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1.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年度原価表一覧\"/>
    </mc:Choice>
  </mc:AlternateContent>
  <xr:revisionPtr revIDLastSave="0" documentId="8_{92D35BEB-EE7C-45CD-8AF9-33222E54A26E}" xr6:coauthVersionLast="47" xr6:coauthVersionMax="47" xr10:uidLastSave="{00000000-0000-0000-0000-000000000000}"/>
  <bookViews>
    <workbookView xWindow="-120" yWindow="-120" windowWidth="29040" windowHeight="17520" firstSheet="148" activeTab="153" xr2:uid="{1B6E563E-3E09-4361-B48E-FDB99F60C0F8}"/>
  </bookViews>
  <sheets>
    <sheet name="【105254】富士フイルム 原価一覧" sheetId="2" r:id="rId1"/>
    <sheet name="【105330】富士フイルム 原価一覧" sheetId="3" r:id="rId2"/>
    <sheet name="【105432】ディクセリアルズ 原価一覧" sheetId="4" r:id="rId3"/>
    <sheet name="【105649】大羽精研 原価一覧" sheetId="5" r:id="rId4"/>
    <sheet name="【99999】フォスター電機（デモ機） 原価一覧" sheetId="6" r:id="rId5"/>
    <sheet name="ソニーエナジーデバイス向け(ZDL社） 原価一覧　9セット分" sheetId="7" r:id="rId6"/>
    <sheet name="差し替え【105355】第一メカテック 原価一覧" sheetId="8" r:id="rId7"/>
    <sheet name="【000000】NEC（デモ機） 原価一覧" sheetId="9" r:id="rId8"/>
    <sheet name="【105047】原価一覧(トミタ）" sheetId="10" r:id="rId9"/>
    <sheet name="【105078】協栄電気（新電元） 原価一覧" sheetId="11" r:id="rId10"/>
    <sheet name="【105131】三菱マテリアル 原価一覧" sheetId="12" r:id="rId11"/>
    <sheet name="【105541】東海カーボン 原価一覧" sheetId="13" r:id="rId12"/>
    <sheet name="【106008】テクノゲートウェイ株式会社 原価一覧" sheetId="14" r:id="rId13"/>
    <sheet name="【106265】千住金属工業株式会社(TDK庄内） 原価一覧　" sheetId="15" r:id="rId14"/>
    <sheet name="【106409】 ホクシン（岡山村田製作所）" sheetId="16" r:id="rId15"/>
    <sheet name="【106447】 新光電子 原価一覧" sheetId="17" r:id="rId16"/>
    <sheet name="【106660】 千代田機工㈱" sheetId="18" r:id="rId17"/>
    <sheet name="2013.02.25 谷田川追記【00000】 ソニー北京（受" sheetId="19" r:id="rId18"/>
    <sheet name="追記【104744】ショーワテクノ（山口精機） 原価一覧" sheetId="20" r:id="rId19"/>
    <sheet name="【106755】東芝三菱 原価一覧" sheetId="21" r:id="rId20"/>
    <sheet name="【106883】 湘南化学株式会社" sheetId="22" r:id="rId21"/>
    <sheet name="【106980】リチウムエナジージャパン原価一覧" sheetId="23" r:id="rId22"/>
    <sheet name="【107051】エア・ブラウン　（丸和電子化学） 原価一覧" sheetId="24" r:id="rId23"/>
    <sheet name="【107061】オムロンプレシジョンテクノロジー㈱ 原価一覧" sheetId="25" r:id="rId24"/>
    <sheet name="【107061】オムロンプレシジョンテクノロジー㈱ 原価一-2" sheetId="26" r:id="rId25"/>
    <sheet name="【107082】エディックリンセイシステム 原価一覧" sheetId="27" r:id="rId26"/>
    <sheet name="【107309】コニカミノルタテクノロジーセンタ㈱ 原価一覧" sheetId="28" r:id="rId27"/>
    <sheet name="【107511】 東亜電気工業" sheetId="29" r:id="rId28"/>
    <sheet name="【107678】㈱ラプラス　 原価一覧　(仙台　千葉氏）" sheetId="30" r:id="rId29"/>
    <sheet name="【新107267】【旧00001】 NEC（受注予定案件）" sheetId="31" r:id="rId30"/>
    <sheet name="【107202】パナソニック 原価一覧" sheetId="32" r:id="rId31"/>
    <sheet name="【107849】㈱アイケイ　 原価一覧　(仙台　青木氏）" sheetId="33" r:id="rId32"/>
    <sheet name="【107870】富士通化成原価一覧" sheetId="34" r:id="rId33"/>
    <sheet name="【107871】富士通化成原価一覧" sheetId="35" r:id="rId34"/>
    <sheet name="【107872】富士通化成原価一覧" sheetId="36" r:id="rId35"/>
    <sheet name="【107873】富士通化成原価一覧" sheetId="37" r:id="rId36"/>
    <sheet name="【108269】 シャープ多気（2-28号機）" sheetId="38" r:id="rId37"/>
    <sheet name="【108269】 シャープ多気（2-28号機）-2" sheetId="39" r:id="rId38"/>
    <sheet name="【108514】富士通化成原価一覧" sheetId="40" r:id="rId39"/>
    <sheet name="谷田川追記　【107544】第一メカテック 原価一覧" sheetId="41" r:id="rId40"/>
    <sheet name="谷田川追記　【107853】第一メカテック 原価一覧" sheetId="42" r:id="rId41"/>
    <sheet name="【108291】ホシデン（松本正） 原価一覧1" sheetId="43" r:id="rId42"/>
    <sheet name="【108360】ミツミ電機 原価一覧" sheetId="44" r:id="rId43"/>
    <sheet name="【108447】 東亜電気工業" sheetId="45" r:id="rId44"/>
    <sheet name="【108545】ゴムノイナキ原価一覧" sheetId="46" r:id="rId45"/>
    <sheet name="【108570】旭化成 原価一覧(冶具改造　対応）" sheetId="47" r:id="rId46"/>
    <sheet name="【108671】福島アビオニクス㈱ 原価一覧　仙台　青木氏　案" sheetId="48" r:id="rId47"/>
    <sheet name="【108691】第一メカテック 原価一覧" sheetId="49" r:id="rId48"/>
    <sheet name="【108692】第一メカテック 原価一覧" sheetId="50" r:id="rId49"/>
    <sheet name="【108706】 富士通化成 原価一覧" sheetId="51" r:id="rId50"/>
    <sheet name="【108872】　東亜電気 原価一覧　大阪　竹内氏" sheetId="52" r:id="rId51"/>
    <sheet name="【109116】㈱ミツバ様 原価一覧　村上氏" sheetId="53" r:id="rId52"/>
    <sheet name="【109234】㈱豊栄　 原価一覧　本社　平山氏　案件" sheetId="54" r:id="rId53"/>
    <sheet name="【109255】東鉱商事（ソニーエナジーデバイス本宮　青山様）" sheetId="55" r:id="rId54"/>
    <sheet name="【109297】（アサヒ電子）ネジ締めロボット改造　 原価一覧" sheetId="56" r:id="rId55"/>
    <sheet name="【109330】日立化成（五井）原価一覧" sheetId="57" r:id="rId56"/>
    <sheet name="【109431】㈱ミズサワセミコンダクタ(国見メディア）様　 " sheetId="58" r:id="rId57"/>
    <sheet name="【109567】 ソニーモバイル（北京）" sheetId="59" r:id="rId58"/>
    <sheet name="【107061】オムロン様 原価一覧　勝田氏　(追加発注につい" sheetId="60" r:id="rId59"/>
    <sheet name="【108828】日本電計㈱　 原価一覧　名古屋　田中氏案件" sheetId="61" r:id="rId60"/>
    <sheet name="【108911】パナソニック AIS社原価一覧" sheetId="62" r:id="rId61"/>
    <sheet name="【108911】三井住友トラスト・パナソニック　（パナソニック" sheetId="63" r:id="rId62"/>
    <sheet name="【109619】 富士フイルム" sheetId="64" r:id="rId63"/>
    <sheet name="【109719】㈱ミズサワセミコンダクタ(国見メディア）様　 " sheetId="65" r:id="rId64"/>
    <sheet name="【109757】協栄電気（新電元） 原価一覧" sheetId="66" r:id="rId65"/>
    <sheet name="【109760】ナミックス様（中村氏） 原価一覧" sheetId="67" r:id="rId66"/>
    <sheet name="【109856】セーレン原価一覧" sheetId="68" r:id="rId67"/>
    <sheet name="【109857】 シャープ多気" sheetId="69" r:id="rId68"/>
    <sheet name="【110126】ホシデン（松本正） 原価一覧1" sheetId="70" r:id="rId69"/>
    <sheet name="【110383】 ソニーモバイル" sheetId="71" r:id="rId70"/>
    <sheet name="【110397】 シャープ多気（捨て打ち改造費" sheetId="72" r:id="rId71"/>
    <sheet name="最終【110021】2013.06.12 シチズン電子 原価一" sheetId="73" r:id="rId72"/>
    <sheet name="最終【110023】2013.06.12 シチズン電子 原価一" sheetId="74" r:id="rId73"/>
    <sheet name="追加手配【109507】TOTO（湘南科学） 原価一覧" sheetId="75" r:id="rId74"/>
    <sheet name="【109541】イフェクト" sheetId="76" r:id="rId75"/>
    <sheet name="【109824】三菱マテリアル 原価一覧" sheetId="77" r:id="rId76"/>
    <sheet name="【110281】第一商事（リズム時計） 原価一覧" sheetId="78" r:id="rId77"/>
    <sheet name="【110462】 富士フイルム" sheetId="79" r:id="rId78"/>
    <sheet name="【110504】 ソニーモバイル北京" sheetId="80" r:id="rId79"/>
    <sheet name="【110581】 ソニーモバイル北京" sheetId="81" r:id="rId80"/>
    <sheet name="【110656】 シャープ多気（日本電計）" sheetId="82" r:id="rId81"/>
    <sheet name="【110910】 富士フイルム" sheetId="83" r:id="rId82"/>
    <sheet name="【110921】アサヒ原価一覧" sheetId="84" r:id="rId83"/>
    <sheet name="【110999】イフェクト原価一覧" sheetId="85" r:id="rId84"/>
    <sheet name="追記【110739】2013.07.01 シチズン電子 原価一" sheetId="86" r:id="rId85"/>
    <sheet name="【110127】エア・ブラウン　（丸和電子化学） 原価一覧" sheetId="87" r:id="rId86"/>
    <sheet name="【110684】高木工業原価一覧" sheetId="88" r:id="rId87"/>
    <sheet name="【110993】 ソニーモバイル北京" sheetId="89" r:id="rId88"/>
    <sheet name="【111000】セーレン原価一覧" sheetId="90" r:id="rId89"/>
    <sheet name="【111050】 ソニーモバイル北京" sheetId="91" r:id="rId90"/>
    <sheet name="【111506】 ソニーモバイル北京" sheetId="92" r:id="rId91"/>
    <sheet name="【111539】 ソニーモバイル北京" sheetId="93" r:id="rId92"/>
    <sheet name="【111575】 ソニーモバイル北京" sheetId="94" r:id="rId93"/>
    <sheet name="【111817】パナソニック ES社原価一覧" sheetId="95" r:id="rId94"/>
    <sheet name="【111841】NECﾊﾟ-ﾁｪｼﾝｸｻｰﾋﾞｽﾞ㈱ 原価一覧" sheetId="96" r:id="rId95"/>
    <sheet name="【111841】NECﾊﾟ-ﾁｪｼﾝｸｻｰﾋﾞｽﾞ㈱ 原価-2" sheetId="97" r:id="rId96"/>
    <sheet name="【111911】福井村田製作所 原価一覧" sheetId="98" r:id="rId97"/>
    <sheet name="【112025】ｱﾙｽ㈱ 原価一覧　青木氏" sheetId="99" r:id="rId98"/>
    <sheet name="【111460】 東陽(デンソー幸田)" sheetId="100" r:id="rId99"/>
    <sheet name="【111664】日立レフテクノ 原価一覧 (勝田氏　案件）SV" sheetId="101" r:id="rId100"/>
    <sheet name="【111664】日立レフテクノ 原価一覧(勝田氏　案件）SV7" sheetId="102" r:id="rId101"/>
    <sheet name="【111664】日立レフテクノ原価一覧" sheetId="103" r:id="rId102"/>
    <sheet name="【111738】琶麗国際貿易(上海）パナソニック様 原価一覧" sheetId="104" r:id="rId103"/>
    <sheet name="【111793】NOK㈱ 原価一覧 山澤氏" sheetId="105" r:id="rId104"/>
    <sheet name="【111793】NOK㈱ 原価一覧 山澤氏-2" sheetId="106" r:id="rId105"/>
    <sheet name="【111793】NOK原価一覧" sheetId="107" r:id="rId106"/>
    <sheet name="【111876】 ソニーモバイル北京" sheetId="108" r:id="rId107"/>
    <sheet name="【112015】 ソニーモバイル北京" sheetId="109" r:id="rId108"/>
    <sheet name="【112170】 スエヒロ通商(日本連続端子） 原価一覧" sheetId="110" r:id="rId109"/>
    <sheet name="【112319】2013.08.29 シチズン電子 原価一覧" sheetId="111" r:id="rId110"/>
    <sheet name="【112417】タカヤマジャパン原価一覧" sheetId="112" r:id="rId111"/>
    <sheet name="【112508】千住金属工業㈱ 原価一覧　中村 氏" sheetId="113" r:id="rId112"/>
    <sheet name="【112578】 スエヒロ通商(日本連続端子） 原価一覧" sheetId="114" r:id="rId113"/>
    <sheet name="【112585】 ㈱ツバキエマソン 原価一覧(宮嶋氏）" sheetId="115" r:id="rId114"/>
    <sheet name="【112639】シチズン電子原価一覧" sheetId="116" r:id="rId115"/>
    <sheet name="【112699】 ソニーモバイル" sheetId="117" r:id="rId116"/>
    <sheet name="【112940】㈱テスコム（興栄通信工業） 原価一覧" sheetId="118" r:id="rId117"/>
    <sheet name="【112390】ソニーモバイル" sheetId="119" r:id="rId118"/>
    <sheet name="【112676】 アイシン精機" sheetId="120" r:id="rId119"/>
    <sheet name="【112685】㈱ホクシン様　桑原氏　原価一覧" sheetId="121" r:id="rId120"/>
    <sheet name="【112685】㈱ホクシン様　桑原氏　原価一覧-2" sheetId="122" r:id="rId121"/>
    <sheet name="【112732】 共ショウ大阪支店（㈱坂口鹿割工業所） 原価一" sheetId="123" r:id="rId122"/>
    <sheet name="【112809】田中貴金属工業原価一覧" sheetId="124" r:id="rId123"/>
    <sheet name="【112945】㈱テスコム（興栄通信工業） 原価一覧" sheetId="125" r:id="rId124"/>
    <sheet name="【113015】パナソニック㈱　AIS社様 原価一覧" sheetId="126" r:id="rId125"/>
    <sheet name="【113214】サンユレック原価一覧" sheetId="127" r:id="rId126"/>
    <sheet name="【113289】第一商事" sheetId="128" r:id="rId127"/>
    <sheet name="【113291】アサヒ原価一覧" sheetId="129" r:id="rId128"/>
    <sheet name="【113478】シークスエレクトニクス 原価一覧" sheetId="130" r:id="rId129"/>
    <sheet name="【999998】 ソニーモバイル向け（2013.10ハンドキャ" sheetId="131" r:id="rId130"/>
    <sheet name="【999999】 名古屋営業所デモ機" sheetId="132" r:id="rId131"/>
    <sheet name="【113356】広栄社 原価一覧 (1)" sheetId="133" r:id="rId132"/>
    <sheet name="【113357】 広栄社　ねじ締め" sheetId="134" r:id="rId133"/>
    <sheet name="【113371】東海理機（テルモ） 原価一覧" sheetId="135" r:id="rId134"/>
    <sheet name="【113954】千代田機工（富士通ゼネラル） 原価一覧" sheetId="136" r:id="rId135"/>
    <sheet name="【114236】 日本電計" sheetId="137" r:id="rId136"/>
    <sheet name="【114275】中部工営(テクノシンセイ)原価一覧" sheetId="138" r:id="rId137"/>
    <sheet name="【114420】明治電機工業（アンデン） 原価一覧" sheetId="139" r:id="rId138"/>
    <sheet name="【114187】イフェクト 原価一覧" sheetId="140" r:id="rId139"/>
    <sheet name="【114320】関東三洋セミコンダクターズ 原価一覧" sheetId="141" r:id="rId140"/>
    <sheet name="【114459】タカヤマジャパン(TDK由利本荘) 原価一覧" sheetId="142" r:id="rId141"/>
    <sheet name="【114511】千住金属工業株式会社(TDK庄内）JR2503" sheetId="143" r:id="rId142"/>
    <sheet name="【114626】 スズキゴム" sheetId="144" r:id="rId143"/>
    <sheet name="【114633】タカヤマジャパン(TDK由利本荘) 原価一覧" sheetId="145" r:id="rId144"/>
    <sheet name="【114638】カンタツ 原価一覧(青木氏　案件）" sheetId="146" r:id="rId145"/>
    <sheet name="【114643】 スタンレー" sheetId="147" r:id="rId146"/>
    <sheet name="【114974】進和製罐 原価一覧" sheetId="148" r:id="rId147"/>
    <sheet name="【115009】 橋本商工" sheetId="149" r:id="rId148"/>
    <sheet name="【115010】 橋本商工" sheetId="150" r:id="rId149"/>
    <sheet name="【115075】山形カシオ 原価一覧　千葉氏" sheetId="151" r:id="rId150"/>
    <sheet name="【115226】東鉱商事（ソニーエナジーデバイス本宮　青木様）" sheetId="152" r:id="rId151"/>
    <sheet name="谷田川追記【114605】 磐城無線2" sheetId="153" r:id="rId152"/>
    <sheet name="谷田川追記2【114594】 電気化学工業" sheetId="154" r:id="rId153"/>
    <sheet name="谷田川追記3【114598】 TDK由利本荘 2液ガン1" sheetId="155" r:id="rId154"/>
  </sheets>
  <definedNames>
    <definedName name="_xlnm._FilterDatabase" localSheetId="7" hidden="1">'【000000】NEC（デモ機） 原価一覧'!$B$8:$O$41</definedName>
    <definedName name="_xlnm._FilterDatabase" localSheetId="8" hidden="1">'【105047】原価一覧(トミタ）'!$B$8:$O$42</definedName>
    <definedName name="_xlnm._FilterDatabase" localSheetId="9" hidden="1">'【105078】協栄電気（新電元） 原価一覧'!$B$8:$O$41</definedName>
    <definedName name="_xlnm._FilterDatabase" localSheetId="10" hidden="1">'【105131】三菱マテリアル 原価一覧'!$B$8:$O$70</definedName>
    <definedName name="_xlnm._FilterDatabase" localSheetId="0" hidden="1">'【105254】富士フイルム 原価一覧'!$B$8:$O$59</definedName>
    <definedName name="_xlnm._FilterDatabase" localSheetId="1" hidden="1">'【105330】富士フイルム 原価一覧'!$B$8:$O$61</definedName>
    <definedName name="_xlnm._FilterDatabase" localSheetId="2" hidden="1">'【105432】ディクセリアルズ 原価一覧'!$B$8:$O$36</definedName>
    <definedName name="_xlnm._FilterDatabase" localSheetId="11" hidden="1">'【105541】東海カーボン 原価一覧'!$B$8:$O$63</definedName>
    <definedName name="_xlnm._FilterDatabase" localSheetId="3" hidden="1">'【105649】大羽精研 原価一覧'!$B$8:$O$64</definedName>
    <definedName name="_xlnm._FilterDatabase" localSheetId="12" hidden="1">'【106008】テクノゲートウェイ株式会社 原価一覧'!$B$8:$O$84</definedName>
    <definedName name="_xlnm._FilterDatabase" localSheetId="13" hidden="1">'【106265】千住金属工業株式会社(TDK庄内） 原価一覧　'!$B$8:$O$52</definedName>
    <definedName name="_xlnm._FilterDatabase" localSheetId="15" hidden="1">'【106447】 新光電子 原価一覧'!$B$8:$O$74</definedName>
    <definedName name="_xlnm._FilterDatabase" localSheetId="19" hidden="1">'【106755】東芝三菱 原価一覧'!$B$8:$O$90</definedName>
    <definedName name="_xlnm._FilterDatabase" localSheetId="21" hidden="1">【106980】リチウムエナジージャパン原価一覧!$B$8:$P$141</definedName>
    <definedName name="_xlnm._FilterDatabase" localSheetId="22" hidden="1">'【107051】エア・ブラウン　（丸和電子化学） 原価一覧'!$B$8:$O$47</definedName>
    <definedName name="_xlnm._FilterDatabase" localSheetId="24" hidden="1">'【107061】オムロンプレシジョンテクノロジー㈱ 原価一-2'!$B$8:$O$125</definedName>
    <definedName name="_xlnm._FilterDatabase" localSheetId="23" hidden="1">'【107061】オムロンプレシジョンテクノロジー㈱ 原価一覧'!$B$8:$O$131</definedName>
    <definedName name="_xlnm._FilterDatabase" localSheetId="58" hidden="1">'【107061】オムロン様 原価一覧　勝田氏　(追加発注につい'!$B$8:$O$48</definedName>
    <definedName name="_xlnm._FilterDatabase" localSheetId="25" hidden="1">'【107082】エディックリンセイシステム 原価一覧'!$B$8:$O$27</definedName>
    <definedName name="_xlnm._FilterDatabase" localSheetId="30" hidden="1">'【107202】パナソニック 原価一覧'!$B$8:$O$55</definedName>
    <definedName name="_xlnm._FilterDatabase" localSheetId="26" hidden="1">'【107309】コニカミノルタテクノロジーセンタ㈱ 原価一覧'!$B$8:$O$87</definedName>
    <definedName name="_xlnm._FilterDatabase" localSheetId="28" hidden="1">'【107678】㈱ラプラス　 原価一覧　(仙台　千葉氏）'!$B$8:$O$58</definedName>
    <definedName name="_xlnm._FilterDatabase" localSheetId="31" hidden="1">'【107849】㈱アイケイ　 原価一覧　(仙台　青木氏）'!$B$8:$O$47</definedName>
    <definedName name="_xlnm._FilterDatabase" localSheetId="32" hidden="1">【107870】富士通化成原価一覧!$B$8:$O$51</definedName>
    <definedName name="_xlnm._FilterDatabase" localSheetId="33" hidden="1">【107871】富士通化成原価一覧!$B$8:$O$51</definedName>
    <definedName name="_xlnm._FilterDatabase" localSheetId="34" hidden="1">【107872】富士通化成原価一覧!$B$8:$O$27</definedName>
    <definedName name="_xlnm._FilterDatabase" localSheetId="35" hidden="1">【107873】富士通化成原価一覧!$B$8:$O$27</definedName>
    <definedName name="_xlnm._FilterDatabase" localSheetId="41" hidden="1">'【108291】ホシデン（松本正） 原価一覧1'!$B$8:$O$28</definedName>
    <definedName name="_xlnm._FilterDatabase" localSheetId="42" hidden="1">'【108360】ミツミ電機 原価一覧'!$A$8:$N$27</definedName>
    <definedName name="_xlnm._FilterDatabase" localSheetId="38" hidden="1">【108514】富士通化成原価一覧!$B$8:$O$32</definedName>
    <definedName name="_xlnm._FilterDatabase" localSheetId="44" hidden="1">【108545】ゴムノイナキ原価一覧!$B$8:$O$32</definedName>
    <definedName name="_xlnm._FilterDatabase" localSheetId="45" hidden="1">'【108570】旭化成 原価一覧(冶具改造　対応）'!$B$8:$O$12</definedName>
    <definedName name="_xlnm._FilterDatabase" localSheetId="46" hidden="1">'【108671】福島アビオニクス㈱ 原価一覧　仙台　青木氏　案'!$B$8:$O$51</definedName>
    <definedName name="_xlnm._FilterDatabase" localSheetId="47" hidden="1">'【108691】第一メカテック 原価一覧'!$A$8:$N$37</definedName>
    <definedName name="_xlnm._FilterDatabase" localSheetId="48" hidden="1">'【108692】第一メカテック 原価一覧'!$A$8:$N$37</definedName>
    <definedName name="_xlnm._FilterDatabase" localSheetId="49" hidden="1">'【108706】 富士通化成 原価一覧'!$B$8:$O$32</definedName>
    <definedName name="_xlnm._FilterDatabase" localSheetId="59" hidden="1">'【108828】日本電計㈱　 原価一覧　名古屋　田中氏案件'!$B$8:$O$51</definedName>
    <definedName name="_xlnm._FilterDatabase" localSheetId="50" hidden="1">'【108872】　東亜電気 原価一覧　大阪　竹内氏'!$B$8:$O$45</definedName>
    <definedName name="_xlnm._FilterDatabase" localSheetId="60" hidden="1">'【108911】パナソニック AIS社原価一覧'!$B$8:$O$35</definedName>
    <definedName name="_xlnm._FilterDatabase" localSheetId="61" hidden="1">'【108911】三井住友トラスト・パナソニック　（パナソニック'!$B$8:$O$89</definedName>
    <definedName name="_xlnm._FilterDatabase" localSheetId="51" hidden="1">'【109116】㈱ミツバ様 原価一覧　村上氏'!$B$8:$O$48</definedName>
    <definedName name="_xlnm._FilterDatabase" localSheetId="52" hidden="1">'【109234】㈱豊栄　 原価一覧　本社　平山氏　案件'!$B$8:$O$51</definedName>
    <definedName name="_xlnm._FilterDatabase" localSheetId="53" hidden="1">'【109255】東鉱商事（ソニーエナジーデバイス本宮　青山様）'!$B$8:$O$50</definedName>
    <definedName name="_xlnm._FilterDatabase" localSheetId="54" hidden="1">'【109297】（アサヒ電子）ネジ締めロボット改造　 原価一覧'!$B$8:$O$69</definedName>
    <definedName name="_xlnm._FilterDatabase" localSheetId="55" hidden="1">'【109330】日立化成（五井）原価一覧'!$B$8:$O$13</definedName>
    <definedName name="_xlnm._FilterDatabase" localSheetId="56" hidden="1">'【109431】㈱ミズサワセミコンダクタ(国見メディア）様　 '!$B$8:$O$46</definedName>
    <definedName name="_xlnm._FilterDatabase" localSheetId="63" hidden="1">'【109719】㈱ミズサワセミコンダクタ(国見メディア）様　 '!$B$8:$O$44</definedName>
    <definedName name="_xlnm._FilterDatabase" localSheetId="64" hidden="1">'【109757】協栄電気（新電元） 原価一覧'!$B$8:$O$35</definedName>
    <definedName name="_xlnm._FilterDatabase" localSheetId="65" hidden="1">'【109760】ナミックス様（中村氏） 原価一覧'!$B$8:$O$27</definedName>
    <definedName name="_xlnm._FilterDatabase" localSheetId="75" hidden="1">'【109824】三菱マテリアル 原価一覧'!$B$8:$O$27</definedName>
    <definedName name="_xlnm._FilterDatabase" localSheetId="66" hidden="1">【109856】セーレン原価一覧!$B$8:$O$31</definedName>
    <definedName name="_xlnm._FilterDatabase" localSheetId="68" hidden="1">'【110126】ホシデン（松本正） 原価一覧1'!$B$8:$O$27</definedName>
    <definedName name="_xlnm._FilterDatabase" localSheetId="85" hidden="1">'【110127】エア・ブラウン　（丸和電子化学） 原価一覧'!$B$8:$O$50</definedName>
    <definedName name="_xlnm._FilterDatabase" localSheetId="76" hidden="1">'【110281】第一商事（リズム時計） 原価一覧'!$B$8:$O$21</definedName>
    <definedName name="_xlnm._FilterDatabase" localSheetId="86" hidden="1">【110684】高木工業原価一覧!$B$8:$O$49</definedName>
    <definedName name="_xlnm._FilterDatabase" localSheetId="82" hidden="1">【110921】アサヒ原価一覧!$B$8:$O$15</definedName>
    <definedName name="_xlnm._FilterDatabase" localSheetId="83" hidden="1">【110999】イフェクト原価一覧!$B$8:$O$18</definedName>
    <definedName name="_xlnm._FilterDatabase" localSheetId="88" hidden="1">【111000】セーレン原価一覧!$B$8:$O$22</definedName>
    <definedName name="_xlnm._FilterDatabase" localSheetId="99" hidden="1">'【111664】日立レフテクノ 原価一覧 (勝田氏　案件）SV'!$B$8:$O$171</definedName>
    <definedName name="_xlnm._FilterDatabase" localSheetId="100" hidden="1">'【111664】日立レフテクノ 原価一覧(勝田氏　案件）SV7'!$B$8:$O$125</definedName>
    <definedName name="_xlnm._FilterDatabase" localSheetId="101" hidden="1">【111664】日立レフテクノ原価一覧!$B$8:$O$91</definedName>
    <definedName name="_xlnm._FilterDatabase" localSheetId="102" hidden="1">'【111738】琶麗国際貿易(上海）パナソニック様 原価一覧'!$B$8:$O$62</definedName>
    <definedName name="_xlnm._FilterDatabase" localSheetId="103" hidden="1">'【111793】NOK㈱ 原価一覧 山澤氏'!$B$8:$O$179</definedName>
    <definedName name="_xlnm._FilterDatabase" localSheetId="104" hidden="1">'【111793】NOK㈱ 原価一覧 山澤氏-2'!$B$8:$O$125</definedName>
    <definedName name="_xlnm._FilterDatabase" localSheetId="105" hidden="1">【111793】NOK原価一覧!$B$8:$O$89</definedName>
    <definedName name="_xlnm._FilterDatabase" localSheetId="93" hidden="1">'【111817】パナソニック ES社原価一覧'!$B$8:$O$31</definedName>
    <definedName name="_xlnm._FilterDatabase" localSheetId="95" hidden="1">'【111841】NECﾊﾟ-ﾁｪｼﾝｸｻｰﾋﾞｽﾞ㈱ 原価-2'!$B$8:$O$125</definedName>
    <definedName name="_xlnm._FilterDatabase" localSheetId="94" hidden="1">'【111841】NECﾊﾟ-ﾁｪｼﾝｸｻｰﾋﾞｽﾞ㈱ 原価一覧'!$B$8:$O$15</definedName>
    <definedName name="_xlnm._FilterDatabase" localSheetId="96" hidden="1">'【111911】福井村田製作所 原価一覧'!$B$8:$O$10</definedName>
    <definedName name="_xlnm._FilterDatabase" localSheetId="97" hidden="1">'【112025】ｱﾙｽ㈱ 原価一覧　青木氏'!$B$8:$O$50</definedName>
    <definedName name="_xlnm._FilterDatabase" localSheetId="108" hidden="1">'【112170】 スエヒロ通商(日本連続端子） 原価一覧'!$B$8:$O$31</definedName>
    <definedName name="_xlnm._FilterDatabase" localSheetId="109" hidden="1">'【112319】2013.08.29 シチズン電子 原価一覧'!$B$8:$O$69</definedName>
    <definedName name="_xlnm._FilterDatabase" localSheetId="110" hidden="1">【112417】タカヤマジャパン原価一覧!$B$8:$O$14</definedName>
    <definedName name="_xlnm._FilterDatabase" localSheetId="111" hidden="1">'【112508】千住金属工業㈱ 原価一覧　中村 氏'!$B$8:$O$50</definedName>
    <definedName name="_xlnm._FilterDatabase" localSheetId="112" hidden="1">'【112578】 スエヒロ通商(日本連続端子） 原価一覧'!$B$8:$O$31</definedName>
    <definedName name="_xlnm._FilterDatabase" localSheetId="113" hidden="1">'【112585】 ㈱ツバキエマソン 原価一覧(宮嶋氏）'!$B$8:$O$49</definedName>
    <definedName name="_xlnm._FilterDatabase" localSheetId="114" hidden="1">【112639】シチズン電子原価一覧!$B$8:$O$20</definedName>
    <definedName name="_xlnm._FilterDatabase" localSheetId="119" hidden="1">'【112685】㈱ホクシン様　桑原氏　原価一覧'!$B$8:$O$65</definedName>
    <definedName name="_xlnm._FilterDatabase" localSheetId="120" hidden="1">'【112685】㈱ホクシン様　桑原氏　原価一覧-2'!$B$8:$O$125</definedName>
    <definedName name="_xlnm._FilterDatabase" localSheetId="121" hidden="1">'【112732】 共ショウ大阪支店（㈱坂口鹿割工業所） 原価一'!$B$8:$O$55</definedName>
    <definedName name="_xlnm._FilterDatabase" localSheetId="122" hidden="1">【112809】田中貴金属工業原価一覧!$B$8:$O$48</definedName>
    <definedName name="_xlnm._FilterDatabase" localSheetId="116" hidden="1">'【112940】㈱テスコム（興栄通信工業） 原価一覧'!$B$8:$O$101</definedName>
    <definedName name="_xlnm._FilterDatabase" localSheetId="123" hidden="1">'【112945】㈱テスコム（興栄通信工業） 原価一覧'!$B$8:$O$110</definedName>
    <definedName name="_xlnm._FilterDatabase" localSheetId="124" hidden="1">'【113015】パナソニック㈱　AIS社様 原価一覧'!$B$8:$O$23</definedName>
    <definedName name="_xlnm._FilterDatabase" localSheetId="125" hidden="1">【113214】サンユレック原価一覧!$B$8:$O$10</definedName>
    <definedName name="_xlnm._FilterDatabase" localSheetId="127" hidden="1">【113291】アサヒ原価一覧!$B$8:$O$48</definedName>
    <definedName name="_xlnm._FilterDatabase" localSheetId="131" hidden="1">'【113356】広栄社 原価一覧 (1)'!$B$8:$O$22</definedName>
    <definedName name="_xlnm._FilterDatabase" localSheetId="133" hidden="1">'【113371】東海理機（テルモ） 原価一覧'!$B$8:$O$12</definedName>
    <definedName name="_xlnm._FilterDatabase" localSheetId="128" hidden="1">'【113478】シークスエレクトニクス 原価一覧'!$B$8:$O$14</definedName>
    <definedName name="_xlnm._FilterDatabase" localSheetId="134" hidden="1">'【113954】千代田機工（富士通ゼネラル） 原価一覧'!$B$8:$O$18</definedName>
    <definedName name="_xlnm._FilterDatabase" localSheetId="138" hidden="1">'【114187】イフェクト 原価一覧'!$B$8:$O$86</definedName>
    <definedName name="_xlnm._FilterDatabase" localSheetId="136" hidden="1">'【114275】中部工営(テクノシンセイ)原価一覧'!$B$8:$O$12</definedName>
    <definedName name="_xlnm._FilterDatabase" localSheetId="139" hidden="1">'【114320】関東三洋セミコンダクターズ 原価一覧'!$B$8:$O$27</definedName>
    <definedName name="_xlnm._FilterDatabase" localSheetId="137" hidden="1">'【114420】明治電機工業（アンデン） 原価一覧'!$B$8:$O$29</definedName>
    <definedName name="_xlnm._FilterDatabase" localSheetId="140" hidden="1">'【114459】タカヤマジャパン(TDK由利本荘) 原価一覧'!$B$8:$O$53</definedName>
    <definedName name="_xlnm._FilterDatabase" localSheetId="141" hidden="1">'【114511】千住金属工業株式会社(TDK庄内）JR2503'!$B$8:$O$96</definedName>
    <definedName name="_xlnm._FilterDatabase" localSheetId="143" hidden="1">'【114633】タカヤマジャパン(TDK由利本荘) 原価一覧'!$B$8:$O$27</definedName>
    <definedName name="_xlnm._FilterDatabase" localSheetId="144" hidden="1">'【114638】カンタツ 原価一覧(青木氏　案件）'!$B$8:$O$55</definedName>
    <definedName name="_xlnm._FilterDatabase" localSheetId="146" hidden="1">'【114974】進和製罐 原価一覧'!$B$8:$O$18</definedName>
    <definedName name="_xlnm._FilterDatabase" localSheetId="149" hidden="1">'【115075】山形カシオ 原価一覧　千葉氏'!$B$8:$O$98</definedName>
    <definedName name="_xlnm._FilterDatabase" localSheetId="150" hidden="1">'【115226】東鉱商事（ソニーエナジーデバイス本宮　青木様）'!$B$8:$O$50</definedName>
    <definedName name="_xlnm._FilterDatabase" localSheetId="4" hidden="1">'【99999】フォスター電機（デモ機） 原価一覧'!$B$8:$O$41</definedName>
    <definedName name="_xlnm._FilterDatabase" localSheetId="5" hidden="1">'ソニーエナジーデバイス向け(ZDL社） 原価一覧　9セット分'!$B$8:$O$84</definedName>
    <definedName name="_xlnm._FilterDatabase" localSheetId="6" hidden="1">'差し替え【105355】第一メカテック 原価一覧'!$A$8:$N$33</definedName>
    <definedName name="_xlnm._FilterDatabase" localSheetId="71" hidden="1">'最終【110021】2013.06.12 シチズン電子 原価一'!$B$8:$O$47</definedName>
    <definedName name="_xlnm._FilterDatabase" localSheetId="72" hidden="1">'最終【110023】2013.06.12 シチズン電子 原価一'!$B$8:$O$45</definedName>
    <definedName name="_xlnm._FilterDatabase" localSheetId="39" hidden="1">'谷田川追記　【107544】第一メカテック 原価一覧'!$A$8:$N$37</definedName>
    <definedName name="_xlnm._FilterDatabase" localSheetId="40" hidden="1">'谷田川追記　【107853】第一メカテック 原価一覧'!$A$8:$N$26</definedName>
    <definedName name="_xlnm._FilterDatabase" localSheetId="73" hidden="1">'追加手配【109507】TOTO（湘南科学） 原価一覧'!$B$8:$O$32</definedName>
    <definedName name="_xlnm._FilterDatabase" localSheetId="18" hidden="1">'追記【104744】ショーワテクノ（山口精機） 原価一覧'!$A$8:$N$110</definedName>
    <definedName name="_xlnm._FilterDatabase" localSheetId="84" hidden="1">'追記【110739】2013.07.01 シチズン電子 原価一'!$B$8:$O$62</definedName>
    <definedName name="_xlnm.Print_Area" localSheetId="92">'【111575】 ソニーモバイル北京'!$B$3:$K$16</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6" i="155" l="1"/>
  <c r="H65" i="155"/>
  <c r="H64" i="155"/>
  <c r="H63" i="155"/>
  <c r="H62" i="155"/>
  <c r="H61" i="155"/>
  <c r="H60" i="155"/>
  <c r="H59" i="155"/>
  <c r="H58" i="155"/>
  <c r="H57" i="155"/>
  <c r="H55" i="155"/>
  <c r="H54" i="155"/>
  <c r="H53" i="155"/>
  <c r="H52" i="155"/>
  <c r="H51" i="155"/>
  <c r="H50" i="155"/>
  <c r="H48" i="155"/>
  <c r="H47" i="155"/>
  <c r="H46" i="155"/>
  <c r="H45" i="155"/>
  <c r="H44" i="155"/>
  <c r="H43" i="155"/>
  <c r="H42" i="155"/>
  <c r="H41" i="155"/>
  <c r="H40" i="155"/>
  <c r="H39" i="155"/>
  <c r="H38" i="155"/>
  <c r="H37" i="155"/>
  <c r="H36" i="155"/>
  <c r="H35" i="155"/>
  <c r="H34" i="155"/>
  <c r="H33" i="155"/>
  <c r="H32" i="155"/>
  <c r="H31" i="155"/>
  <c r="H30" i="155"/>
  <c r="H29" i="155"/>
  <c r="H28" i="155"/>
  <c r="H27" i="155"/>
  <c r="H26" i="155"/>
  <c r="H25" i="155"/>
  <c r="H24" i="155"/>
  <c r="H23" i="155"/>
  <c r="H22" i="155"/>
  <c r="H21" i="155"/>
  <c r="H20" i="155"/>
  <c r="H19" i="155"/>
  <c r="H18" i="155"/>
  <c r="H54" i="154"/>
  <c r="H53" i="154"/>
  <c r="H52" i="154"/>
  <c r="H51" i="154"/>
  <c r="H50" i="154"/>
  <c r="H49" i="154"/>
  <c r="H48" i="154"/>
  <c r="H47" i="154"/>
  <c r="H46" i="154"/>
  <c r="H45" i="154"/>
  <c r="H44" i="154"/>
  <c r="H43" i="154"/>
  <c r="H42" i="154"/>
  <c r="H41" i="154"/>
  <c r="H40" i="154"/>
  <c r="H39" i="154"/>
  <c r="H38" i="154"/>
  <c r="H37" i="154"/>
  <c r="H36" i="154"/>
  <c r="H35" i="154"/>
  <c r="H34" i="154"/>
  <c r="H33" i="154"/>
  <c r="H32" i="154"/>
  <c r="H31" i="154"/>
  <c r="H29" i="154"/>
  <c r="H28" i="154"/>
  <c r="H27" i="154"/>
  <c r="H26" i="154"/>
  <c r="H25" i="154"/>
  <c r="H24" i="154"/>
  <c r="H23" i="154"/>
  <c r="H22" i="154"/>
  <c r="H21" i="154"/>
  <c r="H20" i="154"/>
  <c r="H19" i="154"/>
  <c r="H17" i="154"/>
  <c r="H16" i="154"/>
  <c r="H15" i="154"/>
  <c r="H14" i="154"/>
  <c r="H13" i="154"/>
  <c r="H11" i="154"/>
  <c r="H10" i="154"/>
  <c r="J2" i="154"/>
  <c r="H85" i="153"/>
  <c r="H84" i="153"/>
  <c r="H83" i="153"/>
  <c r="H82" i="153"/>
  <c r="H81" i="153"/>
  <c r="H80" i="153"/>
  <c r="H79" i="153"/>
  <c r="H78" i="153"/>
  <c r="H77" i="153"/>
  <c r="H76" i="153"/>
  <c r="H75" i="153"/>
  <c r="H74" i="153"/>
  <c r="H73" i="153"/>
  <c r="H72" i="153"/>
  <c r="H71" i="153"/>
  <c r="H70" i="153"/>
  <c r="H69" i="153"/>
  <c r="H68" i="153"/>
  <c r="H67" i="153"/>
  <c r="H66" i="153"/>
  <c r="H65" i="153"/>
  <c r="H64" i="153"/>
  <c r="H63" i="153"/>
  <c r="H62" i="153"/>
  <c r="H61" i="153"/>
  <c r="H60" i="153"/>
  <c r="H59" i="153"/>
  <c r="H58" i="153"/>
  <c r="H57" i="153"/>
  <c r="H56" i="153"/>
  <c r="H55" i="153"/>
  <c r="H54" i="153"/>
  <c r="H53" i="153"/>
  <c r="H52" i="153"/>
  <c r="H51" i="153"/>
  <c r="H50" i="153"/>
  <c r="H49" i="153"/>
  <c r="H48" i="153"/>
  <c r="H47" i="153"/>
  <c r="H46" i="153"/>
  <c r="H45" i="153"/>
  <c r="H44" i="153"/>
  <c r="H43" i="153"/>
  <c r="H42" i="153"/>
  <c r="H41" i="153"/>
  <c r="H40" i="153"/>
  <c r="H39" i="153"/>
  <c r="H38" i="153"/>
  <c r="H37" i="153"/>
  <c r="H36" i="153"/>
  <c r="H35" i="153"/>
  <c r="H34" i="153"/>
  <c r="H33" i="153"/>
  <c r="H32" i="153"/>
  <c r="H31" i="153"/>
  <c r="H30" i="153"/>
  <c r="H29" i="153"/>
  <c r="H28" i="153"/>
  <c r="H27" i="153"/>
  <c r="H26" i="153"/>
  <c r="H24" i="153"/>
  <c r="H23" i="153"/>
  <c r="H22" i="153"/>
  <c r="H21" i="153"/>
  <c r="H20" i="153"/>
  <c r="H19" i="153"/>
  <c r="H18" i="153"/>
  <c r="H17" i="153"/>
  <c r="H16" i="153"/>
  <c r="H15" i="153"/>
  <c r="H14" i="153"/>
  <c r="H13" i="153"/>
  <c r="H12" i="153"/>
  <c r="H11" i="153"/>
  <c r="H10" i="153"/>
  <c r="H9" i="153"/>
  <c r="H16" i="152"/>
  <c r="B16" i="152"/>
  <c r="B17" i="152" s="1"/>
  <c r="B18" i="152" s="1"/>
  <c r="H15" i="152"/>
  <c r="H14" i="152"/>
  <c r="B14" i="152"/>
  <c r="B15" i="152" s="1"/>
  <c r="H13" i="152"/>
  <c r="B13" i="152"/>
  <c r="H12" i="152"/>
  <c r="B12" i="152"/>
  <c r="H11" i="152"/>
  <c r="H10" i="152"/>
  <c r="H9" i="152"/>
  <c r="H10" i="151"/>
  <c r="H9" i="151"/>
  <c r="J2" i="151" s="1"/>
  <c r="H10" i="150"/>
  <c r="H9" i="150"/>
  <c r="J2" i="150" s="1"/>
  <c r="H10" i="149"/>
  <c r="H9" i="149"/>
  <c r="J2" i="149" s="1"/>
  <c r="H16" i="148"/>
  <c r="H15" i="148"/>
  <c r="H14" i="148"/>
  <c r="H13" i="148"/>
  <c r="H12" i="148"/>
  <c r="H11" i="148"/>
  <c r="H10" i="148"/>
  <c r="H9" i="148"/>
  <c r="J2" i="148"/>
  <c r="J2" i="147"/>
  <c r="H21" i="146"/>
  <c r="H20" i="146"/>
  <c r="H19" i="146"/>
  <c r="H18" i="146"/>
  <c r="H17" i="146"/>
  <c r="B17" i="146"/>
  <c r="B18" i="146" s="1"/>
  <c r="B19" i="146" s="1"/>
  <c r="B20" i="146" s="1"/>
  <c r="B21" i="146" s="1"/>
  <c r="B22" i="146" s="1"/>
  <c r="B23" i="146" s="1"/>
  <c r="B24" i="146" s="1"/>
  <c r="B25" i="146" s="1"/>
  <c r="B26" i="146" s="1"/>
  <c r="B27" i="146" s="1"/>
  <c r="B28" i="146" s="1"/>
  <c r="B29" i="146" s="1"/>
  <c r="B30" i="146" s="1"/>
  <c r="B31" i="146" s="1"/>
  <c r="B32" i="146" s="1"/>
  <c r="B33" i="146" s="1"/>
  <c r="H16" i="146"/>
  <c r="H15" i="146"/>
  <c r="H14" i="146"/>
  <c r="H13" i="146"/>
  <c r="B13" i="146"/>
  <c r="B14" i="146" s="1"/>
  <c r="B15" i="146" s="1"/>
  <c r="B16" i="146" s="1"/>
  <c r="H12" i="146"/>
  <c r="H11" i="146"/>
  <c r="H10" i="146"/>
  <c r="B10" i="146"/>
  <c r="H9" i="146"/>
  <c r="H27" i="145"/>
  <c r="H26" i="145"/>
  <c r="H25" i="145"/>
  <c r="H24" i="145"/>
  <c r="H23" i="145"/>
  <c r="H22" i="145"/>
  <c r="H21" i="145"/>
  <c r="H20" i="145"/>
  <c r="H19" i="145"/>
  <c r="H18" i="145"/>
  <c r="H17" i="145"/>
  <c r="H16" i="145"/>
  <c r="H15" i="145"/>
  <c r="H14" i="145"/>
  <c r="H13" i="145"/>
  <c r="H12" i="145"/>
  <c r="H11" i="145"/>
  <c r="H10" i="145"/>
  <c r="H9" i="145"/>
  <c r="H43" i="144"/>
  <c r="H42" i="144"/>
  <c r="H41" i="144"/>
  <c r="H40" i="144"/>
  <c r="H39" i="144"/>
  <c r="H38" i="144"/>
  <c r="H37" i="144"/>
  <c r="H36" i="144"/>
  <c r="H35" i="144"/>
  <c r="H34" i="144"/>
  <c r="H33" i="144"/>
  <c r="H32" i="144"/>
  <c r="H31" i="144"/>
  <c r="H30" i="144"/>
  <c r="H29" i="144"/>
  <c r="H28" i="144"/>
  <c r="H27" i="144"/>
  <c r="H26" i="144"/>
  <c r="H25" i="144"/>
  <c r="H24" i="144"/>
  <c r="H23" i="144"/>
  <c r="H22" i="144"/>
  <c r="H21" i="144"/>
  <c r="H20" i="144"/>
  <c r="H19" i="144"/>
  <c r="H18" i="144"/>
  <c r="H16" i="144"/>
  <c r="H15" i="144"/>
  <c r="H14" i="144"/>
  <c r="H13" i="144"/>
  <c r="H10" i="144"/>
  <c r="H9" i="144"/>
  <c r="H90" i="143"/>
  <c r="H89" i="143"/>
  <c r="H88" i="143"/>
  <c r="H87" i="143"/>
  <c r="H86" i="143"/>
  <c r="H82" i="143"/>
  <c r="H81" i="143"/>
  <c r="H80" i="143"/>
  <c r="H79" i="143"/>
  <c r="H77" i="143"/>
  <c r="H76" i="143"/>
  <c r="H75" i="143"/>
  <c r="H74" i="143"/>
  <c r="C83" i="143" s="1"/>
  <c r="H73" i="143"/>
  <c r="H72" i="143"/>
  <c r="H67" i="143"/>
  <c r="H66" i="143"/>
  <c r="H65" i="143"/>
  <c r="H64" i="143"/>
  <c r="H63" i="143"/>
  <c r="H62" i="143"/>
  <c r="H61" i="143"/>
  <c r="H60" i="143"/>
  <c r="H59" i="143"/>
  <c r="H58" i="143"/>
  <c r="H57" i="143"/>
  <c r="H56" i="143"/>
  <c r="H55" i="143"/>
  <c r="H54" i="143"/>
  <c r="H53" i="143"/>
  <c r="H52" i="143"/>
  <c r="H51" i="143"/>
  <c r="C68" i="143" s="1"/>
  <c r="H47" i="143"/>
  <c r="H46" i="143"/>
  <c r="H45" i="143"/>
  <c r="H44" i="143"/>
  <c r="H43" i="143"/>
  <c r="H42" i="143"/>
  <c r="H41" i="143"/>
  <c r="H40" i="143"/>
  <c r="H39" i="143"/>
  <c r="C48" i="143" s="1"/>
  <c r="H35" i="143"/>
  <c r="H34" i="143"/>
  <c r="H33" i="143"/>
  <c r="H32" i="143"/>
  <c r="H31" i="143"/>
  <c r="H30" i="143"/>
  <c r="H29" i="143"/>
  <c r="H28" i="143"/>
  <c r="H27" i="143"/>
  <c r="H22" i="143"/>
  <c r="H21" i="143"/>
  <c r="H20" i="143"/>
  <c r="H19" i="143"/>
  <c r="H18" i="143"/>
  <c r="H17" i="143"/>
  <c r="H16" i="143"/>
  <c r="H15" i="143"/>
  <c r="H14" i="143"/>
  <c r="H13" i="143"/>
  <c r="B13" i="143"/>
  <c r="B14" i="143" s="1"/>
  <c r="B15" i="143" s="1"/>
  <c r="B16" i="143" s="1"/>
  <c r="B17" i="143" s="1"/>
  <c r="B18" i="143" s="1"/>
  <c r="B19" i="143" s="1"/>
  <c r="B20" i="143" s="1"/>
  <c r="B21" i="143" s="1"/>
  <c r="B22" i="143" s="1"/>
  <c r="B23" i="143" s="1"/>
  <c r="B24" i="143" s="1"/>
  <c r="B25" i="143" s="1"/>
  <c r="B26" i="143" s="1"/>
  <c r="B27" i="143" s="1"/>
  <c r="B28" i="143" s="1"/>
  <c r="B29" i="143" s="1"/>
  <c r="B30" i="143" s="1"/>
  <c r="B31" i="143" s="1"/>
  <c r="B32" i="143" s="1"/>
  <c r="B33" i="143" s="1"/>
  <c r="B34" i="143" s="1"/>
  <c r="B35" i="143" s="1"/>
  <c r="B39" i="143" s="1"/>
  <c r="B40" i="143" s="1"/>
  <c r="B41" i="143" s="1"/>
  <c r="B42" i="143" s="1"/>
  <c r="B43" i="143" s="1"/>
  <c r="B44" i="143" s="1"/>
  <c r="B45" i="143" s="1"/>
  <c r="B46" i="143" s="1"/>
  <c r="B47" i="143" s="1"/>
  <c r="B48" i="143" s="1"/>
  <c r="B51" i="143" s="1"/>
  <c r="B52" i="143" s="1"/>
  <c r="B53" i="143" s="1"/>
  <c r="B54" i="143" s="1"/>
  <c r="B55" i="143" s="1"/>
  <c r="B56" i="143" s="1"/>
  <c r="B57" i="143" s="1"/>
  <c r="B58" i="143" s="1"/>
  <c r="B59" i="143" s="1"/>
  <c r="B60" i="143" s="1"/>
  <c r="B61" i="143" s="1"/>
  <c r="B62" i="143" s="1"/>
  <c r="B63" i="143" s="1"/>
  <c r="B64" i="143" s="1"/>
  <c r="B65" i="143" s="1"/>
  <c r="B66" i="143" s="1"/>
  <c r="B67" i="143" s="1"/>
  <c r="B71" i="143" s="1"/>
  <c r="B72" i="143" s="1"/>
  <c r="B73" i="143" s="1"/>
  <c r="B74" i="143" s="1"/>
  <c r="B75" i="143" s="1"/>
  <c r="B76" i="143" s="1"/>
  <c r="B77" i="143" s="1"/>
  <c r="B79" i="143" s="1"/>
  <c r="B80" i="143" s="1"/>
  <c r="B81" i="143" s="1"/>
  <c r="B82" i="143" s="1"/>
  <c r="B86" i="143" s="1"/>
  <c r="B87" i="143" s="1"/>
  <c r="B88" i="143" s="1"/>
  <c r="B89" i="143" s="1"/>
  <c r="B90" i="143" s="1"/>
  <c r="H12" i="143"/>
  <c r="B12" i="143"/>
  <c r="H11" i="143"/>
  <c r="C36" i="143" s="1"/>
  <c r="H53" i="142"/>
  <c r="H52" i="142"/>
  <c r="H51" i="142"/>
  <c r="H50" i="142"/>
  <c r="H49" i="142"/>
  <c r="H48" i="142"/>
  <c r="H47" i="142"/>
  <c r="H46" i="142"/>
  <c r="H45" i="142"/>
  <c r="H44" i="142"/>
  <c r="H43" i="142"/>
  <c r="H42" i="142"/>
  <c r="H41" i="142"/>
  <c r="H40" i="142"/>
  <c r="H39" i="142"/>
  <c r="H38" i="142"/>
  <c r="H37" i="142"/>
  <c r="H36" i="142"/>
  <c r="H35" i="142"/>
  <c r="H34" i="142"/>
  <c r="H33" i="142"/>
  <c r="H32" i="142"/>
  <c r="H31" i="142"/>
  <c r="H30" i="142"/>
  <c r="H29" i="142"/>
  <c r="H28" i="142"/>
  <c r="H27" i="142"/>
  <c r="H26" i="142"/>
  <c r="H25" i="142"/>
  <c r="H24" i="142"/>
  <c r="H23" i="142"/>
  <c r="H22" i="142"/>
  <c r="H21" i="142"/>
  <c r="H20" i="142"/>
  <c r="H19" i="142"/>
  <c r="H18" i="142"/>
  <c r="H17" i="142"/>
  <c r="H16" i="142"/>
  <c r="H15" i="142"/>
  <c r="H14" i="142"/>
  <c r="H13" i="142"/>
  <c r="H12" i="142"/>
  <c r="H11" i="142"/>
  <c r="H10" i="142"/>
  <c r="H9" i="142"/>
  <c r="H27" i="141"/>
  <c r="H26" i="141"/>
  <c r="H25" i="141"/>
  <c r="H24" i="141"/>
  <c r="H23" i="141"/>
  <c r="H22" i="141"/>
  <c r="H21" i="141"/>
  <c r="H20" i="141"/>
  <c r="H19" i="141"/>
  <c r="H18" i="141"/>
  <c r="H17" i="141"/>
  <c r="H16" i="141"/>
  <c r="H15" i="141"/>
  <c r="H14" i="141"/>
  <c r="H13" i="141"/>
  <c r="H12" i="141"/>
  <c r="H11" i="141"/>
  <c r="H10" i="141"/>
  <c r="J2" i="141" s="1"/>
  <c r="H9" i="141"/>
  <c r="H90" i="140"/>
  <c r="H89" i="140"/>
  <c r="H88" i="140"/>
  <c r="H87" i="140"/>
  <c r="H86" i="140"/>
  <c r="H85" i="140"/>
  <c r="H84" i="140"/>
  <c r="H83" i="140"/>
  <c r="H82" i="140"/>
  <c r="H81" i="140"/>
  <c r="H80" i="140"/>
  <c r="H79" i="140"/>
  <c r="H78" i="140"/>
  <c r="H77" i="140"/>
  <c r="H76" i="140"/>
  <c r="H75" i="140"/>
  <c r="H74" i="140"/>
  <c r="H73" i="140"/>
  <c r="H72" i="140"/>
  <c r="H71" i="140"/>
  <c r="H70" i="140"/>
  <c r="H69" i="140"/>
  <c r="H68" i="140"/>
  <c r="H67" i="140"/>
  <c r="H66" i="140"/>
  <c r="H65" i="140"/>
  <c r="H64" i="140"/>
  <c r="H63" i="140"/>
  <c r="H62" i="140"/>
  <c r="H61" i="140"/>
  <c r="H60" i="140"/>
  <c r="H59" i="140"/>
  <c r="H58" i="140"/>
  <c r="H57" i="140"/>
  <c r="H56" i="140"/>
  <c r="H55" i="140"/>
  <c r="H54" i="140"/>
  <c r="H53" i="140"/>
  <c r="H52" i="140"/>
  <c r="H51" i="140"/>
  <c r="H50" i="140"/>
  <c r="H49" i="140"/>
  <c r="H48" i="140"/>
  <c r="H47" i="140"/>
  <c r="H46" i="140"/>
  <c r="H45" i="140"/>
  <c r="H44" i="140"/>
  <c r="H43" i="140"/>
  <c r="H42" i="140"/>
  <c r="H41" i="140"/>
  <c r="H39" i="140"/>
  <c r="H37" i="140"/>
  <c r="H36" i="140"/>
  <c r="H35" i="140"/>
  <c r="H34" i="140"/>
  <c r="H33" i="140"/>
  <c r="H32" i="140"/>
  <c r="H31" i="140"/>
  <c r="H30" i="140"/>
  <c r="H29" i="140"/>
  <c r="H28" i="140"/>
  <c r="H27" i="140"/>
  <c r="H26" i="140"/>
  <c r="H25" i="140"/>
  <c r="H24" i="140"/>
  <c r="H23" i="140"/>
  <c r="H22" i="140"/>
  <c r="H21" i="140"/>
  <c r="H20" i="140"/>
  <c r="H19" i="140"/>
  <c r="H18" i="140"/>
  <c r="H17" i="140"/>
  <c r="H16" i="140"/>
  <c r="H15" i="140"/>
  <c r="H14" i="140"/>
  <c r="H13" i="140"/>
  <c r="H12" i="140"/>
  <c r="H11" i="140"/>
  <c r="H10" i="140"/>
  <c r="H9" i="140"/>
  <c r="H29" i="139"/>
  <c r="H28" i="139"/>
  <c r="H27" i="139"/>
  <c r="H26" i="139"/>
  <c r="H25" i="139"/>
  <c r="H24" i="139"/>
  <c r="H23" i="139"/>
  <c r="H22" i="139"/>
  <c r="H21" i="139"/>
  <c r="H20" i="139"/>
  <c r="H19" i="139"/>
  <c r="H18" i="139"/>
  <c r="H17" i="139"/>
  <c r="H16" i="139"/>
  <c r="H15" i="139"/>
  <c r="H14" i="139"/>
  <c r="H13" i="139"/>
  <c r="H12" i="139"/>
  <c r="H11" i="139"/>
  <c r="H10" i="139"/>
  <c r="H9" i="139"/>
  <c r="H12" i="138"/>
  <c r="H11" i="138"/>
  <c r="H10" i="138"/>
  <c r="H9" i="138"/>
  <c r="J2" i="138" s="1"/>
  <c r="H91" i="137"/>
  <c r="H90" i="137"/>
  <c r="H89" i="137"/>
  <c r="H88" i="137"/>
  <c r="H87" i="137"/>
  <c r="H86" i="137"/>
  <c r="H85" i="137"/>
  <c r="H84" i="137"/>
  <c r="H83" i="137"/>
  <c r="H82" i="137"/>
  <c r="H81" i="137"/>
  <c r="H80" i="137"/>
  <c r="H79" i="137"/>
  <c r="H78" i="137"/>
  <c r="H77" i="137"/>
  <c r="H76" i="137"/>
  <c r="H75" i="137"/>
  <c r="H74" i="137"/>
  <c r="H73" i="137"/>
  <c r="H72" i="137"/>
  <c r="H71" i="137"/>
  <c r="H70" i="137"/>
  <c r="H69" i="137"/>
  <c r="H68" i="137"/>
  <c r="H67" i="137"/>
  <c r="H66" i="137"/>
  <c r="H65" i="137"/>
  <c r="H64" i="137"/>
  <c r="H63" i="137"/>
  <c r="H62" i="137"/>
  <c r="H61" i="137"/>
  <c r="H60" i="137"/>
  <c r="H59" i="137"/>
  <c r="H58" i="137"/>
  <c r="H57" i="137"/>
  <c r="H56" i="137"/>
  <c r="H55" i="137"/>
  <c r="H54" i="137"/>
  <c r="H53" i="137"/>
  <c r="H52" i="137"/>
  <c r="H51" i="137"/>
  <c r="H50" i="137"/>
  <c r="H49" i="137"/>
  <c r="H48" i="137"/>
  <c r="H47" i="137"/>
  <c r="H46" i="137"/>
  <c r="H45" i="137"/>
  <c r="H44" i="137"/>
  <c r="H43" i="137"/>
  <c r="H42" i="137"/>
  <c r="H41" i="137"/>
  <c r="H40" i="137"/>
  <c r="H39" i="137"/>
  <c r="H38" i="137"/>
  <c r="H37" i="137"/>
  <c r="H36" i="137"/>
  <c r="H35" i="137"/>
  <c r="H34" i="137"/>
  <c r="H33" i="137"/>
  <c r="H32" i="137"/>
  <c r="H31" i="137"/>
  <c r="H30" i="137"/>
  <c r="H29" i="137"/>
  <c r="H28" i="137"/>
  <c r="H27" i="137"/>
  <c r="H26" i="137"/>
  <c r="H25" i="137"/>
  <c r="H24" i="137"/>
  <c r="H23" i="137"/>
  <c r="H22" i="137"/>
  <c r="H21" i="137"/>
  <c r="H20" i="137"/>
  <c r="H19" i="137"/>
  <c r="H18" i="137"/>
  <c r="H17" i="137"/>
  <c r="H16" i="137"/>
  <c r="H15" i="137"/>
  <c r="H14" i="137"/>
  <c r="H13" i="137"/>
  <c r="H12" i="137"/>
  <c r="H11" i="137"/>
  <c r="H10" i="137"/>
  <c r="J2" i="137" s="1"/>
  <c r="H9" i="137"/>
  <c r="H18" i="136"/>
  <c r="H17" i="136"/>
  <c r="H16" i="136"/>
  <c r="H15" i="136"/>
  <c r="H14" i="136"/>
  <c r="H13" i="136"/>
  <c r="H12" i="136"/>
  <c r="H11" i="136"/>
  <c r="H10" i="136"/>
  <c r="H9" i="136"/>
  <c r="H12" i="135"/>
  <c r="H11" i="135"/>
  <c r="H10" i="135"/>
  <c r="H9" i="135"/>
  <c r="J2" i="135" s="1"/>
  <c r="H17" i="134"/>
  <c r="H16" i="134"/>
  <c r="H13" i="134"/>
  <c r="H12" i="134"/>
  <c r="H11" i="134"/>
  <c r="H10" i="134"/>
  <c r="H9" i="134"/>
  <c r="H22" i="133"/>
  <c r="H21" i="133"/>
  <c r="H20" i="133"/>
  <c r="H19" i="133"/>
  <c r="H18" i="133"/>
  <c r="H17" i="133"/>
  <c r="H16" i="133"/>
  <c r="H15" i="133"/>
  <c r="H13" i="133"/>
  <c r="H12" i="133"/>
  <c r="H11" i="133"/>
  <c r="H10" i="133"/>
  <c r="H9" i="133"/>
  <c r="H9" i="132"/>
  <c r="J2" i="132" s="1"/>
  <c r="H26" i="131"/>
  <c r="H25" i="131"/>
  <c r="H24" i="131"/>
  <c r="H23" i="131"/>
  <c r="H22" i="131"/>
  <c r="H21" i="131"/>
  <c r="H20" i="131"/>
  <c r="H19" i="131"/>
  <c r="H18" i="131"/>
  <c r="H13" i="131"/>
  <c r="H12" i="131"/>
  <c r="H11" i="131"/>
  <c r="H10" i="131"/>
  <c r="H9" i="131"/>
  <c r="H14" i="130"/>
  <c r="H13" i="130"/>
  <c r="H12" i="130"/>
  <c r="H11" i="130"/>
  <c r="H10" i="130"/>
  <c r="H9" i="130"/>
  <c r="J2" i="130"/>
  <c r="H48" i="129"/>
  <c r="H47" i="129"/>
  <c r="H46" i="129"/>
  <c r="H45" i="129"/>
  <c r="H44" i="129"/>
  <c r="H43" i="129"/>
  <c r="H42" i="129"/>
  <c r="H41" i="129"/>
  <c r="H40" i="129"/>
  <c r="H39" i="129"/>
  <c r="H38" i="129"/>
  <c r="H37" i="129"/>
  <c r="H36" i="129"/>
  <c r="H35" i="129"/>
  <c r="H34" i="129"/>
  <c r="H33" i="129"/>
  <c r="H32" i="129"/>
  <c r="H31" i="129"/>
  <c r="H30" i="129"/>
  <c r="H29" i="129"/>
  <c r="H28" i="129"/>
  <c r="H27" i="129"/>
  <c r="H26" i="129"/>
  <c r="H25" i="129"/>
  <c r="H24" i="129"/>
  <c r="H23" i="129"/>
  <c r="H22" i="129"/>
  <c r="H21" i="129"/>
  <c r="H20" i="129"/>
  <c r="H19" i="129"/>
  <c r="H18" i="129"/>
  <c r="H17" i="129"/>
  <c r="H16" i="129"/>
  <c r="H15" i="129"/>
  <c r="H14" i="129"/>
  <c r="H13" i="129"/>
  <c r="H12" i="129"/>
  <c r="H11" i="129"/>
  <c r="H10" i="129"/>
  <c r="H9" i="129"/>
  <c r="H17" i="128"/>
  <c r="H16" i="128"/>
  <c r="H15" i="128"/>
  <c r="H14" i="128"/>
  <c r="H13" i="128"/>
  <c r="H12" i="128"/>
  <c r="J2" i="128" s="1"/>
  <c r="H11" i="128"/>
  <c r="H9" i="128"/>
  <c r="H10" i="127"/>
  <c r="H9" i="127"/>
  <c r="J2" i="127"/>
  <c r="H18" i="126"/>
  <c r="J2" i="126" s="1"/>
  <c r="H17" i="126"/>
  <c r="H16" i="126"/>
  <c r="H15" i="126"/>
  <c r="H14" i="126"/>
  <c r="H13" i="126"/>
  <c r="H12" i="126"/>
  <c r="H11" i="126"/>
  <c r="H10" i="126"/>
  <c r="H27" i="125"/>
  <c r="H26" i="125"/>
  <c r="H25" i="125"/>
  <c r="H24" i="125"/>
  <c r="H23" i="125"/>
  <c r="H22" i="125"/>
  <c r="H21" i="125"/>
  <c r="H20" i="125"/>
  <c r="H19" i="125"/>
  <c r="H18" i="125"/>
  <c r="H17" i="125"/>
  <c r="H16" i="125"/>
  <c r="H15" i="125"/>
  <c r="H14" i="125"/>
  <c r="H13" i="125"/>
  <c r="H12" i="125"/>
  <c r="H10" i="125"/>
  <c r="B10" i="125"/>
  <c r="B12" i="125" s="1"/>
  <c r="B13" i="125" s="1"/>
  <c r="B14" i="125" s="1"/>
  <c r="B15" i="125" s="1"/>
  <c r="B16" i="125" s="1"/>
  <c r="B17" i="125" s="1"/>
  <c r="B18" i="125" s="1"/>
  <c r="B19" i="125" s="1"/>
  <c r="B20" i="125" s="1"/>
  <c r="B21" i="125" s="1"/>
  <c r="B22" i="125" s="1"/>
  <c r="B23" i="125" s="1"/>
  <c r="B24" i="125" s="1"/>
  <c r="B25" i="125" s="1"/>
  <c r="B26" i="125" s="1"/>
  <c r="B27" i="125" s="1"/>
  <c r="H9" i="125"/>
  <c r="H48" i="124"/>
  <c r="H47" i="124"/>
  <c r="H46" i="124"/>
  <c r="H45" i="124"/>
  <c r="H44" i="124"/>
  <c r="H43" i="124"/>
  <c r="H42" i="124"/>
  <c r="H41" i="124"/>
  <c r="H40" i="124"/>
  <c r="H39" i="124"/>
  <c r="H38" i="124"/>
  <c r="H37" i="124"/>
  <c r="H36" i="124"/>
  <c r="H35" i="124"/>
  <c r="H34" i="124"/>
  <c r="H33" i="124"/>
  <c r="H32" i="124"/>
  <c r="H31" i="124"/>
  <c r="H30" i="124"/>
  <c r="H29" i="124"/>
  <c r="H28" i="124"/>
  <c r="H27" i="124"/>
  <c r="H26" i="124"/>
  <c r="H25" i="124"/>
  <c r="H24" i="124"/>
  <c r="H23" i="124"/>
  <c r="H22" i="124"/>
  <c r="H21" i="124"/>
  <c r="H20" i="124"/>
  <c r="H19" i="124"/>
  <c r="H18" i="124"/>
  <c r="H17" i="124"/>
  <c r="H16" i="124"/>
  <c r="H15" i="124"/>
  <c r="H14" i="124"/>
  <c r="H13" i="124"/>
  <c r="H12" i="124"/>
  <c r="H11" i="124"/>
  <c r="H10" i="124"/>
  <c r="H9" i="124"/>
  <c r="H59" i="123"/>
  <c r="H58" i="123"/>
  <c r="H57" i="123"/>
  <c r="H56" i="123"/>
  <c r="H55" i="123"/>
  <c r="H54" i="123"/>
  <c r="H53" i="123"/>
  <c r="H52" i="123"/>
  <c r="H51" i="123"/>
  <c r="H50" i="123"/>
  <c r="H49" i="123"/>
  <c r="H48" i="123"/>
  <c r="H47" i="123"/>
  <c r="H46" i="123"/>
  <c r="H45" i="123"/>
  <c r="H44" i="123"/>
  <c r="H43" i="123"/>
  <c r="H42" i="123"/>
  <c r="H41" i="123"/>
  <c r="H40" i="123"/>
  <c r="H13" i="123"/>
  <c r="J2" i="123"/>
  <c r="H92" i="122"/>
  <c r="H91" i="122"/>
  <c r="H90" i="122"/>
  <c r="H89" i="122"/>
  <c r="H88" i="122"/>
  <c r="H87" i="122"/>
  <c r="H86" i="122"/>
  <c r="H85" i="122"/>
  <c r="H84" i="122"/>
  <c r="H83" i="122"/>
  <c r="H82" i="122"/>
  <c r="H81" i="122"/>
  <c r="H80" i="122"/>
  <c r="H79" i="122"/>
  <c r="H78" i="122"/>
  <c r="H77" i="122"/>
  <c r="H76" i="122"/>
  <c r="H75" i="122"/>
  <c r="H74" i="122"/>
  <c r="H73" i="122"/>
  <c r="H72" i="122"/>
  <c r="H71" i="122"/>
  <c r="H70" i="122"/>
  <c r="H69" i="122"/>
  <c r="H68" i="122"/>
  <c r="H67" i="122"/>
  <c r="H66" i="122"/>
  <c r="H65" i="122"/>
  <c r="H64" i="122"/>
  <c r="H59" i="122"/>
  <c r="H58" i="122"/>
  <c r="H57" i="122"/>
  <c r="H56" i="122"/>
  <c r="H55" i="122"/>
  <c r="H54" i="122"/>
  <c r="H53" i="122"/>
  <c r="H52" i="122"/>
  <c r="H51" i="122"/>
  <c r="H50" i="122"/>
  <c r="H49" i="122"/>
  <c r="H48" i="122"/>
  <c r="H47" i="122"/>
  <c r="H46" i="122"/>
  <c r="H45" i="122"/>
  <c r="H44" i="122"/>
  <c r="H43" i="122"/>
  <c r="H42" i="122"/>
  <c r="H41" i="122"/>
  <c r="H40" i="122"/>
  <c r="H39" i="122"/>
  <c r="H38" i="122"/>
  <c r="H37" i="122"/>
  <c r="H36" i="122"/>
  <c r="H35" i="122"/>
  <c r="H34" i="122"/>
  <c r="H33" i="122"/>
  <c r="H32" i="122"/>
  <c r="H31" i="122"/>
  <c r="H30" i="122"/>
  <c r="H29" i="122"/>
  <c r="H28" i="122"/>
  <c r="H27" i="122"/>
  <c r="H26" i="122"/>
  <c r="H25" i="122"/>
  <c r="H24" i="122"/>
  <c r="H23" i="122"/>
  <c r="H22" i="122"/>
  <c r="J2" i="122" s="1"/>
  <c r="B10" i="122"/>
  <c r="B11" i="122" s="1"/>
  <c r="B12" i="122" s="1"/>
  <c r="H75" i="121"/>
  <c r="H74" i="121"/>
  <c r="H73" i="121"/>
  <c r="H72" i="121"/>
  <c r="H71" i="121"/>
  <c r="H70" i="121"/>
  <c r="H69" i="121"/>
  <c r="H68" i="121"/>
  <c r="H67" i="121"/>
  <c r="H66" i="121"/>
  <c r="H65" i="121"/>
  <c r="H64" i="121"/>
  <c r="H63" i="121"/>
  <c r="H62" i="121"/>
  <c r="H61" i="121"/>
  <c r="H60" i="121"/>
  <c r="H59" i="121"/>
  <c r="H58" i="121"/>
  <c r="H57" i="121"/>
  <c r="H56" i="121"/>
  <c r="H55" i="121"/>
  <c r="H54" i="121"/>
  <c r="H53" i="121"/>
  <c r="H52" i="121"/>
  <c r="H51" i="121"/>
  <c r="H50" i="121"/>
  <c r="H49" i="121"/>
  <c r="H48" i="121"/>
  <c r="H47" i="121"/>
  <c r="H46" i="121"/>
  <c r="H45" i="121"/>
  <c r="H44" i="121"/>
  <c r="H43" i="121"/>
  <c r="H42" i="121"/>
  <c r="H41" i="121"/>
  <c r="H40" i="121"/>
  <c r="H39" i="121"/>
  <c r="H38" i="121"/>
  <c r="H37" i="121"/>
  <c r="H36" i="121"/>
  <c r="H35" i="121"/>
  <c r="H34" i="121"/>
  <c r="H33" i="121"/>
  <c r="H32" i="121"/>
  <c r="H31" i="121"/>
  <c r="H30" i="121"/>
  <c r="H29" i="121"/>
  <c r="H28" i="121"/>
  <c r="H27" i="121"/>
  <c r="H26" i="121"/>
  <c r="H25" i="121"/>
  <c r="H24" i="121"/>
  <c r="H23" i="121"/>
  <c r="H22" i="121"/>
  <c r="H21" i="121"/>
  <c r="H20" i="121"/>
  <c r="H19" i="121"/>
  <c r="H18" i="121"/>
  <c r="H17" i="121"/>
  <c r="H16" i="121"/>
  <c r="H15" i="121"/>
  <c r="H14" i="121"/>
  <c r="H13" i="121"/>
  <c r="H12" i="121"/>
  <c r="B12" i="121"/>
  <c r="B13" i="121" s="1"/>
  <c r="B14" i="121" s="1"/>
  <c r="B15" i="121" s="1"/>
  <c r="B16" i="121" s="1"/>
  <c r="B17" i="121" s="1"/>
  <c r="B18" i="121" s="1"/>
  <c r="B19" i="121" s="1"/>
  <c r="B20" i="121" s="1"/>
  <c r="B21" i="121" s="1"/>
  <c r="B22" i="121" s="1"/>
  <c r="B23" i="121" s="1"/>
  <c r="B24" i="121" s="1"/>
  <c r="B25" i="121" s="1"/>
  <c r="B26" i="121" s="1"/>
  <c r="B27" i="121" s="1"/>
  <c r="B28" i="121" s="1"/>
  <c r="B29" i="121" s="1"/>
  <c r="B30" i="121" s="1"/>
  <c r="B31" i="121" s="1"/>
  <c r="B32" i="121" s="1"/>
  <c r="B33" i="121" s="1"/>
  <c r="B34" i="121" s="1"/>
  <c r="B35" i="121" s="1"/>
  <c r="B36" i="121" s="1"/>
  <c r="B37" i="121" s="1"/>
  <c r="B38" i="121" s="1"/>
  <c r="B39" i="121" s="1"/>
  <c r="B40" i="121" s="1"/>
  <c r="B41" i="121" s="1"/>
  <c r="B42" i="121" s="1"/>
  <c r="B43" i="121" s="1"/>
  <c r="B44" i="121" s="1"/>
  <c r="B45" i="121" s="1"/>
  <c r="B46" i="121" s="1"/>
  <c r="B47" i="121" s="1"/>
  <c r="B48" i="121" s="1"/>
  <c r="B49" i="121" s="1"/>
  <c r="B50" i="121" s="1"/>
  <c r="B51" i="121" s="1"/>
  <c r="B52" i="121" s="1"/>
  <c r="B53" i="121" s="1"/>
  <c r="B54" i="121" s="1"/>
  <c r="B55" i="121" s="1"/>
  <c r="B56" i="121" s="1"/>
  <c r="B57" i="121" s="1"/>
  <c r="B58" i="121" s="1"/>
  <c r="B59" i="121" s="1"/>
  <c r="B60" i="121" s="1"/>
  <c r="B61" i="121" s="1"/>
  <c r="B62" i="121" s="1"/>
  <c r="B63" i="121" s="1"/>
  <c r="B64" i="121" s="1"/>
  <c r="B65" i="121" s="1"/>
  <c r="B66" i="121" s="1"/>
  <c r="H11" i="121"/>
  <c r="B11" i="121"/>
  <c r="H10" i="121"/>
  <c r="B10" i="121"/>
  <c r="H9" i="121"/>
  <c r="J2" i="121" s="1"/>
  <c r="H59" i="120"/>
  <c r="H58" i="120"/>
  <c r="H57" i="120"/>
  <c r="H56" i="120"/>
  <c r="H55" i="120"/>
  <c r="H54" i="120"/>
  <c r="H53" i="120"/>
  <c r="H52" i="120"/>
  <c r="H51" i="120"/>
  <c r="H50" i="120"/>
  <c r="H49" i="120"/>
  <c r="H48" i="120"/>
  <c r="H47" i="120"/>
  <c r="H46" i="120"/>
  <c r="H45" i="120"/>
  <c r="H44" i="120"/>
  <c r="H43" i="120"/>
  <c r="H42" i="120"/>
  <c r="H41" i="120"/>
  <c r="H40" i="120"/>
  <c r="H39" i="120"/>
  <c r="H38" i="120"/>
  <c r="H37" i="120"/>
  <c r="H36" i="120"/>
  <c r="H35" i="120"/>
  <c r="H34" i="120"/>
  <c r="H33" i="120"/>
  <c r="H32" i="120"/>
  <c r="H31" i="120"/>
  <c r="H30" i="120"/>
  <c r="H29" i="120"/>
  <c r="H28" i="120"/>
  <c r="H27" i="120"/>
  <c r="H26" i="120"/>
  <c r="H25" i="120"/>
  <c r="H16" i="120"/>
  <c r="H15" i="120"/>
  <c r="H14" i="120"/>
  <c r="H13" i="120"/>
  <c r="H12" i="120"/>
  <c r="H11" i="120"/>
  <c r="J2" i="120"/>
  <c r="H43" i="119"/>
  <c r="H33" i="119"/>
  <c r="H32" i="119"/>
  <c r="H31" i="119"/>
  <c r="H30" i="119"/>
  <c r="H29" i="119"/>
  <c r="H28" i="119"/>
  <c r="H27" i="119"/>
  <c r="H23" i="119"/>
  <c r="H22" i="119"/>
  <c r="H21" i="119"/>
  <c r="H20" i="119"/>
  <c r="H19" i="119"/>
  <c r="H18" i="119"/>
  <c r="H17" i="119"/>
  <c r="H15" i="119"/>
  <c r="J2" i="119" s="1"/>
  <c r="H14" i="119"/>
  <c r="H28" i="118"/>
  <c r="J2" i="118" s="1"/>
  <c r="B11" i="118"/>
  <c r="B12" i="118" s="1"/>
  <c r="B13" i="118" s="1"/>
  <c r="B14" i="118" s="1"/>
  <c r="B15" i="118" s="1"/>
  <c r="B16" i="118" s="1"/>
  <c r="B17" i="118" s="1"/>
  <c r="B18" i="118" s="1"/>
  <c r="B19" i="118" s="1"/>
  <c r="B20" i="118" s="1"/>
  <c r="B21" i="118" s="1"/>
  <c r="B22" i="118" s="1"/>
  <c r="B23" i="118" s="1"/>
  <c r="B24" i="118" s="1"/>
  <c r="B25" i="118" s="1"/>
  <c r="B26" i="118" s="1"/>
  <c r="B27" i="118" s="1"/>
  <c r="B28" i="118" s="1"/>
  <c r="B29" i="118" s="1"/>
  <c r="B30" i="118" s="1"/>
  <c r="B31" i="118" s="1"/>
  <c r="B10" i="118"/>
  <c r="H18" i="117"/>
  <c r="H17" i="117"/>
  <c r="H16" i="117"/>
  <c r="H15" i="117"/>
  <c r="H14" i="117"/>
  <c r="H13" i="117"/>
  <c r="H12" i="117"/>
  <c r="H11" i="117"/>
  <c r="H10" i="117"/>
  <c r="H9" i="117"/>
  <c r="J2" i="117" s="1"/>
  <c r="H20" i="116"/>
  <c r="H19" i="116"/>
  <c r="H18" i="116"/>
  <c r="H17" i="116"/>
  <c r="H16" i="116"/>
  <c r="H15" i="116"/>
  <c r="H14" i="116"/>
  <c r="H12" i="116"/>
  <c r="H11" i="116"/>
  <c r="H10" i="116"/>
  <c r="J2" i="116" s="1"/>
  <c r="H9" i="116"/>
  <c r="H53" i="115"/>
  <c r="H52" i="115"/>
  <c r="H51" i="115"/>
  <c r="H50" i="115"/>
  <c r="H49" i="115"/>
  <c r="H48" i="115"/>
  <c r="H47" i="115"/>
  <c r="H46" i="115"/>
  <c r="H45" i="115"/>
  <c r="H44" i="115"/>
  <c r="H43" i="115"/>
  <c r="H42" i="115"/>
  <c r="H41" i="115"/>
  <c r="H40" i="115"/>
  <c r="H39" i="115"/>
  <c r="H38" i="115"/>
  <c r="H37" i="115"/>
  <c r="H36" i="115"/>
  <c r="H35" i="115"/>
  <c r="H34" i="115"/>
  <c r="H33" i="115"/>
  <c r="H32" i="115"/>
  <c r="H31" i="115"/>
  <c r="H30" i="115"/>
  <c r="H29" i="115"/>
  <c r="H28" i="115"/>
  <c r="H27" i="115"/>
  <c r="H26" i="115"/>
  <c r="H25" i="115"/>
  <c r="H24" i="115"/>
  <c r="H23" i="115"/>
  <c r="H22" i="115"/>
  <c r="H21" i="115"/>
  <c r="H20" i="115"/>
  <c r="H19" i="115"/>
  <c r="H18" i="115"/>
  <c r="H17" i="115"/>
  <c r="H16" i="115"/>
  <c r="H15" i="115"/>
  <c r="H14" i="115"/>
  <c r="H13" i="115"/>
  <c r="H12" i="115"/>
  <c r="B12" i="115"/>
  <c r="B13" i="115" s="1"/>
  <c r="B14" i="115" s="1"/>
  <c r="B15" i="115" s="1"/>
  <c r="B16" i="115" s="1"/>
  <c r="B17" i="115" s="1"/>
  <c r="B18" i="115" s="1"/>
  <c r="B19" i="115" s="1"/>
  <c r="B20" i="115" s="1"/>
  <c r="B21" i="115" s="1"/>
  <c r="B22" i="115" s="1"/>
  <c r="B23" i="115" s="1"/>
  <c r="B24" i="115" s="1"/>
  <c r="B25" i="115" s="1"/>
  <c r="B26" i="115" s="1"/>
  <c r="B27" i="115" s="1"/>
  <c r="B28" i="115" s="1"/>
  <c r="B29" i="115" s="1"/>
  <c r="B30" i="115" s="1"/>
  <c r="B31" i="115" s="1"/>
  <c r="B32" i="115" s="1"/>
  <c r="B33" i="115" s="1"/>
  <c r="B34" i="115" s="1"/>
  <c r="B35" i="115" s="1"/>
  <c r="B36" i="115" s="1"/>
  <c r="H11" i="115"/>
  <c r="B11" i="115"/>
  <c r="B10" i="115"/>
  <c r="H35" i="114"/>
  <c r="H34" i="114"/>
  <c r="H33" i="114"/>
  <c r="H32" i="114"/>
  <c r="H31" i="114"/>
  <c r="H30" i="114"/>
  <c r="H29" i="114"/>
  <c r="H28" i="114"/>
  <c r="H27" i="114"/>
  <c r="H26" i="114"/>
  <c r="H25" i="114"/>
  <c r="H24" i="114"/>
  <c r="H23" i="114"/>
  <c r="H22" i="114"/>
  <c r="H21" i="114"/>
  <c r="H20" i="114"/>
  <c r="H19" i="114"/>
  <c r="H18" i="114"/>
  <c r="H17" i="114"/>
  <c r="H16" i="114"/>
  <c r="H15" i="114"/>
  <c r="H14" i="114"/>
  <c r="H13" i="114"/>
  <c r="H12" i="114"/>
  <c r="H11" i="114"/>
  <c r="H10" i="114"/>
  <c r="J2" i="114" s="1"/>
  <c r="H9" i="114"/>
  <c r="B13" i="113"/>
  <c r="B14" i="113" s="1"/>
  <c r="H12" i="113"/>
  <c r="J2" i="113" s="1"/>
  <c r="B12" i="113"/>
  <c r="H9" i="113"/>
  <c r="H14" i="112"/>
  <c r="H13" i="112"/>
  <c r="H12" i="112"/>
  <c r="H11" i="112"/>
  <c r="H10" i="112"/>
  <c r="J2" i="112" s="1"/>
  <c r="H9" i="112"/>
  <c r="H93" i="111"/>
  <c r="H92" i="111"/>
  <c r="H91" i="111"/>
  <c r="H90" i="111"/>
  <c r="H89" i="111"/>
  <c r="H88" i="111"/>
  <c r="H87" i="111"/>
  <c r="H86" i="111"/>
  <c r="H85" i="111"/>
  <c r="H84" i="111"/>
  <c r="H83" i="111"/>
  <c r="H82" i="111"/>
  <c r="H81" i="111"/>
  <c r="H80" i="111"/>
  <c r="H79" i="111"/>
  <c r="H78" i="111"/>
  <c r="H77" i="111"/>
  <c r="H76" i="111"/>
  <c r="H75" i="111"/>
  <c r="H74" i="111"/>
  <c r="H73" i="111"/>
  <c r="H72" i="111"/>
  <c r="H71" i="111"/>
  <c r="H70" i="111"/>
  <c r="H69" i="111"/>
  <c r="H68" i="111"/>
  <c r="H67" i="111"/>
  <c r="H66" i="111"/>
  <c r="H65" i="111"/>
  <c r="H64" i="111"/>
  <c r="H63" i="111"/>
  <c r="H61" i="111"/>
  <c r="H57" i="111"/>
  <c r="H55" i="111"/>
  <c r="H54" i="111"/>
  <c r="H53" i="111"/>
  <c r="H52" i="111"/>
  <c r="H50" i="111"/>
  <c r="H49" i="111"/>
  <c r="H48" i="111"/>
  <c r="H47" i="111"/>
  <c r="H46" i="111"/>
  <c r="H45" i="111"/>
  <c r="H44" i="111"/>
  <c r="H43" i="111"/>
  <c r="H41" i="111"/>
  <c r="H40" i="111"/>
  <c r="H39" i="111"/>
  <c r="H38" i="111"/>
  <c r="H37" i="111"/>
  <c r="H36" i="111"/>
  <c r="H35" i="111"/>
  <c r="H34" i="111"/>
  <c r="H33" i="111"/>
  <c r="H32" i="111"/>
  <c r="H31" i="111"/>
  <c r="H30" i="111"/>
  <c r="H29" i="111"/>
  <c r="H28" i="111"/>
  <c r="H25" i="111"/>
  <c r="H24" i="111"/>
  <c r="H22" i="111"/>
  <c r="H21" i="111"/>
  <c r="H20" i="111"/>
  <c r="H19" i="111"/>
  <c r="H18" i="111"/>
  <c r="H17" i="111"/>
  <c r="H16" i="111"/>
  <c r="H13" i="111"/>
  <c r="H12" i="111"/>
  <c r="H11" i="111"/>
  <c r="H10" i="111"/>
  <c r="H9" i="111"/>
  <c r="H35" i="110"/>
  <c r="H34" i="110"/>
  <c r="H33" i="110"/>
  <c r="H32" i="110"/>
  <c r="H31" i="110"/>
  <c r="H30" i="110"/>
  <c r="H29" i="110"/>
  <c r="H28" i="110"/>
  <c r="H27" i="110"/>
  <c r="H26" i="110"/>
  <c r="H25" i="110"/>
  <c r="H24" i="110"/>
  <c r="H23" i="110"/>
  <c r="H22" i="110"/>
  <c r="H21" i="110"/>
  <c r="H20" i="110"/>
  <c r="H19" i="110"/>
  <c r="H18" i="110"/>
  <c r="H17" i="110"/>
  <c r="H16" i="110"/>
  <c r="H15" i="110"/>
  <c r="H14" i="110"/>
  <c r="H13" i="110"/>
  <c r="H12" i="110"/>
  <c r="H11" i="110"/>
  <c r="H10" i="110"/>
  <c r="H9" i="110"/>
  <c r="H16" i="109"/>
  <c r="H15" i="109"/>
  <c r="H14" i="109"/>
  <c r="H13" i="109"/>
  <c r="H12" i="109"/>
  <c r="H11" i="109"/>
  <c r="H10" i="109"/>
  <c r="H9" i="109"/>
  <c r="J2" i="109" s="1"/>
  <c r="H26" i="108"/>
  <c r="H25" i="108"/>
  <c r="H24" i="108"/>
  <c r="H23" i="108"/>
  <c r="H22" i="108"/>
  <c r="H21" i="108"/>
  <c r="H20" i="108"/>
  <c r="H19" i="108"/>
  <c r="H18" i="108"/>
  <c r="H17" i="108"/>
  <c r="H16" i="108"/>
  <c r="H15" i="108"/>
  <c r="H14" i="108"/>
  <c r="H13" i="108"/>
  <c r="H12" i="108"/>
  <c r="H11" i="108"/>
  <c r="H10" i="108"/>
  <c r="H9" i="108"/>
  <c r="H89" i="107"/>
  <c r="H87" i="107"/>
  <c r="H86" i="107"/>
  <c r="H85" i="107"/>
  <c r="H84" i="107"/>
  <c r="H83" i="107"/>
  <c r="H82" i="107"/>
  <c r="H81" i="107"/>
  <c r="H80" i="107"/>
  <c r="H79" i="107"/>
  <c r="H78" i="107"/>
  <c r="H77" i="107"/>
  <c r="H76" i="107"/>
  <c r="H75" i="107"/>
  <c r="H72" i="107"/>
  <c r="H71" i="107"/>
  <c r="H60" i="107"/>
  <c r="H59" i="107"/>
  <c r="H58" i="107"/>
  <c r="H57" i="107"/>
  <c r="H56" i="107"/>
  <c r="H55" i="107"/>
  <c r="H54" i="107"/>
  <c r="H53" i="107"/>
  <c r="H52" i="107"/>
  <c r="H51" i="107"/>
  <c r="H50" i="107"/>
  <c r="H49" i="107"/>
  <c r="H48" i="107"/>
  <c r="H47" i="107"/>
  <c r="H46" i="107"/>
  <c r="H45" i="107"/>
  <c r="H44" i="107"/>
  <c r="H43" i="107"/>
  <c r="H42" i="107"/>
  <c r="H41" i="107"/>
  <c r="H40" i="107"/>
  <c r="H39" i="107"/>
  <c r="H38" i="107"/>
  <c r="H37" i="107"/>
  <c r="H36" i="107"/>
  <c r="H35" i="107"/>
  <c r="H34" i="107"/>
  <c r="H33" i="107"/>
  <c r="H32" i="107"/>
  <c r="H31" i="107"/>
  <c r="H30" i="107"/>
  <c r="H29" i="107"/>
  <c r="H28" i="107"/>
  <c r="H27" i="107"/>
  <c r="H26" i="107"/>
  <c r="H25" i="107"/>
  <c r="H24" i="107"/>
  <c r="H23" i="107"/>
  <c r="H22" i="107"/>
  <c r="H21" i="107"/>
  <c r="H20" i="107"/>
  <c r="H19" i="107"/>
  <c r="H18" i="107"/>
  <c r="H17" i="107"/>
  <c r="H16" i="107"/>
  <c r="H15" i="107"/>
  <c r="H14" i="107"/>
  <c r="H13" i="107"/>
  <c r="H12" i="107"/>
  <c r="H11" i="107"/>
  <c r="H10" i="107"/>
  <c r="H9" i="107"/>
  <c r="H92" i="106"/>
  <c r="H91" i="106"/>
  <c r="H90" i="106"/>
  <c r="H89" i="106"/>
  <c r="H88" i="106"/>
  <c r="H87" i="106"/>
  <c r="H86" i="106"/>
  <c r="H85" i="106"/>
  <c r="H84" i="106"/>
  <c r="H83" i="106"/>
  <c r="H82" i="106"/>
  <c r="H81" i="106"/>
  <c r="H80" i="106"/>
  <c r="H79" i="106"/>
  <c r="H78" i="106"/>
  <c r="H77" i="106"/>
  <c r="H76" i="106"/>
  <c r="H75" i="106"/>
  <c r="H74" i="106"/>
  <c r="H73" i="106"/>
  <c r="H72" i="106"/>
  <c r="H71" i="106"/>
  <c r="H70" i="106"/>
  <c r="H69" i="106"/>
  <c r="H68" i="106"/>
  <c r="H67" i="106"/>
  <c r="H66" i="106"/>
  <c r="H65" i="106"/>
  <c r="H64" i="106"/>
  <c r="H59" i="106"/>
  <c r="H58" i="106"/>
  <c r="H57" i="106"/>
  <c r="H56" i="106"/>
  <c r="H55" i="106"/>
  <c r="H54" i="106"/>
  <c r="H53" i="106"/>
  <c r="H52" i="106"/>
  <c r="H51" i="106"/>
  <c r="H50" i="106"/>
  <c r="H49" i="106"/>
  <c r="H48" i="106"/>
  <c r="H47" i="106"/>
  <c r="H46" i="106"/>
  <c r="H45" i="106"/>
  <c r="H44" i="106"/>
  <c r="H43" i="106"/>
  <c r="H42" i="106"/>
  <c r="H41" i="106"/>
  <c r="H40" i="106"/>
  <c r="H39" i="106"/>
  <c r="H38" i="106"/>
  <c r="H37" i="106"/>
  <c r="H36" i="106"/>
  <c r="H35" i="106"/>
  <c r="H34" i="106"/>
  <c r="H33" i="106"/>
  <c r="H32" i="106"/>
  <c r="H31" i="106"/>
  <c r="H30" i="106"/>
  <c r="H29" i="106"/>
  <c r="H28" i="106"/>
  <c r="H27" i="106"/>
  <c r="H26" i="106"/>
  <c r="H25" i="106"/>
  <c r="H24" i="106"/>
  <c r="H23" i="106"/>
  <c r="H22" i="106"/>
  <c r="B11" i="106"/>
  <c r="B12" i="106" s="1"/>
  <c r="B10" i="106"/>
  <c r="J2" i="106"/>
  <c r="H202" i="105"/>
  <c r="H201" i="105"/>
  <c r="H200" i="105"/>
  <c r="H199" i="105"/>
  <c r="H198" i="105"/>
  <c r="E185" i="105"/>
  <c r="E178" i="105"/>
  <c r="E159" i="105"/>
  <c r="E148" i="105"/>
  <c r="E135" i="105"/>
  <c r="H41" i="105"/>
  <c r="H40" i="105"/>
  <c r="H39" i="105"/>
  <c r="H38" i="105"/>
  <c r="H37" i="105"/>
  <c r="H36" i="105"/>
  <c r="H35" i="105"/>
  <c r="H34" i="105"/>
  <c r="H33" i="105"/>
  <c r="H31" i="105"/>
  <c r="H30" i="105"/>
  <c r="H29" i="105"/>
  <c r="H27" i="105"/>
  <c r="H25" i="105"/>
  <c r="H24" i="105"/>
  <c r="H23" i="105"/>
  <c r="H22" i="105"/>
  <c r="H21" i="105"/>
  <c r="H18" i="105"/>
  <c r="H17" i="105"/>
  <c r="H15" i="105"/>
  <c r="B15" i="105"/>
  <c r="H14" i="105"/>
  <c r="B14" i="105"/>
  <c r="H13" i="105"/>
  <c r="H12" i="105"/>
  <c r="B12" i="105"/>
  <c r="H11" i="105"/>
  <c r="H10" i="105"/>
  <c r="H50" i="104"/>
  <c r="H49" i="104"/>
  <c r="H48" i="104"/>
  <c r="H47" i="104"/>
  <c r="H46" i="104"/>
  <c r="H41" i="104"/>
  <c r="H40" i="104"/>
  <c r="H39" i="104"/>
  <c r="H38" i="104"/>
  <c r="H37" i="104"/>
  <c r="H35" i="104"/>
  <c r="H34" i="104"/>
  <c r="H33" i="104"/>
  <c r="H32" i="104"/>
  <c r="H31" i="104"/>
  <c r="H30" i="104"/>
  <c r="H29" i="104"/>
  <c r="H28" i="104"/>
  <c r="H26" i="104"/>
  <c r="H25" i="104"/>
  <c r="H24" i="104"/>
  <c r="H23" i="104"/>
  <c r="H22" i="104"/>
  <c r="H21" i="104"/>
  <c r="H20" i="104"/>
  <c r="H19" i="104"/>
  <c r="H18" i="104"/>
  <c r="B18" i="104"/>
  <c r="B19" i="104" s="1"/>
  <c r="B20" i="104" s="1"/>
  <c r="B21" i="104" s="1"/>
  <c r="B22" i="104" s="1"/>
  <c r="B23" i="104" s="1"/>
  <c r="B24" i="104" s="1"/>
  <c r="B25" i="104" s="1"/>
  <c r="B26" i="104" s="1"/>
  <c r="B28" i="104" s="1"/>
  <c r="B29" i="104" s="1"/>
  <c r="B30" i="104" s="1"/>
  <c r="B31" i="104" s="1"/>
  <c r="B32" i="104" s="1"/>
  <c r="B33" i="104" s="1"/>
  <c r="B34" i="104" s="1"/>
  <c r="B35" i="104" s="1"/>
  <c r="B37" i="104" s="1"/>
  <c r="B38" i="104" s="1"/>
  <c r="B39" i="104" s="1"/>
  <c r="B40" i="104" s="1"/>
  <c r="B41" i="104" s="1"/>
  <c r="B43" i="104" s="1"/>
  <c r="B46" i="104" s="1"/>
  <c r="B47" i="104" s="1"/>
  <c r="B48" i="104" s="1"/>
  <c r="B49" i="104" s="1"/>
  <c r="B50" i="104" s="1"/>
  <c r="B51" i="104" s="1"/>
  <c r="B52" i="104" s="1"/>
  <c r="B53" i="104" s="1"/>
  <c r="B54" i="104" s="1"/>
  <c r="B55" i="104" s="1"/>
  <c r="B56" i="104" s="1"/>
  <c r="H17" i="104"/>
  <c r="B17" i="104"/>
  <c r="H16" i="104"/>
  <c r="H15" i="104"/>
  <c r="H14" i="104"/>
  <c r="H12" i="104"/>
  <c r="H11" i="104"/>
  <c r="J2" i="104" s="1"/>
  <c r="B11" i="104"/>
  <c r="B12" i="104" s="1"/>
  <c r="B14" i="104" s="1"/>
  <c r="B15" i="104" s="1"/>
  <c r="B16" i="104" s="1"/>
  <c r="H10" i="104"/>
  <c r="B10" i="104"/>
  <c r="H9" i="104"/>
  <c r="H91" i="103"/>
  <c r="H90" i="103"/>
  <c r="H89" i="103"/>
  <c r="H88" i="103"/>
  <c r="H87" i="103"/>
  <c r="H86" i="103"/>
  <c r="H85" i="103"/>
  <c r="H84" i="103"/>
  <c r="H83" i="103"/>
  <c r="H82" i="103"/>
  <c r="H81" i="103"/>
  <c r="H80" i="103"/>
  <c r="H77" i="103"/>
  <c r="H76" i="103"/>
  <c r="H75" i="103"/>
  <c r="H72" i="103"/>
  <c r="H70" i="103"/>
  <c r="H69" i="103"/>
  <c r="H68" i="103"/>
  <c r="H67" i="103"/>
  <c r="H66" i="103"/>
  <c r="H65" i="103"/>
  <c r="H64" i="103"/>
  <c r="H63" i="103"/>
  <c r="H62" i="103"/>
  <c r="H61" i="103"/>
  <c r="H60" i="103"/>
  <c r="H59" i="103"/>
  <c r="H58" i="103"/>
  <c r="H57" i="103"/>
  <c r="H56" i="103"/>
  <c r="H55" i="103"/>
  <c r="H54" i="103"/>
  <c r="H53" i="103"/>
  <c r="H52" i="103"/>
  <c r="H51" i="103"/>
  <c r="H50" i="103"/>
  <c r="H49" i="103"/>
  <c r="H48" i="103"/>
  <c r="H47" i="103"/>
  <c r="H46" i="103"/>
  <c r="H45" i="103"/>
  <c r="H44" i="103"/>
  <c r="H43" i="103"/>
  <c r="H42" i="103"/>
  <c r="H41" i="103"/>
  <c r="H40" i="103"/>
  <c r="H39" i="103"/>
  <c r="H38" i="103"/>
  <c r="H37" i="103"/>
  <c r="H36" i="103"/>
  <c r="H35" i="103"/>
  <c r="H34" i="103"/>
  <c r="H33" i="103"/>
  <c r="H32" i="103"/>
  <c r="H31" i="103"/>
  <c r="H30" i="103"/>
  <c r="H29" i="103"/>
  <c r="H28" i="103"/>
  <c r="H27" i="103"/>
  <c r="H26" i="103"/>
  <c r="H25" i="103"/>
  <c r="H24" i="103"/>
  <c r="H23" i="103"/>
  <c r="H22" i="103"/>
  <c r="H21" i="103"/>
  <c r="H20" i="103"/>
  <c r="H19" i="103"/>
  <c r="H18" i="103"/>
  <c r="H17" i="103"/>
  <c r="H16" i="103"/>
  <c r="H15" i="103"/>
  <c r="H14" i="103"/>
  <c r="H13" i="103"/>
  <c r="H12" i="103"/>
  <c r="H11" i="103"/>
  <c r="H10" i="103"/>
  <c r="H9" i="103"/>
  <c r="B123" i="102"/>
  <c r="B124" i="102" s="1"/>
  <c r="H114" i="102"/>
  <c r="H113" i="102"/>
  <c r="H112" i="102"/>
  <c r="H111" i="102"/>
  <c r="H110" i="102"/>
  <c r="H109" i="102"/>
  <c r="H108" i="102"/>
  <c r="H107" i="102"/>
  <c r="E115" i="102" s="1"/>
  <c r="H106" i="102"/>
  <c r="H105" i="102"/>
  <c r="H104" i="102"/>
  <c r="H103" i="102"/>
  <c r="H100" i="102"/>
  <c r="H99" i="102"/>
  <c r="H98" i="102"/>
  <c r="H97" i="102"/>
  <c r="H96" i="102"/>
  <c r="H95" i="102"/>
  <c r="H94" i="102"/>
  <c r="H93" i="102"/>
  <c r="H92" i="102"/>
  <c r="H91" i="102"/>
  <c r="H90" i="102"/>
  <c r="H89" i="102"/>
  <c r="E101" i="102" s="1"/>
  <c r="H88" i="102"/>
  <c r="H87" i="102"/>
  <c r="H84" i="102"/>
  <c r="H83" i="102"/>
  <c r="H82" i="102"/>
  <c r="H81" i="102"/>
  <c r="H80" i="102"/>
  <c r="H79" i="102"/>
  <c r="H78" i="102"/>
  <c r="H77" i="102"/>
  <c r="H76" i="102"/>
  <c r="H75" i="102"/>
  <c r="H74" i="102"/>
  <c r="H70" i="102"/>
  <c r="H69" i="102"/>
  <c r="H68" i="102"/>
  <c r="H67" i="102"/>
  <c r="H66" i="102"/>
  <c r="H65" i="102"/>
  <c r="H64" i="102"/>
  <c r="H63" i="102"/>
  <c r="H61" i="102"/>
  <c r="H60" i="102"/>
  <c r="H59" i="102"/>
  <c r="H58" i="102"/>
  <c r="H57" i="102"/>
  <c r="H56" i="102"/>
  <c r="H55" i="102"/>
  <c r="H52" i="102"/>
  <c r="E53" i="102" s="1"/>
  <c r="H51" i="102"/>
  <c r="H50" i="102"/>
  <c r="H49" i="102"/>
  <c r="H48" i="102"/>
  <c r="H45" i="102"/>
  <c r="E46" i="102" s="1"/>
  <c r="H44" i="102"/>
  <c r="H43" i="102"/>
  <c r="H42" i="102"/>
  <c r="H41" i="102"/>
  <c r="H40" i="102"/>
  <c r="H39" i="102"/>
  <c r="H36" i="102"/>
  <c r="H35" i="102"/>
  <c r="H33" i="102"/>
  <c r="B33" i="102"/>
  <c r="B35" i="102" s="1"/>
  <c r="B36" i="102" s="1"/>
  <c r="B39" i="102" s="1"/>
  <c r="B40" i="102" s="1"/>
  <c r="B41" i="102" s="1"/>
  <c r="B42" i="102" s="1"/>
  <c r="B43" i="102" s="1"/>
  <c r="B44" i="102" s="1"/>
  <c r="B45" i="102" s="1"/>
  <c r="B48" i="102" s="1"/>
  <c r="B49" i="102" s="1"/>
  <c r="B50" i="102" s="1"/>
  <c r="B51" i="102" s="1"/>
  <c r="B52" i="102" s="1"/>
  <c r="B55" i="102" s="1"/>
  <c r="B56" i="102" s="1"/>
  <c r="B57" i="102" s="1"/>
  <c r="B58" i="102" s="1"/>
  <c r="B59" i="102" s="1"/>
  <c r="B60" i="102" s="1"/>
  <c r="B61" i="102" s="1"/>
  <c r="B62" i="102" s="1"/>
  <c r="B63" i="102" s="1"/>
  <c r="B64" i="102" s="1"/>
  <c r="B65" i="102" s="1"/>
  <c r="B66" i="102" s="1"/>
  <c r="B67" i="102" s="1"/>
  <c r="B68" i="102" s="1"/>
  <c r="B69" i="102" s="1"/>
  <c r="B70" i="102" s="1"/>
  <c r="B71" i="102" s="1"/>
  <c r="B74" i="102" s="1"/>
  <c r="B75" i="102" s="1"/>
  <c r="B76" i="102" s="1"/>
  <c r="B77" i="102" s="1"/>
  <c r="B78" i="102" s="1"/>
  <c r="B79" i="102" s="1"/>
  <c r="B80" i="102" s="1"/>
  <c r="B81" i="102" s="1"/>
  <c r="B82" i="102" s="1"/>
  <c r="B83" i="102" s="1"/>
  <c r="B84" i="102" s="1"/>
  <c r="B87" i="102" s="1"/>
  <c r="B88" i="102" s="1"/>
  <c r="B89" i="102" s="1"/>
  <c r="B90" i="102" s="1"/>
  <c r="B91" i="102" s="1"/>
  <c r="B92" i="102" s="1"/>
  <c r="B93" i="102" s="1"/>
  <c r="B94" i="102" s="1"/>
  <c r="B95" i="102" s="1"/>
  <c r="B96" i="102" s="1"/>
  <c r="B97" i="102" s="1"/>
  <c r="B98" i="102" s="1"/>
  <c r="B99" i="102" s="1"/>
  <c r="B100" i="102" s="1"/>
  <c r="B103" i="102" s="1"/>
  <c r="B104" i="102" s="1"/>
  <c r="B105" i="102" s="1"/>
  <c r="B106" i="102" s="1"/>
  <c r="B107" i="102" s="1"/>
  <c r="B108" i="102" s="1"/>
  <c r="B109" i="102" s="1"/>
  <c r="B110" i="102" s="1"/>
  <c r="B111" i="102" s="1"/>
  <c r="B112" i="102" s="1"/>
  <c r="B113" i="102" s="1"/>
  <c r="B114" i="102" s="1"/>
  <c r="H32" i="102"/>
  <c r="B32" i="102"/>
  <c r="H31" i="102"/>
  <c r="H30" i="102"/>
  <c r="H29" i="102"/>
  <c r="B29" i="102"/>
  <c r="B30" i="102" s="1"/>
  <c r="B31" i="102" s="1"/>
  <c r="H28" i="102"/>
  <c r="H27" i="102"/>
  <c r="H26" i="102"/>
  <c r="H22" i="102"/>
  <c r="H21" i="102"/>
  <c r="H20" i="102"/>
  <c r="H19" i="102"/>
  <c r="H16" i="102"/>
  <c r="H15" i="102"/>
  <c r="H14" i="102"/>
  <c r="H13" i="102"/>
  <c r="H12" i="102"/>
  <c r="H11" i="102"/>
  <c r="H10" i="102"/>
  <c r="B170" i="101"/>
  <c r="B169" i="101"/>
  <c r="E142" i="101"/>
  <c r="H139" i="101"/>
  <c r="H134" i="101"/>
  <c r="E137" i="101" s="1"/>
  <c r="H129" i="101"/>
  <c r="E132" i="101" s="1"/>
  <c r="H125" i="101"/>
  <c r="H124" i="101"/>
  <c r="H123" i="101"/>
  <c r="E127" i="101" s="1"/>
  <c r="H122" i="101"/>
  <c r="H114" i="101"/>
  <c r="H113" i="101"/>
  <c r="H112" i="101"/>
  <c r="H111" i="101"/>
  <c r="H110" i="101"/>
  <c r="H109" i="101"/>
  <c r="H108" i="101"/>
  <c r="H107" i="101"/>
  <c r="H106" i="101"/>
  <c r="H105" i="101"/>
  <c r="H104" i="101"/>
  <c r="H103" i="101"/>
  <c r="E115" i="101" s="1"/>
  <c r="H100" i="101"/>
  <c r="H99" i="101"/>
  <c r="H98" i="101"/>
  <c r="H97" i="101"/>
  <c r="H96" i="101"/>
  <c r="H95" i="101"/>
  <c r="H94" i="101"/>
  <c r="H93" i="101"/>
  <c r="H92" i="101"/>
  <c r="H91" i="101"/>
  <c r="H90" i="101"/>
  <c r="H89" i="101"/>
  <c r="H88" i="101"/>
  <c r="H87" i="101"/>
  <c r="H84" i="101"/>
  <c r="H83" i="101"/>
  <c r="H82" i="101"/>
  <c r="H81" i="101"/>
  <c r="H80" i="101"/>
  <c r="H79" i="101"/>
  <c r="H78" i="101"/>
  <c r="H77" i="101"/>
  <c r="E85" i="101" s="1"/>
  <c r="H76" i="101"/>
  <c r="H75" i="101"/>
  <c r="H74" i="101"/>
  <c r="H70" i="101"/>
  <c r="H69" i="101"/>
  <c r="H68" i="101"/>
  <c r="H67" i="101"/>
  <c r="H66" i="101"/>
  <c r="H65" i="101"/>
  <c r="H64" i="101"/>
  <c r="H63" i="101"/>
  <c r="H61" i="101"/>
  <c r="H60" i="101"/>
  <c r="H59" i="101"/>
  <c r="H58" i="101"/>
  <c r="H57" i="101"/>
  <c r="H56" i="101"/>
  <c r="H55" i="101"/>
  <c r="E72" i="101" s="1"/>
  <c r="E53" i="101"/>
  <c r="H52" i="101"/>
  <c r="H51" i="101"/>
  <c r="H50" i="101"/>
  <c r="H49" i="101"/>
  <c r="H48" i="101"/>
  <c r="H45" i="101"/>
  <c r="H44" i="101"/>
  <c r="H43" i="101"/>
  <c r="H42" i="101"/>
  <c r="H41" i="101"/>
  <c r="H40" i="101"/>
  <c r="H39" i="101"/>
  <c r="E46" i="101" s="1"/>
  <c r="H36" i="101"/>
  <c r="H35" i="101"/>
  <c r="H33" i="101"/>
  <c r="H32" i="101"/>
  <c r="H31" i="101"/>
  <c r="H30" i="101"/>
  <c r="H29" i="101"/>
  <c r="B29" i="101"/>
  <c r="B30" i="101" s="1"/>
  <c r="B31" i="101" s="1"/>
  <c r="B32" i="101" s="1"/>
  <c r="B33" i="101" s="1"/>
  <c r="B35" i="101" s="1"/>
  <c r="B36" i="101" s="1"/>
  <c r="B39" i="101" s="1"/>
  <c r="B40" i="101" s="1"/>
  <c r="B41" i="101" s="1"/>
  <c r="B42" i="101" s="1"/>
  <c r="B43" i="101" s="1"/>
  <c r="B44" i="101" s="1"/>
  <c r="B45" i="101" s="1"/>
  <c r="B48" i="101" s="1"/>
  <c r="B49" i="101" s="1"/>
  <c r="B50" i="101" s="1"/>
  <c r="B51" i="101" s="1"/>
  <c r="B52" i="101" s="1"/>
  <c r="B55" i="101" s="1"/>
  <c r="B56" i="101" s="1"/>
  <c r="B57" i="101" s="1"/>
  <c r="B58" i="101" s="1"/>
  <c r="B59" i="101" s="1"/>
  <c r="B60" i="101" s="1"/>
  <c r="B61" i="101" s="1"/>
  <c r="B62" i="101" s="1"/>
  <c r="B63" i="101" s="1"/>
  <c r="B64" i="101" s="1"/>
  <c r="B65" i="101" s="1"/>
  <c r="B66" i="101" s="1"/>
  <c r="B67" i="101" s="1"/>
  <c r="B68" i="101" s="1"/>
  <c r="B69" i="101" s="1"/>
  <c r="B70" i="101" s="1"/>
  <c r="B71" i="101" s="1"/>
  <c r="B74" i="101" s="1"/>
  <c r="B75" i="101" s="1"/>
  <c r="B76" i="101" s="1"/>
  <c r="B77" i="101" s="1"/>
  <c r="B78" i="101" s="1"/>
  <c r="B79" i="101" s="1"/>
  <c r="B80" i="101" s="1"/>
  <c r="B81" i="101" s="1"/>
  <c r="B82" i="101" s="1"/>
  <c r="B83" i="101" s="1"/>
  <c r="B84" i="101" s="1"/>
  <c r="B87" i="101" s="1"/>
  <c r="B88" i="101" s="1"/>
  <c r="B89" i="101" s="1"/>
  <c r="B90" i="101" s="1"/>
  <c r="B91" i="101" s="1"/>
  <c r="B92" i="101" s="1"/>
  <c r="B93" i="101" s="1"/>
  <c r="B94" i="101" s="1"/>
  <c r="B95" i="101" s="1"/>
  <c r="B96" i="101" s="1"/>
  <c r="B97" i="101" s="1"/>
  <c r="B98" i="101" s="1"/>
  <c r="B99" i="101" s="1"/>
  <c r="B100" i="101" s="1"/>
  <c r="B103" i="101" s="1"/>
  <c r="B104" i="101" s="1"/>
  <c r="B105" i="101" s="1"/>
  <c r="B106" i="101" s="1"/>
  <c r="B107" i="101" s="1"/>
  <c r="B108" i="101" s="1"/>
  <c r="B109" i="101" s="1"/>
  <c r="B110" i="101" s="1"/>
  <c r="B111" i="101" s="1"/>
  <c r="B112" i="101" s="1"/>
  <c r="B113" i="101" s="1"/>
  <c r="B114" i="101" s="1"/>
  <c r="H28" i="101"/>
  <c r="H27" i="101"/>
  <c r="H26" i="101"/>
  <c r="H22" i="101"/>
  <c r="H21" i="101"/>
  <c r="H20" i="101"/>
  <c r="E37" i="101" s="1"/>
  <c r="H19" i="101"/>
  <c r="H16" i="101"/>
  <c r="H15" i="101"/>
  <c r="H14" i="101"/>
  <c r="H13" i="101"/>
  <c r="H12" i="101"/>
  <c r="H11" i="101"/>
  <c r="H10" i="101"/>
  <c r="E17" i="101" s="1"/>
  <c r="H27" i="100"/>
  <c r="H26" i="100"/>
  <c r="H25" i="100"/>
  <c r="H24" i="100"/>
  <c r="H22" i="100"/>
  <c r="H21" i="100"/>
  <c r="H20" i="100"/>
  <c r="H19" i="100"/>
  <c r="H18" i="100"/>
  <c r="H17" i="100"/>
  <c r="H16" i="100"/>
  <c r="H15" i="100"/>
  <c r="H13" i="100"/>
  <c r="H12" i="100"/>
  <c r="H11" i="100"/>
  <c r="J2" i="100" s="1"/>
  <c r="H9" i="100"/>
  <c r="H12" i="99"/>
  <c r="B12" i="99"/>
  <c r="B13" i="99" s="1"/>
  <c r="B14" i="99" s="1"/>
  <c r="H9" i="99"/>
  <c r="H9" i="98"/>
  <c r="J2" i="98" s="1"/>
  <c r="H92" i="97"/>
  <c r="H91" i="97"/>
  <c r="H90" i="97"/>
  <c r="H89" i="97"/>
  <c r="H88" i="97"/>
  <c r="H87" i="97"/>
  <c r="H86" i="97"/>
  <c r="H85" i="97"/>
  <c r="H84" i="97"/>
  <c r="H83" i="97"/>
  <c r="H82" i="97"/>
  <c r="H81" i="97"/>
  <c r="H80" i="97"/>
  <c r="H79" i="97"/>
  <c r="H78" i="97"/>
  <c r="H77" i="97"/>
  <c r="H76" i="97"/>
  <c r="H75" i="97"/>
  <c r="H74" i="97"/>
  <c r="H73" i="97"/>
  <c r="H72" i="97"/>
  <c r="H71" i="97"/>
  <c r="H70" i="97"/>
  <c r="H69" i="97"/>
  <c r="H68" i="97"/>
  <c r="H67" i="97"/>
  <c r="H66" i="97"/>
  <c r="H65" i="97"/>
  <c r="H64" i="97"/>
  <c r="H59" i="97"/>
  <c r="H58" i="97"/>
  <c r="H57" i="97"/>
  <c r="H56" i="97"/>
  <c r="H55" i="97"/>
  <c r="H54" i="97"/>
  <c r="H53" i="97"/>
  <c r="H52" i="97"/>
  <c r="H51" i="97"/>
  <c r="H50" i="97"/>
  <c r="H49" i="97"/>
  <c r="H48" i="97"/>
  <c r="H47" i="97"/>
  <c r="H46" i="97"/>
  <c r="H45" i="97"/>
  <c r="H44" i="97"/>
  <c r="H43" i="97"/>
  <c r="H42" i="97"/>
  <c r="H41" i="97"/>
  <c r="H40" i="97"/>
  <c r="H39" i="97"/>
  <c r="H38" i="97"/>
  <c r="H37" i="97"/>
  <c r="H36" i="97"/>
  <c r="H35" i="97"/>
  <c r="H34" i="97"/>
  <c r="H33" i="97"/>
  <c r="H32" i="97"/>
  <c r="H31" i="97"/>
  <c r="H30" i="97"/>
  <c r="H29" i="97"/>
  <c r="H28" i="97"/>
  <c r="J2" i="97" s="1"/>
  <c r="H27" i="97"/>
  <c r="H26" i="97"/>
  <c r="H25" i="97"/>
  <c r="H24" i="97"/>
  <c r="H23" i="97"/>
  <c r="H22" i="97"/>
  <c r="B10" i="97"/>
  <c r="B11" i="97" s="1"/>
  <c r="B12" i="97" s="1"/>
  <c r="H11" i="96"/>
  <c r="J2" i="96" s="1"/>
  <c r="B10" i="96"/>
  <c r="H30" i="95"/>
  <c r="H29" i="95"/>
  <c r="H28" i="95"/>
  <c r="H27" i="95"/>
  <c r="H26" i="95"/>
  <c r="H25" i="95"/>
  <c r="H24" i="95"/>
  <c r="H23" i="95"/>
  <c r="H22" i="95"/>
  <c r="H21" i="95"/>
  <c r="H20" i="95"/>
  <c r="H19" i="95"/>
  <c r="H18" i="95"/>
  <c r="H17" i="95"/>
  <c r="H16" i="95"/>
  <c r="H15" i="95"/>
  <c r="H14" i="95"/>
  <c r="H13" i="95"/>
  <c r="H12" i="95"/>
  <c r="H11" i="95"/>
  <c r="H10" i="95"/>
  <c r="J2" i="95" s="1"/>
  <c r="H9" i="95"/>
  <c r="H16" i="94"/>
  <c r="H15" i="94"/>
  <c r="H14" i="94"/>
  <c r="H13" i="94"/>
  <c r="H12" i="94"/>
  <c r="H11" i="94"/>
  <c r="H10" i="94"/>
  <c r="H9" i="94"/>
  <c r="H27" i="93"/>
  <c r="H26" i="93"/>
  <c r="H25" i="93"/>
  <c r="H24" i="93"/>
  <c r="H23" i="93"/>
  <c r="H22" i="93"/>
  <c r="H21" i="93"/>
  <c r="H20" i="93"/>
  <c r="H19" i="93"/>
  <c r="H18" i="93"/>
  <c r="H17" i="93"/>
  <c r="H16" i="93"/>
  <c r="H15" i="93"/>
  <c r="H14" i="93"/>
  <c r="H13" i="93"/>
  <c r="H12" i="93"/>
  <c r="H11" i="93"/>
  <c r="H10" i="93"/>
  <c r="H9" i="93"/>
  <c r="H27" i="92"/>
  <c r="H26" i="92"/>
  <c r="H25" i="92"/>
  <c r="H24" i="92"/>
  <c r="H23" i="92"/>
  <c r="H22" i="92"/>
  <c r="H21" i="92"/>
  <c r="H20" i="92"/>
  <c r="H19" i="92"/>
  <c r="H18" i="92"/>
  <c r="H17" i="92"/>
  <c r="H16" i="92"/>
  <c r="H15" i="92"/>
  <c r="H14" i="92"/>
  <c r="H13" i="92"/>
  <c r="H12" i="92"/>
  <c r="H11" i="92"/>
  <c r="J2" i="92" s="1"/>
  <c r="H10" i="92"/>
  <c r="H9" i="92"/>
  <c r="H27" i="91"/>
  <c r="H26" i="91"/>
  <c r="H25" i="91"/>
  <c r="H24" i="91"/>
  <c r="H23" i="91"/>
  <c r="H22" i="91"/>
  <c r="H21" i="91"/>
  <c r="H20" i="91"/>
  <c r="H19" i="91"/>
  <c r="H18" i="91"/>
  <c r="H17" i="91"/>
  <c r="H16" i="91"/>
  <c r="H15" i="91"/>
  <c r="H14" i="91"/>
  <c r="H13" i="91"/>
  <c r="H12" i="91"/>
  <c r="H11" i="91"/>
  <c r="H10" i="91"/>
  <c r="J2" i="91" s="1"/>
  <c r="H9" i="91"/>
  <c r="H22" i="90"/>
  <c r="H21" i="90"/>
  <c r="H20" i="90"/>
  <c r="H19" i="90"/>
  <c r="H18" i="90"/>
  <c r="H17" i="90"/>
  <c r="H16" i="90"/>
  <c r="H15" i="90"/>
  <c r="H14" i="90"/>
  <c r="H13" i="90"/>
  <c r="H12" i="90"/>
  <c r="H11" i="90"/>
  <c r="H10" i="90"/>
  <c r="H9" i="90"/>
  <c r="H27" i="89"/>
  <c r="H26" i="89"/>
  <c r="H25" i="89"/>
  <c r="H24" i="89"/>
  <c r="H23" i="89"/>
  <c r="H22" i="89"/>
  <c r="H21" i="89"/>
  <c r="H20" i="89"/>
  <c r="H19" i="89"/>
  <c r="H18" i="89"/>
  <c r="H17" i="89"/>
  <c r="H16" i="89"/>
  <c r="H15" i="89"/>
  <c r="H14" i="89"/>
  <c r="H13" i="89"/>
  <c r="H12" i="89"/>
  <c r="H11" i="89"/>
  <c r="J2" i="89" s="1"/>
  <c r="H10" i="89"/>
  <c r="H9" i="89"/>
  <c r="H48" i="88"/>
  <c r="H47" i="88"/>
  <c r="H46" i="88"/>
  <c r="H44" i="88"/>
  <c r="H43" i="88"/>
  <c r="H42" i="88"/>
  <c r="H41" i="88"/>
  <c r="H40" i="88"/>
  <c r="H39" i="88"/>
  <c r="H38" i="88"/>
  <c r="H37" i="88"/>
  <c r="H36" i="88"/>
  <c r="H35" i="88"/>
  <c r="H34" i="88"/>
  <c r="H33" i="88"/>
  <c r="H32" i="88"/>
  <c r="H31" i="88"/>
  <c r="H30" i="88"/>
  <c r="H29" i="88"/>
  <c r="H28" i="88"/>
  <c r="H27" i="88"/>
  <c r="H26" i="88"/>
  <c r="H25" i="88"/>
  <c r="H24" i="88"/>
  <c r="H23" i="88"/>
  <c r="H22" i="88"/>
  <c r="H21" i="88"/>
  <c r="H20" i="88"/>
  <c r="H19" i="88"/>
  <c r="H18" i="88"/>
  <c r="H17" i="88"/>
  <c r="H16" i="88"/>
  <c r="H15" i="88"/>
  <c r="H14" i="88"/>
  <c r="H13" i="88"/>
  <c r="H12" i="88"/>
  <c r="H11" i="88"/>
  <c r="H10" i="88"/>
  <c r="H9" i="88"/>
  <c r="H26" i="87"/>
  <c r="B25" i="87"/>
  <c r="B26" i="87" s="1"/>
  <c r="B27" i="87" s="1"/>
  <c r="B28" i="87" s="1"/>
  <c r="B29" i="87" s="1"/>
  <c r="B30" i="87" s="1"/>
  <c r="B31" i="87" s="1"/>
  <c r="B33" i="87" s="1"/>
  <c r="B34" i="87" s="1"/>
  <c r="B35" i="87" s="1"/>
  <c r="B36" i="87" s="1"/>
  <c r="B37" i="87" s="1"/>
  <c r="B38" i="87" s="1"/>
  <c r="B39" i="87" s="1"/>
  <c r="B40" i="87" s="1"/>
  <c r="H21" i="87"/>
  <c r="H20" i="87"/>
  <c r="H19" i="87"/>
  <c r="H18" i="87"/>
  <c r="H17" i="87"/>
  <c r="B17" i="87"/>
  <c r="B18" i="87" s="1"/>
  <c r="B19" i="87" s="1"/>
  <c r="B20" i="87" s="1"/>
  <c r="B21" i="87" s="1"/>
  <c r="B22" i="87" s="1"/>
  <c r="H15" i="87"/>
  <c r="J2" i="87" s="1"/>
  <c r="B12" i="87"/>
  <c r="B13" i="87" s="1"/>
  <c r="H86" i="86"/>
  <c r="H85" i="86"/>
  <c r="H84" i="86"/>
  <c r="H83" i="86"/>
  <c r="H82" i="86"/>
  <c r="H81" i="86"/>
  <c r="H80" i="86"/>
  <c r="H79" i="86"/>
  <c r="H78" i="86"/>
  <c r="H77" i="86"/>
  <c r="H76" i="86"/>
  <c r="H75" i="86"/>
  <c r="H74" i="86"/>
  <c r="H73" i="86"/>
  <c r="H72" i="86"/>
  <c r="H71" i="86"/>
  <c r="H70" i="86"/>
  <c r="H69" i="86"/>
  <c r="H68" i="86"/>
  <c r="H67" i="86"/>
  <c r="H66" i="86"/>
  <c r="H65" i="86"/>
  <c r="H64" i="86"/>
  <c r="H63" i="86"/>
  <c r="H62" i="86"/>
  <c r="H61" i="86"/>
  <c r="H60" i="86"/>
  <c r="H59" i="86"/>
  <c r="H58" i="86"/>
  <c r="H57" i="86"/>
  <c r="H56" i="86"/>
  <c r="H54" i="86"/>
  <c r="H50" i="86"/>
  <c r="H48" i="86"/>
  <c r="H47" i="86"/>
  <c r="H46" i="86"/>
  <c r="H45" i="86"/>
  <c r="H43" i="86"/>
  <c r="H42" i="86"/>
  <c r="H41" i="86"/>
  <c r="H40" i="86"/>
  <c r="H38" i="86"/>
  <c r="H37" i="86"/>
  <c r="H36" i="86"/>
  <c r="H35" i="86"/>
  <c r="H34" i="86"/>
  <c r="H33" i="86"/>
  <c r="H32" i="86"/>
  <c r="H31" i="86"/>
  <c r="H30" i="86"/>
  <c r="H29" i="86"/>
  <c r="H28" i="86"/>
  <c r="H27" i="86"/>
  <c r="H26" i="86"/>
  <c r="H25" i="86"/>
  <c r="H23" i="86"/>
  <c r="H22" i="86"/>
  <c r="H20" i="86"/>
  <c r="H19" i="86"/>
  <c r="H18" i="86"/>
  <c r="H17" i="86"/>
  <c r="H16" i="86"/>
  <c r="H15" i="86"/>
  <c r="H14" i="86"/>
  <c r="H12" i="86"/>
  <c r="H11" i="86"/>
  <c r="H10" i="86"/>
  <c r="H9" i="86"/>
  <c r="H18" i="85"/>
  <c r="H16" i="85"/>
  <c r="H15" i="85"/>
  <c r="H14" i="85"/>
  <c r="H13" i="85"/>
  <c r="H12" i="85"/>
  <c r="H11" i="85"/>
  <c r="H10" i="85"/>
  <c r="J2" i="85" s="1"/>
  <c r="H9" i="85"/>
  <c r="H15" i="84"/>
  <c r="H14" i="84"/>
  <c r="H13" i="84"/>
  <c r="H12" i="84"/>
  <c r="H11" i="84"/>
  <c r="H10" i="84"/>
  <c r="H9" i="84"/>
  <c r="J2" i="84" s="1"/>
  <c r="H34" i="83"/>
  <c r="H33" i="83"/>
  <c r="H32" i="83"/>
  <c r="H31" i="83"/>
  <c r="H30" i="83"/>
  <c r="H29" i="83"/>
  <c r="H28" i="83"/>
  <c r="H27" i="83"/>
  <c r="H26" i="83"/>
  <c r="H25" i="83"/>
  <c r="H24" i="83"/>
  <c r="H23" i="83"/>
  <c r="H22" i="83"/>
  <c r="H21" i="83"/>
  <c r="H20" i="83"/>
  <c r="H19" i="83"/>
  <c r="H18" i="83"/>
  <c r="H17" i="83"/>
  <c r="H16" i="83"/>
  <c r="H15" i="83"/>
  <c r="H14" i="83"/>
  <c r="H13" i="83"/>
  <c r="H12" i="83"/>
  <c r="H11" i="83"/>
  <c r="H10" i="83"/>
  <c r="H9" i="83"/>
  <c r="H91" i="82"/>
  <c r="H90" i="82"/>
  <c r="H89" i="82"/>
  <c r="H88" i="82"/>
  <c r="H87" i="82"/>
  <c r="H86" i="82"/>
  <c r="H85" i="82"/>
  <c r="H84" i="82"/>
  <c r="H83" i="82"/>
  <c r="H82" i="82"/>
  <c r="H81" i="82"/>
  <c r="H80" i="82"/>
  <c r="H79" i="82"/>
  <c r="H78" i="82"/>
  <c r="H77" i="82"/>
  <c r="H76" i="82"/>
  <c r="H75" i="82"/>
  <c r="H74" i="82"/>
  <c r="H73" i="82"/>
  <c r="H72" i="82"/>
  <c r="H71" i="82"/>
  <c r="H70" i="82"/>
  <c r="H69" i="82"/>
  <c r="H68" i="82"/>
  <c r="H67" i="82"/>
  <c r="H66" i="82"/>
  <c r="H65" i="82"/>
  <c r="H64" i="82"/>
  <c r="H63" i="82"/>
  <c r="H62" i="82"/>
  <c r="H61" i="82"/>
  <c r="H60" i="82"/>
  <c r="H59" i="82"/>
  <c r="H58" i="82"/>
  <c r="H57" i="82"/>
  <c r="H56" i="82"/>
  <c r="H55" i="82"/>
  <c r="H54" i="82"/>
  <c r="H53" i="82"/>
  <c r="H52" i="82"/>
  <c r="H51" i="82"/>
  <c r="H50" i="82"/>
  <c r="H49" i="82"/>
  <c r="H48" i="82"/>
  <c r="H47" i="82"/>
  <c r="H46" i="82"/>
  <c r="H45" i="82"/>
  <c r="H44" i="82"/>
  <c r="H43" i="82"/>
  <c r="H42" i="82"/>
  <c r="H41" i="82"/>
  <c r="H40" i="82"/>
  <c r="H39" i="82"/>
  <c r="H38" i="82"/>
  <c r="H37" i="82"/>
  <c r="H36" i="82"/>
  <c r="H35" i="82"/>
  <c r="H34" i="82"/>
  <c r="H33" i="82"/>
  <c r="H32" i="82"/>
  <c r="H31" i="82"/>
  <c r="H30" i="82"/>
  <c r="H29" i="82"/>
  <c r="H28" i="82"/>
  <c r="H27" i="82"/>
  <c r="H26" i="82"/>
  <c r="H25" i="82"/>
  <c r="H24" i="82"/>
  <c r="H23" i="82"/>
  <c r="H22" i="82"/>
  <c r="H21" i="82"/>
  <c r="H20" i="82"/>
  <c r="H19" i="82"/>
  <c r="H18" i="82"/>
  <c r="H17" i="82"/>
  <c r="H16" i="82"/>
  <c r="H15" i="82"/>
  <c r="J2" i="82" s="1"/>
  <c r="H14" i="82"/>
  <c r="H13" i="82"/>
  <c r="H12" i="82"/>
  <c r="H11" i="82"/>
  <c r="H10" i="82"/>
  <c r="H9" i="82"/>
  <c r="H26" i="81"/>
  <c r="H25" i="81"/>
  <c r="H24" i="81"/>
  <c r="H23" i="81"/>
  <c r="H22" i="81"/>
  <c r="H21" i="81"/>
  <c r="H20" i="81"/>
  <c r="H19" i="81"/>
  <c r="H18" i="81"/>
  <c r="H17" i="81"/>
  <c r="H16" i="81"/>
  <c r="H15" i="81"/>
  <c r="H14" i="81"/>
  <c r="H13" i="81"/>
  <c r="H12" i="81"/>
  <c r="H11" i="81"/>
  <c r="H10" i="81"/>
  <c r="J2" i="81" s="1"/>
  <c r="H9" i="81"/>
  <c r="H22" i="80"/>
  <c r="H21" i="80"/>
  <c r="H20" i="80"/>
  <c r="H19" i="80"/>
  <c r="H18" i="80"/>
  <c r="H17" i="80"/>
  <c r="H16" i="80"/>
  <c r="H15" i="80"/>
  <c r="H14" i="80"/>
  <c r="H13" i="80"/>
  <c r="H12" i="80"/>
  <c r="H11" i="80"/>
  <c r="H10" i="80"/>
  <c r="H9" i="80"/>
  <c r="J2" i="80" s="1"/>
  <c r="H35" i="79"/>
  <c r="H34" i="79"/>
  <c r="H33" i="79"/>
  <c r="H32" i="79"/>
  <c r="H31" i="79"/>
  <c r="H30" i="79"/>
  <c r="H29" i="79"/>
  <c r="H28" i="79"/>
  <c r="H27" i="79"/>
  <c r="H26" i="79"/>
  <c r="H25" i="79"/>
  <c r="H24" i="79"/>
  <c r="H23" i="79"/>
  <c r="H22" i="79"/>
  <c r="H21" i="79"/>
  <c r="H20" i="79"/>
  <c r="H19" i="79"/>
  <c r="H18" i="79"/>
  <c r="H17" i="79"/>
  <c r="H16" i="79"/>
  <c r="H15" i="79"/>
  <c r="H14" i="79"/>
  <c r="H13" i="79"/>
  <c r="J2" i="79" s="1"/>
  <c r="H12" i="79"/>
  <c r="H11" i="79"/>
  <c r="H10" i="79"/>
  <c r="H9" i="79"/>
  <c r="H48" i="78"/>
  <c r="H47" i="78"/>
  <c r="H46" i="78"/>
  <c r="H45" i="78"/>
  <c r="H44" i="78"/>
  <c r="H43" i="78"/>
  <c r="H42" i="78"/>
  <c r="H41" i="78"/>
  <c r="H40" i="78"/>
  <c r="H39" i="78"/>
  <c r="H38" i="78"/>
  <c r="H37" i="78"/>
  <c r="H36" i="78"/>
  <c r="H35" i="78"/>
  <c r="H34" i="78"/>
  <c r="H33" i="78"/>
  <c r="H31" i="78"/>
  <c r="H30" i="78"/>
  <c r="H29" i="78"/>
  <c r="H28" i="78"/>
  <c r="H27" i="78"/>
  <c r="H26" i="78"/>
  <c r="H25" i="78"/>
  <c r="H24" i="78"/>
  <c r="H23" i="78"/>
  <c r="H22" i="78"/>
  <c r="H21" i="78"/>
  <c r="H20" i="78"/>
  <c r="H19" i="78"/>
  <c r="H18" i="78"/>
  <c r="H17" i="78"/>
  <c r="H16" i="78"/>
  <c r="H15" i="78"/>
  <c r="H14" i="78"/>
  <c r="H13" i="78"/>
  <c r="H12" i="78"/>
  <c r="H11" i="78"/>
  <c r="H10" i="78"/>
  <c r="H9" i="78"/>
  <c r="J2" i="78" s="1"/>
  <c r="H56" i="77"/>
  <c r="H55" i="77"/>
  <c r="H54" i="77"/>
  <c r="H53" i="77"/>
  <c r="H52" i="77"/>
  <c r="H51" i="77"/>
  <c r="H50" i="77"/>
  <c r="H49" i="77"/>
  <c r="H48" i="77"/>
  <c r="H47" i="77"/>
  <c r="H46" i="77"/>
  <c r="H45" i="77"/>
  <c r="H44" i="77"/>
  <c r="H43" i="77"/>
  <c r="H42" i="77"/>
  <c r="H41" i="77"/>
  <c r="H40" i="77"/>
  <c r="H39" i="77"/>
  <c r="H38" i="77"/>
  <c r="H37" i="77"/>
  <c r="H36" i="77"/>
  <c r="H35" i="77"/>
  <c r="H34" i="77"/>
  <c r="H33" i="77"/>
  <c r="H32" i="77"/>
  <c r="H31" i="77"/>
  <c r="H30" i="77"/>
  <c r="H29" i="77"/>
  <c r="H19" i="77"/>
  <c r="H18" i="77"/>
  <c r="H17" i="77"/>
  <c r="H16" i="77"/>
  <c r="H15" i="77"/>
  <c r="H14" i="77"/>
  <c r="H13" i="77"/>
  <c r="J2" i="77" s="1"/>
  <c r="H12" i="77"/>
  <c r="H11" i="77"/>
  <c r="H10" i="77"/>
  <c r="H9" i="77"/>
  <c r="H42" i="76"/>
  <c r="H41" i="76"/>
  <c r="H40" i="76"/>
  <c r="H39" i="76"/>
  <c r="H38" i="76"/>
  <c r="H37" i="76"/>
  <c r="H36" i="76"/>
  <c r="H35" i="76"/>
  <c r="H34" i="76"/>
  <c r="H33" i="76"/>
  <c r="H32" i="76"/>
  <c r="H31" i="76"/>
  <c r="H30" i="76"/>
  <c r="H29" i="76"/>
  <c r="H28" i="76"/>
  <c r="H27" i="76"/>
  <c r="H26" i="76"/>
  <c r="H25" i="76"/>
  <c r="H24" i="76"/>
  <c r="H23" i="76"/>
  <c r="H22" i="76"/>
  <c r="H21" i="76"/>
  <c r="H20" i="76"/>
  <c r="H19" i="76"/>
  <c r="H18" i="76"/>
  <c r="H17" i="76"/>
  <c r="H16" i="76"/>
  <c r="J2" i="76" s="1"/>
  <c r="H14" i="76"/>
  <c r="H13" i="76"/>
  <c r="H12" i="76"/>
  <c r="H11" i="76"/>
  <c r="H10" i="76"/>
  <c r="H9" i="76"/>
  <c r="H62" i="75"/>
  <c r="H61" i="75"/>
  <c r="H60" i="75"/>
  <c r="H59" i="75"/>
  <c r="H58" i="75"/>
  <c r="H57" i="75"/>
  <c r="H56" i="75"/>
  <c r="H55" i="75"/>
  <c r="H54" i="75"/>
  <c r="H53" i="75"/>
  <c r="H52" i="75"/>
  <c r="H51" i="75"/>
  <c r="H50" i="75"/>
  <c r="H49" i="75"/>
  <c r="H48" i="75"/>
  <c r="H47" i="75"/>
  <c r="H46" i="75"/>
  <c r="H45" i="75"/>
  <c r="H44" i="75"/>
  <c r="H43" i="75"/>
  <c r="H42" i="75"/>
  <c r="H41" i="75"/>
  <c r="H40" i="75"/>
  <c r="H39" i="75"/>
  <c r="H38" i="75"/>
  <c r="H37" i="75"/>
  <c r="H36" i="75"/>
  <c r="H34" i="75"/>
  <c r="H24" i="75"/>
  <c r="H23" i="75"/>
  <c r="H22" i="75"/>
  <c r="H21" i="75"/>
  <c r="H20" i="75"/>
  <c r="H19" i="75"/>
  <c r="H18" i="75"/>
  <c r="H17" i="75"/>
  <c r="H16" i="75"/>
  <c r="H15" i="75"/>
  <c r="H14" i="75"/>
  <c r="H13" i="75"/>
  <c r="H9" i="75"/>
  <c r="H72" i="74"/>
  <c r="H71" i="74"/>
  <c r="H70" i="74"/>
  <c r="H69" i="74"/>
  <c r="H68" i="74"/>
  <c r="H67" i="74"/>
  <c r="H66" i="74"/>
  <c r="H65" i="74"/>
  <c r="H64" i="74"/>
  <c r="H63" i="74"/>
  <c r="H62" i="74"/>
  <c r="H61" i="74"/>
  <c r="H60" i="74"/>
  <c r="H59" i="74"/>
  <c r="H58" i="74"/>
  <c r="H57" i="74"/>
  <c r="H55" i="74"/>
  <c r="H54" i="74"/>
  <c r="H53" i="74"/>
  <c r="H52" i="74"/>
  <c r="H51" i="74"/>
  <c r="H50" i="74"/>
  <c r="H49" i="74"/>
  <c r="H48" i="74"/>
  <c r="H47" i="74"/>
  <c r="H46" i="74"/>
  <c r="H45" i="74"/>
  <c r="H44" i="74"/>
  <c r="H43" i="74"/>
  <c r="H42" i="74"/>
  <c r="H41" i="74"/>
  <c r="H40" i="74"/>
  <c r="H39" i="74"/>
  <c r="H38" i="74"/>
  <c r="H37" i="74"/>
  <c r="H36" i="74"/>
  <c r="H35" i="74"/>
  <c r="H34" i="74"/>
  <c r="H33" i="74"/>
  <c r="H32" i="74"/>
  <c r="H31" i="74"/>
  <c r="H29" i="74"/>
  <c r="H28" i="74"/>
  <c r="H27" i="74"/>
  <c r="H26" i="74"/>
  <c r="H25" i="74"/>
  <c r="H24" i="74"/>
  <c r="H23" i="74"/>
  <c r="H22" i="74"/>
  <c r="H21" i="74"/>
  <c r="H18" i="74"/>
  <c r="H17" i="74"/>
  <c r="H15" i="74"/>
  <c r="H14" i="74"/>
  <c r="H13" i="74"/>
  <c r="H12" i="74"/>
  <c r="J2" i="74" s="1"/>
  <c r="H11" i="74"/>
  <c r="H10" i="74"/>
  <c r="H9" i="74"/>
  <c r="H74" i="73"/>
  <c r="H73" i="73"/>
  <c r="H72" i="73"/>
  <c r="H71" i="73"/>
  <c r="H70" i="73"/>
  <c r="H69" i="73"/>
  <c r="H68" i="73"/>
  <c r="H67" i="73"/>
  <c r="H66" i="73"/>
  <c r="H65" i="73"/>
  <c r="H64" i="73"/>
  <c r="H63" i="73"/>
  <c r="H62" i="73"/>
  <c r="H61" i="73"/>
  <c r="H60" i="73"/>
  <c r="H59" i="73"/>
  <c r="H57" i="73"/>
  <c r="H56" i="73"/>
  <c r="H55" i="73"/>
  <c r="H54" i="73"/>
  <c r="H53" i="73"/>
  <c r="H52" i="73"/>
  <c r="H51" i="73"/>
  <c r="H50" i="73"/>
  <c r="H49" i="73"/>
  <c r="H48" i="73"/>
  <c r="H47" i="73"/>
  <c r="H46" i="73"/>
  <c r="H45" i="73"/>
  <c r="H44" i="73"/>
  <c r="H43" i="73"/>
  <c r="H42" i="73"/>
  <c r="H41" i="73"/>
  <c r="H40" i="73"/>
  <c r="H39" i="73"/>
  <c r="H38" i="73"/>
  <c r="H37" i="73"/>
  <c r="H36" i="73"/>
  <c r="H35" i="73"/>
  <c r="H34" i="73"/>
  <c r="H33" i="73"/>
  <c r="H31" i="73"/>
  <c r="H30" i="73"/>
  <c r="H29" i="73"/>
  <c r="H28" i="73"/>
  <c r="H27" i="73"/>
  <c r="H26" i="73"/>
  <c r="H25" i="73"/>
  <c r="H24" i="73"/>
  <c r="H23" i="73"/>
  <c r="H22" i="73"/>
  <c r="H21" i="73"/>
  <c r="H18" i="73"/>
  <c r="H17" i="73"/>
  <c r="H15" i="73"/>
  <c r="H14" i="73"/>
  <c r="H13" i="73"/>
  <c r="H12" i="73"/>
  <c r="H11" i="73"/>
  <c r="H10" i="73"/>
  <c r="H9" i="73"/>
  <c r="H20" i="72"/>
  <c r="H19" i="72"/>
  <c r="H18" i="72"/>
  <c r="H17" i="72"/>
  <c r="H16" i="72"/>
  <c r="H15" i="72"/>
  <c r="H14" i="72"/>
  <c r="H13" i="72"/>
  <c r="H12" i="72"/>
  <c r="H11" i="72"/>
  <c r="J2" i="72" s="1"/>
  <c r="H10" i="72"/>
  <c r="H9" i="72"/>
  <c r="H21" i="71"/>
  <c r="H20" i="71"/>
  <c r="H19" i="71"/>
  <c r="H18" i="71"/>
  <c r="H17" i="71"/>
  <c r="H16" i="71"/>
  <c r="H15" i="71"/>
  <c r="H14" i="71"/>
  <c r="J2" i="71" s="1"/>
  <c r="H13" i="71"/>
  <c r="H11" i="71"/>
  <c r="H10" i="71"/>
  <c r="H9" i="71"/>
  <c r="H54" i="70"/>
  <c r="H53" i="70"/>
  <c r="H52" i="70"/>
  <c r="H51" i="70"/>
  <c r="H50" i="70"/>
  <c r="H49" i="70"/>
  <c r="H48" i="70"/>
  <c r="H47" i="70"/>
  <c r="H46" i="70"/>
  <c r="H45" i="70"/>
  <c r="H44" i="70"/>
  <c r="H43" i="70"/>
  <c r="H42" i="70"/>
  <c r="H41" i="70"/>
  <c r="H40" i="70"/>
  <c r="H39" i="70"/>
  <c r="H37" i="70"/>
  <c r="H36" i="70"/>
  <c r="H35" i="70"/>
  <c r="H34" i="70"/>
  <c r="H33" i="70"/>
  <c r="H32" i="70"/>
  <c r="H31" i="70"/>
  <c r="H30" i="70"/>
  <c r="H29" i="70"/>
  <c r="H28" i="70"/>
  <c r="H27" i="70"/>
  <c r="H26" i="70"/>
  <c r="H25" i="70"/>
  <c r="H24" i="70"/>
  <c r="H23" i="70"/>
  <c r="H22" i="70"/>
  <c r="H21" i="70"/>
  <c r="H20" i="70"/>
  <c r="H19" i="70"/>
  <c r="H18" i="70"/>
  <c r="H17" i="70"/>
  <c r="H16" i="70"/>
  <c r="H15" i="70"/>
  <c r="H14" i="70"/>
  <c r="H13" i="70"/>
  <c r="H12" i="70"/>
  <c r="H11" i="70"/>
  <c r="H10" i="70"/>
  <c r="H9" i="70"/>
  <c r="H86" i="69"/>
  <c r="H85" i="69"/>
  <c r="H84" i="69"/>
  <c r="H83" i="69"/>
  <c r="H82" i="69"/>
  <c r="H81" i="69"/>
  <c r="H80" i="69"/>
  <c r="H79" i="69"/>
  <c r="H78" i="69"/>
  <c r="H77" i="69"/>
  <c r="H76" i="69"/>
  <c r="H75" i="69"/>
  <c r="H74" i="69"/>
  <c r="H73" i="69"/>
  <c r="H72" i="69"/>
  <c r="H71" i="69"/>
  <c r="H70" i="69"/>
  <c r="H69" i="69"/>
  <c r="H68" i="69"/>
  <c r="H67" i="69"/>
  <c r="H66" i="69"/>
  <c r="H65" i="69"/>
  <c r="H64" i="69"/>
  <c r="H63" i="69"/>
  <c r="H62" i="69"/>
  <c r="H61" i="69"/>
  <c r="H60" i="69"/>
  <c r="H59" i="69"/>
  <c r="H58" i="69"/>
  <c r="H57" i="69"/>
  <c r="H56" i="69"/>
  <c r="H55" i="69"/>
  <c r="H54" i="69"/>
  <c r="H53" i="69"/>
  <c r="H52" i="69"/>
  <c r="H51" i="69"/>
  <c r="H50" i="69"/>
  <c r="H49" i="69"/>
  <c r="H48" i="69"/>
  <c r="H47" i="69"/>
  <c r="H46" i="69"/>
  <c r="H36" i="69"/>
  <c r="H35" i="69"/>
  <c r="H34" i="69"/>
  <c r="H33" i="69"/>
  <c r="H32" i="69"/>
  <c r="H31" i="69"/>
  <c r="H30" i="69"/>
  <c r="H29" i="69"/>
  <c r="H28" i="69"/>
  <c r="H27" i="69"/>
  <c r="H26" i="69"/>
  <c r="H25" i="69"/>
  <c r="H24" i="69"/>
  <c r="H23" i="69"/>
  <c r="H22" i="69"/>
  <c r="H21" i="69"/>
  <c r="H20" i="69"/>
  <c r="H19" i="69"/>
  <c r="H18" i="69"/>
  <c r="H17" i="69"/>
  <c r="H16" i="69"/>
  <c r="H15" i="69"/>
  <c r="H14" i="69"/>
  <c r="H13" i="69"/>
  <c r="H12" i="69"/>
  <c r="H11" i="69"/>
  <c r="H10" i="69"/>
  <c r="J2" i="69" s="1"/>
  <c r="H9" i="69"/>
  <c r="H31" i="68"/>
  <c r="H30" i="68"/>
  <c r="H29" i="68"/>
  <c r="H28" i="68"/>
  <c r="H27" i="68"/>
  <c r="H26" i="68"/>
  <c r="H25" i="68"/>
  <c r="H24" i="68"/>
  <c r="H23" i="68"/>
  <c r="H22" i="68"/>
  <c r="H21" i="68"/>
  <c r="H20" i="68"/>
  <c r="H19" i="68"/>
  <c r="H18" i="68"/>
  <c r="H17" i="68"/>
  <c r="H16" i="68"/>
  <c r="H15" i="68"/>
  <c r="H14" i="68"/>
  <c r="H13" i="68"/>
  <c r="H12" i="68"/>
  <c r="H11" i="68"/>
  <c r="H10" i="68"/>
  <c r="H9" i="68"/>
  <c r="H28" i="67"/>
  <c r="H27" i="67"/>
  <c r="H26" i="67"/>
  <c r="H25" i="67"/>
  <c r="H24" i="67"/>
  <c r="H23" i="67"/>
  <c r="H22" i="67"/>
  <c r="H21" i="67"/>
  <c r="H20" i="67"/>
  <c r="H19" i="67"/>
  <c r="H18" i="67"/>
  <c r="H17" i="67"/>
  <c r="H16" i="67"/>
  <c r="H15" i="67"/>
  <c r="H14" i="67"/>
  <c r="H13" i="67"/>
  <c r="H20" i="66"/>
  <c r="H19" i="66"/>
  <c r="H18" i="66"/>
  <c r="H17" i="66"/>
  <c r="H16" i="66"/>
  <c r="H13" i="66"/>
  <c r="H10" i="66"/>
  <c r="H9" i="66"/>
  <c r="J2" i="65"/>
  <c r="H49" i="64"/>
  <c r="H48" i="64"/>
  <c r="H47" i="64"/>
  <c r="H46" i="64"/>
  <c r="H45" i="64"/>
  <c r="H44" i="64"/>
  <c r="H43" i="64"/>
  <c r="H42" i="64"/>
  <c r="H41" i="64"/>
  <c r="H40" i="64"/>
  <c r="H39" i="64"/>
  <c r="H38" i="64"/>
  <c r="H37" i="64"/>
  <c r="H36" i="64"/>
  <c r="H35" i="64"/>
  <c r="H34" i="64"/>
  <c r="H33" i="64"/>
  <c r="H32" i="64"/>
  <c r="H31" i="64"/>
  <c r="H30" i="64"/>
  <c r="H29" i="64"/>
  <c r="H28" i="64"/>
  <c r="H27" i="64"/>
  <c r="H26" i="64"/>
  <c r="H25" i="64"/>
  <c r="H24" i="64"/>
  <c r="H23" i="64"/>
  <c r="H22" i="64"/>
  <c r="H21" i="64"/>
  <c r="H20" i="64"/>
  <c r="H19" i="64"/>
  <c r="H18" i="64"/>
  <c r="H17" i="64"/>
  <c r="H16" i="64"/>
  <c r="J2" i="64" s="1"/>
  <c r="H15" i="64"/>
  <c r="H48" i="63"/>
  <c r="H47" i="63"/>
  <c r="H46" i="63"/>
  <c r="H45" i="63"/>
  <c r="H44" i="63"/>
  <c r="H43" i="63"/>
  <c r="H42" i="63"/>
  <c r="H41" i="63"/>
  <c r="H40" i="63"/>
  <c r="H34" i="63"/>
  <c r="J2" i="63" s="1"/>
  <c r="H33" i="63"/>
  <c r="H32" i="63"/>
  <c r="H31" i="63"/>
  <c r="H30" i="63"/>
  <c r="H29" i="63"/>
  <c r="H24" i="63"/>
  <c r="H23" i="63"/>
  <c r="H22" i="63"/>
  <c r="H21" i="63"/>
  <c r="H20" i="63"/>
  <c r="H13" i="63"/>
  <c r="H11" i="63"/>
  <c r="B11" i="63"/>
  <c r="B12" i="63" s="1"/>
  <c r="B13" i="63" s="1"/>
  <c r="B14" i="63" s="1"/>
  <c r="H10" i="63"/>
  <c r="B10" i="63"/>
  <c r="H9" i="63"/>
  <c r="H35" i="62"/>
  <c r="H34" i="62"/>
  <c r="H33" i="62"/>
  <c r="H32" i="62"/>
  <c r="H31" i="62"/>
  <c r="H30" i="62"/>
  <c r="H29" i="62"/>
  <c r="H28" i="62"/>
  <c r="H27" i="62"/>
  <c r="H26" i="62"/>
  <c r="H25" i="62"/>
  <c r="H24" i="62"/>
  <c r="H23" i="62"/>
  <c r="H22" i="62"/>
  <c r="H21" i="62"/>
  <c r="H20" i="62"/>
  <c r="H19" i="62"/>
  <c r="H18" i="62"/>
  <c r="H17" i="62"/>
  <c r="H16" i="62"/>
  <c r="H15" i="62"/>
  <c r="H14" i="62"/>
  <c r="H13" i="62"/>
  <c r="H12" i="62"/>
  <c r="H11" i="62"/>
  <c r="H10" i="62"/>
  <c r="H9" i="62"/>
  <c r="J2" i="62"/>
  <c r="H15" i="61"/>
  <c r="H14" i="61"/>
  <c r="B14" i="61"/>
  <c r="B15" i="61" s="1"/>
  <c r="H13" i="61"/>
  <c r="B13" i="61"/>
  <c r="H12" i="61"/>
  <c r="B12" i="61"/>
  <c r="H11" i="61"/>
  <c r="H10" i="61"/>
  <c r="H9" i="61"/>
  <c r="J2" i="61" s="1"/>
  <c r="H15" i="60"/>
  <c r="J2" i="60" s="1"/>
  <c r="B14" i="60"/>
  <c r="B15" i="60" s="1"/>
  <c r="B13" i="60"/>
  <c r="B12" i="60"/>
  <c r="H29" i="59"/>
  <c r="H28" i="59"/>
  <c r="H27" i="59"/>
  <c r="H26" i="59"/>
  <c r="H25" i="59"/>
  <c r="H24" i="59"/>
  <c r="H23" i="59"/>
  <c r="H22" i="59"/>
  <c r="H21" i="59"/>
  <c r="H20" i="59"/>
  <c r="H18" i="59"/>
  <c r="H17" i="59"/>
  <c r="H16" i="59"/>
  <c r="H15" i="59"/>
  <c r="H14" i="59"/>
  <c r="H13" i="59"/>
  <c r="H12" i="59"/>
  <c r="H11" i="59"/>
  <c r="H10" i="59"/>
  <c r="H9" i="59"/>
  <c r="J2" i="58"/>
  <c r="H13" i="57"/>
  <c r="H12" i="57"/>
  <c r="H11" i="57"/>
  <c r="H10" i="57"/>
  <c r="H9" i="57"/>
  <c r="J2" i="57" s="1"/>
  <c r="H42" i="56"/>
  <c r="H41" i="56"/>
  <c r="H40" i="56"/>
  <c r="H39" i="56"/>
  <c r="H38" i="56"/>
  <c r="H37" i="56"/>
  <c r="H36" i="56"/>
  <c r="H35" i="56"/>
  <c r="H34" i="56"/>
  <c r="B34" i="56"/>
  <c r="B35" i="56" s="1"/>
  <c r="B36" i="56" s="1"/>
  <c r="B37" i="56" s="1"/>
  <c r="B38" i="56" s="1"/>
  <c r="B39" i="56" s="1"/>
  <c r="B40" i="56" s="1"/>
  <c r="B41" i="56" s="1"/>
  <c r="B42" i="56" s="1"/>
  <c r="H33" i="56"/>
  <c r="B33" i="56"/>
  <c r="H32" i="56"/>
  <c r="B32" i="56"/>
  <c r="H31" i="56"/>
  <c r="B31" i="56"/>
  <c r="H30" i="56"/>
  <c r="B30" i="56"/>
  <c r="H29" i="56"/>
  <c r="H28" i="56"/>
  <c r="H27" i="56"/>
  <c r="H26" i="56"/>
  <c r="H25" i="56"/>
  <c r="H24" i="56"/>
  <c r="H23" i="56"/>
  <c r="H22" i="56"/>
  <c r="H21" i="56"/>
  <c r="H20" i="56"/>
  <c r="H19" i="56"/>
  <c r="H18" i="56"/>
  <c r="H17" i="56"/>
  <c r="H16" i="56"/>
  <c r="H15" i="56"/>
  <c r="H14" i="56"/>
  <c r="H13" i="56"/>
  <c r="H12" i="56"/>
  <c r="H11" i="56"/>
  <c r="H10" i="56"/>
  <c r="H9" i="56"/>
  <c r="J2" i="56" s="1"/>
  <c r="H24" i="55"/>
  <c r="H23" i="55"/>
  <c r="H22" i="55"/>
  <c r="H21" i="55"/>
  <c r="H20" i="55"/>
  <c r="H19" i="55"/>
  <c r="H18" i="55"/>
  <c r="H17" i="55"/>
  <c r="H16" i="55"/>
  <c r="H15" i="55"/>
  <c r="H14" i="55"/>
  <c r="H13" i="55"/>
  <c r="B13" i="55"/>
  <c r="B14" i="55" s="1"/>
  <c r="B15" i="55" s="1"/>
  <c r="B16" i="55" s="1"/>
  <c r="B17" i="55" s="1"/>
  <c r="B18" i="55" s="1"/>
  <c r="B19" i="55" s="1"/>
  <c r="B20" i="55" s="1"/>
  <c r="B21" i="55" s="1"/>
  <c r="B22" i="55" s="1"/>
  <c r="B23" i="55" s="1"/>
  <c r="B24" i="55" s="1"/>
  <c r="H12" i="55"/>
  <c r="B12" i="55"/>
  <c r="H11" i="55"/>
  <c r="H10" i="55"/>
  <c r="H9" i="55"/>
  <c r="H34" i="54"/>
  <c r="H25" i="54"/>
  <c r="H24" i="54"/>
  <c r="H23" i="54"/>
  <c r="H22" i="54"/>
  <c r="H21" i="54"/>
  <c r="H20" i="54"/>
  <c r="H19" i="54"/>
  <c r="H18" i="54"/>
  <c r="H17" i="54"/>
  <c r="H16" i="54"/>
  <c r="H15" i="54"/>
  <c r="B15" i="54"/>
  <c r="B16" i="54" s="1"/>
  <c r="B17" i="54" s="1"/>
  <c r="B18" i="54" s="1"/>
  <c r="B19" i="54" s="1"/>
  <c r="B20" i="54" s="1"/>
  <c r="B21" i="54" s="1"/>
  <c r="H14" i="54"/>
  <c r="H13" i="54"/>
  <c r="B13" i="54"/>
  <c r="B14" i="54" s="1"/>
  <c r="H12" i="54"/>
  <c r="B12" i="54"/>
  <c r="H10" i="54"/>
  <c r="H9" i="54"/>
  <c r="H15" i="53"/>
  <c r="B12" i="53"/>
  <c r="B13" i="53" s="1"/>
  <c r="B14" i="53" s="1"/>
  <c r="B15" i="53" s="1"/>
  <c r="J2" i="53"/>
  <c r="H20" i="52"/>
  <c r="H18" i="52"/>
  <c r="H17" i="52"/>
  <c r="H16" i="52"/>
  <c r="H15" i="52"/>
  <c r="J2" i="52" s="1"/>
  <c r="H14" i="52"/>
  <c r="H13" i="52"/>
  <c r="H12" i="52"/>
  <c r="H11" i="52"/>
  <c r="B11" i="52"/>
  <c r="B12" i="52" s="1"/>
  <c r="B13" i="52" s="1"/>
  <c r="B14" i="52" s="1"/>
  <c r="B15" i="52" s="1"/>
  <c r="B16" i="52" s="1"/>
  <c r="B17" i="52" s="1"/>
  <c r="B18" i="52" s="1"/>
  <c r="B20" i="52" s="1"/>
  <c r="B21" i="52" s="1"/>
  <c r="B22" i="52" s="1"/>
  <c r="B23" i="52" s="1"/>
  <c r="B24" i="52" s="1"/>
  <c r="B25" i="52" s="1"/>
  <c r="B26" i="52" s="1"/>
  <c r="B27" i="52" s="1"/>
  <c r="B28" i="52" s="1"/>
  <c r="B29" i="52" s="1"/>
  <c r="B30" i="52" s="1"/>
  <c r="B31" i="52" s="1"/>
  <c r="B32" i="52" s="1"/>
  <c r="B33" i="52" s="1"/>
  <c r="B34" i="52" s="1"/>
  <c r="B35" i="52" s="1"/>
  <c r="H10" i="52"/>
  <c r="B10" i="52"/>
  <c r="H9" i="52"/>
  <c r="H32" i="51"/>
  <c r="H31" i="51"/>
  <c r="H30" i="51"/>
  <c r="H29" i="51"/>
  <c r="H28" i="51"/>
  <c r="H27" i="51"/>
  <c r="H26" i="51"/>
  <c r="H25" i="51"/>
  <c r="H24" i="51"/>
  <c r="H23" i="51"/>
  <c r="H22" i="51"/>
  <c r="H21" i="51"/>
  <c r="H20" i="51"/>
  <c r="H19" i="51"/>
  <c r="H18" i="51"/>
  <c r="H17" i="51"/>
  <c r="H16" i="51"/>
  <c r="H15" i="51"/>
  <c r="H14" i="51"/>
  <c r="H13" i="51"/>
  <c r="H12" i="51"/>
  <c r="H11" i="51"/>
  <c r="H10" i="51"/>
  <c r="H9" i="51"/>
  <c r="J2" i="51" s="1"/>
  <c r="G41" i="50"/>
  <c r="G40" i="50"/>
  <c r="G39" i="50"/>
  <c r="G38" i="50"/>
  <c r="G37" i="50"/>
  <c r="G36" i="50"/>
  <c r="G35" i="50"/>
  <c r="G34" i="50"/>
  <c r="G32" i="50"/>
  <c r="G30" i="50"/>
  <c r="G29" i="50"/>
  <c r="G28" i="50"/>
  <c r="G27" i="50"/>
  <c r="G26" i="50"/>
  <c r="G25" i="50"/>
  <c r="G24" i="50"/>
  <c r="G23" i="50"/>
  <c r="G21" i="50"/>
  <c r="G20" i="50"/>
  <c r="G19" i="50"/>
  <c r="G18" i="50"/>
  <c r="G17" i="50"/>
  <c r="G16" i="50"/>
  <c r="G15" i="50"/>
  <c r="G14" i="50"/>
  <c r="G13" i="50"/>
  <c r="I2" i="50" s="1"/>
  <c r="G12" i="50"/>
  <c r="G11" i="50"/>
  <c r="G10" i="50"/>
  <c r="G9" i="50"/>
  <c r="G14" i="49"/>
  <c r="G13" i="49"/>
  <c r="G12" i="49"/>
  <c r="G11" i="49"/>
  <c r="G10" i="49"/>
  <c r="I2" i="49" s="1"/>
  <c r="G9" i="49"/>
  <c r="H27" i="48"/>
  <c r="H25" i="48"/>
  <c r="H24" i="48"/>
  <c r="H23" i="48"/>
  <c r="H22" i="48"/>
  <c r="H21" i="48"/>
  <c r="H20" i="48"/>
  <c r="H19" i="48"/>
  <c r="H18" i="48"/>
  <c r="H17" i="48"/>
  <c r="H12" i="48"/>
  <c r="B12" i="48"/>
  <c r="B13" i="48" s="1"/>
  <c r="B14" i="48" s="1"/>
  <c r="B15" i="48" s="1"/>
  <c r="B16" i="48" s="1"/>
  <c r="B17" i="48" s="1"/>
  <c r="B18" i="48" s="1"/>
  <c r="B19" i="48" s="1"/>
  <c r="B20" i="48" s="1"/>
  <c r="B21" i="48" s="1"/>
  <c r="H10" i="48"/>
  <c r="H9" i="48"/>
  <c r="H61" i="47"/>
  <c r="H60" i="47"/>
  <c r="H59" i="47"/>
  <c r="H58" i="47"/>
  <c r="H57" i="47"/>
  <c r="H56" i="47"/>
  <c r="H55" i="47"/>
  <c r="H54" i="47"/>
  <c r="H53" i="47"/>
  <c r="H52" i="47"/>
  <c r="H51" i="47"/>
  <c r="H50" i="47"/>
  <c r="H49" i="47"/>
  <c r="H48" i="47"/>
  <c r="H36" i="47"/>
  <c r="H35" i="47"/>
  <c r="H34" i="47"/>
  <c r="H33" i="47"/>
  <c r="H32" i="47"/>
  <c r="H31" i="47"/>
  <c r="H30" i="47"/>
  <c r="H29" i="47"/>
  <c r="H28" i="47"/>
  <c r="H27" i="47"/>
  <c r="H26" i="47"/>
  <c r="H25" i="47"/>
  <c r="H24" i="47"/>
  <c r="H23" i="47"/>
  <c r="H22" i="47"/>
  <c r="H21" i="47"/>
  <c r="H20" i="47"/>
  <c r="H19" i="47"/>
  <c r="H18" i="47"/>
  <c r="H17" i="47"/>
  <c r="H16" i="47"/>
  <c r="H15" i="47"/>
  <c r="H14" i="47"/>
  <c r="H13" i="47"/>
  <c r="J2" i="47" s="1"/>
  <c r="H12" i="47"/>
  <c r="H11" i="47"/>
  <c r="H10" i="47"/>
  <c r="H32" i="46"/>
  <c r="H31" i="46"/>
  <c r="H30" i="46"/>
  <c r="H29" i="46"/>
  <c r="H28" i="46"/>
  <c r="H27" i="46"/>
  <c r="H26" i="46"/>
  <c r="H25" i="46"/>
  <c r="H24" i="46"/>
  <c r="H23" i="46"/>
  <c r="H22" i="46"/>
  <c r="H21" i="46"/>
  <c r="H20" i="46"/>
  <c r="H19" i="46"/>
  <c r="H18" i="46"/>
  <c r="H17" i="46"/>
  <c r="H16" i="46"/>
  <c r="H15" i="46"/>
  <c r="H14" i="46"/>
  <c r="H13" i="46"/>
  <c r="H12" i="46"/>
  <c r="H11" i="46"/>
  <c r="H10" i="46"/>
  <c r="J2" i="46" s="1"/>
  <c r="H9" i="46"/>
  <c r="J2" i="45"/>
  <c r="G20" i="44"/>
  <c r="G19" i="44"/>
  <c r="G18" i="44"/>
  <c r="G16" i="44"/>
  <c r="G15" i="44"/>
  <c r="G14" i="44"/>
  <c r="H55" i="43"/>
  <c r="H54" i="43"/>
  <c r="H53" i="43"/>
  <c r="H52" i="43"/>
  <c r="H51" i="43"/>
  <c r="H50" i="43"/>
  <c r="H49" i="43"/>
  <c r="H48" i="43"/>
  <c r="H47" i="43"/>
  <c r="H46" i="43"/>
  <c r="H45" i="43"/>
  <c r="H44" i="43"/>
  <c r="H43" i="43"/>
  <c r="H42" i="43"/>
  <c r="H41" i="43"/>
  <c r="H40" i="43"/>
  <c r="H38" i="43"/>
  <c r="H37" i="43"/>
  <c r="H36" i="43"/>
  <c r="H35" i="43"/>
  <c r="H34" i="43"/>
  <c r="H33" i="43"/>
  <c r="H32" i="43"/>
  <c r="H31" i="43"/>
  <c r="H30" i="43"/>
  <c r="H29" i="43"/>
  <c r="H28" i="43"/>
  <c r="H27" i="43"/>
  <c r="H26" i="43"/>
  <c r="H25" i="43"/>
  <c r="H22" i="43"/>
  <c r="H21" i="43"/>
  <c r="H20" i="43"/>
  <c r="H19" i="43"/>
  <c r="H18" i="43"/>
  <c r="H17" i="43"/>
  <c r="H16" i="43"/>
  <c r="H15" i="43"/>
  <c r="H14" i="43"/>
  <c r="H13" i="43"/>
  <c r="H12" i="43"/>
  <c r="H11" i="43"/>
  <c r="H10" i="43"/>
  <c r="J2" i="43" s="1"/>
  <c r="H9" i="43"/>
  <c r="G21" i="42"/>
  <c r="G20" i="42"/>
  <c r="G19" i="42"/>
  <c r="G18" i="42"/>
  <c r="G17" i="42"/>
  <c r="G16" i="42"/>
  <c r="G15" i="42"/>
  <c r="G14" i="42"/>
  <c r="G13" i="42"/>
  <c r="G12" i="42"/>
  <c r="G11" i="42"/>
  <c r="G10" i="42"/>
  <c r="G9" i="42"/>
  <c r="I2" i="42" s="1"/>
  <c r="G32" i="41"/>
  <c r="G30" i="41"/>
  <c r="G29" i="41"/>
  <c r="G28" i="41"/>
  <c r="G27" i="41"/>
  <c r="G26" i="41"/>
  <c r="G25" i="41"/>
  <c r="G24" i="41"/>
  <c r="G23" i="41"/>
  <c r="G21" i="41"/>
  <c r="G20" i="41"/>
  <c r="G19" i="41"/>
  <c r="G18" i="41"/>
  <c r="G17" i="41"/>
  <c r="G16" i="41"/>
  <c r="G15" i="41"/>
  <c r="G14" i="41"/>
  <c r="G13" i="41"/>
  <c r="G12" i="41"/>
  <c r="G11" i="41"/>
  <c r="G10" i="41"/>
  <c r="G9" i="41"/>
  <c r="H32" i="40"/>
  <c r="H31" i="40"/>
  <c r="H30" i="40"/>
  <c r="H29" i="40"/>
  <c r="H28" i="40"/>
  <c r="H27" i="40"/>
  <c r="H26" i="40"/>
  <c r="H25" i="40"/>
  <c r="H24" i="40"/>
  <c r="H23" i="40"/>
  <c r="H22" i="40"/>
  <c r="J2" i="40" s="1"/>
  <c r="H21" i="40"/>
  <c r="H20" i="40"/>
  <c r="H19" i="40"/>
  <c r="H18" i="40"/>
  <c r="H17" i="40"/>
  <c r="H16" i="40"/>
  <c r="H15" i="40"/>
  <c r="H14" i="40"/>
  <c r="H13" i="40"/>
  <c r="H12" i="40"/>
  <c r="H11" i="40"/>
  <c r="H10" i="40"/>
  <c r="H9" i="40"/>
  <c r="H68" i="38"/>
  <c r="H67" i="38"/>
  <c r="H66" i="38"/>
  <c r="H65" i="38"/>
  <c r="H64" i="38"/>
  <c r="H63" i="38"/>
  <c r="H62" i="38"/>
  <c r="H53" i="38"/>
  <c r="H52" i="38"/>
  <c r="H51" i="38"/>
  <c r="H36" i="38"/>
  <c r="H35" i="38"/>
  <c r="H34" i="38"/>
  <c r="H33" i="38"/>
  <c r="H32" i="38"/>
  <c r="H31" i="38"/>
  <c r="H30" i="38"/>
  <c r="H29" i="38"/>
  <c r="J2" i="38" s="1"/>
  <c r="H27" i="37"/>
  <c r="H26" i="37"/>
  <c r="H25" i="37"/>
  <c r="H24" i="37"/>
  <c r="H23" i="37"/>
  <c r="H22" i="37"/>
  <c r="H21" i="37"/>
  <c r="H20" i="37"/>
  <c r="H19" i="37"/>
  <c r="H18" i="37"/>
  <c r="H17" i="37"/>
  <c r="H16" i="37"/>
  <c r="H15" i="37"/>
  <c r="H14" i="37"/>
  <c r="H13" i="37"/>
  <c r="H12" i="37"/>
  <c r="H11" i="37"/>
  <c r="H10" i="37"/>
  <c r="H9" i="37"/>
  <c r="H27" i="36"/>
  <c r="H26" i="36"/>
  <c r="H25" i="36"/>
  <c r="H24" i="36"/>
  <c r="H23" i="36"/>
  <c r="H22" i="36"/>
  <c r="H21" i="36"/>
  <c r="H20" i="36"/>
  <c r="H19" i="36"/>
  <c r="H18" i="36"/>
  <c r="H17" i="36"/>
  <c r="H16" i="36"/>
  <c r="J2" i="36" s="1"/>
  <c r="H15" i="36"/>
  <c r="H14" i="36"/>
  <c r="H13" i="36"/>
  <c r="H12" i="36"/>
  <c r="H11" i="36"/>
  <c r="H10" i="36"/>
  <c r="H9" i="36"/>
  <c r="H51" i="35"/>
  <c r="H50" i="35"/>
  <c r="H49" i="35"/>
  <c r="H48" i="35"/>
  <c r="H47" i="35"/>
  <c r="H46" i="35"/>
  <c r="H45" i="35"/>
  <c r="H44" i="35"/>
  <c r="H43" i="35"/>
  <c r="H42"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51" i="34"/>
  <c r="H50" i="34"/>
  <c r="H49" i="34"/>
  <c r="H48" i="34"/>
  <c r="H47" i="34"/>
  <c r="H46" i="34"/>
  <c r="H45" i="34"/>
  <c r="H44" i="34"/>
  <c r="H43" i="34"/>
  <c r="H42" i="34"/>
  <c r="H41" i="34"/>
  <c r="H40" i="34"/>
  <c r="H39" i="34"/>
  <c r="H38" i="34"/>
  <c r="H37" i="34"/>
  <c r="H36" i="34"/>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J2" i="34" s="1"/>
  <c r="H25" i="33"/>
  <c r="H24" i="33"/>
  <c r="H23" i="33"/>
  <c r="H22" i="33"/>
  <c r="H21" i="33"/>
  <c r="H20" i="33"/>
  <c r="H19" i="33"/>
  <c r="H18" i="33"/>
  <c r="H17" i="33"/>
  <c r="H16" i="33"/>
  <c r="H15" i="33"/>
  <c r="J2" i="33" s="1"/>
  <c r="H14" i="33"/>
  <c r="B14" i="33"/>
  <c r="B15" i="33" s="1"/>
  <c r="B16" i="33" s="1"/>
  <c r="B17" i="33" s="1"/>
  <c r="B18" i="33" s="1"/>
  <c r="B19" i="33" s="1"/>
  <c r="B20" i="33" s="1"/>
  <c r="H13" i="33"/>
  <c r="B13" i="33"/>
  <c r="H12" i="33"/>
  <c r="B12" i="33"/>
  <c r="H11" i="33"/>
  <c r="H10" i="33"/>
  <c r="H9" i="33"/>
  <c r="H49" i="32"/>
  <c r="H48" i="32"/>
  <c r="H47" i="32"/>
  <c r="H46" i="32"/>
  <c r="H45" i="32"/>
  <c r="H44" i="32"/>
  <c r="H43" i="32"/>
  <c r="H42" i="32"/>
  <c r="H41" i="32"/>
  <c r="H40" i="32"/>
  <c r="H39" i="32"/>
  <c r="H38" i="32"/>
  <c r="H37" i="32"/>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72" i="31"/>
  <c r="H71" i="31"/>
  <c r="H70" i="31"/>
  <c r="H69" i="31"/>
  <c r="H68" i="31"/>
  <c r="H67" i="31"/>
  <c r="H66" i="31"/>
  <c r="H65" i="31"/>
  <c r="H64" i="31"/>
  <c r="H63" i="31"/>
  <c r="H62" i="31"/>
  <c r="H61" i="31"/>
  <c r="H60" i="31"/>
  <c r="H59" i="31"/>
  <c r="H58" i="31"/>
  <c r="H57" i="31"/>
  <c r="H56" i="31"/>
  <c r="H55" i="31"/>
  <c r="H54" i="31"/>
  <c r="H53" i="31"/>
  <c r="H52" i="31"/>
  <c r="H51" i="31"/>
  <c r="H50" i="31"/>
  <c r="H49" i="31"/>
  <c r="H48" i="31"/>
  <c r="H47" i="31"/>
  <c r="H46" i="31"/>
  <c r="H45" i="31"/>
  <c r="H44" i="31"/>
  <c r="H43" i="31"/>
  <c r="H42" i="31"/>
  <c r="H41" i="31"/>
  <c r="H40" i="31"/>
  <c r="H39" i="31"/>
  <c r="H38" i="31"/>
  <c r="H37" i="31"/>
  <c r="H36" i="31"/>
  <c r="H35" i="31"/>
  <c r="H34" i="31"/>
  <c r="H33" i="31"/>
  <c r="H32" i="31"/>
  <c r="H31" i="31"/>
  <c r="H30" i="31"/>
  <c r="H29" i="31"/>
  <c r="H28" i="31"/>
  <c r="H27" i="31"/>
  <c r="H26" i="31"/>
  <c r="H25" i="31"/>
  <c r="H24" i="31"/>
  <c r="H23" i="31"/>
  <c r="H22" i="31"/>
  <c r="H20" i="31"/>
  <c r="H19" i="31"/>
  <c r="H18" i="31"/>
  <c r="H17" i="31"/>
  <c r="H16" i="31"/>
  <c r="H15" i="31"/>
  <c r="H14" i="31"/>
  <c r="H13" i="31"/>
  <c r="H12" i="31"/>
  <c r="H11" i="31"/>
  <c r="H10" i="31"/>
  <c r="H9" i="31"/>
  <c r="H28" i="30"/>
  <c r="H27" i="30"/>
  <c r="H26" i="30"/>
  <c r="H25" i="30"/>
  <c r="H24" i="30"/>
  <c r="H23" i="30"/>
  <c r="B23" i="30"/>
  <c r="B24" i="30" s="1"/>
  <c r="B25" i="30" s="1"/>
  <c r="B26" i="30" s="1"/>
  <c r="B27" i="30" s="1"/>
  <c r="B28" i="30" s="1"/>
  <c r="H22" i="30"/>
  <c r="H21" i="30"/>
  <c r="H20" i="30"/>
  <c r="H19" i="30"/>
  <c r="H18" i="30"/>
  <c r="H17" i="30"/>
  <c r="J2" i="30" s="1"/>
  <c r="B13" i="30"/>
  <c r="B14" i="30" s="1"/>
  <c r="B15" i="30" s="1"/>
  <c r="B16" i="30" s="1"/>
  <c r="B17" i="30" s="1"/>
  <c r="B18" i="30" s="1"/>
  <c r="B19" i="30" s="1"/>
  <c r="B20" i="30" s="1"/>
  <c r="B12" i="30"/>
  <c r="J2" i="29"/>
  <c r="B11" i="28"/>
  <c r="B12" i="28" s="1"/>
  <c r="B13" i="28" s="1"/>
  <c r="B14" i="28" s="1"/>
  <c r="B15" i="28" s="1"/>
  <c r="B16" i="28" s="1"/>
  <c r="B17" i="28" s="1"/>
  <c r="B18" i="28" s="1"/>
  <c r="B19" i="28" s="1"/>
  <c r="B20" i="28" s="1"/>
  <c r="B21" i="28" s="1"/>
  <c r="B22" i="28" s="1"/>
  <c r="B23" i="28" s="1"/>
  <c r="B10" i="28"/>
  <c r="J2" i="28"/>
  <c r="H27" i="27"/>
  <c r="H25" i="27"/>
  <c r="H24" i="27"/>
  <c r="H23" i="27"/>
  <c r="H22" i="27"/>
  <c r="H21" i="27"/>
  <c r="H20" i="27"/>
  <c r="H17" i="27"/>
  <c r="H16" i="27"/>
  <c r="H15" i="27"/>
  <c r="H14" i="27"/>
  <c r="H13" i="27"/>
  <c r="H12" i="27"/>
  <c r="H11" i="27"/>
  <c r="H10" i="27"/>
  <c r="H9" i="27"/>
  <c r="J2" i="27" s="1"/>
  <c r="H92" i="26"/>
  <c r="H91" i="26"/>
  <c r="H90" i="26"/>
  <c r="H89" i="26"/>
  <c r="H88" i="26"/>
  <c r="H87" i="26"/>
  <c r="H86" i="26"/>
  <c r="H85" i="26"/>
  <c r="H84" i="26"/>
  <c r="H83" i="26"/>
  <c r="H82" i="26"/>
  <c r="H81" i="26"/>
  <c r="H80" i="26"/>
  <c r="H79" i="26"/>
  <c r="H78" i="26"/>
  <c r="H77" i="26"/>
  <c r="H76" i="26"/>
  <c r="H75" i="26"/>
  <c r="H74" i="26"/>
  <c r="H73" i="26"/>
  <c r="H72" i="26"/>
  <c r="H71" i="26"/>
  <c r="H70" i="26"/>
  <c r="H69" i="26"/>
  <c r="H68" i="26"/>
  <c r="H67" i="26"/>
  <c r="H66" i="26"/>
  <c r="H65" i="26"/>
  <c r="H64"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B10" i="26"/>
  <c r="B11" i="26" s="1"/>
  <c r="B12" i="26" s="1"/>
  <c r="H94" i="25"/>
  <c r="H92" i="25"/>
  <c r="B70" i="25"/>
  <c r="B71" i="25" s="1"/>
  <c r="B72" i="25" s="1"/>
  <c r="B73" i="25" s="1"/>
  <c r="B74" i="25" s="1"/>
  <c r="B75" i="25" s="1"/>
  <c r="B76" i="25" s="1"/>
  <c r="B77" i="25" s="1"/>
  <c r="B78" i="25" s="1"/>
  <c r="B79" i="25" s="1"/>
  <c r="B80" i="25" s="1"/>
  <c r="B81" i="25" s="1"/>
  <c r="B82" i="25" s="1"/>
  <c r="B83" i="25" s="1"/>
  <c r="B84" i="25" s="1"/>
  <c r="B85" i="25" s="1"/>
  <c r="B86" i="25" s="1"/>
  <c r="B87" i="25" s="1"/>
  <c r="B88" i="25" s="1"/>
  <c r="B89" i="25" s="1"/>
  <c r="B90" i="25" s="1"/>
  <c r="B91" i="25" s="1"/>
  <c r="B92" i="25" s="1"/>
  <c r="B93" i="25" s="1"/>
  <c r="B94" i="25" s="1"/>
  <c r="B95" i="25" s="1"/>
  <c r="B96" i="25" s="1"/>
  <c r="B97" i="25" s="1"/>
  <c r="B98" i="25" s="1"/>
  <c r="B99" i="25" s="1"/>
  <c r="B100" i="25" s="1"/>
  <c r="B101" i="25" s="1"/>
  <c r="B102" i="25" s="1"/>
  <c r="B103" i="25" s="1"/>
  <c r="B104" i="25" s="1"/>
  <c r="B105" i="25" s="1"/>
  <c r="B106" i="25" s="1"/>
  <c r="B107" i="25" s="1"/>
  <c r="B108" i="25" s="1"/>
  <c r="B109" i="25" s="1"/>
  <c r="B110" i="25" s="1"/>
  <c r="B111" i="25" s="1"/>
  <c r="B112" i="25" s="1"/>
  <c r="B113" i="25" s="1"/>
  <c r="B114" i="25" s="1"/>
  <c r="B115" i="25" s="1"/>
  <c r="B116" i="25" s="1"/>
  <c r="B117" i="25" s="1"/>
  <c r="B118" i="25" s="1"/>
  <c r="B69" i="25"/>
  <c r="B68" i="25"/>
  <c r="H60" i="25"/>
  <c r="H59" i="25"/>
  <c r="H58" i="25"/>
  <c r="H57" i="25"/>
  <c r="H56" i="25"/>
  <c r="H55" i="25"/>
  <c r="H54" i="25"/>
  <c r="H53" i="25"/>
  <c r="H52" i="25"/>
  <c r="H51" i="25"/>
  <c r="H50" i="25"/>
  <c r="H49" i="25"/>
  <c r="H48" i="25"/>
  <c r="H47" i="25"/>
  <c r="H46" i="25"/>
  <c r="H45" i="25"/>
  <c r="H44" i="25"/>
  <c r="H43" i="25"/>
  <c r="H42" i="25"/>
  <c r="H41" i="25"/>
  <c r="H40" i="25"/>
  <c r="H39" i="25"/>
  <c r="H38" i="25"/>
  <c r="H37" i="25"/>
  <c r="H36" i="25"/>
  <c r="H35" i="25"/>
  <c r="H34" i="25"/>
  <c r="H33" i="25"/>
  <c r="H32" i="25"/>
  <c r="H31" i="25"/>
  <c r="H30" i="25"/>
  <c r="H29" i="25"/>
  <c r="H28" i="25"/>
  <c r="H27" i="25"/>
  <c r="H26" i="25"/>
  <c r="H25" i="25"/>
  <c r="H24" i="25"/>
  <c r="H23" i="25"/>
  <c r="H22" i="25"/>
  <c r="H21" i="25"/>
  <c r="H20" i="25"/>
  <c r="B10" i="25"/>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B41" i="25" s="1"/>
  <c r="B42" i="25" s="1"/>
  <c r="B43" i="25" s="1"/>
  <c r="B44" i="25" s="1"/>
  <c r="B45" i="25" s="1"/>
  <c r="B46" i="25" s="1"/>
  <c r="B47" i="25" s="1"/>
  <c r="B48" i="25" s="1"/>
  <c r="B49" i="25" s="1"/>
  <c r="B50" i="25" s="1"/>
  <c r="B51" i="25" s="1"/>
  <c r="B52" i="25" s="1"/>
  <c r="B53" i="25" s="1"/>
  <c r="B54" i="25" s="1"/>
  <c r="B55" i="25" s="1"/>
  <c r="B56" i="25" s="1"/>
  <c r="B57" i="25" s="1"/>
  <c r="B58" i="25" s="1"/>
  <c r="B59" i="25" s="1"/>
  <c r="B60" i="25" s="1"/>
  <c r="B61" i="25" s="1"/>
  <c r="B62" i="25" s="1"/>
  <c r="B63" i="25" s="1"/>
  <c r="B64" i="25" s="1"/>
  <c r="B65" i="25" s="1"/>
  <c r="B66" i="25" s="1"/>
  <c r="B67" i="25" s="1"/>
  <c r="B26" i="24"/>
  <c r="B27" i="24" s="1"/>
  <c r="B28" i="24" s="1"/>
  <c r="B29" i="24" s="1"/>
  <c r="B31" i="24" s="1"/>
  <c r="B32" i="24" s="1"/>
  <c r="B33" i="24" s="1"/>
  <c r="B34" i="24" s="1"/>
  <c r="B35" i="24" s="1"/>
  <c r="B36" i="24" s="1"/>
  <c r="B37" i="24" s="1"/>
  <c r="B25" i="24"/>
  <c r="H20" i="24"/>
  <c r="J2" i="24" s="1"/>
  <c r="H19" i="24"/>
  <c r="B19" i="24"/>
  <c r="B20" i="24" s="1"/>
  <c r="B21" i="24" s="1"/>
  <c r="H18" i="24"/>
  <c r="B18" i="24"/>
  <c r="H17" i="24"/>
  <c r="B17" i="24"/>
  <c r="H16" i="24"/>
  <c r="B16" i="24"/>
  <c r="H15" i="24"/>
  <c r="H14" i="24"/>
  <c r="H12" i="24"/>
  <c r="B11" i="24"/>
  <c r="B12" i="24" s="1"/>
  <c r="B13" i="24" s="1"/>
  <c r="I123" i="23"/>
  <c r="I122" i="23"/>
  <c r="I121" i="23"/>
  <c r="I120" i="23"/>
  <c r="I119" i="23"/>
  <c r="I117" i="23"/>
  <c r="I116" i="23"/>
  <c r="I115" i="23"/>
  <c r="I114" i="23"/>
  <c r="I113" i="23"/>
  <c r="I112" i="23"/>
  <c r="I110" i="23"/>
  <c r="I109" i="23"/>
  <c r="I108" i="23"/>
  <c r="I107" i="23"/>
  <c r="I106" i="23"/>
  <c r="I105" i="23"/>
  <c r="I104" i="23"/>
  <c r="I103" i="23"/>
  <c r="I102" i="23"/>
  <c r="I101" i="23"/>
  <c r="I100" i="23"/>
  <c r="I99" i="23"/>
  <c r="I98" i="23"/>
  <c r="I97" i="23"/>
  <c r="I96" i="23"/>
  <c r="I95" i="23"/>
  <c r="I94" i="23"/>
  <c r="I93" i="23"/>
  <c r="I92" i="23"/>
  <c r="I91" i="23"/>
  <c r="I90" i="23"/>
  <c r="I89" i="23"/>
  <c r="I88" i="23"/>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2" i="23"/>
  <c r="H122" i="22"/>
  <c r="H117" i="22"/>
  <c r="H116" i="22"/>
  <c r="H115" i="22"/>
  <c r="H112" i="22"/>
  <c r="H111" i="22"/>
  <c r="H110" i="22"/>
  <c r="H109" i="22"/>
  <c r="H108" i="22"/>
  <c r="H107" i="22"/>
  <c r="H106" i="22"/>
  <c r="H105" i="22"/>
  <c r="H104" i="22"/>
  <c r="H103" i="22"/>
  <c r="H102" i="22"/>
  <c r="H101" i="22"/>
  <c r="H100" i="22"/>
  <c r="H99" i="22"/>
  <c r="H98" i="22"/>
  <c r="H97" i="22"/>
  <c r="H96" i="22"/>
  <c r="H94" i="22"/>
  <c r="H93" i="22"/>
  <c r="H92" i="22"/>
  <c r="H91" i="22"/>
  <c r="H90" i="22"/>
  <c r="H89" i="22"/>
  <c r="H88" i="22"/>
  <c r="H87" i="22"/>
  <c r="H86" i="22"/>
  <c r="H85" i="22"/>
  <c r="H84" i="22"/>
  <c r="H83" i="22"/>
  <c r="H81" i="22"/>
  <c r="H80" i="22"/>
  <c r="H79" i="22"/>
  <c r="H78" i="22"/>
  <c r="H77" i="22"/>
  <c r="H76" i="22"/>
  <c r="H75" i="22"/>
  <c r="H74" i="22"/>
  <c r="H73" i="22"/>
  <c r="H72" i="22"/>
  <c r="H71" i="22"/>
  <c r="H70" i="22"/>
  <c r="H69" i="22"/>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8" i="22"/>
  <c r="H17" i="22"/>
  <c r="H16" i="22"/>
  <c r="H15" i="22"/>
  <c r="H14" i="22"/>
  <c r="H13" i="22"/>
  <c r="H12" i="22"/>
  <c r="H11" i="22"/>
  <c r="H10" i="22"/>
  <c r="H9" i="22"/>
  <c r="J2" i="22"/>
  <c r="H90" i="21"/>
  <c r="H89" i="21"/>
  <c r="H88" i="21"/>
  <c r="H87" i="21"/>
  <c r="H86" i="21"/>
  <c r="H85" i="21"/>
  <c r="H84" i="21"/>
  <c r="H83" i="21"/>
  <c r="H82" i="21"/>
  <c r="H81" i="21"/>
  <c r="H80" i="21"/>
  <c r="H79" i="21"/>
  <c r="H78" i="21"/>
  <c r="H77" i="21"/>
  <c r="H76" i="21"/>
  <c r="H71" i="21"/>
  <c r="H70" i="21"/>
  <c r="H69" i="21"/>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10" i="21"/>
  <c r="H9" i="21"/>
  <c r="G110" i="20"/>
  <c r="G109" i="20"/>
  <c r="G108" i="20"/>
  <c r="G107" i="20"/>
  <c r="G106" i="20"/>
  <c r="G105" i="20"/>
  <c r="G104" i="20"/>
  <c r="G103" i="20"/>
  <c r="G102" i="20"/>
  <c r="G101" i="20"/>
  <c r="G100" i="20"/>
  <c r="G99" i="20"/>
  <c r="G98" i="20"/>
  <c r="G97" i="20"/>
  <c r="G96" i="20"/>
  <c r="G95" i="20"/>
  <c r="G94" i="20"/>
  <c r="G93" i="20"/>
  <c r="G92" i="20"/>
  <c r="G91" i="20"/>
  <c r="G90" i="20"/>
  <c r="G89" i="20"/>
  <c r="G88" i="20"/>
  <c r="G87" i="20"/>
  <c r="G86" i="20"/>
  <c r="G85" i="20"/>
  <c r="G84" i="20"/>
  <c r="G83" i="20"/>
  <c r="G82" i="20"/>
  <c r="G81" i="20"/>
  <c r="G80" i="20"/>
  <c r="G79" i="20"/>
  <c r="G78" i="20"/>
  <c r="G77" i="20"/>
  <c r="G76" i="20"/>
  <c r="G75" i="20"/>
  <c r="G74" i="20"/>
  <c r="G73" i="20"/>
  <c r="G72" i="20"/>
  <c r="G71" i="20"/>
  <c r="G70" i="20"/>
  <c r="G69" i="20"/>
  <c r="G68" i="20"/>
  <c r="G67" i="20"/>
  <c r="G65" i="20"/>
  <c r="G64" i="20"/>
  <c r="G63" i="20"/>
  <c r="G62" i="20"/>
  <c r="G61" i="20"/>
  <c r="G60" i="20"/>
  <c r="G59" i="20"/>
  <c r="G58" i="20"/>
  <c r="G57" i="20"/>
  <c r="G56" i="20"/>
  <c r="G55" i="20"/>
  <c r="G54" i="20"/>
  <c r="G53" i="20"/>
  <c r="G52" i="20"/>
  <c r="G51" i="20"/>
  <c r="G50" i="20"/>
  <c r="G49" i="20"/>
  <c r="G48" i="20"/>
  <c r="G47"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16" i="20"/>
  <c r="G15" i="20"/>
  <c r="G14" i="20"/>
  <c r="G13" i="20"/>
  <c r="I2" i="20" s="1"/>
  <c r="G12" i="20"/>
  <c r="G11" i="20"/>
  <c r="G10" i="20"/>
  <c r="G9" i="20"/>
  <c r="H76" i="19"/>
  <c r="H75" i="19"/>
  <c r="H74" i="19"/>
  <c r="H73" i="19"/>
  <c r="H72" i="19"/>
  <c r="H71" i="19"/>
  <c r="H70" i="19"/>
  <c r="H69" i="19"/>
  <c r="H68" i="19"/>
  <c r="H67" i="19"/>
  <c r="H66" i="19"/>
  <c r="H65" i="19"/>
  <c r="H64" i="19"/>
  <c r="H63" i="19"/>
  <c r="H62" i="19"/>
  <c r="H61" i="19"/>
  <c r="H60" i="19"/>
  <c r="H59" i="19"/>
  <c r="H44" i="19"/>
  <c r="H43" i="19"/>
  <c r="H42" i="19"/>
  <c r="H41" i="19"/>
  <c r="H40" i="19"/>
  <c r="H39" i="19"/>
  <c r="H38" i="19"/>
  <c r="H37" i="19"/>
  <c r="H23" i="19"/>
  <c r="H22" i="19"/>
  <c r="H30" i="18"/>
  <c r="H29" i="18"/>
  <c r="H28" i="18"/>
  <c r="H27" i="18"/>
  <c r="H26" i="18"/>
  <c r="H25" i="18"/>
  <c r="H24" i="18"/>
  <c r="H23" i="18"/>
  <c r="H22" i="18"/>
  <c r="H21" i="18"/>
  <c r="H20" i="18"/>
  <c r="H19" i="18"/>
  <c r="H18" i="18"/>
  <c r="H17" i="18"/>
  <c r="J2" i="18" s="1"/>
  <c r="H14" i="18"/>
  <c r="H13" i="18"/>
  <c r="H12" i="18"/>
  <c r="H11" i="18"/>
  <c r="H10" i="18"/>
  <c r="H9" i="18"/>
  <c r="H74" i="17"/>
  <c r="H73" i="17"/>
  <c r="H72" i="17"/>
  <c r="H71" i="17"/>
  <c r="H70" i="17"/>
  <c r="H69" i="17"/>
  <c r="H68" i="17"/>
  <c r="H67" i="17"/>
  <c r="H64" i="17"/>
  <c r="H63" i="17"/>
  <c r="H62" i="17"/>
  <c r="H61" i="17"/>
  <c r="H60" i="17"/>
  <c r="H59" i="17"/>
  <c r="H58" i="17"/>
  <c r="H57" i="17"/>
  <c r="H56" i="17"/>
  <c r="H55" i="17"/>
  <c r="H54" i="17"/>
  <c r="H53" i="17"/>
  <c r="H52" i="17"/>
  <c r="H51" i="17"/>
  <c r="H50" i="17"/>
  <c r="H49" i="17"/>
  <c r="H48" i="17"/>
  <c r="H47" i="17"/>
  <c r="H46" i="17"/>
  <c r="H45" i="17"/>
  <c r="H44" i="17"/>
  <c r="H43" i="17"/>
  <c r="H42" i="17"/>
  <c r="H41"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J2" i="17" s="1"/>
  <c r="H14" i="17"/>
  <c r="H13" i="17"/>
  <c r="H12" i="17"/>
  <c r="H11" i="17"/>
  <c r="H10" i="17"/>
  <c r="H9" i="17"/>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J2" i="16" s="1"/>
  <c r="H16" i="16"/>
  <c r="H10" i="16"/>
  <c r="H9" i="16"/>
  <c r="B111" i="15"/>
  <c r="B74" i="15"/>
  <c r="B75" i="15" s="1"/>
  <c r="B76" i="15" s="1"/>
  <c r="B73"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2" i="15"/>
  <c r="H31" i="15"/>
  <c r="H30" i="15"/>
  <c r="H29" i="15"/>
  <c r="H28" i="15"/>
  <c r="H27" i="15"/>
  <c r="H26" i="15"/>
  <c r="H25" i="15"/>
  <c r="H24" i="15"/>
  <c r="H23" i="15"/>
  <c r="H22" i="15"/>
  <c r="H21" i="15"/>
  <c r="H20" i="15"/>
  <c r="H17" i="15"/>
  <c r="H16" i="15"/>
  <c r="H15" i="15"/>
  <c r="H14" i="15"/>
  <c r="H13" i="15"/>
  <c r="H12" i="15"/>
  <c r="H11" i="15"/>
  <c r="B11" i="15"/>
  <c r="B12" i="15" s="1"/>
  <c r="B13" i="15" s="1"/>
  <c r="B14" i="15" s="1"/>
  <c r="H10" i="15"/>
  <c r="B10" i="15"/>
  <c r="H9" i="15"/>
  <c r="J2" i="15" s="1"/>
  <c r="B107" i="14"/>
  <c r="B108" i="14" s="1"/>
  <c r="B109" i="14" s="1"/>
  <c r="B110" i="14" s="1"/>
  <c r="B111" i="14" s="1"/>
  <c r="B112" i="14" s="1"/>
  <c r="B113" i="14" s="1"/>
  <c r="B106" i="14"/>
  <c r="H82" i="14"/>
  <c r="B74" i="14"/>
  <c r="B75" i="14" s="1"/>
  <c r="B76" i="14" s="1"/>
  <c r="B77" i="14" s="1"/>
  <c r="B78" i="14" s="1"/>
  <c r="B79" i="14" s="1"/>
  <c r="B80" i="14" s="1"/>
  <c r="B81" i="14" s="1"/>
  <c r="B82" i="14" s="1"/>
  <c r="B83" i="14" s="1"/>
  <c r="B84" i="14" s="1"/>
  <c r="B85" i="14" s="1"/>
  <c r="B86" i="14" s="1"/>
  <c r="B87" i="14" s="1"/>
  <c r="B88" i="14" s="1"/>
  <c r="B89" i="14" s="1"/>
  <c r="B90" i="14" s="1"/>
  <c r="B91" i="14" s="1"/>
  <c r="B93" i="14" s="1"/>
  <c r="B94" i="14" s="1"/>
  <c r="B95" i="14" s="1"/>
  <c r="B96" i="14" s="1"/>
  <c r="B97" i="14" s="1"/>
  <c r="B98" i="14" s="1"/>
  <c r="B99" i="14" s="1"/>
  <c r="B100" i="14" s="1"/>
  <c r="B101" i="14" s="1"/>
  <c r="B102" i="14" s="1"/>
  <c r="B103" i="14" s="1"/>
  <c r="B104" i="14" s="1"/>
  <c r="B73" i="14"/>
  <c r="H32" i="14"/>
  <c r="H31" i="14"/>
  <c r="H30" i="14"/>
  <c r="H29" i="14"/>
  <c r="H28" i="14"/>
  <c r="H27" i="14"/>
  <c r="H26" i="14"/>
  <c r="H25" i="14"/>
  <c r="H24" i="14"/>
  <c r="H23" i="14"/>
  <c r="H22" i="14"/>
  <c r="H21" i="14"/>
  <c r="H20" i="14"/>
  <c r="H19" i="14"/>
  <c r="H18" i="14"/>
  <c r="H17" i="14"/>
  <c r="H16" i="14"/>
  <c r="H15" i="14"/>
  <c r="H14" i="14"/>
  <c r="H13" i="14"/>
  <c r="H12" i="14"/>
  <c r="H11" i="14"/>
  <c r="B11" i="14"/>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B35" i="14" s="1"/>
  <c r="B36" i="14" s="1"/>
  <c r="B37" i="14" s="1"/>
  <c r="B38" i="14" s="1"/>
  <c r="B39" i="14" s="1"/>
  <c r="B40" i="14" s="1"/>
  <c r="B41" i="14" s="1"/>
  <c r="B42" i="14" s="1"/>
  <c r="B43" i="14" s="1"/>
  <c r="B44" i="14" s="1"/>
  <c r="B45" i="14" s="1"/>
  <c r="B46" i="14" s="1"/>
  <c r="B47" i="14" s="1"/>
  <c r="B48" i="14" s="1"/>
  <c r="B49" i="14" s="1"/>
  <c r="B50" i="14" s="1"/>
  <c r="B51" i="14" s="1"/>
  <c r="B52" i="14" s="1"/>
  <c r="B53" i="14" s="1"/>
  <c r="B54" i="14" s="1"/>
  <c r="B55" i="14" s="1"/>
  <c r="B60" i="14" s="1"/>
  <c r="B61" i="14" s="1"/>
  <c r="B62" i="14" s="1"/>
  <c r="B63" i="14" s="1"/>
  <c r="H10" i="14"/>
  <c r="B10" i="14"/>
  <c r="H9" i="14"/>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J2" i="13" s="1"/>
  <c r="H21" i="12"/>
  <c r="H19" i="12"/>
  <c r="H18" i="12"/>
  <c r="H17" i="12"/>
  <c r="H16" i="12"/>
  <c r="H15" i="12"/>
  <c r="H14" i="12"/>
  <c r="J2" i="12" s="1"/>
  <c r="H13" i="12"/>
  <c r="H12" i="12"/>
  <c r="H11" i="12"/>
  <c r="H10" i="12"/>
  <c r="H23" i="11"/>
  <c r="H22" i="11"/>
  <c r="H21" i="11"/>
  <c r="H20" i="11"/>
  <c r="H19" i="11"/>
  <c r="H18" i="11"/>
  <c r="H17" i="11"/>
  <c r="H15" i="11"/>
  <c r="H14" i="11"/>
  <c r="H13" i="11"/>
  <c r="H12" i="11"/>
  <c r="J2" i="11" s="1"/>
  <c r="H10" i="11"/>
  <c r="H9" i="11"/>
  <c r="H24" i="10"/>
  <c r="H23" i="10"/>
  <c r="H22" i="10"/>
  <c r="H21" i="10"/>
  <c r="H20" i="10"/>
  <c r="H19" i="10"/>
  <c r="H18" i="10"/>
  <c r="H17" i="10"/>
  <c r="H10" i="10"/>
  <c r="H9" i="10"/>
  <c r="J2" i="10" s="1"/>
  <c r="H11" i="9"/>
  <c r="H10" i="9"/>
  <c r="J2" i="9" s="1"/>
  <c r="H9" i="9"/>
  <c r="G28" i="8"/>
  <c r="G27" i="8"/>
  <c r="G26" i="8"/>
  <c r="G25" i="8"/>
  <c r="G24" i="8"/>
  <c r="G23" i="8"/>
  <c r="G22" i="8"/>
  <c r="G21" i="8"/>
  <c r="G20" i="8"/>
  <c r="G19" i="8"/>
  <c r="G18" i="8"/>
  <c r="G17" i="8"/>
  <c r="G16" i="8"/>
  <c r="G15" i="8"/>
  <c r="G14" i="8"/>
  <c r="G13" i="8"/>
  <c r="G12" i="8"/>
  <c r="G11" i="8"/>
  <c r="G10" i="8"/>
  <c r="I2" i="8" s="1"/>
  <c r="G9" i="8"/>
  <c r="B73" i="7"/>
  <c r="B74" i="7" s="1"/>
  <c r="B75" i="7" s="1"/>
  <c r="B60" i="7"/>
  <c r="B61" i="7" s="1"/>
  <c r="B62" i="7" s="1"/>
  <c r="B63" i="7" s="1"/>
  <c r="H15" i="7"/>
  <c r="H14" i="7"/>
  <c r="H13" i="7"/>
  <c r="H12" i="7"/>
  <c r="H11" i="7"/>
  <c r="H10" i="7"/>
  <c r="J2" i="7" s="1"/>
  <c r="B10" i="7"/>
  <c r="B11" i="7" s="1"/>
  <c r="B12" i="7" s="1"/>
  <c r="B13" i="7" s="1"/>
  <c r="B14" i="7" s="1"/>
  <c r="B15" i="7" s="1"/>
  <c r="H9" i="7"/>
  <c r="J2" i="6"/>
  <c r="H23" i="5"/>
  <c r="H20" i="5"/>
  <c r="H19" i="5"/>
  <c r="H18" i="5"/>
  <c r="H17" i="5"/>
  <c r="H16" i="5"/>
  <c r="H15" i="5"/>
  <c r="H14" i="5"/>
  <c r="H13" i="5"/>
  <c r="H12" i="5"/>
  <c r="H11" i="5"/>
  <c r="H10" i="5"/>
  <c r="H9" i="5"/>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J2" i="4"/>
  <c r="H16" i="3"/>
  <c r="H15" i="3"/>
  <c r="H14" i="3"/>
  <c r="H13" i="3"/>
  <c r="H12" i="3"/>
  <c r="H11" i="3"/>
  <c r="H10" i="3"/>
  <c r="H9" i="3"/>
  <c r="H9" i="2"/>
  <c r="J2" i="2" s="1"/>
  <c r="B15" i="15" l="1"/>
  <c r="B17" i="15" s="1"/>
  <c r="B18" i="15" s="1"/>
  <c r="B19" i="15" s="1"/>
  <c r="B20" i="15" s="1"/>
  <c r="B21" i="15" s="1"/>
  <c r="B22" i="15" s="1"/>
  <c r="B23" i="15" s="1"/>
  <c r="B24" i="15" s="1"/>
  <c r="B77" i="15"/>
  <c r="B78" i="15" s="1"/>
  <c r="B79" i="15" s="1"/>
  <c r="B80" i="15" s="1"/>
  <c r="B81" i="15" s="1"/>
  <c r="J2" i="26"/>
  <c r="J2" i="35"/>
  <c r="J2" i="55"/>
  <c r="J2" i="59"/>
  <c r="J2" i="86"/>
  <c r="J2" i="153"/>
  <c r="J2" i="14"/>
  <c r="J2" i="5"/>
  <c r="K2" i="23"/>
  <c r="J2" i="37"/>
  <c r="I2" i="44"/>
  <c r="J2" i="105"/>
  <c r="J2" i="124"/>
  <c r="J2" i="134"/>
  <c r="J2" i="66"/>
  <c r="J2" i="99"/>
  <c r="E101" i="101"/>
  <c r="J2" i="108"/>
  <c r="J2" i="136"/>
  <c r="J2" i="144"/>
  <c r="J2" i="155"/>
  <c r="J2" i="140"/>
  <c r="J2" i="145"/>
  <c r="J2" i="152"/>
  <c r="J2" i="31"/>
  <c r="J2" i="90"/>
  <c r="J2" i="131"/>
  <c r="J2" i="133"/>
  <c r="J2" i="143"/>
  <c r="J2" i="129"/>
  <c r="J2" i="19"/>
  <c r="J2" i="83"/>
  <c r="J2" i="102"/>
  <c r="J2" i="125"/>
  <c r="J2" i="21"/>
  <c r="J2" i="25"/>
  <c r="J2" i="75"/>
  <c r="J2" i="101"/>
  <c r="E85" i="102"/>
  <c r="J2" i="142"/>
  <c r="J2" i="146"/>
  <c r="J2" i="70"/>
  <c r="J2" i="93"/>
  <c r="J2" i="3"/>
  <c r="J2" i="54"/>
  <c r="J2" i="67"/>
  <c r="J2" i="68"/>
  <c r="J2" i="88"/>
  <c r="E17" i="102"/>
  <c r="J2" i="111"/>
  <c r="E37" i="102"/>
  <c r="J2" i="115"/>
  <c r="C91" i="143"/>
  <c r="J2" i="94"/>
  <c r="J2" i="32"/>
  <c r="J2" i="110"/>
  <c r="J2" i="48"/>
  <c r="I2" i="41"/>
  <c r="J2" i="73"/>
  <c r="J2" i="103"/>
  <c r="J2" i="139"/>
  <c r="E72" i="102"/>
  <c r="J2" i="107"/>
  <c r="B25" i="15" l="1"/>
  <c r="B26" i="15" s="1"/>
  <c r="B27" i="15" s="1"/>
  <c r="B28" i="15" s="1"/>
  <c r="B29" i="15" s="1"/>
  <c r="B30" i="15" s="1"/>
  <c r="B31" i="15" s="1"/>
  <c r="B32" i="15" s="1"/>
  <c r="B33" i="15" s="1"/>
  <c r="B34" i="15" s="1"/>
  <c r="B36" i="15" s="1"/>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88" i="15"/>
  <c r="B89" i="15" s="1"/>
  <c r="B90" i="15" s="1"/>
  <c r="B112" i="15" l="1"/>
  <c r="B113" i="15" s="1"/>
  <c r="B58" i="15"/>
  <c r="B59" i="15" s="1"/>
  <c r="B60" i="15" l="1"/>
  <c r="B91" i="15"/>
  <c r="B92" i="15" s="1"/>
  <c r="B93" i="15" s="1"/>
  <c r="B94" i="15" s="1"/>
  <c r="B95" i="15" s="1"/>
  <c r="B115" i="15"/>
  <c r="B114" i="15" l="1"/>
  <c r="B96" i="15"/>
  <c r="B97" i="15" s="1"/>
  <c r="B116" i="15" l="1"/>
  <c r="B98" i="15"/>
  <c r="B99" i="15" s="1"/>
  <c r="B100" i="15" s="1"/>
  <c r="B101" i="15" s="1"/>
  <c r="B102" i="15" s="1"/>
  <c r="B103" i="15" s="1"/>
  <c r="B104" i="15" s="1"/>
  <c r="B105"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49" authorId="0" shapeId="0" xr:uid="{9F2F3348-2378-435A-B21E-3758A804C2D7}">
      <text>
        <r>
          <rPr>
            <b/>
            <sz val="9"/>
            <color indexed="81"/>
            <rFont val="ＭＳ Ｐゴシック"/>
            <family val="3"/>
            <charset val="128"/>
          </rPr>
          <t>haisou01:</t>
        </r>
        <r>
          <rPr>
            <sz val="9"/>
            <color indexed="81"/>
            <rFont val="ＭＳ Ｐゴシック"/>
            <family val="3"/>
            <charset val="128"/>
          </rPr>
          <t xml:space="preserve">
</t>
        </r>
      </text>
    </comment>
    <comment ref="Q58" authorId="0" shapeId="0" xr:uid="{20CE34D7-4622-41FF-B6DC-6FD68866E332}">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51" authorId="0" shapeId="0" xr:uid="{28AABD31-7B8D-4900-BC43-B8F9274557C7}">
      <text>
        <r>
          <rPr>
            <b/>
            <sz val="9"/>
            <color indexed="81"/>
            <rFont val="ＭＳ Ｐゴシック"/>
            <family val="3"/>
            <charset val="128"/>
          </rPr>
          <t>haisou01:</t>
        </r>
        <r>
          <rPr>
            <sz val="9"/>
            <color indexed="81"/>
            <rFont val="ＭＳ Ｐゴシック"/>
            <family val="3"/>
            <charset val="128"/>
          </rPr>
          <t xml:space="preserve">
</t>
        </r>
      </text>
    </comment>
    <comment ref="Q60" authorId="0" shapeId="0" xr:uid="{9F435964-4DFF-4F62-98BD-7C96BEB3B6A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6865FC28-489B-4BBF-8411-486521FDD60E}">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BB4B2D5C-51D5-4D67-91F3-E1CB3CFA30A8}">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21E8C8E4-5E80-41A8-A028-EFC61762BCB6}">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11738A7F-2E2D-4C09-91C8-ABCF9CA837A7}">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91EF9EF7-8B05-4F54-A2FE-059CBC8FCDCC}">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E8C8DB58-B6C1-4ABD-A2DC-E40C4F7D866C}">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A34B2195-B545-49E3-8304-3C95AB6810AB}">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E1CD5CA5-5163-4931-AE3F-864645D881F2}">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F189E14B-0809-406A-9497-CBCDFA6B8FA5}">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CC786BF7-7F4B-41FB-818B-2A54A3DEDF01}">
      <text>
        <r>
          <rPr>
            <b/>
            <sz val="9"/>
            <color indexed="81"/>
            <rFont val="ＭＳ Ｐゴシック"/>
            <family val="3"/>
            <charset val="128"/>
          </rPr>
          <t>haisou01:</t>
        </r>
        <r>
          <rPr>
            <sz val="9"/>
            <color indexed="81"/>
            <rFont val="ＭＳ Ｐゴシック"/>
            <family val="3"/>
            <charset val="128"/>
          </rPr>
          <t xml:space="preserve">
</t>
        </r>
      </text>
    </comment>
    <comment ref="P16" authorId="0" shapeId="0" xr:uid="{DC7F2E30-0362-4196-81D6-15E45354AE70}">
      <text>
        <r>
          <rPr>
            <b/>
            <sz val="9"/>
            <color indexed="81"/>
            <rFont val="ＭＳ Ｐゴシック"/>
            <family val="3"/>
            <charset val="128"/>
          </rPr>
          <t>haisou01:</t>
        </r>
        <r>
          <rPr>
            <sz val="9"/>
            <color indexed="81"/>
            <rFont val="ＭＳ Ｐゴシック"/>
            <family val="3"/>
            <charset val="128"/>
          </rPr>
          <t xml:space="preserve">
</t>
        </r>
      </text>
    </comment>
    <comment ref="P17" authorId="0" shapeId="0" xr:uid="{71D94896-8147-4D54-A635-2A06850D385D}">
      <text>
        <r>
          <rPr>
            <b/>
            <sz val="9"/>
            <color indexed="81"/>
            <rFont val="ＭＳ Ｐゴシック"/>
            <family val="3"/>
            <charset val="128"/>
          </rPr>
          <t>haisou01:</t>
        </r>
        <r>
          <rPr>
            <sz val="9"/>
            <color indexed="81"/>
            <rFont val="ＭＳ Ｐゴシック"/>
            <family val="3"/>
            <charset val="128"/>
          </rPr>
          <t xml:space="preserve">
</t>
        </r>
      </text>
    </comment>
    <comment ref="P28" authorId="0" shapeId="0" xr:uid="{A7F298AB-85CE-4977-8215-CA9324626B95}">
      <text>
        <r>
          <rPr>
            <b/>
            <sz val="9"/>
            <color indexed="81"/>
            <rFont val="ＭＳ Ｐゴシック"/>
            <family val="3"/>
            <charset val="128"/>
          </rPr>
          <t>haisou01:</t>
        </r>
        <r>
          <rPr>
            <sz val="9"/>
            <color indexed="81"/>
            <rFont val="ＭＳ Ｐゴシック"/>
            <family val="3"/>
            <charset val="128"/>
          </rPr>
          <t xml:space="preserve">
</t>
        </r>
      </text>
    </comment>
    <comment ref="P29" authorId="0" shapeId="0" xr:uid="{BCF45E87-359D-4B8F-9C65-5F492DA8D7E9}">
      <text>
        <r>
          <rPr>
            <b/>
            <sz val="9"/>
            <color indexed="81"/>
            <rFont val="ＭＳ Ｐゴシック"/>
            <family val="3"/>
            <charset val="128"/>
          </rPr>
          <t>haisou01:</t>
        </r>
        <r>
          <rPr>
            <sz val="9"/>
            <color indexed="81"/>
            <rFont val="ＭＳ Ｐゴシック"/>
            <family val="3"/>
            <charset val="128"/>
          </rPr>
          <t xml:space="preserve">
</t>
        </r>
      </text>
    </comment>
    <comment ref="P30" authorId="0" shapeId="0" xr:uid="{8BED6A26-707A-40B2-BFA6-9A09C99AB1CB}">
      <text>
        <r>
          <rPr>
            <b/>
            <sz val="9"/>
            <color indexed="81"/>
            <rFont val="ＭＳ Ｐゴシック"/>
            <family val="3"/>
            <charset val="128"/>
          </rPr>
          <t>haisou01:</t>
        </r>
        <r>
          <rPr>
            <sz val="9"/>
            <color indexed="81"/>
            <rFont val="ＭＳ Ｐゴシック"/>
            <family val="3"/>
            <charset val="128"/>
          </rPr>
          <t xml:space="preserve">
</t>
        </r>
      </text>
    </comment>
    <comment ref="P31" authorId="0" shapeId="0" xr:uid="{364EB67A-8DD7-4742-9A82-BB9949019553}">
      <text>
        <r>
          <rPr>
            <b/>
            <sz val="9"/>
            <color indexed="81"/>
            <rFont val="ＭＳ Ｐゴシック"/>
            <family val="3"/>
            <charset val="128"/>
          </rPr>
          <t>haisou01:</t>
        </r>
        <r>
          <rPr>
            <sz val="9"/>
            <color indexed="81"/>
            <rFont val="ＭＳ Ｐゴシック"/>
            <family val="3"/>
            <charset val="128"/>
          </rPr>
          <t xml:space="preserve">
</t>
        </r>
      </text>
    </comment>
    <comment ref="P32" authorId="0" shapeId="0" xr:uid="{0FE6C35D-E8E6-4C58-B9E7-92BCD39C240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3A0EDFB7-7844-4346-BFFC-17AB1AF323F5}">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0C02B556-88C3-4A1D-9FDB-29900CE7C8B7}">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A154F8CC-4BDA-4F00-8C26-90CA208B3D24}">
      <text>
        <r>
          <rPr>
            <b/>
            <sz val="9"/>
            <color indexed="81"/>
            <rFont val="ＭＳ Ｐゴシック"/>
            <family val="3"/>
            <charset val="128"/>
          </rPr>
          <t>haisou01:</t>
        </r>
        <r>
          <rPr>
            <sz val="9"/>
            <color indexed="81"/>
            <rFont val="ＭＳ Ｐゴシック"/>
            <family val="3"/>
            <charset val="128"/>
          </rPr>
          <t xml:space="preserve">
</t>
        </r>
      </text>
    </comment>
    <comment ref="Q24" authorId="0" shapeId="0" xr:uid="{3ED9ECEE-8C07-438C-B3B4-E7E540902C3C}">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897AAF36-A7DE-40FF-A7C9-48E6814651F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60" authorId="0" shapeId="0" xr:uid="{08DF02A7-6754-41FB-B11B-24196B224638}">
      <text>
        <r>
          <rPr>
            <b/>
            <sz val="9"/>
            <color indexed="81"/>
            <rFont val="ＭＳ Ｐゴシック"/>
            <family val="3"/>
            <charset val="128"/>
          </rPr>
          <t>haisou01:</t>
        </r>
        <r>
          <rPr>
            <sz val="9"/>
            <color indexed="81"/>
            <rFont val="ＭＳ Ｐゴシック"/>
            <family val="3"/>
            <charset val="128"/>
          </rPr>
          <t xml:space="preserve">
</t>
        </r>
      </text>
    </comment>
    <comment ref="Q69" authorId="0" shapeId="0" xr:uid="{524C3A2A-4711-43C1-A7A6-5FCCF9A60AC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F91" authorId="0" shapeId="0" xr:uid="{6FE7642E-8B75-41FD-9D82-D296A2B760ED}">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2" authorId="0" shapeId="0" xr:uid="{BAD28C96-8B6F-45FA-BE07-C3717E03B07D}">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3" authorId="0" shapeId="0" xr:uid="{944EE291-C703-4694-BAC3-9F529C1C6E81}">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4" authorId="0" shapeId="0" xr:uid="{604A90DF-58F1-40B4-98F4-26388468531A}">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5" authorId="0" shapeId="0" xr:uid="{9EB2B395-E676-409D-A26F-31EB47A645D0}">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6" authorId="0" shapeId="0" xr:uid="{D0E2E4C4-FEF0-45B1-80A8-F7A2110E653E}">
      <text>
        <r>
          <rPr>
            <b/>
            <sz val="9"/>
            <color indexed="81"/>
            <rFont val="ＭＳ Ｐゴシック"/>
            <family val="3"/>
            <charset val="128"/>
          </rPr>
          <t>h-saito:</t>
        </r>
        <r>
          <rPr>
            <sz val="9"/>
            <color indexed="81"/>
            <rFont val="ＭＳ Ｐゴシック"/>
            <family val="3"/>
            <charset val="128"/>
          </rPr>
          <t xml:space="preserve">
１０個入り　１ＳＥＴ</t>
        </r>
      </text>
    </comment>
    <comment ref="F97" authorId="0" shapeId="0" xr:uid="{AEB34CB3-53A2-4964-8A62-8FBB9E8699B5}">
      <text>
        <r>
          <rPr>
            <b/>
            <sz val="9"/>
            <color indexed="81"/>
            <rFont val="ＭＳ Ｐゴシック"/>
            <family val="3"/>
            <charset val="128"/>
          </rPr>
          <t>h-saito:</t>
        </r>
        <r>
          <rPr>
            <sz val="9"/>
            <color indexed="81"/>
            <rFont val="ＭＳ Ｐゴシック"/>
            <family val="3"/>
            <charset val="128"/>
          </rPr>
          <t xml:space="preserve">
１０個入り　１ＳＥＴ</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8AC8CAC8-49DB-45CC-A93C-7FE1A971B82E}">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35F152FD-C8FE-4E96-A2F0-BA11814B0A05}">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AB6D5F43-7366-44EA-A071-58AFB104423C}">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FF1DAB5B-8C6F-4E0F-887A-0E2D3E9E8D27}">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AA71F90F-6641-42FE-8268-2E885D82EA68}">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54469855-521B-4CF0-9C88-FDC83615D11A}">
      <text>
        <r>
          <rPr>
            <b/>
            <sz val="9"/>
            <color indexed="81"/>
            <rFont val="ＭＳ Ｐゴシック"/>
            <family val="3"/>
            <charset val="128"/>
          </rPr>
          <t>haisou01:</t>
        </r>
        <r>
          <rPr>
            <sz val="9"/>
            <color indexed="81"/>
            <rFont val="ＭＳ Ｐゴシック"/>
            <family val="3"/>
            <charset val="128"/>
          </rPr>
          <t xml:space="preserve">
</t>
        </r>
      </text>
    </comment>
    <comment ref="P16" authorId="0" shapeId="0" xr:uid="{70ECE6B0-41A0-404D-A799-73EA3223E5B9}">
      <text>
        <r>
          <rPr>
            <b/>
            <sz val="9"/>
            <color indexed="81"/>
            <rFont val="ＭＳ Ｐゴシック"/>
            <family val="3"/>
            <charset val="128"/>
          </rPr>
          <t>haisou01:</t>
        </r>
        <r>
          <rPr>
            <sz val="9"/>
            <color indexed="81"/>
            <rFont val="ＭＳ Ｐゴシック"/>
            <family val="3"/>
            <charset val="128"/>
          </rPr>
          <t xml:space="preserve">
</t>
        </r>
      </text>
    </comment>
    <comment ref="P17" authorId="0" shapeId="0" xr:uid="{C10F38D2-3EE8-47C1-87F9-111C5A8A6955}">
      <text>
        <r>
          <rPr>
            <b/>
            <sz val="9"/>
            <color indexed="81"/>
            <rFont val="ＭＳ Ｐゴシック"/>
            <family val="3"/>
            <charset val="128"/>
          </rPr>
          <t>haisou01:</t>
        </r>
        <r>
          <rPr>
            <sz val="9"/>
            <color indexed="81"/>
            <rFont val="ＭＳ Ｐゴシック"/>
            <family val="3"/>
            <charset val="128"/>
          </rPr>
          <t xml:space="preserve">
</t>
        </r>
      </text>
    </comment>
    <comment ref="P23" authorId="0" shapeId="0" xr:uid="{997C05D3-4DE2-43F2-BE68-2D358F085DAE}">
      <text>
        <r>
          <rPr>
            <b/>
            <sz val="9"/>
            <color indexed="81"/>
            <rFont val="ＭＳ Ｐゴシック"/>
            <family val="3"/>
            <charset val="128"/>
          </rPr>
          <t>haisou01:</t>
        </r>
        <r>
          <rPr>
            <sz val="9"/>
            <color indexed="81"/>
            <rFont val="ＭＳ Ｐゴシック"/>
            <family val="3"/>
            <charset val="128"/>
          </rPr>
          <t xml:space="preserve">
</t>
        </r>
      </text>
    </comment>
    <comment ref="P24" authorId="0" shapeId="0" xr:uid="{0B13D505-F945-4C79-A963-AAE4F78CAADD}">
      <text>
        <r>
          <rPr>
            <b/>
            <sz val="9"/>
            <color indexed="81"/>
            <rFont val="ＭＳ Ｐゴシック"/>
            <family val="3"/>
            <charset val="128"/>
          </rPr>
          <t>haisou01:</t>
        </r>
        <r>
          <rPr>
            <sz val="9"/>
            <color indexed="81"/>
            <rFont val="ＭＳ Ｐゴシック"/>
            <family val="3"/>
            <charset val="128"/>
          </rPr>
          <t xml:space="preserve">
</t>
        </r>
      </text>
    </comment>
    <comment ref="P25" authorId="0" shapeId="0" xr:uid="{B0983B2B-548F-4D2D-9027-F1D7F04B6D7B}">
      <text>
        <r>
          <rPr>
            <b/>
            <sz val="9"/>
            <color indexed="81"/>
            <rFont val="ＭＳ Ｐゴシック"/>
            <family val="3"/>
            <charset val="128"/>
          </rPr>
          <t>haisou01:</t>
        </r>
        <r>
          <rPr>
            <sz val="9"/>
            <color indexed="81"/>
            <rFont val="ＭＳ Ｐゴシック"/>
            <family val="3"/>
            <charset val="128"/>
          </rPr>
          <t xml:space="preserve">
</t>
        </r>
      </text>
    </comment>
    <comment ref="P26" authorId="0" shapeId="0" xr:uid="{7C77CA17-D717-4FED-B855-7F012EDB49E9}">
      <text>
        <r>
          <rPr>
            <b/>
            <sz val="9"/>
            <color indexed="81"/>
            <rFont val="ＭＳ Ｐゴシック"/>
            <family val="3"/>
            <charset val="128"/>
          </rPr>
          <t>haisou01:</t>
        </r>
        <r>
          <rPr>
            <sz val="9"/>
            <color indexed="81"/>
            <rFont val="ＭＳ Ｐゴシック"/>
            <family val="3"/>
            <charset val="128"/>
          </rPr>
          <t xml:space="preserve">
</t>
        </r>
      </text>
    </comment>
    <comment ref="P27" authorId="0" shapeId="0" xr:uid="{0C2693F9-900B-41CF-A9A9-F6AEFDEF4F5B}">
      <text>
        <r>
          <rPr>
            <b/>
            <sz val="9"/>
            <color indexed="81"/>
            <rFont val="ＭＳ Ｐゴシック"/>
            <family val="3"/>
            <charset val="128"/>
          </rPr>
          <t>haisou01:</t>
        </r>
        <r>
          <rPr>
            <sz val="9"/>
            <color indexed="81"/>
            <rFont val="ＭＳ Ｐゴシック"/>
            <family val="3"/>
            <charset val="128"/>
          </rPr>
          <t xml:space="preserve">
</t>
        </r>
      </text>
    </comment>
    <comment ref="P28" authorId="0" shapeId="0" xr:uid="{FD4DD4FE-DBDC-4607-BD51-B77D9DF4304F}">
      <text>
        <r>
          <rPr>
            <b/>
            <sz val="9"/>
            <color indexed="81"/>
            <rFont val="ＭＳ Ｐゴシック"/>
            <family val="3"/>
            <charset val="128"/>
          </rPr>
          <t>haisou01:</t>
        </r>
        <r>
          <rPr>
            <sz val="9"/>
            <color indexed="81"/>
            <rFont val="ＭＳ Ｐゴシック"/>
            <family val="3"/>
            <charset val="128"/>
          </rPr>
          <t xml:space="preserve">
</t>
        </r>
      </text>
    </comment>
    <comment ref="P29" authorId="0" shapeId="0" xr:uid="{0A2B734A-D947-4EA3-B3AC-7CD240B82F74}">
      <text>
        <r>
          <rPr>
            <b/>
            <sz val="9"/>
            <color indexed="81"/>
            <rFont val="ＭＳ Ｐゴシック"/>
            <family val="3"/>
            <charset val="128"/>
          </rPr>
          <t>haisou01:</t>
        </r>
        <r>
          <rPr>
            <sz val="9"/>
            <color indexed="81"/>
            <rFont val="ＭＳ Ｐゴシック"/>
            <family val="3"/>
            <charset val="128"/>
          </rPr>
          <t xml:space="preserve">
</t>
        </r>
      </text>
    </comment>
    <comment ref="P30" authorId="0" shapeId="0" xr:uid="{E4E4291C-35F4-4985-AB1E-C4FB2EF77128}">
      <text>
        <r>
          <rPr>
            <b/>
            <sz val="9"/>
            <color indexed="81"/>
            <rFont val="ＭＳ Ｐゴシック"/>
            <family val="3"/>
            <charset val="128"/>
          </rPr>
          <t>haisou01:</t>
        </r>
        <r>
          <rPr>
            <sz val="9"/>
            <color indexed="81"/>
            <rFont val="ＭＳ Ｐゴシック"/>
            <family val="3"/>
            <charset val="128"/>
          </rPr>
          <t xml:space="preserve">
</t>
        </r>
      </text>
    </comment>
    <comment ref="P65" authorId="0" shapeId="0" xr:uid="{B2CA7754-0476-4408-BE5C-D775A55D5FE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J55" authorId="0" shapeId="0" xr:uid="{0AACA691-668A-4860-B5F2-90BBFF0875A0}">
      <text>
        <r>
          <rPr>
            <b/>
            <sz val="9"/>
            <color indexed="81"/>
            <rFont val="ＭＳ Ｐゴシック"/>
            <family val="3"/>
            <charset val="128"/>
          </rPr>
          <t>h-saito:</t>
        </r>
        <r>
          <rPr>
            <sz val="9"/>
            <color indexed="81"/>
            <rFont val="ＭＳ Ｐゴシック"/>
            <family val="3"/>
            <charset val="128"/>
          </rPr>
          <t xml:space="preserve">
営業アシスタントにて手配済み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97A08A47-B7AC-4C1A-B5DD-2E61CFF453BD}">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F81D8A21-2D02-46FF-821A-D3657AACA253}">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D015EB57-AA03-45BD-AB92-B9E30A097EC6}">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1D9E93A4-9359-471A-9042-CE1088EB1C9E}">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38576036-3946-431B-BC80-38DCAC9CCA13}">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BCCC2E72-BBDE-4C44-B4F6-2B4608B086DB}">
      <text>
        <r>
          <rPr>
            <b/>
            <sz val="9"/>
            <color indexed="81"/>
            <rFont val="ＭＳ Ｐゴシック"/>
            <family val="3"/>
            <charset val="128"/>
          </rPr>
          <t>haisou01:</t>
        </r>
        <r>
          <rPr>
            <sz val="9"/>
            <color indexed="81"/>
            <rFont val="ＭＳ Ｐゴシック"/>
            <family val="3"/>
            <charset val="128"/>
          </rPr>
          <t xml:space="preserve">
</t>
        </r>
      </text>
    </comment>
    <comment ref="P16" authorId="0" shapeId="0" xr:uid="{0E33A3D3-D712-4FE8-A9ED-AF2FE1AB4C4C}">
      <text>
        <r>
          <rPr>
            <b/>
            <sz val="9"/>
            <color indexed="81"/>
            <rFont val="ＭＳ Ｐゴシック"/>
            <family val="3"/>
            <charset val="128"/>
          </rPr>
          <t>haisou01:</t>
        </r>
        <r>
          <rPr>
            <sz val="9"/>
            <color indexed="81"/>
            <rFont val="ＭＳ Ｐゴシック"/>
            <family val="3"/>
            <charset val="128"/>
          </rPr>
          <t xml:space="preserve">
</t>
        </r>
      </text>
    </comment>
    <comment ref="P17" authorId="0" shapeId="0" xr:uid="{4468C40E-5C1A-4B5B-BB48-6AA98BFE7A88}">
      <text>
        <r>
          <rPr>
            <b/>
            <sz val="9"/>
            <color indexed="81"/>
            <rFont val="ＭＳ Ｐゴシック"/>
            <family val="3"/>
            <charset val="128"/>
          </rPr>
          <t>haisou01:</t>
        </r>
        <r>
          <rPr>
            <sz val="9"/>
            <color indexed="81"/>
            <rFont val="ＭＳ Ｐゴシック"/>
            <family val="3"/>
            <charset val="128"/>
          </rPr>
          <t xml:space="preserve">
</t>
        </r>
      </text>
    </comment>
    <comment ref="P18" authorId="0" shapeId="0" xr:uid="{02ABE784-4CA5-43BC-BCD5-7048976B529F}">
      <text>
        <r>
          <rPr>
            <b/>
            <sz val="9"/>
            <color indexed="81"/>
            <rFont val="ＭＳ Ｐゴシック"/>
            <family val="3"/>
            <charset val="128"/>
          </rPr>
          <t>haisou01:</t>
        </r>
        <r>
          <rPr>
            <sz val="9"/>
            <color indexed="81"/>
            <rFont val="ＭＳ Ｐゴシック"/>
            <family val="3"/>
            <charset val="128"/>
          </rPr>
          <t xml:space="preserve">
</t>
        </r>
      </text>
    </comment>
    <comment ref="P19" authorId="0" shapeId="0" xr:uid="{ABE2B320-65D7-4A23-BCCC-C8CB21979868}">
      <text>
        <r>
          <rPr>
            <b/>
            <sz val="9"/>
            <color indexed="81"/>
            <rFont val="ＭＳ Ｐゴシック"/>
            <family val="3"/>
            <charset val="128"/>
          </rPr>
          <t>haisou01:</t>
        </r>
        <r>
          <rPr>
            <sz val="9"/>
            <color indexed="81"/>
            <rFont val="ＭＳ Ｐゴシック"/>
            <family val="3"/>
            <charset val="128"/>
          </rPr>
          <t xml:space="preserve">
</t>
        </r>
      </text>
    </comment>
    <comment ref="P20" authorId="0" shapeId="0" xr:uid="{F7D54861-ABB0-4550-9D6E-217C6483E20A}">
      <text>
        <r>
          <rPr>
            <b/>
            <sz val="9"/>
            <color indexed="81"/>
            <rFont val="ＭＳ Ｐゴシック"/>
            <family val="3"/>
            <charset val="128"/>
          </rPr>
          <t>haisou01:</t>
        </r>
        <r>
          <rPr>
            <sz val="9"/>
            <color indexed="81"/>
            <rFont val="ＭＳ Ｐゴシック"/>
            <family val="3"/>
            <charset val="128"/>
          </rPr>
          <t xml:space="preserve">
</t>
        </r>
      </text>
    </comment>
    <comment ref="P21" authorId="0" shapeId="0" xr:uid="{CD05E77E-655A-4731-BDFA-107363D368CC}">
      <text>
        <r>
          <rPr>
            <b/>
            <sz val="9"/>
            <color indexed="81"/>
            <rFont val="ＭＳ Ｐゴシック"/>
            <family val="3"/>
            <charset val="128"/>
          </rPr>
          <t>haisou01:</t>
        </r>
        <r>
          <rPr>
            <sz val="9"/>
            <color indexed="81"/>
            <rFont val="ＭＳ Ｐゴシック"/>
            <family val="3"/>
            <charset val="128"/>
          </rPr>
          <t xml:space="preserve">
</t>
        </r>
      </text>
    </comment>
    <comment ref="P32" authorId="0" shapeId="0" xr:uid="{1F5D209B-9958-4575-9012-6A7A76A49636}">
      <text>
        <r>
          <rPr>
            <b/>
            <sz val="9"/>
            <color indexed="81"/>
            <rFont val="ＭＳ Ｐゴシック"/>
            <family val="3"/>
            <charset val="128"/>
          </rPr>
          <t>haisou01:</t>
        </r>
        <r>
          <rPr>
            <sz val="9"/>
            <color indexed="81"/>
            <rFont val="ＭＳ Ｐゴシック"/>
            <family val="3"/>
            <charset val="128"/>
          </rPr>
          <t xml:space="preserve">
</t>
        </r>
      </text>
    </comment>
    <comment ref="P33" authorId="0" shapeId="0" xr:uid="{FB34EB82-85FA-4F26-98EC-8B64BEDEAE9C}">
      <text>
        <r>
          <rPr>
            <b/>
            <sz val="9"/>
            <color indexed="81"/>
            <rFont val="ＭＳ Ｐゴシック"/>
            <family val="3"/>
            <charset val="128"/>
          </rPr>
          <t>haisou01:</t>
        </r>
        <r>
          <rPr>
            <sz val="9"/>
            <color indexed="81"/>
            <rFont val="ＭＳ Ｐゴシック"/>
            <family val="3"/>
            <charset val="128"/>
          </rPr>
          <t xml:space="preserve">
</t>
        </r>
      </text>
    </comment>
    <comment ref="P34" authorId="0" shapeId="0" xr:uid="{895A129D-873F-47E1-8562-F91F1423A326}">
      <text>
        <r>
          <rPr>
            <b/>
            <sz val="9"/>
            <color indexed="81"/>
            <rFont val="ＭＳ Ｐゴシック"/>
            <family val="3"/>
            <charset val="128"/>
          </rPr>
          <t>haisou01:</t>
        </r>
        <r>
          <rPr>
            <sz val="9"/>
            <color indexed="81"/>
            <rFont val="ＭＳ Ｐゴシック"/>
            <family val="3"/>
            <charset val="128"/>
          </rPr>
          <t xml:space="preserve">
</t>
        </r>
      </text>
    </comment>
    <comment ref="P35" authorId="0" shapeId="0" xr:uid="{9BF7F639-DAFF-4AEC-BE62-339598C835AB}">
      <text>
        <r>
          <rPr>
            <b/>
            <sz val="9"/>
            <color indexed="81"/>
            <rFont val="ＭＳ Ｐゴシック"/>
            <family val="3"/>
            <charset val="128"/>
          </rPr>
          <t>haisou01:</t>
        </r>
        <r>
          <rPr>
            <sz val="9"/>
            <color indexed="81"/>
            <rFont val="ＭＳ Ｐゴシック"/>
            <family val="3"/>
            <charset val="128"/>
          </rPr>
          <t xml:space="preserve">
</t>
        </r>
      </text>
    </comment>
    <comment ref="P36" authorId="0" shapeId="0" xr:uid="{3070D810-FFDC-4997-AF4E-A451AA238A9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B00C7E28-638A-4AB9-B257-B3BD70D5CE48}">
      <text>
        <r>
          <rPr>
            <b/>
            <sz val="9"/>
            <color indexed="81"/>
            <rFont val="ＭＳ Ｐゴシック"/>
            <family val="3"/>
            <charset val="128"/>
          </rPr>
          <t>haisou01:</t>
        </r>
        <r>
          <rPr>
            <sz val="9"/>
            <color indexed="81"/>
            <rFont val="ＭＳ Ｐゴシック"/>
            <family val="3"/>
            <charset val="128"/>
          </rPr>
          <t xml:space="preserve">
</t>
        </r>
      </text>
    </comment>
    <comment ref="P10" authorId="0" shapeId="0" xr:uid="{A735CE35-DB35-447C-B535-25F8CE156600}">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15682147-A247-4FB8-ACFC-135D57423944}">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34E5A3ED-4253-4700-9060-536D0A58A6DA}">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527FC2E1-48AB-44AA-A2F9-5821E3A67C11}">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B573C743-ADAF-4D8E-BDAD-9BA32622C910}">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5AAF07DD-C35E-4668-AF3F-B6AC9DE076A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7602AF1D-E86F-4681-81A0-3207CF083BF7}">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2DDFC61-4A6D-47CC-ADBF-8852398E11A9}">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D1499C9C-C006-457E-8D5D-A475E061E86D}">
      <text>
        <r>
          <rPr>
            <b/>
            <sz val="9"/>
            <color indexed="81"/>
            <rFont val="ＭＳ Ｐゴシック"/>
            <family val="3"/>
            <charset val="128"/>
          </rPr>
          <t>haisou01:</t>
        </r>
        <r>
          <rPr>
            <sz val="9"/>
            <color indexed="81"/>
            <rFont val="ＭＳ Ｐゴシック"/>
            <family val="3"/>
            <charset val="128"/>
          </rPr>
          <t xml:space="preserve">
</t>
        </r>
      </text>
    </comment>
    <comment ref="P10" authorId="0" shapeId="0" xr:uid="{D5D09A0C-2833-4229-951E-99E4E8C043F2}">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532210F0-C59A-4943-8632-2E193DE9B6EA}">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7F30D2C7-8990-4423-9F28-11528089F125}">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947D00C8-4D9C-43B3-B11E-F27171B1970F}">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DD00D1CF-B435-406B-950D-BBABE8D19420}">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D052BDA7-AE39-453F-BDBE-9D902687D2E0}">
      <text>
        <r>
          <rPr>
            <b/>
            <sz val="9"/>
            <color indexed="81"/>
            <rFont val="ＭＳ Ｐゴシック"/>
            <family val="3"/>
            <charset val="128"/>
          </rPr>
          <t>haisou01:</t>
        </r>
        <r>
          <rPr>
            <sz val="9"/>
            <color indexed="81"/>
            <rFont val="ＭＳ Ｐゴシック"/>
            <family val="3"/>
            <charset val="128"/>
          </rPr>
          <t xml:space="preserve">
</t>
        </r>
      </text>
    </comment>
    <comment ref="P16" authorId="0" shapeId="0" xr:uid="{B478BE11-A016-44AD-AEFC-43ED08168D87}">
      <text>
        <r>
          <rPr>
            <b/>
            <sz val="9"/>
            <color indexed="81"/>
            <rFont val="ＭＳ Ｐゴシック"/>
            <family val="3"/>
            <charset val="128"/>
          </rPr>
          <t>haisou01:</t>
        </r>
        <r>
          <rPr>
            <sz val="9"/>
            <color indexed="81"/>
            <rFont val="ＭＳ Ｐゴシック"/>
            <family val="3"/>
            <charset val="128"/>
          </rPr>
          <t xml:space="preserve">
</t>
        </r>
      </text>
    </comment>
    <comment ref="P17" authorId="0" shapeId="0" xr:uid="{8DFDE268-00E7-4DE7-9D06-E0AD29FD8995}">
      <text>
        <r>
          <rPr>
            <b/>
            <sz val="9"/>
            <color indexed="81"/>
            <rFont val="ＭＳ Ｐゴシック"/>
            <family val="3"/>
            <charset val="128"/>
          </rPr>
          <t>haisou01:</t>
        </r>
        <r>
          <rPr>
            <sz val="9"/>
            <color indexed="81"/>
            <rFont val="ＭＳ Ｐゴシック"/>
            <family val="3"/>
            <charset val="128"/>
          </rPr>
          <t xml:space="preserve">
</t>
        </r>
      </text>
    </comment>
    <comment ref="P32" authorId="0" shapeId="0" xr:uid="{DB30CB6F-72E3-40F6-A61A-0CCD0EC69351}">
      <text>
        <r>
          <rPr>
            <b/>
            <sz val="9"/>
            <color indexed="81"/>
            <rFont val="ＭＳ Ｐゴシック"/>
            <family val="3"/>
            <charset val="128"/>
          </rPr>
          <t>haisou01:</t>
        </r>
        <r>
          <rPr>
            <sz val="9"/>
            <color indexed="81"/>
            <rFont val="ＭＳ Ｐゴシック"/>
            <family val="3"/>
            <charset val="128"/>
          </rPr>
          <t xml:space="preserve">
</t>
        </r>
      </text>
    </comment>
    <comment ref="P33" authorId="0" shapeId="0" xr:uid="{ED61A03A-907D-4D6C-83C4-09D4A933BE1C}">
      <text>
        <r>
          <rPr>
            <b/>
            <sz val="9"/>
            <color indexed="81"/>
            <rFont val="ＭＳ Ｐゴシック"/>
            <family val="3"/>
            <charset val="128"/>
          </rPr>
          <t>haisou01:</t>
        </r>
        <r>
          <rPr>
            <sz val="9"/>
            <color indexed="81"/>
            <rFont val="ＭＳ Ｐゴシック"/>
            <family val="3"/>
            <charset val="128"/>
          </rPr>
          <t xml:space="preserve">
</t>
        </r>
      </text>
    </comment>
    <comment ref="P34" authorId="0" shapeId="0" xr:uid="{F3C3401B-1543-4BEA-82B8-0AAC6FF2D3A5}">
      <text>
        <r>
          <rPr>
            <b/>
            <sz val="9"/>
            <color indexed="81"/>
            <rFont val="ＭＳ Ｐゴシック"/>
            <family val="3"/>
            <charset val="128"/>
          </rPr>
          <t>haisou01:</t>
        </r>
        <r>
          <rPr>
            <sz val="9"/>
            <color indexed="81"/>
            <rFont val="ＭＳ Ｐゴシック"/>
            <family val="3"/>
            <charset val="128"/>
          </rPr>
          <t xml:space="preserve">
</t>
        </r>
      </text>
    </comment>
    <comment ref="P35" authorId="0" shapeId="0" xr:uid="{2C54F4D7-D6B0-4BB3-82D4-25FF1CEB77AC}">
      <text>
        <r>
          <rPr>
            <b/>
            <sz val="9"/>
            <color indexed="81"/>
            <rFont val="ＭＳ Ｐゴシック"/>
            <family val="3"/>
            <charset val="128"/>
          </rPr>
          <t>haisou01:</t>
        </r>
        <r>
          <rPr>
            <sz val="9"/>
            <color indexed="81"/>
            <rFont val="ＭＳ Ｐゴシック"/>
            <family val="3"/>
            <charset val="128"/>
          </rPr>
          <t xml:space="preserve">
</t>
        </r>
      </text>
    </comment>
    <comment ref="P36" authorId="0" shapeId="0" xr:uid="{BCBEDD52-5902-4A4C-B65F-F770E66BD7C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08678496-29C3-4C80-99BF-FCA3E2F21976}">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BE2558E4-3F4D-40C5-9B6B-21D5335FCBA7}">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FCBB5692-7894-42C9-836B-74C06102B8B2}">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EDD20E7E-790C-40BF-A946-F1BD8EBD9331}">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B1356C42-A9B0-44FF-A4D9-C96DB64C94AF}">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9B8765EE-76EA-4470-A897-FED08C808748}">
      <text>
        <r>
          <rPr>
            <b/>
            <sz val="9"/>
            <color indexed="81"/>
            <rFont val="ＭＳ Ｐゴシック"/>
            <family val="3"/>
            <charset val="128"/>
          </rPr>
          <t>haisou01:</t>
        </r>
        <r>
          <rPr>
            <sz val="9"/>
            <color indexed="81"/>
            <rFont val="ＭＳ Ｐゴシック"/>
            <family val="3"/>
            <charset val="128"/>
          </rPr>
          <t xml:space="preserve">
</t>
        </r>
      </text>
    </comment>
    <comment ref="P16" authorId="0" shapeId="0" xr:uid="{5F2B437F-2C8F-452C-969F-70848B66EF3D}">
      <text>
        <r>
          <rPr>
            <b/>
            <sz val="9"/>
            <color indexed="81"/>
            <rFont val="ＭＳ Ｐゴシック"/>
            <family val="3"/>
            <charset val="128"/>
          </rPr>
          <t>haisou01:</t>
        </r>
        <r>
          <rPr>
            <sz val="9"/>
            <color indexed="81"/>
            <rFont val="ＭＳ Ｐゴシック"/>
            <family val="3"/>
            <charset val="128"/>
          </rPr>
          <t xml:space="preserve">
</t>
        </r>
      </text>
    </comment>
    <comment ref="P17" authorId="0" shapeId="0" xr:uid="{7E81AE2C-3C90-426A-A190-440A5BF4EBFF}">
      <text>
        <r>
          <rPr>
            <b/>
            <sz val="9"/>
            <color indexed="81"/>
            <rFont val="ＭＳ Ｐゴシック"/>
            <family val="3"/>
            <charset val="128"/>
          </rPr>
          <t>haisou01:</t>
        </r>
        <r>
          <rPr>
            <sz val="9"/>
            <color indexed="81"/>
            <rFont val="ＭＳ Ｐゴシック"/>
            <family val="3"/>
            <charset val="128"/>
          </rPr>
          <t xml:space="preserve">
</t>
        </r>
      </text>
    </comment>
    <comment ref="P18" authorId="0" shapeId="0" xr:uid="{43D197C4-554A-407D-896D-E9C5E878028A}">
      <text>
        <r>
          <rPr>
            <b/>
            <sz val="9"/>
            <color indexed="81"/>
            <rFont val="ＭＳ Ｐゴシック"/>
            <family val="3"/>
            <charset val="128"/>
          </rPr>
          <t>haisou01:</t>
        </r>
        <r>
          <rPr>
            <sz val="9"/>
            <color indexed="81"/>
            <rFont val="ＭＳ Ｐゴシック"/>
            <family val="3"/>
            <charset val="128"/>
          </rPr>
          <t xml:space="preserve">
</t>
        </r>
      </text>
    </comment>
    <comment ref="P19" authorId="0" shapeId="0" xr:uid="{9E9647BC-62EB-41D2-AD14-8C8C50BADD63}">
      <text>
        <r>
          <rPr>
            <b/>
            <sz val="9"/>
            <color indexed="81"/>
            <rFont val="ＭＳ Ｐゴシック"/>
            <family val="3"/>
            <charset val="128"/>
          </rPr>
          <t>haisou01:</t>
        </r>
        <r>
          <rPr>
            <sz val="9"/>
            <color indexed="81"/>
            <rFont val="ＭＳ Ｐゴシック"/>
            <family val="3"/>
            <charset val="128"/>
          </rPr>
          <t xml:space="preserve">
</t>
        </r>
      </text>
    </comment>
    <comment ref="P20" authorId="0" shapeId="0" xr:uid="{4E376770-B1EE-4750-ABB5-B5ED4A80AE4E}">
      <text>
        <r>
          <rPr>
            <b/>
            <sz val="9"/>
            <color indexed="81"/>
            <rFont val="ＭＳ Ｐゴシック"/>
            <family val="3"/>
            <charset val="128"/>
          </rPr>
          <t>haisou01:</t>
        </r>
        <r>
          <rPr>
            <sz val="9"/>
            <color indexed="81"/>
            <rFont val="ＭＳ Ｐゴシック"/>
            <family val="3"/>
            <charset val="128"/>
          </rPr>
          <t xml:space="preserve">
</t>
        </r>
      </text>
    </comment>
    <comment ref="P21" authorId="0" shapeId="0" xr:uid="{78BA1474-43D0-466A-A461-D86DCBD0A403}">
      <text>
        <r>
          <rPr>
            <b/>
            <sz val="9"/>
            <color indexed="81"/>
            <rFont val="ＭＳ Ｐゴシック"/>
            <family val="3"/>
            <charset val="128"/>
          </rPr>
          <t>haisou01:</t>
        </r>
        <r>
          <rPr>
            <sz val="9"/>
            <color indexed="81"/>
            <rFont val="ＭＳ Ｐゴシック"/>
            <family val="3"/>
            <charset val="128"/>
          </rPr>
          <t xml:space="preserve">
</t>
        </r>
      </text>
    </comment>
    <comment ref="P32" authorId="0" shapeId="0" xr:uid="{6C3149F7-02AD-4223-AEF3-BA1BCA404F7A}">
      <text>
        <r>
          <rPr>
            <b/>
            <sz val="9"/>
            <color indexed="81"/>
            <rFont val="ＭＳ Ｐゴシック"/>
            <family val="3"/>
            <charset val="128"/>
          </rPr>
          <t>haisou01:</t>
        </r>
        <r>
          <rPr>
            <sz val="9"/>
            <color indexed="81"/>
            <rFont val="ＭＳ Ｐゴシック"/>
            <family val="3"/>
            <charset val="128"/>
          </rPr>
          <t xml:space="preserve">
</t>
        </r>
      </text>
    </comment>
    <comment ref="P33" authorId="0" shapeId="0" xr:uid="{E25F9205-5C75-4CE9-8128-468581FCD5E1}">
      <text>
        <r>
          <rPr>
            <b/>
            <sz val="9"/>
            <color indexed="81"/>
            <rFont val="ＭＳ Ｐゴシック"/>
            <family val="3"/>
            <charset val="128"/>
          </rPr>
          <t>haisou01:</t>
        </r>
        <r>
          <rPr>
            <sz val="9"/>
            <color indexed="81"/>
            <rFont val="ＭＳ Ｐゴシック"/>
            <family val="3"/>
            <charset val="128"/>
          </rPr>
          <t xml:space="preserve">
</t>
        </r>
      </text>
    </comment>
    <comment ref="P34" authorId="0" shapeId="0" xr:uid="{8412491B-E38B-4B7C-A3A1-771E6E83E587}">
      <text>
        <r>
          <rPr>
            <b/>
            <sz val="9"/>
            <color indexed="81"/>
            <rFont val="ＭＳ Ｐゴシック"/>
            <family val="3"/>
            <charset val="128"/>
          </rPr>
          <t>haisou01:</t>
        </r>
        <r>
          <rPr>
            <sz val="9"/>
            <color indexed="81"/>
            <rFont val="ＭＳ Ｐゴシック"/>
            <family val="3"/>
            <charset val="128"/>
          </rPr>
          <t xml:space="preserve">
</t>
        </r>
      </text>
    </comment>
    <comment ref="P35" authorId="0" shapeId="0" xr:uid="{9207EB8B-9E7A-4D37-976E-36E755D4911B}">
      <text>
        <r>
          <rPr>
            <b/>
            <sz val="9"/>
            <color indexed="81"/>
            <rFont val="ＭＳ Ｐゴシック"/>
            <family val="3"/>
            <charset val="128"/>
          </rPr>
          <t>haisou01:</t>
        </r>
        <r>
          <rPr>
            <sz val="9"/>
            <color indexed="81"/>
            <rFont val="ＭＳ Ｐゴシック"/>
            <family val="3"/>
            <charset val="128"/>
          </rPr>
          <t xml:space="preserve">
</t>
        </r>
      </text>
    </comment>
    <comment ref="P36" authorId="0" shapeId="0" xr:uid="{9BDF3729-F5AE-4502-B5BD-0EFAF1B73AE8}">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J9" authorId="0" shapeId="0" xr:uid="{84276168-70B9-4C3E-9C6C-85D697E3A84C}">
      <text>
        <r>
          <rPr>
            <b/>
            <sz val="9"/>
            <color indexed="81"/>
            <rFont val="ＭＳ Ｐゴシック"/>
            <family val="3"/>
            <charset val="128"/>
          </rPr>
          <t>h-saito:</t>
        </r>
        <r>
          <rPr>
            <sz val="9"/>
            <color indexed="81"/>
            <rFont val="ＭＳ Ｐゴシック"/>
            <family val="3"/>
            <charset val="128"/>
          </rPr>
          <t xml:space="preserve">
営業ｱｼｽﾀﾝﾄより5/21出荷依頼有り
</t>
        </r>
      </text>
    </comment>
    <comment ref="J10" authorId="0" shapeId="0" xr:uid="{A57D9FC9-1303-4B59-B7DE-505ECE18F0A9}">
      <text>
        <r>
          <rPr>
            <b/>
            <sz val="9"/>
            <color indexed="81"/>
            <rFont val="ＭＳ Ｐゴシック"/>
            <family val="3"/>
            <charset val="128"/>
          </rPr>
          <t>h-saito:</t>
        </r>
        <r>
          <rPr>
            <sz val="9"/>
            <color indexed="81"/>
            <rFont val="ＭＳ Ｐゴシック"/>
            <family val="3"/>
            <charset val="128"/>
          </rPr>
          <t xml:space="preserve">
営業ｱｼｽﾀﾝﾄより5/21出荷依頼有り</t>
        </r>
      </text>
    </comment>
    <comment ref="J18" authorId="0" shapeId="0" xr:uid="{2DA02A06-1F07-4817-9910-1CD1BFE85A6E}">
      <text>
        <r>
          <rPr>
            <b/>
            <sz val="9"/>
            <color indexed="81"/>
            <rFont val="ＭＳ Ｐゴシック"/>
            <family val="3"/>
            <charset val="128"/>
          </rPr>
          <t>h-saito:</t>
        </r>
        <r>
          <rPr>
            <sz val="9"/>
            <color indexed="81"/>
            <rFont val="ＭＳ Ｐゴシック"/>
            <family val="3"/>
            <charset val="128"/>
          </rPr>
          <t xml:space="preserve">
営業ｱｼｽﾀﾝﾄより5/21出荷依頼有り</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E29" authorId="0" shapeId="0" xr:uid="{0EEE68D0-4EC6-4859-8902-CE975AE11611}">
      <text>
        <r>
          <rPr>
            <b/>
            <sz val="9"/>
            <color indexed="81"/>
            <rFont val="ＭＳ Ｐゴシック"/>
            <family val="3"/>
            <charset val="128"/>
          </rPr>
          <t xml:space="preserve">h-saito:
前回型式から変更
</t>
        </r>
        <r>
          <rPr>
            <sz val="9"/>
            <color indexed="81"/>
            <rFont val="ＭＳ Ｐゴシック"/>
            <family val="3"/>
            <charset val="128"/>
          </rPr>
          <t xml:space="preserve">
</t>
        </r>
      </text>
    </comment>
    <comment ref="E30" authorId="0" shapeId="0" xr:uid="{61E958F5-D514-4646-A765-434E9329CB51}">
      <text>
        <r>
          <rPr>
            <b/>
            <sz val="9"/>
            <color indexed="81"/>
            <rFont val="ＭＳ Ｐゴシック"/>
            <family val="3"/>
            <charset val="128"/>
          </rPr>
          <t>h-saito:</t>
        </r>
        <r>
          <rPr>
            <sz val="9"/>
            <color indexed="81"/>
            <rFont val="ＭＳ Ｐゴシック"/>
            <family val="3"/>
            <charset val="128"/>
          </rPr>
          <t xml:space="preserve">
前回リストに無かった物で追加お願いします。</t>
        </r>
      </text>
    </comment>
    <comment ref="E31" authorId="0" shapeId="0" xr:uid="{8B9B162B-4281-4510-98DA-AD26F8E94542}">
      <text>
        <r>
          <rPr>
            <b/>
            <sz val="9"/>
            <color indexed="81"/>
            <rFont val="ＭＳ Ｐゴシック"/>
            <family val="3"/>
            <charset val="128"/>
          </rPr>
          <t xml:space="preserve">h-saito:
前回リストに無かった物で追加お願いします。
</t>
        </r>
        <r>
          <rPr>
            <sz val="9"/>
            <color indexed="81"/>
            <rFont val="ＭＳ Ｐゴシック"/>
            <family val="3"/>
            <charset val="128"/>
          </rPr>
          <t xml:space="preserve">
</t>
        </r>
      </text>
    </comment>
    <comment ref="E49" authorId="0" shapeId="0" xr:uid="{F314329E-2A14-440E-8FE0-CBCE581CF6E8}">
      <text>
        <r>
          <rPr>
            <b/>
            <sz val="9"/>
            <color indexed="81"/>
            <rFont val="ＭＳ Ｐゴシック"/>
            <family val="3"/>
            <charset val="128"/>
          </rPr>
          <t>h-saito:
前回リストに無かった物で追加お願いします。</t>
        </r>
        <r>
          <rPr>
            <sz val="9"/>
            <color indexed="81"/>
            <rFont val="ＭＳ Ｐゴシック"/>
            <family val="3"/>
            <charset val="128"/>
          </rPr>
          <t xml:space="preserve">
</t>
        </r>
      </text>
    </comment>
    <comment ref="E50" authorId="0" shapeId="0" xr:uid="{BE864500-A4DD-40FA-A54E-0F22B6418ECC}">
      <text>
        <r>
          <rPr>
            <b/>
            <sz val="9"/>
            <color indexed="81"/>
            <rFont val="ＭＳ Ｐゴシック"/>
            <family val="3"/>
            <charset val="128"/>
          </rPr>
          <t>h-saito:</t>
        </r>
        <r>
          <rPr>
            <sz val="9"/>
            <color indexed="81"/>
            <rFont val="ＭＳ Ｐゴシック"/>
            <family val="3"/>
            <charset val="128"/>
          </rPr>
          <t xml:space="preserve">
前回リストに無かった物で追加お願いします。</t>
        </r>
      </text>
    </comment>
    <comment ref="E51" authorId="0" shapeId="0" xr:uid="{98FE8CD2-05F8-4089-B2CB-A0F513BC2222}">
      <text>
        <r>
          <rPr>
            <b/>
            <sz val="9"/>
            <color indexed="81"/>
            <rFont val="ＭＳ Ｐゴシック"/>
            <family val="3"/>
            <charset val="128"/>
          </rPr>
          <t>h-saito:
前回リストに無かった物で追加お願いします。</t>
        </r>
        <r>
          <rPr>
            <sz val="9"/>
            <color indexed="81"/>
            <rFont val="ＭＳ Ｐゴシック"/>
            <family val="3"/>
            <charset val="128"/>
          </rPr>
          <t xml:space="preserve">
</t>
        </r>
      </text>
    </comment>
    <comment ref="E52" authorId="0" shapeId="0" xr:uid="{01692C60-91E9-4624-B89C-90CFA610FB1B}">
      <text>
        <r>
          <rPr>
            <b/>
            <sz val="9"/>
            <color indexed="81"/>
            <rFont val="ＭＳ Ｐゴシック"/>
            <family val="3"/>
            <charset val="128"/>
          </rPr>
          <t>h-saito:</t>
        </r>
        <r>
          <rPr>
            <sz val="9"/>
            <color indexed="81"/>
            <rFont val="ＭＳ Ｐゴシック"/>
            <family val="3"/>
            <charset val="128"/>
          </rPr>
          <t xml:space="preserve">
前回リストに無かった物で追加お願いします。</t>
        </r>
      </text>
    </comment>
    <comment ref="E53" authorId="0" shapeId="0" xr:uid="{A72DC3A0-18B4-4F4D-AA49-7BE84195EAF0}">
      <text>
        <r>
          <rPr>
            <b/>
            <sz val="9"/>
            <color indexed="81"/>
            <rFont val="ＭＳ Ｐゴシック"/>
            <family val="3"/>
            <charset val="128"/>
          </rPr>
          <t>h-saito:</t>
        </r>
        <r>
          <rPr>
            <sz val="9"/>
            <color indexed="81"/>
            <rFont val="ＭＳ Ｐゴシック"/>
            <family val="3"/>
            <charset val="128"/>
          </rPr>
          <t xml:space="preserve">
前回リストに無かった物で追加お願いします。</t>
        </r>
      </text>
    </comment>
    <comment ref="E54" authorId="0" shapeId="0" xr:uid="{2F13AF2F-6F27-455C-A02F-CF3272127A46}">
      <text>
        <r>
          <rPr>
            <b/>
            <sz val="9"/>
            <color indexed="81"/>
            <rFont val="ＭＳ Ｐゴシック"/>
            <family val="3"/>
            <charset val="128"/>
          </rPr>
          <t>h-saito:</t>
        </r>
        <r>
          <rPr>
            <sz val="9"/>
            <color indexed="81"/>
            <rFont val="ＭＳ Ｐゴシック"/>
            <family val="3"/>
            <charset val="128"/>
          </rPr>
          <t xml:space="preserve">
前回リストに無かった物で追加お願いします。</t>
        </r>
      </text>
    </comment>
    <comment ref="J59" authorId="0" shapeId="0" xr:uid="{14753B42-6D04-4A45-8407-97EDDD43E0E3}">
      <text>
        <r>
          <rPr>
            <b/>
            <sz val="9"/>
            <color indexed="81"/>
            <rFont val="ＭＳ Ｐゴシック"/>
            <family val="3"/>
            <charset val="128"/>
          </rPr>
          <t>h-saito:</t>
        </r>
        <r>
          <rPr>
            <sz val="9"/>
            <color indexed="81"/>
            <rFont val="ＭＳ Ｐゴシック"/>
            <family val="3"/>
            <charset val="128"/>
          </rPr>
          <t xml:space="preserve">
技術課　齋藤　鉄也氏
より発注部品選定後依頼します。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933A96EC-784B-45CA-94DF-54FB92696E0D}">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3896F02-6EFC-42B9-A094-303D3F58F5A3}">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0570E9D8-8CF5-42DB-A2EC-958FA23683A3}">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5CB91998-B1AF-49A4-8B70-E5B998BA8AF8}">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A2DC7416-2F6B-443A-A572-C80B5AB550C6}">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FDB46BA1-6985-4E07-B42D-BAA6406BBE09}">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87D82187-EA03-4CDB-9815-5724332BD61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96AE23AA-503F-48DC-A27E-10D13F1EDD41}">
      <text>
        <r>
          <rPr>
            <b/>
            <sz val="9"/>
            <color indexed="81"/>
            <rFont val="ＭＳ Ｐゴシック"/>
            <family val="3"/>
            <charset val="128"/>
          </rPr>
          <t>haisou01:</t>
        </r>
        <r>
          <rPr>
            <sz val="9"/>
            <color indexed="81"/>
            <rFont val="ＭＳ Ｐゴシック"/>
            <family val="3"/>
            <charset val="128"/>
          </rPr>
          <t xml:space="preserve">
</t>
        </r>
      </text>
    </comment>
    <comment ref="Q10" authorId="0" shapeId="0" xr:uid="{4FAD9E6C-3E66-43ED-A987-DCE0A9023EA1}">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0CBE1FC9-99DD-4505-95AA-ACD44A924BF1}">
      <text>
        <r>
          <rPr>
            <b/>
            <sz val="9"/>
            <color indexed="81"/>
            <rFont val="ＭＳ Ｐゴシック"/>
            <family val="3"/>
            <charset val="128"/>
          </rPr>
          <t>haisou01:</t>
        </r>
        <r>
          <rPr>
            <sz val="9"/>
            <color indexed="81"/>
            <rFont val="ＭＳ Ｐゴシック"/>
            <family val="3"/>
            <charset val="128"/>
          </rPr>
          <t xml:space="preserve">
</t>
        </r>
      </text>
    </comment>
    <comment ref="Q12" authorId="0" shapeId="0" xr:uid="{69A723B6-FFDC-4E62-A3BE-C475F0138C23}">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708A2DCF-AC2B-4EF0-AC40-4BA6BF3ED921}">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63CF564B-51D7-4E9E-AE22-0BDA18FD89C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4" authorId="0" shapeId="0" xr:uid="{94AF66A6-6830-4F8A-A205-D4B64AD34BE4}">
      <text>
        <r>
          <rPr>
            <b/>
            <sz val="9"/>
            <color indexed="81"/>
            <rFont val="ＭＳ Ｐゴシック"/>
            <family val="3"/>
            <charset val="128"/>
          </rPr>
          <t>haisou01:</t>
        </r>
        <r>
          <rPr>
            <sz val="9"/>
            <color indexed="81"/>
            <rFont val="ＭＳ Ｐゴシック"/>
            <family val="3"/>
            <charset val="128"/>
          </rPr>
          <t xml:space="preserve">
</t>
        </r>
      </text>
    </comment>
    <comment ref="Q15" authorId="0" shapeId="0" xr:uid="{FEDCD6AE-B6EA-4F7C-A0F2-51D3566AAB0E}">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4E24B702-12E4-4AF7-B971-42BE71D274C3}">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D61C9F76-C272-4AF5-AB33-82F9324BE775}">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BB0D0381-2EC3-436A-A42B-8145A652216C}">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4FB6FDC3-9073-4CD2-8CE1-E4854198D8A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6" authorId="0" shapeId="0" xr:uid="{9CDCFE16-83AB-4B8F-BB5B-13905C34B2FA}">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20C1CF89-8776-4343-ADF8-8BC1155495BC}">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82D86385-897F-44BF-AB2E-DEA945D518DB}">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C38A07A7-C5C7-41F9-B537-6E8EAD1819A3}">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E39DBAF2-917B-4B6C-8F5B-BCB95A889C5A}">
      <text>
        <r>
          <rPr>
            <b/>
            <sz val="9"/>
            <color indexed="81"/>
            <rFont val="ＭＳ Ｐゴシック"/>
            <family val="3"/>
            <charset val="128"/>
          </rPr>
          <t>haisou01:</t>
        </r>
        <r>
          <rPr>
            <sz val="9"/>
            <color indexed="81"/>
            <rFont val="ＭＳ Ｐゴシック"/>
            <family val="3"/>
            <charset val="128"/>
          </rPr>
          <t xml:space="preserve">
</t>
        </r>
      </text>
    </comment>
    <comment ref="Q21" authorId="0" shapeId="0" xr:uid="{F78146C0-7470-4A12-B8F3-439E041E9B9A}">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1C9ECB19-2389-48C5-A480-DEF5BC224B00}">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B33F8F20-C2A8-4678-B35B-BFEFE6A52D3A}">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3E45E1D8-E797-4FB2-98FE-960E45A8BB8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2A25E23B-EDB4-4AEB-8F9C-3ED7D0AFE95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51DE5B26-42E0-4FC5-B461-FE18D0A7E6B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A30E5B01-255C-4793-ADCC-64A9933FC30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E12" authorId="0" shapeId="0" xr:uid="{C79811A9-D9C3-48DE-9377-F714FB56C89E}">
      <text>
        <r>
          <rPr>
            <b/>
            <sz val="9"/>
            <color indexed="81"/>
            <rFont val="ＭＳ Ｐゴシック"/>
            <family val="3"/>
            <charset val="128"/>
          </rPr>
          <t>h-saito:</t>
        </r>
        <r>
          <rPr>
            <sz val="9"/>
            <color indexed="81"/>
            <rFont val="ＭＳ Ｐゴシック"/>
            <family val="3"/>
            <charset val="128"/>
          </rPr>
          <t xml:space="preserve">
営業　にて手配済み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F5DFFFE7-2B21-4EB4-8529-A68036743BF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sharedStrings.xml><?xml version="1.0" encoding="utf-8"?>
<sst xmlns="http://schemas.openxmlformats.org/spreadsheetml/2006/main" count="22508" uniqueCount="4829">
  <si>
    <t>お客先名</t>
    <rPh sb="1" eb="3">
      <t>キャクサキ</t>
    </rPh>
    <rPh sb="3" eb="4">
      <t>メイ</t>
    </rPh>
    <phoneticPr fontId="4"/>
  </si>
  <si>
    <t>富士フイルム</t>
    <rPh sb="0" eb="2">
      <t>フジ</t>
    </rPh>
    <phoneticPr fontId="4"/>
  </si>
  <si>
    <t>合計金額</t>
    <rPh sb="0" eb="2">
      <t>ゴウケイ</t>
    </rPh>
    <rPh sb="2" eb="4">
      <t>キンガク</t>
    </rPh>
    <phoneticPr fontId="4"/>
  </si>
  <si>
    <t>担当営業</t>
    <rPh sb="0" eb="2">
      <t>タントウ</t>
    </rPh>
    <rPh sb="2" eb="4">
      <t>エイギョウ</t>
    </rPh>
    <phoneticPr fontId="4"/>
  </si>
  <si>
    <t>町田(佐藤）</t>
    <rPh sb="0" eb="2">
      <t>マチダ</t>
    </rPh>
    <rPh sb="3" eb="5">
      <t>サトウ</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</si>
  <si>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</si>
  <si>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</si>
  <si>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</si>
  <si>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</si>
  <si>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</si>
  <si>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</si>
  <si>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</si>
  <si>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</si>
  <si>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</si>
  <si>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</si>
  <si>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</si>
  <si>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</si>
  <si>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</si>
  <si>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</si>
  <si>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</si>
  <si>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</si>
  <si>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</si>
  <si>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</si>
  <si>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</si>
  <si>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 xml:space="preserve">JANOME </t>
    <phoneticPr fontId="4"/>
  </si>
  <si>
    <t>JR2603N</t>
    <phoneticPr fontId="4"/>
  </si>
  <si>
    <t>卓上ロボット</t>
    <rPh sb="0" eb="2">
      <t>タクジョウ</t>
    </rPh>
    <phoneticPr fontId="4"/>
  </si>
  <si>
    <t>引取（12/25）</t>
    <rPh sb="0" eb="2">
      <t>ヒキトリ</t>
    </rPh>
    <phoneticPr fontId="4"/>
  </si>
  <si>
    <t>外部操作スイッチ</t>
    <rPh sb="0" eb="2">
      <t>ガイブ</t>
    </rPh>
    <rPh sb="2" eb="4">
      <t>ソウサ</t>
    </rPh>
    <phoneticPr fontId="4"/>
  </si>
  <si>
    <t>COM2増設</t>
    <rPh sb="4" eb="6">
      <t>ゾウセツ</t>
    </rPh>
    <phoneticPr fontId="4"/>
  </si>
  <si>
    <t>COM3増設</t>
    <rPh sb="4" eb="6">
      <t>ゾウセツ</t>
    </rPh>
    <phoneticPr fontId="4"/>
  </si>
  <si>
    <t>ﾀｲｼｮ-</t>
    <phoneticPr fontId="4"/>
  </si>
  <si>
    <t>105254-Y01</t>
    <phoneticPr fontId="4"/>
  </si>
  <si>
    <t>ﾂ-ﾙ板</t>
    <rPh sb="3" eb="4">
      <t>イタ</t>
    </rPh>
    <phoneticPr fontId="4"/>
  </si>
  <si>
    <t>105254-Y02</t>
    <phoneticPr fontId="4"/>
  </si>
  <si>
    <t>φ5LGﾎﾙﾀﾞ-</t>
    <phoneticPr fontId="4"/>
  </si>
  <si>
    <t>105254-Y03</t>
    <phoneticPr fontId="4"/>
  </si>
  <si>
    <t>φ5LGﾎﾙﾀﾞ-先端</t>
    <rPh sb="9" eb="11">
      <t>センタン</t>
    </rPh>
    <phoneticPr fontId="4"/>
  </si>
  <si>
    <t>105254-Y04</t>
    <phoneticPr fontId="4"/>
  </si>
  <si>
    <t>φ5LGﾎﾙﾀﾞ-上部</t>
    <rPh sb="9" eb="10">
      <t>ウエ</t>
    </rPh>
    <rPh sb="10" eb="11">
      <t>ブ</t>
    </rPh>
    <phoneticPr fontId="4"/>
  </si>
  <si>
    <t>105254-Y05</t>
    <phoneticPr fontId="4"/>
  </si>
  <si>
    <t>ﾊﾞﾙﾌﾞﾎﾙﾀﾞ-</t>
    <phoneticPr fontId="4"/>
  </si>
  <si>
    <t>105254-Y06</t>
    <phoneticPr fontId="4"/>
  </si>
  <si>
    <t>ﾊﾞﾙﾌﾞ用ﾉｽﾞﾙｶﾞｲﾄﾞ</t>
    <rPh sb="5" eb="6">
      <t>ヨウ</t>
    </rPh>
    <phoneticPr fontId="4"/>
  </si>
  <si>
    <t>105254-Y07</t>
    <phoneticPr fontId="4"/>
  </si>
  <si>
    <t>ｼﾘﾝｼﾞﾎﾙﾀﾞ一式</t>
    <rPh sb="9" eb="11">
      <t>イッシキ</t>
    </rPh>
    <phoneticPr fontId="4"/>
  </si>
  <si>
    <t>105330-Y02</t>
    <phoneticPr fontId="4"/>
  </si>
  <si>
    <t>FF用ﾉｽﾞﾙｶﾞｲﾄﾞ（23G用）</t>
    <rPh sb="2" eb="3">
      <t>ヨウ</t>
    </rPh>
    <rPh sb="16" eb="17">
      <t>ヨウ</t>
    </rPh>
    <phoneticPr fontId="4"/>
  </si>
  <si>
    <t>105330-Y03</t>
    <phoneticPr fontId="4"/>
  </si>
  <si>
    <t>FF用ﾉｽﾞﾙｶﾞｲﾄﾞ（18G用）</t>
    <rPh sb="2" eb="3">
      <t>ヨウ</t>
    </rPh>
    <rPh sb="16" eb="17">
      <t>ヨウ</t>
    </rPh>
    <phoneticPr fontId="4"/>
  </si>
  <si>
    <t>SS3244</t>
    <phoneticPr fontId="4"/>
  </si>
  <si>
    <t>ﾀﾌﾞﾃ-ﾌﾞﾙ（L110）</t>
    <phoneticPr fontId="4"/>
  </si>
  <si>
    <t>SS40564</t>
    <phoneticPr fontId="4"/>
  </si>
  <si>
    <t>新ｶ-ﾄﾘｯｼﾞﾎﾙﾀﾞ（ﾀﾌﾞ用）</t>
    <rPh sb="0" eb="1">
      <t>シン</t>
    </rPh>
    <rPh sb="16" eb="17">
      <t>ヨウ</t>
    </rPh>
    <phoneticPr fontId="4"/>
  </si>
  <si>
    <t>ミスミ</t>
    <phoneticPr fontId="4"/>
  </si>
  <si>
    <t>アルミフレーム一式</t>
    <rPh sb="7" eb="9">
      <t>イッシキ</t>
    </rPh>
    <phoneticPr fontId="4"/>
  </si>
  <si>
    <t>発注済み</t>
    <rPh sb="0" eb="2">
      <t>ハッチュウ</t>
    </rPh>
    <rPh sb="2" eb="3">
      <t>ス</t>
    </rPh>
    <phoneticPr fontId="4"/>
  </si>
  <si>
    <t>HFPAL4H-3-453-431-400-376-D5.5</t>
    <phoneticPr fontId="4"/>
  </si>
  <si>
    <t>ﾊﾟﾈﾙｶﾊﾞｰ</t>
    <phoneticPr fontId="4"/>
  </si>
  <si>
    <t>KNCLSS10-15-20</t>
    <phoneticPr fontId="4"/>
  </si>
  <si>
    <t>ｷﾝｿﾞｸｶﾗｰ</t>
    <phoneticPr fontId="4"/>
  </si>
  <si>
    <t>SCB8-50</t>
    <phoneticPr fontId="4"/>
  </si>
  <si>
    <t>ﾈｼﾞ</t>
    <phoneticPr fontId="4"/>
  </si>
  <si>
    <t>SLSBWRK7-45</t>
    <phoneticPr fontId="4"/>
  </si>
  <si>
    <t>ﾛｯｶｸｼﾁｭｳ</t>
    <phoneticPr fontId="4"/>
  </si>
  <si>
    <t>HFPAL4H-3-453-398-431-376-D5.5</t>
    <phoneticPr fontId="4"/>
  </si>
  <si>
    <t>ﾊﾟﾈﾙｶﾊﾞ-</t>
    <phoneticPr fontId="4"/>
  </si>
  <si>
    <t>KNCLSS10-25-20</t>
    <phoneticPr fontId="4"/>
  </si>
  <si>
    <t>ｷﾝｿﾞｸｶﾗ-</t>
    <phoneticPr fontId="4"/>
  </si>
  <si>
    <t>SCB8-40</t>
    <phoneticPr fontId="4"/>
  </si>
  <si>
    <t>タイショー</t>
    <phoneticPr fontId="4"/>
  </si>
  <si>
    <t>105330-Y01</t>
    <phoneticPr fontId="4"/>
  </si>
  <si>
    <t>ｼﾘﾝｼﾞﾎﾙﾀﾞ-</t>
    <phoneticPr fontId="4"/>
  </si>
  <si>
    <t>105330-Y04</t>
    <phoneticPr fontId="4"/>
  </si>
  <si>
    <t>ﾊﾞﾙﾌﾞﾎﾙﾀﾞ</t>
    <phoneticPr fontId="4"/>
  </si>
  <si>
    <t>105330-Y05</t>
    <phoneticPr fontId="4"/>
  </si>
  <si>
    <t>105330-Y06</t>
    <phoneticPr fontId="4"/>
  </si>
  <si>
    <t>105330-Y07</t>
    <phoneticPr fontId="4"/>
  </si>
  <si>
    <t>ﾘﾝｸﾞ証明取付板金</t>
    <rPh sb="4" eb="6">
      <t>ショウメイ</t>
    </rPh>
    <rPh sb="6" eb="8">
      <t>トリツケ</t>
    </rPh>
    <rPh sb="8" eb="10">
      <t>バンキン</t>
    </rPh>
    <phoneticPr fontId="4"/>
  </si>
  <si>
    <t>105330-Z01</t>
    <phoneticPr fontId="4"/>
  </si>
  <si>
    <t>天板</t>
    <rPh sb="0" eb="1">
      <t>テン</t>
    </rPh>
    <rPh sb="1" eb="2">
      <t>イタ</t>
    </rPh>
    <phoneticPr fontId="4"/>
  </si>
  <si>
    <t>ﾀﾌﾞﾃ-ﾌﾞﾙ（L110)</t>
    <phoneticPr fontId="4"/>
  </si>
  <si>
    <t>新ｶﾁﾘｯｼﾞﾎﾙﾀﾞ（ﾀﾌﾞ用）</t>
    <rPh sb="0" eb="1">
      <t>シン</t>
    </rPh>
    <rPh sb="15" eb="16">
      <t>ヨウ</t>
    </rPh>
    <phoneticPr fontId="4"/>
  </si>
  <si>
    <t>ｱﾙﾐﾌﾚ-ﾑ組立・配送</t>
    <rPh sb="7" eb="9">
      <t>クミタテ</t>
    </rPh>
    <rPh sb="10" eb="12">
      <t>ハイソウ</t>
    </rPh>
    <phoneticPr fontId="4"/>
  </si>
  <si>
    <t>105330-Y08</t>
    <phoneticPr fontId="4"/>
  </si>
  <si>
    <t>側面ﾌﾟﾚ-ﾄ</t>
    <rPh sb="0" eb="2">
      <t>ソクメン</t>
    </rPh>
    <phoneticPr fontId="4"/>
  </si>
  <si>
    <t>1/7 本社着</t>
    <rPh sb="4" eb="6">
      <t>ホンシャ</t>
    </rPh>
    <rPh sb="6" eb="7">
      <t>ツ</t>
    </rPh>
    <phoneticPr fontId="4"/>
  </si>
  <si>
    <t>1/20佐藤M</t>
    <rPh sb="4" eb="6">
      <t>サトウ</t>
    </rPh>
    <phoneticPr fontId="4"/>
  </si>
  <si>
    <t>105330-Y06-1</t>
    <phoneticPr fontId="4"/>
  </si>
  <si>
    <t>HNTA6-4</t>
    <phoneticPr fontId="4"/>
  </si>
  <si>
    <t>ｱﾙﾐﾌﾚ-ﾑﾖｳﾅｯﾄ</t>
    <phoneticPr fontId="4"/>
  </si>
  <si>
    <t>HNTA6-5</t>
    <phoneticPr fontId="4"/>
  </si>
  <si>
    <t>JTAAS-SUD-A95-B35-T1.5-X10-Y8-G19-N5</t>
    <phoneticPr fontId="4"/>
  </si>
  <si>
    <t>ﾌﾞﾗｹｯﾄ</t>
    <phoneticPr fontId="4"/>
  </si>
  <si>
    <t>FAMAS-SUD-T1.5-A25-B25-L28-X4-F20</t>
    <phoneticPr fontId="4"/>
  </si>
  <si>
    <t>FAMAS-SUD-T1.5-A25-B25-L28-X5-F18</t>
    <phoneticPr fontId="4"/>
  </si>
  <si>
    <t>JTAA-SUD-A35-B28-T1.5-X5-Y5-G18-M4</t>
    <phoneticPr fontId="4"/>
  </si>
  <si>
    <t>USSTL4</t>
    <phoneticPr fontId="4"/>
  </si>
  <si>
    <t>ﾂｷﾞﾃ</t>
    <phoneticPr fontId="4"/>
  </si>
  <si>
    <t>PLF6-02</t>
    <phoneticPr fontId="4"/>
  </si>
  <si>
    <t>ディクセリアルズ</t>
    <phoneticPr fontId="4"/>
  </si>
  <si>
    <t>吉本(斉藤鉄）</t>
    <rPh sb="0" eb="2">
      <t>ヨシモト</t>
    </rPh>
    <rPh sb="3" eb="5">
      <t>サイトウ</t>
    </rPh>
    <rPh sb="5" eb="6">
      <t>テツ</t>
    </rPh>
    <phoneticPr fontId="4"/>
  </si>
  <si>
    <t>蛇の目</t>
    <rPh sb="0" eb="1">
      <t>ジャ</t>
    </rPh>
    <rPh sb="2" eb="3">
      <t>メ</t>
    </rPh>
    <phoneticPr fontId="4"/>
  </si>
  <si>
    <t>PCソフト（塗布仕様）</t>
    <rPh sb="6" eb="8">
      <t>トフ</t>
    </rPh>
    <rPh sb="8" eb="10">
      <t>シヨウ</t>
    </rPh>
    <phoneticPr fontId="4"/>
  </si>
  <si>
    <t>ディクセリアルズ向</t>
    <rPh sb="8" eb="9">
      <t>ム</t>
    </rPh>
    <phoneticPr fontId="4"/>
  </si>
  <si>
    <t>KCC10-10700-121107-3</t>
    <phoneticPr fontId="4"/>
  </si>
  <si>
    <t>特注ハーネス</t>
    <phoneticPr fontId="4"/>
  </si>
  <si>
    <t>XSG40-CZ</t>
    <phoneticPr fontId="4"/>
  </si>
  <si>
    <t>X軸ステージ</t>
    <phoneticPr fontId="4"/>
  </si>
  <si>
    <t>HDGC-15PS</t>
    <phoneticPr fontId="4"/>
  </si>
  <si>
    <t>ジェンダーチェンジャ高密度15P（メス-オス）</t>
    <phoneticPr fontId="4"/>
  </si>
  <si>
    <t>MSBUL6</t>
    <phoneticPr fontId="4"/>
  </si>
  <si>
    <t>バルクヘッドユニオン</t>
    <phoneticPr fontId="4"/>
  </si>
  <si>
    <t>DGC-9SS</t>
    <phoneticPr fontId="4"/>
  </si>
  <si>
    <t>ジェンダーチェンジャ9P（メス-メス）</t>
    <phoneticPr fontId="4"/>
  </si>
  <si>
    <t>PNUIC-REX-USB60F-R</t>
    <phoneticPr fontId="4"/>
  </si>
  <si>
    <t>USBシリアルコンバータ</t>
    <phoneticPr fontId="4"/>
  </si>
  <si>
    <t>DE-C8-J9-F21R</t>
  </si>
  <si>
    <t>Dsub フード</t>
    <phoneticPr fontId="4"/>
  </si>
  <si>
    <t>発注No：105432-SAITOTETSUで発注済</t>
    <rPh sb="0" eb="2">
      <t>ハッチュウ</t>
    </rPh>
    <rPh sb="23" eb="25">
      <t>ハッチュウ</t>
    </rPh>
    <rPh sb="25" eb="26">
      <t>スミ</t>
    </rPh>
    <phoneticPr fontId="4"/>
  </si>
  <si>
    <t>DSUB-4-40</t>
  </si>
  <si>
    <t>Dsub中継接続用ロック金具</t>
    <phoneticPr fontId="4"/>
  </si>
  <si>
    <t>遠藤製作所</t>
    <rPh sb="0" eb="2">
      <t>エンドウ</t>
    </rPh>
    <rPh sb="2" eb="5">
      <t>セイサクジョ</t>
    </rPh>
    <phoneticPr fontId="4"/>
  </si>
  <si>
    <t>105432-X01</t>
    <phoneticPr fontId="4"/>
  </si>
  <si>
    <t>ロボットベース</t>
    <phoneticPr fontId="4"/>
  </si>
  <si>
    <t>105432-Y01</t>
    <phoneticPr fontId="4"/>
  </si>
  <si>
    <t>ツール板（HP-D）</t>
    <phoneticPr fontId="4"/>
  </si>
  <si>
    <t>105432-Y02</t>
  </si>
  <si>
    <t>HP-D_XSG40変換板</t>
    <phoneticPr fontId="4"/>
  </si>
  <si>
    <t>105432-Z01</t>
    <phoneticPr fontId="4"/>
  </si>
  <si>
    <t>コネクタ取付板金（HP-D）</t>
    <phoneticPr fontId="4"/>
  </si>
  <si>
    <t>大羽精研</t>
    <rPh sb="0" eb="2">
      <t>オオバ</t>
    </rPh>
    <rPh sb="2" eb="4">
      <t>セイケン</t>
    </rPh>
    <phoneticPr fontId="4"/>
  </si>
  <si>
    <t>杉浦（佐藤）</t>
    <rPh sb="0" eb="2">
      <t>スギウラ</t>
    </rPh>
    <rPh sb="3" eb="5">
      <t>サトウ</t>
    </rPh>
    <phoneticPr fontId="4"/>
  </si>
  <si>
    <t>JR2203N-SET03</t>
    <phoneticPr fontId="4"/>
  </si>
  <si>
    <t>JR-TB</t>
    <phoneticPr fontId="4"/>
  </si>
  <si>
    <t>MISUMI</t>
    <phoneticPr fontId="4"/>
  </si>
  <si>
    <t>-</t>
    <phoneticPr fontId="4"/>
  </si>
  <si>
    <t>AXSH212-VC-1EB-2PD2-5-1DA-2AC</t>
    <phoneticPr fontId="4"/>
  </si>
  <si>
    <t>外部スイッチ</t>
    <rPh sb="0" eb="2">
      <t>ガイブ</t>
    </rPh>
    <phoneticPr fontId="4"/>
  </si>
  <si>
    <t>発注済み</t>
    <rPh sb="0" eb="2">
      <t>ハッチュウ</t>
    </rPh>
    <rPh sb="2" eb="3">
      <t>ズ</t>
    </rPh>
    <phoneticPr fontId="4"/>
  </si>
  <si>
    <t>KEYENCE</t>
    <phoneticPr fontId="4"/>
  </si>
  <si>
    <t>ﾚ-ｻﾞ-変位計（ｾﾝｻﾍｯﾄﾞ）</t>
    <rPh sb="5" eb="6">
      <t>グライ</t>
    </rPh>
    <rPh sb="6" eb="7">
      <t>ケイ</t>
    </rPh>
    <rPh sb="7" eb="8">
      <t>（</t>
    </rPh>
    <phoneticPr fontId="4"/>
  </si>
  <si>
    <t>I L-S025</t>
    <phoneticPr fontId="4"/>
  </si>
  <si>
    <t>ﾚ-ｻﾞ-変位計（ｱﾝﾌﾟﾕﾆｯﾄ）ﾊﾟﾈﾙﾀｲﾌﾟ</t>
    <rPh sb="5" eb="6">
      <t>グライ</t>
    </rPh>
    <rPh sb="6" eb="7">
      <t>ケイ</t>
    </rPh>
    <rPh sb="7" eb="8">
      <t>（</t>
    </rPh>
    <phoneticPr fontId="4"/>
  </si>
  <si>
    <t>I L-1500</t>
    <phoneticPr fontId="4"/>
  </si>
  <si>
    <t>ﾚ-ｻﾞ-変位計（ｾﾝｻﾍｯﾄﾞｹ-ﾌﾞﾙ2ｍ）</t>
    <rPh sb="5" eb="6">
      <t>グライ</t>
    </rPh>
    <rPh sb="6" eb="7">
      <t>ケイ</t>
    </rPh>
    <rPh sb="7" eb="8">
      <t>（</t>
    </rPh>
    <phoneticPr fontId="4"/>
  </si>
  <si>
    <t>OP-87056</t>
    <phoneticPr fontId="4"/>
  </si>
  <si>
    <t>RD-50R</t>
    <phoneticPr fontId="4"/>
  </si>
  <si>
    <t>AD変換ユニット　RD50-R</t>
    <rPh sb="2" eb="4">
      <t>ヘンカン</t>
    </rPh>
    <phoneticPr fontId="4"/>
  </si>
  <si>
    <t>TAKACHI</t>
    <phoneticPr fontId="4"/>
  </si>
  <si>
    <t>都機工</t>
    <rPh sb="0" eb="1">
      <t>ミヤコ</t>
    </rPh>
    <rPh sb="1" eb="3">
      <t>キコウ</t>
    </rPh>
    <phoneticPr fontId="4"/>
  </si>
  <si>
    <t>UC12-14-22AA  加工付</t>
    <rPh sb="14" eb="16">
      <t>カコウ</t>
    </rPh>
    <rPh sb="16" eb="17">
      <t>ツキ</t>
    </rPh>
    <phoneticPr fontId="4"/>
  </si>
  <si>
    <t>AD変換ユニットBOX　</t>
    <rPh sb="2" eb="4">
      <t>ヘンカン</t>
    </rPh>
    <phoneticPr fontId="4"/>
  </si>
  <si>
    <t>ﾐｽﾐ</t>
    <phoneticPr fontId="4"/>
  </si>
  <si>
    <t>MRS232-25M-09F-CROSS-2</t>
    <phoneticPr fontId="4"/>
  </si>
  <si>
    <t>37303-2165-0P0FL-8P</t>
    <phoneticPr fontId="4"/>
  </si>
  <si>
    <t>37304-2165-0P0FL-8P</t>
    <phoneticPr fontId="4"/>
  </si>
  <si>
    <t>37103-2165-000FL-8P</t>
    <phoneticPr fontId="4"/>
  </si>
  <si>
    <t>37104-3080-000FL-8P</t>
    <phoneticPr fontId="4"/>
  </si>
  <si>
    <t>タイショー</t>
  </si>
  <si>
    <t>105649-Y01</t>
  </si>
  <si>
    <t>ツール板</t>
  </si>
  <si>
    <t>105649-Y02</t>
  </si>
  <si>
    <t>ステージ接続②</t>
  </si>
  <si>
    <t>105649-Y03</t>
  </si>
  <si>
    <t>ステージ接続①</t>
  </si>
  <si>
    <t>105649-Y04</t>
  </si>
  <si>
    <t>バルブホルダ①</t>
  </si>
  <si>
    <t>105649-Y05</t>
  </si>
  <si>
    <t>バルブホルダ②</t>
  </si>
  <si>
    <t>105649-Y06</t>
  </si>
  <si>
    <t>バルブホルダ③</t>
  </si>
  <si>
    <t>105649-Y07</t>
  </si>
  <si>
    <t>ステージ板金</t>
  </si>
  <si>
    <t>105649-Z01</t>
  </si>
  <si>
    <t>カップホルダ板金</t>
  </si>
  <si>
    <t>105649-Z02</t>
  </si>
  <si>
    <t>IL-1500取付板金</t>
  </si>
  <si>
    <t>ミスミ</t>
  </si>
  <si>
    <t>XSG40</t>
  </si>
  <si>
    <t>X軸ステージ</t>
  </si>
  <si>
    <t>XYSSG40</t>
  </si>
  <si>
    <t>XY軸ステージ</t>
  </si>
  <si>
    <t>RS232-9SM-25PM-CR6-E-1.5</t>
    <phoneticPr fontId="4"/>
  </si>
  <si>
    <t>ﾊ-ﾈｽ</t>
    <phoneticPr fontId="4"/>
  </si>
  <si>
    <t>アズワン</t>
  </si>
  <si>
    <t>都機工</t>
  </si>
  <si>
    <t>No.5</t>
  </si>
  <si>
    <t>ミニカップ</t>
  </si>
  <si>
    <t>フォスター電機㈱</t>
    <rPh sb="5" eb="7">
      <t>デンキ</t>
    </rPh>
    <phoneticPr fontId="4"/>
  </si>
  <si>
    <t>上野（冨沢）</t>
    <rPh sb="0" eb="2">
      <t>ウエノ</t>
    </rPh>
    <rPh sb="3" eb="5">
      <t>トミザワ</t>
    </rPh>
    <phoneticPr fontId="4"/>
  </si>
  <si>
    <t>99999（デモ用）</t>
    <rPh sb="8" eb="9">
      <t>ヨウ</t>
    </rPh>
    <phoneticPr fontId="4"/>
  </si>
  <si>
    <t>※当冶具一式につきましては、上野部長承認済み</t>
    <rPh sb="1" eb="2">
      <t>トウ</t>
    </rPh>
    <rPh sb="2" eb="3">
      <t>ジ</t>
    </rPh>
    <rPh sb="3" eb="4">
      <t>グ</t>
    </rPh>
    <rPh sb="4" eb="6">
      <t>イッシキ</t>
    </rPh>
    <rPh sb="14" eb="16">
      <t>ウエノ</t>
    </rPh>
    <rPh sb="16" eb="18">
      <t>ブチョウ</t>
    </rPh>
    <rPh sb="18" eb="20">
      <t>ショウニン</t>
    </rPh>
    <rPh sb="20" eb="21">
      <t>ズ</t>
    </rPh>
    <phoneticPr fontId="4"/>
  </si>
  <si>
    <t>99999-Y01</t>
    <phoneticPr fontId="4"/>
  </si>
  <si>
    <t>JR2203N用　取付板</t>
    <rPh sb="7" eb="8">
      <t>ヨウ</t>
    </rPh>
    <rPh sb="9" eb="11">
      <t>トリツケ</t>
    </rPh>
    <rPh sb="11" eb="12">
      <t>イタ</t>
    </rPh>
    <phoneticPr fontId="4"/>
  </si>
  <si>
    <t>99999-Y02</t>
  </si>
  <si>
    <t>ホルダー取付板</t>
    <rPh sb="4" eb="6">
      <t>トリツケ</t>
    </rPh>
    <rPh sb="6" eb="7">
      <t>イタ</t>
    </rPh>
    <phoneticPr fontId="4"/>
  </si>
  <si>
    <t>99999-Y03</t>
  </si>
  <si>
    <t>JR2403N用　取付板</t>
    <rPh sb="7" eb="8">
      <t>ヨウ</t>
    </rPh>
    <rPh sb="9" eb="11">
      <t>トリツケ</t>
    </rPh>
    <rPh sb="11" eb="12">
      <t>イタ</t>
    </rPh>
    <phoneticPr fontId="4"/>
  </si>
  <si>
    <t>SS40287</t>
    <phoneticPr fontId="4"/>
  </si>
  <si>
    <t>シリンジウケ10cc＆30cc G付</t>
    <rPh sb="17" eb="18">
      <t>ツキ</t>
    </rPh>
    <phoneticPr fontId="4"/>
  </si>
  <si>
    <t>XYSG25-CR</t>
    <phoneticPr fontId="4"/>
  </si>
  <si>
    <t>XYｽﾃ-ｼﾞ</t>
    <phoneticPr fontId="4"/>
  </si>
  <si>
    <t>手配済</t>
    <rPh sb="0" eb="2">
      <t>テハイ</t>
    </rPh>
    <rPh sb="2" eb="3">
      <t>ズ</t>
    </rPh>
    <phoneticPr fontId="4"/>
  </si>
  <si>
    <t>XSG25-CR</t>
    <phoneticPr fontId="4"/>
  </si>
  <si>
    <t>Xｽﾃ-ｼﾞ</t>
    <phoneticPr fontId="4"/>
  </si>
  <si>
    <t>A5052P-K8-140-80-8</t>
    <phoneticPr fontId="4"/>
  </si>
  <si>
    <t>ｱﾙﾐ板</t>
    <rPh sb="3" eb="4">
      <t>イタ</t>
    </rPh>
    <phoneticPr fontId="4"/>
  </si>
  <si>
    <t>SHTCA1020</t>
    <phoneticPr fontId="4"/>
  </si>
  <si>
    <t>ｼｬﾌﾄﾌｫﾙﾀﾞ</t>
    <phoneticPr fontId="4"/>
  </si>
  <si>
    <t>SBD-S5-15</t>
    <phoneticPr fontId="4"/>
  </si>
  <si>
    <t>六角ｽﾍﾟ-ｻ</t>
    <rPh sb="0" eb="2">
      <t>ロッカク</t>
    </rPh>
    <phoneticPr fontId="4"/>
  </si>
  <si>
    <t>ｿﾆｰｴﾅｼﾞｰﾃﾞﾊﾞｲｽ(東莞ZDL）</t>
    <rPh sb="15" eb="17">
      <t>ドンガン</t>
    </rPh>
    <phoneticPr fontId="4"/>
  </si>
  <si>
    <t>青木(斉藤秀）</t>
    <rPh sb="0" eb="2">
      <t>アオキ</t>
    </rPh>
    <rPh sb="3" eb="5">
      <t>サイトウ</t>
    </rPh>
    <rPh sb="5" eb="6">
      <t>シュウ</t>
    </rPh>
    <phoneticPr fontId="4"/>
  </si>
  <si>
    <t>MRB-160</t>
    <phoneticPr fontId="4"/>
  </si>
  <si>
    <t>DINレール</t>
    <phoneticPr fontId="4"/>
  </si>
  <si>
    <t>MWS-DS25A-HT25</t>
    <phoneticPr fontId="4"/>
  </si>
  <si>
    <t>25PIN端子台</t>
    <rPh sb="5" eb="7">
      <t>タンシ</t>
    </rPh>
    <rPh sb="7" eb="8">
      <t>ダイ</t>
    </rPh>
    <phoneticPr fontId="4"/>
  </si>
  <si>
    <t>ESAW-TCM310-5P</t>
    <phoneticPr fontId="4"/>
  </si>
  <si>
    <t>コモンブロック端子台</t>
    <rPh sb="7" eb="9">
      <t>タンシ</t>
    </rPh>
    <rPh sb="9" eb="10">
      <t>ダイ</t>
    </rPh>
    <phoneticPr fontId="4"/>
  </si>
  <si>
    <t>NEDJ-PS-SB-25-1.5</t>
    <phoneticPr fontId="4"/>
  </si>
  <si>
    <t>コネクタハーネス(L=1.5m）</t>
    <phoneticPr fontId="4"/>
  </si>
  <si>
    <t>@ECHN-20111222-00025</t>
    <phoneticPr fontId="4"/>
  </si>
  <si>
    <t>ｺﾝﾄﾛｰﾗ用I/O　-　D-Sub(L=2m）</t>
    <rPh sb="6" eb="7">
      <t>ヨウ</t>
    </rPh>
    <phoneticPr fontId="4"/>
  </si>
  <si>
    <t>AXMH222-VC-1PＥ2-2EB-2.0-1AC-2DA-F</t>
    <phoneticPr fontId="4"/>
  </si>
  <si>
    <t>FAスイッチボックス組立配線加工</t>
    <phoneticPr fontId="4"/>
  </si>
  <si>
    <t>MEB2402W</t>
    <phoneticPr fontId="4"/>
  </si>
  <si>
    <t>非常停止スイッチ　φ22　非照光</t>
    <rPh sb="0" eb="2">
      <t>ヒジョウ</t>
    </rPh>
    <rPh sb="2" eb="4">
      <t>テイシ</t>
    </rPh>
    <rPh sb="13" eb="14">
      <t>ヒ</t>
    </rPh>
    <rPh sb="14" eb="16">
      <t>テルミツ</t>
    </rPh>
    <phoneticPr fontId="4"/>
  </si>
  <si>
    <t>SYBR-S-A-6-1.0</t>
  </si>
  <si>
    <t>ミニユニバーサルメーテンロックコネクターハーネス</t>
  </si>
  <si>
    <t>172160-1-20P</t>
  </si>
  <si>
    <t>ソケットハウジング</t>
  </si>
  <si>
    <t>MTRNB-1.25</t>
  </si>
  <si>
    <t>圧着端子</t>
  </si>
  <si>
    <t>170364-1</t>
  </si>
  <si>
    <t>オス（ピン）</t>
  </si>
  <si>
    <t>株式会社第一メカテック</t>
    <rPh sb="0" eb="2">
      <t>カブシキ</t>
    </rPh>
    <rPh sb="2" eb="4">
      <t>カイシャ</t>
    </rPh>
    <rPh sb="4" eb="6">
      <t>ダイイチ</t>
    </rPh>
    <phoneticPr fontId="4"/>
  </si>
  <si>
    <t>勝田(谷田川）</t>
    <rPh sb="0" eb="2">
      <t>カツタ</t>
    </rPh>
    <rPh sb="3" eb="6">
      <t>ヤタガワ</t>
    </rPh>
    <phoneticPr fontId="4"/>
  </si>
  <si>
    <t>JR2203N</t>
    <phoneticPr fontId="4"/>
  </si>
  <si>
    <t>在庫引き当て</t>
    <rPh sb="0" eb="2">
      <t>ザイコ</t>
    </rPh>
    <rPh sb="2" eb="3">
      <t>ヒ</t>
    </rPh>
    <rPh sb="4" eb="5">
      <t>ア</t>
    </rPh>
    <phoneticPr fontId="4"/>
  </si>
  <si>
    <t>システムプログラム</t>
    <phoneticPr fontId="4"/>
  </si>
  <si>
    <t>―</t>
    <phoneticPr fontId="4"/>
  </si>
  <si>
    <t>ティ－チングボックス</t>
    <phoneticPr fontId="4"/>
  </si>
  <si>
    <t>遠藤製作所</t>
    <rPh sb="0" eb="2">
      <t>エンドウ</t>
    </rPh>
    <rPh sb="2" eb="4">
      <t>セイサク</t>
    </rPh>
    <rPh sb="4" eb="5">
      <t>ジョ</t>
    </rPh>
    <phoneticPr fontId="4"/>
  </si>
  <si>
    <t>１０５３３５－Y01</t>
    <phoneticPr fontId="4"/>
  </si>
  <si>
    <t>ツール取付板</t>
    <rPh sb="3" eb="5">
      <t>トリツケ</t>
    </rPh>
    <rPh sb="5" eb="6">
      <t>イタ</t>
    </rPh>
    <phoneticPr fontId="4"/>
  </si>
  <si>
    <t>１０５３３５－Y02</t>
  </si>
  <si>
    <t>バルブホルダー（ピン用）</t>
    <rPh sb="10" eb="11">
      <t>ヨウ</t>
    </rPh>
    <phoneticPr fontId="4"/>
  </si>
  <si>
    <t>１０５３３５－Y03</t>
  </si>
  <si>
    <t>変換板</t>
    <rPh sb="0" eb="2">
      <t>ヘンカン</t>
    </rPh>
    <rPh sb="2" eb="3">
      <t>イタ</t>
    </rPh>
    <phoneticPr fontId="4"/>
  </si>
  <si>
    <t>１０５３３５－Y04</t>
  </si>
  <si>
    <t>ノズルガイド</t>
    <phoneticPr fontId="4"/>
  </si>
  <si>
    <t>１０５３３５－Z0１</t>
    <phoneticPr fontId="4"/>
  </si>
  <si>
    <t>溶剤カップ固定板金</t>
    <rPh sb="0" eb="2">
      <t>ヨウザイ</t>
    </rPh>
    <rPh sb="5" eb="7">
      <t>コテイ</t>
    </rPh>
    <rPh sb="7" eb="9">
      <t>バンキン</t>
    </rPh>
    <phoneticPr fontId="4"/>
  </si>
  <si>
    <t>１０５３３５－Z02</t>
  </si>
  <si>
    <t>カップ置き板</t>
    <rPh sb="3" eb="4">
      <t>オ</t>
    </rPh>
    <rPh sb="5" eb="6">
      <t>イタ</t>
    </rPh>
    <phoneticPr fontId="4"/>
  </si>
  <si>
    <t>１０５３３５－Z03</t>
  </si>
  <si>
    <t>精密レギュレーター取付板</t>
    <rPh sb="0" eb="2">
      <t>セイミツ</t>
    </rPh>
    <rPh sb="9" eb="11">
      <t>トリツケ</t>
    </rPh>
    <rPh sb="11" eb="12">
      <t>イタ</t>
    </rPh>
    <phoneticPr fontId="4"/>
  </si>
  <si>
    <t>XSG40-CR</t>
    <phoneticPr fontId="4"/>
  </si>
  <si>
    <t>マイクロ調整ステージ</t>
    <rPh sb="4" eb="6">
      <t>チョウセイ</t>
    </rPh>
    <phoneticPr fontId="4"/>
  </si>
  <si>
    <t>1台　1/10入荷　2台　1/15入荷</t>
    <rPh sb="1" eb="2">
      <t>ダイ</t>
    </rPh>
    <rPh sb="7" eb="9">
      <t>ニュウカ</t>
    </rPh>
    <rPh sb="11" eb="12">
      <t>ダイ</t>
    </rPh>
    <rPh sb="17" eb="19">
      <t>ニュウカ</t>
    </rPh>
    <phoneticPr fontId="4"/>
  </si>
  <si>
    <t>1/10-1個・1/15-2個</t>
    <rPh sb="6" eb="7">
      <t>コ</t>
    </rPh>
    <rPh sb="14" eb="15">
      <t>コ</t>
    </rPh>
    <phoneticPr fontId="4"/>
  </si>
  <si>
    <t>MSCNL4-1</t>
    <phoneticPr fontId="4"/>
  </si>
  <si>
    <t>φ4継手</t>
    <rPh sb="2" eb="3">
      <t>ツギ</t>
    </rPh>
    <rPh sb="3" eb="4">
      <t>テ</t>
    </rPh>
    <phoneticPr fontId="4"/>
  </si>
  <si>
    <t>SLSBWRK7-30</t>
    <phoneticPr fontId="4"/>
  </si>
  <si>
    <t>六角支柱（オス、メス）</t>
    <rPh sb="0" eb="2">
      <t>ロッカク</t>
    </rPh>
    <rPh sb="2" eb="4">
      <t>シチュウ</t>
    </rPh>
    <phoneticPr fontId="4"/>
  </si>
  <si>
    <t>SLMN7-30-M4</t>
    <phoneticPr fontId="4"/>
  </si>
  <si>
    <t>六角支柱（メス）</t>
    <rPh sb="0" eb="2">
      <t>ロッカク</t>
    </rPh>
    <rPh sb="2" eb="4">
      <t>シチュウ</t>
    </rPh>
    <phoneticPr fontId="4"/>
  </si>
  <si>
    <t>アズワン</t>
    <phoneticPr fontId="4"/>
  </si>
  <si>
    <t>ミニカップ№50 / 5-079-05</t>
    <phoneticPr fontId="4"/>
  </si>
  <si>
    <t>数量1→1袋（カップ100個入り）</t>
    <rPh sb="0" eb="2">
      <t>スウリョウ</t>
    </rPh>
    <rPh sb="5" eb="6">
      <t>フクロ</t>
    </rPh>
    <rPh sb="13" eb="14">
      <t>コ</t>
    </rPh>
    <rPh sb="14" eb="15">
      <t>イ</t>
    </rPh>
    <phoneticPr fontId="4"/>
  </si>
  <si>
    <t>I/Oケーブル</t>
    <phoneticPr fontId="4"/>
  </si>
  <si>
    <t>SMC</t>
    <phoneticPr fontId="4"/>
  </si>
  <si>
    <t>精密レギュレーター / IR1000-01BG</t>
    <rPh sb="0" eb="2">
      <t>セイミツ</t>
    </rPh>
    <phoneticPr fontId="4"/>
  </si>
  <si>
    <t>精密レギュレーター</t>
    <rPh sb="0" eb="2">
      <t>セイミツ</t>
    </rPh>
    <phoneticPr fontId="4"/>
  </si>
  <si>
    <t>MSCNL6-1</t>
    <phoneticPr fontId="4"/>
  </si>
  <si>
    <t>継手</t>
    <rPh sb="0" eb="1">
      <t>ツ</t>
    </rPh>
    <rPh sb="1" eb="2">
      <t>テ</t>
    </rPh>
    <phoneticPr fontId="4"/>
  </si>
  <si>
    <t>USBｺﾝﾊﾞ-ﾀ</t>
    <phoneticPr fontId="4"/>
  </si>
  <si>
    <t>ｺﾈｸﾀ</t>
    <phoneticPr fontId="4"/>
  </si>
  <si>
    <t>AXSH212-VC-1PD2-2EB-1.5-1AC-2DA-F</t>
    <phoneticPr fontId="4"/>
  </si>
  <si>
    <t>ｽｲｯﾁﾎﾞｯｸｽ</t>
    <phoneticPr fontId="4"/>
  </si>
  <si>
    <t>NEC</t>
    <phoneticPr fontId="4"/>
  </si>
  <si>
    <t>上野</t>
    <rPh sb="0" eb="2">
      <t>ウエノ</t>
    </rPh>
    <phoneticPr fontId="4"/>
  </si>
  <si>
    <t>000000（デモ用）</t>
    <rPh sb="9" eb="10">
      <t>ヨウ</t>
    </rPh>
    <phoneticPr fontId="4"/>
  </si>
  <si>
    <t>SSAM-Y06</t>
    <phoneticPr fontId="4"/>
  </si>
  <si>
    <t>L板金</t>
    <rPh sb="1" eb="3">
      <t>バンキン</t>
    </rPh>
    <phoneticPr fontId="4"/>
  </si>
  <si>
    <t>SSAM-Y07A</t>
    <phoneticPr fontId="4"/>
  </si>
  <si>
    <t>Y軸変換板（アルマイト無し）</t>
    <rPh sb="1" eb="2">
      <t>ジク</t>
    </rPh>
    <rPh sb="2" eb="4">
      <t>ヘンカン</t>
    </rPh>
    <rPh sb="4" eb="5">
      <t>イタ</t>
    </rPh>
    <rPh sb="11" eb="12">
      <t>ナ</t>
    </rPh>
    <phoneticPr fontId="4"/>
  </si>
  <si>
    <t>000000-Y03</t>
    <phoneticPr fontId="4"/>
  </si>
  <si>
    <t>アルミ板(120-160) 　タップ追加工</t>
    <rPh sb="3" eb="4">
      <t>イタ</t>
    </rPh>
    <rPh sb="18" eb="20">
      <t>ツイカ</t>
    </rPh>
    <rPh sb="20" eb="21">
      <t>コウ</t>
    </rPh>
    <phoneticPr fontId="4"/>
  </si>
  <si>
    <t>※実験室ロボット取付板タップ追加工</t>
    <phoneticPr fontId="4"/>
  </si>
  <si>
    <t>000000-Y01</t>
    <phoneticPr fontId="4"/>
  </si>
  <si>
    <t>発注済</t>
    <rPh sb="0" eb="2">
      <t>ハッチュウ</t>
    </rPh>
    <rPh sb="2" eb="3">
      <t>ズ</t>
    </rPh>
    <phoneticPr fontId="4"/>
  </si>
  <si>
    <t>000000-Y02</t>
    <phoneticPr fontId="4"/>
  </si>
  <si>
    <t>トミタ（キヤノン化成）</t>
    <rPh sb="8" eb="10">
      <t>カセイ</t>
    </rPh>
    <phoneticPr fontId="4"/>
  </si>
  <si>
    <t>勝田(佐藤）</t>
    <rPh sb="0" eb="2">
      <t>カツタ</t>
    </rPh>
    <rPh sb="3" eb="5">
      <t>サトウ</t>
    </rPh>
    <phoneticPr fontId="4"/>
  </si>
  <si>
    <t>サーモスタット（日本GT）</t>
    <rPh sb="8" eb="10">
      <t>ニホン</t>
    </rPh>
    <phoneticPr fontId="4"/>
  </si>
  <si>
    <t>都機工</t>
    <rPh sb="0" eb="1">
      <t>ミヤコ</t>
    </rPh>
    <rPh sb="1" eb="2">
      <t>キ</t>
    </rPh>
    <rPh sb="2" eb="3">
      <t>コウ</t>
    </rPh>
    <phoneticPr fontId="4"/>
  </si>
  <si>
    <r>
      <t xml:space="preserve">03PN（70℃OFF/55℃ON） </t>
    </r>
    <r>
      <rPr>
        <b/>
        <sz val="11"/>
        <color indexed="10"/>
        <rFont val="ＭＳ Ｐゴシック"/>
        <family val="3"/>
        <charset val="128"/>
      </rPr>
      <t>⇒キャンセル</t>
    </r>
    <phoneticPr fontId="4"/>
  </si>
  <si>
    <t>TJ0083</t>
    <phoneticPr fontId="4"/>
  </si>
  <si>
    <t>過昇温防止ｺﾝﾄﾛｰﾗ</t>
    <rPh sb="0" eb="2">
      <t>カショウ</t>
    </rPh>
    <rPh sb="2" eb="3">
      <t>オン</t>
    </rPh>
    <rPh sb="3" eb="5">
      <t>ボウシ</t>
    </rPh>
    <phoneticPr fontId="4"/>
  </si>
  <si>
    <r>
      <t>ＳＳ40423　</t>
    </r>
    <r>
      <rPr>
        <b/>
        <sz val="11"/>
        <color indexed="10"/>
        <rFont val="MS UI Gothic"/>
        <family val="3"/>
        <charset val="128"/>
      </rPr>
      <t>⇒　キャンセル済み</t>
    </r>
    <rPh sb="15" eb="16">
      <t>ズ</t>
    </rPh>
    <phoneticPr fontId="4"/>
  </si>
  <si>
    <t>バイメタルブロック</t>
    <phoneticPr fontId="4"/>
  </si>
  <si>
    <t>NA3MF-19-2-10</t>
    <phoneticPr fontId="4"/>
  </si>
  <si>
    <t>NJC-16-3-PM</t>
    <phoneticPr fontId="4"/>
  </si>
  <si>
    <t>%WRTBOX-FCS-190-110-180-K-GM-NKT-090304-402</t>
    <phoneticPr fontId="4"/>
  </si>
  <si>
    <r>
      <t>S</t>
    </r>
    <r>
      <rPr>
        <sz val="11"/>
        <color theme="1"/>
        <rFont val="游ゴシック"/>
        <family val="2"/>
        <charset val="128"/>
        <scheme val="minor"/>
      </rPr>
      <t>S40425</t>
    </r>
    <phoneticPr fontId="4"/>
  </si>
  <si>
    <t>中板</t>
    <rPh sb="0" eb="1">
      <t>ナカ</t>
    </rPh>
    <rPh sb="1" eb="2">
      <t>イタ</t>
    </rPh>
    <phoneticPr fontId="4"/>
  </si>
  <si>
    <t>RS</t>
    <phoneticPr fontId="4"/>
  </si>
  <si>
    <t>353-480</t>
    <phoneticPr fontId="4"/>
  </si>
  <si>
    <t>FSL 250V 3.15A(EM)  ※タンク用ヒューズ</t>
    <rPh sb="24" eb="25">
      <t>ヨウ</t>
    </rPh>
    <phoneticPr fontId="4"/>
  </si>
  <si>
    <t>229-5884</t>
    <phoneticPr fontId="4"/>
  </si>
  <si>
    <t>サーマルスイッチ　70℃±4℃</t>
    <phoneticPr fontId="4"/>
  </si>
  <si>
    <t>NA3MF-21-4P-3</t>
    <phoneticPr fontId="4"/>
  </si>
  <si>
    <t>NJC-20-7-PM</t>
    <phoneticPr fontId="4"/>
  </si>
  <si>
    <t>NJC-20-7-ADF</t>
    <phoneticPr fontId="4"/>
  </si>
  <si>
    <t>HOPET3-50-10</t>
    <phoneticPr fontId="4"/>
  </si>
  <si>
    <t>ﾀﾞﾝﾈﾂﾎｵﾝ</t>
    <phoneticPr fontId="4"/>
  </si>
  <si>
    <t>ｱｽﾞﾜﾝ</t>
    <phoneticPr fontId="4"/>
  </si>
  <si>
    <t>ｵｵﾊｼ</t>
    <phoneticPr fontId="4"/>
  </si>
  <si>
    <t>5-4009-01</t>
    <phoneticPr fontId="4"/>
  </si>
  <si>
    <t>ｴｱﾛﾌﾚｯｸｽﾁｭ-ﾌﾞ</t>
    <phoneticPr fontId="4"/>
  </si>
  <si>
    <t>NA3MF-21-4P-4</t>
    <phoneticPr fontId="4"/>
  </si>
  <si>
    <t>本社着</t>
    <rPh sb="0" eb="2">
      <t>ホンシャ</t>
    </rPh>
    <rPh sb="2" eb="3">
      <t>ツ</t>
    </rPh>
    <phoneticPr fontId="4"/>
  </si>
  <si>
    <t>NJC-16-3-ADF</t>
    <phoneticPr fontId="4"/>
  </si>
  <si>
    <t>協栄電気（新電元）</t>
    <rPh sb="0" eb="2">
      <t>キョウエイ</t>
    </rPh>
    <rPh sb="2" eb="4">
      <t>デンキ</t>
    </rPh>
    <rPh sb="5" eb="8">
      <t>シンデンゲン</t>
    </rPh>
    <phoneticPr fontId="4"/>
  </si>
  <si>
    <t>勝田(斉藤秀）</t>
    <rPh sb="0" eb="2">
      <t>カツタ</t>
    </rPh>
    <rPh sb="3" eb="5">
      <t>サイトウ</t>
    </rPh>
    <rPh sb="5" eb="6">
      <t>シュウ</t>
    </rPh>
    <phoneticPr fontId="4"/>
  </si>
  <si>
    <t>２４０４Ｎ　４軸ﾛﾎﾞｯﾄ</t>
    <rPh sb="7" eb="8">
      <t>ジク</t>
    </rPh>
    <phoneticPr fontId="4"/>
  </si>
  <si>
    <t>内部ｽｲｯﾁﾀｲﾌﾟ</t>
    <rPh sb="0" eb="2">
      <t>ナイブ</t>
    </rPh>
    <phoneticPr fontId="4"/>
  </si>
  <si>
    <t>ﾃﾞｨｽﾍﾟﾝｽ用ｼｽﾃﾑｿﾌﾄ</t>
    <rPh sb="8" eb="9">
      <t>ヨウ</t>
    </rPh>
    <phoneticPr fontId="4"/>
  </si>
  <si>
    <t>（ﾛﾎﾞｯﾄに含む）</t>
    <rPh sb="7" eb="8">
      <t>フク</t>
    </rPh>
    <phoneticPr fontId="4"/>
  </si>
  <si>
    <t>荷造り運賃</t>
    <rPh sb="0" eb="2">
      <t>ニズク</t>
    </rPh>
    <phoneticPr fontId="4"/>
  </si>
  <si>
    <t>SET</t>
    <phoneticPr fontId="4"/>
  </si>
  <si>
    <t>SV-91</t>
    <phoneticPr fontId="4"/>
  </si>
  <si>
    <t>ｽﾌﾟﾚｰﾊﾞﾙﾌﾞ</t>
    <phoneticPr fontId="4"/>
  </si>
  <si>
    <t>SVC600</t>
    <phoneticPr fontId="4"/>
  </si>
  <si>
    <t>ｽﾌﾟﾚｰﾊﾞﾙﾌﾞｺﾝﾄﾛｰﾗー</t>
    <phoneticPr fontId="4"/>
  </si>
  <si>
    <t>F1525-STH</t>
    <phoneticPr fontId="4"/>
  </si>
  <si>
    <t>SUS加圧ﾀﾝｸ　内容積4.8L</t>
    <rPh sb="3" eb="5">
      <t>カアツ</t>
    </rPh>
    <rPh sb="9" eb="11">
      <t>ナイヨウ</t>
    </rPh>
    <rPh sb="11" eb="12">
      <t>セキ</t>
    </rPh>
    <phoneticPr fontId="4"/>
  </si>
  <si>
    <t>勝田M手配済</t>
    <rPh sb="0" eb="2">
      <t>カツタ</t>
    </rPh>
    <rPh sb="3" eb="5">
      <t>テハイ</t>
    </rPh>
    <rPh sb="5" eb="6">
      <t>ズ</t>
    </rPh>
    <phoneticPr fontId="4"/>
  </si>
  <si>
    <t>95354-Y01</t>
    <phoneticPr fontId="4"/>
  </si>
  <si>
    <t>ツール板</t>
    <phoneticPr fontId="4"/>
  </si>
  <si>
    <t>Y</t>
    <phoneticPr fontId="4"/>
  </si>
  <si>
    <t>95354-Y02</t>
    <phoneticPr fontId="4"/>
  </si>
  <si>
    <t>SV91バルブホルダ（ピン付）</t>
    <rPh sb="13" eb="14">
      <t>ツキ</t>
    </rPh>
    <phoneticPr fontId="4"/>
  </si>
  <si>
    <t>C1-SCDB-12045740</t>
    <phoneticPr fontId="4"/>
  </si>
  <si>
    <t>シャフトホルダ</t>
    <phoneticPr fontId="4"/>
  </si>
  <si>
    <t>NEDU-PS-SB-9-3.0</t>
    <phoneticPr fontId="4"/>
  </si>
  <si>
    <t>Dsubハーネス</t>
    <phoneticPr fontId="4"/>
  </si>
  <si>
    <t>HD-LN-4-40-05</t>
    <phoneticPr fontId="4"/>
  </si>
  <si>
    <t>Dsubロック金具</t>
    <rPh sb="7" eb="9">
      <t>カナグ</t>
    </rPh>
    <phoneticPr fontId="4"/>
  </si>
  <si>
    <t>AXSH313-VC-1PD2-2PD4-3EB-2.0-1AC-3DA-F</t>
    <phoneticPr fontId="4"/>
  </si>
  <si>
    <t>外部ｽｲｯﾁ</t>
    <rPh sb="0" eb="2">
      <t>ガイブ</t>
    </rPh>
    <phoneticPr fontId="4"/>
  </si>
  <si>
    <t>30-6ME2N-C</t>
    <phoneticPr fontId="4"/>
  </si>
  <si>
    <t>30-6ME2N-Cﾃﾌﾛﾝ継手ﾒｲﾙｴﾙﾎﾞφ6　1/8PT</t>
    <rPh sb="14" eb="16">
      <t>ツギテ</t>
    </rPh>
    <phoneticPr fontId="4"/>
  </si>
  <si>
    <t>PFA6-4</t>
    <phoneticPr fontId="4"/>
  </si>
  <si>
    <t>PFA6-4　φ6mmﾃﾌﾛﾝﾎｰｽ(4m）</t>
    <phoneticPr fontId="4"/>
  </si>
  <si>
    <t>ｶｯﾌﾟﾎﾙﾀﾞｰ</t>
    <phoneticPr fontId="4"/>
  </si>
  <si>
    <t>組立調整</t>
    <rPh sb="0" eb="2">
      <t>クミタテ</t>
    </rPh>
    <rPh sb="2" eb="4">
      <t>チョウセイ</t>
    </rPh>
    <phoneticPr fontId="4"/>
  </si>
  <si>
    <t>現地据付調整費</t>
    <rPh sb="0" eb="2">
      <t>ゲンチ</t>
    </rPh>
    <rPh sb="2" eb="4">
      <t>スエツケ</t>
    </rPh>
    <rPh sb="4" eb="6">
      <t>チョウセイ</t>
    </rPh>
    <rPh sb="6" eb="7">
      <t>ヒ</t>
    </rPh>
    <phoneticPr fontId="4"/>
  </si>
  <si>
    <t>荷造り運賃</t>
    <rPh sb="0" eb="2">
      <t>ニヅク</t>
    </rPh>
    <rPh sb="3" eb="5">
      <t>ウンチン</t>
    </rPh>
    <phoneticPr fontId="4"/>
  </si>
  <si>
    <t>特別値引き</t>
    <rPh sb="0" eb="2">
      <t>トクベツ</t>
    </rPh>
    <rPh sb="2" eb="4">
      <t>ネビ</t>
    </rPh>
    <phoneticPr fontId="4"/>
  </si>
  <si>
    <t>AC20D-02G</t>
    <phoneticPr fontId="4"/>
  </si>
  <si>
    <t>ﾌｨﾙﾀ-ﾚｷﾞｭﾚ-ﾀ/ﾐｽﾄｾﾊﾟﾚ-ﾀ</t>
    <phoneticPr fontId="4"/>
  </si>
  <si>
    <t>三菱マテリアル</t>
    <rPh sb="0" eb="2">
      <t>ミツビシ</t>
    </rPh>
    <phoneticPr fontId="4"/>
  </si>
  <si>
    <t>アルミフレーム枠</t>
    <rPh sb="7" eb="8">
      <t>ワク</t>
    </rPh>
    <phoneticPr fontId="4"/>
  </si>
  <si>
    <t>XDTS60</t>
    <phoneticPr fontId="4"/>
  </si>
  <si>
    <t>Web発注済み</t>
    <rPh sb="3" eb="5">
      <t>ハッチュウ</t>
    </rPh>
    <rPh sb="5" eb="6">
      <t>ス</t>
    </rPh>
    <phoneticPr fontId="4"/>
  </si>
  <si>
    <t>AXSH212-VC-1PD2-2EB-1.5-1AC-2DA-F</t>
  </si>
  <si>
    <t>HFS6-3090-678</t>
    <phoneticPr fontId="4"/>
  </si>
  <si>
    <t>BVUS4</t>
    <phoneticPr fontId="4"/>
  </si>
  <si>
    <t>C-30-SG-38A-5P</t>
    <phoneticPr fontId="4"/>
  </si>
  <si>
    <t>HOAFS100</t>
    <phoneticPr fontId="4"/>
  </si>
  <si>
    <t>AW10-M5BG</t>
    <phoneticPr fontId="4"/>
  </si>
  <si>
    <t>ZX1101-J15LZ-EL</t>
    <phoneticPr fontId="4"/>
  </si>
  <si>
    <t>KQ2L04-M5</t>
    <phoneticPr fontId="4"/>
  </si>
  <si>
    <t>φ4 エルボ</t>
    <phoneticPr fontId="4"/>
  </si>
  <si>
    <t>在庫無し</t>
    <rPh sb="0" eb="2">
      <t>ザイコ</t>
    </rPh>
    <rPh sb="2" eb="3">
      <t>ナ</t>
    </rPh>
    <phoneticPr fontId="4"/>
  </si>
  <si>
    <t>KQ2L06-M5</t>
    <phoneticPr fontId="4"/>
  </si>
  <si>
    <r>
      <t xml:space="preserve">φ6 </t>
    </r>
    <r>
      <rPr>
        <sz val="11"/>
        <color indexed="8"/>
        <rFont val="ＭＳ Ｐゴシック"/>
        <family val="3"/>
        <charset val="128"/>
      </rPr>
      <t>エルボ</t>
    </r>
    <phoneticPr fontId="4"/>
  </si>
  <si>
    <t>AW20-02BG-1</t>
    <phoneticPr fontId="4"/>
  </si>
  <si>
    <t>105131-X01</t>
    <phoneticPr fontId="4"/>
  </si>
  <si>
    <t>冶具ﾍﾞｰｽ</t>
    <rPh sb="0" eb="1">
      <t>ジ</t>
    </rPh>
    <rPh sb="1" eb="2">
      <t>グ</t>
    </rPh>
    <phoneticPr fontId="4"/>
  </si>
  <si>
    <t>105131-X02</t>
  </si>
  <si>
    <t>吸着冶具</t>
    <rPh sb="0" eb="2">
      <t>キュウチャク</t>
    </rPh>
    <rPh sb="2" eb="3">
      <t>ジ</t>
    </rPh>
    <rPh sb="3" eb="4">
      <t>グ</t>
    </rPh>
    <phoneticPr fontId="4"/>
  </si>
  <si>
    <t>105131-X03</t>
  </si>
  <si>
    <t>付き当てﾌﾟﾚ-ﾄ</t>
    <rPh sb="0" eb="1">
      <t>ツキ</t>
    </rPh>
    <rPh sb="2" eb="3">
      <t>ア</t>
    </rPh>
    <phoneticPr fontId="4"/>
  </si>
  <si>
    <t>105131-Y01</t>
    <phoneticPr fontId="4"/>
  </si>
  <si>
    <t>105131-Z01</t>
    <phoneticPr fontId="4"/>
  </si>
  <si>
    <t>背面板</t>
    <rPh sb="0" eb="2">
      <t>ハイメン</t>
    </rPh>
    <rPh sb="2" eb="3">
      <t>イタ</t>
    </rPh>
    <phoneticPr fontId="4"/>
  </si>
  <si>
    <t>SS40077</t>
    <phoneticPr fontId="4"/>
  </si>
  <si>
    <t>725,725DA用ﾎﾙﾀﾞ（P=25)</t>
    <rPh sb="9" eb="10">
      <t>ヨウ</t>
    </rPh>
    <phoneticPr fontId="4"/>
  </si>
  <si>
    <t>MNUNY4</t>
    <phoneticPr fontId="4"/>
  </si>
  <si>
    <t>C-30-SG-80A-5P</t>
    <phoneticPr fontId="4"/>
  </si>
  <si>
    <t>SCB6-12</t>
    <phoneticPr fontId="4"/>
  </si>
  <si>
    <t>SPWF6</t>
    <phoneticPr fontId="4"/>
  </si>
  <si>
    <t>FRSNUT6</t>
    <phoneticPr fontId="4"/>
  </si>
  <si>
    <t>HNTP6-4</t>
    <phoneticPr fontId="4"/>
  </si>
  <si>
    <t>105131-Z03</t>
    <phoneticPr fontId="4"/>
  </si>
  <si>
    <t>ｱﾙﾐﾌﾚ-ﾑ 追加工</t>
    <rPh sb="8" eb="9">
      <t>ツイ</t>
    </rPh>
    <rPh sb="9" eb="11">
      <t>カコウ</t>
    </rPh>
    <phoneticPr fontId="4"/>
  </si>
  <si>
    <t>村井電材</t>
  </si>
  <si>
    <t>105131-Z04</t>
  </si>
  <si>
    <t>1式</t>
  </si>
  <si>
    <t>アクリル追加工　見積り書添付　</t>
  </si>
  <si>
    <t>105131-Z05</t>
  </si>
  <si>
    <t>遠藤製作所</t>
  </si>
  <si>
    <t>105131-Z06</t>
  </si>
  <si>
    <t>ｺﾝﾄﾛ-ﾗ固定板金</t>
    <rPh sb="6" eb="8">
      <t>コテイ</t>
    </rPh>
    <rPh sb="8" eb="10">
      <t>バンキン</t>
    </rPh>
    <phoneticPr fontId="4"/>
  </si>
  <si>
    <t>105131-Z07</t>
  </si>
  <si>
    <t>精密ﾚｷﾞｭﾚ-ﾀ取付板金</t>
    <rPh sb="0" eb="2">
      <t>セイミツ</t>
    </rPh>
    <rPh sb="9" eb="11">
      <t>トリツケ</t>
    </rPh>
    <rPh sb="11" eb="13">
      <t>バンキン</t>
    </rPh>
    <phoneticPr fontId="4"/>
  </si>
  <si>
    <t>SMC</t>
  </si>
  <si>
    <t>IR1000-01BG</t>
  </si>
  <si>
    <t>精密レギュレータ（低圧用）</t>
  </si>
  <si>
    <t>東海カーボン</t>
    <phoneticPr fontId="4"/>
  </si>
  <si>
    <t>関口(斉藤鉄）</t>
    <rPh sb="0" eb="2">
      <t>セキグチ</t>
    </rPh>
    <rPh sb="3" eb="5">
      <t>サイトウ</t>
    </rPh>
    <rPh sb="5" eb="6">
      <t>テツ</t>
    </rPh>
    <phoneticPr fontId="4"/>
  </si>
  <si>
    <t>JC-2H-40-40-10-05</t>
    <phoneticPr fontId="4"/>
  </si>
  <si>
    <t>直交ロボットJCシリーズ</t>
    <rPh sb="0" eb="2">
      <t>チョッコウ</t>
    </rPh>
    <phoneticPr fontId="4"/>
  </si>
  <si>
    <t>営業 石川様に内示済</t>
    <rPh sb="0" eb="2">
      <t>エイギョウ</t>
    </rPh>
    <rPh sb="3" eb="5">
      <t>イシカワ</t>
    </rPh>
    <rPh sb="5" eb="6">
      <t>サマ</t>
    </rPh>
    <rPh sb="7" eb="9">
      <t>ナイジ</t>
    </rPh>
    <rPh sb="9" eb="10">
      <t>スミ</t>
    </rPh>
    <phoneticPr fontId="4"/>
  </si>
  <si>
    <t>ティーチングペンダント（非常停止付）</t>
    <rPh sb="12" eb="14">
      <t>ヒジョウ</t>
    </rPh>
    <rPh sb="14" eb="16">
      <t>テイシ</t>
    </rPh>
    <rPh sb="16" eb="17">
      <t>ツキ</t>
    </rPh>
    <phoneticPr fontId="4"/>
  </si>
  <si>
    <t>操作ボックス</t>
    <rPh sb="0" eb="2">
      <t>ソウサ</t>
    </rPh>
    <phoneticPr fontId="4"/>
  </si>
  <si>
    <t>ニードルアジャスタ2（PR-1）</t>
    <phoneticPr fontId="4"/>
  </si>
  <si>
    <t>荷造り運賃</t>
    <rPh sb="0" eb="1">
      <t>ニ</t>
    </rPh>
    <rPh sb="1" eb="2">
      <t>ツク</t>
    </rPh>
    <rPh sb="3" eb="5">
      <t>ウンチン</t>
    </rPh>
    <phoneticPr fontId="4"/>
  </si>
  <si>
    <t>SIPZA4-D12.0-L15.0</t>
    <phoneticPr fontId="4"/>
  </si>
  <si>
    <t>位置決めピン</t>
    <rPh sb="0" eb="2">
      <t>イチ</t>
    </rPh>
    <rPh sb="2" eb="3">
      <t>キ</t>
    </rPh>
    <phoneticPr fontId="4"/>
  </si>
  <si>
    <t>MNCNP6-M5</t>
    <phoneticPr fontId="4"/>
  </si>
  <si>
    <t>ミニチュアワンタッチ継手</t>
    <rPh sb="10" eb="11">
      <t>ツギ</t>
    </rPh>
    <rPh sb="11" eb="12">
      <t>テ</t>
    </rPh>
    <phoneticPr fontId="4"/>
  </si>
  <si>
    <t>MNCNL6-１</t>
    <phoneticPr fontId="4"/>
  </si>
  <si>
    <t>MPLGN</t>
    <phoneticPr fontId="4"/>
  </si>
  <si>
    <t>ミニチュアワンタッチ管継手プラグ</t>
    <rPh sb="10" eb="11">
      <t>カン</t>
    </rPh>
    <rPh sb="11" eb="12">
      <t>ツギ</t>
    </rPh>
    <rPh sb="12" eb="13">
      <t>テ</t>
    </rPh>
    <phoneticPr fontId="4"/>
  </si>
  <si>
    <t>MNCLYT6</t>
    <phoneticPr fontId="4"/>
  </si>
  <si>
    <t>ミニチュアワンタッチ継手ユニオンティ</t>
    <rPh sb="10" eb="11">
      <t>ツギ</t>
    </rPh>
    <rPh sb="11" eb="12">
      <t>テ</t>
    </rPh>
    <phoneticPr fontId="4"/>
  </si>
  <si>
    <t>MNUNY6</t>
    <phoneticPr fontId="4"/>
  </si>
  <si>
    <t>ミニチュアワンタッチ継手ユニオンワイ</t>
    <rPh sb="10" eb="11">
      <t>ツギ</t>
    </rPh>
    <rPh sb="11" eb="12">
      <t>テ</t>
    </rPh>
    <phoneticPr fontId="4"/>
  </si>
  <si>
    <t>RGUN6</t>
    <phoneticPr fontId="4"/>
  </si>
  <si>
    <t>レギュレータ</t>
    <phoneticPr fontId="4"/>
  </si>
  <si>
    <t>BVHVU6-2-R</t>
    <phoneticPr fontId="4"/>
  </si>
  <si>
    <t>ハンドバルブ（2方）</t>
    <rPh sb="8" eb="9">
      <t>ホウ</t>
    </rPh>
    <phoneticPr fontId="4"/>
  </si>
  <si>
    <t>BVHVU6-3</t>
    <phoneticPr fontId="4"/>
  </si>
  <si>
    <t>ハンドバルブ（3方）</t>
    <rPh sb="8" eb="9">
      <t>ホウ</t>
    </rPh>
    <phoneticPr fontId="4"/>
  </si>
  <si>
    <t>PUT6-10-B</t>
    <phoneticPr fontId="4"/>
  </si>
  <si>
    <t>チューブ</t>
    <phoneticPr fontId="4"/>
  </si>
  <si>
    <t>HCBR6</t>
    <phoneticPr fontId="4"/>
  </si>
  <si>
    <t>パネルサポートブラケット</t>
    <phoneticPr fontId="4"/>
  </si>
  <si>
    <t>SHNTP6-4</t>
    <phoneticPr fontId="4"/>
  </si>
  <si>
    <t>後入れバネナット</t>
    <rPh sb="0" eb="2">
      <t>アトイ</t>
    </rPh>
    <phoneticPr fontId="4"/>
  </si>
  <si>
    <t>SHNTP6-5</t>
  </si>
  <si>
    <t>SHNTP6-6</t>
  </si>
  <si>
    <t>NEDJL-PT-SB-9-2.0</t>
    <phoneticPr fontId="4"/>
  </si>
  <si>
    <t>Dsubコネクタハーネス</t>
    <phoneticPr fontId="4"/>
  </si>
  <si>
    <t>NEDJL-PS-SB-37-3.0</t>
    <phoneticPr fontId="4"/>
  </si>
  <si>
    <t>MWS-DS37A-HT37</t>
    <phoneticPr fontId="4"/>
  </si>
  <si>
    <t>Dsubコネクタ端子台</t>
    <rPh sb="8" eb="10">
      <t>タンシ</t>
    </rPh>
    <rPh sb="10" eb="11">
      <t>ダイ</t>
    </rPh>
    <phoneticPr fontId="4"/>
  </si>
  <si>
    <t>MWI-COM-P10N10</t>
    <phoneticPr fontId="4"/>
  </si>
  <si>
    <t>コモン端子台</t>
    <rPh sb="3" eb="5">
      <t>タンシ</t>
    </rPh>
    <rPh sb="5" eb="6">
      <t>ダイ</t>
    </rPh>
    <phoneticPr fontId="4"/>
  </si>
  <si>
    <t>MRB-230</t>
    <phoneticPr fontId="4"/>
  </si>
  <si>
    <t>MRB-150</t>
    <phoneticPr fontId="4"/>
  </si>
  <si>
    <t>F1.25-M3</t>
    <phoneticPr fontId="4"/>
  </si>
  <si>
    <t>裸圧着端子Y型</t>
    <rPh sb="0" eb="1">
      <t>ハダカ</t>
    </rPh>
    <rPh sb="1" eb="3">
      <t>アッチャク</t>
    </rPh>
    <rPh sb="3" eb="5">
      <t>タンシ</t>
    </rPh>
    <rPh sb="6" eb="7">
      <t>ガタ</t>
    </rPh>
    <phoneticPr fontId="4"/>
  </si>
  <si>
    <t>KV-0.3-BE-10</t>
    <phoneticPr fontId="4"/>
  </si>
  <si>
    <t>単芯電線</t>
    <rPh sb="0" eb="1">
      <t>タン</t>
    </rPh>
    <rPh sb="1" eb="2">
      <t>シン</t>
    </rPh>
    <rPh sb="2" eb="4">
      <t>デンセン</t>
    </rPh>
    <phoneticPr fontId="4"/>
  </si>
  <si>
    <t>AD-232</t>
    <phoneticPr fontId="4"/>
  </si>
  <si>
    <t>カチンダクト</t>
    <phoneticPr fontId="4"/>
  </si>
  <si>
    <t>SHCBM5-10</t>
    <phoneticPr fontId="4"/>
  </si>
  <si>
    <t>パネル取付用ボルト</t>
    <rPh sb="3" eb="5">
      <t>トリツケ</t>
    </rPh>
    <rPh sb="5" eb="6">
      <t>ヨウ</t>
    </rPh>
    <phoneticPr fontId="4"/>
  </si>
  <si>
    <t>@ALNA-PARTS-266020-M1301-2469-R1</t>
    <phoneticPr fontId="4"/>
  </si>
  <si>
    <t>アルミフレーム部材費</t>
    <rPh sb="7" eb="9">
      <t>ブザイ</t>
    </rPh>
    <rPh sb="9" eb="10">
      <t>ヒ</t>
    </rPh>
    <phoneticPr fontId="4"/>
  </si>
  <si>
    <t>@ALNA-ASS-266020-M1301-2469-R1</t>
    <phoneticPr fontId="4"/>
  </si>
  <si>
    <t>アルミフレーム組立費</t>
    <rPh sb="7" eb="9">
      <t>クミタテ</t>
    </rPh>
    <rPh sb="9" eb="10">
      <t>ヒ</t>
    </rPh>
    <phoneticPr fontId="4"/>
  </si>
  <si>
    <t>@ALNA-DEL-266020-M1301-2469-R1</t>
    <phoneticPr fontId="4"/>
  </si>
  <si>
    <t>アルミフレーム運送費</t>
    <rPh sb="7" eb="9">
      <t>ウンソウ</t>
    </rPh>
    <rPh sb="9" eb="10">
      <t>ヒ</t>
    </rPh>
    <phoneticPr fontId="4"/>
  </si>
  <si>
    <t>RNJC-ADFPM-20-4-E-3.0</t>
    <phoneticPr fontId="4"/>
  </si>
  <si>
    <t>NJCコネクタハーネス</t>
    <phoneticPr fontId="4"/>
  </si>
  <si>
    <t>105541-SAITOTETSUにて発注済</t>
    <rPh sb="19" eb="21">
      <t>ハッチュウ</t>
    </rPh>
    <rPh sb="21" eb="22">
      <t>スミ</t>
    </rPh>
    <phoneticPr fontId="4"/>
  </si>
  <si>
    <t>サンワサプライ</t>
    <phoneticPr fontId="4"/>
  </si>
  <si>
    <t xml:space="preserve">TAP-5433N-5 </t>
    <phoneticPr fontId="4"/>
  </si>
  <si>
    <t>OAタップ</t>
    <phoneticPr fontId="4"/>
  </si>
  <si>
    <t>発注願います。</t>
    <rPh sb="0" eb="2">
      <t>ハッチュウ</t>
    </rPh>
    <rPh sb="2" eb="3">
      <t>ネガ</t>
    </rPh>
    <phoneticPr fontId="4"/>
  </si>
  <si>
    <t>BLUES-SUD-A83-B49-T1.5-H29-V53-S7.5-W21.0-N4-L41.5-Y24.5-D3.0</t>
    <phoneticPr fontId="4"/>
  </si>
  <si>
    <t>FAメカ板金ブラケット</t>
    <rPh sb="4" eb="6">
      <t>バンキン</t>
    </rPh>
    <phoneticPr fontId="4"/>
  </si>
  <si>
    <t>タカチ電機工業</t>
    <rPh sb="3" eb="5">
      <t>デンキ</t>
    </rPh>
    <rPh sb="5" eb="7">
      <t>コウギョウ</t>
    </rPh>
    <phoneticPr fontId="4"/>
  </si>
  <si>
    <t>スズデン</t>
    <phoneticPr fontId="4"/>
  </si>
  <si>
    <t>FCW13-30-20KGS 加工付</t>
    <rPh sb="15" eb="17">
      <t>カコウ</t>
    </rPh>
    <rPh sb="17" eb="18">
      <t>ツキ</t>
    </rPh>
    <phoneticPr fontId="4"/>
  </si>
  <si>
    <t>開閉式コントロールボックス 加工付</t>
    <rPh sb="14" eb="16">
      <t>カコウ</t>
    </rPh>
    <rPh sb="16" eb="17">
      <t>ツキ</t>
    </rPh>
    <phoneticPr fontId="4"/>
  </si>
  <si>
    <t>FCC30-20-1 加工付</t>
    <rPh sb="11" eb="13">
      <t>カコウ</t>
    </rPh>
    <rPh sb="13" eb="14">
      <t>ツキ</t>
    </rPh>
    <phoneticPr fontId="4"/>
  </si>
  <si>
    <t>専用シャシー 加工付</t>
    <rPh sb="7" eb="9">
      <t>カコウ</t>
    </rPh>
    <rPh sb="9" eb="10">
      <t>ツキ</t>
    </rPh>
    <phoneticPr fontId="4"/>
  </si>
  <si>
    <t>ZH07BS-06-06</t>
    <phoneticPr fontId="4"/>
  </si>
  <si>
    <t>真空エジェクタ</t>
    <rPh sb="0" eb="2">
      <t>シンクウ</t>
    </rPh>
    <phoneticPr fontId="4"/>
  </si>
  <si>
    <t>AW20-01BG-R</t>
    <phoneticPr fontId="4"/>
  </si>
  <si>
    <t>フィルターレギュレータ</t>
    <phoneticPr fontId="4"/>
  </si>
  <si>
    <t>SS40079</t>
    <phoneticPr fontId="4"/>
  </si>
  <si>
    <t>740,752,780用ホルダ（P=25）</t>
    <phoneticPr fontId="4"/>
  </si>
  <si>
    <t>105541-X01</t>
  </si>
  <si>
    <t>吸着ベース</t>
    <phoneticPr fontId="4"/>
  </si>
  <si>
    <t>105541-X02</t>
  </si>
  <si>
    <t>吸着プレート</t>
    <phoneticPr fontId="4"/>
  </si>
  <si>
    <t>105541-Y01</t>
    <phoneticPr fontId="4"/>
  </si>
  <si>
    <t>ツール板(JC-2-H100)</t>
  </si>
  <si>
    <t>105541-Z01</t>
  </si>
  <si>
    <t>バキューム配管取付板金</t>
    <phoneticPr fontId="4"/>
  </si>
  <si>
    <t>105541-Z02</t>
  </si>
  <si>
    <t>架台ベース1</t>
  </si>
  <si>
    <t>105541-Z03</t>
  </si>
  <si>
    <t>架台ベース2</t>
  </si>
  <si>
    <t>105541-Z04</t>
  </si>
  <si>
    <t>架台ベース3</t>
  </si>
  <si>
    <t>105541-Z05</t>
  </si>
  <si>
    <t>中段パネル</t>
  </si>
  <si>
    <t>105541-Z06</t>
  </si>
  <si>
    <t>下段パネル</t>
    <rPh sb="0" eb="1">
      <t>シタ</t>
    </rPh>
    <phoneticPr fontId="4"/>
  </si>
  <si>
    <t>ﾃｸﾉｹﾞｰﾄｳｪｲ㈱</t>
    <phoneticPr fontId="4"/>
  </si>
  <si>
    <t>町田(斉藤秀）</t>
    <rPh sb="0" eb="2">
      <t>マチダ</t>
    </rPh>
    <rPh sb="3" eb="5">
      <t>サイトウ</t>
    </rPh>
    <rPh sb="5" eb="6">
      <t>シュウ</t>
    </rPh>
    <phoneticPr fontId="4"/>
  </si>
  <si>
    <t>JR-V2203-H</t>
    <phoneticPr fontId="4"/>
  </si>
  <si>
    <t>ﾊｲﾄﾀｲﾌﾟ</t>
    <phoneticPr fontId="4"/>
  </si>
  <si>
    <t>JR2204N-H追加費用</t>
    <rPh sb="9" eb="11">
      <t>ツイカ</t>
    </rPh>
    <rPh sb="11" eb="13">
      <t>ヒヨウ</t>
    </rPh>
    <phoneticPr fontId="4"/>
  </si>
  <si>
    <t>JRV-TB</t>
    <phoneticPr fontId="4"/>
  </si>
  <si>
    <t>ティーチングペンダント</t>
    <phoneticPr fontId="4"/>
  </si>
  <si>
    <t>SV62</t>
    <phoneticPr fontId="4"/>
  </si>
  <si>
    <t>ﾀﾞｲﾔﾌﾗﾑﾊﾞﾙﾌﾞ</t>
    <phoneticPr fontId="4"/>
  </si>
  <si>
    <t>SVC600H</t>
    <phoneticPr fontId="4"/>
  </si>
  <si>
    <t>ｽﾌﾟﾚｰﾊﾞﾙﾌﾞｺﾝﾄﾛｰﾗｰ(7BAR)</t>
    <phoneticPr fontId="4"/>
  </si>
  <si>
    <t>SV5122</t>
    <phoneticPr fontId="4"/>
  </si>
  <si>
    <t>INLET　FITTING　ASSEMBLY</t>
    <phoneticPr fontId="4"/>
  </si>
  <si>
    <t>SH13LL-B</t>
    <phoneticPr fontId="4"/>
  </si>
  <si>
    <t>55cc　ｼﾘﾝｼﾞ　15入</t>
    <rPh sb="13" eb="14">
      <t>イ</t>
    </rPh>
    <phoneticPr fontId="4"/>
  </si>
  <si>
    <t>1000BSH52-6</t>
    <phoneticPr fontId="4"/>
  </si>
  <si>
    <t>30/55cc　ｼﾘﾝｼﾞｱﾀﾞﾌﾟﾀｰ1.8m</t>
    <phoneticPr fontId="4"/>
  </si>
  <si>
    <t>SH13Ｇ-B</t>
    <phoneticPr fontId="4"/>
  </si>
  <si>
    <t>ｾﾝﾀｷｬｯﾌﾟ(ｸﾞﾚｲ）</t>
    <phoneticPr fontId="4"/>
  </si>
  <si>
    <t>SH12ECＧ-B</t>
    <phoneticPr fontId="4"/>
  </si>
  <si>
    <t>30/55ｃｃｴﾝﾄﾞｷｬﾌﾟ　(ｸﾞﾚｲ）</t>
    <phoneticPr fontId="4"/>
  </si>
  <si>
    <t>ﾕ-ｺｳﾊﾟ-ﾂ</t>
    <phoneticPr fontId="4"/>
  </si>
  <si>
    <t>106008-X001　</t>
    <phoneticPr fontId="4"/>
  </si>
  <si>
    <t>ﾂｰﾙﾍﾞｰｽ</t>
    <phoneticPr fontId="4"/>
  </si>
  <si>
    <t>図面配信済み</t>
    <rPh sb="0" eb="2">
      <t>ズメン</t>
    </rPh>
    <rPh sb="2" eb="4">
      <t>ハイシン</t>
    </rPh>
    <rPh sb="4" eb="5">
      <t>ズ</t>
    </rPh>
    <phoneticPr fontId="4"/>
  </si>
  <si>
    <t>106008-X002　</t>
    <phoneticPr fontId="4"/>
  </si>
  <si>
    <t>ﾊﾞﾙﾌﾞﾎﾙﾀﾞ(SV-62）</t>
    <phoneticPr fontId="4"/>
  </si>
  <si>
    <t>106008-Y001　</t>
    <phoneticPr fontId="4"/>
  </si>
  <si>
    <t>ﾜｰｸｶﾞｲﾄﾞ左側</t>
    <phoneticPr fontId="4"/>
  </si>
  <si>
    <t>106008-Y002　</t>
    <phoneticPr fontId="4"/>
  </si>
  <si>
    <t>ﾜｰｸｶﾞｲﾄﾞ右側</t>
    <rPh sb="8" eb="9">
      <t>ミギ</t>
    </rPh>
    <phoneticPr fontId="4"/>
  </si>
  <si>
    <t>106008-Y003　</t>
    <phoneticPr fontId="4"/>
  </si>
  <si>
    <t>ﾜｰｸﾍﾞｰｽﾃｰﾌﾞﾙ　</t>
    <phoneticPr fontId="4"/>
  </si>
  <si>
    <t>NGRD-MC-A70-B25-T20-W23-S2-E15-J20-K2-G10-Z4</t>
    <phoneticPr fontId="4"/>
  </si>
  <si>
    <t>MCﾅｲﾛﾝ加工部品(ﾌﾞﾛｯｸ）</t>
    <rPh sb="6" eb="8">
      <t>カコウ</t>
    </rPh>
    <rPh sb="8" eb="10">
      <t>ブヒン</t>
    </rPh>
    <phoneticPr fontId="4"/>
  </si>
  <si>
    <t>SCB4-30</t>
    <phoneticPr fontId="4"/>
  </si>
  <si>
    <t>六角穴付きﾎﾞﾙﾄ 　(M4×20）</t>
    <phoneticPr fontId="4"/>
  </si>
  <si>
    <t>SCB4-20</t>
    <phoneticPr fontId="4"/>
  </si>
  <si>
    <t>SCB4-10</t>
  </si>
  <si>
    <t>六角穴付きﾎﾞﾙﾄ 　(M4×10）</t>
  </si>
  <si>
    <t>SCB4-8</t>
  </si>
  <si>
    <t>六角穴付きﾎﾞﾙﾄ　 (M4×8）</t>
  </si>
  <si>
    <t>MS3-10</t>
    <phoneticPr fontId="4"/>
  </si>
  <si>
    <t>ノックﾋﾟﾝ　φ3</t>
    <phoneticPr fontId="4"/>
  </si>
  <si>
    <t>MS5-10</t>
    <phoneticPr fontId="4"/>
  </si>
  <si>
    <t>ノックﾋﾟﾝ　φ5</t>
    <phoneticPr fontId="4"/>
  </si>
  <si>
    <t>三ツ矢</t>
    <rPh sb="0" eb="1">
      <t>ミ</t>
    </rPh>
    <rPh sb="2" eb="3">
      <t>ヤ</t>
    </rPh>
    <phoneticPr fontId="4"/>
  </si>
  <si>
    <t>特殊ﾉｽﾞﾙ</t>
    <rPh sb="0" eb="2">
      <t>トクシュ</t>
    </rPh>
    <phoneticPr fontId="4"/>
  </si>
  <si>
    <t>営業　町田氏　依頼品</t>
    <rPh sb="0" eb="2">
      <t>エイギョウ</t>
    </rPh>
    <rPh sb="3" eb="5">
      <t>マチダ</t>
    </rPh>
    <rPh sb="5" eb="6">
      <t>シ</t>
    </rPh>
    <rPh sb="7" eb="9">
      <t>イライ</t>
    </rPh>
    <rPh sb="9" eb="10">
      <t>ヒン</t>
    </rPh>
    <phoneticPr fontId="4"/>
  </si>
  <si>
    <t>SCB4-25</t>
  </si>
  <si>
    <t>六角穴付きﾎﾞﾙﾄ　 (M4×25)</t>
  </si>
  <si>
    <t>SCB4-20</t>
  </si>
  <si>
    <t>六角穴付きﾎﾞﾙﾄ　 (M4×20)</t>
  </si>
  <si>
    <t>SCB4-15</t>
  </si>
  <si>
    <t>六角穴付きﾎﾞﾙﾄ　 (M4×15）</t>
  </si>
  <si>
    <t>SCB4-12　</t>
  </si>
  <si>
    <t>六角穴付きﾎﾞﾙﾄ　 (M4×12）</t>
  </si>
  <si>
    <t>SCB4-6</t>
  </si>
  <si>
    <t>六角穴付きﾎﾞﾙﾄ　 (M4×6）</t>
  </si>
  <si>
    <t>SCB3-8</t>
  </si>
  <si>
    <t>六角穴付きﾎﾞﾙﾄ　 (M3×8）　</t>
  </si>
  <si>
    <t>ノックﾋﾟﾝ</t>
    <phoneticPr fontId="4"/>
  </si>
  <si>
    <t>KOGANEＩ</t>
    <phoneticPr fontId="4"/>
  </si>
  <si>
    <t>千住金属工業㈱</t>
    <rPh sb="0" eb="2">
      <t>センジュ</t>
    </rPh>
    <rPh sb="2" eb="4">
      <t>キンゾク</t>
    </rPh>
    <rPh sb="4" eb="6">
      <t>コウギョウ</t>
    </rPh>
    <phoneticPr fontId="4"/>
  </si>
  <si>
    <t>千葉(斉藤秀）</t>
    <rPh sb="0" eb="2">
      <t>チバ</t>
    </rPh>
    <rPh sb="3" eb="5">
      <t>サイトウ</t>
    </rPh>
    <rPh sb="5" eb="6">
      <t>シュウ</t>
    </rPh>
    <phoneticPr fontId="4"/>
  </si>
  <si>
    <t>SV35DA</t>
    <phoneticPr fontId="4"/>
  </si>
  <si>
    <t>ﾃﾞｨｽﾍﾟﾝｻ</t>
    <phoneticPr fontId="4"/>
  </si>
  <si>
    <t>SV3516</t>
    <phoneticPr fontId="4"/>
  </si>
  <si>
    <t>TIP  ADAPTER:SV35DA *組替</t>
    <phoneticPr fontId="4"/>
  </si>
  <si>
    <t>55ccｼﾘﾝｼﾞ/ﾋﾟｽﾄﾝｾｯﾄ　15入り</t>
    <rPh sb="21" eb="22">
      <t>イ</t>
    </rPh>
    <phoneticPr fontId="4"/>
  </si>
  <si>
    <t>SH12EC-B</t>
    <phoneticPr fontId="4"/>
  </si>
  <si>
    <t>30/55ｃｃｴﾝﾄﾞｷｬﾌﾟ　20入り</t>
    <rPh sb="18" eb="19">
      <t>イ</t>
    </rPh>
    <phoneticPr fontId="4"/>
  </si>
  <si>
    <t>SH13-B</t>
    <phoneticPr fontId="4"/>
  </si>
  <si>
    <t>ｾﾝﾀｷｬｯﾌﾟ(ｵﾚﾝｼﾞ）50入り</t>
    <rPh sb="17" eb="18">
      <t>イ</t>
    </rPh>
    <phoneticPr fontId="4"/>
  </si>
  <si>
    <t>2186B</t>
    <phoneticPr fontId="4"/>
  </si>
  <si>
    <t>ﾁｯﾌﾟｱﾀﾞﾌﾟﾀ(金属ﾀｲﾌﾟ）</t>
    <rPh sb="11" eb="13">
      <t>キンゾク</t>
    </rPh>
    <phoneticPr fontId="4"/>
  </si>
  <si>
    <t>三ﾂ矢</t>
    <rPh sb="0" eb="1">
      <t>サン</t>
    </rPh>
    <rPh sb="2" eb="3">
      <t>ヤ</t>
    </rPh>
    <phoneticPr fontId="4"/>
  </si>
  <si>
    <t>ｽﾘｯﾄﾉｽﾞﾙW6  C3  面取り形状</t>
    <rPh sb="16" eb="18">
      <t>メント</t>
    </rPh>
    <rPh sb="19" eb="21">
      <t>ケイジョウ</t>
    </rPh>
    <phoneticPr fontId="4"/>
  </si>
  <si>
    <t>ﾘｷｯﾄ</t>
    <phoneticPr fontId="4"/>
  </si>
  <si>
    <t>R1/4ﾙｱｰｱﾀﾞﾌﾟﾀ</t>
    <phoneticPr fontId="4"/>
  </si>
  <si>
    <t>ﾕｰｺｳﾊﾟｰﾂ</t>
    <phoneticPr fontId="4"/>
  </si>
  <si>
    <t>MSE725-T7335-402</t>
  </si>
  <si>
    <t>位置決めﾋﾟﾝA</t>
    <rPh sb="0" eb="2">
      <t>イチ</t>
    </rPh>
    <rPh sb="2" eb="3">
      <t>キ</t>
    </rPh>
    <phoneticPr fontId="4"/>
  </si>
  <si>
    <t>図面送付済み</t>
    <rPh sb="0" eb="2">
      <t>ズメン</t>
    </rPh>
    <rPh sb="2" eb="4">
      <t>ソウフ</t>
    </rPh>
    <rPh sb="4" eb="5">
      <t>ズ</t>
    </rPh>
    <phoneticPr fontId="4"/>
  </si>
  <si>
    <t>MSE725-T7335-403</t>
  </si>
  <si>
    <t>位置決めﾋﾟﾝB</t>
    <rPh sb="0" eb="2">
      <t>イチ</t>
    </rPh>
    <rPh sb="2" eb="3">
      <t>キ</t>
    </rPh>
    <phoneticPr fontId="4"/>
  </si>
  <si>
    <t>MSE725-T7335-405</t>
  </si>
  <si>
    <t>柱</t>
    <rPh sb="0" eb="1">
      <t>ハシラ</t>
    </rPh>
    <phoneticPr fontId="4"/>
  </si>
  <si>
    <t>遠藤製作所</t>
    <rPh sb="0" eb="2">
      <t>エンドウ</t>
    </rPh>
    <rPh sb="2" eb="5">
      <t>セイサクショ</t>
    </rPh>
    <phoneticPr fontId="4"/>
  </si>
  <si>
    <t>MSE725-T7335-401</t>
  </si>
  <si>
    <t>ﾍﾞｰｽ</t>
    <phoneticPr fontId="4"/>
  </si>
  <si>
    <t>MSE725-T7335-404</t>
  </si>
  <si>
    <t>座板</t>
    <rPh sb="0" eb="2">
      <t>ザイタ</t>
    </rPh>
    <phoneticPr fontId="4"/>
  </si>
  <si>
    <t>MSE725-T7335-406</t>
  </si>
  <si>
    <t>ｺｱ台</t>
    <rPh sb="2" eb="3">
      <t>ダイ</t>
    </rPh>
    <phoneticPr fontId="4"/>
  </si>
  <si>
    <t>101271-X001-1</t>
    <phoneticPr fontId="4"/>
  </si>
  <si>
    <t>2304H用ﾂｰﾙﾍﾞｰｽ　</t>
    <phoneticPr fontId="4"/>
  </si>
  <si>
    <t>101271-X002　</t>
    <phoneticPr fontId="4"/>
  </si>
  <si>
    <t>35DAバルブ受けA　</t>
    <phoneticPr fontId="4"/>
  </si>
  <si>
    <t>101271-X003　</t>
  </si>
  <si>
    <t>35DAバルブ受けB</t>
    <phoneticPr fontId="4"/>
  </si>
  <si>
    <t>101271-Z001　</t>
    <phoneticPr fontId="4"/>
  </si>
  <si>
    <t>ﾉｽﾞﾙ位置合せ冶具ﾍﾞｰｽ　</t>
    <phoneticPr fontId="4"/>
  </si>
  <si>
    <t>101271-Z002　</t>
  </si>
  <si>
    <t>ﾉｽﾞﾙ位置合せ冶具ﾌﾞﾗｹｯﾄ</t>
    <phoneticPr fontId="4"/>
  </si>
  <si>
    <t>101271-Z003-1</t>
    <phoneticPr fontId="4"/>
  </si>
  <si>
    <t>ﾉｽﾞﾙ位置合せ冶具</t>
    <phoneticPr fontId="4"/>
  </si>
  <si>
    <t>101271-Z004　</t>
  </si>
  <si>
    <t>ﾜ-ｸ冶具ﾍﾞｰｽ</t>
    <rPh sb="3" eb="4">
      <t>ジ</t>
    </rPh>
    <rPh sb="4" eb="5">
      <t>グ</t>
    </rPh>
    <phoneticPr fontId="4"/>
  </si>
  <si>
    <t>101271-Z009</t>
    <phoneticPr fontId="4"/>
  </si>
  <si>
    <t>ｾﾝｻL字ﾌﾞﾗｹｯﾄ</t>
    <rPh sb="4" eb="5">
      <t>ジ</t>
    </rPh>
    <phoneticPr fontId="4"/>
  </si>
  <si>
    <t>101271-Z010</t>
    <phoneticPr fontId="4"/>
  </si>
  <si>
    <t>CMOSﾚｰｻﾞｱﾌﾟﾘｾﾝｻﾌﾞﾗｹｯﾄ</t>
    <phoneticPr fontId="4"/>
  </si>
  <si>
    <t>101271-Z001-1</t>
    <phoneticPr fontId="4"/>
  </si>
  <si>
    <t>ﾉｽﾞﾙ位置合せ冶具ﾍﾞｰｽ追加工　</t>
    <rPh sb="14" eb="15">
      <t>ツイ</t>
    </rPh>
    <rPh sb="15" eb="17">
      <t>カコウ</t>
    </rPh>
    <phoneticPr fontId="4"/>
  </si>
  <si>
    <t>JPLR4-P6.9-B9</t>
    <phoneticPr fontId="4"/>
  </si>
  <si>
    <t>ﾏｰｶｰﾋﾟﾝ</t>
    <phoneticPr fontId="4"/>
  </si>
  <si>
    <t xml:space="preserve">SFB4-12 </t>
  </si>
  <si>
    <t>皿ﾋﾞｽ　　 (M4×12)</t>
  </si>
  <si>
    <t>MRB350</t>
    <phoneticPr fontId="4"/>
  </si>
  <si>
    <t>D-Subコネクタ端子台</t>
    <rPh sb="9" eb="11">
      <t>タンシ</t>
    </rPh>
    <rPh sb="11" eb="12">
      <t>ダイ</t>
    </rPh>
    <phoneticPr fontId="4"/>
  </si>
  <si>
    <t>NEDJ-PS-SB-37-1.5</t>
    <phoneticPr fontId="4"/>
  </si>
  <si>
    <t>D-Subコネクタハーネス</t>
    <phoneticPr fontId="4"/>
  </si>
  <si>
    <t>圧着端子（Y型）</t>
    <rPh sb="0" eb="2">
      <t>アッチャク</t>
    </rPh>
    <rPh sb="2" eb="4">
      <t>タンシ</t>
    </rPh>
    <rPh sb="6" eb="7">
      <t>ガタ</t>
    </rPh>
    <phoneticPr fontId="4"/>
  </si>
  <si>
    <t>外部ｽｲｯﾁBOX</t>
    <rPh sb="0" eb="2">
      <t>ガイブ</t>
    </rPh>
    <phoneticPr fontId="4"/>
  </si>
  <si>
    <t>UL1007-24-BE-305</t>
    <phoneticPr fontId="4"/>
  </si>
  <si>
    <t>VTUB3.2-W-10</t>
    <phoneticPr fontId="4"/>
  </si>
  <si>
    <t>ﾏｰｸﾁｭｰﾌﾞ</t>
    <phoneticPr fontId="4"/>
  </si>
  <si>
    <t>APMMS-N1-T2</t>
    <phoneticPr fontId="4"/>
  </si>
  <si>
    <t>ﾈｼﾞ交換継手(ｵｽ.ｵｽTYPE）</t>
    <rPh sb="3" eb="5">
      <t>コウカン</t>
    </rPh>
    <rPh sb="5" eb="7">
      <t>ツギテ</t>
    </rPh>
    <phoneticPr fontId="4"/>
  </si>
  <si>
    <t>SUTPEL8A</t>
    <phoneticPr fontId="4"/>
  </si>
  <si>
    <t>ﾒｽ，ｴﾙﾎﾞ</t>
    <phoneticPr fontId="4"/>
  </si>
  <si>
    <t>SUTPT8A</t>
    <phoneticPr fontId="4"/>
  </si>
  <si>
    <t>ﾁｰｽﾞ</t>
    <phoneticPr fontId="4"/>
  </si>
  <si>
    <t>BBPP22F</t>
    <phoneticPr fontId="4"/>
  </si>
  <si>
    <t>小型ﾎﾞｰﾙﾊﾞﾙﾌﾞ</t>
    <rPh sb="0" eb="2">
      <t>コガタ</t>
    </rPh>
    <phoneticPr fontId="4"/>
  </si>
  <si>
    <t>RS232C-9SM-25PM-CR6-E-1.5</t>
    <phoneticPr fontId="4"/>
  </si>
  <si>
    <t>RS232C用ｸﾛｽｹ-ﾌﾞﾙ</t>
    <rPh sb="6" eb="7">
      <t>ヨウ</t>
    </rPh>
    <phoneticPr fontId="4"/>
  </si>
  <si>
    <t>KCU06-00</t>
    <phoneticPr fontId="4"/>
  </si>
  <si>
    <t>ﾁｭｰﾌﾞカプラ　ﾕﾆｵﾝワイ（10個/P）</t>
    <rPh sb="18" eb="19">
      <t>コ</t>
    </rPh>
    <phoneticPr fontId="4"/>
  </si>
  <si>
    <t>JR2304N-H</t>
    <phoneticPr fontId="4"/>
  </si>
  <si>
    <t>100mmﾊｲﾄﾀｲﾌﾟ</t>
    <phoneticPr fontId="4"/>
  </si>
  <si>
    <t>JR2304N-H追加費用</t>
    <rPh sb="9" eb="11">
      <t>ツイカ</t>
    </rPh>
    <rPh sb="11" eb="13">
      <t>ヒヨウ</t>
    </rPh>
    <phoneticPr fontId="4"/>
  </si>
  <si>
    <t>COM増設</t>
    <rPh sb="3" eb="5">
      <t>ゾウセツ</t>
    </rPh>
    <phoneticPr fontId="4"/>
  </si>
  <si>
    <t>ｷｰｴﾝｽ</t>
    <phoneticPr fontId="4"/>
  </si>
  <si>
    <t>SR-600</t>
    <phoneticPr fontId="4"/>
  </si>
  <si>
    <t>超小型2次元ﾊﾞｰｺｰﾄﾞﾘｰﾀﾞ</t>
    <rPh sb="0" eb="1">
      <t>チョウ</t>
    </rPh>
    <rPh sb="1" eb="3">
      <t>コガタ</t>
    </rPh>
    <rPh sb="4" eb="6">
      <t>ジゲン</t>
    </rPh>
    <phoneticPr fontId="4"/>
  </si>
  <si>
    <t>N-UB</t>
    <phoneticPr fontId="4"/>
  </si>
  <si>
    <t>2次元ﾊﾞｰｺｰﾄﾞﾘｰﾀﾞ(ｺﾝﾄﾛｰﾗ）</t>
    <rPh sb="1" eb="3">
      <t>ジゲン</t>
    </rPh>
    <phoneticPr fontId="4"/>
  </si>
  <si>
    <t>EH-614A</t>
    <phoneticPr fontId="4"/>
  </si>
  <si>
    <t>近接ｾﾝｻｰヘッド</t>
    <rPh sb="0" eb="2">
      <t>キンセツ</t>
    </rPh>
    <phoneticPr fontId="4"/>
  </si>
  <si>
    <t>ES-M1</t>
    <phoneticPr fontId="4"/>
  </si>
  <si>
    <t>ｾﾝｻｰｱﾝﾌﾟ</t>
    <phoneticPr fontId="4"/>
  </si>
  <si>
    <t>IL-S065</t>
    <phoneticPr fontId="4"/>
  </si>
  <si>
    <t>ｾﾝｻｰﾍｯﾄﾞ</t>
    <phoneticPr fontId="4"/>
  </si>
  <si>
    <t>IL-1000</t>
    <phoneticPr fontId="4"/>
  </si>
  <si>
    <t>ｱﾝﾌﾟﾕﾆｯﾄ（DINﾀｲﾌﾟ親機）</t>
    <rPh sb="16" eb="18">
      <t>オヤキ</t>
    </rPh>
    <phoneticPr fontId="4"/>
  </si>
  <si>
    <t>ｾﾝｻﾍｯﾄﾞｹ-ﾌﾞﾙ 2ｍ</t>
    <phoneticPr fontId="4"/>
  </si>
  <si>
    <t>DL-RS1A</t>
    <phoneticPr fontId="4"/>
  </si>
  <si>
    <t>通信ﾕﾆｯﾄRS-232C</t>
    <rPh sb="0" eb="2">
      <t>ツウシン</t>
    </rPh>
    <phoneticPr fontId="4"/>
  </si>
  <si>
    <t>値引き</t>
    <rPh sb="0" eb="2">
      <t>ネビ</t>
    </rPh>
    <phoneticPr fontId="4"/>
  </si>
  <si>
    <t>OP-812383</t>
    <phoneticPr fontId="4"/>
  </si>
  <si>
    <t>通信ｹ-ﾌﾞﾙ5ｍ</t>
    <rPh sb="0" eb="2">
      <t>ツウシン</t>
    </rPh>
    <phoneticPr fontId="4"/>
  </si>
  <si>
    <t>ｱﾅﾛｸﾞｺﾝﾄﾛ-ﾗ</t>
    <phoneticPr fontId="4"/>
  </si>
  <si>
    <t>MSE713-T7318-407</t>
    <phoneticPr fontId="4"/>
  </si>
  <si>
    <t>ﾍﾞｰｽC</t>
    <phoneticPr fontId="4"/>
  </si>
  <si>
    <t>MSE713-T7318-408</t>
    <phoneticPr fontId="4"/>
  </si>
  <si>
    <t>MSE452用脚A</t>
    <rPh sb="6" eb="7">
      <t>ヨウ</t>
    </rPh>
    <rPh sb="7" eb="8">
      <t>キャク</t>
    </rPh>
    <phoneticPr fontId="4"/>
  </si>
  <si>
    <t>MSE713-T7318-409</t>
    <phoneticPr fontId="4"/>
  </si>
  <si>
    <t>MSE452用脚B</t>
    <rPh sb="6" eb="7">
      <t>ヨウ</t>
    </rPh>
    <rPh sb="7" eb="8">
      <t>キャク</t>
    </rPh>
    <phoneticPr fontId="4"/>
  </si>
  <si>
    <t>ＫＱ２Ｐ-０４</t>
    <phoneticPr fontId="4"/>
  </si>
  <si>
    <t>ﾌﾟﾗｸﾞ(１０個）</t>
    <rPh sb="8" eb="9">
      <t>コ</t>
    </rPh>
    <phoneticPr fontId="4"/>
  </si>
  <si>
    <t>ＫＱ２Ｓ０８－０２ＮＳ</t>
    <phoneticPr fontId="4"/>
  </si>
  <si>
    <t>六角穴付ﾊｰﾌﾕﾆｵﾝ　φ8　　1/4ﾞ(１０個）</t>
    <rPh sb="0" eb="2">
      <t>ロッカク</t>
    </rPh>
    <rPh sb="2" eb="3">
      <t>アナ</t>
    </rPh>
    <rPh sb="3" eb="4">
      <t>ツキ</t>
    </rPh>
    <phoneticPr fontId="4"/>
  </si>
  <si>
    <t>ＫＱ２Ｔ０８－０６Ａ</t>
    <phoneticPr fontId="4"/>
  </si>
  <si>
    <t>異径ﾁｰｽﾞﾞ(１０個）</t>
    <rPh sb="0" eb="1">
      <t>イ</t>
    </rPh>
    <rPh sb="1" eb="2">
      <t>ケイ</t>
    </rPh>
    <phoneticPr fontId="4"/>
  </si>
  <si>
    <t>ＡＳ２０５２Ｆ－０８</t>
    <phoneticPr fontId="4"/>
  </si>
  <si>
    <t>ｽﾋﾟードコントローラﾞ(１０個）</t>
    <phoneticPr fontId="4"/>
  </si>
  <si>
    <t>ＡＳ１００２Ｆ－０４</t>
    <phoneticPr fontId="4"/>
  </si>
  <si>
    <t>ＫＱ２Ｌ０６－０１ＮＳ</t>
    <phoneticPr fontId="4"/>
  </si>
  <si>
    <t>エルボユニオンﾞ(１０個）</t>
    <phoneticPr fontId="4"/>
  </si>
  <si>
    <t>VHK2-06F-06F</t>
    <phoneticPr fontId="4"/>
  </si>
  <si>
    <t>異径ストレートﾞ(１０個）</t>
    <rPh sb="0" eb="1">
      <t>イ</t>
    </rPh>
    <rPh sb="1" eb="2">
      <t>ケイ</t>
    </rPh>
    <phoneticPr fontId="4"/>
  </si>
  <si>
    <t>ＫＱ２Ｕ０６－００Ａ</t>
    <phoneticPr fontId="4"/>
  </si>
  <si>
    <t>ﾕﾆｵﾝﾜﾝ(１０個）　φ６</t>
    <phoneticPr fontId="4"/>
  </si>
  <si>
    <t>ＫＱ２Ｕ０４－００Ａ</t>
    <phoneticPr fontId="4"/>
  </si>
  <si>
    <t>ﾕﾆｵﾝﾜﾝ(１０個）　φ４</t>
    <phoneticPr fontId="4"/>
  </si>
  <si>
    <t>ＫＱ２Ｈ０４－００Ａ</t>
    <phoneticPr fontId="4"/>
  </si>
  <si>
    <t>ストレート(１０個）　φ４</t>
    <phoneticPr fontId="4"/>
  </si>
  <si>
    <t>ＫＱ２Ｈ０６－００Ａ</t>
    <phoneticPr fontId="4"/>
  </si>
  <si>
    <t>ストレート(１０個）　φ６</t>
    <phoneticPr fontId="4"/>
  </si>
  <si>
    <t>ＫＱ２Ｈ０４－０６Ａ</t>
    <phoneticPr fontId="4"/>
  </si>
  <si>
    <t>ＫＱ２Ｐ-０６</t>
    <phoneticPr fontId="4"/>
  </si>
  <si>
    <t>ＫＱ２Ｐ-０８</t>
    <phoneticPr fontId="4"/>
  </si>
  <si>
    <t>ＡＳ２００２Ｆ－０６</t>
    <phoneticPr fontId="4"/>
  </si>
  <si>
    <t>KQ2L08-00A</t>
    <phoneticPr fontId="4"/>
  </si>
  <si>
    <t>ｴﾙﾎﾞ（10個）</t>
    <rPh sb="7" eb="8">
      <t>コ</t>
    </rPh>
    <phoneticPr fontId="4"/>
  </si>
  <si>
    <t>KQ2L06-08A</t>
    <phoneticPr fontId="4"/>
  </si>
  <si>
    <t>ﾚｼﾞｭ-ｻｴﾙﾎﾞ（10個）</t>
    <rPh sb="13" eb="14">
      <t>コ</t>
    </rPh>
    <phoneticPr fontId="4"/>
  </si>
  <si>
    <t>ﾌｨﾝｶﾞ-ﾊﾞﾙﾌﾞ2方向</t>
    <rPh sb="12" eb="14">
      <t>ホウコウ</t>
    </rPh>
    <phoneticPr fontId="4"/>
  </si>
  <si>
    <t>VHK3-06F-06F</t>
    <phoneticPr fontId="4"/>
  </si>
  <si>
    <t>ﾌｨﾝｶﾞ-ﾊﾞﾙﾌﾞ3方向</t>
    <rPh sb="12" eb="14">
      <t>ホウコウ</t>
    </rPh>
    <phoneticPr fontId="4"/>
  </si>
  <si>
    <t>ｴﾙﾎﾞ（10個入）</t>
    <rPh sb="7" eb="8">
      <t>コ</t>
    </rPh>
    <rPh sb="8" eb="9">
      <t>イ</t>
    </rPh>
    <phoneticPr fontId="4"/>
  </si>
  <si>
    <t>AXSH111-VC-1PD2-1.5-F</t>
    <phoneticPr fontId="4"/>
  </si>
  <si>
    <t>ｱﾙﾐ小型ﾎﾞｯｸｽ(W48×H45）</t>
    <rPh sb="3" eb="5">
      <t>コガタ</t>
    </rPh>
    <phoneticPr fontId="4"/>
  </si>
  <si>
    <t>SMC　IR1010-01B-X465A</t>
    <phoneticPr fontId="4"/>
  </si>
  <si>
    <t>ﾚｷﾞｭﾚｰﾀ圧力計</t>
    <rPh sb="7" eb="9">
      <t>アツリョク</t>
    </rPh>
    <rPh sb="9" eb="10">
      <t>ケイ</t>
    </rPh>
    <phoneticPr fontId="4"/>
  </si>
  <si>
    <t>ZSE30A-C6L-N-LA3</t>
    <phoneticPr fontId="4"/>
  </si>
  <si>
    <t>ﾚｷﾞｭﾚｰﾀ圧力計(負圧用）</t>
    <rPh sb="7" eb="9">
      <t>アツリョク</t>
    </rPh>
    <rPh sb="9" eb="10">
      <t>ケイ</t>
    </rPh>
    <rPh sb="11" eb="12">
      <t>フ</t>
    </rPh>
    <rPh sb="12" eb="13">
      <t>アツ</t>
    </rPh>
    <rPh sb="13" eb="14">
      <t>ヨウ</t>
    </rPh>
    <phoneticPr fontId="4"/>
  </si>
  <si>
    <t>MEDT14-E</t>
    <phoneticPr fontId="4"/>
  </si>
  <si>
    <t>真空発生装置</t>
    <rPh sb="0" eb="2">
      <t>シンクウ</t>
    </rPh>
    <rPh sb="2" eb="4">
      <t>ハッセイ</t>
    </rPh>
    <rPh sb="4" eb="6">
      <t>ソウチ</t>
    </rPh>
    <phoneticPr fontId="4"/>
  </si>
  <si>
    <t>ＡＷ２０Ｋ－０１</t>
    <phoneticPr fontId="4"/>
  </si>
  <si>
    <t>フィルタレギュレータ</t>
    <phoneticPr fontId="4"/>
  </si>
  <si>
    <t>AW20-02BG-A</t>
    <phoneticPr fontId="4"/>
  </si>
  <si>
    <t>ﾚｷﾞｭﾚ-ﾀ</t>
    <phoneticPr fontId="4"/>
  </si>
  <si>
    <t>ホクシン（岡山村田製作所）</t>
    <phoneticPr fontId="4"/>
  </si>
  <si>
    <t>福島</t>
    <phoneticPr fontId="4"/>
  </si>
  <si>
    <t>遠藤製作所</t>
    <phoneticPr fontId="4"/>
  </si>
  <si>
    <t>S92-03420000-002</t>
  </si>
  <si>
    <t>入荷済み</t>
    <rPh sb="0" eb="2">
      <t>ニュウカ</t>
    </rPh>
    <rPh sb="2" eb="3">
      <t>ズ</t>
    </rPh>
    <phoneticPr fontId="4"/>
  </si>
  <si>
    <t>2/13本社着</t>
    <rPh sb="4" eb="6">
      <t>ホンシャ</t>
    </rPh>
    <rPh sb="6" eb="7">
      <t>ツ</t>
    </rPh>
    <phoneticPr fontId="4"/>
  </si>
  <si>
    <t>S92-03420000-001</t>
    <phoneticPr fontId="4"/>
  </si>
  <si>
    <t>新光電子</t>
    <rPh sb="0" eb="2">
      <t>シンコウ</t>
    </rPh>
    <rPh sb="2" eb="4">
      <t>デンシ</t>
    </rPh>
    <phoneticPr fontId="4"/>
  </si>
  <si>
    <t>山澤(斉藤鉄）</t>
    <rPh sb="0" eb="1">
      <t>ヤマ</t>
    </rPh>
    <rPh sb="1" eb="2">
      <t>サワ</t>
    </rPh>
    <rPh sb="3" eb="5">
      <t>サイトウ</t>
    </rPh>
    <rPh sb="5" eb="6">
      <t>テツ</t>
    </rPh>
    <phoneticPr fontId="4"/>
  </si>
  <si>
    <t>ANMA110</t>
    <phoneticPr fontId="4"/>
  </si>
  <si>
    <t>マイクロイメージチェッカ</t>
    <phoneticPr fontId="4"/>
  </si>
  <si>
    <t>ANM832</t>
    <phoneticPr fontId="4"/>
  </si>
  <si>
    <t>CSマウントカメラ（3ｍケーブル付）</t>
    <rPh sb="16" eb="17">
      <t>ツ</t>
    </rPh>
    <phoneticPr fontId="4"/>
  </si>
  <si>
    <t>ANM85202</t>
    <phoneticPr fontId="4"/>
  </si>
  <si>
    <t>操作キーパッド（2ｍケーブル付）</t>
    <rPh sb="0" eb="2">
      <t>ソウサ</t>
    </rPh>
    <rPh sb="14" eb="15">
      <t>ツ</t>
    </rPh>
    <phoneticPr fontId="4"/>
  </si>
  <si>
    <t>ANB846NL</t>
    <phoneticPr fontId="4"/>
  </si>
  <si>
    <t>Cマウントレンズ</t>
    <phoneticPr fontId="4"/>
  </si>
  <si>
    <t>ANB848</t>
    <phoneticPr fontId="4"/>
  </si>
  <si>
    <t>中間リング</t>
    <rPh sb="0" eb="2">
      <t>チュウカン</t>
    </rPh>
    <phoneticPr fontId="4"/>
  </si>
  <si>
    <t>RS232Cケーブル</t>
    <phoneticPr fontId="4"/>
  </si>
  <si>
    <t>MD-80RGB(3色）</t>
    <rPh sb="10" eb="11">
      <t>ショク</t>
    </rPh>
    <phoneticPr fontId="4"/>
  </si>
  <si>
    <t>画像処理用リング安定照明器セット</t>
    <rPh sb="0" eb="2">
      <t>ガゾウ</t>
    </rPh>
    <rPh sb="2" eb="5">
      <t>ショリヨウ</t>
    </rPh>
    <rPh sb="8" eb="10">
      <t>アンテイ</t>
    </rPh>
    <rPh sb="10" eb="12">
      <t>ショウメイ</t>
    </rPh>
    <rPh sb="12" eb="13">
      <t>キ</t>
    </rPh>
    <phoneticPr fontId="4"/>
  </si>
  <si>
    <t>A板～COM2コード（組）</t>
    <phoneticPr fontId="4"/>
  </si>
  <si>
    <t>PCFP-MV-CABLE300</t>
    <phoneticPr fontId="4"/>
  </si>
  <si>
    <r>
      <t>R</t>
    </r>
    <r>
      <rPr>
        <sz val="11"/>
        <color theme="1"/>
        <rFont val="游ゴシック"/>
        <family val="2"/>
        <charset val="128"/>
        <scheme val="minor"/>
      </rPr>
      <t>CAケーブル</t>
    </r>
    <phoneticPr fontId="4"/>
  </si>
  <si>
    <t>SSE2B10-155</t>
    <phoneticPr fontId="4"/>
  </si>
  <si>
    <t>スライドガイド</t>
    <phoneticPr fontId="4"/>
  </si>
  <si>
    <t>SLSBWRK7-50</t>
    <phoneticPr fontId="4"/>
  </si>
  <si>
    <t>六角支柱</t>
    <rPh sb="0" eb="2">
      <t>ロッカク</t>
    </rPh>
    <rPh sb="2" eb="4">
      <t>シチュウ</t>
    </rPh>
    <phoneticPr fontId="4"/>
  </si>
  <si>
    <t>SP-S3-5</t>
    <phoneticPr fontId="4"/>
  </si>
  <si>
    <t>パイプスペーサ</t>
    <phoneticPr fontId="4"/>
  </si>
  <si>
    <t>MRB-100</t>
    <phoneticPr fontId="4"/>
  </si>
  <si>
    <t>UHFNSC80</t>
    <phoneticPr fontId="4"/>
  </si>
  <si>
    <t>アングル取っ手</t>
    <rPh sb="4" eb="5">
      <t>ト</t>
    </rPh>
    <rPh sb="6" eb="7">
      <t>テ</t>
    </rPh>
    <phoneticPr fontId="4"/>
  </si>
  <si>
    <t>%WRFH-4050-120110-17</t>
    <phoneticPr fontId="4"/>
  </si>
  <si>
    <t>発注No：106447-SAITOTETSUで手配済</t>
    <rPh sb="0" eb="2">
      <t>ハッチュウ</t>
    </rPh>
    <rPh sb="23" eb="25">
      <t>テハイ</t>
    </rPh>
    <rPh sb="25" eb="26">
      <t>スミ</t>
    </rPh>
    <phoneticPr fontId="4"/>
  </si>
  <si>
    <t>NEDJ-PT-SB-9-2-00F</t>
  </si>
  <si>
    <t>D-subコネクタハーネス</t>
    <phoneticPr fontId="4"/>
  </si>
  <si>
    <t>NA3GH-24-2-2</t>
    <phoneticPr fontId="4"/>
  </si>
  <si>
    <t>多芯ケーブル</t>
    <rPh sb="0" eb="1">
      <t>タ</t>
    </rPh>
    <rPh sb="1" eb="2">
      <t>シン</t>
    </rPh>
    <phoneticPr fontId="4"/>
  </si>
  <si>
    <t>MNCNL6-1</t>
    <phoneticPr fontId="4"/>
  </si>
  <si>
    <t>ミニチュアワンタッチ継手</t>
    <phoneticPr fontId="4"/>
  </si>
  <si>
    <t>APMTS-T1-N2</t>
    <phoneticPr fontId="4"/>
  </si>
  <si>
    <t>ネジ変換継手</t>
    <phoneticPr fontId="4"/>
  </si>
  <si>
    <t>HXB6-8</t>
    <phoneticPr fontId="4"/>
  </si>
  <si>
    <t>ホルダ付マグネット</t>
    <phoneticPr fontId="4"/>
  </si>
  <si>
    <t>SJPNGB3-P4-B1-G3</t>
    <phoneticPr fontId="4"/>
  </si>
  <si>
    <t>ねじ込み用位置決めピン</t>
    <phoneticPr fontId="4"/>
  </si>
  <si>
    <t>NBSZ4</t>
    <phoneticPr fontId="4"/>
  </si>
  <si>
    <t>ボールプランジャ</t>
    <phoneticPr fontId="4"/>
  </si>
  <si>
    <t>SLBNR4</t>
    <phoneticPr fontId="4"/>
  </si>
  <si>
    <t>ナット</t>
    <phoneticPr fontId="4"/>
  </si>
  <si>
    <t>HHS40</t>
    <phoneticPr fontId="4"/>
  </si>
  <si>
    <t>平型蝶番</t>
    <rPh sb="0" eb="2">
      <t>ヒラガタ</t>
    </rPh>
    <rPh sb="2" eb="3">
      <t>チョウ</t>
    </rPh>
    <rPh sb="3" eb="4">
      <t>バン</t>
    </rPh>
    <phoneticPr fontId="4"/>
  </si>
  <si>
    <t>CBSTSR3-5</t>
    <phoneticPr fontId="4"/>
  </si>
  <si>
    <t>超極低頭六角穴付ボルト</t>
    <phoneticPr fontId="4"/>
  </si>
  <si>
    <t>FNT3</t>
    <phoneticPr fontId="4"/>
  </si>
  <si>
    <t>NKMS3</t>
    <phoneticPr fontId="4"/>
  </si>
  <si>
    <t>ローレットノブ</t>
    <phoneticPr fontId="4"/>
  </si>
  <si>
    <t>SPWF3</t>
    <phoneticPr fontId="4"/>
  </si>
  <si>
    <t>平座金</t>
    <rPh sb="0" eb="1">
      <t>ヒラ</t>
    </rPh>
    <rPh sb="1" eb="3">
      <t>ザガネ</t>
    </rPh>
    <phoneticPr fontId="4"/>
  </si>
  <si>
    <t>SSLW3</t>
    <phoneticPr fontId="4"/>
  </si>
  <si>
    <t>バネ座金</t>
    <rPh sb="2" eb="4">
      <t>ザガネ</t>
    </rPh>
    <phoneticPr fontId="4"/>
  </si>
  <si>
    <t>センチュリー</t>
    <phoneticPr fontId="4"/>
  </si>
  <si>
    <t>LCD-8000DA</t>
    <phoneticPr fontId="4"/>
  </si>
  <si>
    <t>plus one DVI（センチュリー）</t>
    <phoneticPr fontId="4"/>
  </si>
  <si>
    <t>IR1000-01B</t>
    <phoneticPr fontId="4"/>
  </si>
  <si>
    <t>精密レギュレータ（SMC）</t>
    <phoneticPr fontId="4"/>
  </si>
  <si>
    <t>ISE30A-01-A-L</t>
    <phoneticPr fontId="4"/>
  </si>
  <si>
    <t>デジタル圧力スイッチ（SMC）</t>
    <phoneticPr fontId="4"/>
  </si>
  <si>
    <t>ミニカップNo.5</t>
    <phoneticPr fontId="4"/>
  </si>
  <si>
    <t>ミニカップNo.5（アズワン）</t>
    <phoneticPr fontId="4"/>
  </si>
  <si>
    <t>106447-X01</t>
    <phoneticPr fontId="4"/>
  </si>
  <si>
    <t>ワークパレットベース(KI2040-TH)</t>
    <phoneticPr fontId="4"/>
  </si>
  <si>
    <t>106447-X02</t>
  </si>
  <si>
    <t>ワークベース(KI2040-TH)</t>
    <phoneticPr fontId="4"/>
  </si>
  <si>
    <t>106447-X03</t>
  </si>
  <si>
    <t>ワーク押えフレーム(KI2040-TH)</t>
    <phoneticPr fontId="4"/>
  </si>
  <si>
    <t>106447-Y01</t>
    <phoneticPr fontId="4"/>
  </si>
  <si>
    <t>バルブホルダ(ピン付)</t>
    <phoneticPr fontId="4"/>
  </si>
  <si>
    <t>106447-Z01</t>
    <phoneticPr fontId="4"/>
  </si>
  <si>
    <t>精密レギュレータ取付板金(JRN)</t>
    <phoneticPr fontId="4"/>
  </si>
  <si>
    <t>106447-Z02</t>
  </si>
  <si>
    <t>ミニカップ No.5板金</t>
    <phoneticPr fontId="4"/>
  </si>
  <si>
    <t>SS3130</t>
    <phoneticPr fontId="4"/>
  </si>
  <si>
    <t>取付板E-STARショート用</t>
    <phoneticPr fontId="4"/>
  </si>
  <si>
    <t>SS3131</t>
  </si>
  <si>
    <t>SS3132-01</t>
    <phoneticPr fontId="4"/>
  </si>
  <si>
    <t>黒ワークベース</t>
    <phoneticPr fontId="4"/>
  </si>
  <si>
    <t>SS3134</t>
    <phoneticPr fontId="4"/>
  </si>
  <si>
    <t>ＤＩＮレール取り付け板（ｔ2）</t>
    <phoneticPr fontId="4"/>
  </si>
  <si>
    <t>SS4226</t>
    <phoneticPr fontId="4"/>
  </si>
  <si>
    <t>スライドプレート下(メッキ無）</t>
    <phoneticPr fontId="4"/>
  </si>
  <si>
    <t>SS4753</t>
    <phoneticPr fontId="4"/>
  </si>
  <si>
    <t>スライドプレート上2（メッキ無）</t>
    <phoneticPr fontId="4"/>
  </si>
  <si>
    <t>SS4755</t>
    <phoneticPr fontId="4"/>
  </si>
  <si>
    <t>CCD取付板（メッキ無）</t>
    <phoneticPr fontId="4"/>
  </si>
  <si>
    <t>SS40523</t>
    <phoneticPr fontId="4"/>
  </si>
  <si>
    <t>E-STAR　スペーサブロック</t>
    <phoneticPr fontId="4"/>
  </si>
  <si>
    <t>SS40524</t>
    <phoneticPr fontId="4"/>
  </si>
  <si>
    <t>ガイド板（L150）</t>
    <phoneticPr fontId="4"/>
  </si>
  <si>
    <t>SS40525</t>
  </si>
  <si>
    <t>LED取付板2</t>
    <phoneticPr fontId="4"/>
  </si>
  <si>
    <t>SS40526</t>
  </si>
  <si>
    <t>取っ手変換ブロック</t>
    <phoneticPr fontId="4"/>
  </si>
  <si>
    <t>106447-Z03</t>
  </si>
  <si>
    <t>ミニカップホルダー板金</t>
  </si>
  <si>
    <t>106447-Z04</t>
  </si>
  <si>
    <t>ミニカップホルダー底板金</t>
  </si>
  <si>
    <t>千代田機工㈱</t>
    <rPh sb="0" eb="3">
      <t>チヨダ</t>
    </rPh>
    <rPh sb="3" eb="5">
      <t>キコウ</t>
    </rPh>
    <phoneticPr fontId="4"/>
  </si>
  <si>
    <t>山澤(谷田川）</t>
    <rPh sb="0" eb="1">
      <t>ヤマ</t>
    </rPh>
    <rPh sb="1" eb="2">
      <t>サワ</t>
    </rPh>
    <rPh sb="3" eb="6">
      <t>ヤタガワ</t>
    </rPh>
    <phoneticPr fontId="4"/>
  </si>
  <si>
    <t>送料</t>
    <rPh sb="0" eb="2">
      <t>ソウリョウ</t>
    </rPh>
    <phoneticPr fontId="4"/>
  </si>
  <si>
    <t>FNT4</t>
    <phoneticPr fontId="4"/>
  </si>
  <si>
    <t>ﾌｸﾛﾅｯﾄ</t>
    <phoneticPr fontId="4"/>
  </si>
  <si>
    <t>SCB3-4</t>
    <phoneticPr fontId="4"/>
  </si>
  <si>
    <t>CRKB4-10</t>
    <phoneticPr fontId="4"/>
  </si>
  <si>
    <t>ﾛ-ﾚｯﾄﾈｼﾞ</t>
    <phoneticPr fontId="4"/>
  </si>
  <si>
    <t>ﾐｽﾐ</t>
  </si>
  <si>
    <t>PNUIC-REX-USB60F-R</t>
  </si>
  <si>
    <t>ｺﾝﾊﾞ-ﾀ</t>
  </si>
  <si>
    <t>DGC-9SS</t>
  </si>
  <si>
    <t>ｺﾈｸﾀ</t>
  </si>
  <si>
    <t>106660-X01</t>
    <phoneticPr fontId="4"/>
  </si>
  <si>
    <t>ﾛﾎﾞｯﾄ取付板</t>
    <rPh sb="5" eb="7">
      <t>トリツケ</t>
    </rPh>
    <rPh sb="7" eb="8">
      <t>イタ</t>
    </rPh>
    <phoneticPr fontId="4"/>
  </si>
  <si>
    <t>2/27本社着</t>
    <rPh sb="4" eb="6">
      <t>ホンシャ</t>
    </rPh>
    <rPh sb="6" eb="7">
      <t>ツ</t>
    </rPh>
    <phoneticPr fontId="4"/>
  </si>
  <si>
    <t>106660-X02</t>
    <phoneticPr fontId="4"/>
  </si>
  <si>
    <t>106660-X03</t>
    <phoneticPr fontId="4"/>
  </si>
  <si>
    <t>ﾎﾙﾀﾞ-取付板</t>
    <rPh sb="5" eb="7">
      <t>トリツケ</t>
    </rPh>
    <rPh sb="7" eb="8">
      <t>イタ</t>
    </rPh>
    <phoneticPr fontId="4"/>
  </si>
  <si>
    <t>106660-X04</t>
    <phoneticPr fontId="4"/>
  </si>
  <si>
    <t>3ｃｃｼﾘﾝｼﾞ固定</t>
    <rPh sb="8" eb="10">
      <t>コテイ</t>
    </rPh>
    <phoneticPr fontId="4"/>
  </si>
  <si>
    <t>106660-X05</t>
    <phoneticPr fontId="4"/>
  </si>
  <si>
    <t>10/30/55ccｼﾘﾝｼﾞ固定</t>
    <rPh sb="15" eb="17">
      <t>コテイ</t>
    </rPh>
    <phoneticPr fontId="4"/>
  </si>
  <si>
    <t>106660-X06</t>
    <phoneticPr fontId="4"/>
  </si>
  <si>
    <t>ｼﾘﾝｼﾞ支え</t>
    <rPh sb="5" eb="6">
      <t>ササ</t>
    </rPh>
    <phoneticPr fontId="4"/>
  </si>
  <si>
    <t>106660-X07</t>
    <phoneticPr fontId="4"/>
  </si>
  <si>
    <t>3cc用ｱﾀﾞﾌﾟﾀ-</t>
    <rPh sb="3" eb="4">
      <t>ヨウ</t>
    </rPh>
    <phoneticPr fontId="4"/>
  </si>
  <si>
    <t>106660-X08</t>
    <phoneticPr fontId="4"/>
  </si>
  <si>
    <t>10cc用ｱﾀﾞﾌﾟﾀ-</t>
    <rPh sb="4" eb="5">
      <t>ヨウ</t>
    </rPh>
    <phoneticPr fontId="4"/>
  </si>
  <si>
    <t>ソニー北京</t>
    <rPh sb="3" eb="5">
      <t>ペキン</t>
    </rPh>
    <phoneticPr fontId="4"/>
  </si>
  <si>
    <t>関口(佐藤）</t>
    <rPh sb="3" eb="5">
      <t>サトウ</t>
    </rPh>
    <phoneticPr fontId="4"/>
  </si>
  <si>
    <t>RACW60-60-10</t>
  </si>
  <si>
    <t>ﾘﾌﾞ (RACW)</t>
  </si>
  <si>
    <t>WEB発注済</t>
    <phoneticPr fontId="4"/>
  </si>
  <si>
    <t>SJPDA5-8</t>
  </si>
  <si>
    <t>ｲﾁｷﾞﾒﾋﾟﾝ SJPDA</t>
  </si>
  <si>
    <t>MFPZQ4-P5-L5-B3.5</t>
  </si>
  <si>
    <t>ｲﾁｷﾞﾒﾋﾟﾝ (MFPZQ)</t>
  </si>
  <si>
    <t>NBQB-MC-A30-B10-T4-X5-F20-G5-H1.5-Z3</t>
  </si>
  <si>
    <t>ｼﾞｭｼ_ｶｸ/ｲﾀ-NBQB-</t>
  </si>
  <si>
    <t>CBASG3-6</t>
  </si>
  <si>
    <t>ｶﾝﾂｳｱﾅﾎﾞﾙﾄ ｺﾞｸﾃｲﾄｳ  (CBASG)</t>
  </si>
  <si>
    <t>STQC-MC-A28-B10-T5-X9.5-F9-H5-Z3</t>
  </si>
  <si>
    <t>ｼﾞｭｼ_ｶｸ/ｲﾀ-STQC-</t>
  </si>
  <si>
    <t>SLSBWF7-54.5</t>
  </si>
  <si>
    <t>ﾛｯｶｸｼﾁｭｳ SLSBWF</t>
  </si>
  <si>
    <t>P1-SNAA-13063894</t>
  </si>
  <si>
    <t>ｲﾀ_ﾌﾞﾗｹｯﾄ/ﾄﾘﾂｹｲﾀ-SNAA-</t>
  </si>
  <si>
    <t>MRB-65</t>
  </si>
  <si>
    <t>DINﾚｰﾙ(ｵﾘｼﾞﾅﾙﾛｰｺｽﾄ)</t>
  </si>
  <si>
    <t>KNCLSS6-10-10</t>
  </si>
  <si>
    <t>ｷﾝｿﾞｸｶﾗｰ (KNCLSS)</t>
  </si>
  <si>
    <t>WEB発注済</t>
  </si>
  <si>
    <t>KNCLSS6-10-12</t>
  </si>
  <si>
    <t>SJPBTD6-8.4</t>
  </si>
  <si>
    <t>ｲﾁｷﾞﾒﾋﾟﾝ SJPBTD</t>
  </si>
  <si>
    <t>SJPBTD6-8.6</t>
  </si>
  <si>
    <r>
      <t>M</t>
    </r>
    <r>
      <rPr>
        <sz val="11"/>
        <color theme="1"/>
        <rFont val="游ゴシック"/>
        <family val="2"/>
        <charset val="128"/>
        <scheme val="minor"/>
      </rPr>
      <t>RS232-09F-09F-5</t>
    </r>
    <phoneticPr fontId="4"/>
  </si>
  <si>
    <t>ｹ－ﾌﾞﾙ</t>
    <phoneticPr fontId="4"/>
  </si>
  <si>
    <t>PS7D-37V3A</t>
    <phoneticPr fontId="4"/>
  </si>
  <si>
    <t>ｺﾈｸﾀﾀﾝｼﾀﾞｲ</t>
    <phoneticPr fontId="4"/>
  </si>
  <si>
    <t>SCB2.5-5</t>
    <phoneticPr fontId="4"/>
  </si>
  <si>
    <t>SCB4-45</t>
    <phoneticPr fontId="4"/>
  </si>
  <si>
    <t>SCB4-50</t>
    <phoneticPr fontId="4"/>
  </si>
  <si>
    <t>SBD-S3-35</t>
    <phoneticPr fontId="4"/>
  </si>
  <si>
    <t>ﾊﾟｲﾌﾟｽﾍﾟ-ｻ</t>
    <phoneticPr fontId="4"/>
  </si>
  <si>
    <t>DNR314-150</t>
    <phoneticPr fontId="4"/>
  </si>
  <si>
    <t>ﾃﾞｨンﾚ-ﾙ</t>
    <phoneticPr fontId="4"/>
  </si>
  <si>
    <t>MNCNL4-M5</t>
    <phoneticPr fontId="4"/>
  </si>
  <si>
    <t>継手</t>
    <rPh sb="0" eb="1">
      <t>ツギ</t>
    </rPh>
    <rPh sb="1" eb="2">
      <t>テ</t>
    </rPh>
    <phoneticPr fontId="4"/>
  </si>
  <si>
    <t>SPLS6B-24</t>
    <phoneticPr fontId="4"/>
  </si>
  <si>
    <t>SPLS6B-25</t>
    <phoneticPr fontId="4"/>
  </si>
  <si>
    <t>SPLS6B-26</t>
    <phoneticPr fontId="4"/>
  </si>
  <si>
    <t>NEDJ-PS-SB-37-2</t>
    <phoneticPr fontId="4"/>
  </si>
  <si>
    <t>RGCM4-M5</t>
    <phoneticPr fontId="4"/>
  </si>
  <si>
    <t>ＭＧＪ6-10</t>
    <phoneticPr fontId="4"/>
  </si>
  <si>
    <t>ﾐﾆｶﾞｲﾄﾞﾛｯﾄﾞｼﾘﾝｼﾞ</t>
    <phoneticPr fontId="4"/>
  </si>
  <si>
    <t>発注願います。</t>
    <phoneticPr fontId="4"/>
  </si>
  <si>
    <t>KJL04-M3</t>
    <phoneticPr fontId="4"/>
  </si>
  <si>
    <t>AS1002F-04</t>
    <phoneticPr fontId="4"/>
  </si>
  <si>
    <t>ｽﾋﾟｺﾝ</t>
    <phoneticPr fontId="4"/>
  </si>
  <si>
    <t>ﾚｷﾞｭﾚ-ﾀ-</t>
    <phoneticPr fontId="4"/>
  </si>
  <si>
    <t>SS5YJ3-S41-02-C4</t>
    <phoneticPr fontId="4"/>
  </si>
  <si>
    <t>ﾏﾆﾎ-ﾙﾄﾞﾍﾞ-ｽ</t>
    <phoneticPr fontId="4"/>
  </si>
  <si>
    <t>SYJ3140-5MOZ</t>
    <phoneticPr fontId="4"/>
  </si>
  <si>
    <t>5ﾎﾟｰﾄ電磁弁</t>
    <rPh sb="5" eb="7">
      <t>デンジ</t>
    </rPh>
    <rPh sb="7" eb="8">
      <t>ベン</t>
    </rPh>
    <phoneticPr fontId="4"/>
  </si>
  <si>
    <t>AN10-01</t>
    <phoneticPr fontId="4"/>
  </si>
  <si>
    <t>ｻｲﾚﾝｻ</t>
    <phoneticPr fontId="4"/>
  </si>
  <si>
    <t>真空ｴｼﾞｪｸﾀ-</t>
    <rPh sb="0" eb="2">
      <t>シンクウ</t>
    </rPh>
    <phoneticPr fontId="4"/>
  </si>
  <si>
    <t>ANPVC2260</t>
    <phoneticPr fontId="4"/>
  </si>
  <si>
    <t>2Mﾃﾞｼﾞﾀﾙｶﾗ-ｶﾒﾗ</t>
    <phoneticPr fontId="4"/>
  </si>
  <si>
    <t>発注済</t>
    <rPh sb="0" eb="3">
      <t>ハッチュウズミ</t>
    </rPh>
    <phoneticPr fontId="4"/>
  </si>
  <si>
    <t>ANPVC8103R</t>
    <phoneticPr fontId="4"/>
  </si>
  <si>
    <t>ｶﾒﾗｹ-ﾌﾞﾙ 耐屈曲 3ｍ</t>
    <rPh sb="9" eb="11">
      <t>クッキョク</t>
    </rPh>
    <rPh sb="11" eb="12">
      <t>　</t>
    </rPh>
    <phoneticPr fontId="4"/>
  </si>
  <si>
    <t>ANPVP03</t>
    <phoneticPr fontId="4"/>
  </si>
  <si>
    <t>ｷ-ﾊﾟｯﾄﾞ 3ｍ</t>
    <phoneticPr fontId="4"/>
  </si>
  <si>
    <t>ANPV0202ADP</t>
    <phoneticPr fontId="4"/>
  </si>
  <si>
    <t>ｲﾒ-ｼﾞﾁｪｯｶ PV200</t>
    <phoneticPr fontId="4"/>
  </si>
  <si>
    <t>SY100-30-4A</t>
    <phoneticPr fontId="4"/>
  </si>
  <si>
    <t>ｹ-ﾌﾞﾙ</t>
    <phoneticPr fontId="4"/>
  </si>
  <si>
    <t>ﾌﾟﾗﾈｯｸｽ</t>
    <phoneticPr fontId="4"/>
  </si>
  <si>
    <t>LCD-8CS</t>
    <phoneticPr fontId="4"/>
  </si>
  <si>
    <t>液晶ﾓﾆﾀ-</t>
    <rPh sb="0" eb="2">
      <t>エキショウ</t>
    </rPh>
    <phoneticPr fontId="4"/>
  </si>
  <si>
    <t>SSSB-X01</t>
    <phoneticPr fontId="4"/>
  </si>
  <si>
    <t>SSSB-X04</t>
    <phoneticPr fontId="4"/>
  </si>
  <si>
    <t>位置決めﾋﾟﾝﾌﾟﾚ-ﾄ</t>
    <rPh sb="0" eb="2">
      <t>イチ</t>
    </rPh>
    <rPh sb="2" eb="3">
      <t>ギ</t>
    </rPh>
    <phoneticPr fontId="4"/>
  </si>
  <si>
    <t>SSSB-Y01</t>
    <phoneticPr fontId="4"/>
  </si>
  <si>
    <t>SSSB-Y02</t>
    <phoneticPr fontId="4"/>
  </si>
  <si>
    <t>ﾋﾟｯｸｱｯﾌﾟﾍﾞ-ｽ</t>
    <phoneticPr fontId="4"/>
  </si>
  <si>
    <t>SSSB-Y03</t>
    <phoneticPr fontId="4"/>
  </si>
  <si>
    <t>CCD固定板</t>
    <rPh sb="3" eb="5">
      <t>コテイ</t>
    </rPh>
    <rPh sb="5" eb="6">
      <t>イタ</t>
    </rPh>
    <phoneticPr fontId="4"/>
  </si>
  <si>
    <t>SSSB-Z01</t>
    <phoneticPr fontId="4"/>
  </si>
  <si>
    <t>村井電材</t>
    <rPh sb="0" eb="2">
      <t>ムライ</t>
    </rPh>
    <rPh sb="2" eb="3">
      <t>デン</t>
    </rPh>
    <rPh sb="3" eb="4">
      <t>ザイ</t>
    </rPh>
    <phoneticPr fontId="4"/>
  </si>
  <si>
    <r>
      <t>9</t>
    </r>
    <r>
      <rPr>
        <sz val="11"/>
        <color theme="1"/>
        <rFont val="游ゴシック"/>
        <family val="2"/>
        <charset val="128"/>
        <scheme val="minor"/>
      </rPr>
      <t>99990-X01</t>
    </r>
    <phoneticPr fontId="4"/>
  </si>
  <si>
    <t>ケース固定冶具（55.4）</t>
    <rPh sb="3" eb="5">
      <t>コテイ</t>
    </rPh>
    <rPh sb="5" eb="6">
      <t>ジ</t>
    </rPh>
    <rPh sb="6" eb="7">
      <t>グ</t>
    </rPh>
    <phoneticPr fontId="4"/>
  </si>
  <si>
    <t>発注済/入荷済み</t>
    <rPh sb="0" eb="3">
      <t>ハッチュウズミ</t>
    </rPh>
    <rPh sb="4" eb="6">
      <t>ニュウカ</t>
    </rPh>
    <rPh sb="6" eb="7">
      <t>ズ</t>
    </rPh>
    <phoneticPr fontId="4"/>
  </si>
  <si>
    <r>
      <t>9</t>
    </r>
    <r>
      <rPr>
        <sz val="11"/>
        <color theme="1"/>
        <rFont val="游ゴシック"/>
        <family val="2"/>
        <charset val="128"/>
        <scheme val="minor"/>
      </rPr>
      <t>99990-X02</t>
    </r>
    <r>
      <rPr>
        <sz val="11"/>
        <color indexed="8"/>
        <rFont val="ＭＳ Ｐゴシック"/>
        <family val="3"/>
        <charset val="128"/>
      </rPr>
      <t/>
    </r>
  </si>
  <si>
    <t>ケース固定冶具（55.5）</t>
    <rPh sb="3" eb="5">
      <t>コテイ</t>
    </rPh>
    <rPh sb="5" eb="6">
      <t>ジ</t>
    </rPh>
    <rPh sb="6" eb="7">
      <t>グ</t>
    </rPh>
    <phoneticPr fontId="4"/>
  </si>
  <si>
    <t>SSSB-X02</t>
    <phoneticPr fontId="4"/>
  </si>
  <si>
    <t>ワーク冶具（LCD）</t>
    <rPh sb="3" eb="4">
      <t>ジ</t>
    </rPh>
    <rPh sb="4" eb="5">
      <t>グ</t>
    </rPh>
    <phoneticPr fontId="4"/>
  </si>
  <si>
    <r>
      <t>SSSB-X0</t>
    </r>
    <r>
      <rPr>
        <sz val="11"/>
        <color theme="1"/>
        <rFont val="游ゴシック"/>
        <family val="2"/>
        <charset val="128"/>
        <scheme val="minor"/>
      </rPr>
      <t>3-01</t>
    </r>
    <phoneticPr fontId="4"/>
  </si>
  <si>
    <t>ケース固定冶具</t>
    <rPh sb="3" eb="5">
      <t>コテイ</t>
    </rPh>
    <rPh sb="5" eb="6">
      <t>ジ</t>
    </rPh>
    <rPh sb="6" eb="7">
      <t>グ</t>
    </rPh>
    <phoneticPr fontId="4"/>
  </si>
  <si>
    <r>
      <t>SSSB-X0</t>
    </r>
    <r>
      <rPr>
        <sz val="11"/>
        <color theme="1"/>
        <rFont val="游ゴシック"/>
        <family val="2"/>
        <charset val="128"/>
        <scheme val="minor"/>
      </rPr>
      <t>3-02</t>
    </r>
    <phoneticPr fontId="4"/>
  </si>
  <si>
    <r>
      <t>SSSB-X0</t>
    </r>
    <r>
      <rPr>
        <sz val="11"/>
        <color theme="1"/>
        <rFont val="游ゴシック"/>
        <family val="2"/>
        <charset val="128"/>
        <scheme val="minor"/>
      </rPr>
      <t>3-03</t>
    </r>
    <phoneticPr fontId="4"/>
  </si>
  <si>
    <r>
      <t>S</t>
    </r>
    <r>
      <rPr>
        <sz val="11"/>
        <color theme="1"/>
        <rFont val="游ゴシック"/>
        <family val="2"/>
        <charset val="128"/>
        <scheme val="minor"/>
      </rPr>
      <t>SSB-Y04</t>
    </r>
    <phoneticPr fontId="4"/>
  </si>
  <si>
    <t>吸着パッド</t>
    <rPh sb="0" eb="2">
      <t>キュウチャク</t>
    </rPh>
    <phoneticPr fontId="4"/>
  </si>
  <si>
    <t>LCD固定</t>
    <rPh sb="3" eb="5">
      <t>コテイ</t>
    </rPh>
    <phoneticPr fontId="4"/>
  </si>
  <si>
    <t>ケース固定</t>
    <rPh sb="3" eb="5">
      <t>コテイ</t>
    </rPh>
    <phoneticPr fontId="4"/>
  </si>
  <si>
    <t>ケースクランプ</t>
    <phoneticPr fontId="4"/>
  </si>
  <si>
    <t>999999-X02（追加工）</t>
    <rPh sb="11" eb="13">
      <t>ツイカ</t>
    </rPh>
    <rPh sb="13" eb="14">
      <t>コウ</t>
    </rPh>
    <phoneticPr fontId="4"/>
  </si>
  <si>
    <t>ケース固定冶具（追加工）</t>
    <rPh sb="3" eb="5">
      <t>コテイ</t>
    </rPh>
    <rPh sb="5" eb="6">
      <t>ジ</t>
    </rPh>
    <rPh sb="6" eb="7">
      <t>グ</t>
    </rPh>
    <rPh sb="8" eb="10">
      <t>ツイカ</t>
    </rPh>
    <rPh sb="10" eb="11">
      <t>コウ</t>
    </rPh>
    <phoneticPr fontId="4"/>
  </si>
  <si>
    <r>
      <t>S</t>
    </r>
    <r>
      <rPr>
        <sz val="11"/>
        <color theme="1"/>
        <rFont val="游ゴシック"/>
        <family val="2"/>
        <charset val="128"/>
        <scheme val="minor"/>
      </rPr>
      <t>SSB-Y02</t>
    </r>
    <phoneticPr fontId="4"/>
  </si>
  <si>
    <t>ｳﾞｨｴｽ</t>
    <phoneticPr fontId="4"/>
  </si>
  <si>
    <t>VS-TCH05-110</t>
    <phoneticPr fontId="4"/>
  </si>
  <si>
    <t>ﾚﾝｽﾞ</t>
    <phoneticPr fontId="4"/>
  </si>
  <si>
    <t>UC-1M</t>
    <phoneticPr fontId="4"/>
  </si>
  <si>
    <t>ULR-23W40</t>
    <phoneticPr fontId="4"/>
  </si>
  <si>
    <t>照明</t>
    <rPh sb="0" eb="2">
      <t>ショウメイ</t>
    </rPh>
    <phoneticPr fontId="4"/>
  </si>
  <si>
    <t>LCK-1024-1</t>
    <phoneticPr fontId="4"/>
  </si>
  <si>
    <t>LED電源</t>
    <rPh sb="3" eb="5">
      <t>デンゲン</t>
    </rPh>
    <phoneticPr fontId="4"/>
  </si>
  <si>
    <t>LCK-DIN</t>
    <phoneticPr fontId="4"/>
  </si>
  <si>
    <t>ﾚ-ﾙ金具</t>
    <rPh sb="3" eb="5">
      <t>カナグ</t>
    </rPh>
    <phoneticPr fontId="4"/>
  </si>
  <si>
    <t>LCK-DC24V</t>
    <phoneticPr fontId="4"/>
  </si>
  <si>
    <t>ACｱﾀﾞﾌﾟﾀ</t>
    <phoneticPr fontId="4"/>
  </si>
  <si>
    <t>有限会社ショーワテクノ</t>
    <rPh sb="0" eb="2">
      <t>ユウゲン</t>
    </rPh>
    <rPh sb="2" eb="4">
      <t>カイシャ</t>
    </rPh>
    <phoneticPr fontId="4"/>
  </si>
  <si>
    <t>冨沢(谷田川）</t>
    <rPh sb="0" eb="2">
      <t>トミザワ</t>
    </rPh>
    <rPh sb="3" eb="6">
      <t>ヤタガワ</t>
    </rPh>
    <phoneticPr fontId="4"/>
  </si>
  <si>
    <t>JR2303NH（トールタイプ）</t>
    <phoneticPr fontId="4"/>
  </si>
  <si>
    <t>JR2303N @546,000円　／　柱嵩上げ @35,000円　合計：581,000円</t>
    <rPh sb="16" eb="17">
      <t>エン</t>
    </rPh>
    <rPh sb="20" eb="21">
      <t>ハシラ</t>
    </rPh>
    <rPh sb="21" eb="23">
      <t>カサア</t>
    </rPh>
    <rPh sb="32" eb="33">
      <t>エン</t>
    </rPh>
    <rPh sb="34" eb="36">
      <t>ゴウケイ</t>
    </rPh>
    <rPh sb="44" eb="45">
      <t>エン</t>
    </rPh>
    <phoneticPr fontId="4"/>
  </si>
  <si>
    <t>104744-Y01 ツール板</t>
    <rPh sb="14" eb="15">
      <t>イタ</t>
    </rPh>
    <phoneticPr fontId="4"/>
  </si>
  <si>
    <t>手配済み</t>
    <rPh sb="0" eb="2">
      <t>テハイ</t>
    </rPh>
    <rPh sb="2" eb="3">
      <t>ズ</t>
    </rPh>
    <phoneticPr fontId="4"/>
  </si>
  <si>
    <t>101893-Y02　バルブホルダー</t>
    <phoneticPr fontId="4"/>
  </si>
  <si>
    <t>98828-05  12ozホルダー（タブ用）</t>
    <rPh sb="21" eb="22">
      <t>ヨウ</t>
    </rPh>
    <phoneticPr fontId="4"/>
  </si>
  <si>
    <t>SS3244 タブテーブル</t>
    <phoneticPr fontId="4"/>
  </si>
  <si>
    <t>LRLBS5-A10-L30　長尺ローレットノブ</t>
    <rPh sb="15" eb="17">
      <t>チョウジャク</t>
    </rPh>
    <phoneticPr fontId="4"/>
  </si>
  <si>
    <t>PKBSA　スナップ錠</t>
    <rPh sb="10" eb="11">
      <t>ジョウ</t>
    </rPh>
    <phoneticPr fontId="4"/>
  </si>
  <si>
    <t>HHPSNA5　アルミ蝶晩</t>
    <rPh sb="11" eb="12">
      <t>チョウ</t>
    </rPh>
    <rPh sb="12" eb="13">
      <t>バン</t>
    </rPh>
    <phoneticPr fontId="4"/>
  </si>
  <si>
    <t>CBSM5-8　極低頭ボルト</t>
    <rPh sb="8" eb="9">
      <t>ゴク</t>
    </rPh>
    <rPh sb="9" eb="11">
      <t>テイトウ</t>
    </rPh>
    <phoneticPr fontId="4"/>
  </si>
  <si>
    <t>104744-X01</t>
    <phoneticPr fontId="4"/>
  </si>
  <si>
    <t>ワークベース</t>
    <phoneticPr fontId="4"/>
  </si>
  <si>
    <t>104744-X02</t>
  </si>
  <si>
    <t>シャフトベースブロック</t>
    <phoneticPr fontId="4"/>
  </si>
  <si>
    <t>104744-X03</t>
  </si>
  <si>
    <t>固定シャフトヘッド</t>
    <rPh sb="0" eb="2">
      <t>コテイ</t>
    </rPh>
    <phoneticPr fontId="4"/>
  </si>
  <si>
    <t>104744-X04</t>
  </si>
  <si>
    <t>ロータリ固定ブロック</t>
    <rPh sb="4" eb="6">
      <t>コテイ</t>
    </rPh>
    <phoneticPr fontId="4"/>
  </si>
  <si>
    <t>104744-X05</t>
  </si>
  <si>
    <t>クランプ　シャフト</t>
    <phoneticPr fontId="4"/>
  </si>
  <si>
    <t>104744-X06</t>
  </si>
  <si>
    <t>クランプブロック</t>
    <phoneticPr fontId="4"/>
  </si>
  <si>
    <t>104744-X07</t>
  </si>
  <si>
    <t>シャフトホルダー</t>
    <phoneticPr fontId="4"/>
  </si>
  <si>
    <t>104744-X08</t>
  </si>
  <si>
    <t>スペーサーブロック</t>
    <phoneticPr fontId="4"/>
  </si>
  <si>
    <t>104744-Z04</t>
  </si>
  <si>
    <t>ケーブルキャリア固定板金</t>
    <rPh sb="8" eb="10">
      <t>コテイ</t>
    </rPh>
    <rPh sb="10" eb="12">
      <t>バンキン</t>
    </rPh>
    <phoneticPr fontId="4"/>
  </si>
  <si>
    <t>キーエンス</t>
    <phoneticPr fontId="4"/>
  </si>
  <si>
    <t>FU-38L</t>
    <phoneticPr fontId="4"/>
  </si>
  <si>
    <t>反射センサー</t>
    <phoneticPr fontId="4"/>
  </si>
  <si>
    <t xml:space="preserve">FS-N11N </t>
    <phoneticPr fontId="4"/>
  </si>
  <si>
    <t>アンプ</t>
    <phoneticPr fontId="4"/>
  </si>
  <si>
    <t>LPASA5-P6.73-B12-R4-L0-SC</t>
    <phoneticPr fontId="4"/>
  </si>
  <si>
    <t>ワーク側位置決めピン</t>
    <rPh sb="3" eb="4">
      <t>ガワ</t>
    </rPh>
    <rPh sb="4" eb="6">
      <t>イチ</t>
    </rPh>
    <rPh sb="6" eb="7">
      <t>ギ</t>
    </rPh>
    <phoneticPr fontId="4"/>
  </si>
  <si>
    <t>LPAS5-P10-B30-R5-L0-SC</t>
    <phoneticPr fontId="4"/>
  </si>
  <si>
    <t>柱側直行ピン</t>
    <rPh sb="0" eb="1">
      <t>ハシラ</t>
    </rPh>
    <rPh sb="1" eb="2">
      <t>ガワ</t>
    </rPh>
    <rPh sb="2" eb="4">
      <t>チョッコウ</t>
    </rPh>
    <phoneticPr fontId="4"/>
  </si>
  <si>
    <t>MCOC34-15-15</t>
    <phoneticPr fontId="4"/>
  </si>
  <si>
    <t>カップリング</t>
    <phoneticPr fontId="4"/>
  </si>
  <si>
    <t>BGBFSA6000ZZ-40-KKC</t>
    <phoneticPr fontId="4"/>
  </si>
  <si>
    <t>軸受け</t>
    <rPh sb="0" eb="1">
      <t>ジク</t>
    </rPh>
    <rPh sb="1" eb="2">
      <t>ウ</t>
    </rPh>
    <phoneticPr fontId="4"/>
  </si>
  <si>
    <t>SSFRMHP15-127-F10-P10</t>
    <phoneticPr fontId="4"/>
  </si>
  <si>
    <t>回転軸</t>
    <rPh sb="0" eb="2">
      <t>カイテン</t>
    </rPh>
    <rPh sb="2" eb="3">
      <t>ジク</t>
    </rPh>
    <phoneticPr fontId="4"/>
  </si>
  <si>
    <t>SZ16F-3-75-18</t>
    <phoneticPr fontId="4"/>
  </si>
  <si>
    <t>ケーブルキャリア</t>
    <phoneticPr fontId="4"/>
  </si>
  <si>
    <t>MSMY1-DA 電磁弁</t>
    <rPh sb="9" eb="11">
      <t>デンジ</t>
    </rPh>
    <rPh sb="11" eb="12">
      <t>ベン</t>
    </rPh>
    <phoneticPr fontId="4"/>
  </si>
  <si>
    <t>MSWTSK2　テーパースクリュー（ミスミ）　</t>
    <phoneticPr fontId="4"/>
  </si>
  <si>
    <t>MSSJ2S　サイレンサ（ミスミ）</t>
    <phoneticPr fontId="4"/>
  </si>
  <si>
    <t>CDRQ2BS40-90C-M9BW</t>
    <phoneticPr fontId="4"/>
  </si>
  <si>
    <t>ロータリーアクチュエーター</t>
    <phoneticPr fontId="4"/>
  </si>
  <si>
    <t>AS2201F-01-04S</t>
    <phoneticPr fontId="4"/>
  </si>
  <si>
    <t>スピードコントローラ継手</t>
    <rPh sb="10" eb="11">
      <t>ツギ</t>
    </rPh>
    <rPh sb="11" eb="12">
      <t>テ</t>
    </rPh>
    <phoneticPr fontId="4"/>
  </si>
  <si>
    <t>AW10-M5BG-R</t>
    <phoneticPr fontId="4"/>
  </si>
  <si>
    <t>フィルターレギュレーター</t>
    <phoneticPr fontId="4"/>
  </si>
  <si>
    <t>MWS-DS37A-HT37　37pin端子台</t>
    <rPh sb="20" eb="22">
      <t>タンシ</t>
    </rPh>
    <rPh sb="22" eb="23">
      <t>ダイ</t>
    </rPh>
    <phoneticPr fontId="4"/>
  </si>
  <si>
    <r>
      <t>M</t>
    </r>
    <r>
      <rPr>
        <sz val="11"/>
        <color indexed="8"/>
        <rFont val="ＭＳ Ｐゴシック"/>
        <family val="3"/>
        <charset val="128"/>
      </rPr>
      <t>WI-COM-P10N10　COM端子台</t>
    </r>
    <rPh sb="18" eb="20">
      <t>タンシ</t>
    </rPh>
    <rPh sb="20" eb="21">
      <t>ダイ</t>
    </rPh>
    <phoneticPr fontId="4"/>
  </si>
  <si>
    <t>NEDJL-PS-SB-37-2.0　37pinケーブル</t>
    <phoneticPr fontId="4"/>
  </si>
  <si>
    <t>MRB-1000 DINレール</t>
    <phoneticPr fontId="4"/>
  </si>
  <si>
    <t>DB-9SP d-sub9ピン</t>
    <phoneticPr fontId="4"/>
  </si>
  <si>
    <t>DE-C8-J9-F41R　d-sub9フード</t>
    <phoneticPr fontId="4"/>
  </si>
  <si>
    <t xml:space="preserve">AD-342 </t>
    <phoneticPr fontId="4"/>
  </si>
  <si>
    <t>F1.25-3</t>
    <phoneticPr fontId="4"/>
  </si>
  <si>
    <t>SCB5-30</t>
    <phoneticPr fontId="4"/>
  </si>
  <si>
    <t>104744-Z01 表示板金</t>
    <rPh sb="11" eb="13">
      <t>ヒョウジ</t>
    </rPh>
    <rPh sb="13" eb="15">
      <t>バンキン</t>
    </rPh>
    <phoneticPr fontId="4"/>
  </si>
  <si>
    <t>B1R424　ブザー</t>
    <phoneticPr fontId="4"/>
  </si>
  <si>
    <t>ML1RF246-R　赤ランプ</t>
    <rPh sb="11" eb="12">
      <t>アカ</t>
    </rPh>
    <phoneticPr fontId="4"/>
  </si>
  <si>
    <t>オムロン</t>
    <phoneticPr fontId="4"/>
  </si>
  <si>
    <t>H8GN-AD</t>
    <phoneticPr fontId="4"/>
  </si>
  <si>
    <t>カウンター</t>
    <phoneticPr fontId="4"/>
  </si>
  <si>
    <t>104744-Z02 外部SW取付板金</t>
    <rPh sb="11" eb="13">
      <t>ガイブ</t>
    </rPh>
    <rPh sb="15" eb="17">
      <t>トリツケ</t>
    </rPh>
    <rPh sb="17" eb="19">
      <t>バンキン</t>
    </rPh>
    <phoneticPr fontId="4"/>
  </si>
  <si>
    <t>AXSH212-VC-1EB-2PD2-5-1DA-2AC　非常停止SW</t>
    <rPh sb="30" eb="32">
      <t>ヒジョウ</t>
    </rPh>
    <rPh sb="32" eb="34">
      <t>テイシ</t>
    </rPh>
    <phoneticPr fontId="4"/>
  </si>
  <si>
    <t>パナソニック</t>
    <phoneticPr fontId="4"/>
  </si>
  <si>
    <t>FY-17CR7</t>
    <phoneticPr fontId="4"/>
  </si>
  <si>
    <t>換気扇</t>
    <rPh sb="0" eb="3">
      <t>カンキセン</t>
    </rPh>
    <phoneticPr fontId="4"/>
  </si>
  <si>
    <t>発注願います。（都機工見積り添付）</t>
    <rPh sb="0" eb="2">
      <t>ハッチュウ</t>
    </rPh>
    <rPh sb="2" eb="3">
      <t>ネガ</t>
    </rPh>
    <rPh sb="8" eb="9">
      <t>ミヤコ</t>
    </rPh>
    <rPh sb="9" eb="11">
      <t>キコウ</t>
    </rPh>
    <rPh sb="11" eb="13">
      <t>ミツモ</t>
    </rPh>
    <rPh sb="14" eb="16">
      <t>テンプ</t>
    </rPh>
    <phoneticPr fontId="4"/>
  </si>
  <si>
    <t>104744-Z03 換気扇取付板金</t>
    <rPh sb="11" eb="14">
      <t>カンキセン</t>
    </rPh>
    <rPh sb="14" eb="16">
      <t>トリツケ</t>
    </rPh>
    <rPh sb="16" eb="18">
      <t>バンキン</t>
    </rPh>
    <phoneticPr fontId="4"/>
  </si>
  <si>
    <t>104744-Z05 エリアセンサー取付板</t>
    <rPh sb="18" eb="20">
      <t>トリツケ</t>
    </rPh>
    <rPh sb="20" eb="21">
      <t>イタ</t>
    </rPh>
    <phoneticPr fontId="4"/>
  </si>
  <si>
    <t>HFS6-3030-1090</t>
    <phoneticPr fontId="4"/>
  </si>
  <si>
    <t>アルミフレーム</t>
    <phoneticPr fontId="4"/>
  </si>
  <si>
    <t>HFS6-3030-1720</t>
    <phoneticPr fontId="4"/>
  </si>
  <si>
    <t>HFS6-3030-1720-LDH-AV1115</t>
    <phoneticPr fontId="4"/>
  </si>
  <si>
    <t>HFS6-3030-230</t>
    <phoneticPr fontId="4"/>
  </si>
  <si>
    <t>HFS6-3030-307</t>
  </si>
  <si>
    <t>HFS6-3030-740</t>
    <phoneticPr fontId="4"/>
  </si>
  <si>
    <t>HFS6-3030-740-LDH-RDH</t>
    <phoneticPr fontId="4"/>
  </si>
  <si>
    <t>HFS6-3030-800</t>
    <phoneticPr fontId="4"/>
  </si>
  <si>
    <t>HFS6-3030-800-LCV-RCV</t>
  </si>
  <si>
    <t>HBLFS6</t>
    <phoneticPr fontId="4"/>
  </si>
  <si>
    <t>突起付ブラケット</t>
    <rPh sb="0" eb="2">
      <t>トッキ</t>
    </rPh>
    <rPh sb="2" eb="3">
      <t>ツキ</t>
    </rPh>
    <phoneticPr fontId="4"/>
  </si>
  <si>
    <r>
      <t>S</t>
    </r>
    <r>
      <rPr>
        <sz val="11"/>
        <color indexed="8"/>
        <rFont val="ＭＳ Ｐゴシック"/>
        <family val="3"/>
        <charset val="128"/>
      </rPr>
      <t>CB6-12</t>
    </r>
    <phoneticPr fontId="4"/>
  </si>
  <si>
    <t>ブラケット固定ネジ</t>
    <rPh sb="5" eb="7">
      <t>コテイ</t>
    </rPh>
    <phoneticPr fontId="4"/>
  </si>
  <si>
    <r>
      <t>PACK-HNTP6</t>
    </r>
    <r>
      <rPr>
        <sz val="11"/>
        <color indexed="8"/>
        <rFont val="ＭＳ Ｐゴシック"/>
        <family val="3"/>
        <charset val="128"/>
      </rPr>
      <t>-6</t>
    </r>
    <phoneticPr fontId="4"/>
  </si>
  <si>
    <t>後入れナット（1パック：１００個入り）</t>
    <rPh sb="0" eb="2">
      <t>アトイ</t>
    </rPh>
    <rPh sb="15" eb="16">
      <t>コ</t>
    </rPh>
    <rPh sb="16" eb="17">
      <t>イ</t>
    </rPh>
    <phoneticPr fontId="4"/>
  </si>
  <si>
    <t>HSJ6</t>
    <phoneticPr fontId="4"/>
  </si>
  <si>
    <t>ブラインドジョイント</t>
    <phoneticPr fontId="4"/>
  </si>
  <si>
    <t>HFUS-ACL5-305-1033-0-8-9-6-UJ12121212-D0-CB1</t>
    <phoneticPr fontId="4"/>
  </si>
  <si>
    <t>アクリルパネル</t>
    <phoneticPr fontId="4"/>
  </si>
  <si>
    <t>HFUS-ACL5-738-108-0-4-3-6-UJ12121212-D0-CB0</t>
    <phoneticPr fontId="4"/>
  </si>
  <si>
    <t>HFUS-ACL5-738-1097-1-6-5-6-UJ12121212-D0-CB1</t>
    <phoneticPr fontId="4"/>
  </si>
  <si>
    <t>HFUS-ACL5-738-608-1-0-4-6-UJ12121212-D0-CB0</t>
    <phoneticPr fontId="4"/>
  </si>
  <si>
    <t>HCFT6-130-SET</t>
  </si>
  <si>
    <t>キャスター</t>
    <phoneticPr fontId="4"/>
  </si>
  <si>
    <r>
      <t>HHPSN6-S</t>
    </r>
    <r>
      <rPr>
        <sz val="11"/>
        <color indexed="8"/>
        <rFont val="ＭＳ Ｐゴシック"/>
        <family val="3"/>
        <charset val="128"/>
      </rPr>
      <t>ST</t>
    </r>
    <phoneticPr fontId="4"/>
  </si>
  <si>
    <t>アルミ蝶番</t>
    <rPh sb="3" eb="4">
      <t>チョウ</t>
    </rPh>
    <rPh sb="4" eb="5">
      <t>バン</t>
    </rPh>
    <phoneticPr fontId="4"/>
  </si>
  <si>
    <r>
      <t>U</t>
    </r>
    <r>
      <rPr>
        <sz val="11"/>
        <color indexed="8"/>
        <rFont val="ＭＳ Ｐゴシック"/>
        <family val="3"/>
        <charset val="128"/>
      </rPr>
      <t>WASNDF100</t>
    </r>
    <phoneticPr fontId="4"/>
  </si>
  <si>
    <t>取っ手</t>
    <rPh sb="0" eb="1">
      <t>ト</t>
    </rPh>
    <rPh sb="2" eb="3">
      <t>テ</t>
    </rPh>
    <phoneticPr fontId="4"/>
  </si>
  <si>
    <t>HMEN6-6</t>
    <phoneticPr fontId="4"/>
  </si>
  <si>
    <t>マグネットキャッチ</t>
    <phoneticPr fontId="4"/>
  </si>
  <si>
    <t>HMER6-6</t>
  </si>
  <si>
    <t>マグネットキャッチ（センサー付）</t>
    <rPh sb="14" eb="15">
      <t>ツキ</t>
    </rPh>
    <phoneticPr fontId="4"/>
  </si>
  <si>
    <t>HFC6-3030-B</t>
  </si>
  <si>
    <t>フレームキャップ</t>
    <phoneticPr fontId="4"/>
  </si>
  <si>
    <t>SHCBM5-10</t>
  </si>
  <si>
    <t>パネル取付スラストネジ</t>
    <rPh sb="3" eb="5">
      <t>トリツケ</t>
    </rPh>
    <phoneticPr fontId="4"/>
  </si>
  <si>
    <t>SHCBM5-15</t>
    <phoneticPr fontId="4"/>
  </si>
  <si>
    <t>HNTTSN6-6</t>
    <phoneticPr fontId="4"/>
  </si>
  <si>
    <t>先入れナット</t>
    <rPh sb="0" eb="2">
      <t>サキイ</t>
    </rPh>
    <phoneticPr fontId="4"/>
  </si>
  <si>
    <r>
      <t>H</t>
    </r>
    <r>
      <rPr>
        <sz val="11"/>
        <color indexed="8"/>
        <rFont val="ＭＳ Ｐゴシック"/>
        <family val="3"/>
        <charset val="128"/>
      </rPr>
      <t>FS6-3060-740</t>
    </r>
    <phoneticPr fontId="4"/>
  </si>
  <si>
    <r>
      <t>K</t>
    </r>
    <r>
      <rPr>
        <sz val="11"/>
        <color indexed="8"/>
        <rFont val="ＭＳ Ｐゴシック"/>
        <family val="3"/>
        <charset val="128"/>
      </rPr>
      <t>NCLSS10-25-20</t>
    </r>
    <phoneticPr fontId="4"/>
  </si>
  <si>
    <t>金属ｶﾗ-</t>
    <rPh sb="0" eb="2">
      <t>キンゾク</t>
    </rPh>
    <phoneticPr fontId="4"/>
  </si>
  <si>
    <r>
      <t>SCB</t>
    </r>
    <r>
      <rPr>
        <sz val="11"/>
        <color indexed="8"/>
        <rFont val="ＭＳ Ｐゴシック"/>
        <family val="3"/>
        <charset val="128"/>
      </rPr>
      <t>8-40</t>
    </r>
    <phoneticPr fontId="4"/>
  </si>
  <si>
    <r>
      <t>P</t>
    </r>
    <r>
      <rPr>
        <sz val="11"/>
        <color indexed="8"/>
        <rFont val="ＭＳ Ｐゴシック"/>
        <family val="3"/>
        <charset val="128"/>
      </rPr>
      <t>HSUS4H-738-714-1.5-F698-G690-N5</t>
    </r>
    <phoneticPr fontId="4"/>
  </si>
  <si>
    <r>
      <t>H</t>
    </r>
    <r>
      <rPr>
        <sz val="11"/>
        <color indexed="8"/>
        <rFont val="ＭＳ Ｐゴシック"/>
        <family val="3"/>
        <charset val="128"/>
      </rPr>
      <t>FS6-3030-110</t>
    </r>
    <phoneticPr fontId="4"/>
  </si>
  <si>
    <t>ｱﾙﾐﾌﾚ-ﾑｻﾞｲ</t>
    <phoneticPr fontId="4"/>
  </si>
  <si>
    <t>HBLFS6-C</t>
    <phoneticPr fontId="4"/>
  </si>
  <si>
    <t>ｱﾙﾐﾌﾞﾗｹｯﾄｻﾞｲ</t>
    <phoneticPr fontId="4"/>
  </si>
  <si>
    <r>
      <t>1</t>
    </r>
    <r>
      <rPr>
        <sz val="11"/>
        <color indexed="8"/>
        <rFont val="ＭＳ Ｐゴシック"/>
        <family val="3"/>
        <charset val="128"/>
      </rPr>
      <t>04744-X09</t>
    </r>
    <phoneticPr fontId="4"/>
  </si>
  <si>
    <t>ｼｬﾌﾄ（追加工図）</t>
    <rPh sb="5" eb="6">
      <t>ツイ</t>
    </rPh>
    <rPh sb="6" eb="8">
      <t>カコウ</t>
    </rPh>
    <rPh sb="8" eb="9">
      <t>ズ</t>
    </rPh>
    <phoneticPr fontId="4"/>
  </si>
  <si>
    <r>
      <t>1</t>
    </r>
    <r>
      <rPr>
        <sz val="11"/>
        <color indexed="8"/>
        <rFont val="ＭＳ Ｐゴシック"/>
        <family val="3"/>
        <charset val="128"/>
      </rPr>
      <t>04744-Z06</t>
    </r>
    <phoneticPr fontId="4"/>
  </si>
  <si>
    <t>ﾛﾎﾞｯﾄｱﾙﾐ天板 1</t>
    <rPh sb="8" eb="9">
      <t>テン</t>
    </rPh>
    <rPh sb="9" eb="10">
      <t>イタ</t>
    </rPh>
    <phoneticPr fontId="4"/>
  </si>
  <si>
    <r>
      <t>1</t>
    </r>
    <r>
      <rPr>
        <sz val="11"/>
        <color indexed="8"/>
        <rFont val="ＭＳ Ｐゴシック"/>
        <family val="3"/>
        <charset val="128"/>
      </rPr>
      <t>04744-Z07</t>
    </r>
    <phoneticPr fontId="4"/>
  </si>
  <si>
    <t>ﾛﾎﾞｯﾄｱﾙﾐ天板 2</t>
    <rPh sb="8" eb="9">
      <t>テン</t>
    </rPh>
    <rPh sb="9" eb="10">
      <t>イタ</t>
    </rPh>
    <phoneticPr fontId="4"/>
  </si>
  <si>
    <r>
      <t>1</t>
    </r>
    <r>
      <rPr>
        <sz val="11"/>
        <color indexed="8"/>
        <rFont val="ＭＳ Ｐゴシック"/>
        <family val="3"/>
        <charset val="128"/>
      </rPr>
      <t>04744-Z08</t>
    </r>
    <phoneticPr fontId="4"/>
  </si>
  <si>
    <t>ﾛﾎﾞｯﾄｱﾙﾐ天板 3</t>
    <rPh sb="8" eb="9">
      <t>テン</t>
    </rPh>
    <rPh sb="9" eb="10">
      <t>イタ</t>
    </rPh>
    <phoneticPr fontId="4"/>
  </si>
  <si>
    <t>104744-Z09</t>
    <phoneticPr fontId="4"/>
  </si>
  <si>
    <t>天井ｱｸﾘﾙﾊﾟﾈﾙ</t>
    <rPh sb="0" eb="2">
      <t>テンジョウ</t>
    </rPh>
    <phoneticPr fontId="4"/>
  </si>
  <si>
    <t>HNTP6-6</t>
    <phoneticPr fontId="4"/>
  </si>
  <si>
    <t>ｱﾙﾐﾌﾚ-ﾑﾖｳﾊﾞﾈﾅｯﾄ</t>
    <phoneticPr fontId="4"/>
  </si>
  <si>
    <t>HNTP6-5</t>
    <phoneticPr fontId="4"/>
  </si>
  <si>
    <t>ｶﾊﾞ-ﾄﾘﾂｹｶﾝﾚﾝﾌﾞﾋﾝ</t>
    <phoneticPr fontId="4"/>
  </si>
  <si>
    <t>SFB4-10</t>
    <phoneticPr fontId="4"/>
  </si>
  <si>
    <t>ﾛｯｶｸｱﾅﾂｷサラボﾙﾄ</t>
    <phoneticPr fontId="4"/>
  </si>
  <si>
    <t>SFB3-10</t>
    <phoneticPr fontId="4"/>
  </si>
  <si>
    <t>RBBM20-80-6</t>
    <phoneticPr fontId="4"/>
  </si>
  <si>
    <t>ﾘﾌﾞ</t>
    <phoneticPr fontId="4"/>
  </si>
  <si>
    <t>ULP-B-ULSSK-3</t>
    <phoneticPr fontId="4"/>
  </si>
  <si>
    <t>ACｺｰﾄﾞｶｲｶﾞｲﾑｹ</t>
    <phoneticPr fontId="4"/>
  </si>
  <si>
    <t>SCB10-25</t>
    <phoneticPr fontId="4"/>
  </si>
  <si>
    <t>SPWF10</t>
    <phoneticPr fontId="4"/>
  </si>
  <si>
    <t>ﾋﾗｻﾞｶﾞﾈ</t>
    <phoneticPr fontId="4"/>
  </si>
  <si>
    <t>MVVS-A-0.3-2-10</t>
    <phoneticPr fontId="4"/>
  </si>
  <si>
    <t>ﾊﾝﾖｳｹ-ﾌﾞﾙ</t>
    <phoneticPr fontId="4"/>
  </si>
  <si>
    <t>MVVS-A-0.3-3-10</t>
    <phoneticPr fontId="4"/>
  </si>
  <si>
    <t>MVVS-A-0.3-4-10</t>
    <phoneticPr fontId="4"/>
  </si>
  <si>
    <t>CTSV-20025-100P</t>
    <phoneticPr fontId="4"/>
  </si>
  <si>
    <t>ｹｯｿｸﾊﾞﾝﾄﾞ</t>
    <phoneticPr fontId="4"/>
  </si>
  <si>
    <t>SHCBM4-10</t>
    <phoneticPr fontId="4"/>
  </si>
  <si>
    <t>SFBJ5-6</t>
    <phoneticPr fontId="4"/>
  </si>
  <si>
    <t>ｻﾗｺﾈｼﾞ</t>
    <phoneticPr fontId="4"/>
  </si>
  <si>
    <t>SFBJ5-8</t>
    <phoneticPr fontId="4"/>
  </si>
  <si>
    <t>SCB8-70</t>
    <phoneticPr fontId="4"/>
  </si>
  <si>
    <t>UJYL6-B</t>
    <phoneticPr fontId="4"/>
  </si>
  <si>
    <t>ﾜﾝﾀｯﾁﾂｷﾞﾃ</t>
    <phoneticPr fontId="4"/>
  </si>
  <si>
    <t>MJCNL4-2-B</t>
    <phoneticPr fontId="4"/>
  </si>
  <si>
    <t>MJELL6-2-B</t>
    <phoneticPr fontId="4"/>
  </si>
  <si>
    <t>JTAAS-SUD-A95-B35-T1.5-X10-Y8-G19-N5-L80-S9.5-W16-MA3</t>
    <phoneticPr fontId="4"/>
  </si>
  <si>
    <t>板金ﾌﾞﾗｹｯﾄ</t>
    <rPh sb="0" eb="2">
      <t>バンキン</t>
    </rPh>
    <phoneticPr fontId="4"/>
  </si>
  <si>
    <t>KNCLSS4-12-25</t>
    <phoneticPr fontId="4"/>
  </si>
  <si>
    <t>BVHVU4-2</t>
    <phoneticPr fontId="4"/>
  </si>
  <si>
    <t>ﾊﾝﾄﾞﾊﾞﾙﾌﾞ</t>
    <phoneticPr fontId="4"/>
  </si>
  <si>
    <t>D-M9NZ</t>
    <phoneticPr fontId="4"/>
  </si>
  <si>
    <t>ｽｲｯﾁ</t>
    <phoneticPr fontId="4"/>
  </si>
  <si>
    <t>TAP-5433N</t>
    <phoneticPr fontId="4"/>
  </si>
  <si>
    <t>電源ﾀｯﾌﾟ</t>
    <rPh sb="0" eb="2">
      <t>デンゲン</t>
    </rPh>
    <phoneticPr fontId="4"/>
  </si>
  <si>
    <t>104744-X08-TUI</t>
    <phoneticPr fontId="4"/>
  </si>
  <si>
    <t>ｽﾍﾟ-ｻﾌﾞﾛｯｸ追加工</t>
    <rPh sb="10" eb="11">
      <t>ツイ</t>
    </rPh>
    <rPh sb="11" eb="13">
      <t>カコウ</t>
    </rPh>
    <phoneticPr fontId="4"/>
  </si>
  <si>
    <r>
      <t>1</t>
    </r>
    <r>
      <rPr>
        <sz val="11"/>
        <color theme="1"/>
        <rFont val="游ゴシック"/>
        <family val="2"/>
        <charset val="128"/>
        <scheme val="minor"/>
      </rPr>
      <t>04744-Z10</t>
    </r>
    <phoneticPr fontId="4"/>
  </si>
  <si>
    <t>2方弁固定板金</t>
    <rPh sb="1" eb="2">
      <t>カタ</t>
    </rPh>
    <rPh sb="2" eb="3">
      <t>ベン</t>
    </rPh>
    <rPh sb="3" eb="5">
      <t>コテイ</t>
    </rPh>
    <rPh sb="5" eb="7">
      <t>バンキン</t>
    </rPh>
    <phoneticPr fontId="4"/>
  </si>
  <si>
    <r>
      <t>1</t>
    </r>
    <r>
      <rPr>
        <sz val="11"/>
        <color theme="1"/>
        <rFont val="游ゴシック"/>
        <family val="2"/>
        <charset val="128"/>
        <scheme val="minor"/>
      </rPr>
      <t>04744-Z11</t>
    </r>
    <r>
      <rPr>
        <sz val="11"/>
        <color indexed="8"/>
        <rFont val="ＭＳ Ｐゴシック"/>
        <family val="3"/>
        <charset val="128"/>
      </rPr>
      <t/>
    </r>
  </si>
  <si>
    <t>液圧用レギュレータ固定板金</t>
    <rPh sb="0" eb="1">
      <t>エキ</t>
    </rPh>
    <rPh sb="1" eb="2">
      <t>アツ</t>
    </rPh>
    <rPh sb="2" eb="3">
      <t>ヨウ</t>
    </rPh>
    <rPh sb="9" eb="11">
      <t>コテイ</t>
    </rPh>
    <rPh sb="11" eb="13">
      <t>バンキン</t>
    </rPh>
    <phoneticPr fontId="4"/>
  </si>
  <si>
    <r>
      <t>1</t>
    </r>
    <r>
      <rPr>
        <sz val="11"/>
        <color theme="1"/>
        <rFont val="游ゴシック"/>
        <family val="2"/>
        <charset val="128"/>
        <scheme val="minor"/>
      </rPr>
      <t>04744-X10</t>
    </r>
    <phoneticPr fontId="4"/>
  </si>
  <si>
    <t>ｽﾍﾟ-ｻﾌﾞﾛｯｸ</t>
    <phoneticPr fontId="4"/>
  </si>
  <si>
    <t>2/22本社着</t>
    <rPh sb="4" eb="6">
      <t>ホンシャ</t>
    </rPh>
    <rPh sb="6" eb="7">
      <t>ツ</t>
    </rPh>
    <phoneticPr fontId="4"/>
  </si>
  <si>
    <r>
      <t>1</t>
    </r>
    <r>
      <rPr>
        <sz val="11"/>
        <color theme="1"/>
        <rFont val="游ゴシック"/>
        <family val="2"/>
        <charset val="128"/>
        <scheme val="minor"/>
      </rPr>
      <t>04744-X11</t>
    </r>
    <phoneticPr fontId="4"/>
  </si>
  <si>
    <t>ｽﾍﾟｰｻﾌﾟﾚ-ﾄ</t>
    <phoneticPr fontId="4"/>
  </si>
  <si>
    <r>
      <t>1</t>
    </r>
    <r>
      <rPr>
        <sz val="11"/>
        <color theme="1"/>
        <rFont val="游ゴシック"/>
        <family val="2"/>
        <charset val="128"/>
        <scheme val="minor"/>
      </rPr>
      <t>04744-X12</t>
    </r>
    <phoneticPr fontId="4"/>
  </si>
  <si>
    <t>樹脂ﾌﾟﾚ-ﾄ</t>
    <rPh sb="0" eb="2">
      <t>ジュシ</t>
    </rPh>
    <phoneticPr fontId="4"/>
  </si>
  <si>
    <t>ﾜ-ｸﾍﾞ-ｽ追加工</t>
    <rPh sb="7" eb="8">
      <t>ツイ</t>
    </rPh>
    <rPh sb="8" eb="10">
      <t>カコウ</t>
    </rPh>
    <phoneticPr fontId="4"/>
  </si>
  <si>
    <r>
      <t>J</t>
    </r>
    <r>
      <rPr>
        <sz val="11"/>
        <color theme="1"/>
        <rFont val="游ゴシック"/>
        <family val="2"/>
        <charset val="128"/>
        <scheme val="minor"/>
      </rPr>
      <t>PLRS4-P7.0-B6.5</t>
    </r>
    <phoneticPr fontId="4"/>
  </si>
  <si>
    <t>ｲﾁｷﾞﾒﾋﾟﾝ</t>
    <phoneticPr fontId="4"/>
  </si>
  <si>
    <r>
      <t>J</t>
    </r>
    <r>
      <rPr>
        <sz val="11"/>
        <color theme="1"/>
        <rFont val="游ゴシック"/>
        <family val="2"/>
        <charset val="128"/>
        <scheme val="minor"/>
      </rPr>
      <t>PLRS4-P5.0-B6.5</t>
    </r>
    <phoneticPr fontId="4"/>
  </si>
  <si>
    <r>
      <t>R</t>
    </r>
    <r>
      <rPr>
        <sz val="11"/>
        <color theme="1"/>
        <rFont val="游ゴシック"/>
        <family val="2"/>
        <charset val="128"/>
        <scheme val="minor"/>
      </rPr>
      <t>QDW50-50</t>
    </r>
    <phoneticPr fontId="4"/>
  </si>
  <si>
    <r>
      <t>B</t>
    </r>
    <r>
      <rPr>
        <sz val="11"/>
        <color theme="1"/>
        <rFont val="游ゴシック"/>
        <family val="2"/>
        <charset val="128"/>
        <scheme val="minor"/>
      </rPr>
      <t>GBFSA6902ZZ-39-KKC</t>
    </r>
    <phoneticPr fontId="4"/>
  </si>
  <si>
    <t>ﾍﾞｱﾘﾝｸﾞﾎﾙﾀﾞｾｯﾄ</t>
    <phoneticPr fontId="4"/>
  </si>
  <si>
    <t>東芝三菱</t>
    <rPh sb="0" eb="2">
      <t>トウシバ</t>
    </rPh>
    <rPh sb="2" eb="4">
      <t>ミツビシ</t>
    </rPh>
    <phoneticPr fontId="4"/>
  </si>
  <si>
    <t>冨沢(斉藤鉄）</t>
    <rPh sb="0" eb="2">
      <t>トミザワ</t>
    </rPh>
    <rPh sb="3" eb="5">
      <t>サイトウ</t>
    </rPh>
    <rPh sb="5" eb="6">
      <t>テツ</t>
    </rPh>
    <phoneticPr fontId="4"/>
  </si>
  <si>
    <t>PCソフト（JRN用）</t>
    <rPh sb="9" eb="10">
      <t>ヨウ</t>
    </rPh>
    <phoneticPr fontId="4"/>
  </si>
  <si>
    <t>SL-V20H</t>
    <phoneticPr fontId="4"/>
  </si>
  <si>
    <t>ライトカーテン</t>
    <phoneticPr fontId="4"/>
  </si>
  <si>
    <t>SL-VP7N</t>
    <phoneticPr fontId="4"/>
  </si>
  <si>
    <t>ライトカーテン接続ケーブル</t>
    <rPh sb="7" eb="9">
      <t>セツゾク</t>
    </rPh>
    <phoneticPr fontId="4"/>
  </si>
  <si>
    <t>OP-83180</t>
    <phoneticPr fontId="4"/>
  </si>
  <si>
    <t>ライトカーテン取付金具</t>
    <rPh sb="7" eb="9">
      <t>トリツケ</t>
    </rPh>
    <rPh sb="9" eb="11">
      <t>カナグ</t>
    </rPh>
    <phoneticPr fontId="4"/>
  </si>
  <si>
    <t>USBｺﾝﾊﾞｰﾀ</t>
    <phoneticPr fontId="4"/>
  </si>
  <si>
    <t>DSUBｺﾈｸﾀ (ｼﾞｪﾝﾀﾞｰ)</t>
    <phoneticPr fontId="4"/>
  </si>
  <si>
    <t>NEDJL-PT-SB-9-3.0</t>
    <phoneticPr fontId="4"/>
  </si>
  <si>
    <t>WBOX3-466-130226-0093</t>
    <phoneticPr fontId="4"/>
  </si>
  <si>
    <t>Web設計ボックス</t>
    <rPh sb="3" eb="5">
      <t>セッケイ</t>
    </rPh>
    <phoneticPr fontId="4"/>
  </si>
  <si>
    <t>EDK-G0718</t>
    <phoneticPr fontId="4"/>
  </si>
  <si>
    <t>3芯2連アウトレット（メス）</t>
    <rPh sb="1" eb="2">
      <t>シン</t>
    </rPh>
    <rPh sb="3" eb="4">
      <t>レン</t>
    </rPh>
    <phoneticPr fontId="4"/>
  </si>
  <si>
    <t>FHP-F-4000-B</t>
    <phoneticPr fontId="4"/>
  </si>
  <si>
    <t>ヒューズホルダ</t>
    <phoneticPr fontId="4"/>
  </si>
  <si>
    <t>ML-15-3P</t>
    <phoneticPr fontId="4"/>
  </si>
  <si>
    <t>2列ネジ式小型端子台</t>
    <rPh sb="1" eb="2">
      <t>レツ</t>
    </rPh>
    <rPh sb="4" eb="5">
      <t>シキ</t>
    </rPh>
    <rPh sb="5" eb="7">
      <t>コガタ</t>
    </rPh>
    <rPh sb="7" eb="9">
      <t>タンシ</t>
    </rPh>
    <rPh sb="9" eb="10">
      <t>ダイ</t>
    </rPh>
    <phoneticPr fontId="4"/>
  </si>
  <si>
    <t>3VC-3</t>
    <phoneticPr fontId="4"/>
  </si>
  <si>
    <t>電源コード</t>
    <rPh sb="0" eb="2">
      <t>デンゲン</t>
    </rPh>
    <phoneticPr fontId="4"/>
  </si>
  <si>
    <t>MTR-480509-F</t>
    <phoneticPr fontId="4"/>
  </si>
  <si>
    <t>差込型接続端子（187シリーズ）</t>
    <rPh sb="0" eb="3">
      <t>サシコミガタ</t>
    </rPh>
    <rPh sb="3" eb="5">
      <t>セツゾク</t>
    </rPh>
    <rPh sb="5" eb="7">
      <t>タンシ</t>
    </rPh>
    <phoneticPr fontId="4"/>
  </si>
  <si>
    <t>1.25-M3.5</t>
    <phoneticPr fontId="4"/>
  </si>
  <si>
    <t>裸圧着端子</t>
    <rPh sb="0" eb="1">
      <t>ハダカ</t>
    </rPh>
    <rPh sb="1" eb="3">
      <t>アッチャク</t>
    </rPh>
    <rPh sb="3" eb="5">
      <t>タンシ</t>
    </rPh>
    <phoneticPr fontId="4"/>
  </si>
  <si>
    <t>GFU-6.35-3A-10P</t>
    <phoneticPr fontId="4"/>
  </si>
  <si>
    <t>ガラス管ヒューズ</t>
    <rPh sb="3" eb="4">
      <t>カン</t>
    </rPh>
    <phoneticPr fontId="4"/>
  </si>
  <si>
    <t>VAVSF-1.25-Y-10</t>
    <phoneticPr fontId="4"/>
  </si>
  <si>
    <t>VAVSF-1.25-GN-10</t>
    <phoneticPr fontId="4"/>
  </si>
  <si>
    <t>C30-BW-8-1-5P</t>
    <phoneticPr fontId="4"/>
  </si>
  <si>
    <t>グロメット</t>
    <phoneticPr fontId="4"/>
  </si>
  <si>
    <t>AXSH212-VC-1EB-2PD2-3.0-1DA-2AC-F</t>
    <phoneticPr fontId="4"/>
  </si>
  <si>
    <t>FAスイッチボックス</t>
    <phoneticPr fontId="4"/>
  </si>
  <si>
    <t>AXSH111-VC-1PD2-3.0-1AC-F</t>
    <phoneticPr fontId="4"/>
  </si>
  <si>
    <t>ネジ変換継手</t>
    <rPh sb="2" eb="4">
      <t>ヘンカン</t>
    </rPh>
    <rPh sb="4" eb="5">
      <t>ツギ</t>
    </rPh>
    <rPh sb="5" eb="6">
      <t>テ</t>
    </rPh>
    <phoneticPr fontId="4"/>
  </si>
  <si>
    <t>ミニュチュアワンタッチ継手</t>
    <rPh sb="11" eb="12">
      <t>ツギ</t>
    </rPh>
    <rPh sb="12" eb="13">
      <t>テ</t>
    </rPh>
    <phoneticPr fontId="4"/>
  </si>
  <si>
    <t>LZ1A-582-W</t>
    <phoneticPr fontId="4"/>
  </si>
  <si>
    <t>LED照明（AC100）</t>
    <rPh sb="3" eb="5">
      <t>ショウメイ</t>
    </rPh>
    <phoneticPr fontId="4"/>
  </si>
  <si>
    <t>LZC-A1-5</t>
    <phoneticPr fontId="4"/>
  </si>
  <si>
    <t>LED照明用ケーブル</t>
    <rPh sb="5" eb="6">
      <t>ヨウ</t>
    </rPh>
    <phoneticPr fontId="4"/>
  </si>
  <si>
    <t>ME2538</t>
    <phoneticPr fontId="4"/>
  </si>
  <si>
    <t>電源プラグ</t>
    <rPh sb="0" eb="2">
      <t>デンゲン</t>
    </rPh>
    <phoneticPr fontId="4"/>
  </si>
  <si>
    <t>FP8-B-5</t>
    <phoneticPr fontId="4"/>
  </si>
  <si>
    <t>スパイラルチューブ</t>
    <phoneticPr fontId="4"/>
  </si>
  <si>
    <t>発注No：106755-SAITO_TETSUで発注済</t>
    <rPh sb="0" eb="2">
      <t>ハッチュウ</t>
    </rPh>
    <rPh sb="24" eb="26">
      <t>ハッチュウ</t>
    </rPh>
    <rPh sb="26" eb="27">
      <t>スミ</t>
    </rPh>
    <phoneticPr fontId="4"/>
  </si>
  <si>
    <t>HBLSS6-SST</t>
    <phoneticPr fontId="4"/>
  </si>
  <si>
    <t>薄型ブラケット</t>
    <rPh sb="0" eb="2">
      <t>ウスガタ</t>
    </rPh>
    <phoneticPr fontId="4"/>
  </si>
  <si>
    <t>BFHB-SUD－A50-T3.0-D30-Q40-N4</t>
    <phoneticPr fontId="4"/>
  </si>
  <si>
    <t>板金丸プレート</t>
    <rPh sb="0" eb="2">
      <t>バンキン</t>
    </rPh>
    <rPh sb="2" eb="3">
      <t>マル</t>
    </rPh>
    <phoneticPr fontId="4"/>
  </si>
  <si>
    <t>PAAL6H-818-288-3.0-F398-G266-N6</t>
    <phoneticPr fontId="4"/>
  </si>
  <si>
    <t>アルミパネル</t>
    <phoneticPr fontId="4"/>
  </si>
  <si>
    <t>PAAL6H-618-388-3.0-F298-G366-N6</t>
    <phoneticPr fontId="4"/>
  </si>
  <si>
    <t>SHNTP8-4</t>
    <phoneticPr fontId="4"/>
  </si>
  <si>
    <t>SHNTP8-5</t>
  </si>
  <si>
    <t>SHNTP8-6</t>
  </si>
  <si>
    <t>SHNTP8-8</t>
    <phoneticPr fontId="4"/>
  </si>
  <si>
    <t>HCBR8</t>
    <phoneticPr fontId="4"/>
  </si>
  <si>
    <t>HFS8-4040-818</t>
    <phoneticPr fontId="4"/>
  </si>
  <si>
    <t>HBLFSL8-SST</t>
    <phoneticPr fontId="4"/>
  </si>
  <si>
    <t>片リブブラケット</t>
    <rPh sb="0" eb="1">
      <t>カタ</t>
    </rPh>
    <phoneticPr fontId="4"/>
  </si>
  <si>
    <t>樹脂ローレットねじ</t>
    <rPh sb="0" eb="2">
      <t>ジュシ</t>
    </rPh>
    <phoneticPr fontId="4"/>
  </si>
  <si>
    <t>SHPASU15-L20.00-P7.90-B3</t>
    <phoneticPr fontId="4"/>
  </si>
  <si>
    <t>支柱ピン</t>
  </si>
  <si>
    <r>
      <t>SHPASU12-L40.00-P6.</t>
    </r>
    <r>
      <rPr>
        <sz val="11"/>
        <color theme="1"/>
        <rFont val="游ゴシック"/>
        <family val="2"/>
        <charset val="128"/>
        <scheme val="minor"/>
      </rPr>
      <t>40</t>
    </r>
    <r>
      <rPr>
        <sz val="11"/>
        <color indexed="8"/>
        <rFont val="ＭＳ Ｐゴシック"/>
        <family val="3"/>
        <charset val="128"/>
      </rPr>
      <t>-B3</t>
    </r>
    <phoneticPr fontId="4"/>
  </si>
  <si>
    <r>
      <t>S</t>
    </r>
    <r>
      <rPr>
        <sz val="11"/>
        <color theme="1"/>
        <rFont val="游ゴシック"/>
        <family val="2"/>
        <charset val="128"/>
        <scheme val="minor"/>
      </rPr>
      <t>CB6-10</t>
    </r>
    <phoneticPr fontId="4"/>
  </si>
  <si>
    <t>六角穴付ねじ</t>
    <rPh sb="0" eb="2">
      <t>ロッカク</t>
    </rPh>
    <rPh sb="2" eb="3">
      <t>アナ</t>
    </rPh>
    <rPh sb="3" eb="4">
      <t>ツキ</t>
    </rPh>
    <phoneticPr fontId="4"/>
  </si>
  <si>
    <t>@ALNA-PARTS-266020-M1302-2517</t>
    <phoneticPr fontId="4"/>
  </si>
  <si>
    <t>発注No：106755-SAITO_TESUで発注済</t>
    <rPh sb="0" eb="2">
      <t>ハッチュウ</t>
    </rPh>
    <rPh sb="23" eb="25">
      <t>ハッチュウ</t>
    </rPh>
    <rPh sb="25" eb="26">
      <t>スミ</t>
    </rPh>
    <phoneticPr fontId="4"/>
  </si>
  <si>
    <t>@ALNA-ASS-266020-M1302-2517</t>
    <phoneticPr fontId="4"/>
  </si>
  <si>
    <t>発注No：106756-SAITO_TESUで発注済</t>
    <rPh sb="0" eb="2">
      <t>ハッチュウ</t>
    </rPh>
    <rPh sb="23" eb="25">
      <t>ハッチュウ</t>
    </rPh>
    <rPh sb="25" eb="26">
      <t>スミ</t>
    </rPh>
    <phoneticPr fontId="4"/>
  </si>
  <si>
    <t>@ALNA-DEL-266020-M1302-2517</t>
    <phoneticPr fontId="4"/>
  </si>
  <si>
    <t>発注No：106757-SAITO_TESUで発注済</t>
    <rPh sb="0" eb="2">
      <t>ハッチュウ</t>
    </rPh>
    <rPh sb="23" eb="25">
      <t>ハッチュウ</t>
    </rPh>
    <rPh sb="25" eb="26">
      <t>スミ</t>
    </rPh>
    <phoneticPr fontId="4"/>
  </si>
  <si>
    <t>@ALNA-PARTS-266020-M1302-2518</t>
    <phoneticPr fontId="4"/>
  </si>
  <si>
    <t>発注No：106758-SAITO_TESUで発注済</t>
    <rPh sb="0" eb="2">
      <t>ハッチュウ</t>
    </rPh>
    <rPh sb="23" eb="25">
      <t>ハッチュウ</t>
    </rPh>
    <rPh sb="25" eb="26">
      <t>スミ</t>
    </rPh>
    <phoneticPr fontId="4"/>
  </si>
  <si>
    <t>@ALNA-ASS-266020-M1302-2518</t>
    <phoneticPr fontId="4"/>
  </si>
  <si>
    <t>発注No：106759-SAITO_TESUで発注済</t>
    <rPh sb="0" eb="2">
      <t>ハッチュウ</t>
    </rPh>
    <rPh sb="23" eb="25">
      <t>ハッチュウ</t>
    </rPh>
    <rPh sb="25" eb="26">
      <t>スミ</t>
    </rPh>
    <phoneticPr fontId="4"/>
  </si>
  <si>
    <t>@ALNA-DEL-266020-M1302-2518</t>
    <phoneticPr fontId="4"/>
  </si>
  <si>
    <t>発注No：106760-SAITO_TESUで発注済</t>
    <rPh sb="0" eb="2">
      <t>ハッチュウ</t>
    </rPh>
    <rPh sb="23" eb="25">
      <t>ハッチュウ</t>
    </rPh>
    <rPh sb="25" eb="26">
      <t>スミ</t>
    </rPh>
    <phoneticPr fontId="4"/>
  </si>
  <si>
    <t>サトーパーツ</t>
    <phoneticPr fontId="4"/>
  </si>
  <si>
    <t>SW-61-W-B-G</t>
    <phoneticPr fontId="4"/>
  </si>
  <si>
    <t>照光スイッチ(サトーパーツ）</t>
    <phoneticPr fontId="4"/>
  </si>
  <si>
    <t>フィルタレギュレータ（SMC）</t>
    <phoneticPr fontId="4"/>
  </si>
  <si>
    <t>IR1020-01BG</t>
    <phoneticPr fontId="4"/>
  </si>
  <si>
    <t>精密レギュレータ（SMC）</t>
    <rPh sb="0" eb="2">
      <t>セイミツ</t>
    </rPh>
    <phoneticPr fontId="4"/>
  </si>
  <si>
    <t>SS40286</t>
    <phoneticPr fontId="4"/>
  </si>
  <si>
    <t>シリンジウケ30cc&amp;55cc G付</t>
    <phoneticPr fontId="4"/>
  </si>
  <si>
    <t>精密レギュレータ取付板金（JRN）.</t>
    <phoneticPr fontId="4"/>
  </si>
  <si>
    <t>106755-X01</t>
  </si>
  <si>
    <t>106755-X02</t>
  </si>
  <si>
    <t>ワークベース板（4FBA3629）</t>
    <phoneticPr fontId="4"/>
  </si>
  <si>
    <t>106755-Y01</t>
    <phoneticPr fontId="4"/>
  </si>
  <si>
    <t>106755-Y02</t>
  </si>
  <si>
    <t>バルブホルダ(ピン付）</t>
    <phoneticPr fontId="4"/>
  </si>
  <si>
    <t>106755-Z02</t>
  </si>
  <si>
    <t>FAスッチボックス取付板金（AXSH212）.</t>
    <phoneticPr fontId="4"/>
  </si>
  <si>
    <t>106755-Z03</t>
  </si>
  <si>
    <t>FAスイッチボックス取付板金（AXSH111）</t>
    <phoneticPr fontId="4"/>
  </si>
  <si>
    <t>106755-Z04</t>
  </si>
  <si>
    <t>架台天板</t>
  </si>
  <si>
    <t>WBOX3-466-130305-0059(今後）</t>
    <rPh sb="22" eb="24">
      <t>コンゴ</t>
    </rPh>
    <phoneticPr fontId="4"/>
  </si>
  <si>
    <t>Web設計ボックス(今後）</t>
    <phoneticPr fontId="4"/>
  </si>
  <si>
    <t>湘南化学株式会社</t>
    <rPh sb="0" eb="2">
      <t>ショウナン</t>
    </rPh>
    <rPh sb="2" eb="4">
      <t>カガク</t>
    </rPh>
    <rPh sb="4" eb="6">
      <t>カブシキ</t>
    </rPh>
    <rPh sb="6" eb="8">
      <t>カイシャ</t>
    </rPh>
    <phoneticPr fontId="4"/>
  </si>
  <si>
    <t>JR2403N</t>
    <phoneticPr fontId="4"/>
  </si>
  <si>
    <t>手配をお願います。</t>
    <rPh sb="0" eb="2">
      <t>テハイ</t>
    </rPh>
    <rPh sb="4" eb="5">
      <t>ネガ</t>
    </rPh>
    <phoneticPr fontId="4"/>
  </si>
  <si>
    <t>蛇の目ロボット見積り添付。※出精値引有り。</t>
    <rPh sb="0" eb="1">
      <t>ジャ</t>
    </rPh>
    <rPh sb="2" eb="3">
      <t>メ</t>
    </rPh>
    <rPh sb="7" eb="9">
      <t>ミツモ</t>
    </rPh>
    <rPh sb="10" eb="12">
      <t>テンプ</t>
    </rPh>
    <rPh sb="14" eb="15">
      <t>デ</t>
    </rPh>
    <rPh sb="15" eb="16">
      <t>セイ</t>
    </rPh>
    <rPh sb="16" eb="18">
      <t>ネビキ</t>
    </rPh>
    <rPh sb="18" eb="19">
      <t>ア</t>
    </rPh>
    <phoneticPr fontId="4"/>
  </si>
  <si>
    <r>
      <t>2</t>
    </r>
    <r>
      <rPr>
        <sz val="11"/>
        <color theme="1"/>
        <rFont val="游ゴシック"/>
        <family val="2"/>
        <charset val="128"/>
        <scheme val="minor"/>
      </rPr>
      <t>/28引取り</t>
    </r>
    <rPh sb="4" eb="6">
      <t>ヒキト</t>
    </rPh>
    <phoneticPr fontId="4"/>
  </si>
  <si>
    <t>先行依頼済み。※蛇の目　石川様に先行依頼。</t>
    <rPh sb="0" eb="2">
      <t>センコウ</t>
    </rPh>
    <rPh sb="2" eb="4">
      <t>イライ</t>
    </rPh>
    <rPh sb="4" eb="5">
      <t>ズ</t>
    </rPh>
    <rPh sb="8" eb="9">
      <t>ジャ</t>
    </rPh>
    <rPh sb="10" eb="11">
      <t>メ</t>
    </rPh>
    <rPh sb="12" eb="14">
      <t>イシカワ</t>
    </rPh>
    <rPh sb="14" eb="15">
      <t>サマ</t>
    </rPh>
    <rPh sb="16" eb="18">
      <t>センコウ</t>
    </rPh>
    <rPh sb="18" eb="20">
      <t>イライ</t>
    </rPh>
    <phoneticPr fontId="4"/>
  </si>
  <si>
    <t>シマテック</t>
    <phoneticPr fontId="4"/>
  </si>
  <si>
    <r>
      <t>MD-65RGB-0.3M+</t>
    </r>
    <r>
      <rPr>
        <sz val="11"/>
        <color theme="1"/>
        <rFont val="游ゴシック"/>
        <family val="2"/>
        <charset val="128"/>
        <scheme val="minor"/>
      </rPr>
      <t>3</t>
    </r>
    <r>
      <rPr>
        <sz val="11"/>
        <color indexed="8"/>
        <rFont val="ＭＳ Ｐゴシック"/>
        <family val="3"/>
        <charset val="128"/>
      </rPr>
      <t>M</t>
    </r>
    <phoneticPr fontId="4"/>
  </si>
  <si>
    <t>ＲＧＢリング照明</t>
    <rPh sb="6" eb="8">
      <t>ショウメイ</t>
    </rPh>
    <phoneticPr fontId="4"/>
  </si>
  <si>
    <t>先行手配済み。シマテック冨山様に先行依頼。　見積り書添付</t>
    <rPh sb="0" eb="2">
      <t>センコウ</t>
    </rPh>
    <rPh sb="2" eb="4">
      <t>テハイ</t>
    </rPh>
    <rPh sb="4" eb="5">
      <t>ズ</t>
    </rPh>
    <rPh sb="12" eb="14">
      <t>トミヤマ</t>
    </rPh>
    <rPh sb="14" eb="15">
      <t>サマ</t>
    </rPh>
    <rPh sb="16" eb="18">
      <t>センコウ</t>
    </rPh>
    <rPh sb="18" eb="20">
      <t>イライ</t>
    </rPh>
    <rPh sb="22" eb="24">
      <t>ミツモ</t>
    </rPh>
    <rPh sb="25" eb="26">
      <t>ショ</t>
    </rPh>
    <rPh sb="26" eb="28">
      <t>テンプ</t>
    </rPh>
    <phoneticPr fontId="4"/>
  </si>
  <si>
    <t>S3CH(50W)R120</t>
    <phoneticPr fontId="4"/>
  </si>
  <si>
    <t>3チャンネル照明コントローラ</t>
    <rPh sb="6" eb="8">
      <t>ショウメイ</t>
    </rPh>
    <phoneticPr fontId="4"/>
  </si>
  <si>
    <t>オリエンタルモーター</t>
    <phoneticPr fontId="4"/>
  </si>
  <si>
    <r>
      <t>BMU230A-</t>
    </r>
    <r>
      <rPr>
        <sz val="11"/>
        <color theme="1"/>
        <rFont val="游ゴシック"/>
        <family val="2"/>
        <charset val="128"/>
        <scheme val="minor"/>
      </rPr>
      <t>5-3</t>
    </r>
    <phoneticPr fontId="4"/>
  </si>
  <si>
    <t>ブラシレスモーター　※減速比5</t>
    <rPh sb="11" eb="13">
      <t>ゲンソク</t>
    </rPh>
    <rPh sb="13" eb="14">
      <t>ヒ</t>
    </rPh>
    <phoneticPr fontId="4"/>
  </si>
  <si>
    <t>先行手配済み。都機工　鈴木様へ先行依頼。　見積り書添付</t>
    <rPh sb="0" eb="2">
      <t>センコウ</t>
    </rPh>
    <rPh sb="2" eb="4">
      <t>テハイ</t>
    </rPh>
    <rPh sb="4" eb="5">
      <t>ズ</t>
    </rPh>
    <rPh sb="7" eb="8">
      <t>ミヤコ</t>
    </rPh>
    <rPh sb="8" eb="10">
      <t>キコウ</t>
    </rPh>
    <rPh sb="11" eb="13">
      <t>スズキ</t>
    </rPh>
    <rPh sb="13" eb="14">
      <t>サマ</t>
    </rPh>
    <rPh sb="15" eb="17">
      <t>センコウ</t>
    </rPh>
    <rPh sb="17" eb="19">
      <t>イライ</t>
    </rPh>
    <rPh sb="21" eb="23">
      <t>ミツモ</t>
    </rPh>
    <rPh sb="24" eb="25">
      <t>ショ</t>
    </rPh>
    <rPh sb="25" eb="27">
      <t>テンプ</t>
    </rPh>
    <phoneticPr fontId="4"/>
  </si>
  <si>
    <r>
      <t>S</t>
    </r>
    <r>
      <rPr>
        <sz val="11"/>
        <color theme="1"/>
        <rFont val="游ゴシック"/>
        <family val="2"/>
        <charset val="128"/>
        <scheme val="minor"/>
      </rPr>
      <t>OL2M4F</t>
    </r>
    <phoneticPr fontId="4"/>
  </si>
  <si>
    <t>取付金具</t>
    <rPh sb="0" eb="2">
      <t>トリツケ</t>
    </rPh>
    <rPh sb="2" eb="4">
      <t>カナグ</t>
    </rPh>
    <phoneticPr fontId="4"/>
  </si>
  <si>
    <r>
      <t>PA</t>
    </r>
    <r>
      <rPr>
        <sz val="11"/>
        <color theme="1"/>
        <rFont val="游ゴシック"/>
        <family val="2"/>
        <charset val="128"/>
        <scheme val="minor"/>
      </rPr>
      <t>AL4H-988-148-3.0-F966-G126-N5</t>
    </r>
    <phoneticPr fontId="4"/>
  </si>
  <si>
    <t>底面パネル</t>
    <rPh sb="0" eb="1">
      <t>ソコ</t>
    </rPh>
    <rPh sb="1" eb="2">
      <t>メン</t>
    </rPh>
    <phoneticPr fontId="4"/>
  </si>
  <si>
    <r>
      <t>PA</t>
    </r>
    <r>
      <rPr>
        <sz val="11"/>
        <color theme="1"/>
        <rFont val="游ゴシック"/>
        <family val="2"/>
        <charset val="128"/>
        <scheme val="minor"/>
      </rPr>
      <t>AL4H-988-440-3.0-F966-G418-N5</t>
    </r>
    <phoneticPr fontId="4"/>
  </si>
  <si>
    <r>
      <t>PA</t>
    </r>
    <r>
      <rPr>
        <sz val="11"/>
        <color theme="1"/>
        <rFont val="游ゴシック"/>
        <family val="2"/>
        <charset val="128"/>
        <scheme val="minor"/>
      </rPr>
      <t>AL4H-988-226-3.0-F966-G204-N5</t>
    </r>
    <phoneticPr fontId="4"/>
  </si>
  <si>
    <r>
      <t>F</t>
    </r>
    <r>
      <rPr>
        <sz val="11"/>
        <color theme="1"/>
        <rFont val="游ゴシック"/>
        <family val="2"/>
        <charset val="128"/>
        <scheme val="minor"/>
      </rPr>
      <t>BSKYKAY16-520-445</t>
    </r>
    <phoneticPr fontId="4"/>
  </si>
  <si>
    <t>吸音材（両側面)</t>
    <rPh sb="0" eb="2">
      <t>キュウオン</t>
    </rPh>
    <rPh sb="2" eb="3">
      <t>ザイ</t>
    </rPh>
    <rPh sb="4" eb="7">
      <t>リョウソクメン</t>
    </rPh>
    <phoneticPr fontId="4"/>
  </si>
  <si>
    <t>FBSKYKAY16-470-445</t>
    <phoneticPr fontId="4"/>
  </si>
  <si>
    <t>吸音材（背面)</t>
    <rPh sb="0" eb="2">
      <t>キュウオン</t>
    </rPh>
    <rPh sb="2" eb="3">
      <t>ザイ</t>
    </rPh>
    <rPh sb="4" eb="6">
      <t>ハイメン</t>
    </rPh>
    <phoneticPr fontId="4"/>
  </si>
  <si>
    <t>FBSKYKAY16-470-180</t>
    <phoneticPr fontId="4"/>
  </si>
  <si>
    <t>吸音材（天井左、右用）</t>
    <rPh sb="0" eb="2">
      <t>キュウオン</t>
    </rPh>
    <rPh sb="2" eb="3">
      <t>ザイ</t>
    </rPh>
    <rPh sb="4" eb="6">
      <t>テンジョウ</t>
    </rPh>
    <rPh sb="6" eb="7">
      <t>ヒダリ</t>
    </rPh>
    <rPh sb="8" eb="9">
      <t>ミギ</t>
    </rPh>
    <rPh sb="9" eb="10">
      <t>ヨウ</t>
    </rPh>
    <phoneticPr fontId="4"/>
  </si>
  <si>
    <t>FBSKYKAY16-530-470</t>
    <phoneticPr fontId="4"/>
  </si>
  <si>
    <t>吸音材（天井真ん中用）</t>
    <rPh sb="0" eb="2">
      <t>キュウオン</t>
    </rPh>
    <rPh sb="2" eb="3">
      <t>ザイ</t>
    </rPh>
    <rPh sb="4" eb="6">
      <t>テンジョウ</t>
    </rPh>
    <rPh sb="6" eb="7">
      <t>マ</t>
    </rPh>
    <rPh sb="8" eb="9">
      <t>ナカ</t>
    </rPh>
    <rPh sb="9" eb="10">
      <t>ヨウ</t>
    </rPh>
    <phoneticPr fontId="4"/>
  </si>
  <si>
    <r>
      <t>F</t>
    </r>
    <r>
      <rPr>
        <sz val="11"/>
        <color indexed="8"/>
        <rFont val="ＭＳ Ｐゴシック"/>
        <family val="3"/>
        <charset val="128"/>
      </rPr>
      <t>BSKYKAY16-425-110</t>
    </r>
    <phoneticPr fontId="4"/>
  </si>
  <si>
    <t>吸音材（背面下部）</t>
    <rPh sb="0" eb="2">
      <t>キュウオン</t>
    </rPh>
    <rPh sb="2" eb="3">
      <t>ザイ</t>
    </rPh>
    <rPh sb="4" eb="6">
      <t>ハイメン</t>
    </rPh>
    <rPh sb="6" eb="8">
      <t>カブ</t>
    </rPh>
    <phoneticPr fontId="4"/>
  </si>
  <si>
    <r>
      <t>F</t>
    </r>
    <r>
      <rPr>
        <sz val="11"/>
        <color theme="1"/>
        <rFont val="游ゴシック"/>
        <family val="2"/>
        <charset val="128"/>
        <scheme val="minor"/>
      </rPr>
      <t>BSKYKAY16-770-110</t>
    </r>
    <phoneticPr fontId="4"/>
  </si>
  <si>
    <t>吸音材（全面下部）</t>
    <rPh sb="0" eb="2">
      <t>キュウオン</t>
    </rPh>
    <rPh sb="2" eb="3">
      <t>ザイ</t>
    </rPh>
    <rPh sb="4" eb="6">
      <t>ゼンメン</t>
    </rPh>
    <rPh sb="6" eb="8">
      <t>カブ</t>
    </rPh>
    <phoneticPr fontId="4"/>
  </si>
  <si>
    <t>HFS6-3030-1090</t>
  </si>
  <si>
    <t>アルミフレーム部材</t>
    <rPh sb="7" eb="8">
      <t>ブ</t>
    </rPh>
    <rPh sb="8" eb="9">
      <t>ザイ</t>
    </rPh>
    <phoneticPr fontId="4"/>
  </si>
  <si>
    <t>済み</t>
    <rPh sb="0" eb="1">
      <t>ズ</t>
    </rPh>
    <phoneticPr fontId="4"/>
  </si>
  <si>
    <t>HFS6-3030-1147</t>
  </si>
  <si>
    <t>HFS6-3030-120</t>
  </si>
  <si>
    <t>HFS6-3030-432</t>
  </si>
  <si>
    <t>HFS6-3030-455</t>
  </si>
  <si>
    <t>HFS6-3030-930</t>
  </si>
  <si>
    <t>HFS6-3030-940</t>
  </si>
  <si>
    <t>HFS6-3030-990</t>
  </si>
  <si>
    <t>HBLBS6</t>
  </si>
  <si>
    <t>HBLFS6-C-SST</t>
  </si>
  <si>
    <t>HBLFSN6-SST</t>
  </si>
  <si>
    <t>HFUS-ACL5-430-874-0-8-6-6-UJ12121212-D0-CB1</t>
  </si>
  <si>
    <t>HFUS-HFPAL3-178-118-0-1-7-6-UJ12121212-D0-CB0</t>
  </si>
  <si>
    <t>HFUS-HFPAL3-192.5-938-0-3-2-6-UJ12121212-D0-CB1</t>
  </si>
  <si>
    <t>HFUS-HFPAL3-453-528-0-3-7-6-UJ12121212-D0-CB0</t>
  </si>
  <si>
    <t>HFUS-HFPAL3-478-453-0-3-3-6-UJ12121212-D0-CB0</t>
  </si>
  <si>
    <t>HFUS-HFPAL3-539-938-0-6-7-6-UJ12121212-D0-CB1</t>
  </si>
  <si>
    <t>HFUS-HFPAL3-778-118-0-2-6-6-UJ12121212-D0-CB0</t>
  </si>
  <si>
    <t>HFUS-HFPAL3-858-118-0-3-1-6-UJ12121212-D0-CB1</t>
  </si>
  <si>
    <t>HCBR6</t>
  </si>
  <si>
    <t>HHPSN6-SET</t>
  </si>
  <si>
    <t>UPCN21</t>
  </si>
  <si>
    <t>HMEN6-6</t>
  </si>
  <si>
    <t>SCB6-12</t>
  </si>
  <si>
    <t>SHCBM5-15</t>
  </si>
  <si>
    <t>HNTTSN6-6</t>
  </si>
  <si>
    <t>HFS6-3060-989</t>
    <phoneticPr fontId="4"/>
  </si>
  <si>
    <t>ロボット固定フレーム</t>
    <rPh sb="4" eb="6">
      <t>コテイ</t>
    </rPh>
    <phoneticPr fontId="4"/>
  </si>
  <si>
    <t>HBLFSN6-C</t>
    <phoneticPr fontId="4"/>
  </si>
  <si>
    <t>ブラケット</t>
    <phoneticPr fontId="4"/>
  </si>
  <si>
    <t>ネジ</t>
    <phoneticPr fontId="4"/>
  </si>
  <si>
    <t>後入れナット</t>
    <rPh sb="0" eb="2">
      <t>アトイ</t>
    </rPh>
    <phoneticPr fontId="4"/>
  </si>
  <si>
    <t>ロボット足</t>
    <rPh sb="4" eb="5">
      <t>アシ</t>
    </rPh>
    <phoneticPr fontId="4"/>
  </si>
  <si>
    <t>ロボット固定ネジ</t>
    <rPh sb="4" eb="6">
      <t>コテイ</t>
    </rPh>
    <phoneticPr fontId="4"/>
  </si>
  <si>
    <t>UWASNDF-100</t>
    <phoneticPr fontId="4"/>
  </si>
  <si>
    <t>SFBJ4-8</t>
    <phoneticPr fontId="4"/>
  </si>
  <si>
    <t>皿ネジ</t>
    <rPh sb="0" eb="1">
      <t>サラ</t>
    </rPh>
    <phoneticPr fontId="4"/>
  </si>
  <si>
    <t>LED照明</t>
    <rPh sb="3" eb="5">
      <t>ショウメイ</t>
    </rPh>
    <phoneticPr fontId="4"/>
  </si>
  <si>
    <t>ケーブル（５M）</t>
    <phoneticPr fontId="4"/>
  </si>
  <si>
    <t>SZ14F-2-75-18</t>
    <phoneticPr fontId="4"/>
  </si>
  <si>
    <t>TRSS6-8</t>
    <phoneticPr fontId="4"/>
  </si>
  <si>
    <t>十字穴付トラストネジ</t>
    <rPh sb="0" eb="2">
      <t>ジュウジ</t>
    </rPh>
    <rPh sb="2" eb="3">
      <t>アナ</t>
    </rPh>
    <rPh sb="3" eb="4">
      <t>ツキ</t>
    </rPh>
    <phoneticPr fontId="4"/>
  </si>
  <si>
    <t>ハイパー用継手</t>
    <rPh sb="4" eb="5">
      <t>ヨウ</t>
    </rPh>
    <rPh sb="5" eb="6">
      <t>ツギ</t>
    </rPh>
    <rPh sb="6" eb="7">
      <t>テ</t>
    </rPh>
    <phoneticPr fontId="4"/>
  </si>
  <si>
    <t>DGS-9SS</t>
    <phoneticPr fontId="4"/>
  </si>
  <si>
    <t>ジェンダー</t>
    <phoneticPr fontId="4"/>
  </si>
  <si>
    <t>DGC-9-HOLD</t>
    <phoneticPr fontId="4"/>
  </si>
  <si>
    <t>パネルマウント　</t>
    <phoneticPr fontId="4"/>
  </si>
  <si>
    <t>AXSH313-VC-1EB-2PC4-3PD2-3.0-1DA-3AC-F</t>
    <phoneticPr fontId="4"/>
  </si>
  <si>
    <t>外部SW</t>
    <rPh sb="0" eb="2">
      <t>ガイブ</t>
    </rPh>
    <phoneticPr fontId="4"/>
  </si>
  <si>
    <t>MPL1SSFA16-Y-CV</t>
    <phoneticPr fontId="4"/>
  </si>
  <si>
    <t>オルタネイトSW（黄色）カバー付</t>
    <rPh sb="9" eb="11">
      <t>キイロ</t>
    </rPh>
    <rPh sb="15" eb="16">
      <t>ツキ</t>
    </rPh>
    <phoneticPr fontId="4"/>
  </si>
  <si>
    <t>SSCSBN8-11</t>
    <phoneticPr fontId="4"/>
  </si>
  <si>
    <t>B678ZZ</t>
    <phoneticPr fontId="4"/>
  </si>
  <si>
    <t>ベアリング</t>
    <phoneticPr fontId="4"/>
  </si>
  <si>
    <t>SLHFCS8</t>
    <phoneticPr fontId="4"/>
  </si>
  <si>
    <t>フランジ付リニアブッシュ</t>
    <rPh sb="4" eb="5">
      <t>ツキ</t>
    </rPh>
    <phoneticPr fontId="4"/>
  </si>
  <si>
    <t>PSSFGW8-47-M5-N5</t>
    <phoneticPr fontId="4"/>
  </si>
  <si>
    <t>円形シャフト</t>
    <rPh sb="0" eb="2">
      <t>エンケイ</t>
    </rPh>
    <phoneticPr fontId="4"/>
  </si>
  <si>
    <t>CBD8-5</t>
    <phoneticPr fontId="4"/>
  </si>
  <si>
    <t>UWANSM10-80</t>
    <phoneticPr fontId="4"/>
  </si>
  <si>
    <t>PSSFGW10-60-M5-N5-FC10-A10</t>
    <phoneticPr fontId="4"/>
  </si>
  <si>
    <t>円柱シャフト（取っ手延長用）</t>
    <rPh sb="0" eb="2">
      <t>エンチュウ</t>
    </rPh>
    <rPh sb="7" eb="8">
      <t>ト</t>
    </rPh>
    <rPh sb="9" eb="10">
      <t>テ</t>
    </rPh>
    <rPh sb="10" eb="12">
      <t>エンチョウ</t>
    </rPh>
    <rPh sb="12" eb="13">
      <t>ヨウ</t>
    </rPh>
    <phoneticPr fontId="4"/>
  </si>
  <si>
    <t>VUL8-35</t>
    <phoneticPr fontId="4"/>
  </si>
  <si>
    <t>バネ</t>
    <phoneticPr fontId="4"/>
  </si>
  <si>
    <t>LMストッパー</t>
    <phoneticPr fontId="4"/>
  </si>
  <si>
    <t>ミニチュアリニアガイド</t>
    <phoneticPr fontId="4"/>
  </si>
  <si>
    <r>
      <t>SLSBWF7-</t>
    </r>
    <r>
      <rPr>
        <sz val="11"/>
        <color theme="1"/>
        <rFont val="游ゴシック"/>
        <family val="2"/>
        <charset val="128"/>
        <scheme val="minor"/>
      </rPr>
      <t>40.5</t>
    </r>
    <phoneticPr fontId="4"/>
  </si>
  <si>
    <t>106883-X01</t>
    <phoneticPr fontId="4"/>
  </si>
  <si>
    <t>ﾜ-ｸﾍﾞ-ｽ</t>
  </si>
  <si>
    <t>106883-X02</t>
  </si>
  <si>
    <t>ﾜ-ｸﾁｬｯｸ</t>
  </si>
  <si>
    <t>106883-X03</t>
  </si>
  <si>
    <t>軸受け側ｼｬﾌﾄ</t>
  </si>
  <si>
    <t>106883-X04</t>
  </si>
  <si>
    <t>ﾓ-ﾀ-側ｼｬﾌﾄ</t>
  </si>
  <si>
    <t>106883-X05</t>
  </si>
  <si>
    <t>ﾍﾞｱﾘﾝｸﾞ取付板</t>
  </si>
  <si>
    <t>106883-X06</t>
  </si>
  <si>
    <t>ﾓ-ﾀ-固定板</t>
  </si>
  <si>
    <t>106883-X07</t>
  </si>
  <si>
    <t>軸受け側ｽﾗｲﾄﾞ固定板</t>
  </si>
  <si>
    <t>106883-X08</t>
  </si>
  <si>
    <t>支え板</t>
  </si>
  <si>
    <t>106883-X09</t>
  </si>
  <si>
    <t>ｹ-ﾌﾞﾙｷｬﾘｱ固定板金</t>
  </si>
  <si>
    <t>106883-Y01</t>
    <phoneticPr fontId="4"/>
  </si>
  <si>
    <t>ﾂ-ﾙ取付板</t>
  </si>
  <si>
    <t>106883-Y02</t>
  </si>
  <si>
    <t>ｶﾒﾗ用ｽﾗｲﾄﾞﾌﾟﾚ-ﾄ</t>
  </si>
  <si>
    <t>106883-Y03</t>
  </si>
  <si>
    <t>LED用ｽﾗｲﾄﾞﾌﾟﾚ-ﾄ</t>
  </si>
  <si>
    <t>106883-Y04</t>
  </si>
  <si>
    <t>LED取付板金</t>
  </si>
  <si>
    <t>106883-Y05</t>
  </si>
  <si>
    <t>ｽﾗｲﾄﾞ固定板金</t>
  </si>
  <si>
    <t>106883-Y06</t>
  </si>
  <si>
    <t>CCD取付板</t>
  </si>
  <si>
    <t>106883-Z01</t>
    <phoneticPr fontId="4"/>
  </si>
  <si>
    <t>ｺﾈｸﾀ-取付板金</t>
  </si>
  <si>
    <t>106883-Z02</t>
    <phoneticPr fontId="4"/>
  </si>
  <si>
    <t>全面ｺﾝﾄﾛ-ﾗﾊﾟﾈﾙ板金</t>
  </si>
  <si>
    <t>106883-X06-01</t>
    <phoneticPr fontId="4"/>
  </si>
  <si>
    <t>PCFP-MV2G8S-R</t>
    <phoneticPr fontId="4"/>
  </si>
  <si>
    <r>
      <t>※未手配検討中</t>
    </r>
    <r>
      <rPr>
        <sz val="11"/>
        <color indexed="10"/>
        <rFont val="ＭＳ Ｐゴシック"/>
        <family val="3"/>
        <charset val="128"/>
      </rPr>
      <t>　8.4インチディスプレイ（スタンド付）</t>
    </r>
    <rPh sb="1" eb="2">
      <t>ミ</t>
    </rPh>
    <rPh sb="2" eb="4">
      <t>テハイ</t>
    </rPh>
    <rPh sb="4" eb="6">
      <t>ケントウ</t>
    </rPh>
    <rPh sb="6" eb="7">
      <t>チュウ</t>
    </rPh>
    <rPh sb="25" eb="26">
      <t>ツキ</t>
    </rPh>
    <phoneticPr fontId="4"/>
  </si>
  <si>
    <t>PCFP-MV-DC24</t>
    <phoneticPr fontId="4"/>
  </si>
  <si>
    <t>※未手配検討中　ＡＣアダプタ</t>
    <phoneticPr fontId="4"/>
  </si>
  <si>
    <t xml:space="preserve">AD-342 </t>
  </si>
  <si>
    <t>※未手配検討中　カッチンダクト</t>
    <phoneticPr fontId="4"/>
  </si>
  <si>
    <t>外部ブザー</t>
    <rPh sb="0" eb="2">
      <t>ガイブ</t>
    </rPh>
    <phoneticPr fontId="4"/>
  </si>
  <si>
    <t>ｱﾙﾐﾌﾚ-ﾑ長ｻﾞｸﾞﾘ 追加工</t>
    <rPh sb="7" eb="8">
      <t>ナガ</t>
    </rPh>
    <rPh sb="14" eb="15">
      <t>ツイ</t>
    </rPh>
    <rPh sb="15" eb="17">
      <t>カコウ</t>
    </rPh>
    <phoneticPr fontId="4"/>
  </si>
  <si>
    <t>3/25引取り済み</t>
    <rPh sb="4" eb="6">
      <t>ヒキト</t>
    </rPh>
    <rPh sb="7" eb="8">
      <t>ズ</t>
    </rPh>
    <phoneticPr fontId="4"/>
  </si>
  <si>
    <t>ｻﾝﾜｻﾌﾟﾗｲ</t>
    <phoneticPr fontId="4"/>
  </si>
  <si>
    <t>VSテクノロジー</t>
    <phoneticPr fontId="4"/>
  </si>
  <si>
    <t>SV-EXR-5set(0.5/1/5/10/20㎜）</t>
    <phoneticPr fontId="4"/>
  </si>
  <si>
    <t>※未手配検討中　中間リング</t>
    <rPh sb="8" eb="10">
      <t>チュウカン</t>
    </rPh>
    <phoneticPr fontId="4"/>
  </si>
  <si>
    <t>ﾆｯﾄｸ</t>
    <phoneticPr fontId="4"/>
  </si>
  <si>
    <t>ｱﾙﾐﾌﾚ-ﾑ組立</t>
    <rPh sb="7" eb="9">
      <t>クミタテ</t>
    </rPh>
    <phoneticPr fontId="4"/>
  </si>
  <si>
    <t>3/21入荷済</t>
    <rPh sb="4" eb="6">
      <t>ニュウカ</t>
    </rPh>
    <rPh sb="6" eb="7">
      <t>ズ</t>
    </rPh>
    <phoneticPr fontId="4"/>
  </si>
  <si>
    <t>リチウムエナジージャパン</t>
    <phoneticPr fontId="4"/>
  </si>
  <si>
    <t>桑原(斉藤鉄）</t>
    <rPh sb="0" eb="2">
      <t>クワバラ</t>
    </rPh>
    <rPh sb="3" eb="5">
      <t>サイトウ</t>
    </rPh>
    <rPh sb="5" eb="6">
      <t>テツ</t>
    </rPh>
    <phoneticPr fontId="4"/>
  </si>
  <si>
    <t>ﾒ-ｶ-</t>
    <phoneticPr fontId="4"/>
  </si>
  <si>
    <t>JR2504NH(塗布仕様）</t>
    <rPh sb="9" eb="11">
      <t>トフ</t>
    </rPh>
    <rPh sb="11" eb="13">
      <t>シヨウ</t>
    </rPh>
    <phoneticPr fontId="4"/>
  </si>
  <si>
    <t>桑原先行手配案件と明記願います。</t>
    <rPh sb="0" eb="2">
      <t>クワバラ</t>
    </rPh>
    <rPh sb="2" eb="4">
      <t>センコウ</t>
    </rPh>
    <rPh sb="4" eb="6">
      <t>テハイ</t>
    </rPh>
    <rPh sb="6" eb="8">
      <t>アンケン</t>
    </rPh>
    <rPh sb="9" eb="11">
      <t>メイキ</t>
    </rPh>
    <rPh sb="11" eb="12">
      <t>ネガ</t>
    </rPh>
    <phoneticPr fontId="4"/>
  </si>
  <si>
    <t>3/12引取り</t>
    <rPh sb="4" eb="6">
      <t>ヒキト</t>
    </rPh>
    <phoneticPr fontId="4"/>
  </si>
  <si>
    <t>嵩上げ費用（OP=450㎜）H=100</t>
    <rPh sb="0" eb="2">
      <t>カサア</t>
    </rPh>
    <rPh sb="3" eb="5">
      <t>ヒヨウ</t>
    </rPh>
    <phoneticPr fontId="4"/>
  </si>
  <si>
    <t>出精値引き</t>
    <rPh sb="0" eb="2">
      <t>シュッセイ</t>
    </rPh>
    <rPh sb="2" eb="4">
      <t>ネビ</t>
    </rPh>
    <phoneticPr fontId="4"/>
  </si>
  <si>
    <t>IL-S100</t>
    <phoneticPr fontId="4"/>
  </si>
  <si>
    <t>変位センサーヘッド</t>
    <rPh sb="0" eb="2">
      <t>ヘンイ</t>
    </rPh>
    <phoneticPr fontId="4"/>
  </si>
  <si>
    <t>変位センサアンプ</t>
    <rPh sb="0" eb="2">
      <t>ヘンイ</t>
    </rPh>
    <phoneticPr fontId="4"/>
  </si>
  <si>
    <t>ケーブル</t>
    <phoneticPr fontId="4"/>
  </si>
  <si>
    <t>SHTCAN10.</t>
    <phoneticPr fontId="4"/>
  </si>
  <si>
    <t>SLSBWF12-75-LKC</t>
    <phoneticPr fontId="4"/>
  </si>
  <si>
    <t>本社着？</t>
    <rPh sb="0" eb="2">
      <t>ホンシャ</t>
    </rPh>
    <rPh sb="2" eb="3">
      <t>ツ</t>
    </rPh>
    <phoneticPr fontId="4"/>
  </si>
  <si>
    <t>XYSG25</t>
    <phoneticPr fontId="4"/>
  </si>
  <si>
    <t>XY軸ステージ（リニアボール）</t>
    <rPh sb="2" eb="3">
      <t>ジク</t>
    </rPh>
    <phoneticPr fontId="4"/>
  </si>
  <si>
    <t>X軸ステージ（リニアボール）</t>
    <rPh sb="1" eb="2">
      <t>ジク</t>
    </rPh>
    <phoneticPr fontId="4"/>
  </si>
  <si>
    <t>NEDJL-PS-SB-37-2.0</t>
    <phoneticPr fontId="4"/>
  </si>
  <si>
    <t>GPR-M-2CL-D24-D</t>
    <phoneticPr fontId="4"/>
  </si>
  <si>
    <t>リレー</t>
    <phoneticPr fontId="4"/>
  </si>
  <si>
    <t>GPR-MS-2CD</t>
    <phoneticPr fontId="4"/>
  </si>
  <si>
    <t>ソケット</t>
    <phoneticPr fontId="4"/>
  </si>
  <si>
    <t>AXSH212-VC-1PD2-2EB-3.0-1AC-2DA-F</t>
    <phoneticPr fontId="4"/>
  </si>
  <si>
    <t>PUT4-20-B</t>
    <phoneticPr fontId="4"/>
  </si>
  <si>
    <t>PUT6-20-B</t>
    <phoneticPr fontId="4"/>
  </si>
  <si>
    <t>MST-LCE-302AFB</t>
    <phoneticPr fontId="4"/>
  </si>
  <si>
    <t>LED積層信号灯</t>
    <rPh sb="3" eb="5">
      <t>セキソウ</t>
    </rPh>
    <rPh sb="5" eb="8">
      <t>シンゴウトウ</t>
    </rPh>
    <phoneticPr fontId="4"/>
  </si>
  <si>
    <t>UL1007-22-R-10</t>
    <phoneticPr fontId="4"/>
  </si>
  <si>
    <t>UL1007-22-Y-10</t>
    <phoneticPr fontId="4"/>
  </si>
  <si>
    <t>UL1007-22-GN-10</t>
    <phoneticPr fontId="4"/>
  </si>
  <si>
    <t>UL1007-22-BK-10</t>
    <phoneticPr fontId="4"/>
  </si>
  <si>
    <t>UL1007-22-H-10</t>
    <phoneticPr fontId="4"/>
  </si>
  <si>
    <t>UL1007-22-O-10</t>
    <phoneticPr fontId="4"/>
  </si>
  <si>
    <t>UL1007-22-PL-10</t>
    <phoneticPr fontId="4"/>
  </si>
  <si>
    <t>発注No：106980-SAITO_TETSUで発注済</t>
    <rPh sb="0" eb="2">
      <t>ハッチュウ</t>
    </rPh>
    <rPh sb="24" eb="26">
      <t>ハッチュウ</t>
    </rPh>
    <rPh sb="26" eb="27">
      <t>スミ</t>
    </rPh>
    <phoneticPr fontId="4"/>
  </si>
  <si>
    <t>HFS6-3060-858</t>
    <phoneticPr fontId="4"/>
  </si>
  <si>
    <t>HBLFSL6-C-SST</t>
    <phoneticPr fontId="4"/>
  </si>
  <si>
    <t>BFHB-SUD-A60-T3.0-D34-Q46.0-N4</t>
    <phoneticPr fontId="4"/>
  </si>
  <si>
    <t>UWASNDF100</t>
    <phoneticPr fontId="4"/>
  </si>
  <si>
    <t>取手</t>
    <rPh sb="0" eb="2">
      <t>トリデ</t>
    </rPh>
    <phoneticPr fontId="4"/>
  </si>
  <si>
    <r>
      <t>DNR314-1</t>
    </r>
    <r>
      <rPr>
        <sz val="11"/>
        <color theme="1"/>
        <rFont val="游ゴシック"/>
        <family val="2"/>
        <charset val="128"/>
        <scheme val="minor"/>
      </rPr>
      <t>50</t>
    </r>
    <phoneticPr fontId="4"/>
  </si>
  <si>
    <r>
      <t>N</t>
    </r>
    <r>
      <rPr>
        <sz val="11"/>
        <color theme="1"/>
        <rFont val="游ゴシック"/>
        <family val="2"/>
        <charset val="128"/>
        <scheme val="minor"/>
      </rPr>
      <t>PB9</t>
    </r>
    <phoneticPr fontId="4"/>
  </si>
  <si>
    <t>Oリング</t>
    <phoneticPr fontId="4"/>
  </si>
  <si>
    <r>
      <t>N</t>
    </r>
    <r>
      <rPr>
        <sz val="11"/>
        <color theme="1"/>
        <rFont val="游ゴシック"/>
        <family val="2"/>
        <charset val="128"/>
        <scheme val="minor"/>
      </rPr>
      <t>PB5</t>
    </r>
    <phoneticPr fontId="4"/>
  </si>
  <si>
    <r>
      <t>N</t>
    </r>
    <r>
      <rPr>
        <sz val="11"/>
        <color theme="1"/>
        <rFont val="游ゴシック"/>
        <family val="2"/>
        <charset val="128"/>
        <scheme val="minor"/>
      </rPr>
      <t>PB22</t>
    </r>
    <phoneticPr fontId="4"/>
  </si>
  <si>
    <r>
      <t>F</t>
    </r>
    <r>
      <rPr>
        <sz val="11"/>
        <color theme="1"/>
        <rFont val="游ゴシック"/>
        <family val="2"/>
        <charset val="128"/>
        <scheme val="minor"/>
      </rPr>
      <t>WRBN-D50-V32-T3</t>
    </r>
    <phoneticPr fontId="4"/>
  </si>
  <si>
    <t>ゴムワッシャ</t>
    <phoneticPr fontId="4"/>
  </si>
  <si>
    <r>
      <t>FWRBN-D</t>
    </r>
    <r>
      <rPr>
        <sz val="11"/>
        <color theme="1"/>
        <rFont val="游ゴシック"/>
        <family val="2"/>
        <charset val="128"/>
        <scheme val="minor"/>
      </rPr>
      <t>20</t>
    </r>
    <r>
      <rPr>
        <sz val="11"/>
        <color indexed="8"/>
        <rFont val="ＭＳ Ｐゴシック"/>
        <family val="3"/>
        <charset val="128"/>
      </rPr>
      <t>-V14-T2</t>
    </r>
    <phoneticPr fontId="4"/>
  </si>
  <si>
    <r>
      <t>S</t>
    </r>
    <r>
      <rPr>
        <sz val="11"/>
        <color theme="1"/>
        <rFont val="游ゴシック"/>
        <family val="2"/>
        <charset val="128"/>
        <scheme val="minor"/>
      </rPr>
      <t>UTPB23</t>
    </r>
    <phoneticPr fontId="4"/>
  </si>
  <si>
    <t>ブッシング</t>
    <phoneticPr fontId="4"/>
  </si>
  <si>
    <r>
      <t>S</t>
    </r>
    <r>
      <rPr>
        <sz val="11"/>
        <color theme="1"/>
        <rFont val="游ゴシック"/>
        <family val="2"/>
        <charset val="128"/>
        <scheme val="minor"/>
      </rPr>
      <t>ECON-S-R-3-5</t>
    </r>
    <phoneticPr fontId="4"/>
  </si>
  <si>
    <t>e-CONハーネス</t>
    <phoneticPr fontId="4"/>
  </si>
  <si>
    <r>
      <t>3</t>
    </r>
    <r>
      <rPr>
        <sz val="11"/>
        <color theme="1"/>
        <rFont val="游ゴシック"/>
        <family val="2"/>
        <charset val="128"/>
        <scheme val="minor"/>
      </rPr>
      <t>7103-3101-000FL-8P</t>
    </r>
    <phoneticPr fontId="4"/>
  </si>
  <si>
    <t>e-CONコネクタ（オス）</t>
    <phoneticPr fontId="4"/>
  </si>
  <si>
    <r>
      <t>3</t>
    </r>
    <r>
      <rPr>
        <sz val="11"/>
        <color theme="1"/>
        <rFont val="游ゴシック"/>
        <family val="2"/>
        <charset val="128"/>
        <scheme val="minor"/>
      </rPr>
      <t>7303-3101-000FL-8P</t>
    </r>
    <phoneticPr fontId="4"/>
  </si>
  <si>
    <t>e-CONコネクタ（メス）</t>
    <phoneticPr fontId="4"/>
  </si>
  <si>
    <r>
      <t>PUFN</t>
    </r>
    <r>
      <rPr>
        <sz val="11"/>
        <color theme="1"/>
        <rFont val="游ゴシック"/>
        <family val="2"/>
        <charset val="128"/>
        <scheme val="minor"/>
      </rPr>
      <t>12-1000</t>
    </r>
    <phoneticPr fontId="4"/>
  </si>
  <si>
    <t>フレキシブルふっ素チューブ</t>
    <rPh sb="8" eb="9">
      <t>ソ</t>
    </rPh>
    <phoneticPr fontId="4"/>
  </si>
  <si>
    <r>
      <t>S</t>
    </r>
    <r>
      <rPr>
        <sz val="11"/>
        <color theme="1"/>
        <rFont val="游ゴシック"/>
        <family val="2"/>
        <charset val="128"/>
        <scheme val="minor"/>
      </rPr>
      <t>HWTZ30-640</t>
    </r>
    <phoneticPr fontId="4"/>
  </si>
  <si>
    <t>極重荷重用リニアガイド</t>
    <rPh sb="0" eb="1">
      <t>ゴク</t>
    </rPh>
    <rPh sb="1" eb="2">
      <t>ジュウ</t>
    </rPh>
    <rPh sb="2" eb="4">
      <t>カジュウ</t>
    </rPh>
    <rPh sb="4" eb="5">
      <t>ヨウ</t>
    </rPh>
    <phoneticPr fontId="4"/>
  </si>
  <si>
    <r>
      <t>MC02</t>
    </r>
    <r>
      <rPr>
        <sz val="11"/>
        <color theme="1"/>
        <rFont val="游ゴシック"/>
        <family val="2"/>
        <charset val="128"/>
        <scheme val="minor"/>
      </rPr>
      <t>-1</t>
    </r>
    <phoneticPr fontId="4"/>
  </si>
  <si>
    <t>トグルクランプ</t>
    <phoneticPr fontId="4"/>
  </si>
  <si>
    <r>
      <t>S</t>
    </r>
    <r>
      <rPr>
        <sz val="11"/>
        <color theme="1"/>
        <rFont val="游ゴシック"/>
        <family val="2"/>
        <charset val="128"/>
        <scheme val="minor"/>
      </rPr>
      <t>BHJ50-40-30</t>
    </r>
    <phoneticPr fontId="4"/>
  </si>
  <si>
    <t>ストッパブロック</t>
    <phoneticPr fontId="4"/>
  </si>
  <si>
    <t>LPZR4-P12-B16-G10</t>
    <phoneticPr fontId="4"/>
  </si>
  <si>
    <t>SFB5-8</t>
    <phoneticPr fontId="4"/>
  </si>
  <si>
    <t>六角穴付皿ボルト</t>
    <rPh sb="0" eb="2">
      <t>ロッカク</t>
    </rPh>
    <rPh sb="2" eb="3">
      <t>アナ</t>
    </rPh>
    <rPh sb="3" eb="4">
      <t>ツキ</t>
    </rPh>
    <rPh sb="4" eb="5">
      <t>サラ</t>
    </rPh>
    <phoneticPr fontId="4"/>
  </si>
  <si>
    <t>UWASNDF100</t>
  </si>
  <si>
    <t>@ALNA-PARTS-266020-M1302-2522-R1</t>
    <phoneticPr fontId="4"/>
  </si>
  <si>
    <t>アルナビ部材費</t>
    <phoneticPr fontId="4"/>
  </si>
  <si>
    <t>発注No：106980-SAITO TETSUで発注済</t>
    <rPh sb="0" eb="2">
      <t>ハッチュウ</t>
    </rPh>
    <rPh sb="24" eb="26">
      <t>ハッチュウ</t>
    </rPh>
    <rPh sb="26" eb="27">
      <t>スミ</t>
    </rPh>
    <phoneticPr fontId="4"/>
  </si>
  <si>
    <t>@ALNA-ASS-266020-M1302-2522-R1</t>
    <phoneticPr fontId="4"/>
  </si>
  <si>
    <t>アルナビ組立費</t>
    <rPh sb="4" eb="6">
      <t>クミタテ</t>
    </rPh>
    <phoneticPr fontId="4"/>
  </si>
  <si>
    <t>@ALNA-DEL-266020-M1302-2522-R1</t>
    <phoneticPr fontId="4"/>
  </si>
  <si>
    <t>アルナビ運送費</t>
    <rPh sb="4" eb="6">
      <t>ウンソウ</t>
    </rPh>
    <phoneticPr fontId="4"/>
  </si>
  <si>
    <t>SCB4-35</t>
    <phoneticPr fontId="4"/>
  </si>
  <si>
    <t>六角穴付ボルト</t>
    <rPh sb="0" eb="2">
      <t>ロッカク</t>
    </rPh>
    <rPh sb="2" eb="3">
      <t>アナ</t>
    </rPh>
    <rPh sb="3" eb="4">
      <t>ツキ</t>
    </rPh>
    <phoneticPr fontId="4"/>
  </si>
  <si>
    <t>SCB2-12</t>
    <phoneticPr fontId="4"/>
  </si>
  <si>
    <t>MDPSB</t>
    <phoneticPr fontId="4"/>
  </si>
  <si>
    <t>圧力センサ</t>
    <rPh sb="0" eb="2">
      <t>アツリョク</t>
    </rPh>
    <phoneticPr fontId="4"/>
  </si>
  <si>
    <t>37104-2165-000FL-8P</t>
    <phoneticPr fontId="4"/>
  </si>
  <si>
    <t>e-CONプラグコネクタ</t>
    <phoneticPr fontId="4"/>
  </si>
  <si>
    <t>MSRCS10</t>
    <phoneticPr fontId="4"/>
  </si>
  <si>
    <t>エアシリンダ用センサ</t>
    <rPh sb="6" eb="7">
      <t>ヨウ</t>
    </rPh>
    <phoneticPr fontId="4"/>
  </si>
  <si>
    <t>NPB4</t>
    <phoneticPr fontId="4"/>
  </si>
  <si>
    <t>NPB3</t>
    <phoneticPr fontId="4"/>
  </si>
  <si>
    <t>MSSL5</t>
    <phoneticPr fontId="4"/>
  </si>
  <si>
    <t>サイレンサ</t>
    <phoneticPr fontId="4"/>
  </si>
  <si>
    <t>CIMRS6-8-1</t>
    <phoneticPr fontId="4"/>
  </si>
  <si>
    <t>シムワッシャ</t>
    <phoneticPr fontId="4"/>
  </si>
  <si>
    <t>SCB6-15</t>
    <phoneticPr fontId="4"/>
  </si>
  <si>
    <t>HCFT6-130-SET</t>
    <phoneticPr fontId="4"/>
  </si>
  <si>
    <t>キャスタ</t>
    <phoneticPr fontId="4"/>
  </si>
  <si>
    <t>EFS6-30300-1020</t>
    <phoneticPr fontId="4"/>
  </si>
  <si>
    <t>EFS6-30300-420</t>
    <phoneticPr fontId="4"/>
  </si>
  <si>
    <t>HBLFSSW6-C-SST</t>
    <phoneticPr fontId="4"/>
  </si>
  <si>
    <t>アルミフレームブラケット</t>
    <phoneticPr fontId="4"/>
  </si>
  <si>
    <t>SHNTP6-6</t>
    <phoneticPr fontId="4"/>
  </si>
  <si>
    <t>アルミフレームバネナット</t>
    <phoneticPr fontId="4"/>
  </si>
  <si>
    <t>CKD</t>
    <phoneticPr fontId="4"/>
  </si>
  <si>
    <t>4SB020-M5-D2-3</t>
    <phoneticPr fontId="4"/>
  </si>
  <si>
    <t>ﾊﾟｲﾛｯﾄｼｷ5ﾎﾟｰﾄﾍﾞﾝ</t>
    <phoneticPr fontId="4"/>
  </si>
  <si>
    <t>RB500-LLC6-PG39</t>
    <phoneticPr fontId="4"/>
  </si>
  <si>
    <t>ﾚｷﾞｭﾚｰﾀ RB500</t>
    <phoneticPr fontId="4"/>
  </si>
  <si>
    <t>3QV-06-06</t>
    <phoneticPr fontId="4"/>
  </si>
  <si>
    <t>ｸｲｯｸﾊﾞﾙﾌﾞ 3QV</t>
    <phoneticPr fontId="4"/>
  </si>
  <si>
    <t>2QV-P1</t>
    <phoneticPr fontId="4"/>
  </si>
  <si>
    <t>ｸｲｯｸﾊﾞﾙﾌﾞ 2QV</t>
    <phoneticPr fontId="4"/>
  </si>
  <si>
    <t>W2000-8-W-T6-B3W</t>
    <phoneticPr fontId="4"/>
  </si>
  <si>
    <t>ｴﾌｱｰﾙｴﾙﾕﾆｯﾄ</t>
    <phoneticPr fontId="4"/>
  </si>
  <si>
    <t>GWL6-6</t>
    <phoneticPr fontId="4"/>
  </si>
  <si>
    <t>ﾆｭｰｼﾞｮｲﾝﾄ GWL</t>
    <phoneticPr fontId="4"/>
  </si>
  <si>
    <t>GWL4-6</t>
    <phoneticPr fontId="4"/>
  </si>
  <si>
    <t>GWL6-8</t>
    <phoneticPr fontId="4"/>
  </si>
  <si>
    <t>GWL4-8</t>
    <phoneticPr fontId="4"/>
  </si>
  <si>
    <t>GWL6-M5</t>
    <phoneticPr fontId="4"/>
  </si>
  <si>
    <t>GWL4-M5</t>
    <phoneticPr fontId="4"/>
  </si>
  <si>
    <t>GWY66-0</t>
    <phoneticPr fontId="4"/>
  </si>
  <si>
    <t>ﾆｭｰｼﾞｮｲﾝﾄ GWY</t>
    <phoneticPr fontId="4"/>
  </si>
  <si>
    <t>GWY44-0</t>
    <phoneticPr fontId="4"/>
  </si>
  <si>
    <t>SC3U-M5-6</t>
    <phoneticPr fontId="4"/>
  </si>
  <si>
    <t>ｽﾋﾟｰﾄﾞｺﾝﾄﾛｰﾗｰ SC3U</t>
    <phoneticPr fontId="4"/>
  </si>
  <si>
    <t>SC3U-M5-4</t>
    <phoneticPr fontId="4"/>
  </si>
  <si>
    <t>ｽﾋﾟｰﾄﾞｺﾝﾄﾛｰﾗｰ SC4U</t>
  </si>
  <si>
    <t>FPL-M5</t>
    <phoneticPr fontId="4"/>
  </si>
  <si>
    <t>ﾁｮｳｺｶﾞﾀｼﾞｮｲﾝﾄ FPL</t>
    <phoneticPr fontId="4"/>
  </si>
  <si>
    <t>SCPD2-L-00-10-185-MOV-R</t>
    <phoneticPr fontId="4"/>
  </si>
  <si>
    <t>ペンエアシリンダ</t>
    <phoneticPr fontId="4"/>
  </si>
  <si>
    <t>LCG-8-75-F3H3-D</t>
    <phoneticPr fontId="4"/>
  </si>
  <si>
    <t>ﾌｸｺﾞｳｷﾉｳﾂｷｼﾘﾝﾀﾞ</t>
    <phoneticPr fontId="4"/>
  </si>
  <si>
    <t>MSRCS10</t>
  </si>
  <si>
    <t>エアシリンダ用センサ</t>
  </si>
  <si>
    <t>SECON-S-R-3-5</t>
  </si>
  <si>
    <t>e-CONコネクタハーネス</t>
  </si>
  <si>
    <t>37103-3101-000FL-8P</t>
  </si>
  <si>
    <t>e-CONコネクタ</t>
  </si>
  <si>
    <t>MCV-100-100P</t>
  </si>
  <si>
    <t>マークバンド</t>
  </si>
  <si>
    <t>CV-200MW-100PW</t>
  </si>
  <si>
    <t>結束バンド</t>
  </si>
  <si>
    <t>フロウエル</t>
    <phoneticPr fontId="4"/>
  </si>
  <si>
    <t>ﾌﾛｳｴﾙ</t>
    <phoneticPr fontId="4"/>
  </si>
  <si>
    <t>アラム</t>
    <phoneticPr fontId="4"/>
  </si>
  <si>
    <t>30-12MC-4-C</t>
    <phoneticPr fontId="4"/>
  </si>
  <si>
    <t>メイルコネクタ</t>
    <phoneticPr fontId="4"/>
  </si>
  <si>
    <t>30-12MC-6-C</t>
    <phoneticPr fontId="4"/>
  </si>
  <si>
    <t>30-12ME-4-C</t>
    <phoneticPr fontId="4"/>
  </si>
  <si>
    <t>メイルエルボコネクタ</t>
    <phoneticPr fontId="4"/>
  </si>
  <si>
    <t>30-12ME-6-C</t>
    <phoneticPr fontId="4"/>
  </si>
  <si>
    <t>ミニカップ</t>
    <phoneticPr fontId="4"/>
  </si>
  <si>
    <t>ミニカップNo.60</t>
    <phoneticPr fontId="4"/>
  </si>
  <si>
    <t>ﾀｶﾁ電機工業</t>
    <rPh sb="3" eb="5">
      <t>デンキ</t>
    </rPh>
    <rPh sb="5" eb="7">
      <t>コウギョウ</t>
    </rPh>
    <phoneticPr fontId="4"/>
  </si>
  <si>
    <t>LEJ-106980-10-A</t>
    <phoneticPr fontId="4"/>
  </si>
  <si>
    <t>レギュレータ取付板追加工</t>
    <rPh sb="6" eb="8">
      <t>トリツケ</t>
    </rPh>
    <rPh sb="8" eb="9">
      <t>イタ</t>
    </rPh>
    <rPh sb="9" eb="11">
      <t>ツイカ</t>
    </rPh>
    <rPh sb="11" eb="12">
      <t>コウ</t>
    </rPh>
    <phoneticPr fontId="4"/>
  </si>
  <si>
    <t>106980-Y01</t>
    <phoneticPr fontId="4"/>
  </si>
  <si>
    <t>ツール板1</t>
    <phoneticPr fontId="4"/>
  </si>
  <si>
    <t>106980-Y02</t>
  </si>
  <si>
    <t>ツール板2</t>
    <phoneticPr fontId="4"/>
  </si>
  <si>
    <t>106980-Y03</t>
  </si>
  <si>
    <t>ツール板3</t>
    <phoneticPr fontId="4"/>
  </si>
  <si>
    <t>106980-Y04</t>
  </si>
  <si>
    <t>XYSG25L板金</t>
    <phoneticPr fontId="4"/>
  </si>
  <si>
    <t>106980-Y05</t>
  </si>
  <si>
    <t>Y軸変換板</t>
    <phoneticPr fontId="4"/>
  </si>
  <si>
    <t>106980-Z01</t>
    <phoneticPr fontId="4"/>
  </si>
  <si>
    <t>キャップホルダ側面取付（L型）</t>
    <phoneticPr fontId="4"/>
  </si>
  <si>
    <t>106980-Z02</t>
  </si>
  <si>
    <t>キャップホルダ取付板</t>
    <phoneticPr fontId="4"/>
  </si>
  <si>
    <t>106980-Z03</t>
  </si>
  <si>
    <t>延長ノズルアダプタ（POM）</t>
    <phoneticPr fontId="4"/>
  </si>
  <si>
    <t>AIRSYS-CKD1</t>
  </si>
  <si>
    <t>トップキャップ改（CKD）</t>
    <phoneticPr fontId="4"/>
  </si>
  <si>
    <t>AIRSYS-CKD2</t>
  </si>
  <si>
    <t>シールナット(CKD)</t>
    <phoneticPr fontId="4"/>
  </si>
  <si>
    <t>AIRSYS-CKD3</t>
  </si>
  <si>
    <t>パッド(CKD)</t>
    <phoneticPr fontId="4"/>
  </si>
  <si>
    <t>AIRSYS-CKD4</t>
  </si>
  <si>
    <t>シールキャップ(CKD)</t>
    <phoneticPr fontId="4"/>
  </si>
  <si>
    <t>AIRSYS-CKD5</t>
  </si>
  <si>
    <t>アダプタナット</t>
    <phoneticPr fontId="4"/>
  </si>
  <si>
    <t>AIRSYS-CKD6</t>
  </si>
  <si>
    <t>ドロップインアダプタ（LEJ）</t>
    <phoneticPr fontId="4"/>
  </si>
  <si>
    <t>JRN-IO-Z04</t>
  </si>
  <si>
    <t>背面取付板(JRN-IO-BOX)</t>
    <phoneticPr fontId="4"/>
  </si>
  <si>
    <t>725D,725DA用ホルダ（P=25）</t>
    <phoneticPr fontId="4"/>
  </si>
  <si>
    <t>SS40362</t>
  </si>
  <si>
    <t>300CV用キャップホルダ2</t>
    <phoneticPr fontId="4"/>
  </si>
  <si>
    <t>106980-Z04</t>
    <phoneticPr fontId="4"/>
  </si>
  <si>
    <t>ミニカップNo60+No5ブロック</t>
    <phoneticPr fontId="4"/>
  </si>
  <si>
    <t>ｴｱ・ﾌﾞﾗｳﾝ(丸和電子化学）</t>
    <rPh sb="9" eb="11">
      <t>マルワ</t>
    </rPh>
    <rPh sb="11" eb="13">
      <t>デンシ</t>
    </rPh>
    <rPh sb="13" eb="15">
      <t>カガク</t>
    </rPh>
    <phoneticPr fontId="4"/>
  </si>
  <si>
    <t>田中(斉藤秀）</t>
    <rPh sb="0" eb="2">
      <t>タナカ</t>
    </rPh>
    <rPh sb="3" eb="5">
      <t>サイトウ</t>
    </rPh>
    <rPh sb="5" eb="6">
      <t>シュウ</t>
    </rPh>
    <phoneticPr fontId="4"/>
  </si>
  <si>
    <t>蛇の目</t>
  </si>
  <si>
    <t xml:space="preserve">JR2203N </t>
    <phoneticPr fontId="4"/>
  </si>
  <si>
    <t>田中案件（エアブラウン向）</t>
  </si>
  <si>
    <t>*Y軸50mm延長</t>
  </si>
  <si>
    <t>荷造り運賃</t>
  </si>
  <si>
    <t>JR-TBﾃｨｰﾁﾝｸﾞ</t>
    <phoneticPr fontId="4"/>
  </si>
  <si>
    <t>107051-Y002(SV-71ﾂｰﾙﾍﾞｰｽ）</t>
  </si>
  <si>
    <t>ﾊﾞﾙﾌﾞ取付冶具</t>
  </si>
  <si>
    <t>図面送信済み</t>
  </si>
  <si>
    <t>107051-Y001(SV-71電磁弁ﾌﾞﾗｹｯﾄ）</t>
  </si>
  <si>
    <t>電磁弁取付ブラケット</t>
  </si>
  <si>
    <t>SCB4-16</t>
    <phoneticPr fontId="4"/>
  </si>
  <si>
    <t>六角穴付きﾎﾞﾙﾄ　 (M4×16）</t>
    <phoneticPr fontId="4"/>
  </si>
  <si>
    <t>SCB5-20</t>
    <phoneticPr fontId="4"/>
  </si>
  <si>
    <t>六角穴付きﾎﾞﾙﾄ　 (M5×15）</t>
    <phoneticPr fontId="4"/>
  </si>
  <si>
    <t>　ミスミ</t>
    <phoneticPr fontId="4"/>
  </si>
  <si>
    <t>%WRFH-4050-120110-15</t>
    <phoneticPr fontId="4"/>
  </si>
  <si>
    <t>SET、EFDコントローラ用I/O（L＝2000ｍｍ）+FAスイッチボックス付</t>
    <phoneticPr fontId="4"/>
  </si>
  <si>
    <t>ＳＥＴ</t>
    <phoneticPr fontId="4"/>
  </si>
  <si>
    <t>SV-71</t>
    <phoneticPr fontId="4"/>
  </si>
  <si>
    <t>SV-71ﾊﾞﾙﾌﾞ</t>
    <phoneticPr fontId="4"/>
  </si>
  <si>
    <t>　ミスミ</t>
  </si>
  <si>
    <t>BBPTL11F-W</t>
  </si>
  <si>
    <t>小型ﾎﾞｰﾙﾊﾞﾙﾌﾞ</t>
  </si>
  <si>
    <t>ｽｳｪｰｼﾞﾛｯｸ</t>
  </si>
  <si>
    <t>SS-6MO-1-2</t>
  </si>
  <si>
    <t>ｽﾄﾚｰﾄ型　オスｺﾈｸﾀ　</t>
  </si>
  <si>
    <t>SVN06</t>
    <phoneticPr fontId="4"/>
  </si>
  <si>
    <t>06型　ﾉｽﾞﾙ</t>
    <rPh sb="2" eb="3">
      <t>ガタ</t>
    </rPh>
    <phoneticPr fontId="4"/>
  </si>
  <si>
    <t>組立調整費</t>
    <rPh sb="0" eb="2">
      <t>クミタテ</t>
    </rPh>
    <rPh sb="2" eb="4">
      <t>チョウセイ</t>
    </rPh>
    <rPh sb="4" eb="5">
      <t>ヒ</t>
    </rPh>
    <phoneticPr fontId="4"/>
  </si>
  <si>
    <t>SDP700</t>
    <phoneticPr fontId="4"/>
  </si>
  <si>
    <t>ｺﾝﾄﾛｰﾗ</t>
    <phoneticPr fontId="4"/>
  </si>
  <si>
    <t>SVEM720</t>
    <phoneticPr fontId="4"/>
  </si>
  <si>
    <t>電磁弁</t>
    <rPh sb="0" eb="2">
      <t>デンジ</t>
    </rPh>
    <rPh sb="2" eb="3">
      <t>ベン</t>
    </rPh>
    <phoneticPr fontId="4"/>
  </si>
  <si>
    <t>島田アプリ</t>
    <rPh sb="0" eb="2">
      <t>シマダ</t>
    </rPh>
    <phoneticPr fontId="4"/>
  </si>
  <si>
    <t>ﾉｽﾞﾙ位置合わせ冶具</t>
    <rPh sb="4" eb="6">
      <t>イチ</t>
    </rPh>
    <rPh sb="6" eb="7">
      <t>ア</t>
    </rPh>
    <rPh sb="9" eb="10">
      <t>ジ</t>
    </rPh>
    <rPh sb="10" eb="11">
      <t>グ</t>
    </rPh>
    <phoneticPr fontId="4"/>
  </si>
  <si>
    <t>CVS-5N-LG</t>
    <phoneticPr fontId="4"/>
  </si>
  <si>
    <t>ｺﾝﾃﾅﾍﾞｯｾﾙ</t>
    <phoneticPr fontId="4"/>
  </si>
  <si>
    <t>ARG-0.2M</t>
    <phoneticPr fontId="4"/>
  </si>
  <si>
    <t>ﾚｷﾞｭﾚｰﾀ(低圧）</t>
    <rPh sb="8" eb="10">
      <t>テイアツ</t>
    </rPh>
    <phoneticPr fontId="4"/>
  </si>
  <si>
    <t>MCS46-02M</t>
    <phoneticPr fontId="4"/>
  </si>
  <si>
    <t>φ6ｽﾄﾚｰﾄ継手</t>
    <rPh sb="7" eb="9">
      <t>ツギテ</t>
    </rPh>
    <phoneticPr fontId="4"/>
  </si>
  <si>
    <t>5Lﾀﾝｸ(液面計付き）</t>
    <rPh sb="6" eb="8">
      <t>エキメン</t>
    </rPh>
    <rPh sb="8" eb="9">
      <t>ケイ</t>
    </rPh>
    <rPh sb="9" eb="10">
      <t>ツ</t>
    </rPh>
    <phoneticPr fontId="4"/>
  </si>
  <si>
    <t>現地納入調整費</t>
    <rPh sb="0" eb="2">
      <t>ゲンチ</t>
    </rPh>
    <rPh sb="2" eb="4">
      <t>ノウニュウ</t>
    </rPh>
    <rPh sb="4" eb="6">
      <t>チョウセイ</t>
    </rPh>
    <rPh sb="6" eb="7">
      <t>ヒ</t>
    </rPh>
    <phoneticPr fontId="4"/>
  </si>
  <si>
    <t>荷造り運賃保険料(ﾁｬｰﾀｰ便使用）</t>
    <rPh sb="0" eb="2">
      <t>ニヅク</t>
    </rPh>
    <rPh sb="3" eb="5">
      <t>ウンチン</t>
    </rPh>
    <rPh sb="5" eb="7">
      <t>ホケン</t>
    </rPh>
    <rPh sb="7" eb="8">
      <t>リョウ</t>
    </rPh>
    <rPh sb="14" eb="15">
      <t>ビン</t>
    </rPh>
    <rPh sb="15" eb="17">
      <t>シヨウ</t>
    </rPh>
    <phoneticPr fontId="4"/>
  </si>
  <si>
    <t>ｵﾑﾛﾝﾌﾟﾚｼｼﾞｮﾝﾃｸﾉﾛｼﾞｰ㈱</t>
    <phoneticPr fontId="4"/>
  </si>
  <si>
    <t>勝田(齋藤秀）</t>
    <rPh sb="0" eb="2">
      <t>カツタ</t>
    </rPh>
    <rPh sb="3" eb="5">
      <t>サイトウ</t>
    </rPh>
    <rPh sb="5" eb="6">
      <t>シュウ</t>
    </rPh>
    <phoneticPr fontId="4"/>
  </si>
  <si>
    <t>2203N　卓上型3軸同時制御ﾛﾎﾞｯﾄ</t>
    <rPh sb="6" eb="8">
      <t>タクジョウ</t>
    </rPh>
    <rPh sb="8" eb="9">
      <t>ガタ</t>
    </rPh>
    <rPh sb="10" eb="11">
      <t>ジク</t>
    </rPh>
    <rPh sb="11" eb="13">
      <t>ドウジ</t>
    </rPh>
    <rPh sb="13" eb="15">
      <t>セイギョ</t>
    </rPh>
    <phoneticPr fontId="4"/>
  </si>
  <si>
    <t>ﾃﾞｨｽﾍﾟﾝｽ用ｼｽﾃﾑ</t>
    <rPh sb="8" eb="9">
      <t>ヨウ</t>
    </rPh>
    <phoneticPr fontId="4"/>
  </si>
  <si>
    <t>Asymtek</t>
    <phoneticPr fontId="4"/>
  </si>
  <si>
    <t>ZDA-1420510</t>
    <phoneticPr fontId="4"/>
  </si>
  <si>
    <t>E.STAR゜SHORT　10cc　ﾃﾞｭｱﾙｴﾝｼﾞﾝﾀｲﾌﾟ</t>
    <phoneticPr fontId="4"/>
  </si>
  <si>
    <t>ZDS-1400061</t>
    <phoneticPr fontId="4"/>
  </si>
  <si>
    <t>ﾀﾞｭｱﾙﾀｲﾌﾟｴﾝｼﾞﾝ　※組替え</t>
    <rPh sb="16" eb="18">
      <t>クミカエ</t>
    </rPh>
    <phoneticPr fontId="4"/>
  </si>
  <si>
    <t>ZDS-1400139</t>
    <phoneticPr fontId="4"/>
  </si>
  <si>
    <t>LHﾀｲﾌﾟｴﾝｼﾞﾝ　※組替え</t>
    <rPh sb="13" eb="15">
      <t>クミカエ</t>
    </rPh>
    <phoneticPr fontId="4"/>
  </si>
  <si>
    <t>ZDS-1400021</t>
    <phoneticPr fontId="4"/>
  </si>
  <si>
    <t>ｱｷｭﾊﾞﾙﾌﾞｷｯﾄ（ｼｮﾄ）　※組替え</t>
    <rPh sb="18" eb="20">
      <t>クミカエ</t>
    </rPh>
    <phoneticPr fontId="4"/>
  </si>
  <si>
    <t>ZDS-1400160</t>
    <phoneticPr fontId="4"/>
  </si>
  <si>
    <t>HVJﾀｲﾌﾟ　ｱｷｭﾊﾞﾙﾌﾞ　(ｼｮｰﾄ）　※組替え</t>
    <rPh sb="25" eb="27">
      <t>クミカエ</t>
    </rPh>
    <phoneticPr fontId="4"/>
  </si>
  <si>
    <t>ZDA-2710370</t>
    <phoneticPr fontId="4"/>
  </si>
  <si>
    <t>ACJ-3　CONTROLLER　＊0.1Ω仕様</t>
    <rPh sb="22" eb="24">
      <t>シヨウ</t>
    </rPh>
    <phoneticPr fontId="4"/>
  </si>
  <si>
    <t>ZDA-2410021</t>
    <phoneticPr fontId="4"/>
  </si>
  <si>
    <t>ﾋｰﾄｱﾀﾞﾌﾟﾀｹｰﾌﾞﾙ（ｅ．Ｓｔａｒ用）</t>
    <rPh sb="21" eb="22">
      <t>ヨウ</t>
    </rPh>
    <phoneticPr fontId="4"/>
  </si>
  <si>
    <t>ﾉｯｸﾋﾟﾝ　φ5</t>
    <phoneticPr fontId="4"/>
  </si>
  <si>
    <t>MS6-10</t>
    <phoneticPr fontId="4"/>
  </si>
  <si>
    <t>ﾉｯｸﾋﾟﾝ　φ6</t>
    <phoneticPr fontId="4"/>
  </si>
  <si>
    <t>ﾉｯｸﾋﾟﾝ　φ3</t>
    <phoneticPr fontId="4"/>
  </si>
  <si>
    <t>M4ﾈｼﾞ　　30mm</t>
    <phoneticPr fontId="4"/>
  </si>
  <si>
    <t>SCB5-10</t>
    <phoneticPr fontId="4"/>
  </si>
  <si>
    <t>M5ﾈｼﾞ　　10mm</t>
    <phoneticPr fontId="4"/>
  </si>
  <si>
    <t>SCB4-10</t>
    <phoneticPr fontId="4"/>
  </si>
  <si>
    <t>M4ﾈｼﾞ　　10mm</t>
    <phoneticPr fontId="4"/>
  </si>
  <si>
    <t>SCB4-15</t>
    <phoneticPr fontId="4"/>
  </si>
  <si>
    <t>M4ﾈｼﾞ　　15mm</t>
    <phoneticPr fontId="4"/>
  </si>
  <si>
    <t>SCB5-8</t>
    <phoneticPr fontId="4"/>
  </si>
  <si>
    <t>M5ﾈｼﾞ　　8mm</t>
    <phoneticPr fontId="4"/>
  </si>
  <si>
    <t>NBMP4-16-10-B</t>
    <phoneticPr fontId="4"/>
  </si>
  <si>
    <t>M4-φ16-10mm　ﾛﾚｯﾄﾈｼﾞ</t>
    <phoneticPr fontId="4"/>
  </si>
  <si>
    <t>MSQB7A-M9NVM</t>
    <phoneticPr fontId="4"/>
  </si>
  <si>
    <t>ﾛｰﾀﾘｰｱｸﾁｭｴｰﾀ</t>
    <phoneticPr fontId="4"/>
  </si>
  <si>
    <t>CXSJM6－10-M9NVM(1.0m）</t>
    <phoneticPr fontId="4"/>
  </si>
  <si>
    <t>ｼﾘﾝﾀﾞ　10mmｽﾄﾛｰｸ</t>
    <phoneticPr fontId="4"/>
  </si>
  <si>
    <t>CXSJM6－20-M9NVM(1.0m）</t>
    <phoneticPr fontId="4"/>
  </si>
  <si>
    <t>ｼﾘﾝﾀﾞ　20mmｽﾄﾛｰｸ</t>
    <phoneticPr fontId="4"/>
  </si>
  <si>
    <t>ﾚｷﾞｭﾚｰﾀ</t>
    <phoneticPr fontId="4"/>
  </si>
  <si>
    <t>VUB6</t>
    <phoneticPr fontId="4"/>
  </si>
  <si>
    <t>ﾊﾞｷｭｰﾑｲｼﾞｪｸﾀ</t>
    <phoneticPr fontId="4"/>
  </si>
  <si>
    <t>PEKB3-10</t>
    <phoneticPr fontId="4"/>
  </si>
  <si>
    <t>六角穴付樹脂ﾎﾞﾙﾄ</t>
    <rPh sb="0" eb="2">
      <t>ロッカク</t>
    </rPh>
    <rPh sb="2" eb="3">
      <t>アナ</t>
    </rPh>
    <rPh sb="3" eb="4">
      <t>ツキ</t>
    </rPh>
    <rPh sb="4" eb="6">
      <t>ジュシ</t>
    </rPh>
    <phoneticPr fontId="4"/>
  </si>
  <si>
    <t>PEKN3</t>
    <phoneticPr fontId="4"/>
  </si>
  <si>
    <t>樹脂ﾅｯﾄ</t>
    <rPh sb="0" eb="2">
      <t>ジュシ</t>
    </rPh>
    <phoneticPr fontId="4"/>
  </si>
  <si>
    <t>FU-31</t>
    <phoneticPr fontId="4"/>
  </si>
  <si>
    <t>ﾌｧｲﾊﾞｰｾﾝｻｰ</t>
    <phoneticPr fontId="4"/>
  </si>
  <si>
    <t>FS-N11N</t>
    <phoneticPr fontId="4"/>
  </si>
  <si>
    <t>ｱﾝﾌﾟ</t>
    <phoneticPr fontId="4"/>
  </si>
  <si>
    <t>MRB-350</t>
    <phoneticPr fontId="4"/>
  </si>
  <si>
    <t>AS1201F-M3-04</t>
    <phoneticPr fontId="4"/>
  </si>
  <si>
    <t>ｽﾋﾞｰﾄﾞｺﾝﾄﾛｰﾗ(1SET　10個入り）</t>
    <rPh sb="20" eb="21">
      <t>コ</t>
    </rPh>
    <rPh sb="21" eb="22">
      <t>イ</t>
    </rPh>
    <phoneticPr fontId="4"/>
  </si>
  <si>
    <t>SS5Y3-20-05</t>
    <phoneticPr fontId="4"/>
  </si>
  <si>
    <t>一体型ﾍﾞｰｽﾏﾆﾎｰﾙﾄﾞ</t>
    <rPh sb="0" eb="2">
      <t>イッタイ</t>
    </rPh>
    <rPh sb="2" eb="3">
      <t>ガタ</t>
    </rPh>
    <phoneticPr fontId="4"/>
  </si>
  <si>
    <t>*SY3120-5LZE-C4</t>
    <phoneticPr fontId="4"/>
  </si>
  <si>
    <t>ｼﾝｸﾞﾙｿﾚﾉｲﾄﾞﾊﾞﾙﾌﾞ</t>
    <phoneticPr fontId="4"/>
  </si>
  <si>
    <t>*SY3000-26-9A</t>
    <phoneticPr fontId="4"/>
  </si>
  <si>
    <t>ﾌﾞﾗﾝｷﾝｸﾞﾌﾟﾚｰﾄASSY</t>
    <phoneticPr fontId="4"/>
  </si>
  <si>
    <t>*AN103-01</t>
    <phoneticPr fontId="4"/>
  </si>
  <si>
    <t>ｻｲﾚﾝｻ　ｺﾝﾊﾟｸﾄﾀｲﾌﾟ</t>
    <phoneticPr fontId="4"/>
  </si>
  <si>
    <t>SGPPP6A</t>
    <phoneticPr fontId="4"/>
  </si>
  <si>
    <t>ﾌﾟﾗｸﾞ</t>
    <phoneticPr fontId="4"/>
  </si>
  <si>
    <t>MT-30003-P67</t>
    <phoneticPr fontId="4"/>
  </si>
  <si>
    <t>MT-30003-P67　PJ-Eﾉｽﾞﾙ30G　L=0.3mm</t>
    <phoneticPr fontId="4"/>
  </si>
  <si>
    <t>IR1000-01BG</t>
    <phoneticPr fontId="4"/>
  </si>
  <si>
    <t>IR1000-01BG　低圧用精密ﾚｷﾞｭﾚｰﾀ-</t>
    <rPh sb="12" eb="14">
      <t>テイアツ</t>
    </rPh>
    <rPh sb="14" eb="15">
      <t>ヨウ</t>
    </rPh>
    <rPh sb="15" eb="17">
      <t>セイミツ</t>
    </rPh>
    <phoneticPr fontId="4"/>
  </si>
  <si>
    <t>SH11LB-B</t>
    <phoneticPr fontId="4"/>
  </si>
  <si>
    <t>10cc　UVｶｯﾄｼﾘﾝｼﾞ　30/BOX</t>
    <phoneticPr fontId="4"/>
  </si>
  <si>
    <t>5113-Bｼﾘﾝｼﾞｾﾝﾀﾝｷｬｯﾌﾟ　50/BOX</t>
    <phoneticPr fontId="4"/>
  </si>
  <si>
    <t>ｵﾑﾛﾝ</t>
    <phoneticPr fontId="4"/>
  </si>
  <si>
    <t>ZUV-C20H</t>
    <phoneticPr fontId="4"/>
  </si>
  <si>
    <t>ZUV-C20H　LED紫外線照射器(ｺﾝﾄﾛｰﾗ）</t>
    <rPh sb="12" eb="15">
      <t>シガイセン</t>
    </rPh>
    <rPh sb="15" eb="17">
      <t>ショウシャ</t>
    </rPh>
    <rPh sb="17" eb="18">
      <t>キ</t>
    </rPh>
    <phoneticPr fontId="4"/>
  </si>
  <si>
    <t>ZUV-H20MB</t>
    <phoneticPr fontId="4"/>
  </si>
  <si>
    <t>ZUV-H20MB　ﾍｯﾄﾞﾕﾆｯﾄ</t>
    <phoneticPr fontId="4"/>
  </si>
  <si>
    <t>ZUV-L3H</t>
    <phoneticPr fontId="4"/>
  </si>
  <si>
    <t>ZUV-L3H　ﾚﾝｽﾞﾕﾆｯﾄ</t>
    <phoneticPr fontId="4"/>
  </si>
  <si>
    <t>SCDG3-20</t>
    <phoneticPr fontId="4"/>
  </si>
  <si>
    <t>ﾋﾝｼﾞﾋﾟﾝ</t>
    <phoneticPr fontId="4"/>
  </si>
  <si>
    <t>Ｂ６９３ＺＺ</t>
    <phoneticPr fontId="4"/>
  </si>
  <si>
    <t>ﾍﾞｱﾘﾝｸﾞ</t>
    <phoneticPr fontId="4"/>
  </si>
  <si>
    <t>MDZB6-5</t>
    <phoneticPr fontId="4"/>
  </si>
  <si>
    <t>無給油ﾌﾞｯｼｭ</t>
    <rPh sb="0" eb="1">
      <t>ム</t>
    </rPh>
    <rPh sb="1" eb="3">
      <t>キュウユ</t>
    </rPh>
    <phoneticPr fontId="4"/>
  </si>
  <si>
    <t>SSFJW6-22-M3-N3</t>
    <phoneticPr fontId="4"/>
  </si>
  <si>
    <t>ｽﾗｲﾄﾞｼｬﾌﾄ</t>
    <phoneticPr fontId="4"/>
  </si>
  <si>
    <t>UR8-10</t>
    <phoneticPr fontId="4"/>
  </si>
  <si>
    <t>ﾊﾞﾈ</t>
    <phoneticPr fontId="4"/>
  </si>
  <si>
    <t>UY6-40</t>
    <phoneticPr fontId="4"/>
  </si>
  <si>
    <t>BSGM10-35</t>
    <phoneticPr fontId="4"/>
  </si>
  <si>
    <t>ｽﾗｲﾄﾞｶﾞｲﾄﾞ</t>
    <phoneticPr fontId="4"/>
  </si>
  <si>
    <t>FWSSS-D12-V6.5-T1</t>
    <phoneticPr fontId="4"/>
  </si>
  <si>
    <t>SUSﾜｯｼｬｰ</t>
    <phoneticPr fontId="4"/>
  </si>
  <si>
    <t>FWSSS-D10-V3-T1</t>
    <phoneticPr fontId="4"/>
  </si>
  <si>
    <t>SFBJ4-6</t>
    <phoneticPr fontId="4"/>
  </si>
  <si>
    <t>皿ﾈｼﾞ(M4-6）</t>
    <rPh sb="0" eb="1">
      <t>サラ</t>
    </rPh>
    <phoneticPr fontId="4"/>
  </si>
  <si>
    <t>SFBJ3-6</t>
    <phoneticPr fontId="4"/>
  </si>
  <si>
    <t>皿ﾈｼﾞ(M3-6）</t>
    <rPh sb="0" eb="1">
      <t>サラ</t>
    </rPh>
    <phoneticPr fontId="4"/>
  </si>
  <si>
    <t>SBCB3-6</t>
    <phoneticPr fontId="4"/>
  </si>
  <si>
    <t>MS3-6</t>
    <phoneticPr fontId="4"/>
  </si>
  <si>
    <t>ﾉｯｸﾋﾟﾝ　φ3-6</t>
    <phoneticPr fontId="4"/>
  </si>
  <si>
    <t>MS3-8</t>
    <phoneticPr fontId="4"/>
  </si>
  <si>
    <t>ﾉｯｸﾋﾟﾝ　φ3-8</t>
    <phoneticPr fontId="4"/>
  </si>
  <si>
    <t>ﾉｯｸﾋﾟﾝ　φ3-10</t>
    <phoneticPr fontId="4"/>
  </si>
  <si>
    <t>MS3-20</t>
    <phoneticPr fontId="4"/>
  </si>
  <si>
    <t>ﾉｯｸﾋﾟﾝ　φ3-20</t>
    <phoneticPr fontId="4"/>
  </si>
  <si>
    <t>SCB3-6</t>
    <phoneticPr fontId="4"/>
  </si>
  <si>
    <t>M3-6ﾈｼﾞ　</t>
    <phoneticPr fontId="4"/>
  </si>
  <si>
    <t>SCB3-8</t>
    <phoneticPr fontId="4"/>
  </si>
  <si>
    <t>M3-8ﾈｼﾞ　</t>
    <phoneticPr fontId="4"/>
  </si>
  <si>
    <t>SCB3-10</t>
    <phoneticPr fontId="4"/>
  </si>
  <si>
    <t>M3-10ﾈｼﾞ　</t>
    <phoneticPr fontId="4"/>
  </si>
  <si>
    <t>SCB3-12</t>
    <phoneticPr fontId="4"/>
  </si>
  <si>
    <t>M3-12ﾈｼﾞ　</t>
    <phoneticPr fontId="4"/>
  </si>
  <si>
    <t>SCB3-15</t>
    <phoneticPr fontId="4"/>
  </si>
  <si>
    <t>M3-15ﾈｼﾞ　</t>
    <phoneticPr fontId="4"/>
  </si>
  <si>
    <t>SCB3-18</t>
    <phoneticPr fontId="4"/>
  </si>
  <si>
    <t>M3-18ﾈｼﾞ　</t>
    <phoneticPr fontId="4"/>
  </si>
  <si>
    <t>SCB3-20</t>
    <phoneticPr fontId="4"/>
  </si>
  <si>
    <t>M3-20ﾈｼﾞ　</t>
    <phoneticPr fontId="4"/>
  </si>
  <si>
    <t>SCB4-8</t>
    <phoneticPr fontId="4"/>
  </si>
  <si>
    <t>M4-8ﾈｼﾞ　</t>
    <phoneticPr fontId="4"/>
  </si>
  <si>
    <t>M4-10ﾈｼﾞ　</t>
    <phoneticPr fontId="4"/>
  </si>
  <si>
    <t>M4-15ﾈｼﾞ　</t>
    <phoneticPr fontId="4"/>
  </si>
  <si>
    <t>SCB4-18</t>
    <phoneticPr fontId="4"/>
  </si>
  <si>
    <t>M4-18ﾈｼﾞ　</t>
    <phoneticPr fontId="4"/>
  </si>
  <si>
    <t>M4-20ﾈｼﾞ　</t>
    <phoneticPr fontId="4"/>
  </si>
  <si>
    <t>SCB4-25</t>
    <phoneticPr fontId="4"/>
  </si>
  <si>
    <t>M4-25ﾈｼﾞ　</t>
    <phoneticPr fontId="4"/>
  </si>
  <si>
    <t>B-100-2</t>
    <phoneticPr fontId="4"/>
  </si>
  <si>
    <t>平型蝶板</t>
    <rPh sb="0" eb="2">
      <t>ヒラガタ</t>
    </rPh>
    <rPh sb="2" eb="3">
      <t>チョウ</t>
    </rPh>
    <rPh sb="3" eb="4">
      <t>バン</t>
    </rPh>
    <phoneticPr fontId="4"/>
  </si>
  <si>
    <t>RBDLG2-50-50</t>
    <phoneticPr fontId="4"/>
  </si>
  <si>
    <t>静電マット</t>
    <rPh sb="0" eb="2">
      <t>セイデン</t>
    </rPh>
    <phoneticPr fontId="4"/>
  </si>
  <si>
    <t>MXH10-30-M9NVM</t>
    <phoneticPr fontId="4"/>
  </si>
  <si>
    <t>コンパクトｽﾗｲﾄﾞｼﾘﾝﾀﾞ</t>
    <phoneticPr fontId="4"/>
  </si>
  <si>
    <t>AW20-02BG</t>
    <phoneticPr fontId="4"/>
  </si>
  <si>
    <t>㈱ユーコウパーツ</t>
    <phoneticPr fontId="4"/>
  </si>
  <si>
    <t>107061-X001</t>
    <phoneticPr fontId="4"/>
  </si>
  <si>
    <t>ﾜｰｸ蓋押さえ　A</t>
    <rPh sb="3" eb="4">
      <t>フタ</t>
    </rPh>
    <rPh sb="4" eb="5">
      <t>オ</t>
    </rPh>
    <phoneticPr fontId="4"/>
  </si>
  <si>
    <t>107061-X002</t>
  </si>
  <si>
    <t>ﾜｰｸ蓋押さえ　B</t>
    <rPh sb="3" eb="4">
      <t>フタ</t>
    </rPh>
    <rPh sb="4" eb="5">
      <t>オ</t>
    </rPh>
    <phoneticPr fontId="4"/>
  </si>
  <si>
    <t>107061-X003</t>
    <phoneticPr fontId="4"/>
  </si>
  <si>
    <t>FPC貼付冶具押さえ</t>
    <rPh sb="3" eb="5">
      <t>ハリツケ</t>
    </rPh>
    <rPh sb="5" eb="6">
      <t>ジ</t>
    </rPh>
    <rPh sb="6" eb="7">
      <t>グ</t>
    </rPh>
    <rPh sb="7" eb="8">
      <t>オ</t>
    </rPh>
    <phoneticPr fontId="4"/>
  </si>
  <si>
    <t>107061-X004</t>
  </si>
  <si>
    <t>ﾛｰﾀﾘｰｱｸﾁｭｴｰﾀﾌﾞﾗｹｯﾄ</t>
    <phoneticPr fontId="4"/>
  </si>
  <si>
    <t>107061-X005</t>
  </si>
  <si>
    <t>前後ｼﾘﾝﾀﾞﾌﾞﾗｹｯﾄ</t>
    <rPh sb="0" eb="2">
      <t>ゼンゴ</t>
    </rPh>
    <phoneticPr fontId="4"/>
  </si>
  <si>
    <t>107061-X006</t>
  </si>
  <si>
    <t>上下ｼﾘﾝﾀﾞﾌﾞﾗｹｯﾄ</t>
    <rPh sb="0" eb="2">
      <t>ジョウゲ</t>
    </rPh>
    <phoneticPr fontId="4"/>
  </si>
  <si>
    <t>107061-X007</t>
  </si>
  <si>
    <t>ｼﾘﾝﾀﾞ接続部品</t>
    <rPh sb="5" eb="7">
      <t>セツゾク</t>
    </rPh>
    <rPh sb="7" eb="9">
      <t>ブヒン</t>
    </rPh>
    <phoneticPr fontId="4"/>
  </si>
  <si>
    <t>107061-X008</t>
  </si>
  <si>
    <t>ﾜｰｸﾍﾞｰｽ</t>
    <phoneticPr fontId="4"/>
  </si>
  <si>
    <t>107061-X009</t>
  </si>
  <si>
    <t>ｼﾘﾝﾀﾞｶﾊﾞｰ</t>
    <phoneticPr fontId="4"/>
  </si>
  <si>
    <t>107061-X010</t>
  </si>
  <si>
    <t>吸着ｲｼﾞｪｸﾀｰｽﾃｲ</t>
    <rPh sb="0" eb="2">
      <t>キュウチャク</t>
    </rPh>
    <phoneticPr fontId="4"/>
  </si>
  <si>
    <t>107061-Y001</t>
    <phoneticPr fontId="4"/>
  </si>
  <si>
    <t>UV照射ｹｰﾌﾞﾙﾌﾞﾗｹｯﾄ</t>
    <rPh sb="2" eb="4">
      <t>ショウシャ</t>
    </rPh>
    <phoneticPr fontId="4"/>
  </si>
  <si>
    <t>107061-Y002</t>
  </si>
  <si>
    <t>ﾂｰﾙﾌﾞﾗｹｯﾄ</t>
    <phoneticPr fontId="4"/>
  </si>
  <si>
    <t>107061-Y003</t>
    <phoneticPr fontId="4"/>
  </si>
  <si>
    <t>UV照射ｹｰﾌﾞﾙﾌﾞﾗｹｯﾄｽﾍﾟｰｻ</t>
    <rPh sb="2" eb="4">
      <t>ショウシャ</t>
    </rPh>
    <phoneticPr fontId="4"/>
  </si>
  <si>
    <t>107061-Z001</t>
    <phoneticPr fontId="4"/>
  </si>
  <si>
    <t>配電用背板</t>
    <rPh sb="0" eb="2">
      <t>ハイデン</t>
    </rPh>
    <rPh sb="2" eb="3">
      <t>ヨウ</t>
    </rPh>
    <rPh sb="3" eb="4">
      <t>セ</t>
    </rPh>
    <rPh sb="4" eb="5">
      <t>イタ</t>
    </rPh>
    <phoneticPr fontId="4"/>
  </si>
  <si>
    <t>J9022-1301D-0</t>
    <phoneticPr fontId="4"/>
  </si>
  <si>
    <t>FPCﾎﾙﾀﾞｰﾌﾞﾗｹｯﾄ</t>
    <phoneticPr fontId="4"/>
  </si>
  <si>
    <t>J9022-1302D-0（M3ﾈｼﾞ追加　2箇所）</t>
    <rPh sb="19" eb="21">
      <t>ツイカ</t>
    </rPh>
    <rPh sb="23" eb="25">
      <t>カショ</t>
    </rPh>
    <phoneticPr fontId="4"/>
  </si>
  <si>
    <t>ｽﾗｲﾀﾞｰ</t>
    <phoneticPr fontId="4"/>
  </si>
  <si>
    <t>J9022-1303E-0（追加工　M3ﾍﾘｻｰﾄ　2箇所）</t>
    <rPh sb="14" eb="16">
      <t>ツイカ</t>
    </rPh>
    <rPh sb="16" eb="17">
      <t>コウ</t>
    </rPh>
    <rPh sb="27" eb="29">
      <t>カショ</t>
    </rPh>
    <phoneticPr fontId="4"/>
  </si>
  <si>
    <t>ﾌﾟｯｼｬｰ</t>
    <phoneticPr fontId="4"/>
  </si>
  <si>
    <t>J9022-1304E-0</t>
    <phoneticPr fontId="4"/>
  </si>
  <si>
    <t>ﾌﾟｯｼｬｰｶﾞｲﾄﾞ</t>
    <phoneticPr fontId="4"/>
  </si>
  <si>
    <t>J9022-1305E-0</t>
    <phoneticPr fontId="4"/>
  </si>
  <si>
    <t>ALGﾎﾙﾀﾞｰｶﾞｲﾄﾞ</t>
    <phoneticPr fontId="4"/>
  </si>
  <si>
    <t>J9022-1306D-0</t>
    <phoneticPr fontId="4"/>
  </si>
  <si>
    <t>ﾍﾞｰｽﾌﾟﾚｰﾄ</t>
    <phoneticPr fontId="4"/>
  </si>
  <si>
    <t>J9022-1307E-0</t>
    <phoneticPr fontId="4"/>
  </si>
  <si>
    <t>合わせｹﾞｲｼﾞ</t>
    <rPh sb="0" eb="1">
      <t>ア</t>
    </rPh>
    <phoneticPr fontId="4"/>
  </si>
  <si>
    <t>M2909-4001D</t>
    <phoneticPr fontId="4"/>
  </si>
  <si>
    <t>M2909-4002D(追加工M3、φ3、φ5）</t>
    <rPh sb="12" eb="14">
      <t>ツイカ</t>
    </rPh>
    <rPh sb="13" eb="15">
      <t>カコウ</t>
    </rPh>
    <phoneticPr fontId="4"/>
  </si>
  <si>
    <t>LGﾎﾙﾀﾞ</t>
    <phoneticPr fontId="4"/>
  </si>
  <si>
    <t>M2909-4003E</t>
    <phoneticPr fontId="4"/>
  </si>
  <si>
    <t>押し板</t>
    <rPh sb="0" eb="1">
      <t>オ</t>
    </rPh>
    <rPh sb="2" eb="3">
      <t>イタ</t>
    </rPh>
    <phoneticPr fontId="4"/>
  </si>
  <si>
    <t>ｼﾘﾝﾀﾞ　20mmｽﾄﾛｰｸ</t>
  </si>
  <si>
    <t>IR1010-01BG</t>
    <phoneticPr fontId="4"/>
  </si>
  <si>
    <t>GFR4</t>
    <phoneticPr fontId="4"/>
  </si>
  <si>
    <t>ｶﾞｲﾄﾞﾌｫﾛｱ</t>
  </si>
  <si>
    <t>M4-8ﾈｼﾞ　</t>
  </si>
  <si>
    <t>SCB3-10</t>
  </si>
  <si>
    <t>M3-10ﾈｼﾞ　</t>
  </si>
  <si>
    <t>SFBJ3-4</t>
  </si>
  <si>
    <t>皿ﾈｼﾞ(M3-6）</t>
  </si>
  <si>
    <t>MS3-10</t>
  </si>
  <si>
    <t>ﾉｯｸﾋﾟﾝ　φ3-10</t>
  </si>
  <si>
    <t>MD13L3</t>
    <phoneticPr fontId="4"/>
  </si>
  <si>
    <t>ｼﾘﾝﾀﾞ用ｾﾝｻ</t>
    <rPh sb="5" eb="6">
      <t>ヨウ</t>
    </rPh>
    <phoneticPr fontId="4"/>
  </si>
  <si>
    <t>SBCTS6-40</t>
    <phoneticPr fontId="4"/>
  </si>
  <si>
    <t>六角穴付止めﾈｼﾞ</t>
    <rPh sb="0" eb="2">
      <t>ロッカク</t>
    </rPh>
    <rPh sb="2" eb="3">
      <t>アナ</t>
    </rPh>
    <rPh sb="3" eb="4">
      <t>ツ</t>
    </rPh>
    <rPh sb="4" eb="5">
      <t>ト</t>
    </rPh>
    <phoneticPr fontId="4"/>
  </si>
  <si>
    <t>SLBNR6</t>
    <phoneticPr fontId="4"/>
  </si>
  <si>
    <t>ﾅｯﾄ M6用</t>
    <rPh sb="6" eb="7">
      <t>ヨウ</t>
    </rPh>
    <phoneticPr fontId="4"/>
  </si>
  <si>
    <t>㈱ユーコウパーツ</t>
  </si>
  <si>
    <t>107061-X008-1　</t>
  </si>
  <si>
    <t>ﾜｰｸﾍﾞｰｽ(追加工依頼） Model</t>
  </si>
  <si>
    <t>107061-X011　</t>
  </si>
  <si>
    <t>押さえ板（改） Model</t>
  </si>
  <si>
    <t>107061-X012　</t>
  </si>
  <si>
    <t>押さえ板浮き防止ｼﾘﾝﾀﾞﾌﾞﾗｹｯﾄA Model</t>
  </si>
  <si>
    <t>107061-X013</t>
  </si>
  <si>
    <t>押さえ板浮き防止ｼﾘﾝﾀﾞﾌﾞﾗｹｯﾄB Model</t>
  </si>
  <si>
    <t>107061-X014　</t>
  </si>
  <si>
    <t>押さえ板浮き防止補強板 Model</t>
  </si>
  <si>
    <t>107061-X015　</t>
    <phoneticPr fontId="4"/>
  </si>
  <si>
    <t>押さえ板浮き防止ｶﾞｲﾄﾞ Model</t>
  </si>
  <si>
    <t>107061-X016</t>
    <phoneticPr fontId="4"/>
  </si>
  <si>
    <t>押さえ板浮き防止補強板 (傾斜付）</t>
    <rPh sb="13" eb="15">
      <t>ケイシャ</t>
    </rPh>
    <rPh sb="15" eb="16">
      <t>ツキ</t>
    </rPh>
    <phoneticPr fontId="4"/>
  </si>
  <si>
    <t>J9022-1305E-A-1</t>
    <phoneticPr fontId="4"/>
  </si>
  <si>
    <t>LGﾎﾙﾀﾞﾌﾞﾗｹｯﾄ Model</t>
    <phoneticPr fontId="4"/>
  </si>
  <si>
    <t>E-STARﾍｯﾄﾞ+LED　UV照射ﾗｲﾄ固定冶具</t>
    <rPh sb="17" eb="19">
      <t>ショウシャ</t>
    </rPh>
    <rPh sb="22" eb="24">
      <t>コテイ</t>
    </rPh>
    <rPh sb="24" eb="25">
      <t>ジ</t>
    </rPh>
    <rPh sb="25" eb="26">
      <t>グ</t>
    </rPh>
    <phoneticPr fontId="4"/>
  </si>
  <si>
    <t>ﾉｯｸﾋﾟﾝ</t>
    <phoneticPr fontId="4"/>
  </si>
  <si>
    <t>φ8LGホルダー　104795-Y007</t>
    <phoneticPr fontId="4"/>
  </si>
  <si>
    <t>φ8LGホルダー上部　104795-Y008</t>
    <phoneticPr fontId="4"/>
  </si>
  <si>
    <t>φ8LGホルダー先端　104795-Y009</t>
    <phoneticPr fontId="4"/>
  </si>
  <si>
    <t>SCXSJM6－10-M9NVM(1.0m）</t>
    <phoneticPr fontId="4"/>
  </si>
  <si>
    <t>SCXSJM6－20-M9NVM(1.0m）</t>
    <phoneticPr fontId="4"/>
  </si>
  <si>
    <t>加工部品</t>
    <rPh sb="0" eb="2">
      <t>カコウ</t>
    </rPh>
    <rPh sb="2" eb="4">
      <t>ブヒン</t>
    </rPh>
    <phoneticPr fontId="4"/>
  </si>
  <si>
    <t>ｼﾘﾝﾀﾞｽﾍﾟｰｻ</t>
    <phoneticPr fontId="4"/>
  </si>
  <si>
    <t>冶具位置決め</t>
    <rPh sb="0" eb="2">
      <t>ジグ</t>
    </rPh>
    <rPh sb="2" eb="4">
      <t>イチ</t>
    </rPh>
    <rPh sb="4" eb="5">
      <t>ギ</t>
    </rPh>
    <phoneticPr fontId="4"/>
  </si>
  <si>
    <t>ｼﾘﾝﾀﾞ組み合わせ部品</t>
    <rPh sb="5" eb="6">
      <t>ク</t>
    </rPh>
    <rPh sb="7" eb="8">
      <t>ア</t>
    </rPh>
    <rPh sb="10" eb="12">
      <t>ブヒン</t>
    </rPh>
    <phoneticPr fontId="4"/>
  </si>
  <si>
    <t>J9022-1302D-0</t>
    <phoneticPr fontId="4"/>
  </si>
  <si>
    <t>J9022-1303E-0</t>
    <phoneticPr fontId="4"/>
  </si>
  <si>
    <t>M2909-4002D</t>
    <phoneticPr fontId="4"/>
  </si>
  <si>
    <t>RGUN6-6</t>
    <phoneticPr fontId="4"/>
  </si>
  <si>
    <t>98201-Z01</t>
    <phoneticPr fontId="4"/>
  </si>
  <si>
    <t>精密RG固定板金（右）</t>
    <phoneticPr fontId="4"/>
  </si>
  <si>
    <t>Z</t>
    <phoneticPr fontId="4"/>
  </si>
  <si>
    <t>AS1201F-M3-04S</t>
    <phoneticPr fontId="4"/>
  </si>
  <si>
    <t>SGPPP</t>
    <phoneticPr fontId="4"/>
  </si>
  <si>
    <t>エディックリンセイシステム</t>
    <phoneticPr fontId="4"/>
  </si>
  <si>
    <t>田中(斉藤鉄）</t>
    <rPh sb="0" eb="2">
      <t>タナカ</t>
    </rPh>
    <rPh sb="3" eb="5">
      <t>サイトウ</t>
    </rPh>
    <rPh sb="5" eb="6">
      <t>テツ</t>
    </rPh>
    <phoneticPr fontId="4"/>
  </si>
  <si>
    <t>JR-V2303</t>
    <phoneticPr fontId="4"/>
  </si>
  <si>
    <t>PCソフト（JRV用）</t>
    <rPh sb="9" eb="10">
      <t>ヨウ</t>
    </rPh>
    <phoneticPr fontId="4"/>
  </si>
  <si>
    <t>特注ハーネス</t>
    <rPh sb="0" eb="2">
      <t>トクチュウ</t>
    </rPh>
    <phoneticPr fontId="4"/>
  </si>
  <si>
    <t>KBBS5-10</t>
    <phoneticPr fontId="4"/>
  </si>
  <si>
    <t>低頭小径ボルト</t>
    <rPh sb="0" eb="2">
      <t>テイトウ</t>
    </rPh>
    <rPh sb="2" eb="4">
      <t>ショウケイ</t>
    </rPh>
    <phoneticPr fontId="4"/>
  </si>
  <si>
    <t>発注No：107082-SAITO_TETSU</t>
    <rPh sb="0" eb="2">
      <t>ハッチュウ</t>
    </rPh>
    <phoneticPr fontId="4"/>
  </si>
  <si>
    <t>106980-X01</t>
    <phoneticPr fontId="4"/>
  </si>
  <si>
    <t>ワークベース□250</t>
    <phoneticPr fontId="4"/>
  </si>
  <si>
    <t>ツール冶具</t>
    <rPh sb="3" eb="4">
      <t>ジ</t>
    </rPh>
    <rPh sb="4" eb="5">
      <t>グ</t>
    </rPh>
    <phoneticPr fontId="4"/>
  </si>
  <si>
    <t>IR1000取付板金(JR-V2303)</t>
    <phoneticPr fontId="4"/>
  </si>
  <si>
    <t>107082-Z03</t>
  </si>
  <si>
    <t>ミニカップNo.5置きブロック</t>
  </si>
  <si>
    <t>ｺﾆｶﾐﾉﾙﾀﾃｸﾉﾛｼﾞｰｾﾝﾀｰ㈱</t>
    <phoneticPr fontId="4"/>
  </si>
  <si>
    <t>神田(斉藤秀）</t>
    <rPh sb="0" eb="2">
      <t>カンダ</t>
    </rPh>
    <rPh sb="3" eb="5">
      <t>サイトウ</t>
    </rPh>
    <rPh sb="5" eb="6">
      <t>シュウ</t>
    </rPh>
    <phoneticPr fontId="4"/>
  </si>
  <si>
    <t>JR2203N -SET012</t>
    <phoneticPr fontId="4"/>
  </si>
  <si>
    <t>直送予定</t>
    <rPh sb="0" eb="2">
      <t>チョクソウ</t>
    </rPh>
    <rPh sb="2" eb="4">
      <t>ヨテイ</t>
    </rPh>
    <phoneticPr fontId="4"/>
  </si>
  <si>
    <t>3/23出荷確認済</t>
    <rPh sb="4" eb="6">
      <t>シュッカ</t>
    </rPh>
    <rPh sb="6" eb="8">
      <t>カクニン</t>
    </rPh>
    <rPh sb="8" eb="9">
      <t>ズ</t>
    </rPh>
    <phoneticPr fontId="4"/>
  </si>
  <si>
    <t>ｼｽﾃﾑ（ねじ締め仕様）用</t>
    <phoneticPr fontId="4"/>
  </si>
  <si>
    <t>I/Oﾈｼﾞ締めｹｰﾌﾞﾙCLF用</t>
    <rPh sb="6" eb="7">
      <t>シ</t>
    </rPh>
    <rPh sb="16" eb="17">
      <t>ヨウ</t>
    </rPh>
    <phoneticPr fontId="4"/>
  </si>
  <si>
    <t>ﾚｷﾞｭﾚｰﾀｰ・ｴｼﾞｪｸﾀｰ　一式</t>
    <rPh sb="17" eb="19">
      <t>イッシキ</t>
    </rPh>
    <phoneticPr fontId="4"/>
  </si>
  <si>
    <t>ﾄﾞﾗｲﾊﾞｰ取付ﾕﾆｯﾄ</t>
    <rPh sb="7" eb="9">
      <t>トリツ</t>
    </rPh>
    <phoneticPr fontId="4"/>
  </si>
  <si>
    <t>ねじ供給機(ｸｲｯﾁｬｰNSR）取付板</t>
    <rPh sb="2" eb="4">
      <t>キョウキュウ</t>
    </rPh>
    <rPh sb="4" eb="5">
      <t>キ</t>
    </rPh>
    <rPh sb="16" eb="18">
      <t>トリツケ</t>
    </rPh>
    <rPh sb="18" eb="19">
      <t>イタ</t>
    </rPh>
    <phoneticPr fontId="4"/>
  </si>
  <si>
    <t>HIOSﾄﾞﾗｲﾊﾞｰ(CLFQ-3000HH）</t>
    <phoneticPr fontId="4"/>
  </si>
  <si>
    <t>ﾄﾗﾝｽﾌｫｰﾏ（CLT-AY-61-REV）</t>
    <phoneticPr fontId="4"/>
  </si>
  <si>
    <t>ねじ供給機(ｸｲｯﾁｬｰNSRＩ-10）</t>
    <rPh sb="2" eb="4">
      <t>キョウキュウ</t>
    </rPh>
    <rPh sb="4" eb="5">
      <t>キ</t>
    </rPh>
    <phoneticPr fontId="4"/>
  </si>
  <si>
    <t>ﾋﾞｯﾄ</t>
    <phoneticPr fontId="4"/>
  </si>
  <si>
    <t>ﾏｳｽﾋﾟｰｽ</t>
    <phoneticPr fontId="4"/>
  </si>
  <si>
    <t>ﾏｳｽﾋﾟｰｽ追加工費</t>
    <rPh sb="7" eb="9">
      <t>ツイカ</t>
    </rPh>
    <rPh sb="9" eb="10">
      <t>コウ</t>
    </rPh>
    <rPh sb="10" eb="11">
      <t>ヒ</t>
    </rPh>
    <phoneticPr fontId="4"/>
  </si>
  <si>
    <t>特注ﾈｼﾞ曲り矯正冶具(有無確認ｾﾝｻ付）</t>
    <rPh sb="0" eb="2">
      <t>トクチュウ</t>
    </rPh>
    <rPh sb="5" eb="6">
      <t>マガ</t>
    </rPh>
    <rPh sb="7" eb="9">
      <t>キョウセイ</t>
    </rPh>
    <rPh sb="9" eb="11">
      <t>ジグ</t>
    </rPh>
    <rPh sb="12" eb="13">
      <t>アリ</t>
    </rPh>
    <rPh sb="13" eb="14">
      <t>ナシ</t>
    </rPh>
    <rPh sb="14" eb="16">
      <t>カクニン</t>
    </rPh>
    <rPh sb="19" eb="20">
      <t>ツキ</t>
    </rPh>
    <phoneticPr fontId="4"/>
  </si>
  <si>
    <t>大阪営業所　神田氏　手配</t>
    <rPh sb="0" eb="2">
      <t>オオサカ</t>
    </rPh>
    <rPh sb="2" eb="5">
      <t>エイギョウショ</t>
    </rPh>
    <rPh sb="6" eb="8">
      <t>カンダ</t>
    </rPh>
    <rPh sb="8" eb="9">
      <t>シ</t>
    </rPh>
    <rPh sb="10" eb="12">
      <t>テハイ</t>
    </rPh>
    <phoneticPr fontId="4"/>
  </si>
  <si>
    <t>国内搬入・据付調整費(荷造運賃含む）</t>
    <rPh sb="0" eb="2">
      <t>コクナイ</t>
    </rPh>
    <rPh sb="2" eb="4">
      <t>ハンニュウ</t>
    </rPh>
    <rPh sb="5" eb="7">
      <t>スエツケ</t>
    </rPh>
    <rPh sb="7" eb="9">
      <t>チョウセイ</t>
    </rPh>
    <rPh sb="9" eb="10">
      <t>ヒ</t>
    </rPh>
    <rPh sb="11" eb="12">
      <t>ニ</t>
    </rPh>
    <rPh sb="12" eb="13">
      <t>ヅクリ</t>
    </rPh>
    <rPh sb="13" eb="15">
      <t>ウンチン</t>
    </rPh>
    <rPh sb="15" eb="16">
      <t>フク</t>
    </rPh>
    <phoneticPr fontId="4"/>
  </si>
  <si>
    <t>東亜電気工業</t>
    <phoneticPr fontId="4"/>
  </si>
  <si>
    <t>真保(佐藤）</t>
    <rPh sb="3" eb="5">
      <t>サトウ</t>
    </rPh>
    <phoneticPr fontId="4"/>
  </si>
  <si>
    <t>107511-133Ａ</t>
    <phoneticPr fontId="4"/>
  </si>
  <si>
    <t>見No.13TM-0030-01</t>
    <rPh sb="0" eb="1">
      <t>ミ</t>
    </rPh>
    <phoneticPr fontId="4"/>
  </si>
  <si>
    <t>107511-133U</t>
    <phoneticPr fontId="4"/>
  </si>
  <si>
    <t>107511-Y01</t>
    <phoneticPr fontId="4"/>
  </si>
  <si>
    <t>SLPSTAP5-L10-E0.5-A45</t>
  </si>
  <si>
    <t>CBSTSR5-12</t>
  </si>
  <si>
    <t>MJELL4-M5-B</t>
  </si>
  <si>
    <t>SCB2-5</t>
  </si>
  <si>
    <t>㈱ﾗﾌﾟﾗｽ</t>
    <phoneticPr fontId="4"/>
  </si>
  <si>
    <t>千葉　(齋藤秀）</t>
    <rPh sb="0" eb="2">
      <t>チバ</t>
    </rPh>
    <rPh sb="4" eb="6">
      <t>サイトウ</t>
    </rPh>
    <rPh sb="6" eb="7">
      <t>シュウ</t>
    </rPh>
    <phoneticPr fontId="4"/>
  </si>
  <si>
    <t>ＳＨ２０ＲＴＴ－Ｂ</t>
    <phoneticPr fontId="4"/>
  </si>
  <si>
    <t>２０G　RTT　ﾃｰﾊﾟｰﾉｽﾞﾙ(ﾋﾟﾝｸ）５０個入り</t>
    <rPh sb="25" eb="26">
      <t>コ</t>
    </rPh>
    <rPh sb="26" eb="27">
      <t>イ</t>
    </rPh>
    <phoneticPr fontId="4"/>
  </si>
  <si>
    <t>ＳＨ２２ＲＴＴ－Ｂ</t>
    <phoneticPr fontId="4"/>
  </si>
  <si>
    <t>２０G　RTT　ﾃｰﾊﾟｰﾉｽﾞﾙ(ﾌﾞﾙｰ）５０個入り</t>
    <rPh sb="25" eb="26">
      <t>コ</t>
    </rPh>
    <rPh sb="26" eb="27">
      <t>イ</t>
    </rPh>
    <phoneticPr fontId="4"/>
  </si>
  <si>
    <t>ＳＨ２５ＲＴＴ－Ｂ</t>
    <phoneticPr fontId="4"/>
  </si>
  <si>
    <t>２０G　RTT　ﾃｰﾊﾟｰﾉｽﾞﾙ(ﾚｯﾄﾞ）５０個入り</t>
    <rPh sb="25" eb="26">
      <t>コ</t>
    </rPh>
    <rPh sb="26" eb="27">
      <t>イ</t>
    </rPh>
    <phoneticPr fontId="4"/>
  </si>
  <si>
    <t>１０００ＤＳＨ５２</t>
    <phoneticPr fontId="4"/>
  </si>
  <si>
    <t>３３／５５cc　ｼﾘﾝｼﾞｱﾀﾞﾌﾟﾀｰ(ﾁｭｰﾌﾞ径６mm）</t>
    <rPh sb="26" eb="27">
      <t>ケイ</t>
    </rPh>
    <phoneticPr fontId="4"/>
  </si>
  <si>
    <t>ＳＨ１２ＣＰＰ－Ｂ</t>
    <phoneticPr fontId="4"/>
  </si>
  <si>
    <t>３０ｃｃ　ｼﾘﾝｼﾞ/ﾋﾟｽﾄﾝｾｯﾄ　２０入り</t>
    <rPh sb="22" eb="23">
      <t>イ</t>
    </rPh>
    <phoneticPr fontId="4"/>
  </si>
  <si>
    <t>ＳＨ１３ＣＰＰ－Ｂ</t>
  </si>
  <si>
    <t>５５ｃｃ　ｼﾘﾝｼﾞ/ﾋﾟｽﾄﾝｾｯﾄ　１５入り</t>
    <rPh sb="22" eb="23">
      <t>イ</t>
    </rPh>
    <phoneticPr fontId="4"/>
  </si>
  <si>
    <t>２１８６Ｂ</t>
    <phoneticPr fontId="4"/>
  </si>
  <si>
    <t>TIP　ADAPTER:1/4MPT,PLATED</t>
    <phoneticPr fontId="4"/>
  </si>
  <si>
    <t>２１６０ｼﾞｭｳﾃﾝｱﾀﾞﾌﾟﾀｰ*１０ｹ入り</t>
    <rPh sb="21" eb="22">
      <t>イ</t>
    </rPh>
    <phoneticPr fontId="4"/>
  </si>
  <si>
    <t>93450-Y099-3</t>
    <phoneticPr fontId="4"/>
  </si>
  <si>
    <t>35DAカートリッジヒータブロック</t>
    <phoneticPr fontId="4"/>
  </si>
  <si>
    <t>93450-Y02</t>
    <phoneticPr fontId="4"/>
  </si>
  <si>
    <t>35DAﾌﾞﾛｯｸ先端</t>
    <rPh sb="9" eb="11">
      <t>センタン</t>
    </rPh>
    <phoneticPr fontId="4"/>
  </si>
  <si>
    <r>
      <t>MCHK</t>
    </r>
    <r>
      <rPr>
        <sz val="11"/>
        <color theme="1"/>
        <rFont val="游ゴシック"/>
        <family val="2"/>
        <charset val="128"/>
        <scheme val="minor"/>
      </rPr>
      <t>5</t>
    </r>
    <r>
      <rPr>
        <sz val="11"/>
        <rFont val="ＭＳ Ｐゴシック"/>
        <family val="3"/>
        <charset val="128"/>
      </rPr>
      <t>-</t>
    </r>
    <r>
      <rPr>
        <sz val="11"/>
        <color theme="1"/>
        <rFont val="游ゴシック"/>
        <family val="2"/>
        <charset val="128"/>
        <scheme val="minor"/>
      </rPr>
      <t>30</t>
    </r>
    <r>
      <rPr>
        <sz val="11"/>
        <rFont val="ＭＳ Ｐゴシック"/>
        <family val="3"/>
        <charset val="128"/>
      </rPr>
      <t>-V</t>
    </r>
    <r>
      <rPr>
        <sz val="11"/>
        <color theme="1"/>
        <rFont val="游ゴシック"/>
        <family val="2"/>
        <charset val="128"/>
        <scheme val="minor"/>
      </rPr>
      <t>20</t>
    </r>
    <r>
      <rPr>
        <sz val="11"/>
        <rFont val="ＭＳ Ｐゴシック"/>
        <family val="3"/>
        <charset val="128"/>
      </rPr>
      <t>0-W</t>
    </r>
    <r>
      <rPr>
        <sz val="11"/>
        <color theme="1"/>
        <rFont val="游ゴシック"/>
        <family val="2"/>
        <charset val="128"/>
        <scheme val="minor"/>
      </rPr>
      <t>40</t>
    </r>
    <phoneticPr fontId="4"/>
  </si>
  <si>
    <t>カートリッジヒータ</t>
    <phoneticPr fontId="4"/>
  </si>
  <si>
    <t>MSNDM6</t>
    <phoneticPr fontId="4"/>
  </si>
  <si>
    <t>ねじ取付型温度センサー</t>
    <rPh sb="2" eb="4">
      <t>トリツケ</t>
    </rPh>
    <rPh sb="4" eb="5">
      <t>ガタ</t>
    </rPh>
    <rPh sb="5" eb="7">
      <t>オンド</t>
    </rPh>
    <phoneticPr fontId="4"/>
  </si>
  <si>
    <r>
      <t>MSSFS3-</t>
    </r>
    <r>
      <rPr>
        <sz val="11"/>
        <color theme="1"/>
        <rFont val="游ゴシック"/>
        <family val="2"/>
        <charset val="128"/>
        <scheme val="minor"/>
      </rPr>
      <t>3</t>
    </r>
    <phoneticPr fontId="4"/>
  </si>
  <si>
    <t>六角穴付止ねじ</t>
    <rPh sb="0" eb="2">
      <t>ロッカク</t>
    </rPh>
    <rPh sb="2" eb="3">
      <t>アナ</t>
    </rPh>
    <rPh sb="3" eb="4">
      <t>ツ</t>
    </rPh>
    <rPh sb="4" eb="5">
      <t>トメ</t>
    </rPh>
    <phoneticPr fontId="4"/>
  </si>
  <si>
    <r>
      <t>SBD-S4-</t>
    </r>
    <r>
      <rPr>
        <sz val="11"/>
        <color theme="1"/>
        <rFont val="游ゴシック"/>
        <family val="2"/>
        <charset val="128"/>
        <scheme val="minor"/>
      </rPr>
      <t>15</t>
    </r>
    <phoneticPr fontId="4"/>
  </si>
  <si>
    <t>段付六角スペーサー</t>
    <rPh sb="0" eb="1">
      <t>ダン</t>
    </rPh>
    <rPh sb="1" eb="2">
      <t>ツ</t>
    </rPh>
    <rPh sb="2" eb="4">
      <t>ロッカク</t>
    </rPh>
    <phoneticPr fontId="4"/>
  </si>
  <si>
    <t>CRKB3-15</t>
    <phoneticPr fontId="4"/>
  </si>
  <si>
    <t>樹脂ローレット付ねじ</t>
    <rPh sb="0" eb="2">
      <t>ジュシ</t>
    </rPh>
    <rPh sb="7" eb="8">
      <t>ツ</t>
    </rPh>
    <phoneticPr fontId="4"/>
  </si>
  <si>
    <t>VCTF-A-0.75-2-10</t>
    <phoneticPr fontId="4"/>
  </si>
  <si>
    <t>固定用電源ケーブル（300V用）</t>
    <rPh sb="0" eb="2">
      <t>コテイ</t>
    </rPh>
    <rPh sb="2" eb="3">
      <t>ヨウ</t>
    </rPh>
    <rPh sb="3" eb="5">
      <t>デンゲン</t>
    </rPh>
    <rPh sb="14" eb="15">
      <t>ヨウ</t>
    </rPh>
    <phoneticPr fontId="4"/>
  </si>
  <si>
    <t>MCHYB30</t>
    <phoneticPr fontId="4"/>
  </si>
  <si>
    <t>焼付防止剤</t>
    <rPh sb="0" eb="2">
      <t>ヤキツ</t>
    </rPh>
    <rPh sb="2" eb="4">
      <t>ボウシ</t>
    </rPh>
    <rPh sb="4" eb="5">
      <t>ザイ</t>
    </rPh>
    <phoneticPr fontId="4"/>
  </si>
  <si>
    <t>1.25-4</t>
    <phoneticPr fontId="4"/>
  </si>
  <si>
    <t>裸圧着端子（丸型）</t>
    <rPh sb="0" eb="1">
      <t>ハダカ</t>
    </rPh>
    <rPh sb="1" eb="3">
      <t>アッチャク</t>
    </rPh>
    <rPh sb="3" eb="5">
      <t>タンシ</t>
    </rPh>
    <rPh sb="6" eb="8">
      <t>マルガタ</t>
    </rPh>
    <phoneticPr fontId="4"/>
  </si>
  <si>
    <r>
      <t>MTC</t>
    </r>
    <r>
      <rPr>
        <sz val="11"/>
        <color theme="1"/>
        <rFont val="游ゴシック"/>
        <family val="2"/>
        <charset val="128"/>
        <scheme val="minor"/>
      </rPr>
      <t>RM</t>
    </r>
    <phoneticPr fontId="4"/>
  </si>
  <si>
    <t>温度調節コントローラ（警報機能付）</t>
    <rPh sb="0" eb="2">
      <t>オンド</t>
    </rPh>
    <rPh sb="2" eb="4">
      <t>チョウセツ</t>
    </rPh>
    <rPh sb="11" eb="13">
      <t>ケイホウ</t>
    </rPh>
    <rPh sb="13" eb="15">
      <t>キノウ</t>
    </rPh>
    <rPh sb="15" eb="16">
      <t>ツ</t>
    </rPh>
    <phoneticPr fontId="4"/>
  </si>
  <si>
    <r>
      <t>NA2517T</t>
    </r>
    <r>
      <rPr>
        <sz val="11"/>
        <color theme="1"/>
        <rFont val="游ゴシック"/>
        <family val="2"/>
        <charset val="128"/>
        <scheme val="minor"/>
      </rPr>
      <t>-16-3-2</t>
    </r>
    <phoneticPr fontId="4"/>
  </si>
  <si>
    <t>2VF-3</t>
    <phoneticPr fontId="4"/>
  </si>
  <si>
    <t>ACｺｰﾄﾞ</t>
    <phoneticPr fontId="4"/>
  </si>
  <si>
    <t>ＡＴＰ３００Ａ</t>
    <phoneticPr fontId="4"/>
  </si>
  <si>
    <t>３００Ｖ用　ｶﾞｲﾖｳｷ</t>
    <rPh sb="4" eb="5">
      <t>ヨウ</t>
    </rPh>
    <phoneticPr fontId="4"/>
  </si>
  <si>
    <t>ＰＦＡ１０－８</t>
    <phoneticPr fontId="4"/>
  </si>
  <si>
    <t>φ１０mmﾃﾌﾛﾝﾎｰｽ　１m</t>
    <phoneticPr fontId="4"/>
  </si>
  <si>
    <t>３０－１０ＭＣ４Ｎ－Ｃ</t>
    <phoneticPr fontId="4"/>
  </si>
  <si>
    <t>ﾃﾌﾛﾝ継手　ﾒｲﾙｺﾈｸﾀｰφ１０　1/4　NPT</t>
    <rPh sb="4" eb="6">
      <t>ツギテ</t>
    </rPh>
    <phoneticPr fontId="4"/>
  </si>
  <si>
    <t>３０－１０ＭＥ４Ｎ－Ｃ</t>
    <phoneticPr fontId="4"/>
  </si>
  <si>
    <t>ﾃﾌﾛﾝ継手　ﾒｲﾙｴﾙﾎﾞφ１０　1/5　PT</t>
    <rPh sb="4" eb="6">
      <t>ツギテ</t>
    </rPh>
    <phoneticPr fontId="4"/>
  </si>
  <si>
    <t>７０１４８６８</t>
    <phoneticPr fontId="4"/>
  </si>
  <si>
    <t>２１９７Ａ　ＦＩＴ-1/4FPT×1/8MPT　BR</t>
    <phoneticPr fontId="4"/>
  </si>
  <si>
    <t>ＳＶ３５ＤＡ－ＲＫ</t>
    <phoneticPr fontId="4"/>
  </si>
  <si>
    <t>ﾘﾍﾟｱｷｯﾄ:ＳＶ３５ＤＡﾊﾞﾙﾌﾞ用</t>
    <rPh sb="19" eb="20">
      <t>ヨウ</t>
    </rPh>
    <phoneticPr fontId="4"/>
  </si>
  <si>
    <t>上野/冨沢　（谷田川）</t>
    <rPh sb="0" eb="2">
      <t>ウエノ</t>
    </rPh>
    <rPh sb="3" eb="5">
      <t>トミザワ</t>
    </rPh>
    <rPh sb="7" eb="10">
      <t>ヤタガワ</t>
    </rPh>
    <phoneticPr fontId="4"/>
  </si>
  <si>
    <t>JR2503N</t>
    <phoneticPr fontId="4"/>
  </si>
  <si>
    <r>
      <t>←出精値引き済み金額を記入しております。</t>
    </r>
    <r>
      <rPr>
        <sz val="11"/>
        <color indexed="8"/>
        <rFont val="ＭＳ Ｐゴシック"/>
        <family val="3"/>
        <charset val="128"/>
      </rPr>
      <t>※蛇の目見積り添付</t>
    </r>
    <rPh sb="1" eb="2">
      <t>デ</t>
    </rPh>
    <rPh sb="2" eb="3">
      <t>セイ</t>
    </rPh>
    <rPh sb="3" eb="5">
      <t>ネビ</t>
    </rPh>
    <rPh sb="6" eb="7">
      <t>ズ</t>
    </rPh>
    <rPh sb="8" eb="10">
      <t>キンガク</t>
    </rPh>
    <rPh sb="11" eb="13">
      <t>キニュウ</t>
    </rPh>
    <rPh sb="21" eb="22">
      <t>ジャ</t>
    </rPh>
    <rPh sb="23" eb="24">
      <t>メ</t>
    </rPh>
    <rPh sb="24" eb="26">
      <t>ミツモ</t>
    </rPh>
    <rPh sb="27" eb="29">
      <t>テンプ</t>
    </rPh>
    <phoneticPr fontId="4"/>
  </si>
  <si>
    <r>
      <t>3</t>
    </r>
    <r>
      <rPr>
        <sz val="11"/>
        <color theme="1"/>
        <rFont val="游ゴシック"/>
        <family val="2"/>
        <charset val="128"/>
        <scheme val="minor"/>
      </rPr>
      <t>/12引取り</t>
    </r>
    <rPh sb="4" eb="6">
      <t>ヒキト</t>
    </rPh>
    <phoneticPr fontId="4"/>
  </si>
  <si>
    <t>※蛇の目見積り添付</t>
  </si>
  <si>
    <t>PCソフト</t>
    <phoneticPr fontId="4"/>
  </si>
  <si>
    <t>PV200 (ANPV0202ADP)</t>
    <phoneticPr fontId="4"/>
  </si>
  <si>
    <t>イメージチェッカ</t>
    <phoneticPr fontId="4"/>
  </si>
  <si>
    <t>先行手配済み</t>
    <rPh sb="0" eb="2">
      <t>センコウ</t>
    </rPh>
    <rPh sb="2" eb="4">
      <t>テハイ</t>
    </rPh>
    <rPh sb="4" eb="5">
      <t>ズ</t>
    </rPh>
    <phoneticPr fontId="4"/>
  </si>
  <si>
    <t>3/12.</t>
    <phoneticPr fontId="4"/>
  </si>
  <si>
    <t>ANPVC1040</t>
    <phoneticPr fontId="4"/>
  </si>
  <si>
    <t>30万画素白黒CCD</t>
    <rPh sb="2" eb="3">
      <t>マン</t>
    </rPh>
    <rPh sb="3" eb="5">
      <t>ガソ</t>
    </rPh>
    <rPh sb="5" eb="7">
      <t>シロクロ</t>
    </rPh>
    <phoneticPr fontId="4"/>
  </si>
  <si>
    <r>
      <t>A</t>
    </r>
    <r>
      <rPr>
        <sz val="11"/>
        <color theme="1"/>
        <rFont val="游ゴシック"/>
        <family val="2"/>
        <charset val="128"/>
        <scheme val="minor"/>
      </rPr>
      <t>NB846NL</t>
    </r>
    <phoneticPr fontId="4"/>
  </si>
  <si>
    <t>レンズ</t>
    <phoneticPr fontId="4"/>
  </si>
  <si>
    <t>リング</t>
    <phoneticPr fontId="4"/>
  </si>
  <si>
    <r>
      <t>A</t>
    </r>
    <r>
      <rPr>
        <sz val="11"/>
        <color theme="1"/>
        <rFont val="游ゴシック"/>
        <family val="2"/>
        <charset val="128"/>
        <scheme val="minor"/>
      </rPr>
      <t>NPVP03</t>
    </r>
    <phoneticPr fontId="4"/>
  </si>
  <si>
    <t>キーパッド</t>
    <phoneticPr fontId="4"/>
  </si>
  <si>
    <r>
      <t>A</t>
    </r>
    <r>
      <rPr>
        <sz val="11"/>
        <color theme="1"/>
        <rFont val="游ゴシック"/>
        <family val="2"/>
        <charset val="128"/>
        <scheme val="minor"/>
      </rPr>
      <t>NPVC8105R</t>
    </r>
    <phoneticPr fontId="4"/>
  </si>
  <si>
    <t>耐屈曲カメラケーブル（5Ｍ）</t>
    <rPh sb="0" eb="1">
      <t>タイ</t>
    </rPh>
    <rPh sb="1" eb="3">
      <t>クッキョク</t>
    </rPh>
    <phoneticPr fontId="4"/>
  </si>
  <si>
    <t>MD-65RGB-0.3M+5M</t>
    <phoneticPr fontId="4"/>
  </si>
  <si>
    <t>変位センサー</t>
    <rPh sb="0" eb="2">
      <t>ヘンイ</t>
    </rPh>
    <phoneticPr fontId="4"/>
  </si>
  <si>
    <t>手配願います</t>
    <rPh sb="0" eb="2">
      <t>テハイ</t>
    </rPh>
    <rPh sb="2" eb="3">
      <t>ネガ</t>
    </rPh>
    <phoneticPr fontId="4"/>
  </si>
  <si>
    <t>センサーヘッドケーブル２ｍ</t>
    <phoneticPr fontId="4"/>
  </si>
  <si>
    <t>OP-84338</t>
    <phoneticPr fontId="4"/>
  </si>
  <si>
    <t>接続用コネクタ</t>
    <rPh sb="0" eb="2">
      <t>セツゾク</t>
    </rPh>
    <rPh sb="2" eb="3">
      <t>ヨウ</t>
    </rPh>
    <phoneticPr fontId="4"/>
  </si>
  <si>
    <t>通信ユニットRS-232C</t>
    <rPh sb="0" eb="2">
      <t>ツウシン</t>
    </rPh>
    <phoneticPr fontId="4"/>
  </si>
  <si>
    <t>出精値引</t>
    <rPh sb="0" eb="1">
      <t>デ</t>
    </rPh>
    <rPh sb="1" eb="2">
      <t>セイ</t>
    </rPh>
    <rPh sb="2" eb="4">
      <t>ネビ</t>
    </rPh>
    <phoneticPr fontId="4"/>
  </si>
  <si>
    <t>107267-Y01</t>
    <phoneticPr fontId="4"/>
  </si>
  <si>
    <t>ロボット取付板</t>
    <rPh sb="4" eb="6">
      <t>トリツケ</t>
    </rPh>
    <rPh sb="6" eb="7">
      <t>イタ</t>
    </rPh>
    <phoneticPr fontId="4"/>
  </si>
  <si>
    <t>入荷済確認</t>
    <rPh sb="0" eb="2">
      <t>ニュウカ</t>
    </rPh>
    <rPh sb="2" eb="3">
      <t>ズ</t>
    </rPh>
    <rPh sb="3" eb="5">
      <t>カクニン</t>
    </rPh>
    <phoneticPr fontId="4"/>
  </si>
  <si>
    <t>107267-Y02</t>
  </si>
  <si>
    <t>カメラ用スライドプレート</t>
    <rPh sb="3" eb="4">
      <t>ヨウ</t>
    </rPh>
    <phoneticPr fontId="4"/>
  </si>
  <si>
    <t>107267-Y03</t>
  </si>
  <si>
    <t>ＬＥＤ用スライドプレート</t>
    <rPh sb="3" eb="4">
      <t>ヨウ</t>
    </rPh>
    <phoneticPr fontId="4"/>
  </si>
  <si>
    <t>107267-Y04</t>
  </si>
  <si>
    <t>ＬＥＤ取付板</t>
    <rPh sb="3" eb="5">
      <t>トリツケ</t>
    </rPh>
    <rPh sb="5" eb="6">
      <t>イタ</t>
    </rPh>
    <phoneticPr fontId="4"/>
  </si>
  <si>
    <t>107267-Y05</t>
  </si>
  <si>
    <t>スライド固定板金</t>
    <rPh sb="4" eb="6">
      <t>コテイ</t>
    </rPh>
    <rPh sb="6" eb="8">
      <t>バンキン</t>
    </rPh>
    <phoneticPr fontId="4"/>
  </si>
  <si>
    <t>107267-Y06</t>
  </si>
  <si>
    <t>CCD取付板</t>
    <rPh sb="3" eb="5">
      <t>トリツケ</t>
    </rPh>
    <rPh sb="5" eb="6">
      <t>イタ</t>
    </rPh>
    <phoneticPr fontId="4"/>
  </si>
  <si>
    <t>107267-Y07</t>
  </si>
  <si>
    <t>107267-Y08</t>
  </si>
  <si>
    <t>Ｙ軸変換板</t>
    <rPh sb="1" eb="2">
      <t>ジク</t>
    </rPh>
    <rPh sb="2" eb="4">
      <t>ヘンカン</t>
    </rPh>
    <rPh sb="4" eb="5">
      <t>イタ</t>
    </rPh>
    <phoneticPr fontId="4"/>
  </si>
  <si>
    <t>107267-Y09</t>
  </si>
  <si>
    <t>シリンジホルダ取付板</t>
    <rPh sb="7" eb="9">
      <t>トリツケ</t>
    </rPh>
    <rPh sb="9" eb="10">
      <t>イタ</t>
    </rPh>
    <phoneticPr fontId="4"/>
  </si>
  <si>
    <t>107267-Y10</t>
  </si>
  <si>
    <t>シリンジガイド(10cc)</t>
    <phoneticPr fontId="4"/>
  </si>
  <si>
    <t>107267-Y11</t>
  </si>
  <si>
    <t>シリンジ固定</t>
    <rPh sb="4" eb="6">
      <t>コテイ</t>
    </rPh>
    <phoneticPr fontId="4"/>
  </si>
  <si>
    <t>107267-X01</t>
    <phoneticPr fontId="4"/>
  </si>
  <si>
    <t>107267-Z01</t>
    <phoneticPr fontId="4"/>
  </si>
  <si>
    <t>アンプ取付板金</t>
    <rPh sb="3" eb="5">
      <t>トリツケ</t>
    </rPh>
    <rPh sb="5" eb="7">
      <t>バンキン</t>
    </rPh>
    <phoneticPr fontId="4"/>
  </si>
  <si>
    <t>SLSBWF7-14.5</t>
    <phoneticPr fontId="4"/>
  </si>
  <si>
    <t>SLSBWF7-61.5</t>
    <phoneticPr fontId="4"/>
  </si>
  <si>
    <t>8.4インチディスプレイ（スタンド付）</t>
    <rPh sb="17" eb="18">
      <t>ツキ</t>
    </rPh>
    <phoneticPr fontId="4"/>
  </si>
  <si>
    <t>ＡＣアダプタ</t>
    <phoneticPr fontId="4"/>
  </si>
  <si>
    <t>パイプスペーサー</t>
    <phoneticPr fontId="4"/>
  </si>
  <si>
    <t>AXSH212-VC-1PD2-2EB-5.0-1AC-2DA-F</t>
    <phoneticPr fontId="4"/>
  </si>
  <si>
    <t>MRB-65</t>
    <phoneticPr fontId="4"/>
  </si>
  <si>
    <t>竹内(斉藤鉄）</t>
    <rPh sb="0" eb="1">
      <t>タケ</t>
    </rPh>
    <rPh sb="1" eb="2">
      <t>ウチ</t>
    </rPh>
    <rPh sb="3" eb="5">
      <t>サイトウ</t>
    </rPh>
    <rPh sb="5" eb="6">
      <t>テツ</t>
    </rPh>
    <phoneticPr fontId="4"/>
  </si>
  <si>
    <t>SETGS10-20-SC6-M4-N4-LKC</t>
    <phoneticPr fontId="4"/>
  </si>
  <si>
    <t>円形支柱</t>
    <rPh sb="0" eb="2">
      <t>エンケイ</t>
    </rPh>
    <rPh sb="2" eb="4">
      <t>シチュウ</t>
    </rPh>
    <phoneticPr fontId="4"/>
  </si>
  <si>
    <t>CBSST4-12</t>
    <phoneticPr fontId="4"/>
  </si>
  <si>
    <t>低頭六角穴付ボルト</t>
    <phoneticPr fontId="4"/>
  </si>
  <si>
    <t>プラグ</t>
    <phoneticPr fontId="4"/>
  </si>
  <si>
    <t>MNCNL6-M5</t>
    <phoneticPr fontId="4"/>
  </si>
  <si>
    <t>ワンタッチ継手</t>
    <rPh sb="5" eb="6">
      <t>ツギ</t>
    </rPh>
    <rPh sb="6" eb="7">
      <t>テ</t>
    </rPh>
    <phoneticPr fontId="4"/>
  </si>
  <si>
    <t xml:space="preserve">Dsubコネクタハーネス </t>
  </si>
  <si>
    <t>AXSH212-VC-1PC2-2EB-2.0-1AC-2DA-F</t>
    <phoneticPr fontId="4"/>
  </si>
  <si>
    <t xml:space="preserve">FAスイッチボックス </t>
    <phoneticPr fontId="4"/>
  </si>
  <si>
    <t>UHFNG100</t>
    <phoneticPr fontId="4"/>
  </si>
  <si>
    <t>HOFS100</t>
    <phoneticPr fontId="4"/>
  </si>
  <si>
    <t>ダクト付フランジ</t>
    <rPh sb="3" eb="4">
      <t>ツキ</t>
    </rPh>
    <phoneticPr fontId="4"/>
  </si>
  <si>
    <t>HFS5-2060-428</t>
    <phoneticPr fontId="4"/>
  </si>
  <si>
    <t>HBLFSL5-C-SST</t>
    <phoneticPr fontId="4"/>
  </si>
  <si>
    <t>SHNTP5-3</t>
    <phoneticPr fontId="4"/>
  </si>
  <si>
    <t>SHNTP5-4</t>
  </si>
  <si>
    <t>SHNTP5-5</t>
  </si>
  <si>
    <t>TG045</t>
    <phoneticPr fontId="4"/>
  </si>
  <si>
    <t>自在ブッシュ</t>
    <rPh sb="0" eb="2">
      <t>ジザイ</t>
    </rPh>
    <phoneticPr fontId="4"/>
  </si>
  <si>
    <t>SCBSA5-10</t>
    <phoneticPr fontId="4"/>
  </si>
  <si>
    <t>座金組込み六角穴付ボルト</t>
    <rPh sb="0" eb="2">
      <t>ザガネ</t>
    </rPh>
    <rPh sb="2" eb="4">
      <t>クミコ</t>
    </rPh>
    <rPh sb="5" eb="7">
      <t>ロッカク</t>
    </rPh>
    <rPh sb="7" eb="8">
      <t>アナ</t>
    </rPh>
    <rPh sb="8" eb="9">
      <t>ツキ</t>
    </rPh>
    <phoneticPr fontId="4"/>
  </si>
  <si>
    <t>FNT5</t>
    <phoneticPr fontId="4"/>
  </si>
  <si>
    <t>袋ナット</t>
    <rPh sb="0" eb="1">
      <t>フクロ</t>
    </rPh>
    <phoneticPr fontId="4"/>
  </si>
  <si>
    <t>@ALNA-PARTS-266020-M1303-2532</t>
    <phoneticPr fontId="4"/>
  </si>
  <si>
    <t>発注No：107202-SAITO TETSUとして発注済</t>
    <rPh sb="0" eb="2">
      <t>ハッチュウ</t>
    </rPh>
    <rPh sb="26" eb="28">
      <t>ハッチュウ</t>
    </rPh>
    <rPh sb="28" eb="29">
      <t>スミ</t>
    </rPh>
    <phoneticPr fontId="4"/>
  </si>
  <si>
    <t>@ALNA-ASS-266020-M1303-2532</t>
    <phoneticPr fontId="4"/>
  </si>
  <si>
    <t>@ALNA-DEL-266020-M1303-2532</t>
    <phoneticPr fontId="4"/>
  </si>
  <si>
    <t>KBBS4-6</t>
    <phoneticPr fontId="4"/>
  </si>
  <si>
    <t>発注No：107202-SAITO TETSUとして発注済</t>
  </si>
  <si>
    <t>BCBFS5-12</t>
    <phoneticPr fontId="4"/>
  </si>
  <si>
    <t>ボタンフランジボルト</t>
    <phoneticPr fontId="4"/>
  </si>
  <si>
    <t>フィルターレギュレータ（SMC）</t>
    <phoneticPr fontId="4"/>
  </si>
  <si>
    <t>IRV10-LC06BZN</t>
    <phoneticPr fontId="4"/>
  </si>
  <si>
    <t>真空レギュレータ（SMC）</t>
    <rPh sb="0" eb="2">
      <t>シンクウ</t>
    </rPh>
    <phoneticPr fontId="4"/>
  </si>
  <si>
    <t>真空ユニット（SMC）</t>
    <rPh sb="0" eb="2">
      <t>シンクウ</t>
    </rPh>
    <phoneticPr fontId="4"/>
  </si>
  <si>
    <t>WCH45029</t>
    <phoneticPr fontId="4"/>
  </si>
  <si>
    <t>OA電源タップ（スイッチ付）(パナソニック）</t>
    <rPh sb="2" eb="4">
      <t>デンゲン</t>
    </rPh>
    <rPh sb="12" eb="13">
      <t>ツキ</t>
    </rPh>
    <phoneticPr fontId="4"/>
  </si>
  <si>
    <t>107202-X01</t>
    <phoneticPr fontId="4"/>
  </si>
  <si>
    <t>バキュームベース上</t>
    <phoneticPr fontId="4"/>
  </si>
  <si>
    <t>107202-X02</t>
  </si>
  <si>
    <t>バキュームベース下</t>
    <phoneticPr fontId="4"/>
  </si>
  <si>
    <t>107202-Y01</t>
    <phoneticPr fontId="4"/>
  </si>
  <si>
    <t>e-star取付板（ショート+ロングM5用）</t>
    <phoneticPr fontId="4"/>
  </si>
  <si>
    <t>107202-Z01</t>
    <phoneticPr fontId="4"/>
  </si>
  <si>
    <t>真空ユニット取付板（柱裏面）</t>
    <phoneticPr fontId="4"/>
  </si>
  <si>
    <t>107202-Z02</t>
  </si>
  <si>
    <t>真空レギュレータ板金</t>
    <phoneticPr fontId="4"/>
  </si>
  <si>
    <t>107202-Z03</t>
  </si>
  <si>
    <t>スイッチ固定板金</t>
    <phoneticPr fontId="4"/>
  </si>
  <si>
    <t>SS4248-01</t>
    <phoneticPr fontId="4"/>
  </si>
  <si>
    <t>井桁ベース（200×200）</t>
    <phoneticPr fontId="4"/>
  </si>
  <si>
    <t>背面取付板(JRN-IO-BOX)</t>
  </si>
  <si>
    <t>107202-Z04</t>
  </si>
  <si>
    <t>裏面上カバー追加工図</t>
  </si>
  <si>
    <t>107202-Z05</t>
  </si>
  <si>
    <t>正面カバー、裏面下カバー追加工図</t>
  </si>
  <si>
    <t>㈱アイケイ</t>
    <phoneticPr fontId="4"/>
  </si>
  <si>
    <t>青木　(齋藤秀）</t>
    <rPh sb="0" eb="2">
      <t>アオキ</t>
    </rPh>
    <rPh sb="4" eb="6">
      <t>サイトウ</t>
    </rPh>
    <rPh sb="6" eb="7">
      <t>シュウ</t>
    </rPh>
    <phoneticPr fontId="4"/>
  </si>
  <si>
    <t>希望納期(部材納品）</t>
    <rPh sb="0" eb="2">
      <t>キボウ</t>
    </rPh>
    <rPh sb="2" eb="4">
      <t>ノウ</t>
    </rPh>
    <rPh sb="5" eb="7">
      <t>ブザイ</t>
    </rPh>
    <rPh sb="7" eb="9">
      <t>ノウヒン</t>
    </rPh>
    <phoneticPr fontId="4"/>
  </si>
  <si>
    <t>最終納品（お客様納品）</t>
    <rPh sb="0" eb="2">
      <t>サイシュウ</t>
    </rPh>
    <rPh sb="2" eb="4">
      <t>ノウヒン</t>
    </rPh>
    <rPh sb="6" eb="8">
      <t>キャクサマ</t>
    </rPh>
    <rPh sb="8" eb="10">
      <t>ノウヒン</t>
    </rPh>
    <phoneticPr fontId="4"/>
  </si>
  <si>
    <t>JRV2303</t>
    <phoneticPr fontId="4"/>
  </si>
  <si>
    <t>3軸ﾛﾎﾞｯﾄ</t>
    <rPh sb="1" eb="2">
      <t>ジク</t>
    </rPh>
    <phoneticPr fontId="4"/>
  </si>
  <si>
    <t>価格交渉中の為発注はまだしないでください。</t>
    <rPh sb="0" eb="2">
      <t>カカク</t>
    </rPh>
    <rPh sb="2" eb="4">
      <t>コウショウ</t>
    </rPh>
    <rPh sb="4" eb="5">
      <t>チュウ</t>
    </rPh>
    <rPh sb="6" eb="7">
      <t>タメ</t>
    </rPh>
    <rPh sb="7" eb="9">
      <t>ハッチュウ</t>
    </rPh>
    <phoneticPr fontId="4"/>
  </si>
  <si>
    <t>ﾃｨｰﾁﾝｸﾞﾍﾟﾝﾀﾞﾝﾄ　Vｼﾘｰｽﾞ用</t>
    <rPh sb="21" eb="22">
      <t>ヨウ</t>
    </rPh>
    <phoneticPr fontId="4"/>
  </si>
  <si>
    <t>SV51</t>
    <phoneticPr fontId="4"/>
  </si>
  <si>
    <t>ﾆｰﾄﾞﾙﾊﾞﾙﾌﾞ　SS</t>
    <phoneticPr fontId="4"/>
  </si>
  <si>
    <t>SDP300</t>
    <phoneticPr fontId="4"/>
  </si>
  <si>
    <t>SVF-1225</t>
    <phoneticPr fontId="4"/>
  </si>
  <si>
    <t>ｽﾃﾝﾚｽﾍﾞｾﾙ(内容器3.4Ｌﾘｯﾄﾙ）*ﾘｷｯﾄ</t>
    <rPh sb="10" eb="11">
      <t>ウチ</t>
    </rPh>
    <rPh sb="11" eb="13">
      <t>ヨウキ</t>
    </rPh>
    <phoneticPr fontId="4"/>
  </si>
  <si>
    <t>ｱｼｽﾀﾝﾄ手配済み</t>
    <rPh sb="6" eb="8">
      <t>テハイ</t>
    </rPh>
    <rPh sb="8" eb="9">
      <t>ズ</t>
    </rPh>
    <phoneticPr fontId="4"/>
  </si>
  <si>
    <t>SVO-125T</t>
    <phoneticPr fontId="4"/>
  </si>
  <si>
    <t>ﾃﾌﾛﾝｵｰﾘﾝｸﾞ*ﾘｷｯﾄ</t>
    <phoneticPr fontId="4"/>
  </si>
  <si>
    <t>Rc1/4ﾀｯﾌﾟ　追加工　*ﾘｷｯﾄ</t>
    <rPh sb="10" eb="12">
      <t>ツイカ</t>
    </rPh>
    <rPh sb="12" eb="13">
      <t>コウ</t>
    </rPh>
    <phoneticPr fontId="4"/>
  </si>
  <si>
    <t>MCT46-02M</t>
    <phoneticPr fontId="4"/>
  </si>
  <si>
    <t>φ6貫通継手*ﾘｷｯﾄ</t>
    <rPh sb="2" eb="4">
      <t>カンツウ</t>
    </rPh>
    <rPh sb="4" eb="6">
      <t>ツギテ</t>
    </rPh>
    <phoneticPr fontId="4"/>
  </si>
  <si>
    <t>ARG-0.2MS</t>
    <phoneticPr fontId="4"/>
  </si>
  <si>
    <t>精密ﾚｷﾞｭﾚｰﾀｰ(低圧）*ﾘｷｯﾄ</t>
    <rPh sb="0" eb="2">
      <t>セイミツ</t>
    </rPh>
    <rPh sb="11" eb="13">
      <t>テイアツ</t>
    </rPh>
    <phoneticPr fontId="4"/>
  </si>
  <si>
    <t>SRV-0.2MS</t>
    <phoneticPr fontId="4"/>
  </si>
  <si>
    <t>SUSﾘﾘｰﾌ弁*ﾘｷｯﾄ</t>
    <rPh sb="7" eb="8">
      <t>ベン</t>
    </rPh>
    <phoneticPr fontId="4"/>
  </si>
  <si>
    <t>1ﾘｯﾄﾙPE内容器　φ77×φ90×186*ﾘｷｯﾄ</t>
    <rPh sb="7" eb="8">
      <t>ウチ</t>
    </rPh>
    <rPh sb="8" eb="10">
      <t>ヨウキ</t>
    </rPh>
    <phoneticPr fontId="4"/>
  </si>
  <si>
    <t>φ6mmﾃﾌﾛﾝﾎｰｽ</t>
    <phoneticPr fontId="4"/>
  </si>
  <si>
    <t>SS-6M0-2-2</t>
    <phoneticPr fontId="4"/>
  </si>
  <si>
    <t>おすｴﾙﾎﾞｰ　φ6×NPT1/8</t>
    <phoneticPr fontId="4"/>
  </si>
  <si>
    <t>SH41HF</t>
    <phoneticPr fontId="4"/>
  </si>
  <si>
    <t>ﾌﾞﾗｼﾉｽﾞﾙ(硬質高流量ﾀｲﾌﾟ）</t>
    <rPh sb="9" eb="11">
      <t>コウシツ</t>
    </rPh>
    <rPh sb="13" eb="14">
      <t>リョウ</t>
    </rPh>
    <phoneticPr fontId="4"/>
  </si>
  <si>
    <t>ｵｼﾞｯｸとﾀﾞｲｱ</t>
    <phoneticPr fontId="4"/>
  </si>
  <si>
    <t>井桁冶具付架台ｾｯﾄ　*ｵｼﾞｯｸ（ﾂｰﾙ冶具含む）</t>
    <rPh sb="0" eb="2">
      <t>イゲタ</t>
    </rPh>
    <rPh sb="2" eb="3">
      <t>ジ</t>
    </rPh>
    <rPh sb="3" eb="4">
      <t>グ</t>
    </rPh>
    <rPh sb="4" eb="5">
      <t>ツキ</t>
    </rPh>
    <rPh sb="5" eb="7">
      <t>カダイ</t>
    </rPh>
    <rPh sb="21" eb="22">
      <t>ジ</t>
    </rPh>
    <rPh sb="22" eb="23">
      <t>グ</t>
    </rPh>
    <rPh sb="23" eb="24">
      <t>フク</t>
    </rPh>
    <phoneticPr fontId="4"/>
  </si>
  <si>
    <t>客先直送</t>
    <rPh sb="0" eb="2">
      <t>キャクサキ</t>
    </rPh>
    <rPh sb="2" eb="4">
      <t>チョクソウ</t>
    </rPh>
    <phoneticPr fontId="4"/>
  </si>
  <si>
    <t>設計、加工費</t>
    <rPh sb="0" eb="2">
      <t>セッケイ</t>
    </rPh>
    <rPh sb="3" eb="5">
      <t>カコウ</t>
    </rPh>
    <rPh sb="5" eb="6">
      <t>ヒ</t>
    </rPh>
    <phoneticPr fontId="4"/>
  </si>
  <si>
    <r>
      <t>SV-35DA</t>
    </r>
    <r>
      <rPr>
        <sz val="10"/>
        <color indexed="56"/>
        <rFont val="ＭＳ ゴシック"/>
        <family val="3"/>
        <charset val="128"/>
      </rPr>
      <t>用カップバルブホルダ　２個</t>
    </r>
    <r>
      <rPr>
        <sz val="10"/>
        <color indexed="56"/>
        <rFont val="Arial"/>
        <family val="2"/>
      </rPr>
      <t>(1</t>
    </r>
    <r>
      <rPr>
        <sz val="10"/>
        <color indexed="56"/>
        <rFont val="ＭＳ ゴシック"/>
        <family val="3"/>
        <charset val="128"/>
      </rPr>
      <t>個</t>
    </r>
    <r>
      <rPr>
        <sz val="10"/>
        <color indexed="56"/>
        <rFont val="Arial"/>
        <family val="2"/>
      </rPr>
      <t>18,570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37,140</t>
    </r>
    <r>
      <rPr>
        <sz val="10"/>
        <color indexed="56"/>
        <rFont val="ＭＳ ゴシック"/>
        <family val="3"/>
        <charset val="128"/>
      </rPr>
      <t>円</t>
    </r>
    <phoneticPr fontId="4"/>
  </si>
  <si>
    <r>
      <t>SV-35DA</t>
    </r>
    <r>
      <rPr>
        <sz val="10"/>
        <color indexed="56"/>
        <rFont val="ＭＳ ゴシック"/>
        <family val="3"/>
        <charset val="128"/>
      </rPr>
      <t>用カップバルブホルダツールベース　２個</t>
    </r>
    <r>
      <rPr>
        <sz val="10"/>
        <color indexed="56"/>
        <rFont val="Arial"/>
        <family val="2"/>
      </rPr>
      <t>(1</t>
    </r>
    <r>
      <rPr>
        <sz val="10"/>
        <color indexed="56"/>
        <rFont val="ＭＳ ゴシック"/>
        <family val="3"/>
        <charset val="128"/>
      </rPr>
      <t>個</t>
    </r>
    <r>
      <rPr>
        <sz val="10"/>
        <color indexed="56"/>
        <rFont val="Arial"/>
        <family val="2"/>
      </rPr>
      <t>22,670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45,340</t>
    </r>
    <r>
      <rPr>
        <sz val="10"/>
        <color indexed="56"/>
        <rFont val="ＭＳ ゴシック"/>
        <family val="3"/>
        <charset val="128"/>
      </rPr>
      <t>円</t>
    </r>
    <phoneticPr fontId="4"/>
  </si>
  <si>
    <r>
      <t>SV-35DA</t>
    </r>
    <r>
      <rPr>
        <sz val="10"/>
        <color indexed="56"/>
        <rFont val="ＭＳ ゴシック"/>
        <family val="3"/>
        <charset val="128"/>
      </rPr>
      <t>用カップバルブホルダノズルガイド　</t>
    </r>
    <r>
      <rPr>
        <sz val="10"/>
        <color indexed="56"/>
        <rFont val="Arial"/>
        <family val="2"/>
      </rPr>
      <t>14</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phoneticPr fontId="4"/>
  </si>
  <si>
    <r>
      <t>SV-35DA</t>
    </r>
    <r>
      <rPr>
        <sz val="10"/>
        <color indexed="56"/>
        <rFont val="ＭＳ ゴシック"/>
        <family val="3"/>
        <charset val="128"/>
      </rPr>
      <t>用カップバルブホルダノズルガイド　</t>
    </r>
    <r>
      <rPr>
        <sz val="10"/>
        <color indexed="56"/>
        <rFont val="Arial"/>
        <family val="2"/>
      </rPr>
      <t>15</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</si>
  <si>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SV-35DA</t>
    </r>
    <r>
      <rPr>
        <sz val="10"/>
        <color indexed="56"/>
        <rFont val="ＭＳ ゴシック"/>
        <family val="3"/>
        <charset val="128"/>
      </rPr>
      <t>用カップバルブホルダノズルガイド　</t>
    </r>
    <r>
      <rPr>
        <sz val="10"/>
        <color indexed="56"/>
        <rFont val="Arial"/>
        <family val="2"/>
      </rPr>
      <t>18</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</si>
  <si>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SV-35DA</t>
    </r>
    <r>
      <rPr>
        <sz val="10"/>
        <color indexed="56"/>
        <rFont val="ＭＳ ゴシック"/>
        <family val="3"/>
        <charset val="128"/>
      </rPr>
      <t>用カップバルブホルダノズルガイド　</t>
    </r>
    <r>
      <rPr>
        <sz val="10"/>
        <color indexed="56"/>
        <rFont val="Arial"/>
        <family val="2"/>
      </rPr>
      <t>20</t>
    </r>
    <r>
      <rPr>
        <sz val="10"/>
        <color indexed="56"/>
        <rFont val="ＭＳ ゴシック"/>
        <family val="3"/>
        <charset val="128"/>
      </rPr>
      <t>　２個</t>
    </r>
    <r>
      <rPr>
        <sz val="10"/>
        <color indexed="56"/>
        <rFont val="Arial"/>
        <family val="2"/>
      </rPr>
      <t>(1</t>
    </r>
    <r>
      <rPr>
        <sz val="10"/>
        <color indexed="56"/>
        <rFont val="ＭＳ ゴシック"/>
        <family val="3"/>
        <charset val="128"/>
      </rPr>
      <t>個</t>
    </r>
    <r>
      <rPr>
        <sz val="10"/>
        <color indexed="56"/>
        <rFont val="Arial"/>
        <family val="2"/>
      </rPr>
      <t>7,580</t>
    </r>
    <r>
      <rPr>
        <sz val="10"/>
        <color indexed="56"/>
        <rFont val="ＭＳ ゴシック"/>
        <family val="3"/>
        <charset val="128"/>
      </rPr>
      <t>円</t>
    </r>
    <r>
      <rPr>
        <sz val="10"/>
        <color indexed="56"/>
        <rFont val="Arial"/>
        <family val="2"/>
      </rPr>
      <t>)</t>
    </r>
    <r>
      <rPr>
        <sz val="10"/>
        <color indexed="56"/>
        <rFont val="ＭＳ ゴシック"/>
        <family val="3"/>
        <charset val="128"/>
      </rPr>
      <t>　</t>
    </r>
    <r>
      <rPr>
        <sz val="10"/>
        <color indexed="56"/>
        <rFont val="Arial"/>
        <family val="2"/>
      </rPr>
      <t>15,160</t>
    </r>
    <r>
      <rPr>
        <sz val="10"/>
        <color indexed="56"/>
        <rFont val="ＭＳ ゴシック"/>
        <family val="3"/>
        <charset val="128"/>
      </rPr>
      <t>円</t>
    </r>
  </si>
  <si>
    <r>
      <t>φ</t>
    </r>
    <r>
      <rPr>
        <sz val="10"/>
        <color indexed="56"/>
        <rFont val="Arial"/>
        <family val="2"/>
      </rPr>
      <t>8LG</t>
    </r>
    <r>
      <rPr>
        <sz val="10"/>
        <color indexed="56"/>
        <rFont val="ＭＳ ゴシック"/>
        <family val="3"/>
        <charset val="128"/>
      </rPr>
      <t>ホルダー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3,980</t>
    </r>
    <r>
      <rPr>
        <sz val="10"/>
        <color indexed="56"/>
        <rFont val="ＭＳ ゴシック"/>
        <family val="3"/>
        <charset val="128"/>
      </rPr>
      <t>円</t>
    </r>
    <r>
      <rPr>
        <sz val="10"/>
        <color indexed="56"/>
        <rFont val="Arial"/>
        <family val="2"/>
      </rPr>
      <t>)</t>
    </r>
    <phoneticPr fontId="4"/>
  </si>
  <si>
    <r>
      <t>φ</t>
    </r>
    <r>
      <rPr>
        <sz val="10"/>
        <color indexed="56"/>
        <rFont val="Arial"/>
        <family val="2"/>
      </rPr>
      <t>8LG</t>
    </r>
    <r>
      <rPr>
        <sz val="10"/>
        <color indexed="56"/>
        <rFont val="ＭＳ ゴシック"/>
        <family val="3"/>
        <charset val="128"/>
      </rPr>
      <t>ホルダー上部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3,450</t>
    </r>
    <r>
      <rPr>
        <sz val="10"/>
        <color indexed="56"/>
        <rFont val="ＭＳ ゴシック"/>
        <family val="3"/>
        <charset val="128"/>
      </rPr>
      <t>円</t>
    </r>
    <r>
      <rPr>
        <sz val="10"/>
        <color indexed="56"/>
        <rFont val="Arial"/>
        <family val="2"/>
      </rPr>
      <t>)</t>
    </r>
    <phoneticPr fontId="4"/>
  </si>
  <si>
    <r>
      <t>φ</t>
    </r>
    <r>
      <rPr>
        <sz val="10"/>
        <color indexed="56"/>
        <rFont val="Arial"/>
        <family val="2"/>
      </rPr>
      <t>8LG</t>
    </r>
    <r>
      <rPr>
        <sz val="10"/>
        <color indexed="56"/>
        <rFont val="ＭＳ ゴシック"/>
        <family val="3"/>
        <charset val="128"/>
      </rPr>
      <t>ホルダー先端　</t>
    </r>
    <r>
      <rPr>
        <sz val="10"/>
        <color indexed="56"/>
        <rFont val="Arial"/>
        <family val="2"/>
      </rPr>
      <t>1</t>
    </r>
    <r>
      <rPr>
        <sz val="10"/>
        <color indexed="56"/>
        <rFont val="ＭＳ ゴシック"/>
        <family val="3"/>
        <charset val="128"/>
      </rPr>
      <t>個</t>
    </r>
    <r>
      <rPr>
        <sz val="10"/>
        <color indexed="56"/>
        <rFont val="Arial"/>
        <family val="2"/>
      </rPr>
      <t>(1</t>
    </r>
    <r>
      <rPr>
        <sz val="10"/>
        <color indexed="56"/>
        <rFont val="ＭＳ ゴシック"/>
        <family val="3"/>
        <charset val="128"/>
      </rPr>
      <t>個</t>
    </r>
    <r>
      <rPr>
        <sz val="10"/>
        <color indexed="56"/>
        <rFont val="Arial"/>
        <family val="2"/>
      </rPr>
      <t>3,470</t>
    </r>
    <r>
      <rPr>
        <sz val="10"/>
        <color indexed="56"/>
        <rFont val="ＭＳ ゴシック"/>
        <family val="3"/>
        <charset val="128"/>
      </rPr>
      <t>円</t>
    </r>
    <r>
      <rPr>
        <sz val="10"/>
        <color indexed="56"/>
        <rFont val="Arial"/>
        <family val="2"/>
      </rPr>
      <t>)</t>
    </r>
    <phoneticPr fontId="4"/>
  </si>
  <si>
    <t>富士通化成</t>
    <rPh sb="0" eb="3">
      <t>フジツウ</t>
    </rPh>
    <rPh sb="3" eb="5">
      <t>カセイ</t>
    </rPh>
    <phoneticPr fontId="4"/>
  </si>
  <si>
    <t>JR2503N（塗布仕様）</t>
    <rPh sb="8" eb="10">
      <t>トフ</t>
    </rPh>
    <rPh sb="10" eb="12">
      <t>シヨウ</t>
    </rPh>
    <phoneticPr fontId="4"/>
  </si>
  <si>
    <t>見積No：QS-13-225 山澤案件</t>
    <rPh sb="0" eb="2">
      <t>ミツモリ</t>
    </rPh>
    <rPh sb="15" eb="16">
      <t>ヤマ</t>
    </rPh>
    <rPh sb="16" eb="17">
      <t>サワ</t>
    </rPh>
    <rPh sb="17" eb="19">
      <t>アンケン</t>
    </rPh>
    <phoneticPr fontId="4"/>
  </si>
  <si>
    <t>見積No：QS-13-226 山澤案件</t>
    <rPh sb="0" eb="2">
      <t>ミツモリ</t>
    </rPh>
    <rPh sb="15" eb="16">
      <t>ヤマ</t>
    </rPh>
    <rPh sb="16" eb="17">
      <t>サワ</t>
    </rPh>
    <rPh sb="17" eb="19">
      <t>アンケン</t>
    </rPh>
    <phoneticPr fontId="4"/>
  </si>
  <si>
    <t>見積No：QS-13-227 山澤案件</t>
    <rPh sb="0" eb="2">
      <t>ミツモリ</t>
    </rPh>
    <rPh sb="15" eb="16">
      <t>ヤマ</t>
    </rPh>
    <rPh sb="16" eb="17">
      <t>サワ</t>
    </rPh>
    <rPh sb="17" eb="19">
      <t>アンケン</t>
    </rPh>
    <phoneticPr fontId="4"/>
  </si>
  <si>
    <t>TCBW-G-736-130324-0003</t>
    <phoneticPr fontId="4"/>
  </si>
  <si>
    <t>コーセル</t>
    <phoneticPr fontId="4"/>
  </si>
  <si>
    <t xml:space="preserve">PBA15F-24-N </t>
    <phoneticPr fontId="4"/>
  </si>
  <si>
    <t>スイッチング電源</t>
    <rPh sb="6" eb="8">
      <t>デンゲン</t>
    </rPh>
    <phoneticPr fontId="4"/>
  </si>
  <si>
    <t>日本開閉機器</t>
    <rPh sb="0" eb="2">
      <t>ニホン</t>
    </rPh>
    <rPh sb="2" eb="4">
      <t>カイヘイ</t>
    </rPh>
    <rPh sb="4" eb="6">
      <t>キキ</t>
    </rPh>
    <phoneticPr fontId="4"/>
  </si>
  <si>
    <t>JW-L21RKK</t>
    <phoneticPr fontId="4"/>
  </si>
  <si>
    <t>ロッカスイッチ</t>
    <phoneticPr fontId="4"/>
  </si>
  <si>
    <t>FHP-F-7155</t>
    <phoneticPr fontId="4"/>
  </si>
  <si>
    <t>GPR-M-2CL-D24DB</t>
    <phoneticPr fontId="4"/>
  </si>
  <si>
    <t>リレーソケット</t>
    <phoneticPr fontId="4"/>
  </si>
  <si>
    <t>4/</t>
    <phoneticPr fontId="4"/>
  </si>
  <si>
    <t>MRC-65</t>
    <phoneticPr fontId="4"/>
  </si>
  <si>
    <t>ML1SF246-R</t>
    <phoneticPr fontId="4"/>
  </si>
  <si>
    <t>表示灯</t>
    <rPh sb="0" eb="2">
      <t>ヒョウジ</t>
    </rPh>
    <rPh sb="2" eb="3">
      <t>トウ</t>
    </rPh>
    <phoneticPr fontId="4"/>
  </si>
  <si>
    <t>MSB1S2116</t>
    <phoneticPr fontId="4"/>
  </si>
  <si>
    <t>セレクタスイッチ</t>
    <phoneticPr fontId="4"/>
  </si>
  <si>
    <t>B1R424</t>
    <phoneticPr fontId="4"/>
  </si>
  <si>
    <t>ブザー</t>
    <phoneticPr fontId="4"/>
  </si>
  <si>
    <t>MDG28S-A-3</t>
    <phoneticPr fontId="4"/>
  </si>
  <si>
    <t>ねじ端子台</t>
    <rPh sb="2" eb="4">
      <t>タンシ</t>
    </rPh>
    <rPh sb="4" eb="5">
      <t>ダイ</t>
    </rPh>
    <phoneticPr fontId="4"/>
  </si>
  <si>
    <t>OA-W-1609</t>
    <phoneticPr fontId="4"/>
  </si>
  <si>
    <t>ケーブルクランプ</t>
    <phoneticPr fontId="4"/>
  </si>
  <si>
    <t>3P-3</t>
    <phoneticPr fontId="4"/>
  </si>
  <si>
    <t>ACコード</t>
    <phoneticPr fontId="4"/>
  </si>
  <si>
    <t>GFU-5.2-2A-10P</t>
    <phoneticPr fontId="4"/>
  </si>
  <si>
    <t>ヒューズ</t>
    <phoneticPr fontId="4"/>
  </si>
  <si>
    <t>CBSTS3-4</t>
    <phoneticPr fontId="4"/>
  </si>
  <si>
    <t>極低頭六角穴付ボルト</t>
    <phoneticPr fontId="4"/>
  </si>
  <si>
    <t>CBSTS3-8</t>
    <phoneticPr fontId="4"/>
  </si>
  <si>
    <t>SKNTR3</t>
    <phoneticPr fontId="4"/>
  </si>
  <si>
    <t>CBSTS4-5</t>
    <phoneticPr fontId="4"/>
  </si>
  <si>
    <t>SKNTR4</t>
    <phoneticPr fontId="4"/>
  </si>
  <si>
    <t>SECON-S-R-3-3</t>
    <phoneticPr fontId="4"/>
  </si>
  <si>
    <t>e-CONコネクタハーネス</t>
    <phoneticPr fontId="4"/>
  </si>
  <si>
    <t>KV-0.3-GN-10</t>
    <phoneticPr fontId="4"/>
  </si>
  <si>
    <t>LRLB5-10</t>
    <phoneticPr fontId="4"/>
  </si>
  <si>
    <t>長尺ローレット付ボルト</t>
    <phoneticPr fontId="4"/>
  </si>
  <si>
    <t>VHK3-06F-06F-L</t>
    <phoneticPr fontId="4"/>
  </si>
  <si>
    <t>フィンガバルブ（SMC）</t>
    <phoneticPr fontId="4"/>
  </si>
  <si>
    <t>ARM10F1-20BG</t>
    <phoneticPr fontId="4"/>
  </si>
  <si>
    <t>レギュレータ（SMC）</t>
    <phoneticPr fontId="4"/>
  </si>
  <si>
    <t>ミニカップNo5</t>
    <phoneticPr fontId="4"/>
  </si>
  <si>
    <t>94652-Z01</t>
    <phoneticPr fontId="4"/>
  </si>
  <si>
    <t>レギュレータ取付板</t>
    <phoneticPr fontId="4"/>
  </si>
  <si>
    <t>107870-Y01</t>
    <phoneticPr fontId="4"/>
  </si>
  <si>
    <t>ATD300ツール板</t>
    <phoneticPr fontId="4"/>
  </si>
  <si>
    <t>107870-Y02</t>
  </si>
  <si>
    <t>ノズルガイド(5118RTT)</t>
    <phoneticPr fontId="4"/>
  </si>
  <si>
    <t>107870-Z01</t>
    <phoneticPr fontId="4"/>
  </si>
  <si>
    <t>ミニカップホルダ（No5）</t>
    <phoneticPr fontId="4"/>
  </si>
  <si>
    <t>タブテーブル(L110)</t>
    <phoneticPr fontId="4"/>
  </si>
  <si>
    <t>新カートリッジホルダ（ダブ用）</t>
    <phoneticPr fontId="4"/>
  </si>
  <si>
    <t>GFU-5.2-2A-10</t>
    <phoneticPr fontId="4"/>
  </si>
  <si>
    <t>SUTPB23</t>
    <phoneticPr fontId="4"/>
  </si>
  <si>
    <t>NPB11</t>
    <phoneticPr fontId="4"/>
  </si>
  <si>
    <t>NPB5</t>
    <phoneticPr fontId="4"/>
  </si>
  <si>
    <t>NPB22</t>
    <phoneticPr fontId="4"/>
  </si>
  <si>
    <t>FWRBN-D20-V14-T2</t>
    <phoneticPr fontId="4"/>
  </si>
  <si>
    <t>ミニュチュア管継手</t>
    <rPh sb="6" eb="7">
      <t>カン</t>
    </rPh>
    <rPh sb="7" eb="8">
      <t>ツギ</t>
    </rPh>
    <rPh sb="8" eb="9">
      <t>テ</t>
    </rPh>
    <phoneticPr fontId="4"/>
  </si>
  <si>
    <t>CDJ2B16-175-C73S</t>
    <phoneticPr fontId="4"/>
  </si>
  <si>
    <t>エアシリンダ</t>
    <phoneticPr fontId="4"/>
  </si>
  <si>
    <t>SS4672</t>
    <phoneticPr fontId="4"/>
  </si>
  <si>
    <t>トップシールキャップ改</t>
    <rPh sb="10" eb="11">
      <t>カイ</t>
    </rPh>
    <phoneticPr fontId="4"/>
  </si>
  <si>
    <t>SS4673</t>
    <phoneticPr fontId="4"/>
  </si>
  <si>
    <t>シールキャップ</t>
    <phoneticPr fontId="4"/>
  </si>
  <si>
    <t>SS4674</t>
    <phoneticPr fontId="4"/>
  </si>
  <si>
    <t>パッド</t>
    <phoneticPr fontId="4"/>
  </si>
  <si>
    <t>SS4675</t>
    <phoneticPr fontId="4"/>
  </si>
  <si>
    <t>シールナット</t>
    <phoneticPr fontId="4"/>
  </si>
  <si>
    <t>SS4717</t>
    <phoneticPr fontId="4"/>
  </si>
  <si>
    <t>AIRSYS-SPX-D1</t>
    <phoneticPr fontId="4"/>
  </si>
  <si>
    <t>ドロップインアダプタ(特X）</t>
    <phoneticPr fontId="4"/>
  </si>
  <si>
    <t>AIRSYS-SPX-D1-T</t>
    <phoneticPr fontId="4"/>
  </si>
  <si>
    <t>シャープ多気</t>
    <phoneticPr fontId="4"/>
  </si>
  <si>
    <t>108269</t>
    <phoneticPr fontId="4"/>
  </si>
  <si>
    <t>1式数量</t>
    <phoneticPr fontId="4"/>
  </si>
  <si>
    <r>
      <t>108269</t>
    </r>
    <r>
      <rPr>
        <sz val="9"/>
        <color indexed="8"/>
        <rFont val="ＭＳ Ｐゴシック"/>
        <family val="3"/>
        <charset val="128"/>
      </rPr>
      <t>-X01-01</t>
    </r>
    <r>
      <rPr>
        <sz val="9"/>
        <color indexed="8"/>
        <rFont val="ＭＳ Ｐゴシック"/>
        <family val="3"/>
        <charset val="128"/>
      </rPr>
      <t>-L</t>
    </r>
    <phoneticPr fontId="4"/>
  </si>
  <si>
    <t>ベースプレート</t>
    <phoneticPr fontId="4"/>
  </si>
  <si>
    <t>見積中</t>
    <phoneticPr fontId="4"/>
  </si>
  <si>
    <t>客先直送</t>
    <phoneticPr fontId="4"/>
  </si>
  <si>
    <r>
      <t>108269</t>
    </r>
    <r>
      <rPr>
        <sz val="9"/>
        <color indexed="8"/>
        <rFont val="ＭＳ Ｐゴシック"/>
        <family val="3"/>
        <charset val="128"/>
      </rPr>
      <t>-X01-0</t>
    </r>
    <r>
      <rPr>
        <sz val="9"/>
        <color indexed="8"/>
        <rFont val="ＭＳ Ｐゴシック"/>
        <family val="3"/>
        <charset val="128"/>
      </rPr>
      <t>2-R</t>
    </r>
    <phoneticPr fontId="4"/>
  </si>
  <si>
    <r>
      <t>108269-X02-L-0</t>
    </r>
    <r>
      <rPr>
        <sz val="9"/>
        <color indexed="8"/>
        <rFont val="ＭＳ Ｐゴシック"/>
        <family val="3"/>
        <charset val="128"/>
      </rPr>
      <t>2</t>
    </r>
    <phoneticPr fontId="4"/>
  </si>
  <si>
    <t>傾斜ブロック(L)</t>
    <phoneticPr fontId="4"/>
  </si>
  <si>
    <r>
      <t>108269-X02-R-0</t>
    </r>
    <r>
      <rPr>
        <sz val="9"/>
        <color indexed="8"/>
        <rFont val="ＭＳ Ｐゴシック"/>
        <family val="3"/>
        <charset val="128"/>
      </rPr>
      <t>2</t>
    </r>
    <phoneticPr fontId="4"/>
  </si>
  <si>
    <t>傾斜ブロック(R)</t>
    <phoneticPr fontId="4"/>
  </si>
  <si>
    <r>
      <t>108269-X03-0</t>
    </r>
    <r>
      <rPr>
        <sz val="9"/>
        <color indexed="8"/>
        <rFont val="ＭＳ Ｐゴシック"/>
        <family val="3"/>
        <charset val="128"/>
      </rPr>
      <t>2</t>
    </r>
    <phoneticPr fontId="4"/>
  </si>
  <si>
    <t>ワーク治具</t>
    <phoneticPr fontId="4"/>
  </si>
  <si>
    <r>
      <t>108269-X04-0</t>
    </r>
    <r>
      <rPr>
        <sz val="9"/>
        <color indexed="8"/>
        <rFont val="ＭＳ Ｐゴシック"/>
        <family val="3"/>
        <charset val="128"/>
      </rPr>
      <t>2</t>
    </r>
    <phoneticPr fontId="4"/>
  </si>
  <si>
    <t>突き当てプレート</t>
    <phoneticPr fontId="4"/>
  </si>
  <si>
    <t>108269-Y01-01</t>
    <phoneticPr fontId="4"/>
  </si>
  <si>
    <t>108269-Y02-01</t>
    <phoneticPr fontId="4"/>
  </si>
  <si>
    <t>ステージブラケット</t>
    <phoneticPr fontId="4"/>
  </si>
  <si>
    <t>108269-Y03-01</t>
    <phoneticPr fontId="4"/>
  </si>
  <si>
    <t>バルブホルダ</t>
    <phoneticPr fontId="4"/>
  </si>
  <si>
    <t>108269-Z01</t>
    <phoneticPr fontId="4"/>
  </si>
  <si>
    <t>UVブラケット</t>
    <phoneticPr fontId="4"/>
  </si>
  <si>
    <t>108269-Z02-01</t>
    <phoneticPr fontId="4"/>
  </si>
  <si>
    <t>フレーム固定ブラケット</t>
    <phoneticPr fontId="4"/>
  </si>
  <si>
    <t>108269-Z03-01</t>
    <phoneticPr fontId="4"/>
  </si>
  <si>
    <t>制御機器取付ブラケット</t>
    <phoneticPr fontId="4"/>
  </si>
  <si>
    <t>108269-Z08-01</t>
    <phoneticPr fontId="4"/>
  </si>
  <si>
    <t>位置決めピン</t>
    <phoneticPr fontId="4"/>
  </si>
  <si>
    <t>108269-Z09-01</t>
    <phoneticPr fontId="4"/>
  </si>
  <si>
    <t>液剤レギュレーターブラケット</t>
    <phoneticPr fontId="4"/>
  </si>
  <si>
    <t>108269-Z10</t>
    <phoneticPr fontId="4"/>
  </si>
  <si>
    <t>UVカバー固定ブラケット</t>
    <phoneticPr fontId="4"/>
  </si>
  <si>
    <t>樹脂ﾋﾟﾝ</t>
    <rPh sb="0" eb="2">
      <t>ジュシ</t>
    </rPh>
    <phoneticPr fontId="4"/>
  </si>
  <si>
    <t>φ6*φ5*φ10L</t>
    <phoneticPr fontId="4"/>
  </si>
  <si>
    <t>組立配線梱包</t>
    <rPh sb="0" eb="2">
      <t>クミタテ</t>
    </rPh>
    <rPh sb="2" eb="4">
      <t>ハイセン</t>
    </rPh>
    <rPh sb="4" eb="6">
      <t>コンポウ</t>
    </rPh>
    <phoneticPr fontId="4"/>
  </si>
  <si>
    <r>
      <t>1</t>
    </r>
    <r>
      <rPr>
        <sz val="9"/>
        <color indexed="8"/>
        <rFont val="ＭＳ Ｐゴシック"/>
        <family val="3"/>
        <charset val="128"/>
      </rPr>
      <t>08269-Z08-02</t>
    </r>
    <phoneticPr fontId="4"/>
  </si>
  <si>
    <t>ﾉｽﾞﾙ位置決めﾋﾟﾝ</t>
    <rPh sb="4" eb="6">
      <t>イチ</t>
    </rPh>
    <rPh sb="6" eb="7">
      <t>キ</t>
    </rPh>
    <phoneticPr fontId="4"/>
  </si>
  <si>
    <r>
      <t>1</t>
    </r>
    <r>
      <rPr>
        <sz val="9"/>
        <color indexed="8"/>
        <rFont val="ＭＳ Ｐゴシック"/>
        <family val="3"/>
        <charset val="128"/>
      </rPr>
      <t>08269-Z11</t>
    </r>
    <phoneticPr fontId="4"/>
  </si>
  <si>
    <t>位置決めﾋﾟﾝﾌﾟﾚ-ﾄ</t>
    <rPh sb="0" eb="2">
      <t>イチ</t>
    </rPh>
    <rPh sb="2" eb="3">
      <t>キ</t>
    </rPh>
    <phoneticPr fontId="4"/>
  </si>
  <si>
    <t>都機工</t>
    <phoneticPr fontId="4"/>
  </si>
  <si>
    <t>シリンダ</t>
    <phoneticPr fontId="4"/>
  </si>
  <si>
    <t>スピコン</t>
    <phoneticPr fontId="4"/>
  </si>
  <si>
    <t>佐藤M引取り</t>
    <rPh sb="0" eb="2">
      <t>サトウ</t>
    </rPh>
    <rPh sb="3" eb="5">
      <t>ヒキト</t>
    </rPh>
    <phoneticPr fontId="4"/>
  </si>
  <si>
    <t>IR2020-02BG</t>
    <phoneticPr fontId="4"/>
  </si>
  <si>
    <t>レギュレーター</t>
    <phoneticPr fontId="4"/>
  </si>
  <si>
    <t>KQ2L0601NS</t>
    <phoneticPr fontId="4"/>
  </si>
  <si>
    <t>継手</t>
    <phoneticPr fontId="4"/>
  </si>
  <si>
    <t>KQ2L0401NS</t>
    <phoneticPr fontId="4"/>
  </si>
  <si>
    <t>電磁弁マニホールド</t>
    <phoneticPr fontId="4"/>
  </si>
  <si>
    <t>電磁弁</t>
    <phoneticPr fontId="4"/>
  </si>
  <si>
    <t>AN1001</t>
    <phoneticPr fontId="4"/>
  </si>
  <si>
    <t>フィルタ</t>
    <phoneticPr fontId="4"/>
  </si>
  <si>
    <t>FTL4-M3</t>
    <phoneticPr fontId="4"/>
  </si>
  <si>
    <t>電磁弁用ｺﾈｸﾀ</t>
    <rPh sb="0" eb="2">
      <t>デンジ</t>
    </rPh>
    <rPh sb="2" eb="3">
      <t>ベン</t>
    </rPh>
    <rPh sb="3" eb="4">
      <t>ヨウ</t>
    </rPh>
    <phoneticPr fontId="4"/>
  </si>
  <si>
    <t>KQ2U04-00A</t>
    <phoneticPr fontId="4"/>
  </si>
  <si>
    <t>KQ2U06-00A</t>
    <phoneticPr fontId="4"/>
  </si>
  <si>
    <t>送料（TOP便）</t>
    <rPh sb="0" eb="2">
      <t>ソウリョウ</t>
    </rPh>
    <rPh sb="6" eb="7">
      <t>ビン</t>
    </rPh>
    <phoneticPr fontId="4"/>
  </si>
  <si>
    <t>KQ2L06-02NS</t>
    <phoneticPr fontId="4"/>
  </si>
  <si>
    <t>KQ2L04-02NS</t>
    <phoneticPr fontId="4"/>
  </si>
  <si>
    <t>KQ2L06-01NS</t>
    <phoneticPr fontId="4"/>
  </si>
  <si>
    <t>返品交換手数料</t>
    <rPh sb="0" eb="2">
      <t>ヘンピン</t>
    </rPh>
    <rPh sb="2" eb="4">
      <t>コウカン</t>
    </rPh>
    <rPh sb="4" eb="7">
      <t>テスウリョウ</t>
    </rPh>
    <phoneticPr fontId="4"/>
  </si>
  <si>
    <t>KQ02L04-01NS</t>
    <phoneticPr fontId="4"/>
  </si>
  <si>
    <t>D-A93L</t>
    <phoneticPr fontId="4"/>
  </si>
  <si>
    <t>ｵ-ﾄｽｲｯﾁ</t>
    <phoneticPr fontId="4"/>
  </si>
  <si>
    <t>XYSG40-CR</t>
  </si>
  <si>
    <t>XYｽﾃｰｼﾞ XYSG</t>
  </si>
  <si>
    <t>Web発注済</t>
    <phoneticPr fontId="4"/>
  </si>
  <si>
    <t>タイショー直送</t>
    <phoneticPr fontId="4"/>
  </si>
  <si>
    <t>XYSG40</t>
    <phoneticPr fontId="4"/>
  </si>
  <si>
    <t>XSG40-CR</t>
  </si>
  <si>
    <t>Xｽﾃｰｼﾞ XSG</t>
  </si>
  <si>
    <t>PCN-3H-25A</t>
    <phoneticPr fontId="4"/>
  </si>
  <si>
    <t>DｰSUBｺﾈｸﾀﾀﾝｼﾀﾞｲ</t>
  </si>
  <si>
    <t>NDDJ-PBS-SB-25-2</t>
    <phoneticPr fontId="4"/>
  </si>
  <si>
    <t>Dｻﾌﾞﾊｰﾈｽ(ﾏﾙ)</t>
  </si>
  <si>
    <t>MD-1.5L-1.7-R</t>
    <phoneticPr fontId="4"/>
  </si>
  <si>
    <t>ﾀﾞｸﾄ(ﾊﾞﾝﾖｳ)</t>
  </si>
  <si>
    <t>FJPZQ5-P8-L5-B3</t>
    <phoneticPr fontId="4"/>
  </si>
  <si>
    <t>ｲﾁｷﾞﾒﾋﾟﾝ (FJPZQ)</t>
  </si>
  <si>
    <t>NFJN5-30</t>
  </si>
  <si>
    <t>ｱｼﾞｬｽﾀﾊﾟｯﾄ NFJN</t>
  </si>
  <si>
    <t>ｶﾊﾞｰﾄﾘﾂｹｶﾝﾚﾝﾌﾞﾋﾝ</t>
  </si>
  <si>
    <t>SLPSQAH5-L10</t>
  </si>
  <si>
    <t>ｲﾁｷﾞﾒﾋﾟﾝ(SLPSQA_)</t>
  </si>
  <si>
    <t>SCB2.5-6</t>
    <phoneticPr fontId="4"/>
  </si>
  <si>
    <t>@ECHN-20130415-00015</t>
    <phoneticPr fontId="4"/>
  </si>
  <si>
    <t>web設計ハーネス</t>
    <rPh sb="3" eb="5">
      <t>セッケイ</t>
    </rPh>
    <phoneticPr fontId="4"/>
  </si>
  <si>
    <t>108269-SAITO-TETSUで発注済</t>
    <rPh sb="19" eb="21">
      <t>ハッチュウ</t>
    </rPh>
    <rPh sb="21" eb="22">
      <t>スミ</t>
    </rPh>
    <phoneticPr fontId="4"/>
  </si>
  <si>
    <t>テスト用</t>
    <rPh sb="3" eb="4">
      <t>ヨウ</t>
    </rPh>
    <phoneticPr fontId="4"/>
  </si>
  <si>
    <t>MJCNLS4-2</t>
    <phoneticPr fontId="4"/>
  </si>
  <si>
    <t>ワンタッチコネクタ</t>
    <phoneticPr fontId="4"/>
  </si>
  <si>
    <t>FD-V40A</t>
    <phoneticPr fontId="4"/>
  </si>
  <si>
    <t>アンプユニット</t>
    <phoneticPr fontId="4"/>
  </si>
  <si>
    <t>品物受取済（見積No：8192464）</t>
    <rPh sb="0" eb="2">
      <t>シナモノ</t>
    </rPh>
    <rPh sb="2" eb="3">
      <t>ウ</t>
    </rPh>
    <rPh sb="3" eb="4">
      <t>ト</t>
    </rPh>
    <rPh sb="4" eb="5">
      <t>スミ</t>
    </rPh>
    <rPh sb="6" eb="8">
      <t>ミツモリ</t>
    </rPh>
    <phoneticPr fontId="4"/>
  </si>
  <si>
    <t>FD-A40</t>
    <phoneticPr fontId="4"/>
  </si>
  <si>
    <t>センサヘッド</t>
    <phoneticPr fontId="4"/>
  </si>
  <si>
    <t>品物受取済（見積No：8192465）</t>
    <rPh sb="0" eb="2">
      <t>シナモノ</t>
    </rPh>
    <rPh sb="2" eb="3">
      <t>ウ</t>
    </rPh>
    <rPh sb="3" eb="4">
      <t>ト</t>
    </rPh>
    <rPh sb="4" eb="5">
      <t>スミ</t>
    </rPh>
    <rPh sb="6" eb="8">
      <t>ミツモリ</t>
    </rPh>
    <phoneticPr fontId="4"/>
  </si>
  <si>
    <t>出精値引</t>
    <rPh sb="0" eb="2">
      <t>シュッセイ</t>
    </rPh>
    <rPh sb="2" eb="4">
      <t>ネビ</t>
    </rPh>
    <phoneticPr fontId="4"/>
  </si>
  <si>
    <t>品物受取済（見積No：8192466）</t>
    <rPh sb="0" eb="2">
      <t>シナモノ</t>
    </rPh>
    <rPh sb="2" eb="3">
      <t>ウ</t>
    </rPh>
    <rPh sb="3" eb="4">
      <t>ト</t>
    </rPh>
    <rPh sb="4" eb="5">
      <t>スミ</t>
    </rPh>
    <rPh sb="6" eb="8">
      <t>ミツモリ</t>
    </rPh>
    <phoneticPr fontId="4"/>
  </si>
  <si>
    <t>扉インターロック</t>
    <phoneticPr fontId="4"/>
  </si>
  <si>
    <t>取っ手手配追加</t>
    <phoneticPr fontId="4"/>
  </si>
  <si>
    <t>手間小さなUVアクリル変更</t>
    <phoneticPr fontId="4"/>
  </si>
  <si>
    <t>ステージ用板金穴変更</t>
    <phoneticPr fontId="4"/>
  </si>
  <si>
    <t>IR-1000 7bar仕様</t>
    <phoneticPr fontId="4"/>
  </si>
  <si>
    <t>ロボット強化バネ仕様</t>
    <phoneticPr fontId="4"/>
  </si>
  <si>
    <t>組立出荷</t>
    <phoneticPr fontId="4"/>
  </si>
  <si>
    <t>M5-10 バインドネジ</t>
    <phoneticPr fontId="4"/>
  </si>
  <si>
    <t xml:space="preserve"> 60本</t>
    <phoneticPr fontId="4"/>
  </si>
  <si>
    <t>SDP400 ACアダプター長さ</t>
    <phoneticPr fontId="4"/>
  </si>
  <si>
    <t>@ECHN-20061106-00010</t>
    <phoneticPr fontId="4"/>
  </si>
  <si>
    <t>AIRSYS-SPX-D2</t>
    <phoneticPr fontId="4"/>
  </si>
  <si>
    <t>105335-Y01-01</t>
    <phoneticPr fontId="4"/>
  </si>
  <si>
    <t>本社着</t>
    <rPh sb="0" eb="1">
      <t>ホン</t>
    </rPh>
    <rPh sb="1" eb="2">
      <t>シャ</t>
    </rPh>
    <rPh sb="2" eb="3">
      <t>ツ</t>
    </rPh>
    <phoneticPr fontId="4"/>
  </si>
  <si>
    <t>105335-Y02</t>
    <phoneticPr fontId="4"/>
  </si>
  <si>
    <t>105335-Y03</t>
    <phoneticPr fontId="4"/>
  </si>
  <si>
    <t>105335-Y04</t>
    <phoneticPr fontId="4"/>
  </si>
  <si>
    <t>105335-Z0１</t>
    <phoneticPr fontId="4"/>
  </si>
  <si>
    <t>105335-Z02</t>
    <phoneticPr fontId="4"/>
  </si>
  <si>
    <t>105335-Z03</t>
    <phoneticPr fontId="4"/>
  </si>
  <si>
    <t>105335-Z04</t>
  </si>
  <si>
    <t>アンプ固定板金</t>
    <rPh sb="3" eb="5">
      <t>コテイ</t>
    </rPh>
    <rPh sb="5" eb="7">
      <t>バンキン</t>
    </rPh>
    <phoneticPr fontId="4"/>
  </si>
  <si>
    <t>IL-100センサーヘッドブラケット</t>
    <phoneticPr fontId="4"/>
  </si>
  <si>
    <t>φ6継手</t>
    <rPh sb="2" eb="3">
      <t>ツギ</t>
    </rPh>
    <rPh sb="3" eb="4">
      <t>テ</t>
    </rPh>
    <phoneticPr fontId="4"/>
  </si>
  <si>
    <t>PUT6-10-C</t>
    <phoneticPr fontId="4"/>
  </si>
  <si>
    <t>105355-Y01-01</t>
    <phoneticPr fontId="4"/>
  </si>
  <si>
    <t>ツール板</t>
    <rPh sb="3" eb="4">
      <t>イタ</t>
    </rPh>
    <phoneticPr fontId="4"/>
  </si>
  <si>
    <t>IL-100Sキーエンス ブラケット</t>
    <phoneticPr fontId="4"/>
  </si>
  <si>
    <t>IL-100S固定板金</t>
    <rPh sb="7" eb="9">
      <t>コテイ</t>
    </rPh>
    <rPh sb="9" eb="11">
      <t>バンキン</t>
    </rPh>
    <phoneticPr fontId="4"/>
  </si>
  <si>
    <t>107544-Z04</t>
    <phoneticPr fontId="4"/>
  </si>
  <si>
    <t>アンプ固定L板金</t>
    <rPh sb="3" eb="5">
      <t>コテイ</t>
    </rPh>
    <rPh sb="6" eb="8">
      <t>バンキン</t>
    </rPh>
    <phoneticPr fontId="4"/>
  </si>
  <si>
    <t>MRB-500</t>
    <phoneticPr fontId="4"/>
  </si>
  <si>
    <t>MRS232-09F-09F-5</t>
    <phoneticPr fontId="4"/>
  </si>
  <si>
    <t>1本（５M）より2本（2M）取</t>
    <rPh sb="1" eb="2">
      <t>ホン</t>
    </rPh>
    <rPh sb="9" eb="10">
      <t>ホン</t>
    </rPh>
    <rPh sb="14" eb="15">
      <t>トリ</t>
    </rPh>
    <phoneticPr fontId="4"/>
  </si>
  <si>
    <t>ホシデン（松本正）</t>
    <rPh sb="5" eb="7">
      <t>マツモト</t>
    </rPh>
    <rPh sb="7" eb="8">
      <t>ショウ</t>
    </rPh>
    <phoneticPr fontId="4"/>
  </si>
  <si>
    <t>SN　　13JRN27330　　引き当て</t>
    <rPh sb="16" eb="17">
      <t>ヒ</t>
    </rPh>
    <rPh sb="18" eb="19">
      <t>ア</t>
    </rPh>
    <phoneticPr fontId="4"/>
  </si>
  <si>
    <t>ﾃｨﾁﾝｸﾞﾎﾞｯｸｽ</t>
    <phoneticPr fontId="4"/>
  </si>
  <si>
    <t>輸送台</t>
    <rPh sb="0" eb="2">
      <t>ユソウ</t>
    </rPh>
    <rPh sb="2" eb="3">
      <t>ダイ</t>
    </rPh>
    <phoneticPr fontId="4"/>
  </si>
  <si>
    <t>ＳＤＰ400</t>
    <phoneticPr fontId="4"/>
  </si>
  <si>
    <t>ﾃﾞｨｽﾍﾟﾝｻｺﾝﾄﾛｰﾗ</t>
    <phoneticPr fontId="4"/>
  </si>
  <si>
    <t>1000DSH52</t>
    <phoneticPr fontId="4"/>
  </si>
  <si>
    <t>30/55cc　ｼﾘﾝｼﾞｱﾀﾞﾌﾟﾀ-(ﾁｭｰﾌﾞ径φ6mm）</t>
    <rPh sb="26" eb="27">
      <t>ケイ</t>
    </rPh>
    <phoneticPr fontId="4"/>
  </si>
  <si>
    <t>2168</t>
    <phoneticPr fontId="4"/>
  </si>
  <si>
    <t>ルアフィッティング</t>
    <phoneticPr fontId="4"/>
  </si>
  <si>
    <t>機材在庫品</t>
    <rPh sb="0" eb="2">
      <t>キザイ</t>
    </rPh>
    <rPh sb="2" eb="5">
      <t>ザイコヒン</t>
    </rPh>
    <phoneticPr fontId="4"/>
  </si>
  <si>
    <t>SH20PPS-B</t>
    <phoneticPr fontId="4"/>
  </si>
  <si>
    <t>20G　PPﾌﾚｷｼﾌﾞﾙ12.7mm(ﾋﾟﾝｸ）50入</t>
    <rPh sb="27" eb="28">
      <t>イ</t>
    </rPh>
    <phoneticPr fontId="4"/>
  </si>
  <si>
    <t>108291-Y01</t>
    <phoneticPr fontId="4"/>
  </si>
  <si>
    <t>108291-Y02</t>
    <phoneticPr fontId="4"/>
  </si>
  <si>
    <t>108291-Y03</t>
    <phoneticPr fontId="4"/>
  </si>
  <si>
    <t>シリンジホルダ(2168用)</t>
    <rPh sb="12" eb="13">
      <t>ヨウ</t>
    </rPh>
    <phoneticPr fontId="4"/>
  </si>
  <si>
    <t>108291-Y04</t>
    <phoneticPr fontId="4"/>
  </si>
  <si>
    <t>ノズルウケ(SH20PPS用）</t>
    <rPh sb="13" eb="14">
      <t>ヨウ</t>
    </rPh>
    <phoneticPr fontId="4"/>
  </si>
  <si>
    <t>108291-X01</t>
    <phoneticPr fontId="4"/>
  </si>
  <si>
    <t>5/2 .5/７再入荷</t>
    <rPh sb="8" eb="11">
      <t>サイニュウカ</t>
    </rPh>
    <phoneticPr fontId="4"/>
  </si>
  <si>
    <t>108291-X01-01</t>
  </si>
  <si>
    <t>追加工</t>
  </si>
  <si>
    <t>完</t>
    <rPh sb="0" eb="1">
      <t>カン</t>
    </rPh>
    <phoneticPr fontId="4"/>
  </si>
  <si>
    <t>KBBS4-10</t>
    <phoneticPr fontId="4"/>
  </si>
  <si>
    <t>小径ネジ</t>
    <rPh sb="0" eb="2">
      <t>ショウケイ</t>
    </rPh>
    <phoneticPr fontId="4"/>
  </si>
  <si>
    <t>ミツミ電機</t>
    <rPh sb="3" eb="5">
      <t>デンキ</t>
    </rPh>
    <phoneticPr fontId="4"/>
  </si>
  <si>
    <t>JR2203N-SET01</t>
    <phoneticPr fontId="4"/>
  </si>
  <si>
    <t>JR2203N-SET04</t>
    <phoneticPr fontId="4"/>
  </si>
  <si>
    <t>@ECHN-20061106-00010</t>
  </si>
  <si>
    <t>I/Oケーブル（SDP⇔ロボット）</t>
    <phoneticPr fontId="4"/>
  </si>
  <si>
    <t>CRKB4-8</t>
    <phoneticPr fontId="4"/>
  </si>
  <si>
    <t>樹脂ローレットネジ</t>
    <rPh sb="0" eb="2">
      <t>ジュシ</t>
    </rPh>
    <phoneticPr fontId="4"/>
  </si>
  <si>
    <t>SCB2-6</t>
    <phoneticPr fontId="4"/>
  </si>
  <si>
    <t>108360-Y01</t>
    <phoneticPr fontId="4"/>
  </si>
  <si>
    <t>108360-Y02</t>
  </si>
  <si>
    <t>ｼﾘﾝｼﾞﾎﾙﾀﾞ(2168用）</t>
    <rPh sb="14" eb="15">
      <t>ヨウ</t>
    </rPh>
    <phoneticPr fontId="4"/>
  </si>
  <si>
    <t>108360-Y03</t>
  </si>
  <si>
    <t>ノズルウケ（0.25）</t>
  </si>
  <si>
    <t>田中(佐藤）</t>
    <rPh sb="3" eb="5">
      <t>サトウ</t>
    </rPh>
    <phoneticPr fontId="4"/>
  </si>
  <si>
    <t>108447-X01</t>
    <phoneticPr fontId="4"/>
  </si>
  <si>
    <t>11.6-12.2ｲﾝﾁ共通ﾍﾞ-ｽ</t>
    <rPh sb="12" eb="14">
      <t>キョウツウ</t>
    </rPh>
    <phoneticPr fontId="4"/>
  </si>
  <si>
    <t>108447-X02</t>
  </si>
  <si>
    <t>11.6-12.2ｲﾝﾁ共通冶具</t>
    <rPh sb="12" eb="14">
      <t>キョウツウ</t>
    </rPh>
    <rPh sb="14" eb="15">
      <t>ジ</t>
    </rPh>
    <rPh sb="15" eb="16">
      <t>グ</t>
    </rPh>
    <phoneticPr fontId="4"/>
  </si>
  <si>
    <t>ゴムノイナキ工業</t>
    <rPh sb="6" eb="8">
      <t>コウギョウ</t>
    </rPh>
    <phoneticPr fontId="4"/>
  </si>
  <si>
    <t>平山(斉藤鉄）</t>
    <rPh sb="0" eb="2">
      <t>ヒラヤマ</t>
    </rPh>
    <rPh sb="3" eb="5">
      <t>サイトウ</t>
    </rPh>
    <rPh sb="5" eb="6">
      <t>テツ</t>
    </rPh>
    <phoneticPr fontId="4"/>
  </si>
  <si>
    <t>CBSTSR2-6</t>
    <phoneticPr fontId="4"/>
  </si>
  <si>
    <t>超極低頭六角穴付ボルト</t>
    <rPh sb="0" eb="1">
      <t>チョウ</t>
    </rPh>
    <rPh sb="1" eb="2">
      <t>ゴク</t>
    </rPh>
    <rPh sb="2" eb="4">
      <t>テイトウ</t>
    </rPh>
    <rPh sb="4" eb="6">
      <t>ロッカク</t>
    </rPh>
    <rPh sb="6" eb="7">
      <t>アナ</t>
    </rPh>
    <rPh sb="7" eb="8">
      <t>ツキ</t>
    </rPh>
    <phoneticPr fontId="4"/>
  </si>
  <si>
    <t>SCB2-10</t>
    <phoneticPr fontId="4"/>
  </si>
  <si>
    <t>XY軸ステージ</t>
    <rPh sb="2" eb="3">
      <t>ジク</t>
    </rPh>
    <phoneticPr fontId="4"/>
  </si>
  <si>
    <t>X軸ステージ</t>
    <rPh sb="1" eb="2">
      <t>ジク</t>
    </rPh>
    <phoneticPr fontId="4"/>
  </si>
  <si>
    <t>3方弁</t>
    <rPh sb="1" eb="2">
      <t>ホウ</t>
    </rPh>
    <rPh sb="2" eb="3">
      <t>ベン</t>
    </rPh>
    <phoneticPr fontId="4"/>
  </si>
  <si>
    <r>
      <t>MNCNL6-</t>
    </r>
    <r>
      <rPr>
        <sz val="11"/>
        <color theme="1"/>
        <rFont val="游ゴシック"/>
        <family val="2"/>
        <charset val="128"/>
        <scheme val="minor"/>
      </rPr>
      <t>1</t>
    </r>
    <phoneticPr fontId="4"/>
  </si>
  <si>
    <r>
      <t>MNCL</t>
    </r>
    <r>
      <rPr>
        <sz val="11"/>
        <color theme="1"/>
        <rFont val="游ゴシック"/>
        <family val="2"/>
        <charset val="128"/>
        <scheme val="minor"/>
      </rPr>
      <t>YL</t>
    </r>
    <r>
      <rPr>
        <sz val="11"/>
        <color indexed="8"/>
        <rFont val="ＭＳ Ｐゴシック"/>
        <family val="3"/>
        <charset val="128"/>
      </rPr>
      <t>6</t>
    </r>
    <r>
      <rPr>
        <sz val="11"/>
        <color indexed="8"/>
        <rFont val="ＭＳ Ｐゴシック"/>
        <family val="3"/>
        <charset val="128"/>
      </rPr>
      <t/>
    </r>
    <phoneticPr fontId="4"/>
  </si>
  <si>
    <r>
      <t>UJ</t>
    </r>
    <r>
      <rPr>
        <sz val="11"/>
        <color theme="1"/>
        <rFont val="游ゴシック"/>
        <family val="2"/>
        <charset val="128"/>
        <scheme val="minor"/>
      </rPr>
      <t>DST4-B</t>
    </r>
    <phoneticPr fontId="4"/>
  </si>
  <si>
    <t>PUTL6-5-B</t>
    <phoneticPr fontId="4"/>
  </si>
  <si>
    <t>MNCN6-1</t>
    <phoneticPr fontId="4"/>
  </si>
  <si>
    <t>108545-SAITO-TETSUで発注済</t>
    <rPh sb="19" eb="21">
      <t>ハッチュウ</t>
    </rPh>
    <rPh sb="21" eb="22">
      <t>スミ</t>
    </rPh>
    <phoneticPr fontId="4"/>
  </si>
  <si>
    <t>IR1000-01</t>
    <phoneticPr fontId="4"/>
  </si>
  <si>
    <t>ISE30A-01-N-L</t>
    <phoneticPr fontId="4"/>
  </si>
  <si>
    <t>デジタル圧力センサ（SMC）</t>
    <rPh sb="4" eb="6">
      <t>アツリョク</t>
    </rPh>
    <phoneticPr fontId="4"/>
  </si>
  <si>
    <t>106980-Y04</t>
    <phoneticPr fontId="4"/>
  </si>
  <si>
    <t>108545-Y01</t>
  </si>
  <si>
    <t>108545-Y02</t>
  </si>
  <si>
    <t>Y軸変換板(L40)</t>
    <phoneticPr fontId="4"/>
  </si>
  <si>
    <t>108545-Y03</t>
  </si>
  <si>
    <t>SS3231-1</t>
    <phoneticPr fontId="4"/>
  </si>
  <si>
    <t>レギュレーター取付板</t>
    <phoneticPr fontId="4"/>
  </si>
  <si>
    <t>旭化成ﾃｸﾉﾌﾟﾗｽ㈱</t>
    <rPh sb="0" eb="1">
      <t>アサヒ</t>
    </rPh>
    <rPh sb="1" eb="3">
      <t>カセイ</t>
    </rPh>
    <phoneticPr fontId="4"/>
  </si>
  <si>
    <t>ＡＴＤ300CV-DA</t>
    <phoneticPr fontId="4"/>
  </si>
  <si>
    <t>ﾊﾞﾙﾌﾞ付ｵｰﾄﾁｭｰﾌﾞｾｯﾄ(SV35DA）</t>
    <rPh sb="5" eb="6">
      <t>ツキ</t>
    </rPh>
    <phoneticPr fontId="4"/>
  </si>
  <si>
    <t>リニアボールX軸ステージ</t>
  </si>
  <si>
    <t>ハンドバルブ</t>
    <phoneticPr fontId="4"/>
  </si>
  <si>
    <t>PLSBWRK8-50</t>
    <phoneticPr fontId="4"/>
  </si>
  <si>
    <t>X</t>
    <phoneticPr fontId="4"/>
  </si>
  <si>
    <r>
      <t>SCB</t>
    </r>
    <r>
      <rPr>
        <sz val="11"/>
        <color theme="1"/>
        <rFont val="游ゴシック"/>
        <family val="2"/>
        <charset val="128"/>
        <scheme val="minor"/>
      </rPr>
      <t>4-35</t>
    </r>
    <phoneticPr fontId="4"/>
  </si>
  <si>
    <t>SCB4-40</t>
    <phoneticPr fontId="4"/>
  </si>
  <si>
    <t>SCB5-15</t>
    <phoneticPr fontId="4"/>
  </si>
  <si>
    <t>108570-X001</t>
    <phoneticPr fontId="4"/>
  </si>
  <si>
    <t>ﾜｰｸ冶具ﾍﾞｰｽ(5pcsｾｯﾄｽｲﾌﾟ）</t>
    <phoneticPr fontId="4"/>
  </si>
  <si>
    <t>108570-X002</t>
  </si>
  <si>
    <t>ﾜｰｸ冶具　位置決めﾌﾞﾛｯｸA</t>
    <phoneticPr fontId="4"/>
  </si>
  <si>
    <t>108570-X003</t>
  </si>
  <si>
    <t>ﾜｰｸ冶具　位置決めﾌﾞﾛｯｸB</t>
    <phoneticPr fontId="4"/>
  </si>
  <si>
    <t>108570-X004</t>
  </si>
  <si>
    <t>ﾜｰｸ冶具　位置決めﾌﾞﾛｯｸC</t>
    <phoneticPr fontId="4"/>
  </si>
  <si>
    <t>108570-Y001</t>
    <phoneticPr fontId="4"/>
  </si>
  <si>
    <t>ﾂｰﾙ冶具Aﾌﾞﾛｯｸ</t>
    <phoneticPr fontId="4"/>
  </si>
  <si>
    <t>108570-Y002</t>
  </si>
  <si>
    <t>ﾂｰﾙ冶具Bﾌﾞﾛｯｸ</t>
    <phoneticPr fontId="4"/>
  </si>
  <si>
    <t>108570-Y003</t>
  </si>
  <si>
    <t>108570-Y004</t>
  </si>
  <si>
    <t>タブテーブル（L90）</t>
    <phoneticPr fontId="4"/>
  </si>
  <si>
    <t>108570-Y005</t>
  </si>
  <si>
    <t>ﾂｰﾙ冶具ﾚｰﾙｽﾍﾟｰｻﾌﾞﾛｯｸ</t>
    <phoneticPr fontId="4"/>
  </si>
  <si>
    <t>108570-Y006</t>
  </si>
  <si>
    <t>X軸ステージ変換板</t>
    <phoneticPr fontId="4"/>
  </si>
  <si>
    <t>108570-Y007</t>
  </si>
  <si>
    <t>カートリッジホルダ（タブ用）　右側</t>
    <phoneticPr fontId="4"/>
  </si>
  <si>
    <t>追加ﾌﾟﾛｸﾞﾗﾑ作成費用(現地組付け調整含）</t>
    <rPh sb="0" eb="2">
      <t>ツイカ</t>
    </rPh>
    <rPh sb="9" eb="11">
      <t>サクセイ</t>
    </rPh>
    <rPh sb="11" eb="13">
      <t>ヒヨウ</t>
    </rPh>
    <rPh sb="14" eb="16">
      <t>ゲンチ</t>
    </rPh>
    <rPh sb="16" eb="18">
      <t>クミツ</t>
    </rPh>
    <rPh sb="19" eb="21">
      <t>チョウセイ</t>
    </rPh>
    <rPh sb="21" eb="22">
      <t>フク</t>
    </rPh>
    <phoneticPr fontId="4"/>
  </si>
  <si>
    <t>Zばね(150㎜）強化ばね</t>
    <rPh sb="9" eb="11">
      <t>キョウカ</t>
    </rPh>
    <phoneticPr fontId="4"/>
  </si>
  <si>
    <t>　福島ｱﾋﾞｵﾆｸｽ㈱</t>
    <rPh sb="1" eb="3">
      <t>フクシマ</t>
    </rPh>
    <phoneticPr fontId="4"/>
  </si>
  <si>
    <t>JRV2203</t>
    <phoneticPr fontId="4"/>
  </si>
  <si>
    <t>ＳＥＴ2203VT　3軸ﾛﾎﾞｯﾄ（仙台　青木氏　依頼分）</t>
    <rPh sb="11" eb="12">
      <t>ジク</t>
    </rPh>
    <rPh sb="18" eb="20">
      <t>センダイ</t>
    </rPh>
    <rPh sb="21" eb="23">
      <t>アオキ</t>
    </rPh>
    <rPh sb="23" eb="24">
      <t>シ</t>
    </rPh>
    <rPh sb="25" eb="27">
      <t>イライ</t>
    </rPh>
    <rPh sb="27" eb="28">
      <t>ブン</t>
    </rPh>
    <phoneticPr fontId="4"/>
  </si>
  <si>
    <t>TP-300　ﾃｨｰﾁﾝｸﾞ　Vｼﾘｰｽﾞ　用</t>
    <rPh sb="22" eb="23">
      <t>ヨウ</t>
    </rPh>
    <phoneticPr fontId="4"/>
  </si>
  <si>
    <t>輸送費</t>
    <rPh sb="0" eb="2">
      <t>ユソウ</t>
    </rPh>
    <rPh sb="2" eb="3">
      <t>ヒ</t>
    </rPh>
    <phoneticPr fontId="4"/>
  </si>
  <si>
    <t>108671-Y001</t>
    <phoneticPr fontId="4"/>
  </si>
  <si>
    <t>ﾂｰﾙ取付ﾌﾞﾗｹｯﾄ</t>
    <phoneticPr fontId="4"/>
  </si>
  <si>
    <t>108671-Y002</t>
  </si>
  <si>
    <t>Z軸変換板</t>
    <rPh sb="1" eb="2">
      <t>ジク</t>
    </rPh>
    <rPh sb="2" eb="4">
      <t>ヘンカン</t>
    </rPh>
    <rPh sb="4" eb="5">
      <t>イタ</t>
    </rPh>
    <phoneticPr fontId="4"/>
  </si>
  <si>
    <t>108671-Y003</t>
  </si>
  <si>
    <t>シリンジアダプタ5cc-55cc(POMアダプタ付)</t>
    <phoneticPr fontId="4"/>
  </si>
  <si>
    <t>108671-Y004</t>
    <phoneticPr fontId="4"/>
  </si>
  <si>
    <t>ﾉｽﾞﾙｶﾞｲﾄﾞ(18Ｇ）</t>
    <phoneticPr fontId="4"/>
  </si>
  <si>
    <t>六角穴付きﾎﾞﾙﾄ　 (M3×8)</t>
    <phoneticPr fontId="4"/>
  </si>
  <si>
    <t>六角穴付きﾎﾞﾙﾄ　 (M4×10)</t>
    <phoneticPr fontId="4"/>
  </si>
  <si>
    <t>SCB4-12</t>
    <phoneticPr fontId="4"/>
  </si>
  <si>
    <t>六角穴付きﾎﾞﾙﾄ　 (M4×12)</t>
    <phoneticPr fontId="4"/>
  </si>
  <si>
    <t>六角穴付きﾎﾞﾙﾄ　 (M4×20)</t>
    <phoneticPr fontId="4"/>
  </si>
  <si>
    <t>SCB4-22</t>
    <phoneticPr fontId="4"/>
  </si>
  <si>
    <t>六角穴付きﾎﾞﾙﾄ　 (M4×22)</t>
    <phoneticPr fontId="4"/>
  </si>
  <si>
    <t>NBMP5-16-15-B</t>
    <phoneticPr fontId="4"/>
  </si>
  <si>
    <t>M5-φ16-15ｍｍﾛﾚｯﾄﾈｼﾞ</t>
    <phoneticPr fontId="4"/>
  </si>
  <si>
    <t>XSG40-CＲ</t>
    <phoneticPr fontId="4"/>
  </si>
  <si>
    <t>樹脂ﾛｰﾚｯﾄ</t>
    <rPh sb="0" eb="2">
      <t>ジュシ</t>
    </rPh>
    <phoneticPr fontId="4"/>
  </si>
  <si>
    <t>SDP400</t>
    <phoneticPr fontId="4"/>
  </si>
  <si>
    <t>荷造り運賃保険料</t>
    <rPh sb="0" eb="2">
      <t>ニヅク</t>
    </rPh>
    <rPh sb="3" eb="5">
      <t>ウンチン</t>
    </rPh>
    <rPh sb="5" eb="7">
      <t>ホケン</t>
    </rPh>
    <rPh sb="7" eb="8">
      <t>リョウ</t>
    </rPh>
    <phoneticPr fontId="4"/>
  </si>
  <si>
    <t>108671-Y005</t>
    <phoneticPr fontId="4"/>
  </si>
  <si>
    <t>シリンジアダプタ</t>
    <phoneticPr fontId="4"/>
  </si>
  <si>
    <t>出精値引き</t>
    <rPh sb="0" eb="1">
      <t>デ</t>
    </rPh>
    <rPh sb="1" eb="2">
      <t>セイ</t>
    </rPh>
    <rPh sb="2" eb="4">
      <t>ネビ</t>
    </rPh>
    <phoneticPr fontId="4"/>
  </si>
  <si>
    <t>108692-Y04</t>
    <phoneticPr fontId="4"/>
  </si>
  <si>
    <r>
      <t xml:space="preserve">ノズルガイド </t>
    </r>
    <r>
      <rPr>
        <b/>
        <sz val="11"/>
        <color indexed="10"/>
        <rFont val="ＭＳ Ｐゴシック"/>
        <family val="3"/>
        <charset val="128"/>
      </rPr>
      <t>※形状変更品</t>
    </r>
    <rPh sb="8" eb="10">
      <t>ケイジョウ</t>
    </rPh>
    <rPh sb="10" eb="12">
      <t>ヘンコウ</t>
    </rPh>
    <rPh sb="12" eb="13">
      <t>ヒン</t>
    </rPh>
    <phoneticPr fontId="4"/>
  </si>
  <si>
    <r>
      <t>精密レギュレーター　</t>
    </r>
    <r>
      <rPr>
        <b/>
        <sz val="11"/>
        <color indexed="10"/>
        <rFont val="ＭＳ Ｐゴシック"/>
        <family val="3"/>
        <charset val="128"/>
      </rPr>
      <t>※営業手配済み!?</t>
    </r>
    <rPh sb="0" eb="2">
      <t>セイミツ</t>
    </rPh>
    <rPh sb="11" eb="13">
      <t>エイギョウ</t>
    </rPh>
    <rPh sb="13" eb="15">
      <t>テハイ</t>
    </rPh>
    <rPh sb="15" eb="16">
      <t>ズ</t>
    </rPh>
    <phoneticPr fontId="4"/>
  </si>
  <si>
    <t>1本から2個取り</t>
    <rPh sb="1" eb="2">
      <t>ホン</t>
    </rPh>
    <rPh sb="5" eb="6">
      <t>コ</t>
    </rPh>
    <rPh sb="6" eb="7">
      <t>ト</t>
    </rPh>
    <phoneticPr fontId="4"/>
  </si>
  <si>
    <t>TCBW-G-760-130408-0140</t>
  </si>
  <si>
    <t>KBBS3-8</t>
    <phoneticPr fontId="4"/>
  </si>
  <si>
    <t>低頭小径ボルト</t>
    <rPh sb="2" eb="4">
      <t>ショウケイ</t>
    </rPh>
    <phoneticPr fontId="4"/>
  </si>
  <si>
    <t>VAKV-0.3-BE-10</t>
    <phoneticPr fontId="4"/>
  </si>
  <si>
    <t>VAKV-0.3-GN-10</t>
    <phoneticPr fontId="4"/>
  </si>
  <si>
    <t>VAKV-0.75-Y-10</t>
    <phoneticPr fontId="4"/>
  </si>
  <si>
    <t>東亜電気工業</t>
    <rPh sb="0" eb="2">
      <t>トウア</t>
    </rPh>
    <rPh sb="2" eb="4">
      <t>デンキ</t>
    </rPh>
    <rPh sb="4" eb="6">
      <t>コウギョウ</t>
    </rPh>
    <phoneticPr fontId="4"/>
  </si>
  <si>
    <t>竹内　氏(斉藤秀）</t>
    <rPh sb="0" eb="2">
      <t>タケウチ</t>
    </rPh>
    <rPh sb="3" eb="4">
      <t>シ</t>
    </rPh>
    <rPh sb="5" eb="7">
      <t>サイトウ</t>
    </rPh>
    <rPh sb="7" eb="8">
      <t>シュウ</t>
    </rPh>
    <phoneticPr fontId="4"/>
  </si>
  <si>
    <t>APMTSL-N1-N1-L30</t>
    <phoneticPr fontId="4"/>
  </si>
  <si>
    <t>ﾈｼﾞ変換継手</t>
    <rPh sb="3" eb="5">
      <t>ヘンカン</t>
    </rPh>
    <rPh sb="5" eb="7">
      <t>ツギテ</t>
    </rPh>
    <phoneticPr fontId="4"/>
  </si>
  <si>
    <t>BBPTL11F-W</t>
    <phoneticPr fontId="4"/>
  </si>
  <si>
    <t>ｏｎ、offコック</t>
    <phoneticPr fontId="4"/>
  </si>
  <si>
    <t>KFG2L0806-01</t>
    <phoneticPr fontId="4"/>
  </si>
  <si>
    <t>ｴﾙﾎﾞ　ﾕﾆｵﾝ</t>
    <phoneticPr fontId="4"/>
  </si>
  <si>
    <t>SCV700</t>
    <phoneticPr fontId="4"/>
  </si>
  <si>
    <t>SV71用ｺﾝﾄﾛｰﾗ</t>
    <rPh sb="4" eb="5">
      <t>ヨウ</t>
    </rPh>
    <phoneticPr fontId="4"/>
  </si>
  <si>
    <t>30/55cc　ｼﾘﾝｼﾞｱﾀﾞﾌﾟﾀｰ　1.8m</t>
    <phoneticPr fontId="4"/>
  </si>
  <si>
    <t>55cc　ｼﾘﾝｼﾞ　15入り</t>
    <rPh sb="13" eb="14">
      <t>イ</t>
    </rPh>
    <phoneticPr fontId="4"/>
  </si>
  <si>
    <t>5/末</t>
    <rPh sb="2" eb="3">
      <t>マツ</t>
    </rPh>
    <phoneticPr fontId="4"/>
  </si>
  <si>
    <t>SV5120B-6A</t>
    <phoneticPr fontId="4"/>
  </si>
  <si>
    <t>ｸｲｯｸｺﾈｸﾀ(2004A）　＊ｻｰﾋﾞｽ</t>
    <phoneticPr fontId="4"/>
  </si>
  <si>
    <t>SUSﾌﾞﾛｯｸ 追加工費</t>
    <rPh sb="9" eb="10">
      <t>ツイ</t>
    </rPh>
    <rPh sb="10" eb="12">
      <t>カコウ</t>
    </rPh>
    <rPh sb="12" eb="13">
      <t>ヒ</t>
    </rPh>
    <phoneticPr fontId="4"/>
  </si>
  <si>
    <t>0.5㎜切削</t>
    <rPh sb="4" eb="6">
      <t>セッサク</t>
    </rPh>
    <phoneticPr fontId="4"/>
  </si>
  <si>
    <t>5/13入荷済み</t>
    <rPh sb="4" eb="6">
      <t>ニュウカ</t>
    </rPh>
    <rPh sb="6" eb="7">
      <t>ズ</t>
    </rPh>
    <phoneticPr fontId="4"/>
  </si>
  <si>
    <t>㈱ミツバ</t>
    <phoneticPr fontId="4"/>
  </si>
  <si>
    <t>村上(斉藤秀）</t>
    <rPh sb="0" eb="2">
      <t>ムラカミ</t>
    </rPh>
    <rPh sb="3" eb="5">
      <t>サイトウ</t>
    </rPh>
    <rPh sb="5" eb="6">
      <t>シュウ</t>
    </rPh>
    <phoneticPr fontId="4"/>
  </si>
  <si>
    <t>SJVH3000</t>
    <phoneticPr fontId="4"/>
  </si>
  <si>
    <t>ﾍｯﾄﾞ(HVJｱｷｭﾊﾞﾙﾌﾞ　30ccｼﾘﾝｼﾞ　仕様）</t>
    <rPh sb="27" eb="29">
      <t>シヨウ</t>
    </rPh>
    <phoneticPr fontId="4"/>
  </si>
  <si>
    <t>VH3-020</t>
    <phoneticPr fontId="4"/>
  </si>
  <si>
    <t>NOVADOT用ｲﾝﾊﾟｸﾄﾊﾞﾙﾌﾞ　(標準ﾀｲﾌﾟ）※組替</t>
    <rPh sb="7" eb="8">
      <t>ヨウ</t>
    </rPh>
    <rPh sb="21" eb="23">
      <t>ヒョウジュン</t>
    </rPh>
    <rPh sb="29" eb="31">
      <t>クミカエ</t>
    </rPh>
    <phoneticPr fontId="4"/>
  </si>
  <si>
    <t>VH3-021</t>
    <phoneticPr fontId="4"/>
  </si>
  <si>
    <t>NOVADOT用ｲﾝﾊﾟｸﾄﾊﾞﾙﾌﾞ　(HVJ）※組替</t>
    <rPh sb="7" eb="8">
      <t>ヨウ</t>
    </rPh>
    <rPh sb="26" eb="28">
      <t>クミカエ</t>
    </rPh>
    <phoneticPr fontId="4"/>
  </si>
  <si>
    <t>SJVC3000</t>
    <phoneticPr fontId="4"/>
  </si>
  <si>
    <t>MT-30003-P64</t>
    <phoneticPr fontId="4"/>
  </si>
  <si>
    <t>PJ-Eﾉｽﾞﾙ30G　L=0.3mm</t>
    <phoneticPr fontId="4"/>
  </si>
  <si>
    <t>NEDJ-S-E-15-2.0</t>
    <phoneticPr fontId="4"/>
  </si>
  <si>
    <t>ｺﾝﾄﾛｰﾗI/Oｹｰﾌﾞﾙ</t>
    <phoneticPr fontId="4"/>
  </si>
  <si>
    <t>㈱豊栄</t>
    <rPh sb="1" eb="2">
      <t>トヨ</t>
    </rPh>
    <rPh sb="2" eb="3">
      <t>エイ</t>
    </rPh>
    <phoneticPr fontId="4"/>
  </si>
  <si>
    <t>平山(齋藤秀）</t>
    <rPh sb="0" eb="2">
      <t>ヒラヤマ</t>
    </rPh>
    <rPh sb="3" eb="5">
      <t>サイトウ</t>
    </rPh>
    <rPh sb="5" eb="6">
      <t>シュウ</t>
    </rPh>
    <phoneticPr fontId="4"/>
  </si>
  <si>
    <t>在庫引当</t>
    <rPh sb="0" eb="2">
      <t>ザイコ</t>
    </rPh>
    <rPh sb="2" eb="4">
      <t>ヒキアテ</t>
    </rPh>
    <phoneticPr fontId="4"/>
  </si>
  <si>
    <t>ﾃｨｰﾁﾝｸﾞﾎﾞｯｸｽ</t>
    <phoneticPr fontId="4"/>
  </si>
  <si>
    <t>発注取り消し</t>
    <rPh sb="0" eb="2">
      <t>ハッチュウ</t>
    </rPh>
    <rPh sb="2" eb="3">
      <t>ト</t>
    </rPh>
    <rPh sb="4" eb="5">
      <t>ケ</t>
    </rPh>
    <phoneticPr fontId="4"/>
  </si>
  <si>
    <t>SH12CPP-B</t>
    <phoneticPr fontId="4"/>
  </si>
  <si>
    <t>30cc　ｼﾘﾝｼﾞ/ﾋﾟｽﾄﾝｾｯﾄ　20入り</t>
    <rPh sb="22" eb="23">
      <t>イ</t>
    </rPh>
    <phoneticPr fontId="4"/>
  </si>
  <si>
    <t>SH20TT-B</t>
    <phoneticPr fontId="4"/>
  </si>
  <si>
    <t>20G　TTﾃ-ﾊﾟ-ﾉｽﾞﾙ　(ﾋﾟﾝｸ）　50入</t>
    <rPh sb="25" eb="26">
      <t>イ</t>
    </rPh>
    <phoneticPr fontId="4"/>
  </si>
  <si>
    <t>SH11CPP-B</t>
    <phoneticPr fontId="4"/>
  </si>
  <si>
    <t>10cc　ｼﾘﾝｼﾞ/ﾋﾟｽﾄﾝｾｯﾄ　30入</t>
    <rPh sb="22" eb="23">
      <t>イ</t>
    </rPh>
    <phoneticPr fontId="4"/>
  </si>
  <si>
    <t>1000BSH50-6</t>
    <phoneticPr fontId="4"/>
  </si>
  <si>
    <t>10cc　ｼﾘﾝｼﾞｱﾀﾞﾌﾟﾀｰ　1.8m</t>
    <phoneticPr fontId="4"/>
  </si>
  <si>
    <t>SH110-TK</t>
    <phoneticPr fontId="4"/>
  </si>
  <si>
    <t>ﾃｰﾊﾟ-ﾉｽﾞﾙｷｯﾄ</t>
    <phoneticPr fontId="4"/>
  </si>
  <si>
    <t>東鉱商事　（ｿﾆｰｴﾅｼﾞｰﾃﾞﾊﾞｲｽ本宮）</t>
    <rPh sb="0" eb="2">
      <t>トウコウ</t>
    </rPh>
    <rPh sb="2" eb="4">
      <t>ショウジ</t>
    </rPh>
    <rPh sb="20" eb="22">
      <t>モトミヤ</t>
    </rPh>
    <phoneticPr fontId="4"/>
  </si>
  <si>
    <t>108000-X001</t>
    <phoneticPr fontId="4"/>
  </si>
  <si>
    <t>X001　溶接ロボットﾜｰｸﾍﾞｰｽ　Ａ　図面送信済み</t>
    <phoneticPr fontId="4"/>
  </si>
  <si>
    <t>108000-X002</t>
  </si>
  <si>
    <t>X002　溶接ロボットﾜｰｸﾍﾞｰｽ　B　図面送信済み</t>
    <phoneticPr fontId="4"/>
  </si>
  <si>
    <t>108000-X003</t>
  </si>
  <si>
    <t>X003　溶接ﾛﾎﾞｯﾄﾜｰｸ位置決め　図面送信済み</t>
    <rPh sb="20" eb="22">
      <t>ズメン</t>
    </rPh>
    <rPh sb="22" eb="24">
      <t>ソウシン</t>
    </rPh>
    <rPh sb="24" eb="25">
      <t>ズ</t>
    </rPh>
    <phoneticPr fontId="4"/>
  </si>
  <si>
    <t>108000-X004</t>
  </si>
  <si>
    <t>X004　溶接ﾛﾎﾞｯﾄ重量分散　A　図面送信済み</t>
    <rPh sb="19" eb="21">
      <t>ズメン</t>
    </rPh>
    <rPh sb="21" eb="23">
      <t>ソウシン</t>
    </rPh>
    <rPh sb="23" eb="24">
      <t>ズ</t>
    </rPh>
    <phoneticPr fontId="4"/>
  </si>
  <si>
    <t>108000-X005</t>
  </si>
  <si>
    <t>X005　溶接ﾛﾎﾞｯﾄ重量分散　B　図面送信済み</t>
    <rPh sb="19" eb="21">
      <t>ズメン</t>
    </rPh>
    <rPh sb="21" eb="23">
      <t>ソウシン</t>
    </rPh>
    <rPh sb="23" eb="24">
      <t>ズ</t>
    </rPh>
    <phoneticPr fontId="4"/>
  </si>
  <si>
    <t>108000-X006</t>
  </si>
  <si>
    <t>X006　溶接ﾛﾎﾞｯﾄ重量分散　C　図面送信済み</t>
    <rPh sb="19" eb="21">
      <t>ズメン</t>
    </rPh>
    <rPh sb="21" eb="23">
      <t>ソウシン</t>
    </rPh>
    <rPh sb="23" eb="24">
      <t>ズ</t>
    </rPh>
    <phoneticPr fontId="4"/>
  </si>
  <si>
    <t>JPNGB4-P7-B10-G6</t>
    <phoneticPr fontId="4"/>
  </si>
  <si>
    <t>ねじ込用位置決めﾋﾟﾝ</t>
    <phoneticPr fontId="4"/>
  </si>
  <si>
    <t>SX2R24-700</t>
    <phoneticPr fontId="4"/>
  </si>
  <si>
    <t>重荷重用リニアガイド</t>
    <phoneticPr fontId="4"/>
  </si>
  <si>
    <t>MS4-10</t>
    <phoneticPr fontId="4"/>
  </si>
  <si>
    <t>ﾉｯｸﾋﾟﾝ　φ4-10</t>
    <phoneticPr fontId="4"/>
  </si>
  <si>
    <t>MS4-15</t>
    <phoneticPr fontId="4"/>
  </si>
  <si>
    <t>ﾉｯｸﾋﾟﾝ　φ4-15</t>
    <phoneticPr fontId="4"/>
  </si>
  <si>
    <t>六角穴付きﾎﾞﾙﾄ　 (M4×35)</t>
    <phoneticPr fontId="4"/>
  </si>
  <si>
    <t>六角穴付きﾎﾞﾙﾄ　 (M4×15)</t>
    <phoneticPr fontId="4"/>
  </si>
  <si>
    <t>六角穴付きﾎﾞﾙﾄ　 (M3×15)</t>
    <phoneticPr fontId="4"/>
  </si>
  <si>
    <t>現地交換ﾃｨｰﾁﾝｸﾞ作業費</t>
    <phoneticPr fontId="4"/>
  </si>
  <si>
    <t>　（ｱｻﾋ電子）</t>
    <rPh sb="5" eb="7">
      <t>デンシ</t>
    </rPh>
    <phoneticPr fontId="4"/>
  </si>
  <si>
    <t>JR2403Ｎ(見積もり　QS-13-110C）分</t>
    <rPh sb="8" eb="10">
      <t>ミツ</t>
    </rPh>
    <rPh sb="24" eb="25">
      <t>ブン</t>
    </rPh>
    <phoneticPr fontId="4"/>
  </si>
  <si>
    <t>JR2403N　3軸ﾛﾎﾞｯﾄ本体(仙台　青木氏依頼分）</t>
    <rPh sb="9" eb="10">
      <t>ジク</t>
    </rPh>
    <rPh sb="15" eb="17">
      <t>ホンタイ</t>
    </rPh>
    <rPh sb="18" eb="20">
      <t>センダイ</t>
    </rPh>
    <rPh sb="21" eb="23">
      <t>アオキ</t>
    </rPh>
    <rPh sb="23" eb="24">
      <t>シ</t>
    </rPh>
    <rPh sb="24" eb="26">
      <t>イライ</t>
    </rPh>
    <rPh sb="26" eb="27">
      <t>ブン</t>
    </rPh>
    <phoneticPr fontId="4"/>
  </si>
  <si>
    <t>20　(見積もり　QS-13-110C）分</t>
    <phoneticPr fontId="4"/>
  </si>
  <si>
    <t>PCﾌﾟﾛｸﾞﾗﾑ</t>
    <phoneticPr fontId="4"/>
  </si>
  <si>
    <t>ｼｽﾃﾑｿﾌﾄ(DTD仕様)</t>
    <rPh sb="11" eb="13">
      <t>シヨウ</t>
    </rPh>
    <phoneticPr fontId="4"/>
  </si>
  <si>
    <t>JR-TB　(見積もり　QS-13-110C）分</t>
    <phoneticPr fontId="4"/>
  </si>
  <si>
    <t>ﾃｨｰﾁﾝｸﾞﾍﾟﾝﾀﾞﾝﾄ</t>
    <phoneticPr fontId="4"/>
  </si>
  <si>
    <t>IO-1増設</t>
    <rPh sb="4" eb="6">
      <t>ゾウセツ</t>
    </rPh>
    <phoneticPr fontId="4"/>
  </si>
  <si>
    <t>ﾃﾞｼﾞﾀﾙﾄﾙｸﾄﾞﾗｲﾊﾞｰ(0.16～0.92N・m）</t>
    <phoneticPr fontId="4"/>
  </si>
  <si>
    <t>6/13-1</t>
    <phoneticPr fontId="4"/>
  </si>
  <si>
    <t>DTDﾋﾞｯﾄ</t>
    <phoneticPr fontId="4"/>
  </si>
  <si>
    <t>専用ﾏｳｽﾋﾟｰｽ</t>
    <rPh sb="0" eb="2">
      <t>センヨウ</t>
    </rPh>
    <phoneticPr fontId="4"/>
  </si>
  <si>
    <t>ﾄﾞﾗｲﾊﾞ取付ﾌﾞﾗｹｯﾄ</t>
    <rPh sb="6" eb="8">
      <t>トリツケ</t>
    </rPh>
    <phoneticPr fontId="4"/>
  </si>
  <si>
    <t>ｺﾝﾄﾛｰﾗ取付ﾌﾞﾗｹｯﾄ</t>
    <rPh sb="6" eb="8">
      <t>トリツケ</t>
    </rPh>
    <phoneticPr fontId="4"/>
  </si>
  <si>
    <t>I/O、通信ｹｰﾌﾞﾙ一式</t>
    <rPh sb="4" eb="6">
      <t>ツウシン</t>
    </rPh>
    <rPh sb="11" eb="13">
      <t>イッシキ</t>
    </rPh>
    <phoneticPr fontId="4"/>
  </si>
  <si>
    <t>ﾚｷﾞｭﾚｰﾀｰｴｼﾞｪｸﾀｰ一式</t>
    <rPh sb="15" eb="17">
      <t>イッシキ</t>
    </rPh>
    <phoneticPr fontId="4"/>
  </si>
  <si>
    <t>ｸｲｯﾁｬｰNJR</t>
    <phoneticPr fontId="4"/>
  </si>
  <si>
    <t>ﾚｰﾙRR26</t>
    <phoneticPr fontId="4"/>
  </si>
  <si>
    <t>荷造り運賃　(見積もり　QS-13-110C）分</t>
    <rPh sb="0" eb="1">
      <t>ニ</t>
    </rPh>
    <rPh sb="1" eb="2">
      <t>ツク</t>
    </rPh>
    <rPh sb="3" eb="5">
      <t>ウンチン</t>
    </rPh>
    <phoneticPr fontId="4"/>
  </si>
  <si>
    <t>-Z001　ｸｯﾁｬｰ固定ﾍﾞｰｽﾌﾟﾚｰﾄ　A</t>
    <rPh sb="11" eb="13">
      <t>コテイ</t>
    </rPh>
    <phoneticPr fontId="4"/>
  </si>
  <si>
    <t>ｸｲｯﾁｬｰ固定ﾍﾞｰｽﾌﾟﾚｰﾄ　A　図面送信済み</t>
    <rPh sb="20" eb="22">
      <t>ズメン</t>
    </rPh>
    <rPh sb="22" eb="24">
      <t>ソウシン</t>
    </rPh>
    <rPh sb="24" eb="25">
      <t>ズ</t>
    </rPh>
    <phoneticPr fontId="4"/>
  </si>
  <si>
    <t>-Z002　ｸｯﾁｬｰ固定ﾍﾞｰｽﾌﾟﾚｰﾄ　Ｂ</t>
    <rPh sb="11" eb="13">
      <t>コテイ</t>
    </rPh>
    <phoneticPr fontId="4"/>
  </si>
  <si>
    <t>ｸｲｯﾁｬｰ固定ﾍﾞｰｽﾌﾟﾚｰﾄ　B　図面送信済み</t>
    <rPh sb="20" eb="22">
      <t>ズメン</t>
    </rPh>
    <rPh sb="22" eb="24">
      <t>ソウシン</t>
    </rPh>
    <rPh sb="24" eb="25">
      <t>ズ</t>
    </rPh>
    <phoneticPr fontId="4"/>
  </si>
  <si>
    <t>-Z003　ｸｲｯﾁｬｰ固定板　A</t>
    <phoneticPr fontId="4"/>
  </si>
  <si>
    <t>ｸｲｯﾁｬｰ固定板　A図面送信済み</t>
    <rPh sb="11" eb="13">
      <t>ズメン</t>
    </rPh>
    <rPh sb="13" eb="15">
      <t>ソウシン</t>
    </rPh>
    <rPh sb="15" eb="16">
      <t>ズ</t>
    </rPh>
    <phoneticPr fontId="4"/>
  </si>
  <si>
    <t>-Z004　ｸｲｯﾁｬｰ固定板　B</t>
    <phoneticPr fontId="4"/>
  </si>
  <si>
    <t>ｸｲｯﾁｬｰ固定板　B図面送信済み</t>
    <rPh sb="11" eb="13">
      <t>ズメン</t>
    </rPh>
    <rPh sb="13" eb="15">
      <t>ソウシン</t>
    </rPh>
    <rPh sb="15" eb="16">
      <t>ズ</t>
    </rPh>
    <phoneticPr fontId="4"/>
  </si>
  <si>
    <t>-Z005　ｸｲｯﾁｬｰ固定板　C</t>
    <phoneticPr fontId="4"/>
  </si>
  <si>
    <t>ｸｲｯﾁｬｰ固定板　Ｃ図面送信済み</t>
    <rPh sb="11" eb="13">
      <t>ズメン</t>
    </rPh>
    <rPh sb="13" eb="15">
      <t>ソウシン</t>
    </rPh>
    <rPh sb="15" eb="16">
      <t>ズ</t>
    </rPh>
    <phoneticPr fontId="4"/>
  </si>
  <si>
    <t>-Z006　ｸｲｯﾁｬｰ固定板　Ｄ</t>
    <phoneticPr fontId="4"/>
  </si>
  <si>
    <t>ｸｲｯﾁｬｰ固定板　D図面送信済み</t>
    <rPh sb="11" eb="13">
      <t>ズメン</t>
    </rPh>
    <rPh sb="13" eb="15">
      <t>ソウシン</t>
    </rPh>
    <rPh sb="15" eb="16">
      <t>ズ</t>
    </rPh>
    <phoneticPr fontId="4"/>
  </si>
  <si>
    <t>-Z007　ｸｯﾁｬｰ固定板位置決めﾌﾞﾛｯｸ</t>
    <rPh sb="11" eb="13">
      <t>コテイ</t>
    </rPh>
    <rPh sb="13" eb="14">
      <t>イタ</t>
    </rPh>
    <rPh sb="14" eb="16">
      <t>イチ</t>
    </rPh>
    <rPh sb="16" eb="17">
      <t>ギ</t>
    </rPh>
    <phoneticPr fontId="4"/>
  </si>
  <si>
    <t>ｸｲｯﾁｬｰ固定板位置決めﾌﾞﾛｯｸ　図面送信済み</t>
    <rPh sb="19" eb="21">
      <t>ズメン</t>
    </rPh>
    <rPh sb="21" eb="23">
      <t>ソウシン</t>
    </rPh>
    <rPh sb="23" eb="24">
      <t>ズ</t>
    </rPh>
    <phoneticPr fontId="4"/>
  </si>
  <si>
    <t>NFJNS8-50</t>
    <phoneticPr fontId="4"/>
  </si>
  <si>
    <t xml:space="preserve">アジャスタパッド　標準タイプ </t>
    <phoneticPr fontId="4"/>
  </si>
  <si>
    <t>PLSBG14-70-M4-N4</t>
    <phoneticPr fontId="4"/>
  </si>
  <si>
    <t>六角支柱－片端おねじ片端めねじ－</t>
    <phoneticPr fontId="4"/>
  </si>
  <si>
    <t>PLSBF19-135-M5-N8</t>
    <phoneticPr fontId="4"/>
  </si>
  <si>
    <t>六角支柱－両端めねじ－</t>
    <phoneticPr fontId="4"/>
  </si>
  <si>
    <t>ﾉｯｸﾋﾟﾝ　φ3×10</t>
    <phoneticPr fontId="4"/>
  </si>
  <si>
    <t>ﾉｯｸﾋﾟﾝ　φ5×10</t>
    <phoneticPr fontId="4"/>
  </si>
  <si>
    <t>六角穴付きﾎﾞﾙﾄ　 (M5×15)</t>
    <phoneticPr fontId="4"/>
  </si>
  <si>
    <t>SFB4-8</t>
    <phoneticPr fontId="4"/>
  </si>
  <si>
    <t>六角皿ﾎﾞﾙﾄ　 (M4×8)</t>
    <rPh sb="2" eb="3">
      <t>サラ</t>
    </rPh>
    <phoneticPr fontId="4"/>
  </si>
  <si>
    <t>ＲＢＮＭＦＡ2-500-28</t>
    <phoneticPr fontId="4"/>
  </si>
  <si>
    <t>ニトリルゴムシート</t>
    <phoneticPr fontId="4"/>
  </si>
  <si>
    <t>六角柱</t>
    <rPh sb="0" eb="2">
      <t>ロッカク</t>
    </rPh>
    <rPh sb="2" eb="3">
      <t>ハシラ</t>
    </rPh>
    <phoneticPr fontId="4"/>
  </si>
  <si>
    <t>日立化成（五井）</t>
  </si>
  <si>
    <t>中村(斉藤鉄）</t>
    <rPh sb="0" eb="2">
      <t>ナカムラ</t>
    </rPh>
    <rPh sb="3" eb="5">
      <t>サイトウ</t>
    </rPh>
    <rPh sb="5" eb="6">
      <t>テツ</t>
    </rPh>
    <phoneticPr fontId="4"/>
  </si>
  <si>
    <t>Web設計ハーネス</t>
    <rPh sb="3" eb="5">
      <t>セッケイ</t>
    </rPh>
    <phoneticPr fontId="4"/>
  </si>
  <si>
    <t>109330-Y01</t>
    <phoneticPr fontId="4"/>
  </si>
  <si>
    <t>㈱ﾐｽﾞｻﾜｾﾐｺﾝﾀﾞｸﾀ　（国見ﾒﾃﾞｨｱ）</t>
    <rPh sb="16" eb="18">
      <t>クニミ</t>
    </rPh>
    <phoneticPr fontId="4"/>
  </si>
  <si>
    <t>SV5117L</t>
    <phoneticPr fontId="4"/>
  </si>
  <si>
    <t>ﾙｱｰﾅｯﾄ</t>
    <phoneticPr fontId="4"/>
  </si>
  <si>
    <t>SS4479</t>
    <phoneticPr fontId="4"/>
  </si>
  <si>
    <t>ﾂｰﾙ冶具(割リ冶具）</t>
    <rPh sb="3" eb="4">
      <t>ジ</t>
    </rPh>
    <rPh sb="4" eb="5">
      <t>グ</t>
    </rPh>
    <rPh sb="6" eb="7">
      <t>ワリ</t>
    </rPh>
    <rPh sb="8" eb="9">
      <t>ジ</t>
    </rPh>
    <rPh sb="9" eb="10">
      <t>グ</t>
    </rPh>
    <phoneticPr fontId="4"/>
  </si>
  <si>
    <t>5**</t>
    <phoneticPr fontId="4"/>
  </si>
  <si>
    <t>2006S-2Bｼﾘﾝｼﾞ加圧ﾚｷﾞｭﾚｰﾀとして↓☆</t>
    <rPh sb="13" eb="15">
      <t>カアツ</t>
    </rPh>
    <phoneticPr fontId="4"/>
  </si>
  <si>
    <t>2002F　30　PSI　REGULATOR　*組付け☆</t>
    <rPh sb="24" eb="26">
      <t>クミツ</t>
    </rPh>
    <phoneticPr fontId="4"/>
  </si>
  <si>
    <t>2001A</t>
    <phoneticPr fontId="4"/>
  </si>
  <si>
    <t>GAUGE　0-30　PSI　,0-2.0　BAR*組付け☆　</t>
    <phoneticPr fontId="4"/>
  </si>
  <si>
    <t>2197A　FIT-1/4FPT×1/8MPT　BR*組付け☆</t>
    <phoneticPr fontId="4"/>
  </si>
  <si>
    <t>2004C　FEMALE　Q-CONNECT　W/HEX　*組付け☆</t>
    <phoneticPr fontId="4"/>
  </si>
  <si>
    <t>KQ2H06-01S</t>
    <phoneticPr fontId="4"/>
  </si>
  <si>
    <t>継手　ﾊｰﾌﾕﾆｵﾝ　φ6×1/8PT　*組付け☆</t>
    <rPh sb="0" eb="2">
      <t>ツギテ</t>
    </rPh>
    <phoneticPr fontId="4"/>
  </si>
  <si>
    <t>INLET　FITTING　ASSEMBLY　</t>
    <phoneticPr fontId="4"/>
  </si>
  <si>
    <t>109567</t>
    <phoneticPr fontId="4"/>
  </si>
  <si>
    <t>手配</t>
    <phoneticPr fontId="4"/>
  </si>
  <si>
    <t>MITUMI</t>
    <phoneticPr fontId="4"/>
  </si>
  <si>
    <t>DSUBﾊｰﾈｽ</t>
  </si>
  <si>
    <t>納品済</t>
    <phoneticPr fontId="4"/>
  </si>
  <si>
    <t>FAMAS-SUD-T2-A100-B50-L50-H80-F40-M4-V40-S25-NA4</t>
  </si>
  <si>
    <t>FAﾒｶ_ﾊﾞﾝｷﾝ_ﾌﾞﾗｹｯﾄ</t>
  </si>
  <si>
    <t>KBOXDS-AG-02</t>
  </si>
  <si>
    <t>ﾁｭｳｹｲﾎﾞｯｸｽｵｵｶﾞﾀ</t>
  </si>
  <si>
    <t>MRS232-09F-09F-5</t>
  </si>
  <si>
    <t>RS232C ｹｰﾌﾞﾙ</t>
  </si>
  <si>
    <t>PS7D-37V3A</t>
  </si>
  <si>
    <t>ｺﾈｸﾀﾀﾝｼﾀﾞｲ(DINﾚｰﾙ)</t>
  </si>
  <si>
    <t>SS5YJ3-S41-03-C4</t>
    <phoneticPr fontId="4"/>
  </si>
  <si>
    <t>マニホールド</t>
    <phoneticPr fontId="4"/>
  </si>
  <si>
    <t>SYJ3140-5M</t>
    <phoneticPr fontId="4"/>
  </si>
  <si>
    <t>真空発生エジェクタ</t>
    <phoneticPr fontId="4"/>
  </si>
  <si>
    <t>ZX1101-Ｋ15LZ-EL</t>
    <phoneticPr fontId="4"/>
  </si>
  <si>
    <t>PV200</t>
    <phoneticPr fontId="4"/>
  </si>
  <si>
    <r>
      <t>カラーCCD 2</t>
    </r>
    <r>
      <rPr>
        <sz val="10"/>
        <color indexed="8"/>
        <rFont val="ＭＳ Ｐゴシック"/>
        <family val="3"/>
        <charset val="128"/>
      </rPr>
      <t>M</t>
    </r>
    <phoneticPr fontId="4"/>
  </si>
  <si>
    <t>カメラケーブル</t>
    <phoneticPr fontId="4"/>
  </si>
  <si>
    <t>VST</t>
    <phoneticPr fontId="4"/>
  </si>
  <si>
    <r>
      <t>UC-</t>
    </r>
    <r>
      <rPr>
        <sz val="11"/>
        <color theme="1"/>
        <rFont val="游ゴシック"/>
        <family val="2"/>
        <charset val="128"/>
        <scheme val="minor"/>
      </rPr>
      <t>3M</t>
    </r>
    <phoneticPr fontId="4"/>
  </si>
  <si>
    <t>組付工賃</t>
    <phoneticPr fontId="4"/>
  </si>
  <si>
    <t>工賃</t>
    <phoneticPr fontId="4"/>
  </si>
  <si>
    <t>作業工賃</t>
    <phoneticPr fontId="4"/>
  </si>
  <si>
    <t>オムロンプレシションﾃｸﾉﾛｼﾞｰ様</t>
    <rPh sb="17" eb="18">
      <t>サマ</t>
    </rPh>
    <phoneticPr fontId="4"/>
  </si>
  <si>
    <t>107061（追加分）</t>
    <rPh sb="7" eb="9">
      <t>ツイカ</t>
    </rPh>
    <rPh sb="9" eb="10">
      <t>ブン</t>
    </rPh>
    <phoneticPr fontId="4"/>
  </si>
  <si>
    <t>日本電計㈱　三重営業所</t>
    <rPh sb="0" eb="2">
      <t>ニホン</t>
    </rPh>
    <rPh sb="2" eb="4">
      <t>デンケイ</t>
    </rPh>
    <rPh sb="6" eb="8">
      <t>ミエ</t>
    </rPh>
    <rPh sb="8" eb="11">
      <t>エイギョウショ</t>
    </rPh>
    <phoneticPr fontId="4"/>
  </si>
  <si>
    <t>田中　氏(斉藤秀）</t>
    <rPh sb="0" eb="2">
      <t>タナカ</t>
    </rPh>
    <rPh sb="3" eb="4">
      <t>シ</t>
    </rPh>
    <rPh sb="5" eb="7">
      <t>サイトウ</t>
    </rPh>
    <rPh sb="7" eb="8">
      <t>シュウ</t>
    </rPh>
    <phoneticPr fontId="4"/>
  </si>
  <si>
    <t>ＪＲ２４０３N</t>
    <phoneticPr fontId="4"/>
  </si>
  <si>
    <r>
      <rPr>
        <b/>
        <sz val="11"/>
        <color indexed="8"/>
        <rFont val="ＭＳ Ｐゴシック"/>
        <family val="3"/>
        <charset val="128"/>
      </rPr>
      <t>標準タイプ</t>
    </r>
    <r>
      <rPr>
        <sz val="11"/>
        <color theme="1"/>
        <rFont val="游ゴシック"/>
        <family val="2"/>
        <charset val="128"/>
        <scheme val="minor"/>
      </rPr>
      <t>　(名古屋　田中氏　依頼分）</t>
    </r>
    <rPh sb="0" eb="2">
      <t>ヒョウジュン</t>
    </rPh>
    <rPh sb="7" eb="10">
      <t>ナゴヤ</t>
    </rPh>
    <rPh sb="11" eb="14">
      <t>タナカシ</t>
    </rPh>
    <rPh sb="15" eb="17">
      <t>イライ</t>
    </rPh>
    <rPh sb="17" eb="18">
      <t>ブン</t>
    </rPh>
    <phoneticPr fontId="4"/>
  </si>
  <si>
    <t>I/O(１）増設　費用</t>
    <rPh sb="6" eb="8">
      <t>ゾウセツ</t>
    </rPh>
    <rPh sb="9" eb="11">
      <t>ヒヨウ</t>
    </rPh>
    <phoneticPr fontId="4"/>
  </si>
  <si>
    <t>I/O(１）増設　費用</t>
    <phoneticPr fontId="4"/>
  </si>
  <si>
    <t>荷造り運搬費</t>
    <rPh sb="0" eb="1">
      <t>ニ</t>
    </rPh>
    <rPh sb="1" eb="2">
      <t>ツク</t>
    </rPh>
    <rPh sb="3" eb="5">
      <t>ウンパン</t>
    </rPh>
    <rPh sb="5" eb="6">
      <t>ヒ</t>
    </rPh>
    <phoneticPr fontId="4"/>
  </si>
  <si>
    <t>荷造り運搬費</t>
    <phoneticPr fontId="4"/>
  </si>
  <si>
    <t>I/Oｹｰﾌﾞﾙ</t>
    <phoneticPr fontId="4"/>
  </si>
  <si>
    <t>パナソニック AIS社</t>
    <rPh sb="10" eb="11">
      <t>シャ</t>
    </rPh>
    <phoneticPr fontId="4"/>
  </si>
  <si>
    <t>TCBW-G-823-130419-0121</t>
  </si>
  <si>
    <t>ML1SF246-Y</t>
    <phoneticPr fontId="4"/>
  </si>
  <si>
    <r>
      <t>GFU-5.2-2A-10</t>
    </r>
    <r>
      <rPr>
        <sz val="11"/>
        <color indexed="10"/>
        <rFont val="ＭＳ Ｐゴシック"/>
        <family val="3"/>
        <charset val="128"/>
      </rPr>
      <t>P</t>
    </r>
    <phoneticPr fontId="4"/>
  </si>
  <si>
    <t>NA3GH-24-2-3</t>
    <phoneticPr fontId="4"/>
  </si>
  <si>
    <t>多芯電線</t>
    <rPh sb="0" eb="1">
      <t>タ</t>
    </rPh>
    <rPh sb="1" eb="2">
      <t>シン</t>
    </rPh>
    <rPh sb="2" eb="4">
      <t>デンセン</t>
    </rPh>
    <phoneticPr fontId="4"/>
  </si>
  <si>
    <t>三井住友ﾄﾗｽﾄ・ﾊﾟﾅｿﾆｯｸ(ﾊﾟﾅｿﾆｯｸ㈱）</t>
    <rPh sb="0" eb="2">
      <t>ミツイ</t>
    </rPh>
    <rPh sb="2" eb="4">
      <t>スミトモ</t>
    </rPh>
    <phoneticPr fontId="4"/>
  </si>
  <si>
    <t>JRＶ2203N 　M2　　　＊強化ﾊﾞﾈ仕様</t>
    <rPh sb="16" eb="18">
      <t>キョウカ</t>
    </rPh>
    <rPh sb="21" eb="23">
      <t>シヨウ</t>
    </rPh>
    <phoneticPr fontId="4"/>
  </si>
  <si>
    <t>竹内案件（ﾊﾟﾅｿﾆｯｸ様向）強化ﾊﾞﾈ</t>
    <rPh sb="0" eb="2">
      <t>タケウチ</t>
    </rPh>
    <rPh sb="12" eb="13">
      <t>サマ</t>
    </rPh>
    <rPh sb="15" eb="17">
      <t>キョウカ</t>
    </rPh>
    <phoneticPr fontId="4"/>
  </si>
  <si>
    <t>強化ﾊﾞﾈ交換費用(上記に含む）</t>
    <rPh sb="0" eb="2">
      <t>キョウカ</t>
    </rPh>
    <rPh sb="5" eb="7">
      <t>コウカン</t>
    </rPh>
    <rPh sb="7" eb="9">
      <t>ヒヨウ</t>
    </rPh>
    <rPh sb="10" eb="12">
      <t>ジョウキ</t>
    </rPh>
    <rPh sb="13" eb="14">
      <t>フク</t>
    </rPh>
    <phoneticPr fontId="4"/>
  </si>
  <si>
    <t>冶具設計費</t>
    <rPh sb="0" eb="1">
      <t>ジ</t>
    </rPh>
    <rPh sb="1" eb="2">
      <t>グ</t>
    </rPh>
    <rPh sb="2" eb="4">
      <t>セッケイ</t>
    </rPh>
    <rPh sb="4" eb="5">
      <t>ヒ</t>
    </rPh>
    <phoneticPr fontId="4"/>
  </si>
  <si>
    <t>立会調整費(送料含む）</t>
    <rPh sb="0" eb="2">
      <t>タチアイ</t>
    </rPh>
    <rPh sb="2" eb="4">
      <t>チョウセイ</t>
    </rPh>
    <rPh sb="4" eb="5">
      <t>ヒ</t>
    </rPh>
    <rPh sb="6" eb="8">
      <t>ソウリョウ</t>
    </rPh>
    <rPh sb="8" eb="9">
      <t>フク</t>
    </rPh>
    <phoneticPr fontId="4"/>
  </si>
  <si>
    <t>ﾕ-ｺｳﾊﾟｰﾂ</t>
    <phoneticPr fontId="4"/>
  </si>
  <si>
    <t>108911-Y001(1液　Ｔｙｐｅ用）</t>
    <phoneticPr fontId="4"/>
  </si>
  <si>
    <t>1液材塗布ﾊﾞﾙﾌﾞ用ﾂｰﾙﾍﾞｰｽ</t>
    <phoneticPr fontId="4"/>
  </si>
  <si>
    <t>108911-Y002(1液　Ｔｙｐｅ用）</t>
    <phoneticPr fontId="4"/>
  </si>
  <si>
    <t>1液材塗布ﾊﾞﾙﾌﾞ用固定冶具</t>
    <phoneticPr fontId="4"/>
  </si>
  <si>
    <t>108911-Y003(1液　Ｔｙｐｅ用）</t>
    <phoneticPr fontId="4"/>
  </si>
  <si>
    <t>1液材塗布ﾊﾞﾙﾌﾞ変換ﾊﾟｰﾂ</t>
    <rPh sb="10" eb="12">
      <t>ヘンカン</t>
    </rPh>
    <phoneticPr fontId="4"/>
  </si>
  <si>
    <t>108911-Y004(1液　Ｔｙｐｅ用）</t>
    <phoneticPr fontId="4"/>
  </si>
  <si>
    <t>1液材塗布ﾊﾞﾙﾌﾞﾎﾙﾀﾞ-</t>
    <phoneticPr fontId="4"/>
  </si>
  <si>
    <t>MS3-10(1液　Ｔｙｐｅ用）</t>
    <phoneticPr fontId="4"/>
  </si>
  <si>
    <t>ノックﾋﾟﾝ　φ3×10</t>
    <phoneticPr fontId="4"/>
  </si>
  <si>
    <t>MS5-10(1液　Ｔｙｐｅ用）</t>
    <phoneticPr fontId="4"/>
  </si>
  <si>
    <t>ノックﾋﾟﾝ　φ5×10</t>
    <phoneticPr fontId="4"/>
  </si>
  <si>
    <t>SCB4-6(1液　Ｔｙｐｅ用）</t>
    <phoneticPr fontId="4"/>
  </si>
  <si>
    <t>六角穴付きﾎﾞﾙﾄ　 (M4×6）</t>
    <phoneticPr fontId="4"/>
  </si>
  <si>
    <t>SCB4-10(1液　Ｔｙｐｅ用）</t>
    <phoneticPr fontId="4"/>
  </si>
  <si>
    <t>六角穴付きﾎﾞﾙﾄ　 (M4×10）</t>
    <phoneticPr fontId="4"/>
  </si>
  <si>
    <t>CRKB4-10(1液　Ｔｙｐｅ用）</t>
    <phoneticPr fontId="4"/>
  </si>
  <si>
    <t>108911-Z001</t>
    <phoneticPr fontId="4"/>
  </si>
  <si>
    <t>捨て打ちｶｯﾌﾟ、糸切り冶具ﾍﾞｰｽ</t>
    <rPh sb="0" eb="1">
      <t>ス</t>
    </rPh>
    <rPh sb="2" eb="3">
      <t>ウ</t>
    </rPh>
    <phoneticPr fontId="4"/>
  </si>
  <si>
    <t>108911-Z002</t>
    <phoneticPr fontId="4"/>
  </si>
  <si>
    <t>捨て打ちｶｯﾌﾟﾍﾞｰｽ</t>
    <phoneticPr fontId="4"/>
  </si>
  <si>
    <t>108911-Z003</t>
    <phoneticPr fontId="4"/>
  </si>
  <si>
    <t>糸切ﾌﾟﾚｰﾄ</t>
    <rPh sb="0" eb="1">
      <t>イト</t>
    </rPh>
    <rPh sb="1" eb="2">
      <t>キリ</t>
    </rPh>
    <phoneticPr fontId="4"/>
  </si>
  <si>
    <t>108911-Z004</t>
    <phoneticPr fontId="4"/>
  </si>
  <si>
    <r>
      <t>SLSBWRK7-</t>
    </r>
    <r>
      <rPr>
        <sz val="11"/>
        <rFont val="ＭＳ Ｐゴシック"/>
        <family val="3"/>
        <charset val="128"/>
      </rPr>
      <t>45</t>
    </r>
    <phoneticPr fontId="4"/>
  </si>
  <si>
    <t xml:space="preserve">六角支柱 </t>
    <phoneticPr fontId="4"/>
  </si>
  <si>
    <t>PLSBWF7-20</t>
    <phoneticPr fontId="4"/>
  </si>
  <si>
    <t>PLSBWF7-33</t>
    <phoneticPr fontId="4"/>
  </si>
  <si>
    <t>六角穴付きﾎﾞﾙﾄ　 (M4×8）</t>
    <phoneticPr fontId="4"/>
  </si>
  <si>
    <t>5-079-06　　No.60</t>
    <phoneticPr fontId="4"/>
  </si>
  <si>
    <t>ミニカップ（アズワン）　No.60</t>
    <phoneticPr fontId="4"/>
  </si>
  <si>
    <t>108911-2Y001(2液　Ｔｙｐｅ用）</t>
    <phoneticPr fontId="4"/>
  </si>
  <si>
    <t>2液吐出ﾉｽﾞﾙ取付ブラケット</t>
    <phoneticPr fontId="4"/>
  </si>
  <si>
    <t>108911-2Y002(2液　Ｔｙｐｅ用）</t>
    <phoneticPr fontId="4"/>
  </si>
  <si>
    <t>2液吐出ﾉｽﾞﾙ取付ﾍﾞｰｽ</t>
    <phoneticPr fontId="4"/>
  </si>
  <si>
    <t>108911-2Y003(2液　Ｔｙｐｅ用）</t>
    <phoneticPr fontId="4"/>
  </si>
  <si>
    <t>2液吐出ﾉｽﾞﾙｶﾞｲﾄﾞ取付ﾍﾞｰｽ</t>
    <phoneticPr fontId="4"/>
  </si>
  <si>
    <t>108911-2Y004(2液　Ｔｙｐｅ用）</t>
    <phoneticPr fontId="4"/>
  </si>
  <si>
    <t>2液吐出ﾉｽﾞﾙｶﾞｲﾄﾞ取付ﾌﾞﾛｯｸ</t>
    <phoneticPr fontId="4"/>
  </si>
  <si>
    <t>108911-2Y005(2液　Ｔｙｐｅ用）</t>
    <phoneticPr fontId="4"/>
  </si>
  <si>
    <t>2液吐出ﾉｽﾞﾙｶﾞｲﾄﾞ</t>
    <phoneticPr fontId="4"/>
  </si>
  <si>
    <t>MS1.5-10(2液　Ｔｙｐｅ用）</t>
    <phoneticPr fontId="4"/>
  </si>
  <si>
    <t>ノックﾋﾟﾝ　φ1.5×10</t>
    <phoneticPr fontId="4"/>
  </si>
  <si>
    <t>MS2-10(2液　Ｔｙｐｅ用）</t>
    <phoneticPr fontId="4"/>
  </si>
  <si>
    <t>ノックﾋﾟﾝ　φ2×10</t>
    <phoneticPr fontId="4"/>
  </si>
  <si>
    <t>MS3-10(2液　Ｔｙｐｅ用）</t>
    <phoneticPr fontId="4"/>
  </si>
  <si>
    <t>SCB5-10(2液　Ｔｙｐｅ用）</t>
    <phoneticPr fontId="4"/>
  </si>
  <si>
    <t>六角穴付きﾎﾞﾙﾄ　 (M５×10）</t>
    <phoneticPr fontId="4"/>
  </si>
  <si>
    <t>SCB4-18(2液　Ｔｙｐｅ用）</t>
    <phoneticPr fontId="4"/>
  </si>
  <si>
    <t>六角穴付きﾎﾞﾙﾄ　 (M4×18）</t>
    <phoneticPr fontId="4"/>
  </si>
  <si>
    <t>SCB4-14(2液　Ｔｙｐｅ用）</t>
    <phoneticPr fontId="4"/>
  </si>
  <si>
    <t>六角穴付きﾎﾞﾙﾄ　 (M4×14）</t>
    <phoneticPr fontId="4"/>
  </si>
  <si>
    <t>SCB3-12(2液　Ｔｙｐｅ用）</t>
    <phoneticPr fontId="4"/>
  </si>
  <si>
    <t>六角穴付きﾎﾞﾙﾄ　 (M3×12）</t>
    <phoneticPr fontId="4"/>
  </si>
  <si>
    <t>HXNN5-8</t>
    <phoneticPr fontId="4"/>
  </si>
  <si>
    <t>φ5×8　ﾏｸﾞﾈｯﾄ</t>
    <phoneticPr fontId="4"/>
  </si>
  <si>
    <t>MSSFS3-5</t>
    <phoneticPr fontId="4"/>
  </si>
  <si>
    <t>六角穴付き止めネジ　(M3×5）</t>
    <phoneticPr fontId="4"/>
  </si>
  <si>
    <t>GPR-M-2CL-D24DB</t>
  </si>
  <si>
    <t>リレー</t>
  </si>
  <si>
    <t>GPR-MS-2CD</t>
  </si>
  <si>
    <t>リレーソケット</t>
  </si>
  <si>
    <t>MRB160</t>
  </si>
  <si>
    <t>DINレール</t>
  </si>
  <si>
    <t>MWS-DS25A-HT25</t>
  </si>
  <si>
    <t>ESAW-TCM310-5P</t>
  </si>
  <si>
    <t>NEDJ-PS-SB-25-1.5</t>
  </si>
  <si>
    <t>コネクタハーネス(L=1.5m）</t>
  </si>
  <si>
    <t>OK　ｲﾝﾀｰﾅｼｮﾅ</t>
    <phoneticPr fontId="4"/>
  </si>
  <si>
    <t>TS941A　1/4NPT　*ﾏｰｹﾑ(OK　ｲﾝﾀｰﾅｼｮﾅﾙ）</t>
    <phoneticPr fontId="4"/>
  </si>
  <si>
    <t>高圧バルブ　大阪営業所　竹内氏依頼分</t>
    <rPh sb="0" eb="2">
      <t>コウアツ</t>
    </rPh>
    <phoneticPr fontId="4"/>
  </si>
  <si>
    <t>日本ﾊﾟﾜｰﾄﾞ</t>
  </si>
  <si>
    <t>CX600Ⅱｶｰﾄﾘｯｼﾞ　ﾐﾆｴｯｸｽ10×1　*　日本ﾊﾟﾜｰﾄﾞ</t>
    <rPh sb="27" eb="29">
      <t>ニホン</t>
    </rPh>
    <phoneticPr fontId="4"/>
  </si>
  <si>
    <t>大阪営業所　竹内氏依頼分</t>
    <phoneticPr fontId="4"/>
  </si>
  <si>
    <t>5/末予定</t>
    <rPh sb="2" eb="3">
      <t>マツ</t>
    </rPh>
    <rPh sb="3" eb="5">
      <t>ヨテイ</t>
    </rPh>
    <phoneticPr fontId="4"/>
  </si>
  <si>
    <t>R300-04　高圧ﾃﾌﾛﾝﾎｰｽ　1/4　*　日本ﾊﾟﾜｰﾄﾞ</t>
    <rPh sb="8" eb="10">
      <t>コウアツ</t>
    </rPh>
    <rPh sb="24" eb="26">
      <t>ニホン</t>
    </rPh>
    <phoneticPr fontId="4"/>
  </si>
  <si>
    <t>残量警報</t>
    <rPh sb="0" eb="2">
      <t>ザンリョウ</t>
    </rPh>
    <rPh sb="2" eb="4">
      <t>ケイホウ</t>
    </rPh>
    <phoneticPr fontId="4"/>
  </si>
  <si>
    <t>ｷｬﾄﾞ</t>
    <phoneticPr fontId="4"/>
  </si>
  <si>
    <t>ZD2*50ST　吐出ﾍｯﾄﾞ　(ﾎﾞｰﾙﾈｼﾞ）　*ｷｬﾄﾞ</t>
    <rPh sb="9" eb="11">
      <t>トシュツ</t>
    </rPh>
    <phoneticPr fontId="4"/>
  </si>
  <si>
    <t>大阪着</t>
    <rPh sb="0" eb="2">
      <t>オオサカ</t>
    </rPh>
    <rPh sb="2" eb="3">
      <t>ツ</t>
    </rPh>
    <phoneticPr fontId="4"/>
  </si>
  <si>
    <t>SUSｼﾘﾝｼﾞ40CC　*ｷｬﾄﾞｻｰﾋﾞｽ</t>
    <phoneticPr fontId="4"/>
  </si>
  <si>
    <t>CMD21-W　ｺﾝﾄﾛｰﾗ　*ｷｬﾄﾞ</t>
    <phoneticPr fontId="4"/>
  </si>
  <si>
    <t>ｹｰﾌﾞﾙ4種　*ｷｬﾄﾞ</t>
    <rPh sb="6" eb="7">
      <t>シュ</t>
    </rPh>
    <phoneticPr fontId="4"/>
  </si>
  <si>
    <t>特注ﾐｷｻｰｱﾀﾞﾌﾟﾀ　*ｷｬﾄﾞ</t>
    <rPh sb="0" eb="2">
      <t>トクチュウ</t>
    </rPh>
    <phoneticPr fontId="4"/>
  </si>
  <si>
    <t>ﾁｭｰﾌﾞ・継手　*ｷｬﾄﾞ</t>
    <rPh sb="6" eb="8">
      <t>ツギテ</t>
    </rPh>
    <phoneticPr fontId="4"/>
  </si>
  <si>
    <t>切換えﾊﾞﾙﾌﾞ　φ6ｱｸﾁｭｴｰﾀ一式　*ｷｬﾄﾞ</t>
    <rPh sb="0" eb="2">
      <t>キリカ</t>
    </rPh>
    <rPh sb="18" eb="20">
      <t>イッシキ</t>
    </rPh>
    <phoneticPr fontId="4"/>
  </si>
  <si>
    <t>SUSﾀﾝｸ200cc　*ｷｬﾄﾞ</t>
    <phoneticPr fontId="4"/>
  </si>
  <si>
    <t>ﾎﾟﾝﾌﾟ残量検知改造</t>
    <rPh sb="5" eb="7">
      <t>ザンリョウ</t>
    </rPh>
    <rPh sb="7" eb="9">
      <t>ケンチ</t>
    </rPh>
    <rPh sb="9" eb="11">
      <t>カイゾウ</t>
    </rPh>
    <phoneticPr fontId="4"/>
  </si>
  <si>
    <t>つねみ</t>
    <phoneticPr fontId="4"/>
  </si>
  <si>
    <t>NA-14-BSﾆｰﾄﾞﾙｱﾀﾞﾌﾟﾀ(ﾆｯｹﾙﾒｯｷPT1/4*ﾂﾈﾐ）</t>
    <phoneticPr fontId="4"/>
  </si>
  <si>
    <t>108911-Z001-TUI</t>
    <phoneticPr fontId="4"/>
  </si>
  <si>
    <t>捨て打ちｶｯﾌﾟ、糸きり冶具ﾍﾞｰｽ</t>
    <rPh sb="0" eb="1">
      <t>ス</t>
    </rPh>
    <rPh sb="2" eb="3">
      <t>ウ</t>
    </rPh>
    <rPh sb="9" eb="10">
      <t>イト</t>
    </rPh>
    <rPh sb="12" eb="13">
      <t>ジ</t>
    </rPh>
    <rPh sb="13" eb="14">
      <t>グ</t>
    </rPh>
    <phoneticPr fontId="4"/>
  </si>
  <si>
    <t>108911-2Y004-1-TUI</t>
    <phoneticPr fontId="4"/>
  </si>
  <si>
    <t>2液吐出ﾉｽﾞﾙｶﾞｲﾄﾞ取付ﾌﾞﾛｯｸ</t>
  </si>
  <si>
    <t>富士フイルム</t>
    <phoneticPr fontId="4"/>
  </si>
  <si>
    <t>町田(佐藤）</t>
    <rPh sb="3" eb="5">
      <t>サトウ</t>
    </rPh>
    <phoneticPr fontId="4"/>
  </si>
  <si>
    <t>109619-Y01</t>
    <phoneticPr fontId="4"/>
  </si>
  <si>
    <t>CCD変換板</t>
    <rPh sb="3" eb="5">
      <t>ヘンカン</t>
    </rPh>
    <rPh sb="5" eb="6">
      <t>イタ</t>
    </rPh>
    <phoneticPr fontId="4"/>
  </si>
  <si>
    <t>見積もり取得後発注</t>
    <phoneticPr fontId="4"/>
  </si>
  <si>
    <t>109619-Y02</t>
  </si>
  <si>
    <t>LMｶﾞｲﾄﾞ①</t>
    <phoneticPr fontId="4"/>
  </si>
  <si>
    <t>109619-Y03</t>
  </si>
  <si>
    <t>LMｶﾞｲﾄﾞ②</t>
    <phoneticPr fontId="4"/>
  </si>
  <si>
    <t>109619-Y04</t>
  </si>
  <si>
    <t>CCDﾎﾙﾀﾞ</t>
    <phoneticPr fontId="4"/>
  </si>
  <si>
    <t>109619-Y05</t>
  </si>
  <si>
    <t>LEDﾌﾟﾚ-ﾄ</t>
    <phoneticPr fontId="4"/>
  </si>
  <si>
    <t>109619-Y06</t>
  </si>
  <si>
    <t>蛇の目</t>
    <phoneticPr fontId="4"/>
  </si>
  <si>
    <t>CSマウントカメラ（3mケーブル付）</t>
    <rPh sb="16" eb="17">
      <t>ツキ</t>
    </rPh>
    <phoneticPr fontId="4"/>
  </si>
  <si>
    <t>操作キーパッド（2mケーブル付）</t>
    <rPh sb="0" eb="2">
      <t>ソウサ</t>
    </rPh>
    <rPh sb="14" eb="15">
      <t>ツキ</t>
    </rPh>
    <phoneticPr fontId="4"/>
  </si>
  <si>
    <t>MD-80RGB-5M</t>
    <phoneticPr fontId="4"/>
  </si>
  <si>
    <t>LED 照明器（3色）ｹ-ﾌﾞﾙ（5M)</t>
    <rPh sb="4" eb="6">
      <t>ショウメイ</t>
    </rPh>
    <rPh sb="6" eb="7">
      <t>キ</t>
    </rPh>
    <rPh sb="9" eb="10">
      <t>イロ</t>
    </rPh>
    <phoneticPr fontId="4"/>
  </si>
  <si>
    <t>S3CH(50W)R50</t>
    <phoneticPr fontId="4"/>
  </si>
  <si>
    <t>電源ｺﾝﾄﾛ-ﾗ</t>
    <rPh sb="0" eb="2">
      <t>デンゲン</t>
    </rPh>
    <phoneticPr fontId="4"/>
  </si>
  <si>
    <t>SLSBWF7-48.5</t>
    <phoneticPr fontId="4"/>
  </si>
  <si>
    <t>六角支柱</t>
    <phoneticPr fontId="4"/>
  </si>
  <si>
    <t>済</t>
    <rPh sb="0" eb="1">
      <t>ズ</t>
    </rPh>
    <phoneticPr fontId="4"/>
  </si>
  <si>
    <r>
      <t>S</t>
    </r>
    <r>
      <rPr>
        <sz val="11"/>
        <color theme="1"/>
        <rFont val="游ゴシック"/>
        <family val="2"/>
        <charset val="128"/>
        <scheme val="minor"/>
      </rPr>
      <t>SE2BS10-155</t>
    </r>
    <phoneticPr fontId="4"/>
  </si>
  <si>
    <t>ｽﾗｲﾄﾞG</t>
    <phoneticPr fontId="4"/>
  </si>
  <si>
    <t>LCD-8CS2</t>
    <phoneticPr fontId="4"/>
  </si>
  <si>
    <t>客先直送</t>
    <rPh sb="0" eb="2">
      <t>キャクサキ</t>
    </rPh>
    <rPh sb="2" eb="3">
      <t>チョク</t>
    </rPh>
    <rPh sb="3" eb="4">
      <t>ソウ</t>
    </rPh>
    <phoneticPr fontId="4"/>
  </si>
  <si>
    <t>勝田案件</t>
    <rPh sb="0" eb="2">
      <t>カツタ</t>
    </rPh>
    <rPh sb="2" eb="4">
      <t>アンケン</t>
    </rPh>
    <phoneticPr fontId="4"/>
  </si>
  <si>
    <t>*Cストーク適応下さい。</t>
    <rPh sb="6" eb="8">
      <t>テキオウ</t>
    </rPh>
    <rPh sb="8" eb="9">
      <t>クダ</t>
    </rPh>
    <phoneticPr fontId="4"/>
  </si>
  <si>
    <t>NEDU-PS-SB-9-5.0</t>
    <phoneticPr fontId="4"/>
  </si>
  <si>
    <t>AXSH313-VC-1PD2-2PD4-3EB-5.0-1AC-3DA-F</t>
    <phoneticPr fontId="4"/>
  </si>
  <si>
    <t>KCH06-02S</t>
    <phoneticPr fontId="4"/>
  </si>
  <si>
    <t>機材在庫での確保をお願い致します。</t>
    <rPh sb="0" eb="2">
      <t>キザイ</t>
    </rPh>
    <rPh sb="2" eb="4">
      <t>ザイコ</t>
    </rPh>
    <rPh sb="6" eb="8">
      <t>カクホ</t>
    </rPh>
    <rPh sb="10" eb="11">
      <t>ネガイ</t>
    </rPh>
    <rPh sb="12" eb="13">
      <t>タ</t>
    </rPh>
    <phoneticPr fontId="4"/>
  </si>
  <si>
    <t>PUT4-10-B</t>
  </si>
  <si>
    <t>チューブ</t>
  </si>
  <si>
    <t>PUT4-10-W</t>
  </si>
  <si>
    <t>ﾅﾐｯｸｽ様</t>
    <rPh sb="5" eb="6">
      <t>サマ</t>
    </rPh>
    <phoneticPr fontId="4"/>
  </si>
  <si>
    <t>中村(齋藤秀）</t>
    <rPh sb="0" eb="2">
      <t>ナカムラ</t>
    </rPh>
    <rPh sb="3" eb="5">
      <t>サイトウ</t>
    </rPh>
    <rPh sb="5" eb="6">
      <t>シュウ</t>
    </rPh>
    <phoneticPr fontId="4"/>
  </si>
  <si>
    <t>2403N　3軸ﾛﾎﾞｯﾄ</t>
    <rPh sb="7" eb="8">
      <t>ジク</t>
    </rPh>
    <phoneticPr fontId="4"/>
  </si>
  <si>
    <t>SDP500</t>
    <phoneticPr fontId="4"/>
  </si>
  <si>
    <t>ﾃﾞｼﾞﾀﾙﾃﾞｨｽﾍﾟﾝｻ※ST仕様</t>
    <rPh sb="17" eb="19">
      <t>シヨウ</t>
    </rPh>
    <phoneticPr fontId="4"/>
  </si>
  <si>
    <t>ﾃﾞｨｽﾍﾟﾝｽ用ﾌﾟﾛｸﾞﾗﾐﾝｸﾞｿﾌﾄ</t>
    <rPh sb="8" eb="9">
      <t>ヨウ</t>
    </rPh>
    <phoneticPr fontId="4"/>
  </si>
  <si>
    <t>外部ｽｲｯﾁBOX　(I/Oｹｰﾌﾞﾙ有り）</t>
    <rPh sb="0" eb="2">
      <t>ガイブ</t>
    </rPh>
    <rPh sb="19" eb="20">
      <t>ア</t>
    </rPh>
    <phoneticPr fontId="4"/>
  </si>
  <si>
    <t>㈱ﾕ-ｺｳﾊﾟｰﾂ</t>
    <phoneticPr fontId="4"/>
  </si>
  <si>
    <t>109760-X001　</t>
    <phoneticPr fontId="4"/>
  </si>
  <si>
    <t>109760-Y001　</t>
    <phoneticPr fontId="4"/>
  </si>
  <si>
    <t>ｼﾘﾝｼﾞ温調ﾌﾞﾗｹｯﾄ</t>
    <phoneticPr fontId="4"/>
  </si>
  <si>
    <t>109760-Y002　</t>
    <phoneticPr fontId="4"/>
  </si>
  <si>
    <t>Z軸ﾏｲｸﾛ変換ﾌﾞﾗｹｯﾄ</t>
    <phoneticPr fontId="4"/>
  </si>
  <si>
    <t>109760-Y003　</t>
    <phoneticPr fontId="4"/>
  </si>
  <si>
    <t>ﾂｰﾙ冶具ﾍﾞｰｽﾌﾞﾗｹｯﾄ</t>
    <phoneticPr fontId="4"/>
  </si>
  <si>
    <t>六角穴付きﾎﾞﾙﾄ　 (M5×10)</t>
    <phoneticPr fontId="4"/>
  </si>
  <si>
    <t>ﾀｲｼｮｰ</t>
    <phoneticPr fontId="4"/>
  </si>
  <si>
    <t>ｼﾘﾝｼﾞ温調ﾞﾋｰﾀｰｺﾝﾄﾛｰﾗ</t>
    <rPh sb="5" eb="7">
      <t>オンチョウ</t>
    </rPh>
    <phoneticPr fontId="4"/>
  </si>
  <si>
    <t>佐藤M受領</t>
    <rPh sb="0" eb="2">
      <t>サトウ</t>
    </rPh>
    <rPh sb="3" eb="5">
      <t>ジュリョウ</t>
    </rPh>
    <phoneticPr fontId="4"/>
  </si>
  <si>
    <t>10cc温調ｼﾘﾝｼﾞﾋｰﾀｰ(共通ﾉｽﾞﾙｶﾞｲﾄﾞ付）</t>
    <rPh sb="4" eb="6">
      <t>オンチョウ</t>
    </rPh>
    <rPh sb="16" eb="18">
      <t>キョウツウ</t>
    </rPh>
    <rPh sb="27" eb="28">
      <t>ツキ</t>
    </rPh>
    <phoneticPr fontId="4"/>
  </si>
  <si>
    <t>中村氏分　　見積もりN0.　20-9134</t>
    <rPh sb="0" eb="2">
      <t>ナカムラ</t>
    </rPh>
    <rPh sb="2" eb="3">
      <t>シ</t>
    </rPh>
    <rPh sb="6" eb="8">
      <t>ミツ</t>
    </rPh>
    <phoneticPr fontId="4"/>
  </si>
  <si>
    <t>WSSS10-6-3</t>
    <phoneticPr fontId="4"/>
  </si>
  <si>
    <t>金属ﾜｯｼｬ</t>
    <rPh sb="0" eb="2">
      <t>キンゾク</t>
    </rPh>
    <phoneticPr fontId="4"/>
  </si>
  <si>
    <t>30cc温調ｼﾘﾝｼﾞﾋｰﾀｰ(共通ﾉｽﾞﾙｶﾞｲﾄﾞ付）</t>
    <rPh sb="4" eb="6">
      <t>オンチョウ</t>
    </rPh>
    <rPh sb="16" eb="18">
      <t>キョウツウ</t>
    </rPh>
    <rPh sb="27" eb="28">
      <t>ツキ</t>
    </rPh>
    <phoneticPr fontId="4"/>
  </si>
  <si>
    <t>中村氏分　　見積もりN0.　20-9135</t>
    <rPh sb="0" eb="2">
      <t>ナカムラ</t>
    </rPh>
    <rPh sb="2" eb="3">
      <t>シ</t>
    </rPh>
    <rPh sb="6" eb="8">
      <t>ミツ</t>
    </rPh>
    <phoneticPr fontId="4"/>
  </si>
  <si>
    <t>1000BSH52-ST6</t>
    <phoneticPr fontId="4"/>
  </si>
  <si>
    <t>30/55cc　ｼﾘﾝｼﾞｱﾀﾞﾌﾟﾀｰ　(ﾒﾀﾙｺﾈｸﾀ）1.8m</t>
    <phoneticPr fontId="4"/>
  </si>
  <si>
    <t>1000BSH50-ST6</t>
    <phoneticPr fontId="4"/>
  </si>
  <si>
    <t>10cc　ｼﾘﾝｼﾞｱﾀﾞﾌﾟﾀｰ　(ﾒﾀﾙｺﾈｸﾀ）1.8m</t>
    <phoneticPr fontId="4"/>
  </si>
  <si>
    <t xml:space="preserve"> PNUIC-REX-USB60F-R　(長さ2m）</t>
  </si>
  <si>
    <t>USBコンバータ　(2m　TYPE）</t>
  </si>
  <si>
    <t xml:space="preserve"> DGC-9SS</t>
  </si>
  <si>
    <t>D-SUBコネクタ (ジェンダー)</t>
  </si>
  <si>
    <t>搬入、立ち上げ、講習費用</t>
    <rPh sb="0" eb="2">
      <t>ハンニュウ</t>
    </rPh>
    <rPh sb="3" eb="4">
      <t>タ</t>
    </rPh>
    <rPh sb="5" eb="6">
      <t>ア</t>
    </rPh>
    <rPh sb="8" eb="10">
      <t>コウシュウ</t>
    </rPh>
    <rPh sb="10" eb="12">
      <t>ヒヨウ</t>
    </rPh>
    <phoneticPr fontId="4"/>
  </si>
  <si>
    <t>セーレン</t>
    <phoneticPr fontId="4"/>
  </si>
  <si>
    <t>XFHT40-R</t>
    <phoneticPr fontId="4"/>
  </si>
  <si>
    <t>X軸アリ溝ステージ</t>
    <rPh sb="4" eb="5">
      <t>ミゾ</t>
    </rPh>
    <phoneticPr fontId="4"/>
  </si>
  <si>
    <t>109856-Y01</t>
    <phoneticPr fontId="4"/>
  </si>
  <si>
    <t>109856-Y02</t>
  </si>
  <si>
    <t>アリ溝ステージ変換板□40</t>
    <phoneticPr fontId="4"/>
  </si>
  <si>
    <t>日本電計（シャープ多気）</t>
    <phoneticPr fontId="4"/>
  </si>
  <si>
    <t>109857</t>
    <phoneticPr fontId="4"/>
  </si>
  <si>
    <r>
      <t>108269</t>
    </r>
    <r>
      <rPr>
        <sz val="14"/>
        <color indexed="8"/>
        <rFont val="ＭＳ Ｐゴシック"/>
        <family val="3"/>
        <charset val="128"/>
      </rPr>
      <t>-X01-0</t>
    </r>
    <r>
      <rPr>
        <sz val="14"/>
        <color indexed="8"/>
        <rFont val="ＭＳ Ｐゴシック"/>
        <family val="3"/>
        <charset val="128"/>
      </rPr>
      <t>3-L</t>
    </r>
    <phoneticPr fontId="4"/>
  </si>
  <si>
    <t>ベースプレート（Ｌ）</t>
    <phoneticPr fontId="4"/>
  </si>
  <si>
    <t>済</t>
    <rPh sb="0" eb="1">
      <t>スミ</t>
    </rPh>
    <phoneticPr fontId="4"/>
  </si>
  <si>
    <r>
      <t>108269</t>
    </r>
    <r>
      <rPr>
        <sz val="14"/>
        <color indexed="8"/>
        <rFont val="ＭＳ Ｐゴシック"/>
        <family val="3"/>
        <charset val="128"/>
      </rPr>
      <t>-X01-0</t>
    </r>
    <r>
      <rPr>
        <sz val="14"/>
        <color indexed="8"/>
        <rFont val="ＭＳ Ｐゴシック"/>
        <family val="3"/>
        <charset val="128"/>
      </rPr>
      <t>3-R</t>
    </r>
    <phoneticPr fontId="4"/>
  </si>
  <si>
    <t>ベースプレート（Ｒ）</t>
    <phoneticPr fontId="4"/>
  </si>
  <si>
    <r>
      <t>108269-X02-L-0</t>
    </r>
    <r>
      <rPr>
        <sz val="14"/>
        <color indexed="8"/>
        <rFont val="ＭＳ Ｐゴシック"/>
        <family val="3"/>
        <charset val="128"/>
      </rPr>
      <t>2</t>
    </r>
    <phoneticPr fontId="4"/>
  </si>
  <si>
    <r>
      <t>108269-X02-R-0</t>
    </r>
    <r>
      <rPr>
        <sz val="14"/>
        <color indexed="8"/>
        <rFont val="ＭＳ Ｐゴシック"/>
        <family val="3"/>
        <charset val="128"/>
      </rPr>
      <t>2</t>
    </r>
    <phoneticPr fontId="4"/>
  </si>
  <si>
    <r>
      <t>108269-X03-0</t>
    </r>
    <r>
      <rPr>
        <sz val="14"/>
        <color indexed="8"/>
        <rFont val="ＭＳ Ｐゴシック"/>
        <family val="3"/>
        <charset val="128"/>
      </rPr>
      <t>2</t>
    </r>
    <phoneticPr fontId="4"/>
  </si>
  <si>
    <r>
      <t>108269-X04-0</t>
    </r>
    <r>
      <rPr>
        <sz val="14"/>
        <color indexed="8"/>
        <rFont val="ＭＳ Ｐゴシック"/>
        <family val="3"/>
        <charset val="128"/>
      </rPr>
      <t>2</t>
    </r>
    <phoneticPr fontId="4"/>
  </si>
  <si>
    <t>φ6*φ5*10L</t>
  </si>
  <si>
    <t>樹脂ピン</t>
    <rPh sb="0" eb="2">
      <t>ジュシ</t>
    </rPh>
    <phoneticPr fontId="4"/>
  </si>
  <si>
    <t>組立調整日</t>
    <phoneticPr fontId="4"/>
  </si>
  <si>
    <t>電磁弁ケーブル</t>
    <phoneticPr fontId="4"/>
  </si>
  <si>
    <t>TU0425B-100</t>
    <phoneticPr fontId="4"/>
  </si>
  <si>
    <t>ホース</t>
    <phoneticPr fontId="4"/>
  </si>
  <si>
    <t>D-93AL⇒Ｄ-Ａ93Ｌ（交換）</t>
    <rPh sb="14" eb="16">
      <t>コウカン</t>
    </rPh>
    <phoneticPr fontId="4"/>
  </si>
  <si>
    <t>ZH10BS-06-06</t>
    <phoneticPr fontId="4"/>
  </si>
  <si>
    <t>5-079-01</t>
    <phoneticPr fontId="4"/>
  </si>
  <si>
    <t>ﾐﾆｶｯﾌﾟ No.5 (100個/P)</t>
    <rPh sb="16" eb="17">
      <t>コ</t>
    </rPh>
    <phoneticPr fontId="4"/>
  </si>
  <si>
    <t>継手</t>
    <rPh sb="0" eb="2">
      <t>ツギテ</t>
    </rPh>
    <phoneticPr fontId="4"/>
  </si>
  <si>
    <t>@ECHN-20130415-00015</t>
  </si>
  <si>
    <t>WEBﾊｰﾈｽ</t>
  </si>
  <si>
    <t>FJGN8-50</t>
    <phoneticPr fontId="4"/>
  </si>
  <si>
    <t>ｱｼﾞｬｽﾀﾊﾟｯﾄ FJGN･FJGW</t>
  </si>
  <si>
    <t>ｱﾙﾐﾌﾞﾗｹｯﾄｻﾞｲ</t>
  </si>
  <si>
    <t>HFC6-3030-B</t>
    <phoneticPr fontId="4"/>
  </si>
  <si>
    <t>ﾌﾚｰﾑｷｬｯﾌﾟ (HFC)</t>
  </si>
  <si>
    <t>HFC6-3090-B</t>
    <phoneticPr fontId="4"/>
  </si>
  <si>
    <t>HFCN6PACK</t>
    <phoneticPr fontId="4"/>
  </si>
  <si>
    <t>ｹｰﾌﾞﾙｸﾗﾝﾌﾟ ﾋｼｶﾞﾀﾀｲﾌﾟ(HFCN)</t>
  </si>
  <si>
    <t>HFS6-3030-147</t>
    <phoneticPr fontId="4"/>
  </si>
  <si>
    <t>ｱﾙﾐﾌﾚｰﾑｻﾞｲ</t>
  </si>
  <si>
    <t>HFS6-3030-157</t>
    <phoneticPr fontId="4"/>
  </si>
  <si>
    <t>HFS6-3030-224.5</t>
    <phoneticPr fontId="4"/>
  </si>
  <si>
    <t>HFS6-3030-300</t>
    <phoneticPr fontId="4"/>
  </si>
  <si>
    <t>HFS6-3030-500</t>
    <phoneticPr fontId="4"/>
  </si>
  <si>
    <t>HFS6-3030-575</t>
    <phoneticPr fontId="4"/>
  </si>
  <si>
    <t>HFS6-3030-720-RTP</t>
    <phoneticPr fontId="4"/>
  </si>
  <si>
    <t>HFS6-3090-482</t>
    <phoneticPr fontId="4"/>
  </si>
  <si>
    <t>HHPSN6-SST</t>
    <phoneticPr fontId="4"/>
  </si>
  <si>
    <t>ﾁｮｳﾊﾞﾝ･ﾄｯﾃ ﾙｲ</t>
  </si>
  <si>
    <t>HMER6-6</t>
    <phoneticPr fontId="4"/>
  </si>
  <si>
    <t>ﾏｸﾞﾈｯﾄｷｬｯﾁｬ</t>
  </si>
  <si>
    <t>HV6-02</t>
    <phoneticPr fontId="4"/>
  </si>
  <si>
    <t>PIS ﾊﾝﾄﾞﾊﾞﾙﾌﾞ HV</t>
  </si>
  <si>
    <t>MDM-SS-A-25-1</t>
    <phoneticPr fontId="4"/>
  </si>
  <si>
    <t>DSUBﾊｰﾈｽ(ﾓｰﾙﾄﾞ)ｻﾞｲｺ</t>
  </si>
  <si>
    <t>OA23-3</t>
    <phoneticPr fontId="4"/>
  </si>
  <si>
    <t>OAﾀｯﾌﾟﾛｰｺｽﾄ</t>
  </si>
  <si>
    <t>PYDA2H-148-75-5-F126-G11-N6</t>
    <phoneticPr fontId="4"/>
  </si>
  <si>
    <t>隙間</t>
    <phoneticPr fontId="4"/>
  </si>
  <si>
    <t>PETｵﾚﾝｼﾞｱﾅｶｺｳﾂｷ(PYDA_H)</t>
  </si>
  <si>
    <t>PYDA2H-158-75-5-F136-G11-N6</t>
    <phoneticPr fontId="4"/>
  </si>
  <si>
    <t>PYDA4H-298-293-5-F276-G271-N6</t>
    <phoneticPr fontId="4"/>
  </si>
  <si>
    <t>側面</t>
    <phoneticPr fontId="4"/>
  </si>
  <si>
    <t>PYDA6H-444-223-5-F211.5-G200.5-N6</t>
    <phoneticPr fontId="4"/>
  </si>
  <si>
    <t>扉</t>
    <phoneticPr fontId="4"/>
  </si>
  <si>
    <t>PYDA6H-573-293-5-F275.5-G271-N6</t>
    <phoneticPr fontId="4"/>
  </si>
  <si>
    <t>背面</t>
    <phoneticPr fontId="4"/>
  </si>
  <si>
    <t>PYDA6H-573-298-5-F275.5-G276-N6</t>
    <phoneticPr fontId="4"/>
  </si>
  <si>
    <t>天面</t>
    <phoneticPr fontId="4"/>
  </si>
  <si>
    <t>SHNTAP6-4</t>
    <phoneticPr fontId="4"/>
  </si>
  <si>
    <t>ｱﾄｲﾚﾅｯﾄ ｲﾀﾊﾞﾈﾂｷ(HNTAP)</t>
  </si>
  <si>
    <t>SHNTAP6-5</t>
    <phoneticPr fontId="4"/>
  </si>
  <si>
    <t>SLPSQAH5-L10</t>
    <phoneticPr fontId="4"/>
  </si>
  <si>
    <t>UHFNSG125-S</t>
    <phoneticPr fontId="4"/>
  </si>
  <si>
    <t>ﾌﾟﾚｰﾄﾂｷｱﾝｸﾞﾙﾄｯﾃ(UHFNGG)</t>
  </si>
  <si>
    <r>
      <t>N</t>
    </r>
    <r>
      <rPr>
        <sz val="14"/>
        <color indexed="8"/>
        <rFont val="ＭＳ Ｐゴシック"/>
        <family val="3"/>
        <charset val="128"/>
      </rPr>
      <t>ASA028</t>
    </r>
    <phoneticPr fontId="4"/>
  </si>
  <si>
    <t>Oﾘﾝｸﾞ</t>
    <phoneticPr fontId="4"/>
  </si>
  <si>
    <r>
      <t>U</t>
    </r>
    <r>
      <rPr>
        <sz val="14"/>
        <color indexed="8"/>
        <rFont val="ＭＳ Ｐゴシック"/>
        <family val="3"/>
        <charset val="128"/>
      </rPr>
      <t>JDST4-W</t>
    </r>
    <phoneticPr fontId="4"/>
  </si>
  <si>
    <t>XSG40</t>
    <phoneticPr fontId="4"/>
  </si>
  <si>
    <t>XYSG40</t>
  </si>
  <si>
    <t>神田(谷田川）</t>
    <rPh sb="0" eb="2">
      <t>カンダ</t>
    </rPh>
    <rPh sb="3" eb="6">
      <t>ヤタガワ</t>
    </rPh>
    <phoneticPr fontId="4"/>
  </si>
  <si>
    <t>カラーCCD 200M</t>
    <phoneticPr fontId="4"/>
  </si>
  <si>
    <t>富士通</t>
    <rPh sb="0" eb="3">
      <t>フジツウ</t>
    </rPh>
    <phoneticPr fontId="4"/>
  </si>
  <si>
    <t>VL-17ASELD</t>
    <phoneticPr fontId="4"/>
  </si>
  <si>
    <t>LCDﾓﾆﾀ-</t>
    <phoneticPr fontId="4"/>
  </si>
  <si>
    <t>リング照明</t>
    <phoneticPr fontId="4"/>
  </si>
  <si>
    <t>UC-3M</t>
    <phoneticPr fontId="4"/>
  </si>
  <si>
    <t>延長ケーブル</t>
    <phoneticPr fontId="4"/>
  </si>
  <si>
    <t>6/24-2個</t>
    <rPh sb="6" eb="7">
      <t>コ</t>
    </rPh>
    <phoneticPr fontId="4"/>
  </si>
  <si>
    <t>残､6/28本社</t>
    <rPh sb="0" eb="1">
      <t>ザン</t>
    </rPh>
    <rPh sb="6" eb="8">
      <t>ホンシャ</t>
    </rPh>
    <phoneticPr fontId="4"/>
  </si>
  <si>
    <t>LED電源</t>
    <phoneticPr fontId="4"/>
  </si>
  <si>
    <r>
      <t>6</t>
    </r>
    <r>
      <rPr>
        <sz val="11"/>
        <color indexed="8"/>
        <rFont val="ＭＳ Ｐゴシック"/>
        <family val="3"/>
        <charset val="128"/>
      </rPr>
      <t>/24-3個</t>
    </r>
    <rPh sb="6" eb="7">
      <t>コ</t>
    </rPh>
    <phoneticPr fontId="4"/>
  </si>
  <si>
    <t>LED電源（ACアダプタ）</t>
    <phoneticPr fontId="4"/>
  </si>
  <si>
    <t>UB-34W8</t>
    <phoneticPr fontId="4"/>
  </si>
  <si>
    <t>バー照明</t>
    <phoneticPr fontId="4"/>
  </si>
  <si>
    <t>6/28本社直送</t>
    <rPh sb="4" eb="6">
      <t>ホンシャ</t>
    </rPh>
    <rPh sb="6" eb="7">
      <t>チョク</t>
    </rPh>
    <rPh sb="7" eb="8">
      <t>ソウ</t>
    </rPh>
    <phoneticPr fontId="4"/>
  </si>
  <si>
    <t>UDF-348B</t>
    <phoneticPr fontId="4"/>
  </si>
  <si>
    <t>拡散板</t>
    <phoneticPr fontId="4"/>
  </si>
  <si>
    <t>UCNR-B4</t>
    <phoneticPr fontId="4"/>
  </si>
  <si>
    <t>4分岐ケーブル</t>
    <phoneticPr fontId="4"/>
  </si>
  <si>
    <t>110397</t>
    <phoneticPr fontId="4"/>
  </si>
  <si>
    <t>108269-X05</t>
    <phoneticPr fontId="4"/>
  </si>
  <si>
    <t>バキュームプレート</t>
    <phoneticPr fontId="4"/>
  </si>
  <si>
    <t>108269-X06</t>
  </si>
  <si>
    <t>バキュームベース</t>
    <phoneticPr fontId="4"/>
  </si>
  <si>
    <t>108269-X07</t>
  </si>
  <si>
    <t>バキュームカップ</t>
    <phoneticPr fontId="4"/>
  </si>
  <si>
    <t>108269-X08</t>
  </si>
  <si>
    <t>バキュームカップ蓋</t>
    <phoneticPr fontId="4"/>
  </si>
  <si>
    <t>108269-Z12</t>
    <phoneticPr fontId="4"/>
  </si>
  <si>
    <t>アクリルカバー</t>
    <phoneticPr fontId="4"/>
  </si>
  <si>
    <t>アクリル穴あけ加工</t>
    <phoneticPr fontId="4"/>
  </si>
  <si>
    <t>加工費</t>
    <phoneticPr fontId="4"/>
  </si>
  <si>
    <t>銘板</t>
    <phoneticPr fontId="4"/>
  </si>
  <si>
    <t>NASA028</t>
  </si>
  <si>
    <t>D-93AL</t>
    <phoneticPr fontId="4"/>
  </si>
  <si>
    <t>オートスイッチ</t>
    <phoneticPr fontId="4"/>
  </si>
  <si>
    <t>送料</t>
    <phoneticPr fontId="4"/>
  </si>
  <si>
    <t>ZH10BS-06-06</t>
  </si>
  <si>
    <t>エジェクタ</t>
    <phoneticPr fontId="4"/>
  </si>
  <si>
    <t>シチズン電子</t>
    <rPh sb="4" eb="6">
      <t>デンシ</t>
    </rPh>
    <phoneticPr fontId="4"/>
  </si>
  <si>
    <t>CSマウントカメラ（3ｍケーブル付）</t>
    <rPh sb="16" eb="17">
      <t>ツキ</t>
    </rPh>
    <phoneticPr fontId="4"/>
  </si>
  <si>
    <t>操作キーパッド（2ｍケーブル付）</t>
    <rPh sb="0" eb="2">
      <t>ソウサ</t>
    </rPh>
    <rPh sb="14" eb="15">
      <t>ツキ</t>
    </rPh>
    <phoneticPr fontId="4"/>
  </si>
  <si>
    <r>
      <t>MD-65RGB-0.3M+</t>
    </r>
    <r>
      <rPr>
        <sz val="11"/>
        <color theme="1"/>
        <rFont val="游ゴシック"/>
        <family val="2"/>
        <charset val="128"/>
        <scheme val="minor"/>
      </rPr>
      <t>4</t>
    </r>
    <r>
      <rPr>
        <sz val="11"/>
        <color indexed="8"/>
        <rFont val="ＭＳ Ｐゴシック"/>
        <family val="3"/>
        <charset val="128"/>
      </rPr>
      <t>M</t>
    </r>
    <phoneticPr fontId="4"/>
  </si>
  <si>
    <t>ミニチュアスライドガイド</t>
    <phoneticPr fontId="4"/>
  </si>
  <si>
    <t>SLSBWF7-93</t>
    <phoneticPr fontId="4"/>
  </si>
  <si>
    <t>SLSBWF7-37</t>
    <phoneticPr fontId="4"/>
  </si>
  <si>
    <t>DE-9PF-N</t>
    <phoneticPr fontId="4"/>
  </si>
  <si>
    <r>
      <t>D</t>
    </r>
    <r>
      <rPr>
        <sz val="11"/>
        <color theme="1"/>
        <rFont val="游ゴシック"/>
        <family val="2"/>
        <charset val="128"/>
        <scheme val="minor"/>
      </rPr>
      <t>-sub 9オス</t>
    </r>
    <phoneticPr fontId="4"/>
  </si>
  <si>
    <t>DC-37PF-N</t>
    <phoneticPr fontId="4"/>
  </si>
  <si>
    <r>
      <t>D</t>
    </r>
    <r>
      <rPr>
        <sz val="11"/>
        <color theme="1"/>
        <rFont val="游ゴシック"/>
        <family val="2"/>
        <charset val="128"/>
        <scheme val="minor"/>
      </rPr>
      <t>-sub 37オス</t>
    </r>
    <phoneticPr fontId="4"/>
  </si>
  <si>
    <t>DE-C4-J6</t>
    <phoneticPr fontId="4"/>
  </si>
  <si>
    <r>
      <t>D</t>
    </r>
    <r>
      <rPr>
        <sz val="11"/>
        <color theme="1"/>
        <rFont val="游ゴシック"/>
        <family val="2"/>
        <charset val="128"/>
        <scheme val="minor"/>
      </rPr>
      <t>-sub 9フード</t>
    </r>
    <phoneticPr fontId="4"/>
  </si>
  <si>
    <r>
      <t>D</t>
    </r>
    <r>
      <rPr>
        <sz val="11"/>
        <color theme="1"/>
        <rFont val="游ゴシック"/>
        <family val="2"/>
        <charset val="128"/>
        <scheme val="minor"/>
      </rPr>
      <t>C</t>
    </r>
    <r>
      <rPr>
        <sz val="11"/>
        <color indexed="8"/>
        <rFont val="ＭＳ Ｐゴシック"/>
        <family val="3"/>
        <charset val="128"/>
      </rPr>
      <t>-C4-J</t>
    </r>
    <r>
      <rPr>
        <sz val="11"/>
        <color theme="1"/>
        <rFont val="游ゴシック"/>
        <family val="2"/>
        <charset val="128"/>
        <scheme val="minor"/>
      </rPr>
      <t>12</t>
    </r>
    <phoneticPr fontId="4"/>
  </si>
  <si>
    <r>
      <t>D</t>
    </r>
    <r>
      <rPr>
        <sz val="11"/>
        <color theme="1"/>
        <rFont val="游ゴシック"/>
        <family val="2"/>
        <charset val="128"/>
        <scheme val="minor"/>
      </rPr>
      <t>-sub 37フード</t>
    </r>
    <phoneticPr fontId="4"/>
  </si>
  <si>
    <r>
      <t>S</t>
    </r>
    <r>
      <rPr>
        <sz val="11"/>
        <color theme="1"/>
        <rFont val="游ゴシック"/>
        <family val="2"/>
        <charset val="128"/>
        <scheme val="minor"/>
      </rPr>
      <t>CB2-8</t>
    </r>
    <phoneticPr fontId="4"/>
  </si>
  <si>
    <t>110021-Y01</t>
    <phoneticPr fontId="4"/>
  </si>
  <si>
    <t>ロボットネジ位置変換板</t>
    <rPh sb="6" eb="8">
      <t>イチ</t>
    </rPh>
    <rPh sb="8" eb="10">
      <t>ヘンカン</t>
    </rPh>
    <rPh sb="10" eb="11">
      <t>イタ</t>
    </rPh>
    <phoneticPr fontId="4"/>
  </si>
  <si>
    <t>110021-Y02</t>
    <phoneticPr fontId="4"/>
  </si>
  <si>
    <t>取付板</t>
    <phoneticPr fontId="4"/>
  </si>
  <si>
    <t>110021-Y03</t>
  </si>
  <si>
    <t>LED取付板</t>
    <rPh sb="3" eb="5">
      <t>トリツケ</t>
    </rPh>
    <rPh sb="5" eb="6">
      <t>イタ</t>
    </rPh>
    <phoneticPr fontId="4"/>
  </si>
  <si>
    <t>98116-Y02</t>
  </si>
  <si>
    <t>スライドプレート上2</t>
  </si>
  <si>
    <t>98116-Y03</t>
  </si>
  <si>
    <t>CCD取付板</t>
    <phoneticPr fontId="4"/>
  </si>
  <si>
    <t>98116-Y04</t>
  </si>
  <si>
    <t>スライドププレート下</t>
    <phoneticPr fontId="4"/>
  </si>
  <si>
    <t>98116-Y06</t>
  </si>
  <si>
    <t>ガイド板</t>
    <phoneticPr fontId="4"/>
  </si>
  <si>
    <t>98116-Y07</t>
  </si>
  <si>
    <t>ダイヤルゲージ取付</t>
    <phoneticPr fontId="4"/>
  </si>
  <si>
    <t>シリンジウケ　10cc＆30ccG付</t>
  </si>
  <si>
    <t>SS40262</t>
    <phoneticPr fontId="4"/>
  </si>
  <si>
    <t>３次元マイクロ用E</t>
    <rPh sb="1" eb="3">
      <t>ジゲン</t>
    </rPh>
    <rPh sb="7" eb="8">
      <t>ヨウ</t>
    </rPh>
    <phoneticPr fontId="4"/>
  </si>
  <si>
    <t>SS40500-01</t>
    <phoneticPr fontId="4"/>
  </si>
  <si>
    <t>ＸＹ軸マイクロ固定ブロック</t>
    <rPh sb="2" eb="3">
      <t>ジク</t>
    </rPh>
    <rPh sb="7" eb="9">
      <t>コテイ</t>
    </rPh>
    <phoneticPr fontId="4"/>
  </si>
  <si>
    <t>SS40543</t>
    <phoneticPr fontId="4"/>
  </si>
  <si>
    <t>ＸＹ軸マイクロ変換板</t>
    <rPh sb="2" eb="3">
      <t>ジク</t>
    </rPh>
    <rPh sb="7" eb="9">
      <t>ヘンカン</t>
    </rPh>
    <rPh sb="9" eb="10">
      <t>イタ</t>
    </rPh>
    <phoneticPr fontId="4"/>
  </si>
  <si>
    <t>SS40544</t>
    <phoneticPr fontId="4"/>
  </si>
  <si>
    <t>変換ブロック</t>
    <rPh sb="0" eb="2">
      <t>ヘンカン</t>
    </rPh>
    <phoneticPr fontId="4"/>
  </si>
  <si>
    <t>中央精機</t>
    <rPh sb="0" eb="2">
      <t>チュウオウ</t>
    </rPh>
    <rPh sb="2" eb="4">
      <t>セイキ</t>
    </rPh>
    <phoneticPr fontId="4"/>
  </si>
  <si>
    <r>
      <t>LD-3047-SR1　</t>
    </r>
    <r>
      <rPr>
        <sz val="11"/>
        <color indexed="10"/>
        <rFont val="ＭＳ Ｐゴシック"/>
        <family val="3"/>
        <charset val="128"/>
      </rPr>
      <t>※鈴木様へ先行手配依頼済み</t>
    </r>
    <rPh sb="13" eb="15">
      <t>スズキ</t>
    </rPh>
    <rPh sb="15" eb="16">
      <t>サマ</t>
    </rPh>
    <rPh sb="17" eb="19">
      <t>センコウ</t>
    </rPh>
    <rPh sb="19" eb="21">
      <t>テハイ</t>
    </rPh>
    <rPh sb="21" eb="23">
      <t>イライ</t>
    </rPh>
    <rPh sb="23" eb="24">
      <t>ズ</t>
    </rPh>
    <phoneticPr fontId="4"/>
  </si>
  <si>
    <r>
      <t>L</t>
    </r>
    <r>
      <rPr>
        <sz val="11"/>
        <color theme="1"/>
        <rFont val="游ゴシック"/>
        <family val="2"/>
        <charset val="128"/>
        <scheme val="minor"/>
      </rPr>
      <t>S</t>
    </r>
    <r>
      <rPr>
        <sz val="11"/>
        <rFont val="ＭＳ Ｐゴシック"/>
        <family val="3"/>
        <charset val="128"/>
      </rPr>
      <t>-3047-S1　</t>
    </r>
    <r>
      <rPr>
        <sz val="11"/>
        <color indexed="10"/>
        <rFont val="ＭＳ Ｐゴシック"/>
        <family val="3"/>
        <charset val="128"/>
      </rPr>
      <t>※鈴木様へ先行手配依頼済み</t>
    </r>
    <phoneticPr fontId="4"/>
  </si>
  <si>
    <t>TOTO</t>
    <phoneticPr fontId="4"/>
  </si>
  <si>
    <t>JR2304N</t>
    <phoneticPr fontId="4"/>
  </si>
  <si>
    <t>卓上型 4軸ロボット</t>
    <phoneticPr fontId="4"/>
  </si>
  <si>
    <t>6/17引取り</t>
    <rPh sb="4" eb="6">
      <t>ヒキト</t>
    </rPh>
    <phoneticPr fontId="4"/>
  </si>
  <si>
    <t>ロボ⇔SDP　在庫引き当て</t>
    <rPh sb="7" eb="9">
      <t>ザイコ</t>
    </rPh>
    <rPh sb="9" eb="10">
      <t>ヒ</t>
    </rPh>
    <rPh sb="11" eb="12">
      <t>ア</t>
    </rPh>
    <phoneticPr fontId="4"/>
  </si>
  <si>
    <t>ヒーターコントローラー</t>
  </si>
  <si>
    <t>ヒーターコントローラ</t>
  </si>
  <si>
    <t>6/6佐藤M引取り予定</t>
    <rPh sb="3" eb="5">
      <t>サトウ</t>
    </rPh>
    <rPh sb="6" eb="8">
      <t>ヒキト</t>
    </rPh>
    <rPh sb="9" eb="11">
      <t>ヨテイ</t>
    </rPh>
    <phoneticPr fontId="4"/>
  </si>
  <si>
    <t>FAスイッチBOX</t>
    <phoneticPr fontId="4"/>
  </si>
  <si>
    <t>SPWF5</t>
    <phoneticPr fontId="4"/>
  </si>
  <si>
    <t>ロボット軸固定用ワッシャー</t>
    <rPh sb="4" eb="5">
      <t>ジク</t>
    </rPh>
    <rPh sb="5" eb="7">
      <t>コテイ</t>
    </rPh>
    <rPh sb="7" eb="8">
      <t>ヨウ</t>
    </rPh>
    <phoneticPr fontId="4"/>
  </si>
  <si>
    <t>SLSBWRK7-20</t>
    <phoneticPr fontId="4"/>
  </si>
  <si>
    <t>MSSFS4-4</t>
    <phoneticPr fontId="4"/>
  </si>
  <si>
    <t>止めネジ</t>
    <rPh sb="0" eb="1">
      <t>ト</t>
    </rPh>
    <phoneticPr fontId="4"/>
  </si>
  <si>
    <t>MFNC6</t>
    <phoneticPr fontId="4"/>
  </si>
  <si>
    <t>K熱伝対</t>
    <rPh sb="1" eb="2">
      <t>ネツ</t>
    </rPh>
    <rPh sb="2" eb="3">
      <t>デン</t>
    </rPh>
    <rPh sb="3" eb="4">
      <t>ツイ</t>
    </rPh>
    <phoneticPr fontId="4"/>
  </si>
  <si>
    <t>MCHK5-30-V100-W40</t>
    <phoneticPr fontId="4"/>
  </si>
  <si>
    <t>カートリッジヒーター</t>
    <phoneticPr fontId="4"/>
  </si>
  <si>
    <t>CRKB4-20</t>
    <phoneticPr fontId="4"/>
  </si>
  <si>
    <t>BVHV6-1-2-A</t>
    <phoneticPr fontId="4"/>
  </si>
  <si>
    <t>1/8PT 2方弁ハンドバルブ</t>
    <rPh sb="7" eb="8">
      <t>カタ</t>
    </rPh>
    <rPh sb="8" eb="9">
      <t>ベン</t>
    </rPh>
    <phoneticPr fontId="4"/>
  </si>
  <si>
    <t>ネジ変換継ぎ手</t>
    <rPh sb="2" eb="4">
      <t>ヘンカン</t>
    </rPh>
    <rPh sb="4" eb="5">
      <t>ツ</t>
    </rPh>
    <rPh sb="6" eb="7">
      <t>テ</t>
    </rPh>
    <phoneticPr fontId="4"/>
  </si>
  <si>
    <t>DSEN0.32-3</t>
    <phoneticPr fontId="4"/>
  </si>
  <si>
    <t>補償導線（K熱伝対用）</t>
    <rPh sb="0" eb="2">
      <t>ホショウ</t>
    </rPh>
    <rPh sb="2" eb="4">
      <t>ドウセン</t>
    </rPh>
    <rPh sb="6" eb="7">
      <t>ネツ</t>
    </rPh>
    <rPh sb="7" eb="8">
      <t>デン</t>
    </rPh>
    <rPh sb="8" eb="9">
      <t>ツイ</t>
    </rPh>
    <rPh sb="9" eb="10">
      <t>ヨウ</t>
    </rPh>
    <phoneticPr fontId="4"/>
  </si>
  <si>
    <t>PCT-140-100P</t>
    <phoneticPr fontId="4"/>
  </si>
  <si>
    <t>結束バンド</t>
    <rPh sb="0" eb="2">
      <t>ケッソク</t>
    </rPh>
    <phoneticPr fontId="4"/>
  </si>
  <si>
    <t>109507-Y01</t>
    <phoneticPr fontId="4"/>
  </si>
  <si>
    <t>軸ﾌﾞﾛｯｸ</t>
    <rPh sb="0" eb="1">
      <t>ジク</t>
    </rPh>
    <phoneticPr fontId="4"/>
  </si>
  <si>
    <t>109507-Y02</t>
  </si>
  <si>
    <t>背板</t>
    <rPh sb="0" eb="2">
      <t>セイタ</t>
    </rPh>
    <phoneticPr fontId="4"/>
  </si>
  <si>
    <t>109507-Y03</t>
  </si>
  <si>
    <t>温調ﾌﾞﾛｯｸ</t>
    <rPh sb="0" eb="2">
      <t>オンチョウ</t>
    </rPh>
    <phoneticPr fontId="4"/>
  </si>
  <si>
    <t>109507-Y04</t>
  </si>
  <si>
    <t>温調先端ﾌﾞﾛｯｸ</t>
    <rPh sb="0" eb="2">
      <t>オンチョウ</t>
    </rPh>
    <rPh sb="2" eb="4">
      <t>センタン</t>
    </rPh>
    <phoneticPr fontId="4"/>
  </si>
  <si>
    <t>109507-Y05</t>
  </si>
  <si>
    <t>109507-Y06</t>
  </si>
  <si>
    <t>ｼﾘﾝｼﾞｶﾞｲﾄﾞ上</t>
    <rPh sb="10" eb="11">
      <t>ウエ</t>
    </rPh>
    <phoneticPr fontId="4"/>
  </si>
  <si>
    <t>109507-Y07</t>
  </si>
  <si>
    <t>ｼﾘﾝｼﾞｶﾞｲﾄﾞ下</t>
    <rPh sb="10" eb="11">
      <t>シタ</t>
    </rPh>
    <phoneticPr fontId="4"/>
  </si>
  <si>
    <t>109507-Y08</t>
  </si>
  <si>
    <t>精密ﾉｽﾞﾙｶﾞｲﾄﾞ板金</t>
    <rPh sb="0" eb="2">
      <t>セイミツ</t>
    </rPh>
    <rPh sb="11" eb="13">
      <t>バンキン</t>
    </rPh>
    <phoneticPr fontId="4"/>
  </si>
  <si>
    <t>109507-Z01</t>
    <phoneticPr fontId="4"/>
  </si>
  <si>
    <t>株式会社イフェクト</t>
    <rPh sb="0" eb="2">
      <t>カブシキ</t>
    </rPh>
    <rPh sb="2" eb="4">
      <t>カイシャ</t>
    </rPh>
    <phoneticPr fontId="4"/>
  </si>
  <si>
    <t>山澤（谷田川）</t>
    <rPh sb="0" eb="1">
      <t>ヤマ</t>
    </rPh>
    <rPh sb="1" eb="2">
      <t>サワ</t>
    </rPh>
    <rPh sb="3" eb="6">
      <t>ヤタガワ</t>
    </rPh>
    <phoneticPr fontId="4"/>
  </si>
  <si>
    <t>109541-Y01</t>
    <phoneticPr fontId="4"/>
  </si>
  <si>
    <r>
      <t>109541-Y02</t>
    </r>
    <r>
      <rPr>
        <sz val="11"/>
        <color indexed="8"/>
        <rFont val="ＭＳ Ｐゴシック"/>
        <family val="3"/>
        <charset val="128"/>
      </rPr>
      <t/>
    </r>
  </si>
  <si>
    <r>
      <t>109541-Y03</t>
    </r>
    <r>
      <rPr>
        <sz val="11"/>
        <color indexed="8"/>
        <rFont val="ＭＳ Ｐゴシック"/>
        <family val="3"/>
        <charset val="128"/>
      </rPr>
      <t/>
    </r>
  </si>
  <si>
    <t>補助板金</t>
    <rPh sb="0" eb="2">
      <t>ホジョ</t>
    </rPh>
    <rPh sb="2" eb="4">
      <t>バンキン</t>
    </rPh>
    <phoneticPr fontId="4"/>
  </si>
  <si>
    <r>
      <t>109541-Y04</t>
    </r>
    <r>
      <rPr>
        <sz val="11"/>
        <color indexed="8"/>
        <rFont val="ＭＳ Ｐゴシック"/>
        <family val="3"/>
        <charset val="128"/>
      </rPr>
      <t/>
    </r>
  </si>
  <si>
    <t>SV35DAﾎﾙﾀﾞ</t>
    <phoneticPr fontId="4"/>
  </si>
  <si>
    <r>
      <t>109541-Y05</t>
    </r>
    <r>
      <rPr>
        <sz val="11"/>
        <color indexed="8"/>
        <rFont val="ＭＳ Ｐゴシック"/>
        <family val="3"/>
        <charset val="128"/>
      </rPr>
      <t/>
    </r>
  </si>
  <si>
    <t>ﾀﾌﾞﾃ-ﾌﾞﾙ</t>
    <phoneticPr fontId="4"/>
  </si>
  <si>
    <r>
      <t>109541-Y06</t>
    </r>
    <r>
      <rPr>
        <sz val="11"/>
        <color indexed="8"/>
        <rFont val="ＭＳ Ｐゴシック"/>
        <family val="3"/>
        <charset val="128"/>
      </rPr>
      <t/>
    </r>
  </si>
  <si>
    <t>ｶ-ﾄﾘｯｼﾞﾎﾙﾀﾞ-</t>
    <phoneticPr fontId="4"/>
  </si>
  <si>
    <r>
      <t>X</t>
    </r>
    <r>
      <rPr>
        <sz val="11"/>
        <color indexed="8"/>
        <rFont val="ＭＳ Ｐゴシック"/>
        <family val="3"/>
        <charset val="128"/>
      </rPr>
      <t>SG40-CR</t>
    </r>
    <phoneticPr fontId="4"/>
  </si>
  <si>
    <t>Z軸マイクロステージ</t>
    <rPh sb="1" eb="2">
      <t>ジク</t>
    </rPh>
    <phoneticPr fontId="4"/>
  </si>
  <si>
    <t>LRLBS5-A10-L30</t>
    <phoneticPr fontId="4"/>
  </si>
  <si>
    <t>長尺ローレットノブ</t>
    <phoneticPr fontId="4"/>
  </si>
  <si>
    <t>三菱マテリアル㈱</t>
    <rPh sb="0" eb="2">
      <t>ミツビシ</t>
    </rPh>
    <phoneticPr fontId="4"/>
  </si>
  <si>
    <t>MCHK5-100-V100-W200</t>
    <phoneticPr fontId="4"/>
  </si>
  <si>
    <t>MTCS</t>
    <phoneticPr fontId="4"/>
  </si>
  <si>
    <t>温調コントローラ</t>
    <rPh sb="0" eb="2">
      <t>オンチョウ</t>
    </rPh>
    <phoneticPr fontId="4"/>
  </si>
  <si>
    <t>WSSS8-4-3</t>
    <phoneticPr fontId="4"/>
  </si>
  <si>
    <t>金属ワッシャー</t>
    <rPh sb="0" eb="2">
      <t>キンゾク</t>
    </rPh>
    <phoneticPr fontId="4"/>
  </si>
  <si>
    <t>3M-W-2</t>
    <phoneticPr fontId="4"/>
  </si>
  <si>
    <t>KPG-12</t>
    <phoneticPr fontId="4"/>
  </si>
  <si>
    <t>絶縁ﾃ-ﾌﾟ</t>
    <rPh sb="0" eb="2">
      <t>ゼツエン</t>
    </rPh>
    <phoneticPr fontId="4"/>
  </si>
  <si>
    <t>HIFP2-400-200</t>
    <phoneticPr fontId="4"/>
  </si>
  <si>
    <t>断熱ﾍﾟ-ﾊﾟ-</t>
    <rPh sb="0" eb="2">
      <t>ダンネツ</t>
    </rPh>
    <phoneticPr fontId="4"/>
  </si>
  <si>
    <t>ABEJ</t>
    <phoneticPr fontId="4"/>
  </si>
  <si>
    <t>PLﾗﾍﾞﾙ</t>
    <phoneticPr fontId="4"/>
  </si>
  <si>
    <t>109824-X01</t>
    <phoneticPr fontId="4"/>
  </si>
  <si>
    <t>ﾜ-ｸﾍﾞ-ｽ</t>
    <phoneticPr fontId="4"/>
  </si>
  <si>
    <t>109824-X02</t>
    <phoneticPr fontId="4"/>
  </si>
  <si>
    <t>ﾜ-ｸ突き当て板</t>
    <rPh sb="3" eb="4">
      <t>ツ</t>
    </rPh>
    <rPh sb="5" eb="6">
      <t>ア</t>
    </rPh>
    <rPh sb="7" eb="8">
      <t>イタ</t>
    </rPh>
    <phoneticPr fontId="4"/>
  </si>
  <si>
    <t>109824-Y01</t>
    <phoneticPr fontId="4"/>
  </si>
  <si>
    <t>e-starﾛﾝｸﾞ温調ﾌﾞﾛｯｸ</t>
    <rPh sb="10" eb="12">
      <t>オンチョウ</t>
    </rPh>
    <phoneticPr fontId="4"/>
  </si>
  <si>
    <t>109824-Y02</t>
  </si>
  <si>
    <t>ｱﾀｯﾁﾒﾝﾄ</t>
    <phoneticPr fontId="4"/>
  </si>
  <si>
    <t>109824-Y03</t>
  </si>
  <si>
    <t>断熱板正面パネル</t>
  </si>
  <si>
    <t>引取</t>
    <rPh sb="0" eb="2">
      <t>ヒキトリ</t>
    </rPh>
    <phoneticPr fontId="4"/>
  </si>
  <si>
    <t>109824-Y04</t>
  </si>
  <si>
    <t>断熱板左側面パネル</t>
  </si>
  <si>
    <t>109824-Y05</t>
  </si>
  <si>
    <t>断熱板右側面パネル</t>
  </si>
  <si>
    <t>第一商事㈱</t>
    <rPh sb="0" eb="2">
      <t>ダイイチ</t>
    </rPh>
    <rPh sb="2" eb="4">
      <t>ショウジ</t>
    </rPh>
    <phoneticPr fontId="4"/>
  </si>
  <si>
    <t>町田(谷田川）</t>
    <rPh sb="0" eb="2">
      <t>マチダ</t>
    </rPh>
    <rPh sb="3" eb="6">
      <t>ヤタガワ</t>
    </rPh>
    <phoneticPr fontId="4"/>
  </si>
  <si>
    <t>ECHN-20111222-00025</t>
    <phoneticPr fontId="4"/>
  </si>
  <si>
    <t>JRV⇔SDP I/O</t>
    <phoneticPr fontId="4"/>
  </si>
  <si>
    <t>手配をお願致します。</t>
    <rPh sb="0" eb="2">
      <t>テハイ</t>
    </rPh>
    <rPh sb="4" eb="5">
      <t>ネガ</t>
    </rPh>
    <rPh sb="5" eb="6">
      <t>イタ</t>
    </rPh>
    <phoneticPr fontId="4"/>
  </si>
  <si>
    <t>CRKB4-15</t>
    <phoneticPr fontId="4"/>
  </si>
  <si>
    <t>110281-Y01</t>
    <phoneticPr fontId="4"/>
  </si>
  <si>
    <t>110281-Y02</t>
  </si>
  <si>
    <t>固定下板</t>
    <rPh sb="0" eb="2">
      <t>コテイ</t>
    </rPh>
    <rPh sb="2" eb="3">
      <t>シタ</t>
    </rPh>
    <rPh sb="3" eb="4">
      <t>イタ</t>
    </rPh>
    <phoneticPr fontId="4"/>
  </si>
  <si>
    <t>110281-Y03</t>
  </si>
  <si>
    <t>固定上板</t>
    <rPh sb="0" eb="2">
      <t>コテイ</t>
    </rPh>
    <rPh sb="2" eb="3">
      <t>ウエ</t>
    </rPh>
    <rPh sb="3" eb="4">
      <t>イタ</t>
    </rPh>
    <phoneticPr fontId="4"/>
  </si>
  <si>
    <t>110281-Y04</t>
  </si>
  <si>
    <t>側面板</t>
    <rPh sb="0" eb="2">
      <t>ソクメン</t>
    </rPh>
    <rPh sb="2" eb="3">
      <t>イタ</t>
    </rPh>
    <phoneticPr fontId="4"/>
  </si>
  <si>
    <t>ノズルガイド 23G</t>
    <phoneticPr fontId="4"/>
  </si>
  <si>
    <t>ノズルガイド 18G</t>
    <phoneticPr fontId="4"/>
  </si>
  <si>
    <t>ソニーモバイル北京</t>
    <rPh sb="7" eb="9">
      <t>ペキン</t>
    </rPh>
    <phoneticPr fontId="4"/>
  </si>
  <si>
    <t>110504</t>
    <phoneticPr fontId="4"/>
  </si>
  <si>
    <t>卓上ロボット</t>
    <phoneticPr fontId="4"/>
  </si>
  <si>
    <t>在庫</t>
    <phoneticPr fontId="4"/>
  </si>
  <si>
    <t>富士通</t>
    <phoneticPr fontId="4"/>
  </si>
  <si>
    <t>LCDモニター</t>
    <phoneticPr fontId="4"/>
  </si>
  <si>
    <t>7/2-1個7/8-1</t>
    <rPh sb="5" eb="6">
      <t>コ</t>
    </rPh>
    <phoneticPr fontId="4"/>
  </si>
  <si>
    <t>7/4-1  7/8-1</t>
    <phoneticPr fontId="4"/>
  </si>
  <si>
    <t>７/４－１個7/8-1</t>
    <rPh sb="5" eb="6">
      <t>コ</t>
    </rPh>
    <phoneticPr fontId="4"/>
  </si>
  <si>
    <t>110581</t>
    <phoneticPr fontId="4"/>
  </si>
  <si>
    <t>2013/7/5（分納）</t>
    <phoneticPr fontId="4"/>
  </si>
  <si>
    <t>上野部長手配</t>
    <phoneticPr fontId="4"/>
  </si>
  <si>
    <t>引取予定</t>
    <rPh sb="0" eb="2">
      <t>ヒキトリ</t>
    </rPh>
    <rPh sb="2" eb="4">
      <t>ヨテイ</t>
    </rPh>
    <phoneticPr fontId="4"/>
  </si>
  <si>
    <t>ｺﾝｿ-ﾙ</t>
    <phoneticPr fontId="4"/>
  </si>
  <si>
    <t>7/16-15.7/26-22</t>
    <phoneticPr fontId="4"/>
  </si>
  <si>
    <t>7/16-15.7/17-15.7/26-44</t>
    <phoneticPr fontId="4"/>
  </si>
  <si>
    <t>7/17-60.7/26-88</t>
    <phoneticPr fontId="4"/>
  </si>
  <si>
    <t>7/17-15.7/26-22</t>
    <phoneticPr fontId="4"/>
  </si>
  <si>
    <t>LCK-CB01</t>
    <phoneticPr fontId="4"/>
  </si>
  <si>
    <t>外部制御ケーブル</t>
    <phoneticPr fontId="4"/>
  </si>
  <si>
    <t>7/17-157/26-22</t>
    <phoneticPr fontId="4"/>
  </si>
  <si>
    <t>110656</t>
    <phoneticPr fontId="4"/>
  </si>
  <si>
    <r>
      <rPr>
        <sz val="11"/>
        <color indexed="8"/>
        <rFont val="ＭＳ Ｐゴシック"/>
        <family val="3"/>
        <charset val="128"/>
      </rPr>
      <t>108269</t>
    </r>
    <r>
      <rPr>
        <sz val="11"/>
        <color theme="1"/>
        <rFont val="游ゴシック"/>
        <family val="2"/>
        <charset val="128"/>
        <scheme val="minor"/>
      </rPr>
      <t>-X01-03-L</t>
    </r>
    <phoneticPr fontId="4"/>
  </si>
  <si>
    <t>ﾀｲｼｮｰ⇒中国</t>
    <rPh sb="6" eb="8">
      <t>チュウゴク</t>
    </rPh>
    <phoneticPr fontId="4"/>
  </si>
  <si>
    <r>
      <rPr>
        <sz val="11"/>
        <color indexed="8"/>
        <rFont val="ＭＳ Ｐゴシック"/>
        <family val="3"/>
        <charset val="128"/>
      </rPr>
      <t>108269</t>
    </r>
    <r>
      <rPr>
        <sz val="11"/>
        <color theme="1"/>
        <rFont val="游ゴシック"/>
        <family val="2"/>
        <charset val="128"/>
        <scheme val="minor"/>
      </rPr>
      <t>-X01-03-R</t>
    </r>
    <phoneticPr fontId="4"/>
  </si>
  <si>
    <t>108269-X02-L-02</t>
    <phoneticPr fontId="4"/>
  </si>
  <si>
    <t>108269-X02-R-02</t>
    <phoneticPr fontId="4"/>
  </si>
  <si>
    <t>108269-X03-02</t>
    <phoneticPr fontId="4"/>
  </si>
  <si>
    <t>108269-X04-02</t>
    <phoneticPr fontId="4"/>
  </si>
  <si>
    <t>108269-X06</t>
    <phoneticPr fontId="4"/>
  </si>
  <si>
    <t>伝票処理のみ</t>
    <rPh sb="0" eb="1">
      <t>デン</t>
    </rPh>
    <rPh sb="1" eb="2">
      <t>ヒョウ</t>
    </rPh>
    <rPh sb="2" eb="4">
      <t>ショリ</t>
    </rPh>
    <phoneticPr fontId="4"/>
  </si>
  <si>
    <t>NASA028</t>
    <phoneticPr fontId="4"/>
  </si>
  <si>
    <t>7/17ﾀｲｼｮｰﾍ発送</t>
    <rPh sb="10" eb="12">
      <t>ハッソウ</t>
    </rPh>
    <phoneticPr fontId="4"/>
  </si>
  <si>
    <t>KQ2L0602NS</t>
    <phoneticPr fontId="4"/>
  </si>
  <si>
    <t>7/22ﾀｲｼｮｰﾍ</t>
    <phoneticPr fontId="4"/>
  </si>
  <si>
    <t>KQ2L0402NS 欠品の為⇒KQ2L0402N</t>
    <rPh sb="11" eb="13">
      <t>ケッピン</t>
    </rPh>
    <rPh sb="14" eb="15">
      <t>タメ</t>
    </rPh>
    <phoneticPr fontId="4"/>
  </si>
  <si>
    <t>@ECHN-20130415-00015　</t>
    <phoneticPr fontId="4"/>
  </si>
  <si>
    <t>UJDST4-W</t>
    <phoneticPr fontId="4"/>
  </si>
  <si>
    <t>XYSG40-CR</t>
    <phoneticPr fontId="4"/>
  </si>
  <si>
    <r>
      <t>XYSG40</t>
    </r>
    <r>
      <rPr>
        <sz val="11"/>
        <color indexed="10"/>
        <rFont val="ＭＳ Ｐゴシック"/>
        <family val="3"/>
        <charset val="128"/>
      </rPr>
      <t>-CR</t>
    </r>
    <phoneticPr fontId="4"/>
  </si>
  <si>
    <t>2P-KW-2</t>
  </si>
  <si>
    <t>ACｺｰﾄﾞ</t>
  </si>
  <si>
    <t>MP2539W1</t>
  </si>
  <si>
    <t>ﾀｯﾌﾟ･ｺ-ﾄﾞﾘｰﾙ･ｽｲﾝｸﾞﾌﾟﾗｸﾞ</t>
  </si>
  <si>
    <t>WH2163KWP</t>
  </si>
  <si>
    <t>NARVCTF-0.75-3-15</t>
  </si>
  <si>
    <t>NARVCT</t>
  </si>
  <si>
    <t>ESP20-100-24</t>
    <phoneticPr fontId="4"/>
  </si>
  <si>
    <t xml:space="preserve">EM2P-7A-3 </t>
    <phoneticPr fontId="4"/>
  </si>
  <si>
    <t>アサヒ</t>
    <phoneticPr fontId="4"/>
  </si>
  <si>
    <t>XYCRSC40-CR</t>
    <phoneticPr fontId="4"/>
  </si>
  <si>
    <t>XY軸ステージ(クロスローラ）</t>
    <phoneticPr fontId="4"/>
  </si>
  <si>
    <t>110921-Y01</t>
    <phoneticPr fontId="4"/>
  </si>
  <si>
    <t>110921-Y02</t>
  </si>
  <si>
    <t>XYCRSC変換板</t>
  </si>
  <si>
    <t>イフェクト</t>
    <phoneticPr fontId="4"/>
  </si>
  <si>
    <t>山澤(斉藤鉄）</t>
    <rPh sb="0" eb="2">
      <t>ヤマサワ</t>
    </rPh>
    <rPh sb="3" eb="5">
      <t>サイトウ</t>
    </rPh>
    <rPh sb="5" eb="6">
      <t>テツ</t>
    </rPh>
    <phoneticPr fontId="4"/>
  </si>
  <si>
    <t>最短</t>
    <rPh sb="0" eb="2">
      <t>サイタン</t>
    </rPh>
    <phoneticPr fontId="4"/>
  </si>
  <si>
    <t>C1-JUAA-13070608</t>
    <phoneticPr fontId="4"/>
  </si>
  <si>
    <t>Cナビ加工品</t>
    <rPh sb="3" eb="6">
      <t>カコウヒン</t>
    </rPh>
    <phoneticPr fontId="4"/>
  </si>
  <si>
    <t>Cストーク適応下さい</t>
    <rPh sb="5" eb="7">
      <t>テキオウ</t>
    </rPh>
    <rPh sb="7" eb="8">
      <t>クダ</t>
    </rPh>
    <phoneticPr fontId="4"/>
  </si>
  <si>
    <t>SASTN15-350</t>
    <phoneticPr fontId="4"/>
  </si>
  <si>
    <t>デバイス取付用スタンド</t>
    <phoneticPr fontId="4"/>
  </si>
  <si>
    <t>ALKCC15</t>
    <phoneticPr fontId="4"/>
  </si>
  <si>
    <t>超コンパク支柱クランプ</t>
    <phoneticPr fontId="4"/>
  </si>
  <si>
    <t>PSSFG15-250-FC24-A113</t>
    <phoneticPr fontId="4"/>
  </si>
  <si>
    <t>シャフト</t>
    <phoneticPr fontId="4"/>
  </si>
  <si>
    <t>AQMCC15</t>
    <phoneticPr fontId="4"/>
  </si>
  <si>
    <t>P1-JUDA-13070611</t>
    <phoneticPr fontId="4"/>
  </si>
  <si>
    <t>SKN6-Y</t>
    <phoneticPr fontId="4"/>
  </si>
  <si>
    <t>スーパーノブ</t>
    <phoneticPr fontId="4"/>
  </si>
  <si>
    <t>FBAS5-55-25</t>
    <phoneticPr fontId="4"/>
  </si>
  <si>
    <t>六角穴付ボルト</t>
    <phoneticPr fontId="4"/>
  </si>
  <si>
    <r>
      <t>1</t>
    </r>
    <r>
      <rPr>
        <sz val="11"/>
        <color theme="1"/>
        <rFont val="游ゴシック"/>
        <family val="2"/>
        <charset val="128"/>
        <scheme val="minor"/>
      </rPr>
      <t>1</t>
    </r>
    <r>
      <rPr>
        <sz val="11"/>
        <color indexed="8"/>
        <rFont val="ＭＳ Ｐゴシック"/>
        <family val="3"/>
        <charset val="128"/>
      </rPr>
      <t>0999-Z01</t>
    </r>
    <phoneticPr fontId="4"/>
  </si>
  <si>
    <r>
      <t>ATP</t>
    </r>
    <r>
      <rPr>
        <sz val="11"/>
        <color theme="1"/>
        <rFont val="游ゴシック"/>
        <family val="2"/>
        <charset val="128"/>
        <scheme val="minor"/>
      </rPr>
      <t>300ホルダ（POM）</t>
    </r>
    <phoneticPr fontId="4"/>
  </si>
  <si>
    <r>
      <t>J</t>
    </r>
    <r>
      <rPr>
        <sz val="11"/>
        <color theme="1"/>
        <rFont val="游ゴシック"/>
        <family val="2"/>
        <charset val="128"/>
        <scheme val="minor"/>
      </rPr>
      <t>R2303N（外部スイッチ仕様）</t>
    </r>
    <rPh sb="8" eb="10">
      <t>ガイブ</t>
    </rPh>
    <rPh sb="14" eb="16">
      <t>シヨウ</t>
    </rPh>
    <phoneticPr fontId="4"/>
  </si>
  <si>
    <t>7/26引取り</t>
    <rPh sb="4" eb="6">
      <t>ヒキト</t>
    </rPh>
    <phoneticPr fontId="4"/>
  </si>
  <si>
    <t>COM2増設費用</t>
    <rPh sb="4" eb="6">
      <t>ゾウセツ</t>
    </rPh>
    <rPh sb="6" eb="8">
      <t>ヒヨウ</t>
    </rPh>
    <phoneticPr fontId="4"/>
  </si>
  <si>
    <t>BVHVU6-3</t>
  </si>
  <si>
    <t>RGUN6</t>
  </si>
  <si>
    <t>RNCB5-3-12</t>
    <phoneticPr fontId="4"/>
  </si>
  <si>
    <t>ローレットネジ</t>
    <phoneticPr fontId="4"/>
  </si>
  <si>
    <t>MSWTSK１</t>
    <phoneticPr fontId="4"/>
  </si>
  <si>
    <t>テーパースクリュウ沈みプラグ</t>
    <rPh sb="9" eb="10">
      <t>シズ</t>
    </rPh>
    <phoneticPr fontId="4"/>
  </si>
  <si>
    <t>MSSFS3-10</t>
    <phoneticPr fontId="4"/>
  </si>
  <si>
    <t>M3穴付止ネジ</t>
    <rPh sb="2" eb="3">
      <t>アナ</t>
    </rPh>
    <rPh sb="3" eb="4">
      <t>ツキ</t>
    </rPh>
    <rPh sb="4" eb="5">
      <t>ト</t>
    </rPh>
    <phoneticPr fontId="4"/>
  </si>
  <si>
    <t>ＭＮＣＮ6-１</t>
    <phoneticPr fontId="4"/>
  </si>
  <si>
    <t>モニターケーブル</t>
    <phoneticPr fontId="4"/>
  </si>
  <si>
    <t>ロボット⇔PC通信ケーブル</t>
    <rPh sb="7" eb="9">
      <t>ツウシン</t>
    </rPh>
    <phoneticPr fontId="4"/>
  </si>
  <si>
    <t>LD-3047-SR1</t>
    <phoneticPr fontId="4"/>
  </si>
  <si>
    <r>
      <t>L</t>
    </r>
    <r>
      <rPr>
        <sz val="11"/>
        <color theme="1"/>
        <rFont val="游ゴシック"/>
        <family val="2"/>
        <charset val="128"/>
        <scheme val="minor"/>
      </rPr>
      <t>S</t>
    </r>
    <r>
      <rPr>
        <sz val="11"/>
        <rFont val="ＭＳ Ｐゴシック"/>
        <family val="3"/>
        <charset val="128"/>
      </rPr>
      <t>-3047-S1</t>
    </r>
    <phoneticPr fontId="4"/>
  </si>
  <si>
    <r>
      <t>S</t>
    </r>
    <r>
      <rPr>
        <sz val="11"/>
        <color theme="1"/>
        <rFont val="游ゴシック"/>
        <family val="2"/>
        <charset val="128"/>
        <scheme val="minor"/>
      </rPr>
      <t>MC</t>
    </r>
    <phoneticPr fontId="4"/>
  </si>
  <si>
    <t>イジェクター</t>
    <phoneticPr fontId="4"/>
  </si>
  <si>
    <t>PLANEX</t>
    <phoneticPr fontId="4"/>
  </si>
  <si>
    <r>
      <t>LCD</t>
    </r>
    <r>
      <rPr>
        <sz val="11"/>
        <color theme="1"/>
        <rFont val="游ゴシック"/>
        <family val="2"/>
        <charset val="128"/>
        <scheme val="minor"/>
      </rPr>
      <t>-8CS2</t>
    </r>
    <phoneticPr fontId="4"/>
  </si>
  <si>
    <t>8インチモニター</t>
    <phoneticPr fontId="4"/>
  </si>
  <si>
    <t>遠藤製作所</t>
    <rPh sb="0" eb="2">
      <t>エンドウ</t>
    </rPh>
    <rPh sb="2" eb="4">
      <t>セイサク</t>
    </rPh>
    <rPh sb="4" eb="5">
      <t>ショ</t>
    </rPh>
    <phoneticPr fontId="4"/>
  </si>
  <si>
    <t>SS3155</t>
    <phoneticPr fontId="4"/>
  </si>
  <si>
    <t>SS40547</t>
    <phoneticPr fontId="4"/>
  </si>
  <si>
    <t>ベーススペーサー</t>
    <phoneticPr fontId="4"/>
  </si>
  <si>
    <t>SS3156</t>
    <phoneticPr fontId="4"/>
  </si>
  <si>
    <t>SS3159</t>
    <phoneticPr fontId="4"/>
  </si>
  <si>
    <t>ワーク押さえ板</t>
    <rPh sb="3" eb="4">
      <t>オ</t>
    </rPh>
    <rPh sb="6" eb="7">
      <t>イタ</t>
    </rPh>
    <phoneticPr fontId="4"/>
  </si>
  <si>
    <t>SS3160</t>
    <phoneticPr fontId="4"/>
  </si>
  <si>
    <t>傾き防止ブロック</t>
    <rPh sb="0" eb="1">
      <t>カタム</t>
    </rPh>
    <rPh sb="2" eb="4">
      <t>ボウシ</t>
    </rPh>
    <phoneticPr fontId="4"/>
  </si>
  <si>
    <t>SS4658</t>
    <phoneticPr fontId="4"/>
  </si>
  <si>
    <t>ノズル位置決めピン</t>
    <rPh sb="3" eb="5">
      <t>イチ</t>
    </rPh>
    <rPh sb="5" eb="6">
      <t>ギ</t>
    </rPh>
    <phoneticPr fontId="4"/>
  </si>
  <si>
    <t>SS40468-01</t>
    <phoneticPr fontId="4"/>
  </si>
  <si>
    <t>バキュームユニット取付板金</t>
    <rPh sb="9" eb="11">
      <t>トリツケ</t>
    </rPh>
    <rPh sb="11" eb="13">
      <t>バンキン</t>
    </rPh>
    <phoneticPr fontId="4"/>
  </si>
  <si>
    <t>ITP-06</t>
    <phoneticPr fontId="4"/>
  </si>
  <si>
    <t>基板位置決めプレート ※客先図面</t>
    <rPh sb="0" eb="2">
      <t>キバン</t>
    </rPh>
    <rPh sb="2" eb="4">
      <t>イチ</t>
    </rPh>
    <rPh sb="4" eb="5">
      <t>ギ</t>
    </rPh>
    <rPh sb="12" eb="14">
      <t>キャクサキ</t>
    </rPh>
    <rPh sb="14" eb="16">
      <t>ズメン</t>
    </rPh>
    <phoneticPr fontId="4"/>
  </si>
  <si>
    <t>位置決めピン（φ1.95-φ3mm）</t>
    <phoneticPr fontId="4"/>
  </si>
  <si>
    <t>位置決めピン（φ1.95-φ3mm） ※客先図面</t>
    <rPh sb="0" eb="2">
      <t>イチ</t>
    </rPh>
    <rPh sb="2" eb="3">
      <t>ギ</t>
    </rPh>
    <rPh sb="20" eb="22">
      <t>キャクサキ</t>
    </rPh>
    <rPh sb="22" eb="24">
      <t>ズメン</t>
    </rPh>
    <phoneticPr fontId="4"/>
  </si>
  <si>
    <t>JR2203N (支柱110mm嵩上げ、Y軸50mm延長）依頼分</t>
    <rPh sb="9" eb="11">
      <t>シチュウ</t>
    </rPh>
    <rPh sb="16" eb="18">
      <t>カサア</t>
    </rPh>
    <rPh sb="21" eb="22">
      <t>ジク</t>
    </rPh>
    <rPh sb="26" eb="28">
      <t>エンチョウ</t>
    </rPh>
    <rPh sb="29" eb="31">
      <t>イライ</t>
    </rPh>
    <rPh sb="31" eb="32">
      <t>ブン</t>
    </rPh>
    <phoneticPr fontId="4"/>
  </si>
  <si>
    <t>田中案件（エアブラウン向）蛇の目　林様へ枠取り依頼品</t>
    <rPh sb="13" eb="14">
      <t>ジャ</t>
    </rPh>
    <rPh sb="15" eb="16">
      <t>メ</t>
    </rPh>
    <rPh sb="17" eb="18">
      <t>ハヤシ</t>
    </rPh>
    <rPh sb="18" eb="19">
      <t>サマ</t>
    </rPh>
    <rPh sb="20" eb="22">
      <t>ワクド</t>
    </rPh>
    <rPh sb="23" eb="25">
      <t>イライ</t>
    </rPh>
    <rPh sb="25" eb="26">
      <t>ヒン</t>
    </rPh>
    <phoneticPr fontId="4"/>
  </si>
  <si>
    <t>*支柱110mm嵩上げ</t>
    <phoneticPr fontId="4"/>
  </si>
  <si>
    <t>110127-Y002(SV-71ﾂｰﾙﾍﾞｰｽ）</t>
    <phoneticPr fontId="4"/>
  </si>
  <si>
    <t>110127-Y001(SV-71電磁弁ﾌﾞﾗｹｯﾄ）</t>
    <phoneticPr fontId="4"/>
  </si>
  <si>
    <t>110127-Y003(SV-71ﾂｰﾙﾍﾞｰｽ-2)</t>
    <phoneticPr fontId="4"/>
  </si>
  <si>
    <t>KFG2L0604-01</t>
    <phoneticPr fontId="4"/>
  </si>
  <si>
    <t>06型　ﾉｽﾞﾙ 　　　※組付け</t>
    <rPh sb="2" eb="3">
      <t>ガタ</t>
    </rPh>
    <rPh sb="13" eb="15">
      <t>クミツ</t>
    </rPh>
    <phoneticPr fontId="4"/>
  </si>
  <si>
    <t>SVC700</t>
    <phoneticPr fontId="4"/>
  </si>
  <si>
    <t>CV0-70V</t>
    <phoneticPr fontId="4"/>
  </si>
  <si>
    <t>ﾊﾞｲﾄﾝｵｰﾘﾝｸﾞ</t>
    <phoneticPr fontId="4"/>
  </si>
  <si>
    <t>高木工業</t>
    <rPh sb="0" eb="2">
      <t>タカギ</t>
    </rPh>
    <rPh sb="2" eb="4">
      <t>コウギョウ</t>
    </rPh>
    <phoneticPr fontId="4"/>
  </si>
  <si>
    <t>HFS6-3030-340</t>
  </si>
  <si>
    <t>7/22.23</t>
    <phoneticPr fontId="4"/>
  </si>
  <si>
    <t>7/24.25</t>
    <phoneticPr fontId="4"/>
  </si>
  <si>
    <t>HFS6-3030-355</t>
  </si>
  <si>
    <t>HFS6-3030-447</t>
    <phoneticPr fontId="4"/>
  </si>
  <si>
    <t>HFS6-3030-540</t>
    <phoneticPr fontId="4"/>
  </si>
  <si>
    <t>7/23.24</t>
    <phoneticPr fontId="4"/>
  </si>
  <si>
    <t>HBLFSL6-C-SSP</t>
    <phoneticPr fontId="4"/>
  </si>
  <si>
    <t>HFUS-PET5-253-338-0-2-9-6-UJ04040404-D0-CB0</t>
    <phoneticPr fontId="4"/>
  </si>
  <si>
    <t>アルミフレーム樹脂パネル</t>
    <rPh sb="7" eb="9">
      <t>ジュシ</t>
    </rPh>
    <phoneticPr fontId="4"/>
  </si>
  <si>
    <t>7/29.30</t>
    <phoneticPr fontId="4"/>
  </si>
  <si>
    <t>HFUS-PET5-338-158-0-2-5-6-UJ04040404-D0-CB0</t>
    <phoneticPr fontId="4"/>
  </si>
  <si>
    <t>HFUS-PET5-538-158-0-3-0-6-UJ04040404-D0-CB0</t>
    <phoneticPr fontId="4"/>
  </si>
  <si>
    <t>HFUS-PET5-538-198-0-3-0-6-UJ04040404-D0-CB0</t>
    <phoneticPr fontId="4"/>
  </si>
  <si>
    <t>HHPSN6</t>
  </si>
  <si>
    <t>蝶番</t>
    <rPh sb="0" eb="1">
      <t>チョウ</t>
    </rPh>
    <rPh sb="1" eb="2">
      <t>バン</t>
    </rPh>
    <phoneticPr fontId="4"/>
  </si>
  <si>
    <t>HHDS</t>
  </si>
  <si>
    <t>HMGN6</t>
  </si>
  <si>
    <t>SFB6-10</t>
    <phoneticPr fontId="4"/>
  </si>
  <si>
    <t>SFB6-12</t>
    <phoneticPr fontId="4"/>
  </si>
  <si>
    <t>カバー取付用ねじ</t>
    <rPh sb="3" eb="6">
      <t>トリツケヨウ</t>
    </rPh>
    <phoneticPr fontId="4"/>
  </si>
  <si>
    <t>HHPNT6-2</t>
  </si>
  <si>
    <t>蝶番用ナット</t>
    <rPh sb="0" eb="1">
      <t>チョウ</t>
    </rPh>
    <rPh sb="1" eb="2">
      <t>バン</t>
    </rPh>
    <rPh sb="2" eb="3">
      <t>ヨウ</t>
    </rPh>
    <phoneticPr fontId="4"/>
  </si>
  <si>
    <t>アルミフレーム用ナット</t>
    <rPh sb="7" eb="8">
      <t>ヨウ</t>
    </rPh>
    <phoneticPr fontId="4"/>
  </si>
  <si>
    <t>PHSUS4H-353-238-2-F331-G216-N6</t>
    <phoneticPr fontId="4"/>
  </si>
  <si>
    <t>パネルカバー</t>
    <phoneticPr fontId="4"/>
  </si>
  <si>
    <t>PHSUS4H-338-153-2-F316-G131-N6</t>
    <phoneticPr fontId="4"/>
  </si>
  <si>
    <t>P1-NPLA-13070777</t>
    <phoneticPr fontId="4"/>
  </si>
  <si>
    <t>樹脂パネル</t>
    <rPh sb="0" eb="2">
      <t>ジュシ</t>
    </rPh>
    <phoneticPr fontId="4"/>
  </si>
  <si>
    <t>7/26.29</t>
    <phoneticPr fontId="4"/>
  </si>
  <si>
    <t>P1-NPLA-13070779</t>
    <phoneticPr fontId="4"/>
  </si>
  <si>
    <t>HFS6-3030-340-ZZZ1</t>
    <phoneticPr fontId="4"/>
  </si>
  <si>
    <t>HFS6-3030-355-ZZZ2</t>
    <phoneticPr fontId="4"/>
  </si>
  <si>
    <t>HFS6-3030-447-ZZZ3</t>
    <phoneticPr fontId="4"/>
  </si>
  <si>
    <t>HFS6-3030-540-ZZZ4</t>
    <phoneticPr fontId="4"/>
  </si>
  <si>
    <t>SHNTP6-5</t>
    <phoneticPr fontId="4"/>
  </si>
  <si>
    <t>TS130724-1で発注済</t>
    <rPh sb="11" eb="13">
      <t>ハッチュウ</t>
    </rPh>
    <rPh sb="13" eb="14">
      <t>スミ</t>
    </rPh>
    <phoneticPr fontId="4"/>
  </si>
  <si>
    <t>PYA4H-338-198-5-F316-G176-N6</t>
    <phoneticPr fontId="4"/>
  </si>
  <si>
    <t>TS130730-1で発注済</t>
    <rPh sb="11" eb="13">
      <t>ハッチュウ</t>
    </rPh>
    <rPh sb="13" eb="14">
      <t>スミ</t>
    </rPh>
    <phoneticPr fontId="4"/>
  </si>
  <si>
    <t>L2SF110-G</t>
    <phoneticPr fontId="4"/>
  </si>
  <si>
    <t>ﾊﾟｲﾛｯﾄﾗｲﾄ</t>
    <phoneticPr fontId="4"/>
  </si>
  <si>
    <t>TS130730-3で発注済</t>
    <rPh sb="11" eb="13">
      <t>ハッチュウ</t>
    </rPh>
    <rPh sb="13" eb="14">
      <t>スミ</t>
    </rPh>
    <phoneticPr fontId="4"/>
  </si>
  <si>
    <t>FALBS-SUD-T1.5-A50-B30-L70-X35-H25-DA24.5-Y10-V50-S15-NA6</t>
    <phoneticPr fontId="4"/>
  </si>
  <si>
    <t>FAﾒｶ_ﾊﾞﾝｷﾝ_ﾌﾞﾗｹｯﾄ</t>
    <phoneticPr fontId="4"/>
  </si>
  <si>
    <t>SAVR-PY-E-2-1</t>
    <phoneticPr fontId="4"/>
  </si>
  <si>
    <t>SMｼﾘｰｽﾞﾊｰﾈｽ</t>
    <phoneticPr fontId="4"/>
  </si>
  <si>
    <t>SAVR-JST-E-2-2</t>
    <phoneticPr fontId="4"/>
  </si>
  <si>
    <t xml:space="preserve">SMｼﾘｰｽﾞﾊｰﾈｽ </t>
    <phoneticPr fontId="4"/>
  </si>
  <si>
    <t>SCB6-10</t>
    <phoneticPr fontId="4"/>
  </si>
  <si>
    <t>村井電材</t>
    <rPh sb="0" eb="2">
      <t>ムライ</t>
    </rPh>
    <rPh sb="2" eb="4">
      <t>デンザイ</t>
    </rPh>
    <phoneticPr fontId="4"/>
  </si>
  <si>
    <t>110684-Z01</t>
    <phoneticPr fontId="4"/>
  </si>
  <si>
    <t>扉カバー左追加工図</t>
    <phoneticPr fontId="4"/>
  </si>
  <si>
    <t>110684-Z02</t>
  </si>
  <si>
    <t>背面カバー上追加工図</t>
    <phoneticPr fontId="4"/>
  </si>
  <si>
    <t>110684-Z03</t>
  </si>
  <si>
    <t>背面カバー下追加工図</t>
    <rPh sb="8" eb="9">
      <t>コウ</t>
    </rPh>
    <phoneticPr fontId="4"/>
  </si>
  <si>
    <t>110993</t>
    <phoneticPr fontId="4"/>
  </si>
  <si>
    <t>中間ケーブル</t>
    <phoneticPr fontId="4"/>
  </si>
  <si>
    <t>SETGS12-25-SC10-M5-N5-LKC-MLC5</t>
    <phoneticPr fontId="4"/>
  </si>
  <si>
    <t>MPHKH-150-150-V100-W500</t>
    <phoneticPr fontId="4"/>
  </si>
  <si>
    <t>プレートヒータ</t>
    <phoneticPr fontId="4"/>
  </si>
  <si>
    <t>KJLHLV5-A160-B160-X15-Y15-F130-G130-V80-S80-N5-NA5</t>
    <phoneticPr fontId="4"/>
  </si>
  <si>
    <t>断熱板</t>
    <rPh sb="0" eb="2">
      <t>ダンネツ</t>
    </rPh>
    <rPh sb="2" eb="3">
      <t>イタ</t>
    </rPh>
    <phoneticPr fontId="4"/>
  </si>
  <si>
    <t>MSNDHG3.2-100</t>
    <phoneticPr fontId="4"/>
  </si>
  <si>
    <t>温度センサ</t>
    <phoneticPr fontId="4"/>
  </si>
  <si>
    <t>SCBST5-15</t>
    <phoneticPr fontId="4"/>
  </si>
  <si>
    <t>座金組込み六角穴付ボルト</t>
    <phoneticPr fontId="4"/>
  </si>
  <si>
    <t>MSSFS3-3</t>
    <phoneticPr fontId="4"/>
  </si>
  <si>
    <t>六角穴付止めねじ</t>
    <phoneticPr fontId="4"/>
  </si>
  <si>
    <t>MTCRM</t>
    <phoneticPr fontId="4"/>
  </si>
  <si>
    <t>温度調節コントローラ</t>
    <phoneticPr fontId="4"/>
  </si>
  <si>
    <t>3M-2</t>
    <phoneticPr fontId="4"/>
  </si>
  <si>
    <t>NA3UCRSB-18-2-2</t>
    <phoneticPr fontId="4"/>
  </si>
  <si>
    <t>可動用ケーブル</t>
    <phoneticPr fontId="4"/>
  </si>
  <si>
    <t>TS130730-2で発注済</t>
    <rPh sb="11" eb="13">
      <t>ハッチュウ</t>
    </rPh>
    <rPh sb="13" eb="14">
      <t>スミ</t>
    </rPh>
    <phoneticPr fontId="4"/>
  </si>
  <si>
    <t>111000-X01</t>
    <phoneticPr fontId="4"/>
  </si>
  <si>
    <t>ロボットベース（SUS)</t>
    <phoneticPr fontId="4"/>
  </si>
  <si>
    <t>111000-X02</t>
  </si>
  <si>
    <t>ヒーターベース</t>
    <phoneticPr fontId="4"/>
  </si>
  <si>
    <t>111050</t>
    <phoneticPr fontId="4"/>
  </si>
  <si>
    <t>111506</t>
    <phoneticPr fontId="4"/>
  </si>
  <si>
    <t>111539</t>
    <phoneticPr fontId="4"/>
  </si>
  <si>
    <t>111575</t>
    <phoneticPr fontId="4"/>
  </si>
  <si>
    <t>8/1-4.8/21-8</t>
    <phoneticPr fontId="4"/>
  </si>
  <si>
    <t>8/1-1.8/21-2</t>
    <phoneticPr fontId="4"/>
  </si>
  <si>
    <t>パナソニック ES社</t>
    <rPh sb="9" eb="10">
      <t>シャ</t>
    </rPh>
    <phoneticPr fontId="4"/>
  </si>
  <si>
    <t>村上(斉藤鉄）</t>
    <rPh sb="0" eb="2">
      <t>ムラカミ</t>
    </rPh>
    <rPh sb="3" eb="5">
      <t>サイトウ</t>
    </rPh>
    <rPh sb="5" eb="6">
      <t>テツ</t>
    </rPh>
    <phoneticPr fontId="4"/>
  </si>
  <si>
    <t>ﾌｨﾝｶﾞﾊﾞﾙﾌﾞ</t>
    <phoneticPr fontId="4"/>
  </si>
  <si>
    <t xml:space="preserve">NECﾊﾟ-ﾁｪｼﾝｸｻｰﾋﾞｽﾞ㈱ </t>
    <phoneticPr fontId="4"/>
  </si>
  <si>
    <t>青木 氏(斉藤秀）</t>
    <rPh sb="0" eb="2">
      <t>アオキ</t>
    </rPh>
    <rPh sb="3" eb="4">
      <t>シ</t>
    </rPh>
    <rPh sb="5" eb="7">
      <t>サイトウ</t>
    </rPh>
    <rPh sb="7" eb="8">
      <t>シュウ</t>
    </rPh>
    <phoneticPr fontId="4"/>
  </si>
  <si>
    <t>ＳＶ５１</t>
    <phoneticPr fontId="4"/>
  </si>
  <si>
    <t>8/7出荷依頼済み</t>
    <rPh sb="3" eb="5">
      <t>シュッカ</t>
    </rPh>
    <rPh sb="5" eb="7">
      <t>イライ</t>
    </rPh>
    <rPh sb="7" eb="8">
      <t>ズ</t>
    </rPh>
    <phoneticPr fontId="4"/>
  </si>
  <si>
    <t>30/55ccｼﾘﾝｼﾞｱﾀﾞﾌﾟﾀ－1.8m</t>
    <phoneticPr fontId="4"/>
  </si>
  <si>
    <t>8/8出荷依頼済み</t>
    <rPh sb="3" eb="5">
      <t>シュッカ</t>
    </rPh>
    <rPh sb="5" eb="7">
      <t>イライ</t>
    </rPh>
    <rPh sb="7" eb="8">
      <t>ズ</t>
    </rPh>
    <phoneticPr fontId="4"/>
  </si>
  <si>
    <t>ＳＳ４００７９</t>
    <phoneticPr fontId="4"/>
  </si>
  <si>
    <t>740　752　780用ホルダ(P25)　　</t>
    <phoneticPr fontId="4"/>
  </si>
  <si>
    <t>図面送信済み</t>
    <rPh sb="0" eb="2">
      <t>ズメン</t>
    </rPh>
    <rPh sb="2" eb="4">
      <t>ソウシン</t>
    </rPh>
    <rPh sb="4" eb="5">
      <t>ズ</t>
    </rPh>
    <phoneticPr fontId="4"/>
  </si>
  <si>
    <t>ｵｼﾞｯｸ</t>
    <phoneticPr fontId="4"/>
  </si>
  <si>
    <t>2006S-01B</t>
    <phoneticPr fontId="4"/>
  </si>
  <si>
    <t>ｼﾘﾝｼﾞ加圧ﾚｷﾞｭﾚｰﾀ*　ｵｼﾞｯｸ</t>
    <rPh sb="5" eb="7">
      <t>カアツ</t>
    </rPh>
    <phoneticPr fontId="4"/>
  </si>
  <si>
    <t>福井村田製作所</t>
    <rPh sb="0" eb="2">
      <t>フクイ</t>
    </rPh>
    <rPh sb="2" eb="3">
      <t>ムラ</t>
    </rPh>
    <rPh sb="3" eb="4">
      <t>タ</t>
    </rPh>
    <rPh sb="4" eb="7">
      <t>セイサクジョ</t>
    </rPh>
    <phoneticPr fontId="4"/>
  </si>
  <si>
    <t>111911-Z01</t>
    <phoneticPr fontId="4"/>
  </si>
  <si>
    <t>ノズルガイド（5118PPS用）</t>
    <phoneticPr fontId="4"/>
  </si>
  <si>
    <t>ｱﾙｽ㈱　第１工場</t>
    <rPh sb="5" eb="6">
      <t>ダイ</t>
    </rPh>
    <rPh sb="7" eb="9">
      <t>コウジョウ</t>
    </rPh>
    <phoneticPr fontId="4"/>
  </si>
  <si>
    <t>FRDOS-D7-L40</t>
    <phoneticPr fontId="4"/>
  </si>
  <si>
    <t>ﾛｯﾄﾞ</t>
    <phoneticPr fontId="4"/>
  </si>
  <si>
    <t>株式会社東陽（デンソー幸田）</t>
    <rPh sb="0" eb="2">
      <t>カブシキ</t>
    </rPh>
    <rPh sb="2" eb="4">
      <t>カイシャ</t>
    </rPh>
    <rPh sb="4" eb="6">
      <t>トウヨウ</t>
    </rPh>
    <rPh sb="11" eb="13">
      <t>コウダ</t>
    </rPh>
    <phoneticPr fontId="4"/>
  </si>
  <si>
    <t>111460</t>
    <phoneticPr fontId="4"/>
  </si>
  <si>
    <t>銀ペースト塗布装置／TU0050-00-001A</t>
    <rPh sb="0" eb="1">
      <t>ギン</t>
    </rPh>
    <rPh sb="5" eb="7">
      <t>トフ</t>
    </rPh>
    <rPh sb="7" eb="9">
      <t>ソウチ</t>
    </rPh>
    <phoneticPr fontId="4"/>
  </si>
  <si>
    <t>設備一式（組立、配線、ソフト等）</t>
    <rPh sb="0" eb="2">
      <t>セツビ</t>
    </rPh>
    <rPh sb="2" eb="4">
      <t>イッシキ</t>
    </rPh>
    <rPh sb="5" eb="6">
      <t>ク</t>
    </rPh>
    <rPh sb="6" eb="7">
      <t>タ</t>
    </rPh>
    <rPh sb="8" eb="10">
      <t>ハイセン</t>
    </rPh>
    <rPh sb="14" eb="15">
      <t>ナド</t>
    </rPh>
    <phoneticPr fontId="4"/>
  </si>
  <si>
    <t>客先納品済み</t>
    <rPh sb="0" eb="2">
      <t>キャクサキ</t>
    </rPh>
    <rPh sb="2" eb="4">
      <t>ノウヒン</t>
    </rPh>
    <rPh sb="4" eb="5">
      <t>ズ</t>
    </rPh>
    <phoneticPr fontId="4"/>
  </si>
  <si>
    <r>
      <t>I</t>
    </r>
    <r>
      <rPr>
        <sz val="11"/>
        <color theme="1"/>
        <rFont val="游ゴシック"/>
        <family val="2"/>
        <charset val="128"/>
        <scheme val="minor"/>
      </rPr>
      <t>/O-1（ケーブル）</t>
    </r>
    <phoneticPr fontId="4"/>
  </si>
  <si>
    <r>
      <t>I/O-1</t>
    </r>
    <r>
      <rPr>
        <sz val="11"/>
        <color theme="1"/>
        <rFont val="游ゴシック"/>
        <family val="2"/>
        <charset val="128"/>
        <scheme val="minor"/>
      </rPr>
      <t xml:space="preserve"> </t>
    </r>
    <r>
      <rPr>
        <sz val="11"/>
        <color indexed="8"/>
        <rFont val="ＭＳ Ｐゴシック"/>
        <family val="3"/>
        <charset val="128"/>
      </rPr>
      <t>ケーブル単体</t>
    </r>
    <rPh sb="10" eb="12">
      <t>タンタイ</t>
    </rPh>
    <phoneticPr fontId="4"/>
  </si>
  <si>
    <t>B～IO-1ｺ-ﾄﾞ</t>
    <phoneticPr fontId="4"/>
  </si>
  <si>
    <r>
      <t>SLSBG</t>
    </r>
    <r>
      <rPr>
        <sz val="11"/>
        <color theme="1"/>
        <rFont val="游ゴシック"/>
        <family val="2"/>
        <charset val="128"/>
        <scheme val="minor"/>
      </rPr>
      <t>7-55-M3-N3</t>
    </r>
    <phoneticPr fontId="4"/>
  </si>
  <si>
    <t>CRKB4-6</t>
    <phoneticPr fontId="4"/>
  </si>
  <si>
    <t>BDJS4-30</t>
    <phoneticPr fontId="4"/>
  </si>
  <si>
    <t>ﾊﾞｲﾄﾝｺﾈｼﾞ</t>
    <phoneticPr fontId="4"/>
  </si>
  <si>
    <t>E5CN-QQ2HT</t>
    <phoneticPr fontId="4"/>
  </si>
  <si>
    <t>温調コントローラー</t>
    <rPh sb="0" eb="2">
      <t>オンチョウ</t>
    </rPh>
    <phoneticPr fontId="4"/>
  </si>
  <si>
    <t>FT-H10</t>
    <phoneticPr fontId="4"/>
  </si>
  <si>
    <t>非接触温度センサー</t>
    <rPh sb="0" eb="1">
      <t>ヒ</t>
    </rPh>
    <rPh sb="1" eb="3">
      <t>セッショク</t>
    </rPh>
    <rPh sb="3" eb="5">
      <t>オンド</t>
    </rPh>
    <phoneticPr fontId="4"/>
  </si>
  <si>
    <t>FT-55A</t>
    <phoneticPr fontId="4"/>
  </si>
  <si>
    <t>OP-51476</t>
    <phoneticPr fontId="4"/>
  </si>
  <si>
    <t>パネル取付具セット</t>
    <rPh sb="3" eb="5">
      <t>トリツケ</t>
    </rPh>
    <rPh sb="5" eb="6">
      <t>グ</t>
    </rPh>
    <phoneticPr fontId="4"/>
  </si>
  <si>
    <t>日立ﾚﾌﾃｸﾉ様</t>
    <rPh sb="0" eb="2">
      <t>ヒタチ</t>
    </rPh>
    <rPh sb="7" eb="8">
      <t>サマ</t>
    </rPh>
    <phoneticPr fontId="4"/>
  </si>
  <si>
    <t>ﾛﾎﾞｯﾄ一式</t>
    <rPh sb="5" eb="7">
      <t>イッシキ</t>
    </rPh>
    <phoneticPr fontId="4"/>
  </si>
  <si>
    <t>JR2404N本体</t>
    <rPh sb="7" eb="9">
      <t>ホンタイ</t>
    </rPh>
    <phoneticPr fontId="4"/>
  </si>
  <si>
    <t>蛇の目　林様へ(勝田氏案件）</t>
    <rPh sb="0" eb="1">
      <t>ジャ</t>
    </rPh>
    <rPh sb="2" eb="3">
      <t>メ</t>
    </rPh>
    <rPh sb="4" eb="5">
      <t>ハヤシ</t>
    </rPh>
    <rPh sb="5" eb="6">
      <t>サマ</t>
    </rPh>
    <rPh sb="8" eb="10">
      <t>カツタ</t>
    </rPh>
    <rPh sb="10" eb="11">
      <t>シ</t>
    </rPh>
    <rPh sb="11" eb="13">
      <t>アンケン</t>
    </rPh>
    <phoneticPr fontId="4"/>
  </si>
  <si>
    <t>嵩上げ100mm</t>
    <rPh sb="0" eb="2">
      <t>カサア</t>
    </rPh>
    <phoneticPr fontId="4"/>
  </si>
  <si>
    <t>I/O(1)増設</t>
    <rPh sb="6" eb="8">
      <t>ゾウセツ</t>
    </rPh>
    <phoneticPr fontId="4"/>
  </si>
  <si>
    <t>I/O-S増設</t>
    <rPh sb="5" eb="7">
      <t>ゾウセツ</t>
    </rPh>
    <phoneticPr fontId="4"/>
  </si>
  <si>
    <t>ＰＣｿﾌﾄ</t>
    <phoneticPr fontId="4"/>
  </si>
  <si>
    <t>ﾂｰﾙ冶具とSV71一式</t>
    <rPh sb="3" eb="4">
      <t>ジ</t>
    </rPh>
    <rPh sb="4" eb="5">
      <t>グ</t>
    </rPh>
    <rPh sb="10" eb="12">
      <t>イッシキ</t>
    </rPh>
    <phoneticPr fontId="4"/>
  </si>
  <si>
    <t>電磁弁（ｶﾊﾞｰ、ｹｰﾌﾞﾙ付き）</t>
    <rPh sb="0" eb="2">
      <t>デンジ</t>
    </rPh>
    <rPh sb="2" eb="3">
      <t>ベン</t>
    </rPh>
    <rPh sb="14" eb="15">
      <t>ツキ</t>
    </rPh>
    <phoneticPr fontId="4"/>
  </si>
  <si>
    <t>111664-Y001　</t>
    <phoneticPr fontId="4"/>
  </si>
  <si>
    <t>ﾂｰﾙ冶具　軸固定</t>
    <phoneticPr fontId="4"/>
  </si>
  <si>
    <t>111664-Y002</t>
    <phoneticPr fontId="4"/>
  </si>
  <si>
    <t>　ﾂｰﾙ冶具ﾊﾞﾙﾌﾞ取付ﾌﾞﾗｹｯﾄ</t>
    <phoneticPr fontId="4"/>
  </si>
  <si>
    <t>ﾉｯｸﾋﾟﾝφ3×10</t>
    <phoneticPr fontId="4"/>
  </si>
  <si>
    <t>MS4-8</t>
    <phoneticPr fontId="4"/>
  </si>
  <si>
    <t>ﾉｯｸﾋﾟﾝφ4×8</t>
    <phoneticPr fontId="4"/>
  </si>
  <si>
    <t>ﾉｯｸﾋﾟﾝφ5×10</t>
    <phoneticPr fontId="4"/>
  </si>
  <si>
    <t>M4ﾈｼﾞ×15</t>
    <phoneticPr fontId="4"/>
  </si>
  <si>
    <t>M5ﾈｼﾞ×15</t>
    <phoneticPr fontId="4"/>
  </si>
  <si>
    <t>捨て打ち及び浸け置きカップ</t>
    <rPh sb="0" eb="1">
      <t>ス</t>
    </rPh>
    <rPh sb="2" eb="3">
      <t>ウ</t>
    </rPh>
    <rPh sb="4" eb="5">
      <t>オヨ</t>
    </rPh>
    <rPh sb="6" eb="7">
      <t>ツ</t>
    </rPh>
    <rPh sb="8" eb="9">
      <t>オ</t>
    </rPh>
    <phoneticPr fontId="4"/>
  </si>
  <si>
    <t>111664-Z014　</t>
    <phoneticPr fontId="4"/>
  </si>
  <si>
    <t>捨てうちｶｯﾌﾟ台ﾍﾞｰｽ</t>
    <phoneticPr fontId="4"/>
  </si>
  <si>
    <t>111664-Z015　</t>
    <phoneticPr fontId="4"/>
  </si>
  <si>
    <t>捨てうちｶｯﾌﾟ受け</t>
    <phoneticPr fontId="4"/>
  </si>
  <si>
    <t>DBS4-10-8</t>
    <phoneticPr fontId="4"/>
  </si>
  <si>
    <t>段付ﾎﾞﾙﾄ</t>
    <phoneticPr fontId="4"/>
  </si>
  <si>
    <t>SLSBWRK7-70</t>
    <phoneticPr fontId="4"/>
  </si>
  <si>
    <t>SLSBWRK7-110</t>
    <phoneticPr fontId="4"/>
  </si>
  <si>
    <t>M4ﾈｼﾞ×8</t>
    <phoneticPr fontId="4"/>
  </si>
  <si>
    <t>液剤圧送ﾀﾝｸ</t>
    <rPh sb="0" eb="2">
      <t>エキザイ</t>
    </rPh>
    <rPh sb="2" eb="4">
      <t>アッソウ</t>
    </rPh>
    <phoneticPr fontId="4"/>
  </si>
  <si>
    <t>SVF-1525</t>
    <phoneticPr fontId="4"/>
  </si>
  <si>
    <t>ｽﾃﾝﾚｽﾍﾞｯｾﾙ（内容量4.8L）</t>
    <rPh sb="11" eb="14">
      <t>ナイヨウリョウ</t>
    </rPh>
    <phoneticPr fontId="4"/>
  </si>
  <si>
    <t>ｱｼｽﾀﾝﾄより依頼分</t>
    <rPh sb="8" eb="10">
      <t>イライ</t>
    </rPh>
    <rPh sb="10" eb="11">
      <t>ブン</t>
    </rPh>
    <phoneticPr fontId="4"/>
  </si>
  <si>
    <t>ＳV0-150Ｔ</t>
    <phoneticPr fontId="4"/>
  </si>
  <si>
    <t>ﾃﾌﾛﾝｵｰﾘﾝｸﾞ</t>
    <phoneticPr fontId="4"/>
  </si>
  <si>
    <t>SUSﾘﾘｰﾌ弁</t>
    <rPh sb="7" eb="8">
      <t>ベン</t>
    </rPh>
    <phoneticPr fontId="4"/>
  </si>
  <si>
    <t>MCＴ46-02M</t>
    <phoneticPr fontId="4"/>
  </si>
  <si>
    <t>φ6貫継手</t>
    <rPh sb="2" eb="3">
      <t>カン</t>
    </rPh>
    <rPh sb="3" eb="5">
      <t>ツギテ</t>
    </rPh>
    <phoneticPr fontId="4"/>
  </si>
  <si>
    <t>ﾜｰｸ冶具ﾍﾞｰｽ部分</t>
    <rPh sb="3" eb="5">
      <t>ジグ</t>
    </rPh>
    <rPh sb="9" eb="11">
      <t>ブブン</t>
    </rPh>
    <phoneticPr fontId="4"/>
  </si>
  <si>
    <t>111664-X001</t>
    <phoneticPr fontId="4"/>
  </si>
  <si>
    <t>ﾜｰｸ冶具位置合わせﾌﾞﾛｯｸ1</t>
    <phoneticPr fontId="4"/>
  </si>
  <si>
    <t>111664-X002　</t>
    <phoneticPr fontId="4"/>
  </si>
  <si>
    <t>ﾜｰｸ冶具位置合わせﾌﾞﾛｯｸ2</t>
    <phoneticPr fontId="4"/>
  </si>
  <si>
    <t>111664-X003　</t>
    <phoneticPr fontId="4"/>
  </si>
  <si>
    <t>ﾜｰｸ冶具受けガイド　1</t>
    <phoneticPr fontId="4"/>
  </si>
  <si>
    <t>111664-X004　</t>
    <phoneticPr fontId="4"/>
  </si>
  <si>
    <t>ﾜｰｸ冶具受けガイド　2</t>
    <phoneticPr fontId="4"/>
  </si>
  <si>
    <t>111664-X005</t>
    <phoneticPr fontId="4"/>
  </si>
  <si>
    <t>ﾜｰｸ冶具受けガイド　3</t>
    <phoneticPr fontId="4"/>
  </si>
  <si>
    <t>111664-X006　</t>
    <phoneticPr fontId="4"/>
  </si>
  <si>
    <t>ﾜｰｸ冶具受け　ﾄｸﾞﾙﾊﾝﾄﾞﾙ台</t>
    <phoneticPr fontId="4"/>
  </si>
  <si>
    <t>111664-X007</t>
    <phoneticPr fontId="4"/>
  </si>
  <si>
    <t>ﾜｰｸ冶具受け　ﾍﾞｰｽ</t>
    <phoneticPr fontId="4"/>
  </si>
  <si>
    <t>SLSBWF7-57</t>
    <phoneticPr fontId="4"/>
  </si>
  <si>
    <t>RGPNS10-90</t>
    <phoneticPr fontId="4"/>
  </si>
  <si>
    <t>ﾗﾌｶﾞｲﾄﾞﾋﾟﾝ</t>
    <phoneticPr fontId="4"/>
  </si>
  <si>
    <t>MC03-2</t>
    <phoneticPr fontId="4"/>
  </si>
  <si>
    <t>ﾄｸﾞﾙｸﾗﾝﾌﾟ水平型</t>
    <rPh sb="9" eb="11">
      <t>スイヘイ</t>
    </rPh>
    <rPh sb="11" eb="12">
      <t>ガタ</t>
    </rPh>
    <phoneticPr fontId="4"/>
  </si>
  <si>
    <t>M4ﾈｼﾞ×10</t>
    <phoneticPr fontId="4"/>
  </si>
  <si>
    <t>M4ﾈｼﾞ×20</t>
    <phoneticPr fontId="4"/>
  </si>
  <si>
    <t>M4ﾈｼﾞ×30</t>
    <phoneticPr fontId="4"/>
  </si>
  <si>
    <t>M4ﾈｼﾞ×45</t>
    <phoneticPr fontId="4"/>
  </si>
  <si>
    <t>111664-X007　追加工</t>
    <rPh sb="12" eb="13">
      <t>ツイ</t>
    </rPh>
    <rPh sb="13" eb="15">
      <t>カコウ</t>
    </rPh>
    <phoneticPr fontId="4"/>
  </si>
  <si>
    <t>ﾜ-ｸ冶具受けﾍﾞｰｽ</t>
    <rPh sb="3" eb="4">
      <t>ジ</t>
    </rPh>
    <rPh sb="4" eb="5">
      <t>グ</t>
    </rPh>
    <rPh sb="5" eb="6">
      <t>ウ</t>
    </rPh>
    <phoneticPr fontId="4"/>
  </si>
  <si>
    <t>小型ﾜｰｸ冶具</t>
    <rPh sb="0" eb="2">
      <t>コガタ</t>
    </rPh>
    <rPh sb="5" eb="6">
      <t>ジ</t>
    </rPh>
    <rPh sb="6" eb="7">
      <t>グ</t>
    </rPh>
    <phoneticPr fontId="4"/>
  </si>
  <si>
    <t>111664-Z001　</t>
    <phoneticPr fontId="4"/>
  </si>
  <si>
    <t>ﾜｰｸ冶具小型樹脂ﾍﾞｰｽ</t>
    <phoneticPr fontId="4"/>
  </si>
  <si>
    <t>111664-Z002　</t>
    <phoneticPr fontId="4"/>
  </si>
  <si>
    <t>ﾜｰｸ冶具小型ｱﾙﾐﾍﾞｰｽ</t>
    <phoneticPr fontId="4"/>
  </si>
  <si>
    <t>111664-Z010　</t>
    <phoneticPr fontId="4"/>
  </si>
  <si>
    <t>ﾂｰﾙ冶具位置決めﾌﾞﾛｯｸ1</t>
    <phoneticPr fontId="4"/>
  </si>
  <si>
    <t>111664-Z011　</t>
  </si>
  <si>
    <t>ﾂｰﾙ冶具位置決めﾌﾞﾛｯｸ2</t>
  </si>
  <si>
    <t>ATLAN25</t>
    <phoneticPr fontId="4"/>
  </si>
  <si>
    <t>ｵｰﾄﾗｯﾁ　MCﾅｲﾛﾝ</t>
    <phoneticPr fontId="4"/>
  </si>
  <si>
    <t>MS1-10</t>
    <phoneticPr fontId="4"/>
  </si>
  <si>
    <t>ﾉｯｸﾋﾟﾝφ1×10</t>
    <phoneticPr fontId="4"/>
  </si>
  <si>
    <t>M3ﾈｼﾞ×12</t>
    <phoneticPr fontId="4"/>
  </si>
  <si>
    <t>M4ﾈｼﾞ×12</t>
    <phoneticPr fontId="4"/>
  </si>
  <si>
    <t>SBCB4-8</t>
    <phoneticPr fontId="4"/>
  </si>
  <si>
    <t>六角穴付ﾎﾞﾀﾝﾎﾞﾙﾄ　M4×8</t>
    <rPh sb="0" eb="2">
      <t>ロッカク</t>
    </rPh>
    <rPh sb="2" eb="3">
      <t>アナ</t>
    </rPh>
    <rPh sb="3" eb="4">
      <t>ツキ</t>
    </rPh>
    <phoneticPr fontId="4"/>
  </si>
  <si>
    <t>中型ﾜｰｸ冶具</t>
    <rPh sb="0" eb="2">
      <t>チュウガタ</t>
    </rPh>
    <rPh sb="5" eb="6">
      <t>ジ</t>
    </rPh>
    <rPh sb="6" eb="7">
      <t>グ</t>
    </rPh>
    <phoneticPr fontId="4"/>
  </si>
  <si>
    <t>111664-Z003　</t>
    <phoneticPr fontId="4"/>
  </si>
  <si>
    <t>ﾜｰｸ冶具中型樹脂ﾍﾞｰｽ　A</t>
    <phoneticPr fontId="4"/>
  </si>
  <si>
    <t>111664-Z004</t>
    <phoneticPr fontId="4"/>
  </si>
  <si>
    <t>ﾜｰｸ冶具中型樹脂ﾍﾞｰｽ　B</t>
    <phoneticPr fontId="4"/>
  </si>
  <si>
    <t>111664-Z005　</t>
    <phoneticPr fontId="4"/>
  </si>
  <si>
    <t>ﾜｰｸ冶具中型ｱﾙﾐﾍﾞｰｽ</t>
    <phoneticPr fontId="4"/>
  </si>
  <si>
    <t>111664-Z006　</t>
    <phoneticPr fontId="4"/>
  </si>
  <si>
    <t>ﾜｰｸ冶具中型Lﾌﾞﾗｹｯﾄ</t>
    <phoneticPr fontId="4"/>
  </si>
  <si>
    <r>
      <t>SFC4-10⇒</t>
    </r>
    <r>
      <rPr>
        <sz val="11"/>
        <color indexed="10"/>
        <rFont val="ＭＳ Ｐゴシック"/>
        <family val="3"/>
        <charset val="128"/>
      </rPr>
      <t>SFB4-10</t>
    </r>
    <phoneticPr fontId="4"/>
  </si>
  <si>
    <t>六角穴付ﾎﾞ皿ﾎﾞﾙﾄ　M4×10</t>
    <rPh sb="0" eb="2">
      <t>ロッカク</t>
    </rPh>
    <rPh sb="2" eb="3">
      <t>アナ</t>
    </rPh>
    <rPh sb="3" eb="4">
      <t>ツキ</t>
    </rPh>
    <rPh sb="6" eb="7">
      <t>サラ</t>
    </rPh>
    <phoneticPr fontId="4"/>
  </si>
  <si>
    <t>大型ﾜｰｸ冶具</t>
    <rPh sb="0" eb="2">
      <t>オオガタ</t>
    </rPh>
    <rPh sb="5" eb="6">
      <t>ジ</t>
    </rPh>
    <rPh sb="6" eb="7">
      <t>グ</t>
    </rPh>
    <phoneticPr fontId="4"/>
  </si>
  <si>
    <t>111664-Z007　</t>
    <phoneticPr fontId="4"/>
  </si>
  <si>
    <t>ﾜｰｸ冶具大型ｱ樹脂ﾍﾞｰｽ　</t>
    <phoneticPr fontId="4"/>
  </si>
  <si>
    <t>111664-Z008　</t>
    <phoneticPr fontId="4"/>
  </si>
  <si>
    <t>ﾜｰｸ冶具大型ｱﾙﾐﾍﾞｰｽ</t>
    <phoneticPr fontId="4"/>
  </si>
  <si>
    <t>111664-Z009　</t>
    <phoneticPr fontId="4"/>
  </si>
  <si>
    <t>ﾜｰｸ位置決めﾌﾞﾛｯｸ小型1</t>
    <phoneticPr fontId="4"/>
  </si>
  <si>
    <t>111664-Z013　</t>
    <phoneticPr fontId="4"/>
  </si>
  <si>
    <t>ﾜｰｸ位置決めﾌﾞﾛｯｸ小型2</t>
    <phoneticPr fontId="4"/>
  </si>
  <si>
    <t>111664-X001-1</t>
  </si>
  <si>
    <t>ﾜｰｸ冶具位置合わせﾌﾞﾛｯｸ1</t>
  </si>
  <si>
    <t>111664-X002-2</t>
  </si>
  <si>
    <t>ﾜｰｸ冶具位置合わせﾌﾞﾛｯｸ2</t>
  </si>
  <si>
    <t>111664-X003-3　</t>
  </si>
  <si>
    <t>ﾜｰｸ冶具受けガイド　1</t>
  </si>
  <si>
    <t>111664-X007-1</t>
  </si>
  <si>
    <t>ﾜｰｸ冶具受け　ﾍﾞｰｽ</t>
  </si>
  <si>
    <t>ﾉｯｸﾋﾟﾝφ3×10</t>
  </si>
  <si>
    <t>111664-Z002-1　</t>
  </si>
  <si>
    <t>ﾜｰｸ冶具小型ｱﾙﾐﾍﾞｰｽ</t>
  </si>
  <si>
    <t>MS1-10</t>
  </si>
  <si>
    <t>ﾉｯｸﾋﾟﾝφ1×10</t>
  </si>
  <si>
    <t>MS5-10</t>
  </si>
  <si>
    <t>ﾉｯｸﾋﾟﾝφ5×10</t>
  </si>
  <si>
    <t>111664-Z005-1</t>
  </si>
  <si>
    <t>ﾜｰｸ冶具中型ｱﾙﾐﾍﾞｰｽ</t>
  </si>
  <si>
    <t>111664-Z008-1</t>
  </si>
  <si>
    <t>ﾜｰｸ冶具大型ｱﾙﾐﾍﾞｰｽ</t>
  </si>
  <si>
    <t>日立レフテクノ</t>
    <rPh sb="0" eb="2">
      <t>ヒタチ</t>
    </rPh>
    <phoneticPr fontId="4"/>
  </si>
  <si>
    <t>勝田(斉藤鉄）</t>
    <rPh sb="0" eb="2">
      <t>カツタ</t>
    </rPh>
    <rPh sb="3" eb="5">
      <t>サイトウ</t>
    </rPh>
    <rPh sb="5" eb="6">
      <t>テツ</t>
    </rPh>
    <phoneticPr fontId="4"/>
  </si>
  <si>
    <t>111664(2)</t>
    <phoneticPr fontId="4"/>
  </si>
  <si>
    <r>
      <t>SCB</t>
    </r>
    <r>
      <rPr>
        <sz val="11"/>
        <color theme="1"/>
        <rFont val="游ゴシック"/>
        <family val="2"/>
        <charset val="128"/>
        <scheme val="minor"/>
      </rPr>
      <t>6-10</t>
    </r>
    <phoneticPr fontId="4"/>
  </si>
  <si>
    <t>FNT6</t>
    <phoneticPr fontId="4"/>
  </si>
  <si>
    <t>WSSS16-6-2</t>
    <phoneticPr fontId="4"/>
  </si>
  <si>
    <t>金属ワッシャ</t>
    <rPh sb="0" eb="2">
      <t>キンゾク</t>
    </rPh>
    <phoneticPr fontId="4"/>
  </si>
  <si>
    <t>BFHB-SUD-A50-T3.0-D30-Q40-N4</t>
    <phoneticPr fontId="4"/>
  </si>
  <si>
    <t>板金 丸プレート</t>
    <phoneticPr fontId="4"/>
  </si>
  <si>
    <t>MST-LCE-402AFB-RYGC</t>
    <phoneticPr fontId="4"/>
  </si>
  <si>
    <t>積層信号灯</t>
    <rPh sb="0" eb="2">
      <t>セキソウ</t>
    </rPh>
    <rPh sb="2" eb="4">
      <t>シンゴウ</t>
    </rPh>
    <rPh sb="4" eb="5">
      <t>トウ</t>
    </rPh>
    <phoneticPr fontId="4"/>
  </si>
  <si>
    <t>UL1007-22-W-10</t>
    <phoneticPr fontId="4"/>
  </si>
  <si>
    <t>UL1007-22-BE-10</t>
    <phoneticPr fontId="4"/>
  </si>
  <si>
    <t>UL1007-22-BN-10</t>
    <phoneticPr fontId="4"/>
  </si>
  <si>
    <t>UL3385-22-BE-10</t>
    <phoneticPr fontId="4"/>
  </si>
  <si>
    <r>
      <t>E</t>
    </r>
    <r>
      <rPr>
        <sz val="11"/>
        <color theme="1"/>
        <rFont val="游ゴシック"/>
        <family val="2"/>
        <charset val="128"/>
        <scheme val="minor"/>
      </rPr>
      <t>BS-32FB-5A</t>
    </r>
    <phoneticPr fontId="4"/>
  </si>
  <si>
    <t>漏電ブレーカ</t>
    <rPh sb="0" eb="2">
      <t>ロウデン</t>
    </rPh>
    <phoneticPr fontId="4"/>
  </si>
  <si>
    <t>AXSH111-VC-1PD2-5.0-1AK-F</t>
    <phoneticPr fontId="4"/>
  </si>
  <si>
    <t>AXSH212-VC-1PD4-2EB-5.0-2DB-F</t>
    <phoneticPr fontId="4"/>
  </si>
  <si>
    <t>AXSH111-VC-1SA-5.0-1BP-F</t>
    <phoneticPr fontId="4"/>
  </si>
  <si>
    <t>TZW5-45-110208-0028</t>
    <phoneticPr fontId="4"/>
  </si>
  <si>
    <t>Web銘版</t>
    <rPh sb="3" eb="4">
      <t>メイ</t>
    </rPh>
    <rPh sb="4" eb="5">
      <t>バン</t>
    </rPh>
    <phoneticPr fontId="4"/>
  </si>
  <si>
    <t>イマオ</t>
    <phoneticPr fontId="4"/>
  </si>
  <si>
    <t>QCMA0612A</t>
    <phoneticPr fontId="4"/>
  </si>
  <si>
    <t>マグインキャッチャー</t>
    <phoneticPr fontId="4"/>
  </si>
  <si>
    <t>NDX12-NUT-SUS</t>
    <phoneticPr fontId="4"/>
  </si>
  <si>
    <t>QCMA0612-M4</t>
    <phoneticPr fontId="4"/>
  </si>
  <si>
    <t>クランプピン</t>
    <phoneticPr fontId="4"/>
  </si>
  <si>
    <t>UWANCS7-68</t>
    <phoneticPr fontId="4"/>
  </si>
  <si>
    <t>つまみ取手</t>
    <rPh sb="3" eb="5">
      <t>トリデ</t>
    </rPh>
    <phoneticPr fontId="4"/>
  </si>
  <si>
    <t>アルミフレーム用ボルト</t>
    <rPh sb="7" eb="8">
      <t>ヨウ</t>
    </rPh>
    <phoneticPr fontId="4"/>
  </si>
  <si>
    <t>CBSTS6-10</t>
    <phoneticPr fontId="4"/>
  </si>
  <si>
    <t>極低頭六角穴付ボルト</t>
    <rPh sb="0" eb="1">
      <t>ゴク</t>
    </rPh>
    <rPh sb="1" eb="2">
      <t>テイ</t>
    </rPh>
    <rPh sb="2" eb="3">
      <t>トウ</t>
    </rPh>
    <rPh sb="3" eb="5">
      <t>ロッカク</t>
    </rPh>
    <rPh sb="5" eb="6">
      <t>アナ</t>
    </rPh>
    <rPh sb="6" eb="7">
      <t>ツキ</t>
    </rPh>
    <phoneticPr fontId="4"/>
  </si>
  <si>
    <t>SBCB4-30</t>
    <phoneticPr fontId="4"/>
  </si>
  <si>
    <t>六角穴付ボタンボルト</t>
    <rPh sb="0" eb="2">
      <t>ロッカク</t>
    </rPh>
    <rPh sb="2" eb="3">
      <t>アナ</t>
    </rPh>
    <rPh sb="3" eb="4">
      <t>ツキ</t>
    </rPh>
    <phoneticPr fontId="4"/>
  </si>
  <si>
    <t>HFS6-3090-935</t>
    <phoneticPr fontId="4"/>
  </si>
  <si>
    <t>HBLFSL6-C-SEP</t>
    <phoneticPr fontId="4"/>
  </si>
  <si>
    <t>MWS-DS25B-HT25</t>
    <phoneticPr fontId="4"/>
  </si>
  <si>
    <t>角型ハーネス</t>
    <rPh sb="0" eb="2">
      <t>カクガタ</t>
    </rPh>
    <phoneticPr fontId="4"/>
  </si>
  <si>
    <r>
      <t>NEDJ-PS-SB-</t>
    </r>
    <r>
      <rPr>
        <sz val="11"/>
        <color theme="1"/>
        <rFont val="游ゴシック"/>
        <family val="2"/>
        <charset val="128"/>
        <scheme val="minor"/>
      </rPr>
      <t>25</t>
    </r>
    <r>
      <rPr>
        <sz val="11"/>
        <rFont val="ＭＳ Ｐゴシック"/>
        <family val="3"/>
        <charset val="128"/>
      </rPr>
      <t>-2</t>
    </r>
    <phoneticPr fontId="4"/>
  </si>
  <si>
    <r>
      <t>NEDJ-P-SB-</t>
    </r>
    <r>
      <rPr>
        <sz val="11"/>
        <color theme="1"/>
        <rFont val="游ゴシック"/>
        <family val="2"/>
        <charset val="128"/>
        <scheme val="minor"/>
      </rPr>
      <t>9</t>
    </r>
    <r>
      <rPr>
        <sz val="11"/>
        <rFont val="ＭＳ Ｐゴシック"/>
        <family val="3"/>
        <charset val="128"/>
      </rPr>
      <t>-</t>
    </r>
    <r>
      <rPr>
        <sz val="11"/>
        <color theme="1"/>
        <rFont val="游ゴシック"/>
        <family val="2"/>
        <charset val="128"/>
        <scheme val="minor"/>
      </rPr>
      <t>2</t>
    </r>
    <phoneticPr fontId="4"/>
  </si>
  <si>
    <t>3M-5</t>
    <phoneticPr fontId="4"/>
  </si>
  <si>
    <t>ACコード(プラグ）</t>
    <phoneticPr fontId="4"/>
  </si>
  <si>
    <t>H-JPSLT-3</t>
    <phoneticPr fontId="4"/>
  </si>
  <si>
    <t>ACコード(ソケット）</t>
    <phoneticPr fontId="4"/>
  </si>
  <si>
    <r>
      <t>K</t>
    </r>
    <r>
      <rPr>
        <sz val="11"/>
        <color theme="1"/>
        <rFont val="游ゴシック"/>
        <family val="2"/>
        <charset val="128"/>
        <scheme val="minor"/>
      </rPr>
      <t>V-0.3-BE-10</t>
    </r>
    <phoneticPr fontId="4"/>
  </si>
  <si>
    <r>
      <t>F</t>
    </r>
    <r>
      <rPr>
        <sz val="11"/>
        <color theme="1"/>
        <rFont val="游ゴシック"/>
        <family val="2"/>
        <charset val="128"/>
        <scheme val="minor"/>
      </rPr>
      <t>1.25-M3</t>
    </r>
    <phoneticPr fontId="4"/>
  </si>
  <si>
    <t>裸圧着端子（Y型）</t>
    <rPh sb="0" eb="1">
      <t>ハダカ</t>
    </rPh>
    <rPh sb="1" eb="3">
      <t>アッチャク</t>
    </rPh>
    <rPh sb="3" eb="5">
      <t>タンシ</t>
    </rPh>
    <rPh sb="7" eb="8">
      <t>ガタ</t>
    </rPh>
    <phoneticPr fontId="4"/>
  </si>
  <si>
    <r>
      <t>1</t>
    </r>
    <r>
      <rPr>
        <sz val="11"/>
        <color theme="1"/>
        <rFont val="游ゴシック"/>
        <family val="2"/>
        <charset val="128"/>
        <scheme val="minor"/>
      </rPr>
      <t>.25-5</t>
    </r>
    <phoneticPr fontId="4"/>
  </si>
  <si>
    <t>裸圧着端子（丸型）</t>
    <rPh sb="0" eb="1">
      <t>ハダカ</t>
    </rPh>
    <rPh sb="1" eb="3">
      <t>アッチャク</t>
    </rPh>
    <rPh sb="3" eb="5">
      <t>タンシ</t>
    </rPh>
    <rPh sb="6" eb="7">
      <t>マル</t>
    </rPh>
    <rPh sb="7" eb="8">
      <t>ガタ</t>
    </rPh>
    <phoneticPr fontId="4"/>
  </si>
  <si>
    <r>
      <t>F</t>
    </r>
    <r>
      <rPr>
        <sz val="11"/>
        <color theme="1"/>
        <rFont val="游ゴシック"/>
        <family val="2"/>
        <charset val="128"/>
        <scheme val="minor"/>
      </rPr>
      <t>P8-B-5</t>
    </r>
    <phoneticPr fontId="4"/>
  </si>
  <si>
    <r>
      <t>F</t>
    </r>
    <r>
      <rPr>
        <sz val="11"/>
        <color theme="1"/>
        <rFont val="游ゴシック"/>
        <family val="2"/>
        <charset val="128"/>
        <scheme val="minor"/>
      </rPr>
      <t>P10-B-5</t>
    </r>
    <phoneticPr fontId="4"/>
  </si>
  <si>
    <t>TAPE-117-B</t>
    <phoneticPr fontId="4"/>
  </si>
  <si>
    <t>ビニルテープ</t>
    <phoneticPr fontId="4"/>
  </si>
  <si>
    <r>
      <t>PUT</t>
    </r>
    <r>
      <rPr>
        <sz val="11"/>
        <color theme="1"/>
        <rFont val="游ゴシック"/>
        <family val="2"/>
        <charset val="128"/>
        <scheme val="minor"/>
      </rPr>
      <t>6-10-B</t>
    </r>
    <phoneticPr fontId="4"/>
  </si>
  <si>
    <t>ポリウレタンチューブ</t>
    <phoneticPr fontId="4"/>
  </si>
  <si>
    <r>
      <t>PUT</t>
    </r>
    <r>
      <rPr>
        <sz val="11"/>
        <color theme="1"/>
        <rFont val="游ゴシック"/>
        <family val="2"/>
        <charset val="128"/>
        <scheme val="minor"/>
      </rPr>
      <t>4-10-B</t>
    </r>
    <r>
      <rPr>
        <sz val="11"/>
        <color indexed="8"/>
        <rFont val="ＭＳ Ｐゴシック"/>
        <family val="3"/>
        <charset val="128"/>
      </rPr>
      <t/>
    </r>
    <phoneticPr fontId="4"/>
  </si>
  <si>
    <r>
      <t>M</t>
    </r>
    <r>
      <rPr>
        <sz val="11"/>
        <color theme="1"/>
        <rFont val="游ゴシック"/>
        <family val="2"/>
        <charset val="128"/>
        <scheme val="minor"/>
      </rPr>
      <t>NUNY6</t>
    </r>
    <phoneticPr fontId="4"/>
  </si>
  <si>
    <t>ミニュチュアワンタッチ継手ユニオンワイ</t>
    <rPh sb="11" eb="12">
      <t>ツギ</t>
    </rPh>
    <rPh sb="12" eb="13">
      <t>テ</t>
    </rPh>
    <phoneticPr fontId="4"/>
  </si>
  <si>
    <t>FBAS4-70-10</t>
    <phoneticPr fontId="4"/>
  </si>
  <si>
    <t>全長指定六角穴付ボルト</t>
    <rPh sb="0" eb="2">
      <t>ゼンチョウ</t>
    </rPh>
    <rPh sb="2" eb="4">
      <t>シテイ</t>
    </rPh>
    <rPh sb="4" eb="6">
      <t>ロッカク</t>
    </rPh>
    <rPh sb="6" eb="7">
      <t>アナ</t>
    </rPh>
    <rPh sb="7" eb="8">
      <t>ツキ</t>
    </rPh>
    <phoneticPr fontId="4"/>
  </si>
  <si>
    <t>TS130828-4で発注済</t>
    <rPh sb="11" eb="13">
      <t>ハッチュウ</t>
    </rPh>
    <rPh sb="13" eb="14">
      <t>スミ</t>
    </rPh>
    <phoneticPr fontId="4"/>
  </si>
  <si>
    <t>ALNA-PARTS-266020-M1308-2669</t>
    <phoneticPr fontId="4"/>
  </si>
  <si>
    <t>部材費</t>
    <rPh sb="0" eb="2">
      <t>ブザイ</t>
    </rPh>
    <rPh sb="2" eb="3">
      <t>ヒ</t>
    </rPh>
    <phoneticPr fontId="4"/>
  </si>
  <si>
    <t>ALNA-ASS-266020-M1308-2669</t>
    <phoneticPr fontId="4"/>
  </si>
  <si>
    <t>組立費</t>
    <rPh sb="0" eb="2">
      <t>クミタテ</t>
    </rPh>
    <rPh sb="2" eb="3">
      <t>ヒ</t>
    </rPh>
    <phoneticPr fontId="4"/>
  </si>
  <si>
    <t>ALNA-DEL-266020-M1308-2669</t>
    <phoneticPr fontId="4"/>
  </si>
  <si>
    <t>運送費</t>
    <rPh sb="0" eb="3">
      <t>ウンソウヒ</t>
    </rPh>
    <phoneticPr fontId="4"/>
  </si>
  <si>
    <t>C1-JTAA-13073238</t>
    <phoneticPr fontId="4"/>
  </si>
  <si>
    <t>イタ_ブラケット/トリツケイタ-JTAA-</t>
    <phoneticPr fontId="4"/>
  </si>
  <si>
    <t>111664(TETSU)で発注済</t>
    <rPh sb="14" eb="16">
      <t>ハッチュウ</t>
    </rPh>
    <rPh sb="16" eb="17">
      <t>スミ</t>
    </rPh>
    <phoneticPr fontId="4"/>
  </si>
  <si>
    <t>UPCN28-B-52</t>
    <phoneticPr fontId="4"/>
  </si>
  <si>
    <r>
      <t>S</t>
    </r>
    <r>
      <rPr>
        <sz val="11"/>
        <color theme="1"/>
        <rFont val="游ゴシック"/>
        <family val="2"/>
        <charset val="128"/>
        <scheme val="minor"/>
      </rPr>
      <t>L</t>
    </r>
    <r>
      <rPr>
        <sz val="11"/>
        <rFont val="ＭＳ Ｐゴシック"/>
        <family val="3"/>
        <charset val="128"/>
      </rPr>
      <t>-V28H(標準ｾｯﾄ）</t>
    </r>
    <rPh sb="8" eb="10">
      <t>ヒョウジュン</t>
    </rPh>
    <phoneticPr fontId="4"/>
  </si>
  <si>
    <t>ライトカーテン標準ｾｯﾄ</t>
    <rPh sb="7" eb="9">
      <t>ヒョウジュン</t>
    </rPh>
    <phoneticPr fontId="4"/>
  </si>
  <si>
    <t>SL-VP7N（標準ｾｯﾄに含む）</t>
    <rPh sb="8" eb="10">
      <t>ヒョウジュン</t>
    </rPh>
    <rPh sb="14" eb="15">
      <t>フク</t>
    </rPh>
    <phoneticPr fontId="4"/>
  </si>
  <si>
    <t>本体接続ｹ-ﾌﾞﾙ</t>
    <rPh sb="0" eb="2">
      <t>ホンタイ</t>
    </rPh>
    <rPh sb="2" eb="4">
      <t>セツゾク</t>
    </rPh>
    <phoneticPr fontId="4"/>
  </si>
  <si>
    <t>OP-83180(標準ｾｯﾄに含む）</t>
    <rPh sb="9" eb="11">
      <t>ヒョウジュン</t>
    </rPh>
    <rPh sb="15" eb="16">
      <t>フク</t>
    </rPh>
    <phoneticPr fontId="4"/>
  </si>
  <si>
    <t>標準取付金具J</t>
    <phoneticPr fontId="4"/>
  </si>
  <si>
    <t>SL-V12H</t>
    <phoneticPr fontId="4"/>
  </si>
  <si>
    <t>ライトカーテン単品</t>
    <rPh sb="7" eb="9">
      <t>タンピン</t>
    </rPh>
    <phoneticPr fontId="4"/>
  </si>
  <si>
    <t>SL-VS3</t>
    <phoneticPr fontId="4"/>
  </si>
  <si>
    <t>直列接続ケーブル</t>
    <rPh sb="0" eb="2">
      <t>チョクレツ</t>
    </rPh>
    <rPh sb="2" eb="4">
      <t>セツゾク</t>
    </rPh>
    <phoneticPr fontId="4"/>
  </si>
  <si>
    <t>H7GP-CDB</t>
    <phoneticPr fontId="4"/>
  </si>
  <si>
    <t>カウンタ</t>
    <phoneticPr fontId="4"/>
  </si>
  <si>
    <t>111664-Z01</t>
  </si>
  <si>
    <t>カウンタ、漏電遮断器板金</t>
    <phoneticPr fontId="4"/>
  </si>
  <si>
    <t>111664-Z02</t>
  </si>
  <si>
    <t>スイッチ板金（切替）</t>
    <phoneticPr fontId="4"/>
  </si>
  <si>
    <t>111664-Z03</t>
  </si>
  <si>
    <t>TB、COM開口蓋</t>
    <phoneticPr fontId="4"/>
  </si>
  <si>
    <t>SS3198</t>
    <phoneticPr fontId="4"/>
  </si>
  <si>
    <t>スイッチ板金(45 L140）</t>
    <phoneticPr fontId="4"/>
  </si>
  <si>
    <t>SS40646</t>
    <phoneticPr fontId="4"/>
  </si>
  <si>
    <t>スイッチ板金(45 L95）</t>
    <phoneticPr fontId="4"/>
  </si>
  <si>
    <t>2013年8月27</t>
    <rPh sb="4" eb="5">
      <t>トシ</t>
    </rPh>
    <rPh sb="6" eb="7">
      <t>ツキ</t>
    </rPh>
    <phoneticPr fontId="4"/>
  </si>
  <si>
    <t>2013年8月28</t>
    <rPh sb="4" eb="5">
      <t>トシ</t>
    </rPh>
    <rPh sb="6" eb="7">
      <t>ツキ</t>
    </rPh>
    <phoneticPr fontId="4"/>
  </si>
  <si>
    <t>JRＶ2203N 　</t>
    <phoneticPr fontId="4"/>
  </si>
  <si>
    <t>8/20納品予定分引当予定(上野部長より）</t>
    <phoneticPr fontId="4"/>
  </si>
  <si>
    <t>JRV-TBﾃｨｰﾁﾝｸﾞ</t>
    <phoneticPr fontId="4"/>
  </si>
  <si>
    <t>①現行1液ﾀｲﾌﾟﾂｰﾙ冶具</t>
    <rPh sb="1" eb="3">
      <t>ゲンコウ</t>
    </rPh>
    <rPh sb="4" eb="5">
      <t>エキ</t>
    </rPh>
    <rPh sb="12" eb="13">
      <t>ジ</t>
    </rPh>
    <rPh sb="13" eb="14">
      <t>グ</t>
    </rPh>
    <phoneticPr fontId="4"/>
  </si>
  <si>
    <t>10,11</t>
    <phoneticPr fontId="4"/>
  </si>
  <si>
    <r>
      <t>111738</t>
    </r>
    <r>
      <rPr>
        <sz val="11"/>
        <rFont val="ＭＳ Ｐゴシック"/>
        <family val="3"/>
        <charset val="128"/>
      </rPr>
      <t>-Y001(1液　Ｔｙｐｅ用）</t>
    </r>
    <phoneticPr fontId="4"/>
  </si>
  <si>
    <t>111738-Y002(1液　Ｔｙｐｅ用）</t>
    <phoneticPr fontId="4"/>
  </si>
  <si>
    <r>
      <rPr>
        <sz val="11"/>
        <rFont val="ＭＳ Ｐゴシック"/>
        <family val="3"/>
        <charset val="128"/>
      </rPr>
      <t>111738</t>
    </r>
    <r>
      <rPr>
        <sz val="11"/>
        <rFont val="ＭＳ Ｐゴシック"/>
        <family val="3"/>
        <charset val="128"/>
      </rPr>
      <t>-Y003(1液　Ｔｙｐｅ用）</t>
    </r>
    <phoneticPr fontId="4"/>
  </si>
  <si>
    <r>
      <rPr>
        <sz val="11"/>
        <rFont val="ＭＳ Ｐゴシック"/>
        <family val="3"/>
        <charset val="128"/>
      </rPr>
      <t>111738</t>
    </r>
    <r>
      <rPr>
        <sz val="11"/>
        <rFont val="ＭＳ Ｐゴシック"/>
        <family val="3"/>
        <charset val="128"/>
      </rPr>
      <t>-Y004(1液　Ｔｙｐｅ用）</t>
    </r>
    <phoneticPr fontId="4"/>
  </si>
  <si>
    <r>
      <t>111738</t>
    </r>
    <r>
      <rPr>
        <sz val="11"/>
        <rFont val="ＭＳ Ｐゴシック"/>
        <family val="3"/>
        <charset val="128"/>
      </rPr>
      <t>-Y00</t>
    </r>
    <r>
      <rPr>
        <sz val="11"/>
        <rFont val="ＭＳ Ｐゴシック"/>
        <family val="3"/>
        <charset val="128"/>
      </rPr>
      <t>5</t>
    </r>
    <r>
      <rPr>
        <sz val="11"/>
        <rFont val="ＭＳ Ｐゴシック"/>
        <family val="3"/>
        <charset val="128"/>
      </rPr>
      <t>(</t>
    </r>
    <r>
      <rPr>
        <sz val="11"/>
        <rFont val="ＭＳ Ｐゴシック"/>
        <family val="3"/>
        <charset val="128"/>
      </rPr>
      <t>1</t>
    </r>
    <r>
      <rPr>
        <sz val="11"/>
        <rFont val="ＭＳ Ｐゴシック"/>
        <family val="3"/>
        <charset val="128"/>
      </rPr>
      <t>液　Ｔｙｐｅ用）</t>
    </r>
    <r>
      <rPr>
        <sz val="11"/>
        <color indexed="8"/>
        <rFont val="ＭＳ Ｐゴシック"/>
        <family val="3"/>
        <charset val="128"/>
      </rPr>
      <t/>
    </r>
    <phoneticPr fontId="4"/>
  </si>
  <si>
    <t>1液材塗布ﾊﾞﾙﾌﾞ用ﾛﾝｸﾞﾉｽﾞﾙｶﾞｲﾄﾞ</t>
    <phoneticPr fontId="4"/>
  </si>
  <si>
    <t>MS2-10(1液　Ｔｙｐｅ用）</t>
    <phoneticPr fontId="4"/>
  </si>
  <si>
    <t>SCB3-8(1液　Ｔｙｐｅ用）</t>
    <phoneticPr fontId="4"/>
  </si>
  <si>
    <t>六角穴付きﾎﾞﾙﾄ　 (M3×8）</t>
    <phoneticPr fontId="4"/>
  </si>
  <si>
    <t>SCB3-20(1液　Ｔｙｐｅ用）</t>
    <phoneticPr fontId="4"/>
  </si>
  <si>
    <t>六角穴付きﾎﾞﾙﾄ　 (M3×20）</t>
    <phoneticPr fontId="4"/>
  </si>
  <si>
    <t>捨てうちと糸切冶具</t>
    <rPh sb="0" eb="1">
      <t>ス</t>
    </rPh>
    <rPh sb="5" eb="6">
      <t>イト</t>
    </rPh>
    <rPh sb="6" eb="7">
      <t>キリ</t>
    </rPh>
    <rPh sb="7" eb="8">
      <t>ジ</t>
    </rPh>
    <rPh sb="8" eb="9">
      <t>グ</t>
    </rPh>
    <phoneticPr fontId="4"/>
  </si>
  <si>
    <t>SETGR８-25</t>
    <phoneticPr fontId="4"/>
  </si>
  <si>
    <t xml:space="preserve">円形支柱 </t>
    <phoneticPr fontId="4"/>
  </si>
  <si>
    <t>配電電気接続部分</t>
    <rPh sb="0" eb="2">
      <t>ハイデン</t>
    </rPh>
    <rPh sb="2" eb="4">
      <t>デンキ</t>
    </rPh>
    <rPh sb="4" eb="6">
      <t>セツゾク</t>
    </rPh>
    <rPh sb="6" eb="8">
      <t>ブブン</t>
    </rPh>
    <phoneticPr fontId="4"/>
  </si>
  <si>
    <t>111738-Z003</t>
    <phoneticPr fontId="4"/>
  </si>
  <si>
    <t>ﾃﾞｨｽﾍﾟﾝｻｰ</t>
    <phoneticPr fontId="4"/>
  </si>
  <si>
    <t>高圧ﾎﾟﾝﾌﾟとﾊﾞﾙﾌﾞ</t>
    <rPh sb="0" eb="2">
      <t>コウアツ</t>
    </rPh>
    <phoneticPr fontId="4"/>
  </si>
  <si>
    <t>SYJ314-5MZ-M5</t>
    <phoneticPr fontId="4"/>
  </si>
  <si>
    <t>3ポートソレノイドバルブ</t>
    <phoneticPr fontId="4"/>
  </si>
  <si>
    <t>ﾐﾆｭﾁｭﾌﾜﾝﾀｯﾁ継手</t>
    <phoneticPr fontId="4"/>
  </si>
  <si>
    <t>PＵT4-10-B</t>
    <phoneticPr fontId="4"/>
  </si>
  <si>
    <t>ﾎﾟﾘｳﾚﾀﾝﾁｭｰﾌﾞ</t>
    <phoneticPr fontId="4"/>
  </si>
  <si>
    <t>MSCNF4-2</t>
    <phoneticPr fontId="4"/>
  </si>
  <si>
    <t>ﾜﾝﾀｯﾁ継手</t>
    <phoneticPr fontId="4"/>
  </si>
  <si>
    <t>SJSMT8A</t>
    <phoneticPr fontId="4"/>
  </si>
  <si>
    <t xml:space="preserve">低圧用ねじ込み継手　黄銅　同径　オスチーズ </t>
    <phoneticPr fontId="4"/>
  </si>
  <si>
    <t>金属ｻｲﾚﾝｻ</t>
    <rPh sb="0" eb="2">
      <t>キンゾク</t>
    </rPh>
    <phoneticPr fontId="4"/>
  </si>
  <si>
    <t>37103-3101-000FL-8P</t>
    <phoneticPr fontId="4"/>
  </si>
  <si>
    <t>E-CONコネクタ</t>
    <phoneticPr fontId="4"/>
  </si>
  <si>
    <t>TS130828-1で発注済</t>
    <rPh sb="11" eb="13">
      <t>ハッチュウ</t>
    </rPh>
    <rPh sb="13" eb="14">
      <t>スミ</t>
    </rPh>
    <phoneticPr fontId="4"/>
  </si>
  <si>
    <t>37303-3101-000FL-8P</t>
    <phoneticPr fontId="4"/>
  </si>
  <si>
    <t>NOK</t>
    <phoneticPr fontId="4"/>
  </si>
  <si>
    <t>山澤氏(斉藤秀）</t>
    <rPh sb="0" eb="1">
      <t>ヤマ</t>
    </rPh>
    <rPh sb="1" eb="2">
      <t>サワ</t>
    </rPh>
    <rPh sb="2" eb="3">
      <t>シ</t>
    </rPh>
    <rPh sb="4" eb="6">
      <t>サイトウ</t>
    </rPh>
    <rPh sb="6" eb="7">
      <t>シュウ</t>
    </rPh>
    <phoneticPr fontId="4"/>
  </si>
  <si>
    <t>ﾛﾎﾞｯﾄ関係</t>
    <rPh sb="5" eb="7">
      <t>カンケイ</t>
    </rPh>
    <phoneticPr fontId="4"/>
  </si>
  <si>
    <t xml:space="preserve">JR2503N </t>
    <phoneticPr fontId="4"/>
  </si>
  <si>
    <t>蛇の目見積もりNo.QS-13-560(山澤氏案件分）</t>
    <rPh sb="0" eb="1">
      <t>ジャ</t>
    </rPh>
    <rPh sb="2" eb="3">
      <t>メ</t>
    </rPh>
    <rPh sb="3" eb="5">
      <t>ミツ</t>
    </rPh>
    <rPh sb="20" eb="21">
      <t>ヤマ</t>
    </rPh>
    <rPh sb="21" eb="22">
      <t>サワ</t>
    </rPh>
    <rPh sb="22" eb="23">
      <t>シ</t>
    </rPh>
    <rPh sb="23" eb="25">
      <t>アンケン</t>
    </rPh>
    <rPh sb="25" eb="26">
      <t>ブン</t>
    </rPh>
    <phoneticPr fontId="4"/>
  </si>
  <si>
    <t>I/O-1　増設費用</t>
    <rPh sb="6" eb="8">
      <t>ゾウセツ</t>
    </rPh>
    <rPh sb="8" eb="10">
      <t>ヒヨウ</t>
    </rPh>
    <phoneticPr fontId="4"/>
  </si>
  <si>
    <t>I/O-1　増設費用</t>
    <phoneticPr fontId="4"/>
  </si>
  <si>
    <t>PCｿﾌﾄ</t>
    <phoneticPr fontId="4"/>
  </si>
  <si>
    <t>在庫引当</t>
    <rPh sb="0" eb="2">
      <t>ザイコ</t>
    </rPh>
    <rPh sb="2" eb="3">
      <t>ヒ</t>
    </rPh>
    <rPh sb="3" eb="4">
      <t>ア</t>
    </rPh>
    <phoneticPr fontId="4"/>
  </si>
  <si>
    <t>PC接続用</t>
    <rPh sb="2" eb="4">
      <t>セツゾク</t>
    </rPh>
    <rPh sb="4" eb="5">
      <t>ヨウ</t>
    </rPh>
    <phoneticPr fontId="4"/>
  </si>
  <si>
    <t>KCC7-7400-130529-8</t>
    <phoneticPr fontId="4"/>
  </si>
  <si>
    <t>特注ﾊ-ﾈｽ</t>
    <rPh sb="0" eb="2">
      <t>トクチュウ</t>
    </rPh>
    <phoneticPr fontId="4"/>
  </si>
  <si>
    <t>NOVADOTツール冶具</t>
    <phoneticPr fontId="4"/>
  </si>
  <si>
    <t>111793-Y001　</t>
    <phoneticPr fontId="4"/>
  </si>
  <si>
    <t>M4ﾈｼﾞ　　12mm</t>
    <phoneticPr fontId="4"/>
  </si>
  <si>
    <t>過昇温防止</t>
    <rPh sb="0" eb="1">
      <t>カ</t>
    </rPh>
    <rPh sb="1" eb="3">
      <t>ショウオン</t>
    </rPh>
    <rPh sb="3" eb="5">
      <t>ボウシ</t>
    </rPh>
    <phoneticPr fontId="4"/>
  </si>
  <si>
    <t>TL-400</t>
    <phoneticPr fontId="4"/>
  </si>
  <si>
    <t>温度過昇防止装置</t>
    <phoneticPr fontId="4"/>
  </si>
  <si>
    <t>真空ポンプ</t>
    <rPh sb="0" eb="2">
      <t>シンクウ</t>
    </rPh>
    <phoneticPr fontId="4"/>
  </si>
  <si>
    <t>ｵﾘｵﾝ</t>
    <phoneticPr fontId="4"/>
  </si>
  <si>
    <t>都</t>
    <rPh sb="0" eb="1">
      <t>ミヤコ</t>
    </rPh>
    <phoneticPr fontId="4"/>
  </si>
  <si>
    <t>KR15A-V-02</t>
    <phoneticPr fontId="4"/>
  </si>
  <si>
    <t>AP-C30</t>
    <phoneticPr fontId="4"/>
  </si>
  <si>
    <t>真空センサー</t>
    <phoneticPr fontId="4"/>
  </si>
  <si>
    <t>AP-A01</t>
    <phoneticPr fontId="4"/>
  </si>
  <si>
    <t>ﾊﾞﾈﾙ取付枠</t>
    <rPh sb="4" eb="6">
      <t>トリツケ</t>
    </rPh>
    <rPh sb="6" eb="7">
      <t>ワク</t>
    </rPh>
    <phoneticPr fontId="4"/>
  </si>
  <si>
    <t>ノバドット関係</t>
    <rPh sb="5" eb="7">
      <t>カンケイ</t>
    </rPh>
    <phoneticPr fontId="4"/>
  </si>
  <si>
    <t>NOVADOT用ｲﾝﾊﾟｸﾄﾊﾞﾙﾌﾞ　(標準ﾀｲﾌﾟ）</t>
    <rPh sb="7" eb="8">
      <t>ヨウ</t>
    </rPh>
    <rPh sb="21" eb="23">
      <t>ヒョウジュン</t>
    </rPh>
    <phoneticPr fontId="4"/>
  </si>
  <si>
    <t>VH3-021</t>
  </si>
  <si>
    <t>NOVADOT用ｲﾝﾊﾟｸﾄﾊﾞﾙﾌﾞ　(HVJ）</t>
    <rPh sb="7" eb="8">
      <t>ヨウ</t>
    </rPh>
    <phoneticPr fontId="4"/>
  </si>
  <si>
    <t>MT-2801-P64</t>
    <phoneticPr fontId="4"/>
  </si>
  <si>
    <t>PJ-Eﾉｽﾞﾙ28G L=1mm</t>
    <phoneticPr fontId="4"/>
  </si>
  <si>
    <t>MT-3001-P64</t>
    <phoneticPr fontId="4"/>
  </si>
  <si>
    <t>PJ-Eﾉｽﾞﾙ30G L=1mm</t>
    <phoneticPr fontId="4"/>
  </si>
  <si>
    <t>SH12LL-B</t>
    <phoneticPr fontId="4"/>
  </si>
  <si>
    <t>30ccｼﾘﾝｼﾞ　20入り</t>
    <rPh sb="12" eb="13">
      <t>イ</t>
    </rPh>
    <phoneticPr fontId="4"/>
  </si>
  <si>
    <t>MFMT4-5</t>
    <phoneticPr fontId="4"/>
  </si>
  <si>
    <t>温度ｾﾝｻ(丸端子可動部用ﾀｲﾌﾟ）</t>
    <rPh sb="0" eb="2">
      <t>オンド</t>
    </rPh>
    <rPh sb="6" eb="7">
      <t>マル</t>
    </rPh>
    <rPh sb="7" eb="9">
      <t>タンシ</t>
    </rPh>
    <rPh sb="9" eb="11">
      <t>カドウ</t>
    </rPh>
    <rPh sb="11" eb="12">
      <t>ブ</t>
    </rPh>
    <rPh sb="12" eb="13">
      <t>ヨウ</t>
    </rPh>
    <phoneticPr fontId="4"/>
  </si>
  <si>
    <t>浦和電研</t>
    <rPh sb="0" eb="2">
      <t>ウラワ</t>
    </rPh>
    <rPh sb="2" eb="4">
      <t>デンケン</t>
    </rPh>
    <phoneticPr fontId="4"/>
  </si>
  <si>
    <t>DY-12　高速遠心脱泡器</t>
    <rPh sb="6" eb="8">
      <t>コウソク</t>
    </rPh>
    <rPh sb="8" eb="10">
      <t>エンシン</t>
    </rPh>
    <rPh sb="10" eb="12">
      <t>ダッポウ</t>
    </rPh>
    <rPh sb="12" eb="13">
      <t>キ</t>
    </rPh>
    <phoneticPr fontId="4"/>
  </si>
  <si>
    <t>ﾂｰﾙ冶具部</t>
    <rPh sb="3" eb="5">
      <t>ジグ</t>
    </rPh>
    <rPh sb="5" eb="6">
      <t>ブ</t>
    </rPh>
    <phoneticPr fontId="4"/>
  </si>
  <si>
    <t>Y001</t>
    <phoneticPr fontId="4"/>
  </si>
  <si>
    <t>Y002</t>
  </si>
  <si>
    <t>ﾂｰﾙ変換板</t>
    <rPh sb="3" eb="5">
      <t>ヘンカン</t>
    </rPh>
    <rPh sb="5" eb="6">
      <t>イタ</t>
    </rPh>
    <phoneticPr fontId="4"/>
  </si>
  <si>
    <t>Y003</t>
  </si>
  <si>
    <t>ﾂｰﾙﾌﾞﾛｯｸ</t>
    <phoneticPr fontId="4"/>
  </si>
  <si>
    <t>配電部</t>
    <rPh sb="0" eb="2">
      <t>ハイデン</t>
    </rPh>
    <rPh sb="2" eb="3">
      <t>ブ</t>
    </rPh>
    <phoneticPr fontId="4"/>
  </si>
  <si>
    <t>外部ｽｲｯﾁBOX（照光式）</t>
    <rPh sb="0" eb="2">
      <t>ガイブ</t>
    </rPh>
    <rPh sb="10" eb="11">
      <t>テ</t>
    </rPh>
    <rPh sb="11" eb="12">
      <t>コウ</t>
    </rPh>
    <rPh sb="12" eb="13">
      <t>シキ</t>
    </rPh>
    <phoneticPr fontId="4"/>
  </si>
  <si>
    <t>ｱﾙﾐﾌﾚｰﾑ(架台）</t>
    <rPh sb="8" eb="10">
      <t>カダイ</t>
    </rPh>
    <phoneticPr fontId="4"/>
  </si>
  <si>
    <t>ﾍﾞｰｽ板</t>
    <rPh sb="4" eb="5">
      <t>イタ</t>
    </rPh>
    <phoneticPr fontId="4"/>
  </si>
  <si>
    <t>ﾌﾚｰﾑ、扉、ｷｬｽﾀ</t>
    <rPh sb="5" eb="6">
      <t>トビラ</t>
    </rPh>
    <phoneticPr fontId="4"/>
  </si>
  <si>
    <t>ｱｸﾘﾙｶﾊﾞｰ(PET　5mm）</t>
    <phoneticPr fontId="4"/>
  </si>
  <si>
    <t>ﾄﾞｱｾﾝｻｰ</t>
    <phoneticPr fontId="4"/>
  </si>
  <si>
    <t>固定部品1式</t>
    <rPh sb="0" eb="2">
      <t>コテイ</t>
    </rPh>
    <rPh sb="2" eb="4">
      <t>ブヒン</t>
    </rPh>
    <rPh sb="5" eb="6">
      <t>シキ</t>
    </rPh>
    <phoneticPr fontId="4"/>
  </si>
  <si>
    <t>ｻｲﾄﾞｶﾊﾞｰ</t>
    <phoneticPr fontId="4"/>
  </si>
  <si>
    <t>お客様指定の色へ塗装指示有り別途費用発生</t>
    <rPh sb="1" eb="3">
      <t>キャクサマ</t>
    </rPh>
    <rPh sb="3" eb="5">
      <t>シテイ</t>
    </rPh>
    <rPh sb="6" eb="7">
      <t>イロ</t>
    </rPh>
    <rPh sb="8" eb="10">
      <t>トソウ</t>
    </rPh>
    <rPh sb="10" eb="12">
      <t>シジ</t>
    </rPh>
    <rPh sb="12" eb="13">
      <t>ア</t>
    </rPh>
    <rPh sb="14" eb="16">
      <t>ベット</t>
    </rPh>
    <rPh sb="16" eb="18">
      <t>ヒヨウ</t>
    </rPh>
    <rPh sb="18" eb="20">
      <t>ハッセイ</t>
    </rPh>
    <phoneticPr fontId="4"/>
  </si>
  <si>
    <t>棚板</t>
    <rPh sb="0" eb="2">
      <t>タナイタ</t>
    </rPh>
    <phoneticPr fontId="4"/>
  </si>
  <si>
    <t>ｺﾝﾄﾛｰﾗ置き用</t>
    <rPh sb="6" eb="7">
      <t>オ</t>
    </rPh>
    <rPh sb="8" eb="9">
      <t>ヨウ</t>
    </rPh>
    <phoneticPr fontId="4"/>
  </si>
  <si>
    <t>変換継手</t>
    <rPh sb="0" eb="2">
      <t>ヘンカン</t>
    </rPh>
    <rPh sb="2" eb="4">
      <t>ツギテ</t>
    </rPh>
    <phoneticPr fontId="4"/>
  </si>
  <si>
    <t>ﾁｰｽﾞ継手</t>
    <rPh sb="4" eb="6">
      <t>ツギテ</t>
    </rPh>
    <phoneticPr fontId="4"/>
  </si>
  <si>
    <t>真空ポンプ載せ用ﾍﾞｰｽ板と補強</t>
    <rPh sb="0" eb="2">
      <t>シンクウ</t>
    </rPh>
    <rPh sb="5" eb="6">
      <t>ノ</t>
    </rPh>
    <rPh sb="7" eb="8">
      <t>ヨウ</t>
    </rPh>
    <rPh sb="12" eb="13">
      <t>イタ</t>
    </rPh>
    <rPh sb="14" eb="16">
      <t>ホキョウ</t>
    </rPh>
    <phoneticPr fontId="4"/>
  </si>
  <si>
    <t>真空ポンプ振動吸収材</t>
    <rPh sb="0" eb="2">
      <t>シンクウ</t>
    </rPh>
    <rPh sb="5" eb="7">
      <t>シンドウ</t>
    </rPh>
    <rPh sb="7" eb="9">
      <t>キュウシュウ</t>
    </rPh>
    <rPh sb="9" eb="10">
      <t>ザイ</t>
    </rPh>
    <phoneticPr fontId="4"/>
  </si>
  <si>
    <t>ﾌﾞﾚｰｶｰ一式</t>
    <rPh sb="6" eb="8">
      <t>イッシキ</t>
    </rPh>
    <phoneticPr fontId="4"/>
  </si>
  <si>
    <t>AXSH212-VC-1PD2-1.5-1AC-2DA-F</t>
    <phoneticPr fontId="4"/>
  </si>
  <si>
    <t>外部ｽｲｯﾁBOX吸着用(真空ポンプ）</t>
    <rPh sb="0" eb="2">
      <t>ガイブ</t>
    </rPh>
    <rPh sb="9" eb="11">
      <t>キュウチャク</t>
    </rPh>
    <rPh sb="11" eb="12">
      <t>ヨウ</t>
    </rPh>
    <rPh sb="13" eb="15">
      <t>シンクウ</t>
    </rPh>
    <phoneticPr fontId="4"/>
  </si>
  <si>
    <t>ｿﾚﾉｲﾄﾞﾊﾞﾙﾌﾞ</t>
    <phoneticPr fontId="4"/>
  </si>
  <si>
    <t>真空吸着切換え用</t>
    <phoneticPr fontId="4"/>
  </si>
  <si>
    <t>ｴｱｰ接続部</t>
    <rPh sb="3" eb="5">
      <t>セツゾク</t>
    </rPh>
    <rPh sb="5" eb="6">
      <t>ブ</t>
    </rPh>
    <phoneticPr fontId="4"/>
  </si>
  <si>
    <t>φ8　　　5m</t>
    <phoneticPr fontId="4"/>
  </si>
  <si>
    <t>ｴｱﾎｰｽ</t>
    <phoneticPr fontId="4"/>
  </si>
  <si>
    <t>カプラジョイント</t>
    <phoneticPr fontId="4"/>
  </si>
  <si>
    <t>カプラ</t>
    <phoneticPr fontId="4"/>
  </si>
  <si>
    <t>漏電防止</t>
    <rPh sb="0" eb="2">
      <t>ロウデン</t>
    </rPh>
    <rPh sb="2" eb="4">
      <t>ボウシ</t>
    </rPh>
    <phoneticPr fontId="4"/>
  </si>
  <si>
    <t>設計費</t>
    <rPh sb="0" eb="2">
      <t>セッケイ</t>
    </rPh>
    <rPh sb="2" eb="3">
      <t>ヒ</t>
    </rPh>
    <phoneticPr fontId="4"/>
  </si>
  <si>
    <t>111793(2)</t>
    <phoneticPr fontId="4"/>
  </si>
  <si>
    <t>HBLSS6-SEP</t>
    <phoneticPr fontId="4"/>
  </si>
  <si>
    <t>薄型ブラケット</t>
    <phoneticPr fontId="4"/>
  </si>
  <si>
    <t>AXSH212-VC-1EL-2PC3-5-1DA-2AC-F</t>
    <phoneticPr fontId="4"/>
  </si>
  <si>
    <t>AXSH111-VC-1PA3-5-1BR-F</t>
    <phoneticPr fontId="4"/>
  </si>
  <si>
    <t>MPL1SRFA16-W</t>
    <phoneticPr fontId="4"/>
  </si>
  <si>
    <t xml:space="preserve">押しボタンスイッチ </t>
    <phoneticPr fontId="4"/>
  </si>
  <si>
    <t>HBLFSL8-C-SEP</t>
    <phoneticPr fontId="4"/>
  </si>
  <si>
    <t>SHNTP8-5</t>
    <phoneticPr fontId="4"/>
  </si>
  <si>
    <t>SHNTP8-6</t>
    <phoneticPr fontId="4"/>
  </si>
  <si>
    <t>SLBNR8</t>
    <phoneticPr fontId="4"/>
  </si>
  <si>
    <t>SPWF8</t>
    <phoneticPr fontId="4"/>
  </si>
  <si>
    <t>SSLW8</t>
    <phoneticPr fontId="4"/>
  </si>
  <si>
    <r>
      <t>E</t>
    </r>
    <r>
      <rPr>
        <sz val="11"/>
        <color theme="1"/>
        <rFont val="游ゴシック"/>
        <family val="2"/>
        <charset val="128"/>
        <scheme val="minor"/>
      </rPr>
      <t>BS-32FB-15A</t>
    </r>
    <phoneticPr fontId="4"/>
  </si>
  <si>
    <r>
      <t>E</t>
    </r>
    <r>
      <rPr>
        <sz val="11"/>
        <color theme="1"/>
        <rFont val="游ゴシック"/>
        <family val="2"/>
        <charset val="128"/>
        <scheme val="minor"/>
      </rPr>
      <t>BS-32FB-10A</t>
    </r>
    <r>
      <rPr>
        <sz val="11"/>
        <color indexed="8"/>
        <rFont val="ＭＳ Ｐゴシック"/>
        <family val="3"/>
        <charset val="128"/>
      </rPr>
      <t/>
    </r>
    <phoneticPr fontId="4"/>
  </si>
  <si>
    <r>
      <t>KHK6-AC100</t>
    </r>
    <r>
      <rPr>
        <sz val="11"/>
        <color theme="1"/>
        <rFont val="游ゴシック"/>
        <family val="2"/>
        <charset val="128"/>
        <scheme val="minor"/>
      </rPr>
      <t>V</t>
    </r>
    <r>
      <rPr>
        <sz val="11"/>
        <color indexed="8"/>
        <rFont val="ＭＳ Ｐゴシック"/>
        <family val="3"/>
        <charset val="128"/>
      </rPr>
      <t>-</t>
    </r>
    <r>
      <rPr>
        <sz val="11"/>
        <color theme="1"/>
        <rFont val="游ゴシック"/>
        <family val="2"/>
        <charset val="128"/>
        <scheme val="minor"/>
      </rPr>
      <t>6.5</t>
    </r>
    <phoneticPr fontId="4"/>
  </si>
  <si>
    <t>電磁開閉器</t>
    <rPh sb="0" eb="2">
      <t>デンジ</t>
    </rPh>
    <rPh sb="2" eb="5">
      <t>カイヘイキ</t>
    </rPh>
    <phoneticPr fontId="4"/>
  </si>
  <si>
    <r>
      <t>FJCU</t>
    </r>
    <r>
      <rPr>
        <sz val="11"/>
        <color theme="1"/>
        <rFont val="游ゴシック"/>
        <family val="2"/>
        <charset val="128"/>
        <scheme val="minor"/>
      </rPr>
      <t>15A-PS-8</t>
    </r>
    <phoneticPr fontId="4"/>
  </si>
  <si>
    <t>ACコード（オス-メス）</t>
    <phoneticPr fontId="4"/>
  </si>
  <si>
    <r>
      <t>N</t>
    </r>
    <r>
      <rPr>
        <sz val="11"/>
        <color theme="1"/>
        <rFont val="游ゴシック"/>
        <family val="2"/>
        <charset val="128"/>
        <scheme val="minor"/>
      </rPr>
      <t>A6UCL-14-3-3</t>
    </r>
    <phoneticPr fontId="4"/>
  </si>
  <si>
    <t>電源用ケーブル</t>
    <rPh sb="0" eb="2">
      <t>デンゲン</t>
    </rPh>
    <rPh sb="2" eb="3">
      <t>ヨウ</t>
    </rPh>
    <phoneticPr fontId="4"/>
  </si>
  <si>
    <r>
      <t>VAKIV</t>
    </r>
    <r>
      <rPr>
        <sz val="11"/>
        <color theme="1"/>
        <rFont val="游ゴシック"/>
        <family val="2"/>
        <charset val="128"/>
        <scheme val="minor"/>
      </rPr>
      <t>-2.0-Y-10</t>
    </r>
    <phoneticPr fontId="4"/>
  </si>
  <si>
    <r>
      <t>2</t>
    </r>
    <r>
      <rPr>
        <sz val="11"/>
        <color theme="1"/>
        <rFont val="游ゴシック"/>
        <family val="2"/>
        <charset val="128"/>
        <scheme val="minor"/>
      </rPr>
      <t>-3.5</t>
    </r>
    <phoneticPr fontId="4"/>
  </si>
  <si>
    <r>
      <t>2</t>
    </r>
    <r>
      <rPr>
        <sz val="11"/>
        <color theme="1"/>
        <rFont val="游ゴシック"/>
        <family val="2"/>
        <charset val="128"/>
        <scheme val="minor"/>
      </rPr>
      <t>-5</t>
    </r>
    <phoneticPr fontId="4"/>
  </si>
  <si>
    <r>
      <t>V</t>
    </r>
    <r>
      <rPr>
        <sz val="11"/>
        <color theme="1"/>
        <rFont val="游ゴシック"/>
        <family val="2"/>
        <charset val="128"/>
        <scheme val="minor"/>
      </rPr>
      <t>TUB3.4-W-10</t>
    </r>
    <phoneticPr fontId="4"/>
  </si>
  <si>
    <t>ビニ-ルチューブ</t>
    <phoneticPr fontId="4"/>
  </si>
  <si>
    <r>
      <t>V</t>
    </r>
    <r>
      <rPr>
        <sz val="11"/>
        <color theme="1"/>
        <rFont val="游ゴシック"/>
        <family val="2"/>
        <charset val="128"/>
        <scheme val="minor"/>
      </rPr>
      <t>TUB4.2-W-10</t>
    </r>
    <phoneticPr fontId="4"/>
  </si>
  <si>
    <r>
      <t>W</t>
    </r>
    <r>
      <rPr>
        <sz val="11"/>
        <color theme="1"/>
        <rFont val="游ゴシック"/>
        <family val="2"/>
        <charset val="128"/>
        <scheme val="minor"/>
      </rPr>
      <t>BOX5-392-130809-0160</t>
    </r>
    <phoneticPr fontId="4"/>
  </si>
  <si>
    <t>MG-20B</t>
    <phoneticPr fontId="4"/>
  </si>
  <si>
    <t>ケーブルグラント</t>
    <phoneticPr fontId="4"/>
  </si>
  <si>
    <t>BGELH151</t>
    <phoneticPr fontId="4"/>
  </si>
  <si>
    <t>防振ゲルブッシュ</t>
    <rPh sb="0" eb="2">
      <t>ボウシン</t>
    </rPh>
    <phoneticPr fontId="4"/>
  </si>
  <si>
    <r>
      <t>MJELLS</t>
    </r>
    <r>
      <rPr>
        <sz val="11"/>
        <color theme="1"/>
        <rFont val="游ゴシック"/>
        <family val="2"/>
        <charset val="128"/>
        <scheme val="minor"/>
      </rPr>
      <t>6-2-W</t>
    </r>
    <phoneticPr fontId="4"/>
  </si>
  <si>
    <t>ワンタッチ継手メイルエルボ</t>
    <rPh sb="5" eb="6">
      <t>ツギ</t>
    </rPh>
    <rPh sb="6" eb="7">
      <t>テ</t>
    </rPh>
    <phoneticPr fontId="4"/>
  </si>
  <si>
    <r>
      <t>MJELLS</t>
    </r>
    <r>
      <rPr>
        <sz val="11"/>
        <color theme="1"/>
        <rFont val="游ゴシック"/>
        <family val="2"/>
        <charset val="128"/>
        <scheme val="minor"/>
      </rPr>
      <t>4-2-W</t>
    </r>
    <r>
      <rPr>
        <sz val="11"/>
        <color indexed="8"/>
        <rFont val="ＭＳ Ｐゴシック"/>
        <family val="3"/>
        <charset val="128"/>
      </rPr>
      <t/>
    </r>
    <phoneticPr fontId="4"/>
  </si>
  <si>
    <r>
      <t>MNCNL</t>
    </r>
    <r>
      <rPr>
        <sz val="11"/>
        <color theme="1"/>
        <rFont val="游ゴシック"/>
        <family val="2"/>
        <charset val="128"/>
        <scheme val="minor"/>
      </rPr>
      <t>6-M5</t>
    </r>
    <phoneticPr fontId="4"/>
  </si>
  <si>
    <t>ミニュチュアワンタッチ継手エルボ</t>
    <rPh sb="11" eb="12">
      <t>ツギ</t>
    </rPh>
    <rPh sb="12" eb="13">
      <t>テ</t>
    </rPh>
    <phoneticPr fontId="4"/>
  </si>
  <si>
    <r>
      <t>MNCNL</t>
    </r>
    <r>
      <rPr>
        <sz val="11"/>
        <color theme="1"/>
        <rFont val="游ゴシック"/>
        <family val="2"/>
        <charset val="128"/>
        <scheme val="minor"/>
      </rPr>
      <t>4-M5</t>
    </r>
    <phoneticPr fontId="4"/>
  </si>
  <si>
    <r>
      <t>M</t>
    </r>
    <r>
      <rPr>
        <sz val="11"/>
        <color theme="1"/>
        <rFont val="游ゴシック"/>
        <family val="2"/>
        <charset val="128"/>
        <scheme val="minor"/>
      </rPr>
      <t>NUNY4</t>
    </r>
    <phoneticPr fontId="4"/>
  </si>
  <si>
    <r>
      <t>U</t>
    </r>
    <r>
      <rPr>
        <sz val="11"/>
        <color theme="1"/>
        <rFont val="游ゴシック"/>
        <family val="2"/>
        <charset val="128"/>
        <scheme val="minor"/>
      </rPr>
      <t>JDST4-W</t>
    </r>
    <phoneticPr fontId="4"/>
  </si>
  <si>
    <t>ワンタッチ継手ユニオンストレート</t>
    <rPh sb="5" eb="6">
      <t>ツギ</t>
    </rPh>
    <rPh sb="6" eb="7">
      <t>テ</t>
    </rPh>
    <phoneticPr fontId="4"/>
  </si>
  <si>
    <t>20PM-SUS</t>
    <phoneticPr fontId="4"/>
  </si>
  <si>
    <t>ハイカプラ（日東工機）</t>
    <rPh sb="6" eb="8">
      <t>ニットウ</t>
    </rPh>
    <rPh sb="8" eb="10">
      <t>コウキ</t>
    </rPh>
    <phoneticPr fontId="4"/>
  </si>
  <si>
    <r>
      <t>MSW</t>
    </r>
    <r>
      <rPr>
        <sz val="11"/>
        <color theme="1"/>
        <rFont val="游ゴシック"/>
        <family val="2"/>
        <charset val="128"/>
        <scheme val="minor"/>
      </rPr>
      <t>TSK6</t>
    </r>
    <phoneticPr fontId="4"/>
  </si>
  <si>
    <t>沈みプラグ</t>
    <rPh sb="0" eb="1">
      <t>シズ</t>
    </rPh>
    <phoneticPr fontId="4"/>
  </si>
  <si>
    <t>NEDJL-PS-SB-37-1.5</t>
    <phoneticPr fontId="4"/>
  </si>
  <si>
    <t>A8001</t>
    <phoneticPr fontId="4"/>
  </si>
  <si>
    <t>ﾀｯﾌﾟ･ｺ-ﾄﾞﾘ-ﾙ･ｽｲﾝｸﾞﾌﾟﾗｸﾞ</t>
    <phoneticPr fontId="4"/>
  </si>
  <si>
    <t>ﾜﾝﾀｯﾁ継手</t>
    <rPh sb="5" eb="6">
      <t>ツギ</t>
    </rPh>
    <rPh sb="6" eb="7">
      <t>テ</t>
    </rPh>
    <phoneticPr fontId="4"/>
  </si>
  <si>
    <t>MNCNL4-1</t>
    <phoneticPr fontId="4"/>
  </si>
  <si>
    <t>MSSJ2</t>
    <phoneticPr fontId="4"/>
  </si>
  <si>
    <t>ALNA-PARTS-266020-M1308-2658</t>
    <phoneticPr fontId="4"/>
  </si>
  <si>
    <t>部材費</t>
    <phoneticPr fontId="4"/>
  </si>
  <si>
    <t>ALNA-ASS-266020-M1308-2658</t>
  </si>
  <si>
    <t>組立費</t>
  </si>
  <si>
    <t>ALNA-DEL-266020-M1308-2658</t>
  </si>
  <si>
    <t>運送費</t>
  </si>
  <si>
    <t>ALNA-PARTS-266020-M1308-2659</t>
  </si>
  <si>
    <t>ALNA-ASS-266020-M1308-2659</t>
  </si>
  <si>
    <t>ALNA-DEL-266020-M1308-2659</t>
  </si>
  <si>
    <t>TS130828-2で発注済</t>
    <rPh sb="11" eb="13">
      <t>ハッチュウ</t>
    </rPh>
    <rPh sb="13" eb="14">
      <t>スミ</t>
    </rPh>
    <phoneticPr fontId="4"/>
  </si>
  <si>
    <t>P1-JTDA-13072998</t>
    <phoneticPr fontId="4"/>
  </si>
  <si>
    <t>イタ_ブラケット/トリツケイタ-JTDA-</t>
    <phoneticPr fontId="4"/>
  </si>
  <si>
    <t>TS130829-1で発注済</t>
    <rPh sb="11" eb="13">
      <t>ハッチュウ</t>
    </rPh>
    <rPh sb="13" eb="14">
      <t>スミ</t>
    </rPh>
    <phoneticPr fontId="4"/>
  </si>
  <si>
    <t>OA-QM4-50P</t>
    <phoneticPr fontId="4"/>
  </si>
  <si>
    <t>絶縁キャップ</t>
    <rPh sb="0" eb="2">
      <t>ゼツエン</t>
    </rPh>
    <phoneticPr fontId="4"/>
  </si>
  <si>
    <t>111793(TETSU)で発注済</t>
    <rPh sb="14" eb="16">
      <t>ハッチュウ</t>
    </rPh>
    <rPh sb="16" eb="17">
      <t>スミ</t>
    </rPh>
    <phoneticPr fontId="4"/>
  </si>
  <si>
    <r>
      <t>O</t>
    </r>
    <r>
      <rPr>
        <sz val="11"/>
        <color theme="1"/>
        <rFont val="游ゴシック"/>
        <family val="2"/>
        <charset val="128"/>
        <scheme val="minor"/>
      </rPr>
      <t>A-QTM64</t>
    </r>
    <phoneticPr fontId="4"/>
  </si>
  <si>
    <t>SUTPBJ26</t>
    <phoneticPr fontId="4"/>
  </si>
  <si>
    <t>コウアツコウカンヨウツギテ</t>
    <phoneticPr fontId="4"/>
  </si>
  <si>
    <t>P1-SWBA-13073287</t>
    <phoneticPr fontId="4"/>
  </si>
  <si>
    <t>ｲﾀ_ﾌﾞﾗｹｯﾄ/ﾄﾘﾂｹｲﾀ-SWBA-</t>
    <phoneticPr fontId="4"/>
  </si>
  <si>
    <t>IDEC</t>
    <phoneticPr fontId="4"/>
  </si>
  <si>
    <t>AL6H-A24W</t>
    <phoneticPr fontId="4"/>
  </si>
  <si>
    <t>スイッチSW（IDEC）</t>
    <phoneticPr fontId="4"/>
  </si>
  <si>
    <t>VCTF-A-0.5-4-3</t>
    <phoneticPr fontId="4"/>
  </si>
  <si>
    <r>
      <t>VP544R-5MZ-02-A→</t>
    </r>
    <r>
      <rPr>
        <sz val="11"/>
        <color indexed="10"/>
        <rFont val="ＭＳ Ｐゴシック"/>
        <family val="3"/>
        <charset val="128"/>
      </rPr>
      <t>VP544R-5MZ1-02A</t>
    </r>
    <phoneticPr fontId="4"/>
  </si>
  <si>
    <t>3ポート電磁弁</t>
    <rPh sb="4" eb="6">
      <t>デンジ</t>
    </rPh>
    <rPh sb="6" eb="7">
      <t>ベン</t>
    </rPh>
    <phoneticPr fontId="4"/>
  </si>
  <si>
    <r>
      <t>A</t>
    </r>
    <r>
      <rPr>
        <sz val="11"/>
        <color theme="1"/>
        <rFont val="游ゴシック"/>
        <family val="2"/>
        <charset val="128"/>
        <scheme val="minor"/>
      </rPr>
      <t>W20-02BG-R-A</t>
    </r>
    <phoneticPr fontId="4"/>
  </si>
  <si>
    <r>
      <t>A</t>
    </r>
    <r>
      <rPr>
        <sz val="11"/>
        <color theme="1"/>
        <rFont val="游ゴシック"/>
        <family val="2"/>
        <charset val="128"/>
        <scheme val="minor"/>
      </rPr>
      <t>N500-06</t>
    </r>
    <phoneticPr fontId="4"/>
  </si>
  <si>
    <t>111793-Z01</t>
    <phoneticPr fontId="4"/>
  </si>
  <si>
    <t>架台天板</t>
    <rPh sb="0" eb="2">
      <t>カダイ</t>
    </rPh>
    <rPh sb="2" eb="4">
      <t>テンバン</t>
    </rPh>
    <phoneticPr fontId="4"/>
  </si>
  <si>
    <t>111793-Z02</t>
  </si>
  <si>
    <t>スイッチ板金(AXSH212)</t>
    <phoneticPr fontId="4"/>
  </si>
  <si>
    <t>111793-Z03</t>
  </si>
  <si>
    <t>スイッチ板金(AXSH111)</t>
    <phoneticPr fontId="4"/>
  </si>
  <si>
    <t>111793-Z04</t>
  </si>
  <si>
    <t>ブレーカ、圧力板金</t>
    <rPh sb="5" eb="7">
      <t>アツリョク</t>
    </rPh>
    <rPh sb="7" eb="9">
      <t>バンキン</t>
    </rPh>
    <phoneticPr fontId="4"/>
  </si>
  <si>
    <t>111793-Z05</t>
  </si>
  <si>
    <t>下段SUSパネル追加工</t>
    <rPh sb="0" eb="2">
      <t>ゲダン</t>
    </rPh>
    <rPh sb="8" eb="10">
      <t>ツイカ</t>
    </rPh>
    <rPh sb="10" eb="11">
      <t>コウ</t>
    </rPh>
    <phoneticPr fontId="4"/>
  </si>
  <si>
    <t>＊品物入荷次第の手配となります。</t>
    <rPh sb="1" eb="3">
      <t>シナモノ</t>
    </rPh>
    <rPh sb="3" eb="5">
      <t>ニュウカ</t>
    </rPh>
    <rPh sb="5" eb="7">
      <t>シダイ</t>
    </rPh>
    <rPh sb="8" eb="9">
      <t>テ</t>
    </rPh>
    <rPh sb="9" eb="10">
      <t>クバ</t>
    </rPh>
    <phoneticPr fontId="4"/>
  </si>
  <si>
    <t>111876</t>
    <phoneticPr fontId="4"/>
  </si>
  <si>
    <t>112015</t>
    <phoneticPr fontId="4"/>
  </si>
  <si>
    <t>スエヒロ通商㈱</t>
    <rPh sb="4" eb="6">
      <t>ツウショウ</t>
    </rPh>
    <phoneticPr fontId="4"/>
  </si>
  <si>
    <t>95113-X001</t>
    <phoneticPr fontId="4"/>
  </si>
  <si>
    <t>SV97用受けブラケット</t>
    <phoneticPr fontId="4"/>
  </si>
  <si>
    <t>95113-X002</t>
  </si>
  <si>
    <t>SV97ﾊﾞﾙﾌﾞ受け　Ａ</t>
    <phoneticPr fontId="4"/>
  </si>
  <si>
    <t>95113-X003</t>
  </si>
  <si>
    <t>SV97ﾊﾞﾙﾌﾞ受け　B</t>
    <phoneticPr fontId="4"/>
  </si>
  <si>
    <t>ﾉｯｸﾋﾟﾝφ3-20mm</t>
    <phoneticPr fontId="4"/>
  </si>
  <si>
    <t>ﾉｯｸﾋﾟﾝφ3-10mm</t>
    <phoneticPr fontId="4"/>
  </si>
  <si>
    <t>SCB-4-40</t>
    <phoneticPr fontId="4"/>
  </si>
  <si>
    <t>六角穴付ﾎﾞﾙﾄ(M4×40mm）</t>
    <rPh sb="0" eb="2">
      <t>ロッカク</t>
    </rPh>
    <rPh sb="2" eb="3">
      <t>アナ</t>
    </rPh>
    <rPh sb="3" eb="4">
      <t>ツキ</t>
    </rPh>
    <phoneticPr fontId="4"/>
  </si>
  <si>
    <t>SCB-4-14</t>
    <phoneticPr fontId="4"/>
  </si>
  <si>
    <t>六角穴付ﾎﾞﾙﾄ(M4×14mm）</t>
    <rPh sb="0" eb="2">
      <t>ロッカク</t>
    </rPh>
    <rPh sb="2" eb="3">
      <t>アナ</t>
    </rPh>
    <rPh sb="3" eb="4">
      <t>ツキ</t>
    </rPh>
    <phoneticPr fontId="4"/>
  </si>
  <si>
    <t>型式：JR2303N-SW-C</t>
    <rPh sb="0" eb="2">
      <t>カタシキ</t>
    </rPh>
    <phoneticPr fontId="4"/>
  </si>
  <si>
    <t>COM2増設費用(受注No.110739 価格訂正分）</t>
    <rPh sb="4" eb="6">
      <t>ゾウセツ</t>
    </rPh>
    <rPh sb="6" eb="8">
      <t>ヒヨウ</t>
    </rPh>
    <rPh sb="9" eb="11">
      <t>ジュチュウ</t>
    </rPh>
    <rPh sb="21" eb="23">
      <t>カカク</t>
    </rPh>
    <rPh sb="23" eb="25">
      <t>テイセイ</t>
    </rPh>
    <rPh sb="25" eb="26">
      <t>ブン</t>
    </rPh>
    <phoneticPr fontId="4"/>
  </si>
  <si>
    <t>未手配</t>
    <rPh sb="0" eb="1">
      <t>ミ</t>
    </rPh>
    <rPh sb="1" eb="3">
      <t>テハイ</t>
    </rPh>
    <phoneticPr fontId="4"/>
  </si>
  <si>
    <r>
      <t>P</t>
    </r>
    <r>
      <rPr>
        <sz val="11"/>
        <color theme="1"/>
        <rFont val="游ゴシック"/>
        <family val="2"/>
        <charset val="128"/>
        <scheme val="minor"/>
      </rPr>
      <t>UT6-20-B</t>
    </r>
    <phoneticPr fontId="4"/>
  </si>
  <si>
    <t>ﾎﾟﾘｳﾚﾀﾝﾁｭ-ﾌﾞ</t>
    <phoneticPr fontId="4"/>
  </si>
  <si>
    <t>SCB2-8</t>
    <phoneticPr fontId="4"/>
  </si>
  <si>
    <t>タカヤマジャパン</t>
    <phoneticPr fontId="4"/>
  </si>
  <si>
    <t xml:space="preserve">JR2403N  </t>
    <phoneticPr fontId="4"/>
  </si>
  <si>
    <t>COM3増設費用</t>
    <rPh sb="4" eb="6">
      <t>ゾウセツ</t>
    </rPh>
    <rPh sb="6" eb="8">
      <t>ヒヨウ</t>
    </rPh>
    <phoneticPr fontId="4"/>
  </si>
  <si>
    <t>荷造り運賃</t>
    <rPh sb="0" eb="1">
      <t>ニ</t>
    </rPh>
    <rPh sb="1" eb="2">
      <t>ツクリ</t>
    </rPh>
    <rPh sb="3" eb="5">
      <t>ウンチン</t>
    </rPh>
    <phoneticPr fontId="4"/>
  </si>
  <si>
    <t>千住金属㈱　</t>
    <rPh sb="0" eb="2">
      <t>センジュ</t>
    </rPh>
    <rPh sb="2" eb="4">
      <t>キンゾク</t>
    </rPh>
    <phoneticPr fontId="4"/>
  </si>
  <si>
    <t>中村（斉藤秀）</t>
    <rPh sb="0" eb="2">
      <t>ナカムラ</t>
    </rPh>
    <rPh sb="3" eb="5">
      <t>サイトウ</t>
    </rPh>
    <rPh sb="5" eb="6">
      <t>シュウ</t>
    </rPh>
    <phoneticPr fontId="4"/>
  </si>
  <si>
    <t>ﾄﾙｸﾄﾞﾗｲﾊﾞｰ用ﾋﾞｯﾄ</t>
    <phoneticPr fontId="4"/>
  </si>
  <si>
    <t>ﾄﾙｸﾄﾞﾗｲﾊﾞｰ用ﾋﾞｯﾄ</t>
    <rPh sb="10" eb="11">
      <t>ヨウ</t>
    </rPh>
    <phoneticPr fontId="4"/>
  </si>
  <si>
    <t>㈱ツバキエマソン</t>
    <phoneticPr fontId="4"/>
  </si>
  <si>
    <t>宮嶋(齋藤秀昭）</t>
    <rPh sb="0" eb="2">
      <t>ミヤジマ</t>
    </rPh>
    <rPh sb="3" eb="5">
      <t>サイトウ</t>
    </rPh>
    <rPh sb="5" eb="7">
      <t>ヒデアキ</t>
    </rPh>
    <phoneticPr fontId="4"/>
  </si>
  <si>
    <t>ﾏ-ｹﾑ</t>
    <phoneticPr fontId="4"/>
  </si>
  <si>
    <t>高圧バルブ　大阪営業所　宮嶋氏依頼分</t>
    <rPh sb="0" eb="2">
      <t>コウアツ</t>
    </rPh>
    <rPh sb="12" eb="14">
      <t>ミヤジマ</t>
    </rPh>
    <phoneticPr fontId="4"/>
  </si>
  <si>
    <t>PPR0332減圧弁</t>
    <rPh sb="7" eb="9">
      <t>ゲンアツ</t>
    </rPh>
    <rPh sb="9" eb="10">
      <t>ベン</t>
    </rPh>
    <phoneticPr fontId="4"/>
  </si>
  <si>
    <t>A&amp;D</t>
    <phoneticPr fontId="4"/>
  </si>
  <si>
    <t>EW1500I</t>
    <phoneticPr fontId="4"/>
  </si>
  <si>
    <t>ﾊﾟｰｿﾅﾙ電子天秤ﾄﾘﾌﾟﾙﾚﾝｼﾞ</t>
    <rPh sb="6" eb="8">
      <t>デンシ</t>
    </rPh>
    <rPh sb="8" eb="10">
      <t>テンビン</t>
    </rPh>
    <phoneticPr fontId="4"/>
  </si>
  <si>
    <t>EKW-04I</t>
    <phoneticPr fontId="4"/>
  </si>
  <si>
    <t>EKW-04I　ｵﾌﾟｼｮﾝ</t>
    <phoneticPr fontId="4"/>
  </si>
  <si>
    <t xml:space="preserve">112585－Z001 </t>
    <phoneticPr fontId="4"/>
  </si>
  <si>
    <t>ﾜｰｸ位置決めﾌﾞﾛｯｸ</t>
    <phoneticPr fontId="4"/>
  </si>
  <si>
    <t xml:space="preserve">112585－Z002 </t>
    <phoneticPr fontId="4"/>
  </si>
  <si>
    <t>ﾜｰｸ位置決め</t>
    <phoneticPr fontId="4"/>
  </si>
  <si>
    <t>112585－Z003</t>
    <phoneticPr fontId="4"/>
  </si>
  <si>
    <t>ﾜｰｸ位置決めﾍﾞｰｽ</t>
    <phoneticPr fontId="4"/>
  </si>
  <si>
    <t>112585－Z004</t>
    <phoneticPr fontId="4"/>
  </si>
  <si>
    <t>電子天秤固定ﾌﾞﾛｯｸ</t>
    <phoneticPr fontId="4"/>
  </si>
  <si>
    <t>112585－Z005</t>
    <phoneticPr fontId="4"/>
  </si>
  <si>
    <t xml:space="preserve"> ﾂｰﾙ冶具ﾌﾞﾗｹｯﾄ</t>
    <phoneticPr fontId="4"/>
  </si>
  <si>
    <t xml:space="preserve">112585－Z006 </t>
    <phoneticPr fontId="4"/>
  </si>
  <si>
    <t>ﾂｰﾙ冶具ﾊﾞﾙﾌﾞﾎﾙﾀﾞ</t>
    <phoneticPr fontId="4"/>
  </si>
  <si>
    <t xml:space="preserve">112585－Z007 </t>
    <phoneticPr fontId="4"/>
  </si>
  <si>
    <t>FAMA-SUD-T1.5-A20-B25-L30-X5-F20-H15-N5-Y5-V20-S15-NA5</t>
    <phoneticPr fontId="4"/>
  </si>
  <si>
    <t>L字ﾌﾞﾗｹｯﾄ</t>
    <rPh sb="1" eb="2">
      <t>ジ</t>
    </rPh>
    <phoneticPr fontId="4"/>
  </si>
  <si>
    <t>FAMA-SUD-T1.5-A25-B25-L40-X10-F20-H15-N5-Y10-V20-S15-NA5</t>
    <phoneticPr fontId="4"/>
  </si>
  <si>
    <t>AQMW12</t>
    <phoneticPr fontId="4"/>
  </si>
  <si>
    <t>超ｺﾝﾊﾟｸﾄ支柱ｸﾗﾝﾌﾟ　平行ﾀｲﾌﾟ</t>
    <rPh sb="0" eb="1">
      <t>チョウ</t>
    </rPh>
    <rPh sb="7" eb="9">
      <t>シチュウ</t>
    </rPh>
    <rPh sb="15" eb="17">
      <t>ヘイコウ</t>
    </rPh>
    <phoneticPr fontId="4"/>
  </si>
  <si>
    <t>SKSTS12</t>
    <phoneticPr fontId="4"/>
  </si>
  <si>
    <t>支柱ｸﾗﾝﾌﾟ(同径直行ｸﾗﾝﾌﾟﾚﾊﾞｰ付）</t>
    <rPh sb="0" eb="2">
      <t>シチュウ</t>
    </rPh>
    <rPh sb="8" eb="10">
      <t>ドウケイ</t>
    </rPh>
    <rPh sb="10" eb="12">
      <t>チョッコウ</t>
    </rPh>
    <rPh sb="21" eb="22">
      <t>ツキ</t>
    </rPh>
    <phoneticPr fontId="4"/>
  </si>
  <si>
    <t>SASTNM12-300</t>
    <phoneticPr fontId="4"/>
  </si>
  <si>
    <t>ﾃﾞﾊﾞｲｽ取付用ｽﾀﾝﾄﾞ(SET）</t>
    <rPh sb="6" eb="8">
      <t>トリツケ</t>
    </rPh>
    <rPh sb="8" eb="9">
      <t>ヨウ</t>
    </rPh>
    <phoneticPr fontId="4"/>
  </si>
  <si>
    <t>FGSTN12-350</t>
    <phoneticPr fontId="4"/>
  </si>
  <si>
    <t>ｽﾀﾝﾄﾞ用支柱</t>
    <rPh sb="5" eb="6">
      <t>ヨウ</t>
    </rPh>
    <rPh sb="6" eb="8">
      <t>シチュウ</t>
    </rPh>
    <phoneticPr fontId="4"/>
  </si>
  <si>
    <t>六角支柱(片側おﾈｼﾞ、片側雌ﾈｼﾞ）</t>
    <rPh sb="0" eb="2">
      <t>ロッカク</t>
    </rPh>
    <rPh sb="2" eb="4">
      <t>シチュウ</t>
    </rPh>
    <rPh sb="5" eb="7">
      <t>カタガワ</t>
    </rPh>
    <rPh sb="12" eb="14">
      <t>カタガワ</t>
    </rPh>
    <rPh sb="14" eb="15">
      <t>メ</t>
    </rPh>
    <phoneticPr fontId="4"/>
  </si>
  <si>
    <t>GLDU-P-WB-9-1.5</t>
    <phoneticPr fontId="4"/>
  </si>
  <si>
    <t>D-Sub　9PINｺﾈｸﾀｹｰﾌﾞﾙ</t>
    <phoneticPr fontId="4"/>
  </si>
  <si>
    <t>六角穴付ﾎﾞﾙﾄ(M4×8mm）</t>
    <rPh sb="0" eb="2">
      <t>ロッカク</t>
    </rPh>
    <rPh sb="2" eb="3">
      <t>アナ</t>
    </rPh>
    <rPh sb="3" eb="4">
      <t>ツキ</t>
    </rPh>
    <phoneticPr fontId="4"/>
  </si>
  <si>
    <t>六角穴付ﾎﾞﾙﾄ(M4×10mm）</t>
    <rPh sb="0" eb="2">
      <t>ロッカク</t>
    </rPh>
    <rPh sb="2" eb="3">
      <t>アナ</t>
    </rPh>
    <rPh sb="3" eb="4">
      <t>ツキ</t>
    </rPh>
    <phoneticPr fontId="4"/>
  </si>
  <si>
    <t>六角穴付ﾎﾞﾙﾄ(M4×12mm）</t>
    <rPh sb="0" eb="2">
      <t>ロッカク</t>
    </rPh>
    <rPh sb="2" eb="3">
      <t>アナ</t>
    </rPh>
    <rPh sb="3" eb="4">
      <t>ツキ</t>
    </rPh>
    <phoneticPr fontId="4"/>
  </si>
  <si>
    <t>六角穴付ﾎﾞﾙﾄ(M4×45mm）</t>
    <rPh sb="0" eb="2">
      <t>ロッカク</t>
    </rPh>
    <rPh sb="2" eb="3">
      <t>アナ</t>
    </rPh>
    <rPh sb="3" eb="4">
      <t>ツキ</t>
    </rPh>
    <phoneticPr fontId="4"/>
  </si>
  <si>
    <t>六角穴付ﾎﾞﾙﾄ(M5×15mm）</t>
    <rPh sb="0" eb="2">
      <t>ロッカク</t>
    </rPh>
    <rPh sb="2" eb="3">
      <t>アナ</t>
    </rPh>
    <rPh sb="3" eb="4">
      <t>ツキ</t>
    </rPh>
    <phoneticPr fontId="4"/>
  </si>
  <si>
    <t>六角穴付皿ﾎﾞﾙﾄ(M4×8mm）</t>
    <rPh sb="0" eb="2">
      <t>ロッカク</t>
    </rPh>
    <rPh sb="2" eb="3">
      <t>アナ</t>
    </rPh>
    <rPh sb="3" eb="4">
      <t>ツキ</t>
    </rPh>
    <rPh sb="4" eb="5">
      <t>サラ</t>
    </rPh>
    <phoneticPr fontId="4"/>
  </si>
  <si>
    <t>SRP6</t>
    <phoneticPr fontId="4"/>
  </si>
  <si>
    <t>PUTL6-1-B</t>
    <phoneticPr fontId="4"/>
  </si>
  <si>
    <t>ZH05BS-06-06</t>
    <phoneticPr fontId="4"/>
  </si>
  <si>
    <t>真空エジェクタ</t>
    <phoneticPr fontId="4"/>
  </si>
  <si>
    <r>
      <t>KQ2L06-01S⇒</t>
    </r>
    <r>
      <rPr>
        <sz val="11"/>
        <color indexed="10"/>
        <rFont val="ＭＳ Ｐゴシック"/>
        <family val="3"/>
        <charset val="128"/>
      </rPr>
      <t>KQ2L06-01NS</t>
    </r>
    <r>
      <rPr>
        <sz val="11"/>
        <rFont val="ＭＳ Ｐゴシック"/>
        <family val="3"/>
        <charset val="128"/>
      </rPr>
      <t>へ型式変更</t>
    </r>
    <rPh sb="23" eb="25">
      <t>カタシキ</t>
    </rPh>
    <rPh sb="25" eb="27">
      <t>ヘンコウ</t>
    </rPh>
    <phoneticPr fontId="4"/>
  </si>
  <si>
    <t>継手（10個入）</t>
    <rPh sb="0" eb="1">
      <t>ツギ</t>
    </rPh>
    <rPh sb="1" eb="2">
      <t>テ</t>
    </rPh>
    <rPh sb="5" eb="6">
      <t>コ</t>
    </rPh>
    <rPh sb="6" eb="7">
      <t>イ</t>
    </rPh>
    <phoneticPr fontId="4"/>
  </si>
  <si>
    <t>No.5</t>
    <phoneticPr fontId="4"/>
  </si>
  <si>
    <t>ミニカップNo.5 100個入</t>
    <phoneticPr fontId="4"/>
  </si>
  <si>
    <t>C00640U（4D JASO 2056）</t>
    <phoneticPr fontId="4"/>
  </si>
  <si>
    <t>オクダイ</t>
    <phoneticPr fontId="4"/>
  </si>
  <si>
    <t>SS4836</t>
    <phoneticPr fontId="4"/>
  </si>
  <si>
    <t>SS40300</t>
    <phoneticPr fontId="4"/>
  </si>
  <si>
    <t>バキュームトップ</t>
    <phoneticPr fontId="4"/>
  </si>
  <si>
    <t>SS40023</t>
    <phoneticPr fontId="4"/>
  </si>
  <si>
    <t>バキュームパイプ</t>
    <phoneticPr fontId="4"/>
  </si>
  <si>
    <t>112699</t>
    <phoneticPr fontId="4"/>
  </si>
  <si>
    <t>JR2404N</t>
    <phoneticPr fontId="4"/>
  </si>
  <si>
    <t>上野部長手配</t>
    <rPh sb="0" eb="2">
      <t>ウエノ</t>
    </rPh>
    <rPh sb="2" eb="4">
      <t>ブチョウ</t>
    </rPh>
    <rPh sb="4" eb="6">
      <t>テハイ</t>
    </rPh>
    <phoneticPr fontId="4"/>
  </si>
  <si>
    <t>VS-TCH05-65</t>
    <phoneticPr fontId="4"/>
  </si>
  <si>
    <t>㈱ﾃｽｺﾑ（興栄通信工業）</t>
    <phoneticPr fontId="4"/>
  </si>
  <si>
    <t>青木　氏(斉藤秀）</t>
    <rPh sb="0" eb="2">
      <t>アオキ</t>
    </rPh>
    <rPh sb="3" eb="4">
      <t>シ</t>
    </rPh>
    <rPh sb="5" eb="7">
      <t>サイトウ</t>
    </rPh>
    <rPh sb="7" eb="8">
      <t>シュウ</t>
    </rPh>
    <phoneticPr fontId="4"/>
  </si>
  <si>
    <t>ﾋﾟｽﾄﾝﾊﾞﾙﾌﾞ</t>
    <phoneticPr fontId="4"/>
  </si>
  <si>
    <t>ATP300A</t>
    <phoneticPr fontId="4"/>
  </si>
  <si>
    <t>300CV外容器</t>
    <rPh sb="5" eb="6">
      <t>ガイ</t>
    </rPh>
    <rPh sb="6" eb="8">
      <t>ヨウキ</t>
    </rPh>
    <phoneticPr fontId="4"/>
  </si>
  <si>
    <t>30-10ME4N-C</t>
    <phoneticPr fontId="4"/>
  </si>
  <si>
    <t>ﾃﾌﾛﾝ継手　ﾒｲﾙｴﾙﾎﾞφ10　1/4PT</t>
    <rPh sb="4" eb="6">
      <t>ツギテ</t>
    </rPh>
    <phoneticPr fontId="4"/>
  </si>
  <si>
    <t>30-10MC2N-C</t>
    <phoneticPr fontId="4"/>
  </si>
  <si>
    <t>ﾃﾌﾛﾝ継手　ﾒｲﾙｺﾈｸﾀｰφ10　1/8NPT</t>
    <rPh sb="4" eb="6">
      <t>ツギテ</t>
    </rPh>
    <phoneticPr fontId="4"/>
  </si>
  <si>
    <t>PFA10-8</t>
    <phoneticPr fontId="4"/>
  </si>
  <si>
    <t>φ10mmﾃﾌﾛﾝﾎｰｽ</t>
    <phoneticPr fontId="4"/>
  </si>
  <si>
    <t>SH14TT-B</t>
    <phoneticPr fontId="4"/>
  </si>
  <si>
    <t>14G　　ＴＴﾃｰﾊﾟｰﾉｽﾞﾙ(ｵﾘｰﾌﾞ）　50入</t>
    <rPh sb="26" eb="27">
      <t>イ</t>
    </rPh>
    <phoneticPr fontId="4"/>
  </si>
  <si>
    <t>ﾌﾞﾗｼﾊﾞﾙﾌﾞ</t>
    <phoneticPr fontId="4"/>
  </si>
  <si>
    <t>SH40A</t>
    <phoneticPr fontId="4"/>
  </si>
  <si>
    <t>ﾌﾞﾗﾄﾉｽﾞﾙ(軟質）</t>
    <rPh sb="9" eb="11">
      <t>ナンシツ</t>
    </rPh>
    <phoneticPr fontId="4"/>
  </si>
  <si>
    <t>5</t>
    <phoneticPr fontId="4"/>
  </si>
  <si>
    <t>FTT-020　液剤ﾀﾝｸとして↓☆</t>
    <rPh sb="8" eb="10">
      <t>エキザイ</t>
    </rPh>
    <phoneticPr fontId="4"/>
  </si>
  <si>
    <t>SVF-1027　標準ｽﾃﾝﾚｽﾍﾞｯｾﾙ(2-1/4タップ追加工）☆　*ﾘｷｯﾄ</t>
    <rPh sb="9" eb="11">
      <t>ヒョウジュン</t>
    </rPh>
    <rPh sb="30" eb="32">
      <t>ツイカ</t>
    </rPh>
    <rPh sb="32" eb="33">
      <t>コウ</t>
    </rPh>
    <phoneticPr fontId="4"/>
  </si>
  <si>
    <t>SV0-100T</t>
    <phoneticPr fontId="4"/>
  </si>
  <si>
    <t>100Aﾍﾞｯｾﾙ用ﾃﾌﾛﾝｵｰﾘﾝｸﾞ</t>
    <rPh sb="9" eb="10">
      <t>ヨウ</t>
    </rPh>
    <phoneticPr fontId="4"/>
  </si>
  <si>
    <t>φ6貫通継手</t>
    <rPh sb="2" eb="4">
      <t>カンツウ</t>
    </rPh>
    <rPh sb="4" eb="6">
      <t>ツギテ</t>
    </rPh>
    <phoneticPr fontId="4"/>
  </si>
  <si>
    <t>SP-02</t>
    <phoneticPr fontId="4"/>
  </si>
  <si>
    <t>1/4SUSﾒｸﾗ</t>
    <phoneticPr fontId="4"/>
  </si>
  <si>
    <t>1ﾘｯﾄﾙPE容器　φ77×φ92×186</t>
    <rPh sb="7" eb="9">
      <t>ヨウキ</t>
    </rPh>
    <phoneticPr fontId="4"/>
  </si>
  <si>
    <t>SV35DA-RK</t>
    <phoneticPr fontId="4"/>
  </si>
  <si>
    <t>ﾘﾍﾟｱｷｯﾄ:SV35DA用</t>
    <rPh sb="14" eb="15">
      <t>ヨウ</t>
    </rPh>
    <phoneticPr fontId="4"/>
  </si>
  <si>
    <t>SV51-RK</t>
    <phoneticPr fontId="4"/>
  </si>
  <si>
    <t>ﾘﾍﾟｱｷｯﾄ:SV51用</t>
    <rPh sb="12" eb="13">
      <t>ヨウ</t>
    </rPh>
    <phoneticPr fontId="4"/>
  </si>
  <si>
    <t>20</t>
    <phoneticPr fontId="4"/>
  </si>
  <si>
    <t>設置立上げ調整費(液剤2種立上げ）</t>
    <rPh sb="0" eb="2">
      <t>セッチ</t>
    </rPh>
    <rPh sb="2" eb="4">
      <t>タチア</t>
    </rPh>
    <rPh sb="5" eb="7">
      <t>チョウセイ</t>
    </rPh>
    <rPh sb="7" eb="8">
      <t>ヒ</t>
    </rPh>
    <rPh sb="9" eb="11">
      <t>エキザイ</t>
    </rPh>
    <rPh sb="12" eb="13">
      <t>シュ</t>
    </rPh>
    <rPh sb="13" eb="15">
      <t>タチア</t>
    </rPh>
    <phoneticPr fontId="4"/>
  </si>
  <si>
    <t>KEYENCE</t>
  </si>
  <si>
    <t>KV-N24DT</t>
  </si>
  <si>
    <t>CPU</t>
  </si>
  <si>
    <t>発注願います。</t>
  </si>
  <si>
    <t>9/17-済</t>
    <rPh sb="5" eb="6">
      <t>ズ</t>
    </rPh>
    <phoneticPr fontId="4"/>
  </si>
  <si>
    <t>KV-N3AM</t>
  </si>
  <si>
    <t>アナログ出力ユニット</t>
  </si>
  <si>
    <t>VT3-W4T</t>
  </si>
  <si>
    <t>タッチパネル</t>
  </si>
  <si>
    <t>OP-86917</t>
  </si>
  <si>
    <t>ケーブル</t>
  </si>
  <si>
    <t>FCW15-30-50-KGS</t>
    <phoneticPr fontId="4"/>
  </si>
  <si>
    <t>制御BOX</t>
    <phoneticPr fontId="4"/>
  </si>
  <si>
    <t>見積もり取得中</t>
    <rPh sb="0" eb="2">
      <t>ミツ</t>
    </rPh>
    <rPh sb="4" eb="6">
      <t>シュトク</t>
    </rPh>
    <rPh sb="6" eb="7">
      <t>チュウ</t>
    </rPh>
    <phoneticPr fontId="4"/>
  </si>
  <si>
    <t>メールにて先行手配中</t>
    <rPh sb="5" eb="7">
      <t>センコウ</t>
    </rPh>
    <rPh sb="7" eb="9">
      <t>テハイ</t>
    </rPh>
    <rPh sb="9" eb="10">
      <t>チュウ</t>
    </rPh>
    <phoneticPr fontId="4"/>
  </si>
  <si>
    <t>9/13-2個入荷</t>
    <rPh sb="6" eb="7">
      <t>コ</t>
    </rPh>
    <rPh sb="7" eb="9">
      <t>ニュウカ</t>
    </rPh>
    <phoneticPr fontId="4"/>
  </si>
  <si>
    <t>FCC50-30-1</t>
    <phoneticPr fontId="4"/>
  </si>
  <si>
    <t>追加工費用</t>
    <rPh sb="0" eb="3">
      <t>ツイカコウ</t>
    </rPh>
    <rPh sb="3" eb="5">
      <t>ヒヨウ</t>
    </rPh>
    <phoneticPr fontId="4"/>
  </si>
  <si>
    <t>CF15-23-GS</t>
    <phoneticPr fontId="4"/>
  </si>
  <si>
    <t>9/13-1.</t>
    <phoneticPr fontId="4"/>
  </si>
  <si>
    <t>9/13-1個入荷</t>
    <rPh sb="6" eb="7">
      <t>コ</t>
    </rPh>
    <rPh sb="7" eb="9">
      <t>ニュウカ</t>
    </rPh>
    <phoneticPr fontId="4"/>
  </si>
  <si>
    <t>SY3240-5MZ-01</t>
    <phoneticPr fontId="4"/>
  </si>
  <si>
    <t>AW20-01BG</t>
    <phoneticPr fontId="4"/>
  </si>
  <si>
    <t>AR10-M5-BG-R</t>
    <phoneticPr fontId="4"/>
  </si>
  <si>
    <t>9/17-3.9/20-3</t>
    <phoneticPr fontId="4"/>
  </si>
  <si>
    <t>KQ2E04-00</t>
    <phoneticPr fontId="4"/>
  </si>
  <si>
    <r>
      <t>継手</t>
    </r>
    <r>
      <rPr>
        <sz val="11"/>
        <color indexed="10"/>
        <rFont val="ＭＳ Ｐゴシック"/>
        <family val="3"/>
        <charset val="128"/>
      </rPr>
      <t>(10個/P)</t>
    </r>
    <rPh sb="0" eb="2">
      <t>ツギテ</t>
    </rPh>
    <rPh sb="5" eb="6">
      <t>コ</t>
    </rPh>
    <phoneticPr fontId="4"/>
  </si>
  <si>
    <t>秋月電子</t>
    <phoneticPr fontId="4"/>
  </si>
  <si>
    <t>MJ-10</t>
    <phoneticPr fontId="4"/>
  </si>
  <si>
    <t>２．１ｍｍ標準ＤＣジャック　パネル取付用</t>
    <phoneticPr fontId="4"/>
  </si>
  <si>
    <t>NP12-US2405</t>
    <phoneticPr fontId="4"/>
  </si>
  <si>
    <t>スイッチングＡＣアダプター２４Ｖ０．５Ａ　１００～２４０Ｖ</t>
  </si>
  <si>
    <t>KQ2L04-01NS</t>
  </si>
  <si>
    <t>入荷次第、タイショーへ直送願います。</t>
  </si>
  <si>
    <t>KQ2E04-00</t>
  </si>
  <si>
    <t>ロボットI/Oケーブル</t>
    <phoneticPr fontId="4"/>
  </si>
  <si>
    <t>NW080-66S-SI-BK</t>
    <phoneticPr fontId="4"/>
  </si>
  <si>
    <t xml:space="preserve">パネル取付タイプ・ＵＴＰ </t>
    <phoneticPr fontId="4"/>
  </si>
  <si>
    <t>CBLRJ050-666-S-07-SV</t>
    <phoneticPr fontId="4"/>
  </si>
  <si>
    <r>
      <t>N</t>
    </r>
    <r>
      <rPr>
        <sz val="11"/>
        <color theme="1"/>
        <rFont val="游ゴシック"/>
        <family val="2"/>
        <charset val="128"/>
        <scheme val="minor"/>
      </rPr>
      <t>DDJ-SY-SB-15-2</t>
    </r>
    <phoneticPr fontId="4"/>
  </si>
  <si>
    <t>Dｻﾌﾞﾊ-ﾈｽ</t>
    <phoneticPr fontId="4"/>
  </si>
  <si>
    <r>
      <t>R</t>
    </r>
    <r>
      <rPr>
        <sz val="11"/>
        <color theme="1"/>
        <rFont val="游ゴシック"/>
        <family val="2"/>
        <charset val="128"/>
        <scheme val="minor"/>
      </rPr>
      <t>ACW60-60-10</t>
    </r>
    <phoneticPr fontId="4"/>
  </si>
  <si>
    <t>SLSBWF7-54.5</t>
    <phoneticPr fontId="4"/>
  </si>
  <si>
    <t>MISUMI</t>
  </si>
  <si>
    <t>MSELL4-M5</t>
  </si>
  <si>
    <t>継手</t>
  </si>
  <si>
    <t>Web発注済み</t>
  </si>
  <si>
    <t>短納期対応でタイショー直送の為、入荷しません。</t>
  </si>
  <si>
    <t>MSELL4-1</t>
  </si>
  <si>
    <t>MSELL6-1</t>
  </si>
  <si>
    <t>DGC-15PP-M</t>
  </si>
  <si>
    <t>変換コネクタ</t>
  </si>
  <si>
    <r>
      <t>N</t>
    </r>
    <r>
      <rPr>
        <sz val="11"/>
        <color theme="1"/>
        <rFont val="游ゴシック"/>
        <family val="2"/>
        <charset val="128"/>
        <scheme val="minor"/>
      </rPr>
      <t>DDJ-PY-SB-15-2</t>
    </r>
    <phoneticPr fontId="4"/>
  </si>
  <si>
    <r>
      <t>P</t>
    </r>
    <r>
      <rPr>
        <sz val="11"/>
        <color theme="1"/>
        <rFont val="游ゴシック"/>
        <family val="2"/>
        <charset val="128"/>
        <scheme val="minor"/>
      </rPr>
      <t>1-SNAA-13063894</t>
    </r>
    <phoneticPr fontId="4"/>
  </si>
  <si>
    <t>ｲﾀブラケット</t>
    <phoneticPr fontId="4"/>
  </si>
  <si>
    <r>
      <t>S</t>
    </r>
    <r>
      <rPr>
        <sz val="11"/>
        <color theme="1"/>
        <rFont val="游ゴシック"/>
        <family val="2"/>
        <charset val="128"/>
        <scheme val="minor"/>
      </rPr>
      <t>CB3-4</t>
    </r>
    <phoneticPr fontId="4"/>
  </si>
  <si>
    <t>入荷済</t>
    <rPh sb="0" eb="2">
      <t>ニュウカ</t>
    </rPh>
    <rPh sb="2" eb="3">
      <t>ズ</t>
    </rPh>
    <phoneticPr fontId="4"/>
  </si>
  <si>
    <r>
      <t>P</t>
    </r>
    <r>
      <rPr>
        <sz val="11"/>
        <color theme="1"/>
        <rFont val="游ゴシック"/>
        <family val="2"/>
        <charset val="128"/>
        <scheme val="minor"/>
      </rPr>
      <t>DDJ-PS-SB-37-0.3</t>
    </r>
    <phoneticPr fontId="4"/>
  </si>
  <si>
    <t>設計製作費</t>
    <phoneticPr fontId="4"/>
  </si>
  <si>
    <t>組立費用</t>
    <rPh sb="0" eb="2">
      <t>クミタテ</t>
    </rPh>
    <rPh sb="2" eb="4">
      <t>ヒヨウ</t>
    </rPh>
    <phoneticPr fontId="4"/>
  </si>
  <si>
    <t>ｿﾆ-ﾓﾊﾞｲﾙﾚ-ｻﾞ-用制御BOX/Aﾀｲﾌﾟ</t>
    <rPh sb="13" eb="14">
      <t>ヨウ</t>
    </rPh>
    <rPh sb="14" eb="16">
      <t>セイギョ</t>
    </rPh>
    <phoneticPr fontId="4"/>
  </si>
  <si>
    <t>ｿﾆ-ﾓﾊﾞｲﾙﾚ-ｻﾞ-用制御BOX/Bﾀｲﾌﾟ</t>
    <rPh sb="13" eb="14">
      <t>ヨウ</t>
    </rPh>
    <rPh sb="14" eb="16">
      <t>セイギョ</t>
    </rPh>
    <phoneticPr fontId="4"/>
  </si>
  <si>
    <t>SSSB-Y01</t>
  </si>
  <si>
    <t>画像検証用</t>
  </si>
  <si>
    <t>発注済</t>
  </si>
  <si>
    <t>SSSB-Y02-02</t>
  </si>
  <si>
    <t>ピックアップ治具（画像検証用）</t>
  </si>
  <si>
    <t>CCD固定板</t>
  </si>
  <si>
    <t>アイシン精機</t>
    <rPh sb="4" eb="6">
      <t>セイキ</t>
    </rPh>
    <phoneticPr fontId="4"/>
  </si>
  <si>
    <t>田中(佐藤）</t>
    <rPh sb="0" eb="2">
      <t>タナカ</t>
    </rPh>
    <rPh sb="3" eb="5">
      <t>サトウ</t>
    </rPh>
    <phoneticPr fontId="4"/>
  </si>
  <si>
    <t>112676</t>
    <phoneticPr fontId="4"/>
  </si>
  <si>
    <t>JANOME</t>
    <phoneticPr fontId="4"/>
  </si>
  <si>
    <t>NOVADOT</t>
    <phoneticPr fontId="4"/>
  </si>
  <si>
    <t>ANPVC1210</t>
    <phoneticPr fontId="4"/>
  </si>
  <si>
    <t>CCD モノクロ2M</t>
    <phoneticPr fontId="4"/>
  </si>
  <si>
    <t>コンソール</t>
    <phoneticPr fontId="4"/>
  </si>
  <si>
    <t>IR-1000-01B</t>
    <phoneticPr fontId="4"/>
  </si>
  <si>
    <r>
      <t>V</t>
    </r>
    <r>
      <rPr>
        <sz val="11"/>
        <color theme="1"/>
        <rFont val="游ゴシック"/>
        <family val="2"/>
        <charset val="128"/>
        <scheme val="minor"/>
      </rPr>
      <t>HS30-02B-BS</t>
    </r>
    <phoneticPr fontId="4"/>
  </si>
  <si>
    <t>三方弁</t>
    <rPh sb="0" eb="2">
      <t>サンポウ</t>
    </rPh>
    <rPh sb="2" eb="3">
      <t>ベン</t>
    </rPh>
    <phoneticPr fontId="4"/>
  </si>
  <si>
    <t>Y300T-A</t>
    <phoneticPr fontId="4"/>
  </si>
  <si>
    <t>ジョイントブラケット</t>
    <phoneticPr fontId="4"/>
  </si>
  <si>
    <t>前田シェル工業</t>
    <rPh sb="0" eb="2">
      <t>マエダ</t>
    </rPh>
    <rPh sb="5" eb="7">
      <t>コウギョウ</t>
    </rPh>
    <phoneticPr fontId="4"/>
  </si>
  <si>
    <t>T-105A-1000</t>
    <phoneticPr fontId="4"/>
  </si>
  <si>
    <t>ドライフィルター</t>
    <phoneticPr fontId="4"/>
  </si>
  <si>
    <t>SUS</t>
    <phoneticPr fontId="4"/>
  </si>
  <si>
    <t>D6B-562</t>
    <phoneticPr fontId="4"/>
  </si>
  <si>
    <t>外部SWBOX</t>
    <rPh sb="0" eb="2">
      <t>ガイブ</t>
    </rPh>
    <phoneticPr fontId="4"/>
  </si>
  <si>
    <t>XN4E-TL403Q4MR</t>
  </si>
  <si>
    <t>非常停止スイッチ</t>
    <rPh sb="0" eb="2">
      <t>ヒジョウ</t>
    </rPh>
    <rPh sb="2" eb="4">
      <t>テイシ</t>
    </rPh>
    <phoneticPr fontId="4"/>
  </si>
  <si>
    <t>ABN110G</t>
    <phoneticPr fontId="4"/>
  </si>
  <si>
    <t>スイッチ</t>
    <phoneticPr fontId="4"/>
  </si>
  <si>
    <t>ABN110Y</t>
  </si>
  <si>
    <t>ABN110R</t>
    <phoneticPr fontId="4"/>
  </si>
  <si>
    <t>テーブルタップ</t>
    <phoneticPr fontId="4"/>
  </si>
  <si>
    <t>型式選定中</t>
    <rPh sb="0" eb="2">
      <t>カタシキ</t>
    </rPh>
    <rPh sb="2" eb="5">
      <t>センテイチュウ</t>
    </rPh>
    <phoneticPr fontId="4"/>
  </si>
  <si>
    <t>9/17-30点.9/19-済</t>
    <rPh sb="7" eb="8">
      <t>テン</t>
    </rPh>
    <rPh sb="14" eb="15">
      <t>スミ</t>
    </rPh>
    <phoneticPr fontId="4"/>
  </si>
  <si>
    <t>FAMAS-SUD-T1.5-A125-B50-L50-F40-S25-V40-H100-M4-MA5</t>
    <phoneticPr fontId="4"/>
  </si>
  <si>
    <t>ＰＶ200ブラケット</t>
    <phoneticPr fontId="4"/>
  </si>
  <si>
    <t>手元SWステー</t>
    <rPh sb="0" eb="2">
      <t>テモト</t>
    </rPh>
    <phoneticPr fontId="4"/>
  </si>
  <si>
    <t>STYS12</t>
  </si>
  <si>
    <t>アンカーステー</t>
    <phoneticPr fontId="4"/>
  </si>
  <si>
    <t>PCFP-MV2G6-R</t>
    <phoneticPr fontId="4"/>
  </si>
  <si>
    <t>CRT</t>
    <phoneticPr fontId="4"/>
  </si>
  <si>
    <t>37ケーブル</t>
    <phoneticPr fontId="4"/>
  </si>
  <si>
    <r>
      <t>M</t>
    </r>
    <r>
      <rPr>
        <sz val="11"/>
        <color theme="1"/>
        <rFont val="游ゴシック"/>
        <family val="2"/>
        <charset val="128"/>
        <scheme val="minor"/>
      </rPr>
      <t>WS-DS37A-HT37</t>
    </r>
    <phoneticPr fontId="4"/>
  </si>
  <si>
    <t>37端子台</t>
    <rPh sb="2" eb="5">
      <t>タンシダイ</t>
    </rPh>
    <phoneticPr fontId="4"/>
  </si>
  <si>
    <t>NEDJ-PS-SB-25-2</t>
    <phoneticPr fontId="4"/>
  </si>
  <si>
    <t>PCN7-3H25B</t>
    <phoneticPr fontId="4"/>
  </si>
  <si>
    <t>MSB3BC340</t>
    <phoneticPr fontId="4"/>
  </si>
  <si>
    <t>SSRR3640</t>
    <phoneticPr fontId="4"/>
  </si>
  <si>
    <t>スライドレール</t>
    <phoneticPr fontId="4"/>
  </si>
  <si>
    <t>HFS6-3030-539</t>
    <phoneticPr fontId="4"/>
  </si>
  <si>
    <t>UWANSHM10-120-27</t>
  </si>
  <si>
    <t>SCB8-40</t>
  </si>
  <si>
    <t>KNCLSS10-30-20</t>
  </si>
  <si>
    <t>RSCBT4-8</t>
    <phoneticPr fontId="4"/>
  </si>
  <si>
    <t>MSSFS5-8</t>
    <phoneticPr fontId="4"/>
  </si>
  <si>
    <t>SLSBWF7-63.5</t>
    <phoneticPr fontId="4"/>
  </si>
  <si>
    <t>HFPAL4H-3-498-260-476-238-D7</t>
    <phoneticPr fontId="4"/>
  </si>
  <si>
    <t>MRS232-09F-09F-3</t>
    <phoneticPr fontId="4"/>
  </si>
  <si>
    <t>C18-HD15M-HD15F-15</t>
    <phoneticPr fontId="4"/>
  </si>
  <si>
    <t>PL6-03</t>
    <phoneticPr fontId="4"/>
  </si>
  <si>
    <t>WSSS20-6-2</t>
    <phoneticPr fontId="4"/>
  </si>
  <si>
    <t>DGC-15PP-M</t>
    <phoneticPr fontId="4"/>
  </si>
  <si>
    <t>HDGC-15PP</t>
    <phoneticPr fontId="4"/>
  </si>
  <si>
    <t>本社入</t>
    <rPh sb="0" eb="2">
      <t>ホンシャ</t>
    </rPh>
    <rPh sb="2" eb="3">
      <t>イ</t>
    </rPh>
    <phoneticPr fontId="4"/>
  </si>
  <si>
    <t>HFPAL4H-3-208-186-98-76-D7</t>
    <phoneticPr fontId="4"/>
  </si>
  <si>
    <t>HFPAL4H-3-208-186-186-164-D7</t>
    <phoneticPr fontId="4"/>
  </si>
  <si>
    <t>USB-CVRS9</t>
    <phoneticPr fontId="4"/>
  </si>
  <si>
    <t>MRS232-09F-09F-2</t>
    <phoneticPr fontId="4"/>
  </si>
  <si>
    <t>112676-Z01</t>
    <phoneticPr fontId="4"/>
  </si>
  <si>
    <t>LCD固定プラケット</t>
    <rPh sb="3" eb="5">
      <t>コテイ</t>
    </rPh>
    <phoneticPr fontId="4"/>
  </si>
  <si>
    <t>112676-Z02</t>
  </si>
  <si>
    <t>112676-Z03</t>
  </si>
  <si>
    <t>外部スイッチブラケット</t>
    <rPh sb="0" eb="2">
      <t>ガイブ</t>
    </rPh>
    <phoneticPr fontId="4"/>
  </si>
  <si>
    <t>112676-Z04</t>
  </si>
  <si>
    <t>PCラック</t>
    <phoneticPr fontId="4"/>
  </si>
  <si>
    <t>SS4248</t>
    <phoneticPr fontId="4"/>
  </si>
  <si>
    <t>井桁ベース</t>
    <rPh sb="0" eb="2">
      <t>イゲタ</t>
    </rPh>
    <phoneticPr fontId="4"/>
  </si>
  <si>
    <t>SS4736</t>
    <phoneticPr fontId="4"/>
  </si>
  <si>
    <t>井桁レール①</t>
    <rPh sb="0" eb="2">
      <t>イゲタ</t>
    </rPh>
    <phoneticPr fontId="4"/>
  </si>
  <si>
    <t>SS4737</t>
  </si>
  <si>
    <t>井桁レール②</t>
    <rPh sb="0" eb="2">
      <t>イゲタ</t>
    </rPh>
    <phoneticPr fontId="4"/>
  </si>
  <si>
    <t>SS4738</t>
  </si>
  <si>
    <t>井桁ストッパ①</t>
    <rPh sb="0" eb="2">
      <t>イゲタ</t>
    </rPh>
    <phoneticPr fontId="4"/>
  </si>
  <si>
    <t>SS4739</t>
  </si>
  <si>
    <t>井桁ストッパ②</t>
    <rPh sb="0" eb="2">
      <t>イゲタ</t>
    </rPh>
    <phoneticPr fontId="4"/>
  </si>
  <si>
    <t>VS-LD25N</t>
    <phoneticPr fontId="4"/>
  </si>
  <si>
    <t>SV-EXR-5set</t>
    <phoneticPr fontId="4"/>
  </si>
  <si>
    <t>ULR-48W74</t>
    <phoneticPr fontId="4"/>
  </si>
  <si>
    <t>JR2200N用</t>
    <rPh sb="7" eb="8">
      <t>ヨウ</t>
    </rPh>
    <phoneticPr fontId="4"/>
  </si>
  <si>
    <r>
      <t>J</t>
    </r>
    <r>
      <rPr>
        <sz val="11"/>
        <color theme="1"/>
        <rFont val="游ゴシック"/>
        <family val="2"/>
        <charset val="128"/>
        <scheme val="minor"/>
      </rPr>
      <t>R-Cpoint</t>
    </r>
    <phoneticPr fontId="4"/>
  </si>
  <si>
    <t>11/5名古屋ﾍ発送</t>
    <rPh sb="4" eb="7">
      <t>ナゴヤ</t>
    </rPh>
    <rPh sb="8" eb="10">
      <t>ハッソウ</t>
    </rPh>
    <phoneticPr fontId="4"/>
  </si>
  <si>
    <t>ﾌﾚ-ﾑ組立</t>
    <rPh sb="4" eb="6">
      <t>クミタテ</t>
    </rPh>
    <phoneticPr fontId="4"/>
  </si>
  <si>
    <t>組立配線</t>
    <rPh sb="0" eb="2">
      <t>クミタテ</t>
    </rPh>
    <rPh sb="2" eb="4">
      <t>ハイセン</t>
    </rPh>
    <phoneticPr fontId="4"/>
  </si>
  <si>
    <t>制御BOX</t>
    <rPh sb="0" eb="2">
      <t>セイギョ</t>
    </rPh>
    <phoneticPr fontId="4"/>
  </si>
  <si>
    <t>㈱ﾎｸｼﾝ</t>
    <phoneticPr fontId="4"/>
  </si>
  <si>
    <t>桑原　氏(斉藤M)</t>
    <rPh sb="0" eb="2">
      <t>クワバラ</t>
    </rPh>
    <rPh sb="3" eb="4">
      <t>シ</t>
    </rPh>
    <rPh sb="5" eb="7">
      <t>サイトウ</t>
    </rPh>
    <phoneticPr fontId="4"/>
  </si>
  <si>
    <t>ﾉｯｸﾋﾟﾝ　φ5-10</t>
    <phoneticPr fontId="4"/>
  </si>
  <si>
    <t>M4-12ﾈｼﾞ　</t>
    <phoneticPr fontId="4"/>
  </si>
  <si>
    <t>M4-35ﾈｼﾞ　</t>
    <phoneticPr fontId="4"/>
  </si>
  <si>
    <t>SCB5-12</t>
    <phoneticPr fontId="4"/>
  </si>
  <si>
    <t>M5-12ﾈｼﾞ　</t>
    <phoneticPr fontId="4"/>
  </si>
  <si>
    <t>BCHL8</t>
    <phoneticPr fontId="4"/>
  </si>
  <si>
    <t>ﾎﾞｰﾙﾛｰﾗ</t>
    <phoneticPr fontId="4"/>
  </si>
  <si>
    <t>SNTRCS8</t>
    <phoneticPr fontId="4"/>
  </si>
  <si>
    <t>ｺﾝﾊﾟｸﾄﾅｯﾄ</t>
    <phoneticPr fontId="4"/>
  </si>
  <si>
    <t>SSFJW15-54-M4-N4-WSC2-X2</t>
    <phoneticPr fontId="4"/>
  </si>
  <si>
    <t>ｼｬﾌﾄ　両側ﾈｼﾞ</t>
    <rPh sb="5" eb="7">
      <t>リョウガワ</t>
    </rPh>
    <phoneticPr fontId="4"/>
  </si>
  <si>
    <t>B51102</t>
    <phoneticPr fontId="4"/>
  </si>
  <si>
    <t>ｽﾗｽﾄ軸受け</t>
    <rPh sb="4" eb="5">
      <t>ジク</t>
    </rPh>
    <rPh sb="5" eb="6">
      <t>ウ</t>
    </rPh>
    <phoneticPr fontId="4"/>
  </si>
  <si>
    <t>GEABG1.0-36-10-B-15</t>
    <phoneticPr fontId="4"/>
  </si>
  <si>
    <t>歯車</t>
    <rPh sb="0" eb="2">
      <t>ハグルマ</t>
    </rPh>
    <phoneticPr fontId="4"/>
  </si>
  <si>
    <t>SBGRA6902ＺＺ</t>
    <phoneticPr fontId="4"/>
  </si>
  <si>
    <t>RGEASL1.0ＨT-150-A25-B50-C50</t>
    <phoneticPr fontId="4"/>
  </si>
  <si>
    <t>ﾗｯｸｷﾞｱ</t>
    <phoneticPr fontId="4"/>
  </si>
  <si>
    <t>SSCMW15</t>
    <phoneticPr fontId="4"/>
  </si>
  <si>
    <t>ｾｯﾄｶﾗｰ止めﾈｼﾞ固定</t>
    <rPh sb="6" eb="7">
      <t>ト</t>
    </rPh>
    <rPh sb="11" eb="13">
      <t>コテイ</t>
    </rPh>
    <phoneticPr fontId="4"/>
  </si>
  <si>
    <t>SLSBG12-30-M4-N4</t>
    <phoneticPr fontId="4"/>
  </si>
  <si>
    <t>六角柱</t>
    <rPh sb="0" eb="2">
      <t>ロッカク</t>
    </rPh>
    <rPh sb="2" eb="3">
      <t>チュウ</t>
    </rPh>
    <phoneticPr fontId="4"/>
  </si>
  <si>
    <t>MAKC1005B</t>
    <phoneticPr fontId="4"/>
  </si>
  <si>
    <t>ｼｮｯｸアブｿｰﾊﾞ</t>
    <phoneticPr fontId="4"/>
  </si>
  <si>
    <t>PKWS2</t>
    <phoneticPr fontId="4"/>
  </si>
  <si>
    <t>ｽﾅｯﾌﾟ錠</t>
    <rPh sb="5" eb="6">
      <t>ジョウ</t>
    </rPh>
    <phoneticPr fontId="4"/>
  </si>
  <si>
    <t>HHPSNC5</t>
    <phoneticPr fontId="4"/>
  </si>
  <si>
    <t>ｱﾙﾐ蝶番</t>
    <rPh sb="3" eb="5">
      <t>チョウバン</t>
    </rPh>
    <phoneticPr fontId="4"/>
  </si>
  <si>
    <t>CBSTS4-12</t>
    <phoneticPr fontId="4"/>
  </si>
  <si>
    <t>極超低頭六角穴付ﾎﾞﾙﾄ　M4×12</t>
    <rPh sb="0" eb="1">
      <t>ゴク</t>
    </rPh>
    <rPh sb="1" eb="2">
      <t>チョウ</t>
    </rPh>
    <rPh sb="2" eb="4">
      <t>テイトウ</t>
    </rPh>
    <rPh sb="4" eb="6">
      <t>ロッカク</t>
    </rPh>
    <rPh sb="6" eb="7">
      <t>アナ</t>
    </rPh>
    <rPh sb="7" eb="8">
      <t>ツキ</t>
    </rPh>
    <phoneticPr fontId="4"/>
  </si>
  <si>
    <t>CBSTS4-10</t>
    <phoneticPr fontId="4"/>
  </si>
  <si>
    <t>極超低頭六角穴付ﾎﾞﾙﾄ　M4×10</t>
    <rPh sb="0" eb="1">
      <t>ゴク</t>
    </rPh>
    <rPh sb="1" eb="2">
      <t>チョウ</t>
    </rPh>
    <rPh sb="2" eb="4">
      <t>テイトウ</t>
    </rPh>
    <rPh sb="4" eb="6">
      <t>ロッカク</t>
    </rPh>
    <rPh sb="6" eb="7">
      <t>アナ</t>
    </rPh>
    <rPh sb="7" eb="8">
      <t>ツキ</t>
    </rPh>
    <phoneticPr fontId="4"/>
  </si>
  <si>
    <t>CBSTS4-8</t>
    <phoneticPr fontId="4"/>
  </si>
  <si>
    <t>極超低頭六角穴付ﾎﾞﾙﾄ　M4×8</t>
    <rPh sb="0" eb="1">
      <t>ゴク</t>
    </rPh>
    <rPh sb="1" eb="2">
      <t>チョウ</t>
    </rPh>
    <rPh sb="2" eb="4">
      <t>テイトウ</t>
    </rPh>
    <rPh sb="4" eb="6">
      <t>ロッカク</t>
    </rPh>
    <rPh sb="6" eb="7">
      <t>アナ</t>
    </rPh>
    <rPh sb="7" eb="8">
      <t>ツキ</t>
    </rPh>
    <phoneticPr fontId="4"/>
  </si>
  <si>
    <t>CBSTS5-10</t>
    <phoneticPr fontId="4"/>
  </si>
  <si>
    <t>極超低頭六角穴付ﾎﾞﾙﾄ　M5×10</t>
    <rPh sb="0" eb="1">
      <t>ゴク</t>
    </rPh>
    <rPh sb="1" eb="2">
      <t>チョウ</t>
    </rPh>
    <rPh sb="2" eb="4">
      <t>テイトウ</t>
    </rPh>
    <rPh sb="4" eb="6">
      <t>ロッカク</t>
    </rPh>
    <rPh sb="6" eb="7">
      <t>アナ</t>
    </rPh>
    <rPh sb="7" eb="8">
      <t>ツキ</t>
    </rPh>
    <phoneticPr fontId="4"/>
  </si>
  <si>
    <t>SFB3-8</t>
    <phoneticPr fontId="4"/>
  </si>
  <si>
    <t>皿ﾈｼﾞ　M3×8</t>
    <rPh sb="0" eb="1">
      <t>サラ</t>
    </rPh>
    <phoneticPr fontId="4"/>
  </si>
  <si>
    <t>SFB3-5</t>
    <phoneticPr fontId="4"/>
  </si>
  <si>
    <t>皿ﾈｼﾞ　M3×5</t>
    <rPh sb="0" eb="1">
      <t>サラ</t>
    </rPh>
    <phoneticPr fontId="4"/>
  </si>
  <si>
    <t>皿ﾈｼﾞ　M4×8</t>
    <rPh sb="0" eb="1">
      <t>サラ</t>
    </rPh>
    <phoneticPr fontId="4"/>
  </si>
  <si>
    <t>皿ﾈｼﾞ　M5×8</t>
    <rPh sb="0" eb="1">
      <t>サラ</t>
    </rPh>
    <phoneticPr fontId="4"/>
  </si>
  <si>
    <t>SPSNS6-M5</t>
    <phoneticPr fontId="4"/>
  </si>
  <si>
    <t>ｽﾟﾎﾄﾞｺﾝﾄﾛｰﾗ(ｽﾄﾚｰﾄﾀｲﾌﾟ）</t>
    <phoneticPr fontId="4"/>
  </si>
  <si>
    <t>SPJYS6</t>
    <phoneticPr fontId="4"/>
  </si>
  <si>
    <t>ｽﾟﾎﾄﾞｺﾝﾄﾛｰﾗ(ｲﾝﾗｲﾝﾀｲﾌﾟ）</t>
    <phoneticPr fontId="4"/>
  </si>
  <si>
    <t>MSSY1-DA</t>
    <phoneticPr fontId="4"/>
  </si>
  <si>
    <t>5ﾎﾟｰﾄﾍﾞｰｽ配管型電磁弁</t>
    <rPh sb="9" eb="11">
      <t>ハイカン</t>
    </rPh>
    <rPh sb="11" eb="12">
      <t>ガタ</t>
    </rPh>
    <rPh sb="12" eb="15">
      <t>デンジベン</t>
    </rPh>
    <phoneticPr fontId="4"/>
  </si>
  <si>
    <t>MSSJ1</t>
    <phoneticPr fontId="4"/>
  </si>
  <si>
    <t>ｻｲﾚﾝｻｰ</t>
    <phoneticPr fontId="4"/>
  </si>
  <si>
    <t>ﾜﾝﾀｯﾁ継手　(ﾒﾙｺｺﾈｸﾀ）</t>
    <rPh sb="5" eb="7">
      <t>ツギテ</t>
    </rPh>
    <phoneticPr fontId="4"/>
  </si>
  <si>
    <t>MSWTMK1</t>
    <phoneticPr fontId="4"/>
  </si>
  <si>
    <t>MXF16-75-M9NV-X12</t>
    <phoneticPr fontId="4"/>
  </si>
  <si>
    <t>ｼﾘﾝﾀﾞ　75mmｽﾄﾛｰｸ</t>
    <phoneticPr fontId="4"/>
  </si>
  <si>
    <t>112685-X001-1</t>
    <phoneticPr fontId="4"/>
  </si>
  <si>
    <t>回転ﾃｰﾌﾞﾙﾜｰｸﾍﾞｰｽ　1</t>
    <rPh sb="0" eb="2">
      <t>カイテン</t>
    </rPh>
    <phoneticPr fontId="4"/>
  </si>
  <si>
    <t>10/11引取</t>
    <rPh sb="5" eb="7">
      <t>ヒキトリ</t>
    </rPh>
    <phoneticPr fontId="4"/>
  </si>
  <si>
    <t>112685-X002-1</t>
    <phoneticPr fontId="4"/>
  </si>
  <si>
    <t>回転ﾃｰﾌﾞﾙﾜｰｸﾍﾞｰｽ　2</t>
    <rPh sb="0" eb="2">
      <t>カイテン</t>
    </rPh>
    <phoneticPr fontId="4"/>
  </si>
  <si>
    <t>112685-X003</t>
  </si>
  <si>
    <t>回転テーブル</t>
    <rPh sb="0" eb="2">
      <t>カイテン</t>
    </rPh>
    <phoneticPr fontId="4"/>
  </si>
  <si>
    <t>112685-X004</t>
  </si>
  <si>
    <t>回転ｼﾘﾝﾀﾞ接続ﾌﾞﾗｹｯﾄ</t>
    <rPh sb="0" eb="2">
      <t>カイテン</t>
    </rPh>
    <rPh sb="7" eb="9">
      <t>セツゾク</t>
    </rPh>
    <phoneticPr fontId="4"/>
  </si>
  <si>
    <t>112685-X005</t>
  </si>
  <si>
    <t>回転ｷﾞｱﾌﾞﾗｹｯﾄ</t>
    <rPh sb="0" eb="2">
      <t>カイテン</t>
    </rPh>
    <phoneticPr fontId="4"/>
  </si>
  <si>
    <t>112685-X006</t>
  </si>
  <si>
    <t>ｼｮｯｸｱﾌﾞｿｰﾊﾞﾌﾞﾗｹｯﾄ</t>
    <phoneticPr fontId="4"/>
  </si>
  <si>
    <t>112685-X007</t>
  </si>
  <si>
    <t>ｼｮｯｸｱﾌﾞｿｰﾊﾞ受けﾌﾞﾗｹｯﾄ</t>
    <rPh sb="11" eb="12">
      <t>ウ</t>
    </rPh>
    <phoneticPr fontId="4"/>
  </si>
  <si>
    <t>112685-X008</t>
  </si>
  <si>
    <t>ﾜｰｸ冶具案内ｶﾞｲﾄﾞ　1</t>
    <rPh sb="3" eb="4">
      <t>ジ</t>
    </rPh>
    <rPh sb="4" eb="5">
      <t>グ</t>
    </rPh>
    <rPh sb="5" eb="7">
      <t>アンナイ</t>
    </rPh>
    <phoneticPr fontId="4"/>
  </si>
  <si>
    <t>112685-X009</t>
  </si>
  <si>
    <t>ﾜｰｸ冶具案内ｶﾞｲﾄﾞ　2</t>
    <rPh sb="3" eb="4">
      <t>ジ</t>
    </rPh>
    <rPh sb="4" eb="5">
      <t>グ</t>
    </rPh>
    <rPh sb="5" eb="7">
      <t>アンナイ</t>
    </rPh>
    <phoneticPr fontId="4"/>
  </si>
  <si>
    <t>112685-X010</t>
  </si>
  <si>
    <t>ﾜｰｸ冶具案内ｶﾞｲﾄﾞ　3</t>
    <rPh sb="3" eb="4">
      <t>ジ</t>
    </rPh>
    <rPh sb="4" eb="5">
      <t>グ</t>
    </rPh>
    <rPh sb="5" eb="7">
      <t>アンナイ</t>
    </rPh>
    <phoneticPr fontId="4"/>
  </si>
  <si>
    <t>112685-X011</t>
  </si>
  <si>
    <t>蝶番固定ｶﾞｲﾄﾞ</t>
    <rPh sb="0" eb="2">
      <t>チョウバン</t>
    </rPh>
    <rPh sb="2" eb="4">
      <t>コテイ</t>
    </rPh>
    <phoneticPr fontId="4"/>
  </si>
  <si>
    <t>112685-X012</t>
  </si>
  <si>
    <t>ｽﾅｯﾌﾞ錠ｶﾞﾃﾄﾞ</t>
    <rPh sb="5" eb="6">
      <t>ジョウ</t>
    </rPh>
    <phoneticPr fontId="4"/>
  </si>
  <si>
    <t>112685-X013</t>
  </si>
  <si>
    <t>固定ｶﾞｲﾄﾞ</t>
    <rPh sb="0" eb="2">
      <t>コテイ</t>
    </rPh>
    <phoneticPr fontId="4"/>
  </si>
  <si>
    <t>112685-Z001</t>
    <phoneticPr fontId="4"/>
  </si>
  <si>
    <t>112685-Y001</t>
    <phoneticPr fontId="4"/>
  </si>
  <si>
    <t>ﾂｰﾙﾌﾞﾗｹｯﾄ(30mm長いﾀｲﾌﾟ）</t>
    <rPh sb="14" eb="15">
      <t>ナガ</t>
    </rPh>
    <phoneticPr fontId="4"/>
  </si>
  <si>
    <t>東北ﾏﾃﾘｱﾙｽ</t>
    <rPh sb="0" eb="2">
      <t>トウホク</t>
    </rPh>
    <phoneticPr fontId="4"/>
  </si>
  <si>
    <t>112685-X014</t>
    <phoneticPr fontId="4"/>
  </si>
  <si>
    <t>ﾜ-ｸ冶具ｽﾍﾟ-ｻ-</t>
    <rPh sb="3" eb="4">
      <t>ジ</t>
    </rPh>
    <rPh sb="4" eb="5">
      <t>グ</t>
    </rPh>
    <phoneticPr fontId="4"/>
  </si>
  <si>
    <t>ﾎｰﾑｾﾝﾀｰD2</t>
    <phoneticPr fontId="4"/>
  </si>
  <si>
    <t>200角ｱﾙﾐ板　t=0.3</t>
    <rPh sb="3" eb="4">
      <t>カク</t>
    </rPh>
    <rPh sb="7" eb="8">
      <t>イタ</t>
    </rPh>
    <phoneticPr fontId="4"/>
  </si>
  <si>
    <t>200×300×t1　ｱｸﾘﾙ板</t>
    <rPh sb="15" eb="16">
      <t>イタ</t>
    </rPh>
    <phoneticPr fontId="4"/>
  </si>
  <si>
    <t>両面ﾃｰﾌﾟ　５mm巾</t>
    <rPh sb="0" eb="2">
      <t>リョウメン</t>
    </rPh>
    <rPh sb="10" eb="11">
      <t>ハバ</t>
    </rPh>
    <phoneticPr fontId="4"/>
  </si>
  <si>
    <t>設計</t>
    <rPh sb="0" eb="2">
      <t>セッケイ</t>
    </rPh>
    <phoneticPr fontId="4"/>
  </si>
  <si>
    <t>㈱坂口漉割工業所</t>
    <rPh sb="1" eb="2">
      <t>サカ</t>
    </rPh>
    <rPh sb="2" eb="3">
      <t>グチ</t>
    </rPh>
    <rPh sb="3" eb="4">
      <t>ス</t>
    </rPh>
    <rPh sb="4" eb="5">
      <t>ワリ</t>
    </rPh>
    <rPh sb="5" eb="7">
      <t>コウギョウ</t>
    </rPh>
    <rPh sb="7" eb="8">
      <t>ショ</t>
    </rPh>
    <phoneticPr fontId="4"/>
  </si>
  <si>
    <t>宮嶋(斉藤秀）</t>
    <rPh sb="0" eb="2">
      <t>ミヤジマ</t>
    </rPh>
    <rPh sb="3" eb="5">
      <t>サイトウ</t>
    </rPh>
    <rPh sb="5" eb="6">
      <t>シュウ</t>
    </rPh>
    <phoneticPr fontId="4"/>
  </si>
  <si>
    <t>JR2603N-SW　　（外部ｽｲｯﾁ仕様）</t>
    <rPh sb="13" eb="15">
      <t>ガイブ</t>
    </rPh>
    <rPh sb="19" eb="21">
      <t>シヨウ</t>
    </rPh>
    <phoneticPr fontId="4"/>
  </si>
  <si>
    <t>納期確認お願いいたします。希望10/3</t>
    <rPh sb="0" eb="2">
      <t>ノウキ</t>
    </rPh>
    <rPh sb="2" eb="4">
      <t>カクニン</t>
    </rPh>
    <rPh sb="5" eb="6">
      <t>ネガ</t>
    </rPh>
    <rPh sb="13" eb="15">
      <t>キボウ</t>
    </rPh>
    <phoneticPr fontId="4"/>
  </si>
  <si>
    <t>外部操作ｽｲｯﾁ</t>
    <rPh sb="0" eb="2">
      <t>ガイブ</t>
    </rPh>
    <rPh sb="2" eb="4">
      <t>ソウサ</t>
    </rPh>
    <phoneticPr fontId="4"/>
  </si>
  <si>
    <t>112732-Y001</t>
    <phoneticPr fontId="4"/>
  </si>
  <si>
    <t xml:space="preserve">ﾂｰﾙ冶具ﾊﾞﾙﾌﾞﾎﾙﾀﾞ </t>
    <phoneticPr fontId="4"/>
  </si>
  <si>
    <t>112732-Y002</t>
  </si>
  <si>
    <t>ﾂｰﾙ冶具ﾌﾞﾗｹｯﾄ</t>
    <phoneticPr fontId="4"/>
  </si>
  <si>
    <t>高圧圧送ﾎｰｽ(1m&amp;2m）</t>
    <rPh sb="0" eb="2">
      <t>コウアツ</t>
    </rPh>
    <rPh sb="2" eb="4">
      <t>アッソウ</t>
    </rPh>
    <phoneticPr fontId="4"/>
  </si>
  <si>
    <t>液圧ﾚｷﾞｭﾚｰﾀ</t>
    <rPh sb="0" eb="2">
      <t>エキアツ</t>
    </rPh>
    <phoneticPr fontId="4"/>
  </si>
  <si>
    <t>田中貴金属工業</t>
    <phoneticPr fontId="4"/>
  </si>
  <si>
    <t>中村（吉本）/斉藤鉄/荻原</t>
    <rPh sb="0" eb="2">
      <t>ナカムラ</t>
    </rPh>
    <rPh sb="3" eb="5">
      <t>ヨシモト</t>
    </rPh>
    <rPh sb="7" eb="9">
      <t>サイトウ</t>
    </rPh>
    <rPh sb="9" eb="10">
      <t>テツ</t>
    </rPh>
    <rPh sb="11" eb="13">
      <t>オギワラ</t>
    </rPh>
    <phoneticPr fontId="4"/>
  </si>
  <si>
    <t>TCBW-G-1382-130917-0114</t>
    <phoneticPr fontId="4"/>
  </si>
  <si>
    <t>Web設計ボックス</t>
    <phoneticPr fontId="4"/>
  </si>
  <si>
    <t>ESP20-20-24</t>
    <phoneticPr fontId="4"/>
  </si>
  <si>
    <t>スイッチング電源</t>
    <phoneticPr fontId="4"/>
  </si>
  <si>
    <t>コモン端子台</t>
    <phoneticPr fontId="4"/>
  </si>
  <si>
    <t>GFU-5.2-1A-10P</t>
    <phoneticPr fontId="4"/>
  </si>
  <si>
    <t>DB-9SP</t>
    <phoneticPr fontId="4"/>
  </si>
  <si>
    <t>D-Subコネクタ</t>
    <phoneticPr fontId="4"/>
  </si>
  <si>
    <t>D20418-2F</t>
    <phoneticPr fontId="4"/>
  </si>
  <si>
    <t>D-Subコネクタ用ロック金具</t>
    <phoneticPr fontId="4"/>
  </si>
  <si>
    <t>GLPU-PS-WA-9-2</t>
    <phoneticPr fontId="4"/>
  </si>
  <si>
    <t>ねじ端子台</t>
    <phoneticPr fontId="4"/>
  </si>
  <si>
    <t>CBSTS4-6</t>
  </si>
  <si>
    <t>日本開閉器</t>
    <rPh sb="0" eb="2">
      <t>ニホン</t>
    </rPh>
    <rPh sb="2" eb="5">
      <t>カイヘイキ</t>
    </rPh>
    <phoneticPr fontId="4"/>
  </si>
  <si>
    <t>CW-SC21WCKMMES</t>
    <phoneticPr fontId="4"/>
  </si>
  <si>
    <t>LED照光ロッカスイッチ(日開)</t>
    <phoneticPr fontId="4"/>
  </si>
  <si>
    <t>LA4L-M1C24G</t>
    <phoneticPr fontId="4"/>
  </si>
  <si>
    <t>LED照光押しボタンスイッチ(IDEC)</t>
    <phoneticPr fontId="4"/>
  </si>
  <si>
    <t>AL6M-P4A</t>
    <phoneticPr fontId="4"/>
  </si>
  <si>
    <t>LED表示灯(IDEC)</t>
    <phoneticPr fontId="4"/>
  </si>
  <si>
    <t>LA4L-A1C24R</t>
    <phoneticPr fontId="4"/>
  </si>
  <si>
    <t>AL-KH6SP</t>
    <phoneticPr fontId="4"/>
  </si>
  <si>
    <t>押しボタンスイッチカバー(IDEC)</t>
    <phoneticPr fontId="4"/>
  </si>
  <si>
    <t>VAKIV-1.25-Y-10</t>
    <phoneticPr fontId="4"/>
  </si>
  <si>
    <t>VAKIV-1.25-GN-10</t>
    <phoneticPr fontId="4"/>
  </si>
  <si>
    <t>112809(TETSU)で発注済</t>
    <rPh sb="14" eb="16">
      <t>ハッチュウ</t>
    </rPh>
    <rPh sb="16" eb="17">
      <t>スミ</t>
    </rPh>
    <phoneticPr fontId="4"/>
  </si>
  <si>
    <t>RL912521G-10P</t>
    <phoneticPr fontId="4"/>
  </si>
  <si>
    <t>112810(TETSU)で発注済</t>
    <rPh sb="14" eb="16">
      <t>ハッチュウ</t>
    </rPh>
    <rPh sb="16" eb="17">
      <t>スミ</t>
    </rPh>
    <phoneticPr fontId="4"/>
  </si>
  <si>
    <t>FS-V31</t>
    <phoneticPr fontId="4"/>
  </si>
  <si>
    <t>デジタルファイバアンプ(キーエンス)</t>
    <phoneticPr fontId="4"/>
  </si>
  <si>
    <t>OP73880</t>
    <phoneticPr fontId="4"/>
  </si>
  <si>
    <t>ﾌｧｲﾊﾞ-ｾﾝｻ-取付具</t>
    <rPh sb="10" eb="12">
      <t>トリツケ</t>
    </rPh>
    <rPh sb="12" eb="13">
      <t>グ</t>
    </rPh>
    <phoneticPr fontId="4"/>
  </si>
  <si>
    <t>ＮＢＬＴＳ５－ＳＥＰ</t>
  </si>
  <si>
    <t>厚型ブラケット</t>
  </si>
  <si>
    <t>Ｃ－30－ＲＫ－23－ＥＰ－ＵＬ－ＩＶＯＲＹ</t>
  </si>
  <si>
    <t>ゴム足</t>
  </si>
  <si>
    <t>ＮＦＳ５－２０２０－３２０</t>
  </si>
  <si>
    <t>20ｘ20ｍｍ角アルミフレーム</t>
  </si>
  <si>
    <t>ＨＮＴＰ５－４</t>
  </si>
  <si>
    <t>後入れナット</t>
  </si>
  <si>
    <t>ＳＣＢ4-40</t>
    <phoneticPr fontId="4"/>
  </si>
  <si>
    <t>六角穴付きボルト（ＳＵＳ）</t>
    <rPh sb="0" eb="2">
      <t>ロッカク</t>
    </rPh>
    <rPh sb="2" eb="3">
      <t>アナ</t>
    </rPh>
    <rPh sb="3" eb="4">
      <t>ツ</t>
    </rPh>
    <phoneticPr fontId="4"/>
  </si>
  <si>
    <t>ＳＣＢ4-15</t>
    <phoneticPr fontId="4"/>
  </si>
  <si>
    <t>キーエンス</t>
  </si>
  <si>
    <t>ＦＵ－５４ＴＺ</t>
  </si>
  <si>
    <t>ファイバーセンサー</t>
  </si>
  <si>
    <t>オクダイ</t>
  </si>
  <si>
    <t>ＳＥＴ－ＳＨ２５－０１</t>
  </si>
  <si>
    <t>ベース板</t>
  </si>
  <si>
    <t>先行手配済み</t>
  </si>
  <si>
    <t>ＳＥＴ－ＳＨ２５－０２</t>
  </si>
  <si>
    <t>シム</t>
  </si>
  <si>
    <t>ＳＥＴ－ＳＨ２５－０３</t>
  </si>
  <si>
    <t>シリンジアダプター</t>
  </si>
  <si>
    <t>ＳＥＴ－ＳＨ２５－０４</t>
  </si>
  <si>
    <t>ガイドブロック</t>
  </si>
  <si>
    <t>ＳＥＴ－ＳＨ２５－１１</t>
  </si>
  <si>
    <t>６oz用アダプター（１Ｓｅｔ　計２個）</t>
  </si>
  <si>
    <t>大塚製作所</t>
  </si>
  <si>
    <t>ＳＥＴ－ＳＨ２５－０５</t>
  </si>
  <si>
    <t>ガイドプレート①</t>
  </si>
  <si>
    <t>ＳＥＴ－ＳＨ２５－０６</t>
  </si>
  <si>
    <t>ガイドプレート②</t>
  </si>
  <si>
    <t>ＳＥＴ－ＳＨ２５－０７</t>
  </si>
  <si>
    <t>ブラケット</t>
  </si>
  <si>
    <t>ＳＥＴ－ＳＨ２５－０８</t>
  </si>
  <si>
    <t>安全カバー</t>
  </si>
  <si>
    <t>村井電材（株）</t>
  </si>
  <si>
    <t>ＳＥＴ－ＳＨ２５－０９</t>
  </si>
  <si>
    <t>１０ｃｃ用アダプター</t>
  </si>
  <si>
    <t>ＳＥＴ－ＳＨ２５－１０</t>
  </si>
  <si>
    <t>６oz用アダプター</t>
  </si>
  <si>
    <t>青木　氏</t>
    <rPh sb="0" eb="2">
      <t>アオキ</t>
    </rPh>
    <rPh sb="3" eb="4">
      <t>シ</t>
    </rPh>
    <phoneticPr fontId="4"/>
  </si>
  <si>
    <t>JRＶ2303</t>
    <phoneticPr fontId="4"/>
  </si>
  <si>
    <t>3軸ﾛﾎﾞｯﾄ (機材在庫品使用）</t>
    <rPh sb="1" eb="2">
      <t>ジク</t>
    </rPh>
    <rPh sb="9" eb="11">
      <t>キザイ</t>
    </rPh>
    <rPh sb="11" eb="13">
      <t>ザイコ</t>
    </rPh>
    <rPh sb="13" eb="14">
      <t>ヒン</t>
    </rPh>
    <rPh sb="14" eb="16">
      <t>シヨウ</t>
    </rPh>
    <phoneticPr fontId="4"/>
  </si>
  <si>
    <t>20　　ﾂｰﾙ冶具</t>
    <rPh sb="7" eb="8">
      <t>ジ</t>
    </rPh>
    <rPh sb="8" eb="9">
      <t>グ</t>
    </rPh>
    <phoneticPr fontId="4"/>
  </si>
  <si>
    <t>112945-Y001</t>
    <phoneticPr fontId="4"/>
  </si>
  <si>
    <r>
      <t>A</t>
    </r>
    <r>
      <rPr>
        <sz val="11"/>
        <rFont val="ＭＳ Ｐゴシック"/>
        <family val="3"/>
        <charset val="128"/>
      </rPr>
      <t>TD300ツール板</t>
    </r>
    <rPh sb="9" eb="10">
      <t>イタ</t>
    </rPh>
    <phoneticPr fontId="4"/>
  </si>
  <si>
    <t>112945-Y002</t>
  </si>
  <si>
    <t>X軸ステージ変換板</t>
    <rPh sb="1" eb="2">
      <t>ジク</t>
    </rPh>
    <rPh sb="6" eb="8">
      <t>ヘンカン</t>
    </rPh>
    <rPh sb="8" eb="9">
      <t>イタ</t>
    </rPh>
    <phoneticPr fontId="4"/>
  </si>
  <si>
    <t>Ｙ</t>
    <phoneticPr fontId="4"/>
  </si>
  <si>
    <t>112945-Y003</t>
  </si>
  <si>
    <t>タブテーブル（L110）</t>
  </si>
  <si>
    <t>112945-Y004</t>
  </si>
  <si>
    <t>SV35用バルブホルダ（P=25）</t>
    <rPh sb="4" eb="5">
      <t>ヨウ</t>
    </rPh>
    <phoneticPr fontId="4"/>
  </si>
  <si>
    <t>112945-Y005</t>
    <phoneticPr fontId="4"/>
  </si>
  <si>
    <r>
      <t>SV51用バルブホルダ（P=25）</t>
    </r>
    <r>
      <rPr>
        <sz val="11"/>
        <color indexed="8"/>
        <rFont val="ＭＳ Ｐゴシック"/>
        <family val="3"/>
        <charset val="128"/>
      </rPr>
      <t/>
    </r>
    <rPh sb="4" eb="5">
      <t>ヨウ</t>
    </rPh>
    <phoneticPr fontId="4"/>
  </si>
  <si>
    <t>112945-Y006</t>
    <phoneticPr fontId="4"/>
  </si>
  <si>
    <t>カートリッジホルダ（タブ用）</t>
    <rPh sb="12" eb="13">
      <t>ヨウ</t>
    </rPh>
    <phoneticPr fontId="4"/>
  </si>
  <si>
    <t>リニアボールX軸ステージ</t>
    <rPh sb="7" eb="8">
      <t>ジク</t>
    </rPh>
    <phoneticPr fontId="4"/>
  </si>
  <si>
    <r>
      <t>L</t>
    </r>
    <r>
      <rPr>
        <sz val="11"/>
        <rFont val="ＭＳ Ｐゴシック"/>
        <family val="3"/>
        <charset val="128"/>
      </rPr>
      <t>RLB5-10</t>
    </r>
    <phoneticPr fontId="4"/>
  </si>
  <si>
    <t>長尺ローレット付ボルト</t>
    <rPh sb="0" eb="2">
      <t>チョウジャク</t>
    </rPh>
    <rPh sb="7" eb="8">
      <t>ツキ</t>
    </rPh>
    <phoneticPr fontId="4"/>
  </si>
  <si>
    <t>ハンドバルブ</t>
  </si>
  <si>
    <t>ＭＳ３－１０</t>
    <phoneticPr fontId="4"/>
  </si>
  <si>
    <t>六角穴付きﾎﾞﾙﾄ　 (M4×25)</t>
    <phoneticPr fontId="4"/>
  </si>
  <si>
    <t>六角穴付きﾎﾞﾙﾄ　 (M4×40)</t>
    <phoneticPr fontId="4"/>
  </si>
  <si>
    <t>六角穴付きﾎﾞﾙﾄ　 (M3×10)</t>
    <phoneticPr fontId="4"/>
  </si>
  <si>
    <t>20　　ﾜｰｸ冶具</t>
    <rPh sb="7" eb="8">
      <t>ジ</t>
    </rPh>
    <rPh sb="8" eb="9">
      <t>グ</t>
    </rPh>
    <phoneticPr fontId="4"/>
  </si>
  <si>
    <t>111738-Y006</t>
    <phoneticPr fontId="4"/>
  </si>
  <si>
    <t>1液材塗布バルブ用固定冶具(ｽﾗｲﾄﾞ改造ﾀｲﾌﾟ）　</t>
    <phoneticPr fontId="4"/>
  </si>
  <si>
    <t>111738-Y007　</t>
    <phoneticPr fontId="4"/>
  </si>
  <si>
    <t>1液材塗布バルブ用ツールベース(ｽﾗｲﾄﾞ改造ﾀｲﾌﾟ）</t>
    <phoneticPr fontId="4"/>
  </si>
  <si>
    <t>CLMS6-20-S</t>
    <phoneticPr fontId="4"/>
  </si>
  <si>
    <t>ｸﾗﾝﾌﾟﾚﾊﾞｰ</t>
    <phoneticPr fontId="4"/>
  </si>
  <si>
    <t>BPRM8</t>
    <phoneticPr fontId="4"/>
  </si>
  <si>
    <t>ﾎﾞｰﾙﾌﾟﾗﾝｼﾞﾔ</t>
    <phoneticPr fontId="4"/>
  </si>
  <si>
    <t>CBDR6-8</t>
    <phoneticPr fontId="4"/>
  </si>
  <si>
    <t>支点用段付きﾈｼﾞ</t>
    <rPh sb="0" eb="2">
      <t>シテン</t>
    </rPh>
    <rPh sb="2" eb="3">
      <t>ヨウ</t>
    </rPh>
    <rPh sb="3" eb="5">
      <t>ダンツ</t>
    </rPh>
    <phoneticPr fontId="4"/>
  </si>
  <si>
    <t>NKOSAF6-12-10</t>
    <phoneticPr fontId="4"/>
  </si>
  <si>
    <t>圧型ローレットﾉﾌﾞ</t>
    <rPh sb="0" eb="1">
      <t>アツ</t>
    </rPh>
    <rPh sb="1" eb="2">
      <t>カタ</t>
    </rPh>
    <phoneticPr fontId="4"/>
  </si>
  <si>
    <t>遠藤制作所</t>
    <rPh sb="0" eb="2">
      <t>エンドウ</t>
    </rPh>
    <rPh sb="2" eb="4">
      <t>セイサク</t>
    </rPh>
    <rPh sb="4" eb="5">
      <t>ショ</t>
    </rPh>
    <phoneticPr fontId="4"/>
  </si>
  <si>
    <t>111738-Ｙ007-1</t>
    <phoneticPr fontId="4"/>
  </si>
  <si>
    <t>追加加工費用</t>
    <rPh sb="0" eb="2">
      <t>ツイカ</t>
    </rPh>
    <rPh sb="2" eb="4">
      <t>カコウ</t>
    </rPh>
    <rPh sb="4" eb="6">
      <t>ヒヨウ</t>
    </rPh>
    <phoneticPr fontId="4"/>
  </si>
  <si>
    <t>111738-Y008</t>
    <phoneticPr fontId="4"/>
  </si>
  <si>
    <t>ﾛﾝｸﾞﾉｽﾞﾙｶﾞｲﾄﾞ変更ﾀｲﾌﾟ</t>
    <rPh sb="13" eb="15">
      <t>ヘンコウ</t>
    </rPh>
    <phoneticPr fontId="4"/>
  </si>
  <si>
    <t>サンユレック</t>
    <phoneticPr fontId="4"/>
  </si>
  <si>
    <t>竹内(斉藤鉄）</t>
    <rPh sb="0" eb="2">
      <t>タケウチ</t>
    </rPh>
    <rPh sb="3" eb="5">
      <t>サイトウ</t>
    </rPh>
    <rPh sb="5" eb="6">
      <t>テツ</t>
    </rPh>
    <phoneticPr fontId="4"/>
  </si>
  <si>
    <t>113214-Z01</t>
    <phoneticPr fontId="4"/>
  </si>
  <si>
    <t>カートリッジガイド</t>
    <phoneticPr fontId="4"/>
  </si>
  <si>
    <t>第一商事株式会社</t>
    <rPh sb="0" eb="2">
      <t>ダイイチ</t>
    </rPh>
    <rPh sb="2" eb="4">
      <t>ショウジ</t>
    </rPh>
    <rPh sb="4" eb="6">
      <t>カブシキ</t>
    </rPh>
    <rPh sb="6" eb="8">
      <t>カイシャ</t>
    </rPh>
    <phoneticPr fontId="4"/>
  </si>
  <si>
    <t>真保(谷田川）</t>
    <rPh sb="0" eb="2">
      <t>シンホ</t>
    </rPh>
    <rPh sb="3" eb="6">
      <t>ヤタガワ</t>
    </rPh>
    <phoneticPr fontId="4"/>
  </si>
  <si>
    <t>113289</t>
    <phoneticPr fontId="4"/>
  </si>
  <si>
    <t>数量</t>
    <phoneticPr fontId="4"/>
  </si>
  <si>
    <t>JR-Vロボット⇔SDP用　I/Oケーブル</t>
    <rPh sb="12" eb="13">
      <t>ヨウ</t>
    </rPh>
    <phoneticPr fontId="4"/>
  </si>
  <si>
    <t>在庫品</t>
    <rPh sb="0" eb="2">
      <t>ザイコ</t>
    </rPh>
    <rPh sb="2" eb="3">
      <t>ヒン</t>
    </rPh>
    <phoneticPr fontId="4"/>
  </si>
  <si>
    <t>在庫品</t>
    <rPh sb="0" eb="3">
      <t>ザイコヒン</t>
    </rPh>
    <phoneticPr fontId="4"/>
  </si>
  <si>
    <t>JR2204N</t>
    <phoneticPr fontId="4"/>
  </si>
  <si>
    <t>SCDB-AMW-A37-B30-T20-L20-P10-J10-G10-Z4-F16-W10-M4</t>
    <phoneticPr fontId="4"/>
  </si>
  <si>
    <t>CBSTSR4-16</t>
    <phoneticPr fontId="4"/>
  </si>
  <si>
    <t>超極低頭六角穴付ボルト</t>
    <rPh sb="0" eb="1">
      <t>チョウ</t>
    </rPh>
    <rPh sb="1" eb="2">
      <t>ゴク</t>
    </rPh>
    <rPh sb="2" eb="3">
      <t>テイ</t>
    </rPh>
    <rPh sb="3" eb="4">
      <t>トウ</t>
    </rPh>
    <rPh sb="4" eb="6">
      <t>ロッカク</t>
    </rPh>
    <rPh sb="6" eb="7">
      <t>アナ</t>
    </rPh>
    <rPh sb="7" eb="8">
      <t>ツキ</t>
    </rPh>
    <phoneticPr fontId="4"/>
  </si>
  <si>
    <t>SP-S4-7</t>
    <phoneticPr fontId="4"/>
  </si>
  <si>
    <t>WSSS12-4-1.5</t>
    <phoneticPr fontId="4"/>
  </si>
  <si>
    <t>アイシス</t>
    <phoneticPr fontId="4"/>
  </si>
  <si>
    <t>VRMC6</t>
    <phoneticPr fontId="4"/>
  </si>
  <si>
    <t>ルアアダプタ</t>
    <phoneticPr fontId="4"/>
  </si>
  <si>
    <t>SS40164</t>
    <phoneticPr fontId="4"/>
  </si>
  <si>
    <t>取付板</t>
    <rPh sb="0" eb="2">
      <t>トリツケ</t>
    </rPh>
    <rPh sb="2" eb="3">
      <t>イタ</t>
    </rPh>
    <phoneticPr fontId="4"/>
  </si>
  <si>
    <t>113291-Y01</t>
    <phoneticPr fontId="4"/>
  </si>
  <si>
    <t>角度調整取付板</t>
    <rPh sb="0" eb="2">
      <t>カクド</t>
    </rPh>
    <rPh sb="2" eb="4">
      <t>チョウセイ</t>
    </rPh>
    <rPh sb="4" eb="6">
      <t>トリツケ</t>
    </rPh>
    <rPh sb="6" eb="7">
      <t>イタ</t>
    </rPh>
    <phoneticPr fontId="4"/>
  </si>
  <si>
    <t>SS40161</t>
    <phoneticPr fontId="4"/>
  </si>
  <si>
    <t>シリンジホルダ(10cc/30cc)改</t>
    <rPh sb="18" eb="19">
      <t>アラタ</t>
    </rPh>
    <phoneticPr fontId="4"/>
  </si>
  <si>
    <t>SS40162</t>
    <phoneticPr fontId="4"/>
  </si>
  <si>
    <t>エクステンションホルダ</t>
    <phoneticPr fontId="4"/>
  </si>
  <si>
    <t>シークスエレクトロニクス</t>
    <phoneticPr fontId="4"/>
  </si>
  <si>
    <t>113478(TETSU)で手配済</t>
    <rPh sb="14" eb="15">
      <t>テ</t>
    </rPh>
    <rPh sb="15" eb="16">
      <t>クバ</t>
    </rPh>
    <rPh sb="16" eb="17">
      <t>スミ</t>
    </rPh>
    <phoneticPr fontId="4"/>
  </si>
  <si>
    <t xml:space="preserve">BL-ADP5-55 </t>
    <phoneticPr fontId="4"/>
  </si>
  <si>
    <t>シリンジアダプタ5cc-55cc （POMアダプタ付）</t>
    <phoneticPr fontId="4"/>
  </si>
  <si>
    <t>113478-Y01</t>
    <phoneticPr fontId="4"/>
  </si>
  <si>
    <t>ソニーモバイル（2013．10ハンドキャリー分）</t>
    <rPh sb="22" eb="23">
      <t>ブン</t>
    </rPh>
    <phoneticPr fontId="4"/>
  </si>
  <si>
    <t>関口(谷田川）</t>
    <rPh sb="0" eb="2">
      <t>セキグチ</t>
    </rPh>
    <rPh sb="3" eb="6">
      <t>ヤタガワ</t>
    </rPh>
    <phoneticPr fontId="4"/>
  </si>
  <si>
    <t>999998(114284)</t>
    <phoneticPr fontId="4"/>
  </si>
  <si>
    <t>当受注№は後日取得予定ですので、
別途、受注№変更有り。
※琶麗からの注文待ち。</t>
    <rPh sb="0" eb="1">
      <t>トウ</t>
    </rPh>
    <rPh sb="1" eb="3">
      <t>ジュチュウ</t>
    </rPh>
    <rPh sb="5" eb="7">
      <t>ゴジツ</t>
    </rPh>
    <rPh sb="7" eb="9">
      <t>シュトク</t>
    </rPh>
    <rPh sb="9" eb="11">
      <t>ヨテイ</t>
    </rPh>
    <rPh sb="17" eb="19">
      <t>ベット</t>
    </rPh>
    <rPh sb="20" eb="22">
      <t>ジュチュウ</t>
    </rPh>
    <rPh sb="23" eb="25">
      <t>ヘンコウ</t>
    </rPh>
    <rPh sb="25" eb="26">
      <t>アリ</t>
    </rPh>
    <rPh sb="30" eb="31">
      <t>ハ</t>
    </rPh>
    <rPh sb="31" eb="32">
      <t>レイ</t>
    </rPh>
    <rPh sb="35" eb="37">
      <t>チュウモン</t>
    </rPh>
    <rPh sb="37" eb="38">
      <t>マ</t>
    </rPh>
    <phoneticPr fontId="4"/>
  </si>
  <si>
    <t>10/4(本社）</t>
    <rPh sb="5" eb="7">
      <t>ホンシャ</t>
    </rPh>
    <phoneticPr fontId="4"/>
  </si>
  <si>
    <t>MXH6-20-M9NL</t>
    <phoneticPr fontId="4"/>
  </si>
  <si>
    <t>10/25本社</t>
    <rPh sb="5" eb="7">
      <t>ホンシャ</t>
    </rPh>
    <phoneticPr fontId="4"/>
  </si>
  <si>
    <t>10/24本社</t>
    <rPh sb="5" eb="7">
      <t>ホンシャ</t>
    </rPh>
    <phoneticPr fontId="4"/>
  </si>
  <si>
    <t>CCD固定板（AMA用）</t>
    <rPh sb="3" eb="5">
      <t>コテイ</t>
    </rPh>
    <rPh sb="5" eb="6">
      <t>イタ</t>
    </rPh>
    <rPh sb="10" eb="11">
      <t>ヨウ</t>
    </rPh>
    <phoneticPr fontId="4"/>
  </si>
  <si>
    <t>シリンダー固定板金１</t>
    <rPh sb="5" eb="7">
      <t>コテイ</t>
    </rPh>
    <rPh sb="7" eb="9">
      <t>バンキン</t>
    </rPh>
    <phoneticPr fontId="4"/>
  </si>
  <si>
    <t>シリンダー固定板金２</t>
    <rPh sb="5" eb="7">
      <t>コテイ</t>
    </rPh>
    <rPh sb="7" eb="9">
      <t>バンキン</t>
    </rPh>
    <phoneticPr fontId="4"/>
  </si>
  <si>
    <t>樹脂プッシャー</t>
    <rPh sb="0" eb="2">
      <t>ジュシ</t>
    </rPh>
    <phoneticPr fontId="4"/>
  </si>
  <si>
    <t>佐藤Ｍ自宅直送</t>
    <rPh sb="0" eb="2">
      <t>サトウ</t>
    </rPh>
    <rPh sb="3" eb="5">
      <t>ジタク</t>
    </rPh>
    <rPh sb="5" eb="6">
      <t>チョク</t>
    </rPh>
    <rPh sb="6" eb="7">
      <t>ソウ</t>
    </rPh>
    <phoneticPr fontId="4"/>
  </si>
  <si>
    <t>樹脂プッシャー(ESD300)</t>
    <rPh sb="0" eb="2">
      <t>ジュシ</t>
    </rPh>
    <phoneticPr fontId="4"/>
  </si>
  <si>
    <t>1-480318-0-20P</t>
    <phoneticPr fontId="4"/>
  </si>
  <si>
    <t>1-480319-0-20P</t>
    <phoneticPr fontId="4"/>
  </si>
  <si>
    <t>1-480303-0-20P</t>
    <phoneticPr fontId="4"/>
  </si>
  <si>
    <t>1-480305-0-20P</t>
    <phoneticPr fontId="4"/>
  </si>
  <si>
    <t>60617-1</t>
    <phoneticPr fontId="4"/>
  </si>
  <si>
    <t>60618-1</t>
    <phoneticPr fontId="4"/>
  </si>
  <si>
    <t>SCB3-5</t>
    <phoneticPr fontId="4"/>
  </si>
  <si>
    <t>名古屋営業所（デモ機）</t>
    <rPh sb="0" eb="3">
      <t>ナゴヤ</t>
    </rPh>
    <rPh sb="3" eb="6">
      <t>エイギョウショ</t>
    </rPh>
    <rPh sb="9" eb="10">
      <t>キ</t>
    </rPh>
    <phoneticPr fontId="4"/>
  </si>
  <si>
    <t>田中</t>
    <rPh sb="0" eb="2">
      <t>タナカ</t>
    </rPh>
    <phoneticPr fontId="4"/>
  </si>
  <si>
    <t>999999</t>
    <phoneticPr fontId="4"/>
  </si>
  <si>
    <r>
      <t xml:space="preserve">当内容は、名古屋営業所にて
使用するデモ用I／Oケーブル。
</t>
    </r>
    <r>
      <rPr>
        <b/>
        <sz val="11"/>
        <color indexed="10"/>
        <rFont val="ＭＳ Ｐゴシック"/>
        <family val="3"/>
        <charset val="128"/>
      </rPr>
      <t>★</t>
    </r>
    <r>
      <rPr>
        <b/>
        <u/>
        <sz val="11"/>
        <color indexed="10"/>
        <rFont val="ＭＳ Ｐゴシック"/>
        <family val="3"/>
        <charset val="128"/>
      </rPr>
      <t>深谷専務 承認済みになります。</t>
    </r>
    <rPh sb="0" eb="1">
      <t>トウ</t>
    </rPh>
    <rPh sb="1" eb="3">
      <t>ナイヨウ</t>
    </rPh>
    <rPh sb="5" eb="8">
      <t>ナゴヤ</t>
    </rPh>
    <rPh sb="8" eb="11">
      <t>エイギョウショ</t>
    </rPh>
    <rPh sb="14" eb="16">
      <t>シヨウ</t>
    </rPh>
    <rPh sb="20" eb="21">
      <t>ヨウ</t>
    </rPh>
    <rPh sb="31" eb="33">
      <t>フカヤ</t>
    </rPh>
    <rPh sb="33" eb="35">
      <t>センム</t>
    </rPh>
    <rPh sb="36" eb="38">
      <t>ショウニン</t>
    </rPh>
    <rPh sb="38" eb="39">
      <t>ズ</t>
    </rPh>
    <phoneticPr fontId="4"/>
  </si>
  <si>
    <t>広栄社</t>
    <rPh sb="0" eb="2">
      <t>コウエイ</t>
    </rPh>
    <rPh sb="2" eb="3">
      <t>シャ</t>
    </rPh>
    <phoneticPr fontId="4"/>
  </si>
  <si>
    <t>XYZSSG40-CU</t>
    <phoneticPr fontId="4"/>
  </si>
  <si>
    <t>リニアボールステージ</t>
    <phoneticPr fontId="4"/>
  </si>
  <si>
    <t>LPZC4-P12.00-B10.0-G10</t>
    <phoneticPr fontId="4"/>
  </si>
  <si>
    <t>HFPNSD8-P12.00-L5-B6-NNC</t>
    <phoneticPr fontId="4"/>
  </si>
  <si>
    <t>94301-Y02</t>
    <phoneticPr fontId="4"/>
  </si>
  <si>
    <t>ステージ固定板（リニアボール3D用）</t>
    <phoneticPr fontId="4"/>
  </si>
  <si>
    <t>94301-Y03</t>
    <phoneticPr fontId="4"/>
  </si>
  <si>
    <t>シリンジ+バルブ取付上板（リニアボール3D用）</t>
    <phoneticPr fontId="4"/>
  </si>
  <si>
    <t>94301-Y04</t>
  </si>
  <si>
    <t>シリン ジ+バルブ取付下板（リニアボール3D用）</t>
    <phoneticPr fontId="4"/>
  </si>
  <si>
    <t>101799-Y01</t>
    <phoneticPr fontId="4"/>
  </si>
  <si>
    <t>ロボット取付板（リニアボール3D用）</t>
    <phoneticPr fontId="4"/>
  </si>
  <si>
    <t>113356-X01</t>
    <phoneticPr fontId="4"/>
  </si>
  <si>
    <t>113356-X02</t>
    <phoneticPr fontId="4"/>
  </si>
  <si>
    <t>ノズル位置決めピン</t>
    <phoneticPr fontId="4"/>
  </si>
  <si>
    <t>広栄社（ねじ締め）</t>
    <rPh sb="0" eb="2">
      <t>コウエイ</t>
    </rPh>
    <rPh sb="2" eb="3">
      <t>シャ</t>
    </rPh>
    <rPh sb="6" eb="7">
      <t>シ</t>
    </rPh>
    <phoneticPr fontId="4"/>
  </si>
  <si>
    <t>113357</t>
    <phoneticPr fontId="4"/>
  </si>
  <si>
    <t>PSSFGD10-95-F6-B4-P4-N4-LKC-FC10-E70</t>
  </si>
  <si>
    <t>PSSFGN10-95-F6-B4-P4-LKC-FC10-E70</t>
  </si>
  <si>
    <t>東海理機（テルモ）</t>
    <rPh sb="0" eb="2">
      <t>トウカイ</t>
    </rPh>
    <rPh sb="2" eb="3">
      <t>リ</t>
    </rPh>
    <rPh sb="3" eb="4">
      <t>キ</t>
    </rPh>
    <phoneticPr fontId="4"/>
  </si>
  <si>
    <t>96346-Y01</t>
    <phoneticPr fontId="4"/>
  </si>
  <si>
    <t>4,5</t>
    <phoneticPr fontId="4"/>
  </si>
  <si>
    <t>千代田機工（富士通ゼネラル）</t>
    <rPh sb="0" eb="3">
      <t>チヨダ</t>
    </rPh>
    <rPh sb="3" eb="5">
      <t>キコウ</t>
    </rPh>
    <rPh sb="6" eb="9">
      <t>フジツウ</t>
    </rPh>
    <phoneticPr fontId="4"/>
  </si>
  <si>
    <t>1,2</t>
    <phoneticPr fontId="4"/>
  </si>
  <si>
    <t>山澤（富士通ゼネラル分）と明記願います。</t>
    <rPh sb="0" eb="2">
      <t>ヤマサワ</t>
    </rPh>
    <rPh sb="3" eb="6">
      <t>フジツウ</t>
    </rPh>
    <rPh sb="10" eb="11">
      <t>ブン</t>
    </rPh>
    <rPh sb="13" eb="15">
      <t>メイキ</t>
    </rPh>
    <rPh sb="15" eb="16">
      <t>ネガ</t>
    </rPh>
    <phoneticPr fontId="4"/>
  </si>
  <si>
    <t>PUTL4-5-B</t>
    <phoneticPr fontId="4"/>
  </si>
  <si>
    <t>PUTL4-5-W</t>
    <phoneticPr fontId="4"/>
  </si>
  <si>
    <t>113954-Y01</t>
    <phoneticPr fontId="4"/>
  </si>
  <si>
    <t>日本電計</t>
    <phoneticPr fontId="4"/>
  </si>
  <si>
    <t>SSAM-Y04 30cc</t>
    <phoneticPr fontId="4"/>
  </si>
  <si>
    <t>中部工営(テクノシンセイ)</t>
    <phoneticPr fontId="4"/>
  </si>
  <si>
    <t>福島(斉藤鉄）</t>
    <rPh sb="0" eb="2">
      <t>フクシマ</t>
    </rPh>
    <rPh sb="3" eb="5">
      <t>サイトウ</t>
    </rPh>
    <rPh sb="5" eb="6">
      <t>テツ</t>
    </rPh>
    <phoneticPr fontId="4"/>
  </si>
  <si>
    <t>BL-ADP5-55</t>
    <phoneticPr fontId="4"/>
  </si>
  <si>
    <t>1</t>
    <phoneticPr fontId="4"/>
  </si>
  <si>
    <t>114275（TETSU)で発注済</t>
    <rPh sb="14" eb="16">
      <t>ハッチュウ</t>
    </rPh>
    <rPh sb="16" eb="17">
      <t>スミ</t>
    </rPh>
    <phoneticPr fontId="4"/>
  </si>
  <si>
    <t>明治電機工業（アンデン）</t>
    <rPh sb="0" eb="2">
      <t>メイジ</t>
    </rPh>
    <rPh sb="2" eb="4">
      <t>デンキ</t>
    </rPh>
    <rPh sb="4" eb="6">
      <t>コウギョウ</t>
    </rPh>
    <phoneticPr fontId="4"/>
  </si>
  <si>
    <t>IR1000取付板金</t>
    <phoneticPr fontId="4"/>
  </si>
  <si>
    <t>IGETA-300-Z01</t>
    <phoneticPr fontId="4"/>
  </si>
  <si>
    <t>井桁ベース□300mm</t>
    <phoneticPr fontId="4"/>
  </si>
  <si>
    <t>IGETA-300-Z02</t>
  </si>
  <si>
    <t>井桁レール①□300ｍｍ</t>
    <phoneticPr fontId="4"/>
  </si>
  <si>
    <t>IGETA-300-Z03</t>
  </si>
  <si>
    <t>井桁レール②□300ｍｍ</t>
    <phoneticPr fontId="4"/>
  </si>
  <si>
    <t>IGETA-Z05</t>
  </si>
  <si>
    <t>井桁ストッパー②</t>
    <phoneticPr fontId="4"/>
  </si>
  <si>
    <t>IGETA-Z04</t>
    <phoneticPr fontId="4"/>
  </si>
  <si>
    <t>井桁ストッパー①</t>
    <phoneticPr fontId="4"/>
  </si>
  <si>
    <t>山澤（イフェクト分）と明記願います。</t>
    <rPh sb="0" eb="2">
      <t>ヤマサワ</t>
    </rPh>
    <rPh sb="8" eb="9">
      <t>ブン</t>
    </rPh>
    <rPh sb="11" eb="13">
      <t>メイキ</t>
    </rPh>
    <rPh sb="13" eb="14">
      <t>ネガ</t>
    </rPh>
    <phoneticPr fontId="4"/>
  </si>
  <si>
    <t>3,4</t>
    <phoneticPr fontId="4"/>
  </si>
  <si>
    <t>KNCLSS4-12-12</t>
    <phoneticPr fontId="4"/>
  </si>
  <si>
    <t>金属カラー</t>
    <rPh sb="0" eb="2">
      <t>キンゾク</t>
    </rPh>
    <phoneticPr fontId="4"/>
  </si>
  <si>
    <t>HHPSNC5-SST</t>
    <phoneticPr fontId="4"/>
  </si>
  <si>
    <t>SKCRCT2</t>
    <phoneticPr fontId="4"/>
  </si>
  <si>
    <t>スイベル継手</t>
    <rPh sb="4" eb="5">
      <t>ツギ</t>
    </rPh>
    <rPh sb="5" eb="6">
      <t>テ</t>
    </rPh>
    <phoneticPr fontId="4"/>
  </si>
  <si>
    <t>SUTNP8A</t>
    <phoneticPr fontId="4"/>
  </si>
  <si>
    <t>ねじ込み継手</t>
    <rPh sb="2" eb="3">
      <t>コ</t>
    </rPh>
    <rPh sb="4" eb="5">
      <t>ツギ</t>
    </rPh>
    <rPh sb="5" eb="6">
      <t>テ</t>
    </rPh>
    <phoneticPr fontId="4"/>
  </si>
  <si>
    <t>BVHV6-1-3-B</t>
    <phoneticPr fontId="4"/>
  </si>
  <si>
    <t>SECON-S-U-3-5</t>
    <phoneticPr fontId="4"/>
  </si>
  <si>
    <t>e-conコネクタハーネス</t>
    <phoneticPr fontId="4"/>
  </si>
  <si>
    <t>e-conコネクタ</t>
    <phoneticPr fontId="4"/>
  </si>
  <si>
    <t>NPB20</t>
    <phoneticPr fontId="4"/>
  </si>
  <si>
    <t>NPB10</t>
    <phoneticPr fontId="4"/>
  </si>
  <si>
    <t>NSB32</t>
    <phoneticPr fontId="4"/>
  </si>
  <si>
    <t>SUCPB23</t>
    <phoneticPr fontId="4"/>
  </si>
  <si>
    <t>BCBFS3-5</t>
    <phoneticPr fontId="4"/>
  </si>
  <si>
    <t>LRLBS5-A10-L35-MC4</t>
    <phoneticPr fontId="4"/>
  </si>
  <si>
    <t>全長指定ローレットノブ</t>
    <phoneticPr fontId="4"/>
  </si>
  <si>
    <t>114187(TETSU)で発注済</t>
    <rPh sb="14" eb="16">
      <t>ハッチュウ</t>
    </rPh>
    <rPh sb="16" eb="17">
      <t>スミ</t>
    </rPh>
    <phoneticPr fontId="4"/>
  </si>
  <si>
    <t>NOSC4-6-12</t>
    <phoneticPr fontId="4"/>
  </si>
  <si>
    <t>小型ローレットノブ</t>
    <phoneticPr fontId="4"/>
  </si>
  <si>
    <t>タキゲン</t>
    <phoneticPr fontId="4"/>
  </si>
  <si>
    <t>CP-29-PA-2</t>
    <phoneticPr fontId="4"/>
  </si>
  <si>
    <t>抜け止め樹脂ワッシャ</t>
    <rPh sb="0" eb="1">
      <t>ヌ</t>
    </rPh>
    <rPh sb="2" eb="3">
      <t>ト</t>
    </rPh>
    <rPh sb="4" eb="6">
      <t>ジュシ</t>
    </rPh>
    <phoneticPr fontId="4"/>
  </si>
  <si>
    <t>日本バルブコントロールズ</t>
    <rPh sb="0" eb="2">
      <t>ニホン</t>
    </rPh>
    <phoneticPr fontId="4"/>
  </si>
  <si>
    <t>MACELT-5UUT-008A</t>
    <phoneticPr fontId="4"/>
  </si>
  <si>
    <t>手動ボールバルブ</t>
    <rPh sb="0" eb="2">
      <t>シュドウ</t>
    </rPh>
    <phoneticPr fontId="4"/>
  </si>
  <si>
    <t>都見積No：679978</t>
    <rPh sb="0" eb="1">
      <t>ミヤコ</t>
    </rPh>
    <rPh sb="1" eb="3">
      <t>ミツモ</t>
    </rPh>
    <phoneticPr fontId="4"/>
  </si>
  <si>
    <t>ARX21-01BG</t>
    <phoneticPr fontId="4"/>
  </si>
  <si>
    <t>都見積No：677959</t>
    <rPh sb="0" eb="1">
      <t>ミヤコ</t>
    </rPh>
    <rPh sb="1" eb="3">
      <t>ミツモ</t>
    </rPh>
    <phoneticPr fontId="4"/>
  </si>
  <si>
    <t>CDM3BZ20-190-C73CS</t>
    <phoneticPr fontId="4"/>
  </si>
  <si>
    <t>都見積No：677988</t>
    <rPh sb="0" eb="1">
      <t>ミヤコ</t>
    </rPh>
    <rPh sb="1" eb="3">
      <t>ミツモ</t>
    </rPh>
    <phoneticPr fontId="4"/>
  </si>
  <si>
    <t>11/22本社入</t>
    <rPh sb="5" eb="7">
      <t>ホンシャ</t>
    </rPh>
    <rPh sb="7" eb="8">
      <t>イ</t>
    </rPh>
    <phoneticPr fontId="4"/>
  </si>
  <si>
    <t>11/22本社着</t>
    <rPh sb="5" eb="7">
      <t>ホンシャ</t>
    </rPh>
    <rPh sb="7" eb="8">
      <t>ツ</t>
    </rPh>
    <phoneticPr fontId="4"/>
  </si>
  <si>
    <t>114187-Y01</t>
    <phoneticPr fontId="4"/>
  </si>
  <si>
    <t>SS40729</t>
    <phoneticPr fontId="4"/>
  </si>
  <si>
    <t>114187-Y02</t>
    <phoneticPr fontId="4"/>
  </si>
  <si>
    <t>タブテーブル(L170)</t>
    <phoneticPr fontId="4"/>
  </si>
  <si>
    <t>114187-Y03</t>
  </si>
  <si>
    <t>開閉式新カートリッジホルダ（ダブ用）</t>
    <phoneticPr fontId="4"/>
  </si>
  <si>
    <t>114187-Z01</t>
    <phoneticPr fontId="4"/>
  </si>
  <si>
    <t>レギュレータ板金</t>
    <phoneticPr fontId="4"/>
  </si>
  <si>
    <t>114187-Z10</t>
    <phoneticPr fontId="4"/>
  </si>
  <si>
    <t>トップキャップ(CDM３)</t>
    <phoneticPr fontId="4"/>
  </si>
  <si>
    <t>114187-Z11</t>
  </si>
  <si>
    <t>シールナット(CDM3)</t>
    <phoneticPr fontId="4"/>
  </si>
  <si>
    <t>114187-Z12</t>
  </si>
  <si>
    <t>シールキャップ（CDM3)</t>
    <phoneticPr fontId="4"/>
  </si>
  <si>
    <t>AIRSYS-SPX-W1</t>
    <phoneticPr fontId="4"/>
  </si>
  <si>
    <t>114187-Z13</t>
  </si>
  <si>
    <t>φ40パッドボス（POM）</t>
    <phoneticPr fontId="4"/>
  </si>
  <si>
    <t>114187-Z14</t>
  </si>
  <si>
    <t>φ40パッド（POM）</t>
    <phoneticPr fontId="4"/>
  </si>
  <si>
    <t>114187-Z15</t>
    <phoneticPr fontId="4"/>
  </si>
  <si>
    <t>ATD外容器追加工図(φ42.5)</t>
    <phoneticPr fontId="4"/>
  </si>
  <si>
    <t>関東三洋セミコンダクターズ</t>
    <rPh sb="0" eb="2">
      <t>カントウ</t>
    </rPh>
    <rPh sb="2" eb="4">
      <t>サンヨウ</t>
    </rPh>
    <phoneticPr fontId="4"/>
  </si>
  <si>
    <t>FU-53TZ</t>
    <phoneticPr fontId="4"/>
  </si>
  <si>
    <t>キーエンス見積りNo：8591998</t>
    <phoneticPr fontId="4"/>
  </si>
  <si>
    <t>WSSS8-4-1</t>
    <phoneticPr fontId="4"/>
  </si>
  <si>
    <t>ワッシャー</t>
    <phoneticPr fontId="4"/>
  </si>
  <si>
    <t>NPB9</t>
    <phoneticPr fontId="4"/>
  </si>
  <si>
    <t>FWSSS-D8-V5-T6.5</t>
    <phoneticPr fontId="4"/>
  </si>
  <si>
    <t>VTUB1.0-BK-10</t>
    <phoneticPr fontId="4"/>
  </si>
  <si>
    <t>ビニルチューブ</t>
    <phoneticPr fontId="4"/>
  </si>
  <si>
    <t>VTUB2.0-BK-10</t>
    <phoneticPr fontId="4"/>
  </si>
  <si>
    <t>MITHT-25.0-10P-B</t>
    <phoneticPr fontId="4"/>
  </si>
  <si>
    <t>収縮チューブ</t>
    <rPh sb="0" eb="2">
      <t>シュウシュク</t>
    </rPh>
    <phoneticPr fontId="4"/>
  </si>
  <si>
    <t>NSSW11.2</t>
    <phoneticPr fontId="4"/>
  </si>
  <si>
    <t>シリコンOリング</t>
    <phoneticPr fontId="4"/>
  </si>
  <si>
    <t>NPSW11</t>
    <phoneticPr fontId="4"/>
  </si>
  <si>
    <t>Oリング(NPSW)</t>
    <phoneticPr fontId="4"/>
  </si>
  <si>
    <t>114320(TETSU)で発注済</t>
    <rPh sb="14" eb="16">
      <t>ハッチュウ</t>
    </rPh>
    <rPh sb="16" eb="17">
      <t>スミ</t>
    </rPh>
    <phoneticPr fontId="4"/>
  </si>
  <si>
    <t>WSSS10-4-1</t>
    <phoneticPr fontId="4"/>
  </si>
  <si>
    <t>114321(TETSU)で発注済</t>
    <rPh sb="14" eb="16">
      <t>ハッチュウ</t>
    </rPh>
    <rPh sb="16" eb="17">
      <t>スミ</t>
    </rPh>
    <phoneticPr fontId="4"/>
  </si>
  <si>
    <t xml:space="preserve">SS4087-A </t>
    <phoneticPr fontId="4"/>
  </si>
  <si>
    <t>SS4088-A</t>
    <phoneticPr fontId="4"/>
  </si>
  <si>
    <t>SS4392</t>
    <phoneticPr fontId="4"/>
  </si>
  <si>
    <t>パッド10FW</t>
    <phoneticPr fontId="4"/>
  </si>
  <si>
    <t>SS4090</t>
    <phoneticPr fontId="4"/>
  </si>
  <si>
    <t>10ccアダプタ追加工図</t>
    <rPh sb="8" eb="10">
      <t>ツイカ</t>
    </rPh>
    <rPh sb="10" eb="11">
      <t>コウ</t>
    </rPh>
    <rPh sb="11" eb="12">
      <t>ズ</t>
    </rPh>
    <phoneticPr fontId="4"/>
  </si>
  <si>
    <t>タカヤマジャパン（TDK由利本荘）</t>
    <rPh sb="12" eb="13">
      <t>ユ</t>
    </rPh>
    <rPh sb="13" eb="14">
      <t>リ</t>
    </rPh>
    <rPh sb="14" eb="16">
      <t>ホンジョウ</t>
    </rPh>
    <phoneticPr fontId="4"/>
  </si>
  <si>
    <t>MNPLN</t>
    <phoneticPr fontId="4"/>
  </si>
  <si>
    <t>ミニチュア管継手プラグ</t>
    <rPh sb="5" eb="6">
      <t>カン</t>
    </rPh>
    <rPh sb="6" eb="7">
      <t>ツギ</t>
    </rPh>
    <rPh sb="7" eb="8">
      <t>テ</t>
    </rPh>
    <phoneticPr fontId="4"/>
  </si>
  <si>
    <t>カッチンダクト</t>
    <phoneticPr fontId="4"/>
  </si>
  <si>
    <t>Dsubコネクタ端子台</t>
    <phoneticPr fontId="4"/>
  </si>
  <si>
    <t>NEDJ-PS-SB-37-3.5</t>
    <phoneticPr fontId="4"/>
  </si>
  <si>
    <t>NEDJ-PS-SB-9-3.5</t>
    <phoneticPr fontId="4"/>
  </si>
  <si>
    <t>114459(TETSU)で手配済（本社着）</t>
    <rPh sb="14" eb="15">
      <t>テ</t>
    </rPh>
    <rPh sb="15" eb="16">
      <t>クバ</t>
    </rPh>
    <rPh sb="16" eb="17">
      <t>スミ</t>
    </rPh>
    <rPh sb="18" eb="20">
      <t>ホンシャ</t>
    </rPh>
    <rPh sb="20" eb="21">
      <t>チャク</t>
    </rPh>
    <phoneticPr fontId="4"/>
  </si>
  <si>
    <t>フィンガバルブ</t>
    <phoneticPr fontId="4"/>
  </si>
  <si>
    <t>CDJ2B16-190Z-C73S-B</t>
    <phoneticPr fontId="4"/>
  </si>
  <si>
    <t>114187-Z14</t>
    <phoneticPr fontId="4"/>
  </si>
  <si>
    <t>114459-Y01</t>
    <phoneticPr fontId="4"/>
  </si>
  <si>
    <t>114459-Y02</t>
    <phoneticPr fontId="4"/>
  </si>
  <si>
    <t>114459-Z15</t>
    <phoneticPr fontId="4"/>
  </si>
  <si>
    <t>φ40パッドボスM5（POM）</t>
    <phoneticPr fontId="4"/>
  </si>
  <si>
    <t>トップキャップ改</t>
    <phoneticPr fontId="4"/>
  </si>
  <si>
    <t xml:space="preserve"> X軸ステージ変換板</t>
    <phoneticPr fontId="4"/>
  </si>
  <si>
    <t>114459-Z20</t>
    <phoneticPr fontId="4"/>
  </si>
  <si>
    <t>CZ-H35S取付板金</t>
    <phoneticPr fontId="4"/>
  </si>
  <si>
    <t>千住金属工業㈱　【ＴＤＫ庄内㈱】</t>
    <rPh sb="0" eb="2">
      <t>センジュ</t>
    </rPh>
    <rPh sb="2" eb="4">
      <t>キンゾク</t>
    </rPh>
    <rPh sb="4" eb="6">
      <t>コウギョウ</t>
    </rPh>
    <rPh sb="12" eb="14">
      <t>ショウナイ</t>
    </rPh>
    <phoneticPr fontId="4"/>
  </si>
  <si>
    <t>千葉(齋藤秀昭）</t>
    <rPh sb="0" eb="2">
      <t>チバ</t>
    </rPh>
    <phoneticPr fontId="4"/>
  </si>
  <si>
    <t>ﾂｰﾙ冶具ﾕﾆｯﾄ部分</t>
    <rPh sb="3" eb="4">
      <t>ジ</t>
    </rPh>
    <rPh sb="4" eb="5">
      <t>グ</t>
    </rPh>
    <rPh sb="9" eb="11">
      <t>ブブン</t>
    </rPh>
    <phoneticPr fontId="4"/>
  </si>
  <si>
    <t>ｽﾘｯﾄﾉｽﾞﾙW6  (2-C3追加）  面取り形状</t>
    <rPh sb="17" eb="19">
      <t>ツイカ</t>
    </rPh>
    <rPh sb="22" eb="24">
      <t>メント</t>
    </rPh>
    <rPh sb="25" eb="27">
      <t>ケイジョウ</t>
    </rPh>
    <phoneticPr fontId="4"/>
  </si>
  <si>
    <t>ｽﾘｯﾄﾉｽﾞﾙW6 （2- C3追加）  面取り形状</t>
    <rPh sb="17" eb="19">
      <t>ツイカ</t>
    </rPh>
    <rPh sb="22" eb="24">
      <t>メント</t>
    </rPh>
    <rPh sb="25" eb="27">
      <t>ケイジョウ</t>
    </rPh>
    <phoneticPr fontId="4"/>
  </si>
  <si>
    <t>11/27-2個</t>
    <rPh sb="7" eb="8">
      <t>コ</t>
    </rPh>
    <phoneticPr fontId="4"/>
  </si>
  <si>
    <t>FWSSMH-D18-V10-T8</t>
    <phoneticPr fontId="4"/>
  </si>
  <si>
    <t>金属ﾜｯｼｬｰ</t>
    <rPh sb="0" eb="2">
      <t>キンゾク</t>
    </rPh>
    <phoneticPr fontId="4"/>
  </si>
  <si>
    <t>FWSSCH-D19-V10－T8</t>
    <phoneticPr fontId="4"/>
  </si>
  <si>
    <t>114511-X001　</t>
    <phoneticPr fontId="4"/>
  </si>
  <si>
    <t>2503用ﾂｰﾙﾍﾞｰｽ　</t>
    <phoneticPr fontId="4"/>
  </si>
  <si>
    <t>114511-X002　</t>
    <phoneticPr fontId="4"/>
  </si>
  <si>
    <t>114511-X003　</t>
  </si>
  <si>
    <t>114511-X004　</t>
  </si>
  <si>
    <t>近接ｾﾝｻﾍﾞｰｽ　</t>
    <phoneticPr fontId="4"/>
  </si>
  <si>
    <t>114511-X005　</t>
  </si>
  <si>
    <t>近接ｾﾝｻＬ字ﾌﾞﾗｹｯﾄ　</t>
    <phoneticPr fontId="4"/>
  </si>
  <si>
    <t>114511-X006　</t>
  </si>
  <si>
    <t>近接ｾﾝｻﾌﾞﾗｹｯﾄ</t>
    <phoneticPr fontId="4"/>
  </si>
  <si>
    <t>114511-Z006</t>
    <phoneticPr fontId="4"/>
  </si>
  <si>
    <t>ﾉｽﾞﾙ位置合せ冶具ﾕﾆｯﾄ部分</t>
    <rPh sb="4" eb="6">
      <t>イチ</t>
    </rPh>
    <rPh sb="6" eb="7">
      <t>アワ</t>
    </rPh>
    <rPh sb="8" eb="9">
      <t>ジ</t>
    </rPh>
    <rPh sb="9" eb="10">
      <t>グ</t>
    </rPh>
    <rPh sb="14" eb="16">
      <t>ブブン</t>
    </rPh>
    <phoneticPr fontId="4"/>
  </si>
  <si>
    <t>114511-Z001</t>
    <phoneticPr fontId="4"/>
  </si>
  <si>
    <t>114511-Z002</t>
  </si>
  <si>
    <t>114511-Z003</t>
  </si>
  <si>
    <t>配電ﾕﾆｯﾄ部分</t>
    <rPh sb="0" eb="2">
      <t>ハイデン</t>
    </rPh>
    <rPh sb="5" eb="7">
      <t>ブブン</t>
    </rPh>
    <rPh sb="6" eb="8">
      <t>ブブン</t>
    </rPh>
    <phoneticPr fontId="4"/>
  </si>
  <si>
    <t>114511-Z004　</t>
    <phoneticPr fontId="4"/>
  </si>
  <si>
    <t>ﾜ-ｸ冶具ﾍﾞｰｽ</t>
    <phoneticPr fontId="4"/>
  </si>
  <si>
    <t>COM２増設ｹｰﾌﾞﾙ</t>
    <rPh sb="4" eb="6">
      <t>ゾウセツ</t>
    </rPh>
    <phoneticPr fontId="4"/>
  </si>
  <si>
    <t>JR2503用　(COM２増設ｹｰﾌﾞﾙ）</t>
    <rPh sb="6" eb="7">
      <t>ヨウ</t>
    </rPh>
    <rPh sb="13" eb="15">
      <t>ゾウセツ</t>
    </rPh>
    <phoneticPr fontId="4"/>
  </si>
  <si>
    <t>ＤＩＮﾚｰﾙ</t>
    <phoneticPr fontId="4"/>
  </si>
  <si>
    <t>ｾﾝｻｰﾕﾆｯﾄ部分</t>
    <rPh sb="7" eb="9">
      <t>ブブン</t>
    </rPh>
    <rPh sb="8" eb="10">
      <t>ブブン</t>
    </rPh>
    <phoneticPr fontId="4"/>
  </si>
  <si>
    <t>114511-Z005</t>
    <phoneticPr fontId="4"/>
  </si>
  <si>
    <t>OP-26751</t>
    <phoneticPr fontId="4"/>
  </si>
  <si>
    <t>固定部品</t>
    <phoneticPr fontId="4"/>
  </si>
  <si>
    <t>114511-Z007</t>
    <phoneticPr fontId="4"/>
  </si>
  <si>
    <t>精密RG固定板金（右）（圧力ﾚｷﾞｭﾚ-ﾀﾌﾞﾗｹｯﾄ）</t>
    <rPh sb="12" eb="14">
      <t>アツリョク</t>
    </rPh>
    <phoneticPr fontId="4"/>
  </si>
  <si>
    <t>スズキゴム</t>
    <phoneticPr fontId="4"/>
  </si>
  <si>
    <t>田中(谷田川）</t>
    <rPh sb="0" eb="2">
      <t>タナカ</t>
    </rPh>
    <rPh sb="3" eb="6">
      <t>ヤタガワ</t>
    </rPh>
    <phoneticPr fontId="4"/>
  </si>
  <si>
    <t>2013/12/下旬</t>
    <rPh sb="8" eb="10">
      <t>ゲジュン</t>
    </rPh>
    <phoneticPr fontId="4"/>
  </si>
  <si>
    <t>ＳＥＴ在庫使用</t>
    <rPh sb="3" eb="5">
      <t>ザイコ</t>
    </rPh>
    <rPh sb="5" eb="7">
      <t>シヨウ</t>
    </rPh>
    <phoneticPr fontId="4"/>
  </si>
  <si>
    <t>JR-V用ＰＣソフト</t>
    <phoneticPr fontId="4"/>
  </si>
  <si>
    <t>114626-Y01</t>
    <phoneticPr fontId="4"/>
  </si>
  <si>
    <t>114626-Y02</t>
  </si>
  <si>
    <t>バルブホルダー</t>
    <phoneticPr fontId="4"/>
  </si>
  <si>
    <t>114626-X01</t>
    <phoneticPr fontId="4"/>
  </si>
  <si>
    <t>ベース板</t>
    <rPh sb="3" eb="4">
      <t>イタ</t>
    </rPh>
    <phoneticPr fontId="4"/>
  </si>
  <si>
    <t>IR1000取付板金（JR-V2303)</t>
    <rPh sb="6" eb="8">
      <t>トリツケ</t>
    </rPh>
    <rPh sb="8" eb="10">
      <t>バンキン</t>
    </rPh>
    <phoneticPr fontId="4"/>
  </si>
  <si>
    <t>I/Oケーブル（JR-V⇔ＳＤＰ）</t>
    <phoneticPr fontId="4"/>
  </si>
  <si>
    <t xml:space="preserve"> PNUIC-REX-USB60F-R</t>
    <phoneticPr fontId="4"/>
  </si>
  <si>
    <t>ロボット⇔PC通信ケーブル（ケーブル長850mm）</t>
    <rPh sb="7" eb="9">
      <t>ツウシン</t>
    </rPh>
    <rPh sb="18" eb="19">
      <t>チョウ</t>
    </rPh>
    <phoneticPr fontId="4"/>
  </si>
  <si>
    <t xml:space="preserve"> DGC-9SS</t>
    <phoneticPr fontId="4"/>
  </si>
  <si>
    <t>114633(TETSU)で手配済（本社着）</t>
    <rPh sb="14" eb="15">
      <t>テ</t>
    </rPh>
    <rPh sb="15" eb="16">
      <t>クバ</t>
    </rPh>
    <rPh sb="16" eb="17">
      <t>スミ</t>
    </rPh>
    <rPh sb="18" eb="20">
      <t>ホンシャ</t>
    </rPh>
    <rPh sb="20" eb="21">
      <t>チャク</t>
    </rPh>
    <phoneticPr fontId="4"/>
  </si>
  <si>
    <t>ｶﾝﾀﾂ様</t>
    <rPh sb="4" eb="5">
      <t>サマ</t>
    </rPh>
    <phoneticPr fontId="4"/>
  </si>
  <si>
    <t>青木氏(斉藤秀）</t>
    <rPh sb="0" eb="2">
      <t>アオキ</t>
    </rPh>
    <rPh sb="2" eb="3">
      <t>シ</t>
    </rPh>
    <rPh sb="4" eb="6">
      <t>サイトウ</t>
    </rPh>
    <rPh sb="6" eb="7">
      <t>シュウ</t>
    </rPh>
    <phoneticPr fontId="4"/>
  </si>
  <si>
    <t>シーマ電子</t>
    <phoneticPr fontId="4"/>
  </si>
  <si>
    <t>H5CX-AS-N</t>
    <phoneticPr fontId="4"/>
  </si>
  <si>
    <t>デジタルタイマ（オムロン）</t>
    <phoneticPr fontId="4"/>
  </si>
  <si>
    <t>＠ECBOX-20050408-00014</t>
    <phoneticPr fontId="4"/>
  </si>
  <si>
    <t>加工済ボックス</t>
    <rPh sb="0" eb="2">
      <t>カコウ</t>
    </rPh>
    <rPh sb="2" eb="3">
      <t>スミ</t>
    </rPh>
    <phoneticPr fontId="4"/>
  </si>
  <si>
    <t>ヒューズボックス</t>
    <phoneticPr fontId="4"/>
  </si>
  <si>
    <t>ＲＢ６２５０１１ＥＦ－１０Ｐ</t>
    <phoneticPr fontId="4"/>
  </si>
  <si>
    <t>MVVS-B-0.3-2-3</t>
    <phoneticPr fontId="4"/>
  </si>
  <si>
    <t>MVVS-B-0.3-4-2</t>
    <phoneticPr fontId="4"/>
  </si>
  <si>
    <t>EM2P-7A-2</t>
    <phoneticPr fontId="4"/>
  </si>
  <si>
    <t>C-30-BW-6-1-EP-UL</t>
    <phoneticPr fontId="4"/>
  </si>
  <si>
    <t>管ﾋｭ-ｽﾞ</t>
    <rPh sb="0" eb="1">
      <t>カン</t>
    </rPh>
    <phoneticPr fontId="4"/>
  </si>
  <si>
    <t>DB-25SS</t>
    <phoneticPr fontId="4"/>
  </si>
  <si>
    <t>Dsubｺﾈｸﾀ</t>
    <phoneticPr fontId="4"/>
  </si>
  <si>
    <t>DB-C8-J10-F11R</t>
    <phoneticPr fontId="4"/>
  </si>
  <si>
    <t>Dsubｺﾈｸﾀ</t>
  </si>
  <si>
    <t>DB-15SS</t>
    <phoneticPr fontId="4"/>
  </si>
  <si>
    <t xml:space="preserve">DSUBｺﾈｸﾀ(ﾛｰｺｽﾄ) </t>
    <phoneticPr fontId="4"/>
  </si>
  <si>
    <t>114638(SAITO_HIDE)で手配済</t>
    <rPh sb="19" eb="20">
      <t>テ</t>
    </rPh>
    <rPh sb="20" eb="21">
      <t>クバ</t>
    </rPh>
    <rPh sb="21" eb="22">
      <t>スミ</t>
    </rPh>
    <phoneticPr fontId="4"/>
  </si>
  <si>
    <t>DA-C8-J10-F11R</t>
    <phoneticPr fontId="4"/>
  </si>
  <si>
    <t xml:space="preserve">EMID-SUBｺﾈｸﾀ </t>
    <phoneticPr fontId="4"/>
  </si>
  <si>
    <t>スタンレー（第一商事）</t>
    <phoneticPr fontId="4"/>
  </si>
  <si>
    <t>114643-X01</t>
    <phoneticPr fontId="4"/>
  </si>
  <si>
    <t>見積もり取得中</t>
    <phoneticPr fontId="4"/>
  </si>
  <si>
    <r>
      <t>1</t>
    </r>
    <r>
      <rPr>
        <sz val="11"/>
        <color indexed="8"/>
        <rFont val="ＭＳ Ｐゴシック"/>
        <family val="3"/>
        <charset val="128"/>
      </rPr>
      <t>1/29佐藤M受領</t>
    </r>
    <rPh sb="5" eb="7">
      <t>サトウ</t>
    </rPh>
    <rPh sb="8" eb="10">
      <t>ジュリョウ</t>
    </rPh>
    <phoneticPr fontId="4"/>
  </si>
  <si>
    <t>114643-X02</t>
  </si>
  <si>
    <t>冶具ベース</t>
    <phoneticPr fontId="4"/>
  </si>
  <si>
    <t>114643-X03</t>
  </si>
  <si>
    <t>ワーク冶具</t>
    <phoneticPr fontId="4"/>
  </si>
  <si>
    <t>114643-Ｙ0１</t>
    <phoneticPr fontId="4"/>
  </si>
  <si>
    <t>ブラケット1</t>
    <phoneticPr fontId="4"/>
  </si>
  <si>
    <t>114643-Ｙ02</t>
  </si>
  <si>
    <t>ブラケット2</t>
  </si>
  <si>
    <t>114643-Ｙ03</t>
  </si>
  <si>
    <t>ブラケット3</t>
  </si>
  <si>
    <t>114643-Ｙ04</t>
  </si>
  <si>
    <t>ブラケット4</t>
  </si>
  <si>
    <t>114643-Ｙ05</t>
  </si>
  <si>
    <t>シリンジホルダ1</t>
    <phoneticPr fontId="4"/>
  </si>
  <si>
    <t>114643-Ｙ06</t>
  </si>
  <si>
    <t>シリンジホルダ2</t>
  </si>
  <si>
    <t>114643-Z01</t>
    <phoneticPr fontId="4"/>
  </si>
  <si>
    <t>電磁弁ﾌﾞﾗｹｯﾄ</t>
    <rPh sb="0" eb="2">
      <t>デンジ</t>
    </rPh>
    <rPh sb="2" eb="3">
      <t>ベン</t>
    </rPh>
    <phoneticPr fontId="4"/>
  </si>
  <si>
    <t>XYSSCG40</t>
  </si>
  <si>
    <t>XYｽﾃｰｼﾞ XYSSCG</t>
  </si>
  <si>
    <t>ZSG40</t>
  </si>
  <si>
    <t>Zｽﾃｰｼﾞ ZSG</t>
  </si>
  <si>
    <t>CRKW4-8</t>
  </si>
  <si>
    <t>ｼﾞｭｼﾛｰﾚｯﾄﾈｼﾞ (CRKW)</t>
  </si>
  <si>
    <t>ATLAS25</t>
  </si>
  <si>
    <t>ｵｰﾄﾗｯﾁ(ATLAS)</t>
  </si>
  <si>
    <t>ERNH24</t>
  </si>
  <si>
    <t>ﾛｰﾗ(ERNH)</t>
  </si>
  <si>
    <t>SPSNL4-M5</t>
  </si>
  <si>
    <t>ｽﾋﾟｰﾄﾞｺﾝﾄﾛｰﾗ(SPSNL)</t>
  </si>
  <si>
    <t>USB-CVRS9</t>
  </si>
  <si>
    <t>SSP USB-RS232Cｺﾝﾊﾞｰﾀ</t>
  </si>
  <si>
    <t>MRS232-09F-09F-2</t>
  </si>
  <si>
    <t>EXTGS2-35</t>
    <phoneticPr fontId="4"/>
  </si>
  <si>
    <t>延長継手</t>
    <rPh sb="0" eb="2">
      <t>エンチョウ</t>
    </rPh>
    <rPh sb="2" eb="3">
      <t>ツギ</t>
    </rPh>
    <rPh sb="3" eb="4">
      <t>テ</t>
    </rPh>
    <phoneticPr fontId="4"/>
  </si>
  <si>
    <t>SLPSQAH3-L10</t>
  </si>
  <si>
    <t>NPJL4-2</t>
  </si>
  <si>
    <t>ﾌﾟﾗﾝｼﾞｬ NPJL</t>
  </si>
  <si>
    <t>PEKB4-15</t>
  </si>
  <si>
    <t>ｼﾞｭｼﾎﾞﾙﾄ (PEKB)</t>
  </si>
  <si>
    <t>PEKB4-20</t>
  </si>
  <si>
    <t>PEKN4</t>
  </si>
  <si>
    <t>ｼﾞｭｼﾎﾞﾙﾄﾖｳﾅｯﾄ (PEKN)</t>
  </si>
  <si>
    <t>JSU4</t>
    <phoneticPr fontId="4"/>
  </si>
  <si>
    <t>ｽﾋﾟ-ﾄﾞｺﾝﾄﾛ-ﾗ</t>
    <phoneticPr fontId="4"/>
  </si>
  <si>
    <t>HDB-CTH-10</t>
    <phoneticPr fontId="4"/>
  </si>
  <si>
    <t>ｺﾈｸﾀｱｯｾﾝ</t>
    <phoneticPr fontId="4"/>
  </si>
  <si>
    <t>PJ50</t>
    <phoneticPr fontId="4"/>
  </si>
  <si>
    <t>PJ55A</t>
    <phoneticPr fontId="4"/>
  </si>
  <si>
    <t>MSQA1A-M9NL</t>
    <phoneticPr fontId="4"/>
  </si>
  <si>
    <t>SY3220-5MZ-C4-F2</t>
    <phoneticPr fontId="4"/>
  </si>
  <si>
    <t>JANOME</t>
  </si>
  <si>
    <t>JR-Cpoint</t>
  </si>
  <si>
    <t>PCソフト</t>
  </si>
  <si>
    <t>CDRQBS20-180C</t>
    <phoneticPr fontId="4"/>
  </si>
  <si>
    <t>114643-X01-1</t>
    <phoneticPr fontId="4"/>
  </si>
  <si>
    <t>ﾛﾎﾞｯﾄﾍﾞ-ｽ</t>
    <phoneticPr fontId="4"/>
  </si>
  <si>
    <t>114643-X02-1</t>
    <phoneticPr fontId="4"/>
  </si>
  <si>
    <t>冶具ﾍﾞｰｽ追加工</t>
    <rPh sb="0" eb="1">
      <t>ジ</t>
    </rPh>
    <rPh sb="1" eb="2">
      <t>グ</t>
    </rPh>
    <rPh sb="6" eb="7">
      <t>ツイ</t>
    </rPh>
    <rPh sb="7" eb="9">
      <t>カコウ</t>
    </rPh>
    <phoneticPr fontId="4"/>
  </si>
  <si>
    <t>114643-X04</t>
    <phoneticPr fontId="4"/>
  </si>
  <si>
    <t>114643-X05</t>
    <phoneticPr fontId="4"/>
  </si>
  <si>
    <t>ｶﾞｲﾄﾞﾌﾟﾚ-ﾄ</t>
    <phoneticPr fontId="4"/>
  </si>
  <si>
    <t>114643-Ｙ04-1</t>
    <phoneticPr fontId="4"/>
  </si>
  <si>
    <t>ﾌﾞﾗｹｯﾄ4追加工</t>
    <rPh sb="7" eb="8">
      <t>ツイ</t>
    </rPh>
    <rPh sb="8" eb="10">
      <t>カコウ</t>
    </rPh>
    <phoneticPr fontId="4"/>
  </si>
  <si>
    <t>114643-Ｙ05-1</t>
    <phoneticPr fontId="4"/>
  </si>
  <si>
    <t>ｼﾘﾝｼﾞﾎﾙﾀﾞ1追加工</t>
    <rPh sb="10" eb="11">
      <t>ツイ</t>
    </rPh>
    <rPh sb="11" eb="13">
      <t>カコウ</t>
    </rPh>
    <phoneticPr fontId="4"/>
  </si>
  <si>
    <t>進和製罐</t>
    <rPh sb="0" eb="1">
      <t>シン</t>
    </rPh>
    <rPh sb="1" eb="2">
      <t>ワ</t>
    </rPh>
    <rPh sb="2" eb="4">
      <t>セイカン</t>
    </rPh>
    <phoneticPr fontId="4"/>
  </si>
  <si>
    <t>支柱クランプ</t>
    <rPh sb="0" eb="2">
      <t>シチュウ</t>
    </rPh>
    <phoneticPr fontId="4"/>
  </si>
  <si>
    <t>SETGS15-150-SC10-M6-N6</t>
    <phoneticPr fontId="4"/>
  </si>
  <si>
    <t>LRLBF4-A10-L35-D10-MC4</t>
    <phoneticPr fontId="4"/>
  </si>
  <si>
    <t>ローレット付ボルト</t>
    <phoneticPr fontId="4"/>
  </si>
  <si>
    <t>NOB4-6</t>
    <phoneticPr fontId="4"/>
  </si>
  <si>
    <t>FWSSS-D25-V14.5-T1</t>
    <phoneticPr fontId="4"/>
  </si>
  <si>
    <t>114974-Z01</t>
    <phoneticPr fontId="4"/>
  </si>
  <si>
    <t>シャフト（UNC9_16ねじ）</t>
    <phoneticPr fontId="4"/>
  </si>
  <si>
    <t>114974-Z02</t>
    <phoneticPr fontId="4"/>
  </si>
  <si>
    <t>114974-Z01</t>
  </si>
  <si>
    <t>シャフト（UNC9_16ねじ）追加工</t>
  </si>
  <si>
    <t>12/26本社入</t>
    <rPh sb="5" eb="7">
      <t>ホンシャ</t>
    </rPh>
    <rPh sb="7" eb="8">
      <t>イ</t>
    </rPh>
    <phoneticPr fontId="4"/>
  </si>
  <si>
    <t>橋本商工</t>
    <rPh sb="0" eb="2">
      <t>ハシモト</t>
    </rPh>
    <rPh sb="2" eb="4">
      <t>ショウコウ</t>
    </rPh>
    <phoneticPr fontId="4"/>
  </si>
  <si>
    <t>平山(谷田川）</t>
    <rPh sb="0" eb="2">
      <t>ヒラヤマ</t>
    </rPh>
    <rPh sb="3" eb="6">
      <t>ヤタガワ</t>
    </rPh>
    <phoneticPr fontId="4"/>
  </si>
  <si>
    <t>115009-Z01</t>
    <phoneticPr fontId="4"/>
  </si>
  <si>
    <t>#14TTテーパーノズル追加工</t>
    <rPh sb="12" eb="15">
      <t>ツイカコウ</t>
    </rPh>
    <phoneticPr fontId="4"/>
  </si>
  <si>
    <t>115009-Z02</t>
    <phoneticPr fontId="4"/>
  </si>
  <si>
    <t>コーキングアダプター</t>
    <phoneticPr fontId="4"/>
  </si>
  <si>
    <t>山形ｶｼｵ様</t>
    <rPh sb="0" eb="2">
      <t>ヤマガタ</t>
    </rPh>
    <rPh sb="5" eb="6">
      <t>サマ</t>
    </rPh>
    <phoneticPr fontId="4"/>
  </si>
  <si>
    <t>千葉　氏(斉藤秀）</t>
    <rPh sb="0" eb="2">
      <t>チバ</t>
    </rPh>
    <rPh sb="3" eb="4">
      <t>シ</t>
    </rPh>
    <rPh sb="5" eb="7">
      <t>サイトウ</t>
    </rPh>
    <rPh sb="7" eb="8">
      <t>シュウ</t>
    </rPh>
    <phoneticPr fontId="4"/>
  </si>
  <si>
    <t>東北ﾏﾃﾘｱﾙ</t>
    <rPh sb="0" eb="2">
      <t>トウホク</t>
    </rPh>
    <phoneticPr fontId="4"/>
  </si>
  <si>
    <t>SV51用バルブホルダ（P=25）</t>
    <rPh sb="4" eb="5">
      <t>ヨウ</t>
    </rPh>
    <phoneticPr fontId="4"/>
  </si>
  <si>
    <t>115226-Y001</t>
    <phoneticPr fontId="4"/>
  </si>
  <si>
    <t>SV97ﾂｰﾙ冶具ﾌﾞﾗｹｯﾄ</t>
    <phoneticPr fontId="4"/>
  </si>
  <si>
    <t>115226-Y002</t>
  </si>
  <si>
    <t>SV-97用　ﾌﾞﾛｯｸﾎﾙﾀﾞ</t>
    <phoneticPr fontId="4"/>
  </si>
  <si>
    <t>磐城無線</t>
    <rPh sb="0" eb="2">
      <t>イワキ</t>
    </rPh>
    <rPh sb="2" eb="4">
      <t>ムセン</t>
    </rPh>
    <phoneticPr fontId="4"/>
  </si>
  <si>
    <t>青木(谷田川）</t>
    <rPh sb="0" eb="2">
      <t>アオキ</t>
    </rPh>
    <rPh sb="3" eb="6">
      <t>ヤタガワ</t>
    </rPh>
    <phoneticPr fontId="4"/>
  </si>
  <si>
    <t>114605</t>
    <phoneticPr fontId="4"/>
  </si>
  <si>
    <t>114605-Y01</t>
    <phoneticPr fontId="4"/>
  </si>
  <si>
    <t>11/29佐藤Mﾍ渡し</t>
    <rPh sb="5" eb="7">
      <t>サトウ</t>
    </rPh>
    <rPh sb="9" eb="10">
      <t>ワタ</t>
    </rPh>
    <phoneticPr fontId="4"/>
  </si>
  <si>
    <t>114605-Y02</t>
    <phoneticPr fontId="4"/>
  </si>
  <si>
    <t>114605-Y03</t>
    <phoneticPr fontId="4"/>
  </si>
  <si>
    <t>センサー固定板金</t>
    <rPh sb="4" eb="6">
      <t>コテイ</t>
    </rPh>
    <rPh sb="6" eb="8">
      <t>バンキン</t>
    </rPh>
    <phoneticPr fontId="4"/>
  </si>
  <si>
    <t>114605-X01</t>
    <phoneticPr fontId="4"/>
  </si>
  <si>
    <t>井桁ベース板</t>
    <rPh sb="0" eb="2">
      <t>イゲタ</t>
    </rPh>
    <rPh sb="5" eb="6">
      <t>イタ</t>
    </rPh>
    <phoneticPr fontId="4"/>
  </si>
  <si>
    <t>114605-X02</t>
  </si>
  <si>
    <t>井桁レール1</t>
    <rPh sb="0" eb="2">
      <t>イゲタ</t>
    </rPh>
    <phoneticPr fontId="4"/>
  </si>
  <si>
    <t>114605-X03</t>
  </si>
  <si>
    <r>
      <rPr>
        <sz val="11"/>
        <color indexed="8"/>
        <rFont val="ＭＳ Ｐゴシック"/>
        <family val="3"/>
        <charset val="128"/>
      </rPr>
      <t>井桁レール</t>
    </r>
    <r>
      <rPr>
        <sz val="11"/>
        <color indexed="8"/>
        <rFont val="MSSVbN"/>
        <family val="2"/>
      </rPr>
      <t>2</t>
    </r>
    <rPh sb="0" eb="2">
      <t>イゲタ</t>
    </rPh>
    <phoneticPr fontId="4"/>
  </si>
  <si>
    <t>114605-X04</t>
  </si>
  <si>
    <r>
      <rPr>
        <sz val="11"/>
        <color indexed="8"/>
        <rFont val="ＭＳ Ｐゴシック"/>
        <family val="3"/>
        <charset val="128"/>
      </rPr>
      <t>ストッパ</t>
    </r>
    <r>
      <rPr>
        <sz val="11"/>
        <color indexed="8"/>
        <rFont val="MSSVbN"/>
        <family val="2"/>
      </rPr>
      <t>1</t>
    </r>
    <phoneticPr fontId="4"/>
  </si>
  <si>
    <t>114605-X05</t>
  </si>
  <si>
    <t>ストッパ２</t>
    <phoneticPr fontId="4"/>
  </si>
  <si>
    <t>114605-X06</t>
  </si>
  <si>
    <t>カップホルダー</t>
    <phoneticPr fontId="4"/>
  </si>
  <si>
    <t>114605-X07</t>
  </si>
  <si>
    <t>樹脂蓋</t>
    <rPh sb="0" eb="2">
      <t>ジュシ</t>
    </rPh>
    <rPh sb="2" eb="3">
      <t>ブタ</t>
    </rPh>
    <phoneticPr fontId="4"/>
  </si>
  <si>
    <t>114605-X08</t>
  </si>
  <si>
    <t>ヒンジブロック</t>
    <phoneticPr fontId="4"/>
  </si>
  <si>
    <t>114605-X09</t>
  </si>
  <si>
    <t>ベアリングホルダースペーサブロック</t>
    <phoneticPr fontId="4"/>
  </si>
  <si>
    <t>114605-X10</t>
  </si>
  <si>
    <t>シリンダー横固定板</t>
    <rPh sb="5" eb="6">
      <t>ヨコ</t>
    </rPh>
    <rPh sb="6" eb="8">
      <t>コテイ</t>
    </rPh>
    <rPh sb="8" eb="9">
      <t>イタ</t>
    </rPh>
    <phoneticPr fontId="4"/>
  </si>
  <si>
    <t>114605-X11</t>
  </si>
  <si>
    <r>
      <rPr>
        <sz val="11"/>
        <color indexed="8"/>
        <rFont val="ＭＳ Ｐゴシック"/>
        <family val="3"/>
        <charset val="128"/>
      </rPr>
      <t>ケーブルベア板</t>
    </r>
    <r>
      <rPr>
        <sz val="11"/>
        <color indexed="8"/>
        <rFont val="MSSVbN"/>
        <family val="2"/>
      </rPr>
      <t>1</t>
    </r>
    <rPh sb="6" eb="7">
      <t>イタ</t>
    </rPh>
    <phoneticPr fontId="4"/>
  </si>
  <si>
    <t>114605-Z01</t>
    <phoneticPr fontId="4"/>
  </si>
  <si>
    <r>
      <rPr>
        <sz val="11"/>
        <color indexed="8"/>
        <rFont val="ＭＳ Ｐゴシック"/>
        <family val="3"/>
        <charset val="128"/>
      </rPr>
      <t>ケーブルベア板</t>
    </r>
    <r>
      <rPr>
        <sz val="11"/>
        <color indexed="8"/>
        <rFont val="MSSVbN"/>
        <family val="2"/>
      </rPr>
      <t>2</t>
    </r>
    <rPh sb="6" eb="7">
      <t>イタ</t>
    </rPh>
    <phoneticPr fontId="4"/>
  </si>
  <si>
    <t>114605-Z02</t>
    <phoneticPr fontId="4"/>
  </si>
  <si>
    <t>ロボット背面板</t>
    <rPh sb="4" eb="6">
      <t>ハイメン</t>
    </rPh>
    <rPh sb="6" eb="7">
      <t>イタ</t>
    </rPh>
    <phoneticPr fontId="4"/>
  </si>
  <si>
    <t>位置決めピン</t>
    <rPh sb="0" eb="2">
      <t>イチ</t>
    </rPh>
    <rPh sb="2" eb="3">
      <t>ギ</t>
    </rPh>
    <phoneticPr fontId="4"/>
  </si>
  <si>
    <t>SCOC25-6-10</t>
    <phoneticPr fontId="4"/>
  </si>
  <si>
    <t>BGHFSA-C6000ZZ-40</t>
    <phoneticPr fontId="4"/>
  </si>
  <si>
    <t>ベアリングホルダセット</t>
    <phoneticPr fontId="4"/>
  </si>
  <si>
    <t>SLCG5.5-15</t>
    <phoneticPr fontId="4"/>
  </si>
  <si>
    <t>小径六角支柱</t>
    <rPh sb="0" eb="2">
      <t>ショウケイ</t>
    </rPh>
    <rPh sb="2" eb="4">
      <t>ロッカク</t>
    </rPh>
    <rPh sb="4" eb="6">
      <t>シチュウ</t>
    </rPh>
    <phoneticPr fontId="4"/>
  </si>
  <si>
    <t xml:space="preserve"> SSFHR10-360</t>
    <phoneticPr fontId="4"/>
  </si>
  <si>
    <t>回転軸φ10 L350</t>
    <rPh sb="0" eb="2">
      <t>カイテン</t>
    </rPh>
    <rPh sb="2" eb="3">
      <t>ジク</t>
    </rPh>
    <phoneticPr fontId="4"/>
  </si>
  <si>
    <t>MHPUS102-19-20-S</t>
    <phoneticPr fontId="4"/>
  </si>
  <si>
    <t>ケーブルベア</t>
    <phoneticPr fontId="4"/>
  </si>
  <si>
    <t>MWI-DS37A-TB37</t>
    <phoneticPr fontId="4"/>
  </si>
  <si>
    <t>37pin端子台</t>
    <rPh sb="5" eb="8">
      <t>タンシダイ</t>
    </rPh>
    <phoneticPr fontId="4"/>
  </si>
  <si>
    <t>COM端子台</t>
    <rPh sb="3" eb="6">
      <t>タンシダイ</t>
    </rPh>
    <phoneticPr fontId="4"/>
  </si>
  <si>
    <t>37pinケーブル（ロボット⇔端子台）</t>
    <rPh sb="15" eb="18">
      <t>タンシダイ</t>
    </rPh>
    <phoneticPr fontId="4"/>
  </si>
  <si>
    <t>MRB-320</t>
    <phoneticPr fontId="4"/>
  </si>
  <si>
    <t>D-sub9pin</t>
    <phoneticPr fontId="4"/>
  </si>
  <si>
    <t>DE-C8-J9-F41R</t>
    <phoneticPr fontId="4"/>
  </si>
  <si>
    <t>D-sub9pinフード</t>
    <phoneticPr fontId="4"/>
  </si>
  <si>
    <t>φ4 エアーホース（黒）　※バルブ、ロータリ</t>
    <rPh sb="10" eb="11">
      <t>クロ</t>
    </rPh>
    <phoneticPr fontId="4"/>
  </si>
  <si>
    <t>PUT4-20-W</t>
    <phoneticPr fontId="4"/>
  </si>
  <si>
    <t>φ5 エアーホース（白）  ※バルブ</t>
    <rPh sb="10" eb="11">
      <t>シロ</t>
    </rPh>
    <phoneticPr fontId="4"/>
  </si>
  <si>
    <t>SSCCN10-8</t>
    <phoneticPr fontId="4"/>
  </si>
  <si>
    <t>セットカラー</t>
    <phoneticPr fontId="4"/>
  </si>
  <si>
    <t>CTAM1-100P</t>
    <phoneticPr fontId="4"/>
  </si>
  <si>
    <t>固定具</t>
    <rPh sb="0" eb="2">
      <t>コテイ</t>
    </rPh>
    <rPh sb="2" eb="3">
      <t>グ</t>
    </rPh>
    <phoneticPr fontId="4"/>
  </si>
  <si>
    <t>AXSH212-VC-1PA2-2EB-3.0-1AC-2DA-F</t>
    <phoneticPr fontId="4"/>
  </si>
  <si>
    <t>外部SW（スタート緑LED）</t>
    <rPh sb="0" eb="2">
      <t>ガイブ</t>
    </rPh>
    <rPh sb="9" eb="10">
      <t>ミドリ</t>
    </rPh>
    <phoneticPr fontId="4"/>
  </si>
  <si>
    <t>HDV-2</t>
    <phoneticPr fontId="4"/>
  </si>
  <si>
    <t>DINアクセサリー</t>
    <phoneticPr fontId="4"/>
  </si>
  <si>
    <t>CBPPS4-10</t>
    <phoneticPr fontId="4"/>
  </si>
  <si>
    <t>ﾛｯｸｱﾅﾂｷﾄﾒﾈｼﾞ</t>
    <phoneticPr fontId="4"/>
  </si>
  <si>
    <t>CDRQ2XBS15-90-M9NL</t>
    <phoneticPr fontId="4"/>
  </si>
  <si>
    <t>ロータリーアクチュエータ</t>
    <phoneticPr fontId="4"/>
  </si>
  <si>
    <t>無し</t>
    <rPh sb="0" eb="1">
      <t>ナ</t>
    </rPh>
    <phoneticPr fontId="4"/>
  </si>
  <si>
    <t>AS1301F-M5-04</t>
    <phoneticPr fontId="4"/>
  </si>
  <si>
    <t>スピコン継手（M5 φ4）</t>
    <rPh sb="4" eb="6">
      <t>ツギテ</t>
    </rPh>
    <phoneticPr fontId="4"/>
  </si>
  <si>
    <t>見積添付</t>
    <rPh sb="0" eb="2">
      <t>ミツモリ</t>
    </rPh>
    <rPh sb="2" eb="4">
      <t>テンプ</t>
    </rPh>
    <phoneticPr fontId="4"/>
  </si>
  <si>
    <t>価格過去履歴より</t>
    <rPh sb="0" eb="2">
      <t>カカク</t>
    </rPh>
    <rPh sb="2" eb="4">
      <t>カコ</t>
    </rPh>
    <rPh sb="4" eb="6">
      <t>リレキ</t>
    </rPh>
    <phoneticPr fontId="4"/>
  </si>
  <si>
    <t xml:space="preserve"> SYJ3240-5L-M5</t>
    <phoneticPr fontId="4"/>
  </si>
  <si>
    <t>電磁弁</t>
    <rPh sb="0" eb="3">
      <t>デンジベン</t>
    </rPh>
    <phoneticPr fontId="4"/>
  </si>
  <si>
    <t>M5φ4　エルボ継手</t>
    <rPh sb="8" eb="10">
      <t>ツギテ</t>
    </rPh>
    <phoneticPr fontId="4"/>
  </si>
  <si>
    <t>M5φ6　エルボ継手</t>
    <rPh sb="8" eb="10">
      <t>ツギテ</t>
    </rPh>
    <phoneticPr fontId="4"/>
  </si>
  <si>
    <r>
      <rPr>
        <sz val="11"/>
        <color indexed="8"/>
        <rFont val="ＭＳ Ｐゴシック"/>
        <family val="3"/>
        <charset val="128"/>
      </rPr>
      <t>ミニカップ</t>
    </r>
    <r>
      <rPr>
        <sz val="11"/>
        <color indexed="8"/>
        <rFont val="MSSVbN"/>
        <family val="2"/>
      </rPr>
      <t>№60 /5-079-06</t>
    </r>
    <phoneticPr fontId="4"/>
  </si>
  <si>
    <t>カップ ※数量1→100個入り</t>
    <rPh sb="5" eb="7">
      <t>スウリョウ</t>
    </rPh>
    <rPh sb="12" eb="13">
      <t>コ</t>
    </rPh>
    <rPh sb="13" eb="14">
      <t>イ</t>
    </rPh>
    <phoneticPr fontId="4"/>
  </si>
  <si>
    <t>LV-S31</t>
    <phoneticPr fontId="4"/>
  </si>
  <si>
    <t>LV-11SB</t>
    <phoneticPr fontId="4"/>
  </si>
  <si>
    <t>電気化学工業㈱</t>
    <rPh sb="0" eb="2">
      <t>デンキ</t>
    </rPh>
    <rPh sb="2" eb="4">
      <t>カガク</t>
    </rPh>
    <rPh sb="4" eb="6">
      <t>コウギョウ</t>
    </rPh>
    <phoneticPr fontId="4"/>
  </si>
  <si>
    <t>村上(谷田川）</t>
    <rPh sb="0" eb="2">
      <t>ムラカミ</t>
    </rPh>
    <rPh sb="3" eb="6">
      <t>ヤタガワ</t>
    </rPh>
    <phoneticPr fontId="4"/>
  </si>
  <si>
    <t>JR2504N</t>
    <phoneticPr fontId="4"/>
  </si>
  <si>
    <r>
      <t>1</t>
    </r>
    <r>
      <rPr>
        <sz val="11"/>
        <color theme="1"/>
        <rFont val="游ゴシック"/>
        <family val="2"/>
        <charset val="128"/>
        <scheme val="minor"/>
      </rPr>
      <t>14594-Y01</t>
    </r>
    <phoneticPr fontId="4"/>
  </si>
  <si>
    <r>
      <t>1</t>
    </r>
    <r>
      <rPr>
        <sz val="11"/>
        <color theme="1"/>
        <rFont val="游ゴシック"/>
        <family val="2"/>
        <charset val="128"/>
        <scheme val="minor"/>
      </rPr>
      <t>14594-Y02</t>
    </r>
    <phoneticPr fontId="4"/>
  </si>
  <si>
    <r>
      <t>1</t>
    </r>
    <r>
      <rPr>
        <sz val="11"/>
        <color theme="1"/>
        <rFont val="游ゴシック"/>
        <family val="2"/>
        <charset val="128"/>
        <scheme val="minor"/>
      </rPr>
      <t>14594-Y03</t>
    </r>
    <phoneticPr fontId="4"/>
  </si>
  <si>
    <r>
      <t>1</t>
    </r>
    <r>
      <rPr>
        <sz val="11"/>
        <color theme="1"/>
        <rFont val="游ゴシック"/>
        <family val="2"/>
        <charset val="128"/>
        <scheme val="minor"/>
      </rPr>
      <t>14594-Z01</t>
    </r>
    <phoneticPr fontId="4"/>
  </si>
  <si>
    <t>精密レギュレータ取付板金</t>
    <rPh sb="0" eb="2">
      <t>セイミツ</t>
    </rPh>
    <rPh sb="8" eb="10">
      <t>トリツケ</t>
    </rPh>
    <rPh sb="10" eb="12">
      <t>バンキン</t>
    </rPh>
    <phoneticPr fontId="4"/>
  </si>
  <si>
    <r>
      <t>1</t>
    </r>
    <r>
      <rPr>
        <sz val="11"/>
        <color theme="1"/>
        <rFont val="游ゴシック"/>
        <family val="2"/>
        <charset val="128"/>
        <scheme val="minor"/>
      </rPr>
      <t>14594-Z02</t>
    </r>
    <phoneticPr fontId="4"/>
  </si>
  <si>
    <t>AXSH212-VC-1PD2-2EB-2.5-1AC-2DA-F</t>
    <phoneticPr fontId="4"/>
  </si>
  <si>
    <t>外部スイッチ（スタート、非常停止）</t>
    <rPh sb="0" eb="2">
      <t>ガイブ</t>
    </rPh>
    <rPh sb="12" eb="14">
      <t>ヒジョウ</t>
    </rPh>
    <rPh sb="14" eb="16">
      <t>テイシ</t>
    </rPh>
    <phoneticPr fontId="4"/>
  </si>
  <si>
    <t>MWI-DS37A-TB37 .</t>
    <phoneticPr fontId="4"/>
  </si>
  <si>
    <r>
      <t>M</t>
    </r>
    <r>
      <rPr>
        <sz val="11"/>
        <color indexed="8"/>
        <rFont val="ＭＳ Ｐゴシック"/>
        <family val="3"/>
        <charset val="128"/>
      </rPr>
      <t>WI-COM-P10N10</t>
    </r>
    <phoneticPr fontId="4"/>
  </si>
  <si>
    <t>37pinケーブル</t>
    <phoneticPr fontId="4"/>
  </si>
  <si>
    <t>MRB-305</t>
    <phoneticPr fontId="4"/>
  </si>
  <si>
    <t>座金</t>
    <rPh sb="0" eb="2">
      <t>ザガネ</t>
    </rPh>
    <phoneticPr fontId="4"/>
  </si>
  <si>
    <t>ｺﾝﾊﾞ-ﾀ</t>
    <phoneticPr fontId="4"/>
  </si>
  <si>
    <r>
      <t>W</t>
    </r>
    <r>
      <rPr>
        <sz val="11"/>
        <color theme="1"/>
        <rFont val="游ゴシック"/>
        <family val="2"/>
        <charset val="128"/>
        <scheme val="minor"/>
      </rPr>
      <t>SSB8-4-8</t>
    </r>
    <phoneticPr fontId="4"/>
  </si>
  <si>
    <r>
      <t>W</t>
    </r>
    <r>
      <rPr>
        <sz val="11"/>
        <color theme="1"/>
        <rFont val="游ゴシック"/>
        <family val="2"/>
        <charset val="128"/>
        <scheme val="minor"/>
      </rPr>
      <t>SSB8-4-1</t>
    </r>
    <phoneticPr fontId="4"/>
  </si>
  <si>
    <t>TDK由利本荘</t>
    <rPh sb="3" eb="7">
      <t>ユリホンジョウ</t>
    </rPh>
    <phoneticPr fontId="4"/>
  </si>
  <si>
    <t>2液ガン塗布装置</t>
    <rPh sb="1" eb="2">
      <t>エキ</t>
    </rPh>
    <rPh sb="4" eb="6">
      <t>トフ</t>
    </rPh>
    <rPh sb="6" eb="8">
      <t>ソウチ</t>
    </rPh>
    <phoneticPr fontId="4"/>
  </si>
  <si>
    <t>JR2303N</t>
    <phoneticPr fontId="4"/>
  </si>
  <si>
    <t>3軸ロボット　ハイトタイプ 外部操作スイッチ</t>
    <rPh sb="1" eb="2">
      <t>ジク</t>
    </rPh>
    <rPh sb="14" eb="16">
      <t>ガイブ</t>
    </rPh>
    <rPh sb="16" eb="18">
      <t>ソウサ</t>
    </rPh>
    <phoneticPr fontId="4"/>
  </si>
  <si>
    <t>平山 先行手配依頼済み。
平山（TDK分）と明記願います。
※見積もり番号：QS113-781</t>
    <rPh sb="0" eb="2">
      <t>ヒラヤマ</t>
    </rPh>
    <rPh sb="3" eb="5">
      <t>センコウ</t>
    </rPh>
    <rPh sb="5" eb="7">
      <t>テハイ</t>
    </rPh>
    <rPh sb="7" eb="9">
      <t>イライ</t>
    </rPh>
    <rPh sb="9" eb="10">
      <t>ズ</t>
    </rPh>
    <rPh sb="14" eb="16">
      <t>ヒラヤマ</t>
    </rPh>
    <rPh sb="32" eb="34">
      <t>ミツ</t>
    </rPh>
    <rPh sb="36" eb="38">
      <t>バンゴウ</t>
    </rPh>
    <phoneticPr fontId="4"/>
  </si>
  <si>
    <t>嵩上げ費用</t>
    <rPh sb="0" eb="2">
      <t>カサア</t>
    </rPh>
    <rPh sb="3" eb="5">
      <t>ヒヨウ</t>
    </rPh>
    <phoneticPr fontId="4"/>
  </si>
  <si>
    <t>JR2303用 Z軸強化バネ変更</t>
    <rPh sb="6" eb="7">
      <t>ヨウ</t>
    </rPh>
    <rPh sb="9" eb="10">
      <t>ジク</t>
    </rPh>
    <rPh sb="10" eb="12">
      <t>キョウカ</t>
    </rPh>
    <rPh sb="14" eb="16">
      <t>ヘンコウ</t>
    </rPh>
    <phoneticPr fontId="4"/>
  </si>
  <si>
    <t>I/O-1増設費用</t>
    <rPh sb="5" eb="7">
      <t>ゾウセツ</t>
    </rPh>
    <rPh sb="7" eb="9">
      <t>ヒヨウ</t>
    </rPh>
    <phoneticPr fontId="4"/>
  </si>
  <si>
    <t>114598-Y01</t>
    <phoneticPr fontId="4"/>
  </si>
  <si>
    <t>114598-Y02</t>
  </si>
  <si>
    <t>ガンホルダー</t>
    <phoneticPr fontId="4"/>
  </si>
  <si>
    <t>114598-Y03</t>
  </si>
  <si>
    <t>ガンホルダー下</t>
    <rPh sb="6" eb="7">
      <t>シタ</t>
    </rPh>
    <phoneticPr fontId="4"/>
  </si>
  <si>
    <t>114598-Y04</t>
  </si>
  <si>
    <t>突き当てブロック</t>
    <rPh sb="0" eb="1">
      <t>ツ</t>
    </rPh>
    <rPh sb="2" eb="3">
      <t>ア</t>
    </rPh>
    <phoneticPr fontId="4"/>
  </si>
  <si>
    <t>114598-Y05</t>
  </si>
  <si>
    <t>ガンエアーマニュホールド</t>
    <phoneticPr fontId="4"/>
  </si>
  <si>
    <t>114598-Y06</t>
  </si>
  <si>
    <t>ノズル位置決めブロック</t>
    <rPh sb="3" eb="5">
      <t>イチ</t>
    </rPh>
    <rPh sb="5" eb="6">
      <t>ギ</t>
    </rPh>
    <phoneticPr fontId="4"/>
  </si>
  <si>
    <t>114598-Y07</t>
  </si>
  <si>
    <t>残検センサー取付板金</t>
    <rPh sb="0" eb="1">
      <t>ザン</t>
    </rPh>
    <rPh sb="1" eb="2">
      <t>ケン</t>
    </rPh>
    <rPh sb="6" eb="8">
      <t>トリツケ</t>
    </rPh>
    <rPh sb="8" eb="10">
      <t>バンキン</t>
    </rPh>
    <phoneticPr fontId="4"/>
  </si>
  <si>
    <t>114598-Z01</t>
    <phoneticPr fontId="4"/>
  </si>
  <si>
    <t>切替バルブ固定板金</t>
    <rPh sb="0" eb="2">
      <t>キリカエ</t>
    </rPh>
    <rPh sb="5" eb="7">
      <t>コテイ</t>
    </rPh>
    <rPh sb="7" eb="9">
      <t>バンキン</t>
    </rPh>
    <phoneticPr fontId="4"/>
  </si>
  <si>
    <t>114594-Y03</t>
    <phoneticPr fontId="4"/>
  </si>
  <si>
    <t>NEDJL-PT-SB-9-3.5</t>
    <phoneticPr fontId="4"/>
  </si>
  <si>
    <t>NEDJL-PS-SB-37-3.5</t>
    <phoneticPr fontId="4"/>
  </si>
  <si>
    <t>ミスミ確認中</t>
    <rPh sb="3" eb="5">
      <t>カクニン</t>
    </rPh>
    <rPh sb="5" eb="6">
      <t>チュウ</t>
    </rPh>
    <phoneticPr fontId="4"/>
  </si>
  <si>
    <t>WSSM10-5-3</t>
    <phoneticPr fontId="4"/>
  </si>
  <si>
    <t>MSHRT4</t>
    <phoneticPr fontId="4"/>
  </si>
  <si>
    <t>小型切替バルブ</t>
    <rPh sb="0" eb="2">
      <t>コガタ</t>
    </rPh>
    <rPh sb="2" eb="4">
      <t>キリカエ</t>
    </rPh>
    <phoneticPr fontId="4"/>
  </si>
  <si>
    <t>MSCNL6-M5</t>
    <phoneticPr fontId="4"/>
  </si>
  <si>
    <t>ワンタッチ継手（φ6ストレート）</t>
    <rPh sb="5" eb="7">
      <t>ツギテ</t>
    </rPh>
    <phoneticPr fontId="4"/>
  </si>
  <si>
    <t>LMSW5</t>
    <phoneticPr fontId="4"/>
  </si>
  <si>
    <t>ゆるみ止め付スクリュウープラグ</t>
    <rPh sb="3" eb="4">
      <t>ド</t>
    </rPh>
    <rPh sb="5" eb="6">
      <t>ツキ</t>
    </rPh>
    <phoneticPr fontId="4"/>
  </si>
  <si>
    <t>φ6黒ホース</t>
    <rPh sb="2" eb="3">
      <t>クロ</t>
    </rPh>
    <phoneticPr fontId="4"/>
  </si>
  <si>
    <t>PUT6-10-W</t>
    <phoneticPr fontId="4"/>
  </si>
  <si>
    <t>φ6白ホース</t>
    <rPh sb="2" eb="3">
      <t>シロ</t>
    </rPh>
    <phoneticPr fontId="4"/>
  </si>
  <si>
    <t>ワンタッチ継手</t>
    <rPh sb="5" eb="7">
      <t>ツギテ</t>
    </rPh>
    <phoneticPr fontId="4"/>
  </si>
  <si>
    <t>SCB5-50</t>
    <phoneticPr fontId="4"/>
  </si>
  <si>
    <t>IL-300</t>
    <phoneticPr fontId="4"/>
  </si>
  <si>
    <t>見積もり書添付</t>
    <rPh sb="0" eb="2">
      <t>ミツ</t>
    </rPh>
    <rPh sb="4" eb="5">
      <t>ショ</t>
    </rPh>
    <rPh sb="5" eb="7">
      <t>テンプ</t>
    </rPh>
    <phoneticPr fontId="4"/>
  </si>
  <si>
    <t>OP-87057</t>
    <phoneticPr fontId="4"/>
  </si>
  <si>
    <t>センサーヘッドケーブル5M</t>
    <phoneticPr fontId="4"/>
  </si>
  <si>
    <t>LR-ZB100N</t>
    <phoneticPr fontId="4"/>
  </si>
  <si>
    <t>レーザーセンサー</t>
    <phoneticPr fontId="4"/>
  </si>
  <si>
    <t>返品交換</t>
    <rPh sb="0" eb="2">
      <t>ヘンピン</t>
    </rPh>
    <rPh sb="2" eb="4">
      <t>コウカン</t>
    </rPh>
    <phoneticPr fontId="4"/>
  </si>
  <si>
    <t>LR-ZB100CN</t>
    <phoneticPr fontId="4"/>
  </si>
  <si>
    <t>新規手配品</t>
    <rPh sb="0" eb="2">
      <t>シンキ</t>
    </rPh>
    <rPh sb="2" eb="4">
      <t>テハイ</t>
    </rPh>
    <rPh sb="4" eb="5">
      <t>ヒン</t>
    </rPh>
    <phoneticPr fontId="4"/>
  </si>
  <si>
    <t>OP-73865</t>
    <phoneticPr fontId="4"/>
  </si>
  <si>
    <r>
      <t>K</t>
    </r>
    <r>
      <rPr>
        <sz val="11"/>
        <color theme="1"/>
        <rFont val="游ゴシック"/>
        <family val="2"/>
        <charset val="128"/>
        <scheme val="minor"/>
      </rPr>
      <t>Q2L06-M6(SMC)</t>
    </r>
    <phoneticPr fontId="4"/>
  </si>
  <si>
    <t>1袋（10個？）にて手配願います。</t>
    <rPh sb="1" eb="2">
      <t>フクロ</t>
    </rPh>
    <rPh sb="5" eb="6">
      <t>コ</t>
    </rPh>
    <rPh sb="10" eb="12">
      <t>テハイ</t>
    </rPh>
    <rPh sb="12" eb="13">
      <t>ネガ</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</si>
</sst>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176" formatCode="#,##0_);[Red]\(#,##0\)"/>
    <numFmt numFmtId="177" formatCode="yyyy&quot;年&quot;m&quot;月&quot;d&quot;日&quot;;@"/>
    <numFmt numFmtId="178" formatCode="m&quot;月&quot;d&quot;日&quot;;@"/>
    <numFmt numFmtId="179" formatCode="m/d;@"/>
    <numFmt numFmtId="180" formatCode="#,##0_ "/>
    <numFmt numFmtId="181" formatCode="yyyy/m/d;@"/>
    <numFmt numFmtId="182" formatCode="0_ "/>
    <numFmt numFmtId="183" formatCode="#,##0_ ;[Red]\-#,##0\ "/>
    <numFmt numFmtId="184" formatCode="0_);[Red]\(0\)"/>
  </numFmts>
  <fonts count="57">
    <font>
      <sz val="11"/>
      <color theme="1"/>
      <name val="游ゴシック"/>
      <family val="2"/>
      <charset val="128"/>
      <scheme val="minor"/>
    </font>
    <font>
      <sz val="11"/>
      <color theme="1"/>
      <name val="游ゴシック"/>
      <family val="3"/>
      <charset val="128"/>
      <scheme val="minor"/>
    </font>
    <font>
      <b/>
      <sz val="14"/>
      <color indexed="8"/>
      <name val="ＭＳ Ｐゴシック"/>
      <family val="3"/>
      <charset val="128"/>
    </font>
    <font>
      <sz val="6"/>
      <name val="游ゴシック"/>
      <family val="2"/>
      <charset val="128"/>
      <scheme val="minor"/>
    </font>
    <font>
      <sz val="6"/>
      <name val="ＭＳ Ｐゴシック"/>
      <family val="3"/>
      <charset val="128"/>
    </font>
    <font>
      <b/>
      <sz val="11"/>
      <color indexed="8"/>
      <name val="ＭＳ Ｐゴシック"/>
      <family val="3"/>
      <charset val="128"/>
    </font>
    <font>
      <sz val="11"/>
      <name val="ＭＳ Ｐゴシック"/>
      <family val="3"/>
      <charset val="128"/>
    </font>
    <font>
      <sz val="11"/>
      <color indexed="8"/>
      <name val="MS UI Gothic"/>
      <family val="3"/>
      <charset val="128"/>
    </font>
    <font>
      <sz val="11"/>
      <color indexed="8"/>
      <name val="ＭＳ Ｐゴシック"/>
      <family val="3"/>
      <charset val="128"/>
    </font>
    <font>
      <sz val="11"/>
      <color indexed="10"/>
      <name val="ＭＳ Ｐゴシック"/>
      <family val="3"/>
      <charset val="128"/>
    </font>
    <font>
      <b/>
      <sz val="9"/>
      <color indexed="81"/>
      <name val="ＭＳ Ｐゴシック"/>
      <family val="3"/>
      <charset val="128"/>
    </font>
    <font>
      <sz val="9"/>
      <color indexed="81"/>
      <name val="ＭＳ Ｐゴシック"/>
      <family val="3"/>
      <charset val="128"/>
    </font>
    <font>
      <sz val="11"/>
      <color theme="1"/>
      <name val="ＭＳ Ｐゴシック"/>
      <family val="3"/>
      <charset val="128"/>
    </font>
    <font>
      <b/>
      <u/>
      <sz val="12"/>
      <color indexed="10"/>
      <name val="ＭＳ Ｐゴシック"/>
      <family val="3"/>
      <charset val="128"/>
    </font>
    <font>
      <sz val="12"/>
      <color indexed="8"/>
      <name val="ＭＳ Ｐゴシック"/>
      <family val="3"/>
      <charset val="128"/>
    </font>
    <font>
      <sz val="10"/>
      <color indexed="8"/>
      <name val="ＭＳ Ｐゴシック"/>
      <family val="3"/>
      <charset val="128"/>
    </font>
    <font>
      <sz val="12"/>
      <name val="ＭＳ Ｐ明朝"/>
      <family val="1"/>
      <charset val="128"/>
    </font>
    <font>
      <sz val="11"/>
      <color indexed="12"/>
      <name val="ＭＳ Ｐゴシック"/>
      <family val="3"/>
      <charset val="128"/>
    </font>
    <font>
      <b/>
      <sz val="11"/>
      <color indexed="10"/>
      <name val="ＭＳ Ｐゴシック"/>
      <family val="3"/>
      <charset val="128"/>
    </font>
    <font>
      <b/>
      <sz val="11"/>
      <color indexed="10"/>
      <name val="MS UI Gothic"/>
      <family val="3"/>
      <charset val="128"/>
    </font>
    <font>
      <sz val="10"/>
      <name val="ＭＳ Ｐ明朝"/>
      <family val="1"/>
      <charset val="128"/>
    </font>
    <font>
      <sz val="11"/>
      <name val="ＭＳ Ｐ明朝"/>
      <family val="1"/>
      <charset val="128"/>
    </font>
    <font>
      <b/>
      <sz val="10"/>
      <color indexed="8"/>
      <name val="ＭＳ Ｐゴシック"/>
      <family val="3"/>
      <charset val="128"/>
    </font>
    <font>
      <b/>
      <sz val="10"/>
      <color indexed="10"/>
      <name val="ＭＳ Ｐゴシック"/>
      <family val="3"/>
      <charset val="128"/>
    </font>
    <font>
      <sz val="10"/>
      <name val="ＭＳ Ｐゴシック"/>
      <family val="3"/>
      <charset val="128"/>
    </font>
    <font>
      <u/>
      <sz val="11"/>
      <color indexed="10"/>
      <name val="ＭＳ Ｐゴシック"/>
      <family val="3"/>
      <charset val="128"/>
    </font>
    <font>
      <sz val="12"/>
      <name val="ＭＳ Ｐゴシック"/>
      <family val="3"/>
      <charset val="128"/>
    </font>
    <font>
      <sz val="9"/>
      <color indexed="8"/>
      <name val="ＭＳ Ｐゴシック"/>
      <family val="3"/>
      <charset val="128"/>
    </font>
    <font>
      <sz val="10"/>
      <color indexed="56"/>
      <name val="Arial"/>
      <family val="2"/>
    </font>
    <font>
      <sz val="10"/>
      <color indexed="56"/>
      <name val="ＭＳ ゴシック"/>
      <family val="3"/>
      <charset val="128"/>
    </font>
    <font>
      <b/>
      <sz val="9"/>
      <color indexed="8"/>
      <name val="ＭＳ Ｐゴシック"/>
      <family val="3"/>
      <charset val="128"/>
    </font>
    <font>
      <sz val="9"/>
      <name val="ＭＳ Ｐゴシック"/>
      <family val="3"/>
      <charset val="128"/>
    </font>
    <font>
      <sz val="10"/>
      <color indexed="10"/>
      <name val="ＭＳ Ｐゴシック"/>
      <family val="3"/>
      <charset val="128"/>
    </font>
    <font>
      <sz val="28"/>
      <color indexed="8"/>
      <name val="ＭＳ Ｐゴシック"/>
      <family val="3"/>
      <charset val="128"/>
    </font>
    <font>
      <sz val="11"/>
      <color indexed="63"/>
      <name val="ＭＳ Ｐゴシック"/>
      <family val="3"/>
      <charset val="128"/>
    </font>
    <font>
      <sz val="11"/>
      <color rgb="FFFF0000"/>
      <name val="ＭＳ Ｐゴシック"/>
      <family val="3"/>
      <charset val="128"/>
    </font>
    <font>
      <sz val="14"/>
      <color indexed="10"/>
      <name val="ＭＳ Ｐゴシック"/>
      <family val="3"/>
      <charset val="128"/>
    </font>
    <font>
      <sz val="14"/>
      <color indexed="8"/>
      <name val="ＭＳ Ｐゴシック"/>
      <family val="3"/>
      <charset val="128"/>
    </font>
    <font>
      <b/>
      <sz val="10"/>
      <color theme="1"/>
      <name val="ＭＳ Ｐゴシック"/>
      <family val="3"/>
      <charset val="128"/>
    </font>
    <font>
      <sz val="10"/>
      <color theme="1"/>
      <name val="ＭＳ Ｐゴシック"/>
      <family val="3"/>
      <charset val="128"/>
    </font>
    <font>
      <sz val="12"/>
      <color rgb="FF000000"/>
      <name val="MS UI Gothic"/>
      <family val="3"/>
      <charset val="128"/>
    </font>
    <font>
      <sz val="14"/>
      <color theme="1"/>
      <name val="游ゴシック"/>
      <family val="3"/>
      <charset val="128"/>
      <scheme val="minor"/>
    </font>
    <font>
      <sz val="14"/>
      <color theme="1"/>
      <name val="ＭＳ Ｐゴシック"/>
      <family val="3"/>
      <charset val="128"/>
    </font>
    <font>
      <sz val="14"/>
      <color rgb="FFFF0000"/>
      <name val="ＭＳ Ｐゴシック"/>
      <family val="3"/>
      <charset val="128"/>
    </font>
    <font>
      <sz val="14"/>
      <name val="ＭＳ Ｐゴシック"/>
      <family val="3"/>
      <charset val="128"/>
    </font>
    <font>
      <sz val="11"/>
      <color rgb="FFFF0000"/>
      <name val="游ゴシック"/>
      <family val="3"/>
      <charset val="128"/>
      <scheme val="minor"/>
    </font>
    <font>
      <sz val="10"/>
      <color rgb="FFFF0000"/>
      <name val="ＭＳ Ｐゴシック"/>
      <family val="3"/>
      <charset val="128"/>
    </font>
    <font>
      <sz val="8"/>
      <color indexed="8"/>
      <name val="ＭＳ Ｐゴシック"/>
      <family val="3"/>
      <charset val="128"/>
    </font>
    <font>
      <sz val="10"/>
      <color indexed="8"/>
      <name val="Arial Unicode MS"/>
      <family val="3"/>
    </font>
    <font>
      <b/>
      <sz val="16"/>
      <color indexed="8"/>
      <name val="ＭＳ Ｐゴシック"/>
      <family val="3"/>
      <charset val="128"/>
    </font>
    <font>
      <b/>
      <sz val="11"/>
      <color indexed="30"/>
      <name val="ＭＳ Ｐゴシック"/>
      <family val="3"/>
      <charset val="128"/>
    </font>
    <font>
      <b/>
      <sz val="12"/>
      <color indexed="8"/>
      <name val="ＭＳ Ｐゴシック"/>
      <family val="3"/>
      <charset val="128"/>
    </font>
    <font>
      <b/>
      <u/>
      <sz val="11"/>
      <color indexed="10"/>
      <name val="ＭＳ Ｐゴシック"/>
      <family val="3"/>
      <charset val="128"/>
    </font>
    <font>
      <sz val="10"/>
      <color indexed="8"/>
      <name val="MSSVbN"/>
      <family val="2"/>
    </font>
    <font>
      <sz val="9"/>
      <color indexed="8"/>
      <name val="MSSVbN"/>
      <family val="2"/>
    </font>
    <font>
      <sz val="11"/>
      <color indexed="36"/>
      <name val="ＭＳ Ｐゴシック"/>
      <family val="3"/>
      <charset val="128"/>
    </font>
    <font>
      <sz val="11"/>
      <color indexed="8"/>
      <name val="MSSVbN"/>
      <family val="2"/>
    </font>
  </fonts>
  <fills count="21">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45"/>
        <bgColor indexed="64"/>
      </patternFill>
    </fill>
    <fill>
      <patternFill patternType="solid">
        <fgColor indexed="13"/>
        <bgColor indexed="64"/>
      </patternFill>
    </fill>
    <fill>
      <patternFill patternType="solid">
        <fgColor indexed="40"/>
        <bgColor indexed="64"/>
      </patternFill>
    </fill>
    <fill>
      <patternFill patternType="solid">
        <fgColor indexed="50"/>
        <bgColor indexed="64"/>
      </patternFill>
    </fill>
    <fill>
      <patternFill patternType="solid">
        <fgColor indexed="47"/>
        <bgColor indexed="64"/>
      </patternFill>
    </fill>
    <fill>
      <patternFill patternType="solid">
        <fgColor indexed="36"/>
        <bgColor indexed="64"/>
      </patternFill>
    </fill>
    <fill>
      <patternFill patternType="solid">
        <fgColor indexed="51"/>
        <bgColor indexed="64"/>
      </patternFill>
    </fill>
    <fill>
      <patternFill patternType="solid">
        <fgColor indexed="17"/>
        <bgColor indexed="64"/>
      </patternFill>
    </fill>
    <fill>
      <patternFill patternType="solid">
        <fgColor indexed="31"/>
        <bgColor indexed="64"/>
      </patternFill>
    </fill>
    <fill>
      <patternFill patternType="solid">
        <fgColor indexed="10"/>
        <bgColor indexed="64"/>
      </patternFill>
    </fill>
    <fill>
      <patternFill patternType="solid">
        <fgColor theme="0"/>
        <bgColor indexed="64"/>
      </patternFill>
    </fill>
    <fill>
      <patternFill patternType="solid">
        <fgColor indexed="46"/>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indexed="49"/>
        <bgColor indexed="64"/>
      </patternFill>
    </fill>
    <fill>
      <patternFill patternType="solid">
        <fgColor indexed="5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6">
    <xf numFmtId="0" fontId="0" fillId="0" borderId="0">
      <alignment vertical="center"/>
    </xf>
    <xf numFmtId="0" fontId="1" fillId="0" borderId="0">
      <alignment vertical="center"/>
    </xf>
    <xf numFmtId="0" fontId="6" fillId="0" borderId="0"/>
    <xf numFmtId="0" fontId="12" fillId="0" borderId="0">
      <alignment vertical="center"/>
    </xf>
    <xf numFmtId="0" fontId="6" fillId="0" borderId="0"/>
    <xf numFmtId="0" fontId="6" fillId="0" borderId="0">
      <alignment vertical="center"/>
    </xf>
  </cellStyleXfs>
  <cellXfs count="1547">
    <xf numFmtId="0" fontId="0" fillId="0" borderId="0" xfId="0">
      <alignment vertical="center"/>
    </xf>
    <xf numFmtId="0" fontId="2" fillId="2" borderId="1" xfId="1" applyFont="1" applyFill="1" applyBorder="1" applyAlignment="1">
      <alignment horizontal="center" vertical="center"/>
    </xf>
    <xf numFmtId="0" fontId="2" fillId="0" borderId="1" xfId="1" applyFont="1" applyBorder="1" applyAlignment="1">
      <alignment horizontal="center" vertical="center" shrinkToFit="1"/>
    </xf>
    <xf numFmtId="0" fontId="1" fillId="0" borderId="0" xfId="1">
      <alignment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176" fontId="5" fillId="0" borderId="1" xfId="1" applyNumberFormat="1" applyFont="1" applyBorder="1">
      <alignment vertical="center"/>
    </xf>
    <xf numFmtId="0" fontId="1" fillId="0" borderId="0" xfId="1" applyAlignment="1">
      <alignment horizontal="center" vertical="center"/>
    </xf>
    <xf numFmtId="0" fontId="1" fillId="0" borderId="0" xfId="1" applyAlignment="1">
      <alignment horizontal="right" vertical="center"/>
    </xf>
    <xf numFmtId="177" fontId="1" fillId="0" borderId="0" xfId="1" applyNumberFormat="1">
      <alignment vertical="center"/>
    </xf>
    <xf numFmtId="0" fontId="2" fillId="0" borderId="1" xfId="1" applyFont="1" applyBorder="1" applyAlignment="1">
      <alignment horizontal="center" vertical="center"/>
    </xf>
    <xf numFmtId="0" fontId="1" fillId="0" borderId="0" xfId="1" applyAlignment="1">
      <alignment horizontal="right"/>
    </xf>
    <xf numFmtId="177" fontId="2" fillId="0" borderId="1" xfId="1" applyNumberFormat="1" applyFont="1" applyBorder="1" applyAlignment="1">
      <alignment horizontal="center" vertical="center"/>
    </xf>
    <xf numFmtId="3" fontId="1" fillId="0" borderId="1" xfId="1" applyNumberFormat="1" applyBorder="1" applyAlignment="1">
      <alignment horizontal="center" vertical="center"/>
    </xf>
    <xf numFmtId="0" fontId="1" fillId="0" borderId="1" xfId="1" applyBorder="1" applyAlignment="1">
      <alignment horizontal="center" vertical="center"/>
    </xf>
    <xf numFmtId="0" fontId="1" fillId="0" borderId="2" xfId="1" applyBorder="1" applyAlignment="1">
      <alignment horizontal="center" vertical="center"/>
    </xf>
    <xf numFmtId="177" fontId="1" fillId="0" borderId="1" xfId="1" applyNumberFormat="1" applyBorder="1" applyAlignment="1">
      <alignment horizontal="center" vertical="center"/>
    </xf>
    <xf numFmtId="0" fontId="1" fillId="0" borderId="1" xfId="1" applyBorder="1" applyAlignment="1">
      <alignment horizontal="left" vertical="center"/>
    </xf>
    <xf numFmtId="0" fontId="1" fillId="0" borderId="1" xfId="1" applyBorder="1">
      <alignment vertical="center"/>
    </xf>
    <xf numFmtId="0" fontId="6" fillId="0" borderId="1" xfId="2" applyBorder="1" applyAlignment="1">
      <alignment vertical="center"/>
    </xf>
    <xf numFmtId="176" fontId="1" fillId="0" borderId="1" xfId="1" applyNumberFormat="1" applyBorder="1">
      <alignment vertical="center"/>
    </xf>
    <xf numFmtId="178" fontId="1" fillId="0" borderId="1" xfId="1" applyNumberFormat="1" applyBorder="1" applyAlignment="1">
      <alignment horizontal="center" vertical="center"/>
    </xf>
    <xf numFmtId="56" fontId="1" fillId="0" borderId="1" xfId="1" applyNumberFormat="1" applyBorder="1" applyAlignment="1">
      <alignment horizontal="center" vertical="center"/>
    </xf>
    <xf numFmtId="179" fontId="1" fillId="0" borderId="1" xfId="1" applyNumberFormat="1" applyBorder="1" applyAlignment="1">
      <alignment horizontal="center" vertical="center"/>
    </xf>
    <xf numFmtId="0" fontId="7" fillId="0" borderId="1" xfId="1" applyFont="1" applyBorder="1">
      <alignment vertical="center"/>
    </xf>
    <xf numFmtId="0" fontId="6" fillId="0" borderId="1" xfId="2" applyBorder="1" applyAlignment="1">
      <alignment horizontal="right" vertical="center"/>
    </xf>
    <xf numFmtId="0" fontId="1" fillId="0" borderId="1" xfId="1" applyBorder="1" applyAlignment="1">
      <alignment horizontal="left" vertical="center" wrapText="1"/>
    </xf>
    <xf numFmtId="0" fontId="1" fillId="0" borderId="1" xfId="1" applyBorder="1" applyAlignment="1">
      <alignment horizontal="right" vertical="center"/>
    </xf>
    <xf numFmtId="0" fontId="8" fillId="0" borderId="1" xfId="2" applyFont="1" applyBorder="1" applyAlignment="1">
      <alignment horizontal="left" vertical="center"/>
    </xf>
    <xf numFmtId="0" fontId="1" fillId="0" borderId="2" xfId="1" applyBorder="1" applyAlignment="1">
      <alignment horizontal="right" vertical="center"/>
    </xf>
    <xf numFmtId="0" fontId="1" fillId="0" borderId="1" xfId="1" applyBorder="1" applyAlignment="1">
      <alignment horizontal="center" vertical="center" shrinkToFit="1"/>
    </xf>
    <xf numFmtId="0" fontId="9" fillId="0" borderId="1" xfId="1" applyFont="1" applyBorder="1" applyAlignment="1">
      <alignment horizontal="center" vertical="center" shrinkToFit="1"/>
    </xf>
    <xf numFmtId="3" fontId="9" fillId="0" borderId="1" xfId="1" applyNumberFormat="1" applyFont="1" applyBorder="1" applyAlignment="1">
      <alignment horizontal="center" vertical="center"/>
    </xf>
    <xf numFmtId="0" fontId="1" fillId="0" borderId="1" xfId="1" applyBorder="1" applyAlignment="1">
      <alignment vertical="center" shrinkToFit="1"/>
    </xf>
    <xf numFmtId="0" fontId="1" fillId="0" borderId="2" xfId="1" applyBorder="1">
      <alignment vertical="center"/>
    </xf>
    <xf numFmtId="179" fontId="1" fillId="0" borderId="0" xfId="1" applyNumberFormat="1">
      <alignment vertical="center"/>
    </xf>
    <xf numFmtId="177" fontId="1" fillId="0" borderId="0" xfId="1" applyNumberFormat="1" applyAlignment="1">
      <alignment horizontal="center" vertical="center"/>
    </xf>
    <xf numFmtId="0" fontId="6" fillId="0" borderId="1" xfId="2" applyBorder="1" applyAlignment="1">
      <alignment horizontal="left" vertical="center"/>
    </xf>
    <xf numFmtId="0" fontId="2" fillId="2" borderId="1" xfId="3" applyFont="1" applyFill="1" applyBorder="1" applyAlignment="1">
      <alignment horizontal="center" vertical="center"/>
    </xf>
    <xf numFmtId="0" fontId="2" fillId="0" borderId="1" xfId="3" applyFont="1" applyBorder="1" applyAlignment="1">
      <alignment horizontal="center" vertical="center" shrinkToFit="1"/>
    </xf>
    <xf numFmtId="0" fontId="12" fillId="0" borderId="0" xfId="3">
      <alignment vertical="center"/>
    </xf>
    <xf numFmtId="0" fontId="5" fillId="2" borderId="2" xfId="3" applyFont="1" applyFill="1" applyBorder="1" applyAlignment="1">
      <alignment horizontal="center" vertical="center"/>
    </xf>
    <xf numFmtId="0" fontId="5" fillId="2" borderId="3" xfId="3" applyFont="1" applyFill="1" applyBorder="1" applyAlignment="1">
      <alignment horizontal="center" vertical="center"/>
    </xf>
    <xf numFmtId="0" fontId="5" fillId="2" borderId="4" xfId="3" applyFont="1" applyFill="1" applyBorder="1" applyAlignment="1">
      <alignment horizontal="center" vertical="center"/>
    </xf>
    <xf numFmtId="176" fontId="5" fillId="0" borderId="1" xfId="3" applyNumberFormat="1" applyFont="1" applyBorder="1">
      <alignment vertical="center"/>
    </xf>
    <xf numFmtId="0" fontId="12" fillId="0" borderId="0" xfId="3" applyAlignment="1">
      <alignment horizontal="center" vertical="center"/>
    </xf>
    <xf numFmtId="0" fontId="12" fillId="0" borderId="0" xfId="3" applyAlignment="1">
      <alignment horizontal="right" vertical="center"/>
    </xf>
    <xf numFmtId="177" fontId="12" fillId="0" borderId="0" xfId="3" applyNumberFormat="1">
      <alignment vertical="center"/>
    </xf>
    <xf numFmtId="0" fontId="2" fillId="0" borderId="1" xfId="3" applyFont="1" applyBorder="1" applyAlignment="1">
      <alignment horizontal="center" vertical="center"/>
    </xf>
    <xf numFmtId="0" fontId="12" fillId="0" borderId="0" xfId="3" applyAlignment="1">
      <alignment horizontal="right"/>
    </xf>
    <xf numFmtId="177" fontId="2" fillId="0" borderId="1" xfId="3" applyNumberFormat="1" applyFont="1" applyBorder="1" applyAlignment="1">
      <alignment horizontal="center" vertical="center"/>
    </xf>
    <xf numFmtId="3" fontId="12" fillId="0" borderId="1" xfId="3" applyNumberFormat="1" applyBorder="1" applyAlignment="1">
      <alignment horizontal="center" vertical="center"/>
    </xf>
    <xf numFmtId="0" fontId="12" fillId="0" borderId="1" xfId="3" applyBorder="1" applyAlignment="1">
      <alignment horizontal="center" vertical="center"/>
    </xf>
    <xf numFmtId="0" fontId="12" fillId="0" borderId="2" xfId="3" applyBorder="1" applyAlignment="1">
      <alignment horizontal="center" vertical="center"/>
    </xf>
    <xf numFmtId="177" fontId="12" fillId="0" borderId="1" xfId="3" applyNumberFormat="1" applyBorder="1" applyAlignment="1">
      <alignment horizontal="center" vertical="center"/>
    </xf>
    <xf numFmtId="0" fontId="12" fillId="0" borderId="1" xfId="3" applyBorder="1" applyAlignment="1">
      <alignment horizontal="left" vertical="center"/>
    </xf>
    <xf numFmtId="180" fontId="12" fillId="0" borderId="1" xfId="3" applyNumberFormat="1" applyBorder="1" applyAlignment="1">
      <alignment horizontal="right" vertical="center"/>
    </xf>
    <xf numFmtId="176" fontId="12" fillId="0" borderId="1" xfId="3" applyNumberFormat="1" applyBorder="1">
      <alignment vertical="center"/>
    </xf>
    <xf numFmtId="178" fontId="12" fillId="0" borderId="1" xfId="3" applyNumberFormat="1" applyBorder="1" applyAlignment="1">
      <alignment horizontal="center" vertical="center"/>
    </xf>
    <xf numFmtId="179" fontId="12" fillId="0" borderId="1" xfId="3" applyNumberFormat="1" applyBorder="1" applyAlignment="1">
      <alignment horizontal="center" vertical="center"/>
    </xf>
    <xf numFmtId="0" fontId="12" fillId="0" borderId="1" xfId="3" applyBorder="1" applyAlignment="1">
      <alignment horizontal="right" vertical="center"/>
    </xf>
    <xf numFmtId="178" fontId="12" fillId="0" borderId="0" xfId="3" applyNumberFormat="1" applyAlignment="1">
      <alignment horizontal="center" vertical="center"/>
    </xf>
    <xf numFmtId="0" fontId="12" fillId="0" borderId="1" xfId="3" applyBorder="1">
      <alignment vertical="center"/>
    </xf>
    <xf numFmtId="176" fontId="12" fillId="0" borderId="1" xfId="3" applyNumberFormat="1" applyBorder="1" applyAlignment="1">
      <alignment horizontal="right" vertical="center"/>
    </xf>
    <xf numFmtId="3" fontId="9" fillId="0" borderId="1" xfId="3" applyNumberFormat="1" applyFont="1" applyBorder="1" applyAlignment="1">
      <alignment horizontal="center" vertical="center"/>
    </xf>
    <xf numFmtId="0" fontId="9" fillId="0" borderId="0" xfId="3" applyFont="1">
      <alignment vertical="center"/>
    </xf>
    <xf numFmtId="0" fontId="9" fillId="0" borderId="1" xfId="3" applyFont="1" applyBorder="1" applyAlignment="1">
      <alignment horizontal="center" vertical="center"/>
    </xf>
    <xf numFmtId="176" fontId="9" fillId="0" borderId="1" xfId="3" applyNumberFormat="1" applyFont="1" applyBorder="1" applyAlignment="1">
      <alignment horizontal="right" vertical="center"/>
    </xf>
    <xf numFmtId="176" fontId="9" fillId="0" borderId="1" xfId="3" applyNumberFormat="1" applyFont="1" applyBorder="1">
      <alignment vertical="center"/>
    </xf>
    <xf numFmtId="0" fontId="9" fillId="0" borderId="2" xfId="3" applyFont="1" applyBorder="1" applyAlignment="1">
      <alignment horizontal="center" vertical="center"/>
    </xf>
    <xf numFmtId="0" fontId="9" fillId="0" borderId="1" xfId="3" applyFont="1" applyBorder="1" applyAlignment="1">
      <alignment horizontal="left" vertical="center"/>
    </xf>
    <xf numFmtId="0" fontId="9" fillId="0" borderId="1" xfId="3" applyFont="1" applyBorder="1">
      <alignment vertical="center"/>
    </xf>
    <xf numFmtId="179" fontId="12" fillId="0" borderId="0" xfId="3" applyNumberFormat="1">
      <alignment vertical="center"/>
    </xf>
    <xf numFmtId="177" fontId="12" fillId="0" borderId="0" xfId="3" applyNumberFormat="1" applyAlignment="1">
      <alignment horizontal="center" vertical="center"/>
    </xf>
    <xf numFmtId="49" fontId="12" fillId="0" borderId="1" xfId="3" applyNumberFormat="1" applyBorder="1" applyAlignment="1">
      <alignment horizontal="left" vertical="center"/>
    </xf>
    <xf numFmtId="0" fontId="13" fillId="0" borderId="0" xfId="1" applyFont="1" applyAlignment="1">
      <alignment horizontal="left"/>
    </xf>
    <xf numFmtId="0" fontId="1" fillId="0" borderId="5" xfId="1" applyBorder="1" applyAlignment="1">
      <alignment horizontal="center" vertical="center"/>
    </xf>
    <xf numFmtId="0" fontId="1" fillId="0" borderId="5" xfId="1" applyBorder="1" applyAlignment="1">
      <alignment horizontal="left" vertical="center"/>
    </xf>
    <xf numFmtId="3" fontId="14" fillId="0" borderId="1" xfId="1" applyNumberFormat="1" applyFont="1" applyBorder="1" applyAlignment="1">
      <alignment horizontal="center" vertical="center"/>
    </xf>
    <xf numFmtId="0" fontId="1" fillId="0" borderId="6" xfId="1" applyBorder="1" applyAlignment="1">
      <alignment horizontal="left" vertical="top" wrapText="1"/>
    </xf>
    <xf numFmtId="0" fontId="1" fillId="0" borderId="5" xfId="1" applyBorder="1" applyAlignment="1">
      <alignment horizontal="right" vertical="center"/>
    </xf>
    <xf numFmtId="176" fontId="6" fillId="0" borderId="1" xfId="1" applyNumberFormat="1" applyFont="1" applyBorder="1">
      <alignment vertical="center"/>
    </xf>
    <xf numFmtId="3" fontId="6" fillId="0" borderId="1" xfId="1" applyNumberFormat="1" applyFont="1" applyBorder="1" applyAlignment="1">
      <alignment horizontal="center" vertical="center"/>
    </xf>
    <xf numFmtId="0" fontId="1" fillId="0" borderId="6" xfId="1" applyBorder="1">
      <alignment vertical="center"/>
    </xf>
    <xf numFmtId="0" fontId="1" fillId="0" borderId="5" xfId="1" applyBorder="1">
      <alignment vertical="center"/>
    </xf>
    <xf numFmtId="0" fontId="6" fillId="0" borderId="1" xfId="1" applyFont="1" applyBorder="1" applyAlignment="1">
      <alignment horizontal="center" vertical="center"/>
    </xf>
    <xf numFmtId="178" fontId="6" fillId="0" borderId="1" xfId="1" applyNumberFormat="1" applyFont="1" applyBorder="1" applyAlignment="1">
      <alignment horizontal="center" vertical="center"/>
    </xf>
    <xf numFmtId="179" fontId="6" fillId="0" borderId="1" xfId="1" applyNumberFormat="1" applyFont="1" applyBorder="1" applyAlignment="1">
      <alignment horizontal="center" vertical="center"/>
    </xf>
    <xf numFmtId="0" fontId="8" fillId="0" borderId="4" xfId="1" applyFont="1" applyBorder="1">
      <alignment vertical="center"/>
    </xf>
    <xf numFmtId="0" fontId="1" fillId="0" borderId="4" xfId="1" applyBorder="1">
      <alignment vertical="center"/>
    </xf>
    <xf numFmtId="0" fontId="6" fillId="0" borderId="2" xfId="1" applyFont="1" applyBorder="1">
      <alignment vertical="center"/>
    </xf>
    <xf numFmtId="0" fontId="6" fillId="0" borderId="1" xfId="1" applyFont="1" applyBorder="1" applyAlignment="1">
      <alignment horizontal="center" vertical="center" shrinkToFit="1"/>
    </xf>
    <xf numFmtId="0" fontId="6" fillId="0" borderId="6" xfId="1" applyFont="1" applyBorder="1" applyAlignment="1">
      <alignment horizontal="left" vertical="center" wrapText="1"/>
    </xf>
    <xf numFmtId="0" fontId="6" fillId="0" borderId="1" xfId="4" applyBorder="1" applyAlignment="1">
      <alignment vertical="center"/>
    </xf>
    <xf numFmtId="0" fontId="6" fillId="0" borderId="1" xfId="1" applyFont="1" applyBorder="1" applyAlignment="1">
      <alignment vertical="center" shrinkToFit="1"/>
    </xf>
    <xf numFmtId="0" fontId="9" fillId="0" borderId="0" xfId="1" applyFont="1" applyAlignment="1">
      <alignment horizontal="left" vertical="center"/>
    </xf>
    <xf numFmtId="0" fontId="6" fillId="0" borderId="1" xfId="1" applyFont="1" applyBorder="1">
      <alignment vertical="center"/>
    </xf>
    <xf numFmtId="177" fontId="6" fillId="0" borderId="1" xfId="1" applyNumberFormat="1" applyFont="1" applyBorder="1" applyAlignment="1">
      <alignment horizontal="center" vertical="center"/>
    </xf>
    <xf numFmtId="176" fontId="6" fillId="0" borderId="1" xfId="1" applyNumberFormat="1" applyFont="1" applyBorder="1" applyAlignment="1">
      <alignment horizontal="right" vertical="center"/>
    </xf>
    <xf numFmtId="177" fontId="6" fillId="0" borderId="1" xfId="1" applyNumberFormat="1" applyFont="1" applyBorder="1" applyAlignment="1">
      <alignment horizontal="right" vertical="center"/>
    </xf>
    <xf numFmtId="0" fontId="6" fillId="0" borderId="1" xfId="1" applyFont="1" applyBorder="1" applyAlignment="1">
      <alignment horizontal="left" vertical="center"/>
    </xf>
    <xf numFmtId="176" fontId="6" fillId="0" borderId="1" xfId="1" applyNumberFormat="1" applyFont="1" applyBorder="1" applyAlignment="1">
      <alignment horizontal="right"/>
    </xf>
    <xf numFmtId="0" fontId="6" fillId="0" borderId="1" xfId="2" applyBorder="1" applyAlignment="1">
      <alignment vertical="center" shrinkToFit="1"/>
    </xf>
    <xf numFmtId="0" fontId="6" fillId="0" borderId="1" xfId="2" applyBorder="1" applyAlignment="1">
      <alignment horizontal="right" shrinkToFit="1"/>
    </xf>
    <xf numFmtId="0" fontId="6" fillId="0" borderId="1" xfId="1" applyFont="1" applyBorder="1" applyAlignment="1">
      <alignment vertical="center" wrapText="1"/>
    </xf>
    <xf numFmtId="178" fontId="6" fillId="0" borderId="1" xfId="1" applyNumberFormat="1" applyFont="1" applyBorder="1" applyAlignment="1">
      <alignment horizontal="right" vertical="center"/>
    </xf>
    <xf numFmtId="0" fontId="6" fillId="0" borderId="1" xfId="1" applyFont="1" applyBorder="1" applyAlignment="1">
      <alignment horizontal="left" vertical="center" shrinkToFit="1"/>
    </xf>
    <xf numFmtId="177" fontId="6" fillId="0" borderId="1" xfId="1" applyNumberFormat="1" applyFont="1" applyBorder="1">
      <alignment vertical="center"/>
    </xf>
    <xf numFmtId="179" fontId="6" fillId="0" borderId="1" xfId="1" applyNumberFormat="1" applyFont="1" applyBorder="1">
      <alignment vertical="center"/>
    </xf>
    <xf numFmtId="176" fontId="1" fillId="0" borderId="1" xfId="1" applyNumberFormat="1" applyBorder="1" applyAlignment="1"/>
    <xf numFmtId="0" fontId="1" fillId="0" borderId="1" xfId="1" applyBorder="1" applyAlignment="1">
      <alignment horizontal="left" vertical="center" shrinkToFit="1"/>
    </xf>
    <xf numFmtId="176" fontId="1" fillId="0" borderId="1" xfId="1" applyNumberFormat="1" applyBorder="1" applyAlignment="1">
      <alignment horizontal="right" vertical="center"/>
    </xf>
    <xf numFmtId="49" fontId="1" fillId="0" borderId="1" xfId="1" applyNumberFormat="1" applyBorder="1" applyAlignment="1">
      <alignment vertical="center" shrinkToFit="1"/>
    </xf>
    <xf numFmtId="176" fontId="15" fillId="0" borderId="1" xfId="1" applyNumberFormat="1" applyFont="1" applyBorder="1" applyAlignment="1">
      <alignment horizontal="right" vertical="center"/>
    </xf>
    <xf numFmtId="178" fontId="1" fillId="0" borderId="0" xfId="1" applyNumberFormat="1" applyAlignment="1">
      <alignment horizontal="center" vertical="center"/>
    </xf>
    <xf numFmtId="176" fontId="15" fillId="0" borderId="1" xfId="1" applyNumberFormat="1" applyFont="1" applyBorder="1" applyAlignment="1">
      <alignment horizontal="center" vertical="center"/>
    </xf>
    <xf numFmtId="180" fontId="1" fillId="0" borderId="1" xfId="1" applyNumberFormat="1" applyBorder="1">
      <alignment vertical="center"/>
    </xf>
    <xf numFmtId="49" fontId="16" fillId="0" borderId="1" xfId="1" applyNumberFormat="1" applyFont="1" applyBorder="1" applyAlignment="1"/>
    <xf numFmtId="0" fontId="16" fillId="0" borderId="1" xfId="1" applyFont="1" applyBorder="1" applyAlignment="1"/>
    <xf numFmtId="49" fontId="16" fillId="0" borderId="1" xfId="1" applyNumberFormat="1" applyFont="1" applyBorder="1" applyAlignment="1">
      <alignment horizontal="left" vertical="center"/>
    </xf>
    <xf numFmtId="177" fontId="1" fillId="0" borderId="1" xfId="1" applyNumberFormat="1" applyBorder="1" applyAlignment="1">
      <alignment horizontal="right" vertical="center"/>
    </xf>
    <xf numFmtId="176" fontId="8" fillId="0" borderId="1" xfId="1" applyNumberFormat="1" applyFont="1" applyBorder="1">
      <alignment vertical="center"/>
    </xf>
    <xf numFmtId="176" fontId="8" fillId="0" borderId="1" xfId="1" applyNumberFormat="1" applyFont="1" applyBorder="1" applyAlignment="1">
      <alignment horizontal="right" vertical="center"/>
    </xf>
    <xf numFmtId="0" fontId="8" fillId="0" borderId="1" xfId="1" applyFont="1" applyBorder="1" applyAlignment="1">
      <alignment horizontal="left" vertical="center"/>
    </xf>
    <xf numFmtId="3" fontId="8" fillId="0" borderId="1" xfId="1" applyNumberFormat="1" applyFont="1" applyBorder="1" applyAlignment="1">
      <alignment horizontal="center" vertical="center"/>
    </xf>
    <xf numFmtId="176" fontId="8" fillId="0" borderId="1" xfId="1" applyNumberFormat="1" applyFont="1" applyBorder="1" applyAlignment="1"/>
    <xf numFmtId="0" fontId="8" fillId="0" borderId="1" xfId="1" applyFont="1" applyBorder="1">
      <alignment vertical="center"/>
    </xf>
    <xf numFmtId="0" fontId="8" fillId="0" borderId="1" xfId="1" applyFont="1" applyBorder="1" applyAlignment="1">
      <alignment vertical="center" shrinkToFit="1"/>
    </xf>
    <xf numFmtId="0" fontId="16" fillId="0" borderId="1" xfId="1" applyFont="1" applyBorder="1" applyAlignment="1">
      <alignment horizontal="left"/>
    </xf>
    <xf numFmtId="3" fontId="1" fillId="3" borderId="1" xfId="1" applyNumberFormat="1" applyFill="1" applyBorder="1" applyAlignment="1">
      <alignment horizontal="center" vertical="center"/>
    </xf>
    <xf numFmtId="0" fontId="1" fillId="3" borderId="1" xfId="1" applyFill="1" applyBorder="1" applyAlignment="1">
      <alignment horizontal="center" vertical="center"/>
    </xf>
    <xf numFmtId="0" fontId="6" fillId="3" borderId="1" xfId="2" applyFill="1" applyBorder="1" applyAlignment="1">
      <alignment vertical="center" shrinkToFit="1"/>
    </xf>
    <xf numFmtId="178" fontId="1" fillId="0" borderId="1" xfId="1" applyNumberFormat="1" applyBorder="1" applyAlignment="1">
      <alignment horizontal="right" vertical="center"/>
    </xf>
    <xf numFmtId="178" fontId="1" fillId="0" borderId="1" xfId="1" applyNumberFormat="1" applyBorder="1">
      <alignment vertical="center"/>
    </xf>
    <xf numFmtId="0" fontId="8" fillId="0" borderId="1" xfId="1" applyFont="1" applyBorder="1" applyAlignment="1">
      <alignment horizontal="right" vertical="center"/>
    </xf>
    <xf numFmtId="0" fontId="8" fillId="0" borderId="2" xfId="1" applyFont="1" applyBorder="1">
      <alignment vertical="center"/>
    </xf>
    <xf numFmtId="0" fontId="8" fillId="0" borderId="1" xfId="1" applyFont="1" applyBorder="1" applyAlignment="1">
      <alignment horizontal="left" vertical="center" shrinkToFit="1"/>
    </xf>
    <xf numFmtId="0" fontId="8" fillId="0" borderId="1" xfId="1" applyFont="1" applyBorder="1" applyAlignment="1">
      <alignment horizontal="center" vertical="center"/>
    </xf>
    <xf numFmtId="178" fontId="8" fillId="0" borderId="1" xfId="1" applyNumberFormat="1" applyFont="1" applyBorder="1" applyAlignment="1">
      <alignment horizontal="center" vertical="center"/>
    </xf>
    <xf numFmtId="56" fontId="8" fillId="0" borderId="1" xfId="1" applyNumberFormat="1" applyFont="1" applyBorder="1" applyAlignment="1">
      <alignment horizontal="center" vertical="center"/>
    </xf>
    <xf numFmtId="179" fontId="8" fillId="0" borderId="1" xfId="1" applyNumberFormat="1" applyFont="1" applyBorder="1" applyAlignment="1">
      <alignment horizontal="center" vertical="center"/>
    </xf>
    <xf numFmtId="49" fontId="8" fillId="0" borderId="1" xfId="1" applyNumberFormat="1" applyFont="1" applyBorder="1">
      <alignment vertical="center"/>
    </xf>
    <xf numFmtId="176" fontId="8" fillId="0" borderId="2" xfId="1" applyNumberFormat="1" applyFont="1" applyBorder="1">
      <alignment vertical="center"/>
    </xf>
    <xf numFmtId="0" fontId="17" fillId="0" borderId="1" xfId="1" applyFont="1" applyBorder="1" applyAlignment="1">
      <alignment horizontal="center" vertical="center" shrinkToFit="1"/>
    </xf>
    <xf numFmtId="0" fontId="17" fillId="0" borderId="1" xfId="1" applyFont="1" applyBorder="1" applyAlignment="1">
      <alignment horizontal="left" vertical="center" shrinkToFit="1"/>
    </xf>
    <xf numFmtId="179" fontId="18" fillId="0" borderId="1" xfId="1" applyNumberFormat="1" applyFont="1" applyBorder="1" applyAlignment="1">
      <alignment horizontal="center" vertical="center"/>
    </xf>
    <xf numFmtId="3" fontId="1" fillId="4" borderId="1" xfId="1" applyNumberFormat="1" applyFill="1" applyBorder="1" applyAlignment="1">
      <alignment horizontal="center" vertical="center"/>
    </xf>
    <xf numFmtId="0" fontId="1" fillId="4" borderId="1" xfId="1" applyFill="1" applyBorder="1">
      <alignment vertical="center"/>
    </xf>
    <xf numFmtId="0" fontId="6" fillId="4" borderId="1" xfId="2" applyFill="1" applyBorder="1" applyAlignment="1">
      <alignment vertical="center"/>
    </xf>
    <xf numFmtId="176" fontId="1" fillId="4" borderId="1" xfId="1" applyNumberFormat="1" applyFill="1" applyBorder="1" applyAlignment="1">
      <alignment horizontal="right" vertical="center"/>
    </xf>
    <xf numFmtId="176" fontId="8" fillId="4" borderId="1" xfId="1" applyNumberFormat="1" applyFont="1" applyFill="1" applyBorder="1">
      <alignment vertical="center"/>
    </xf>
    <xf numFmtId="176" fontId="1" fillId="4" borderId="1" xfId="1" applyNumberFormat="1" applyFill="1" applyBorder="1">
      <alignment vertical="center"/>
    </xf>
    <xf numFmtId="0" fontId="8" fillId="4" borderId="1" xfId="1" applyFont="1" applyFill="1" applyBorder="1" applyAlignment="1">
      <alignment horizontal="left" vertical="center" shrinkToFit="1"/>
    </xf>
    <xf numFmtId="56" fontId="9" fillId="0" borderId="1" xfId="1" applyNumberFormat="1" applyFont="1" applyBorder="1" applyAlignment="1">
      <alignment horizontal="center" vertical="center"/>
    </xf>
    <xf numFmtId="176" fontId="1" fillId="0" borderId="2" xfId="1" applyNumberFormat="1" applyBorder="1">
      <alignment vertical="center"/>
    </xf>
    <xf numFmtId="0" fontId="6" fillId="4" borderId="1" xfId="1" applyFont="1" applyFill="1" applyBorder="1" applyAlignment="1">
      <alignment horizontal="left" vertical="center"/>
    </xf>
    <xf numFmtId="176" fontId="1" fillId="4" borderId="2" xfId="1" applyNumberFormat="1" applyFill="1" applyBorder="1">
      <alignment vertical="center"/>
    </xf>
    <xf numFmtId="0" fontId="6" fillId="4" borderId="1" xfId="1" applyFont="1" applyFill="1" applyBorder="1">
      <alignment vertical="center"/>
    </xf>
    <xf numFmtId="0" fontId="17" fillId="4" borderId="1" xfId="1" applyFont="1" applyFill="1" applyBorder="1" applyAlignment="1">
      <alignment horizontal="center" vertical="center" shrinkToFit="1"/>
    </xf>
    <xf numFmtId="0" fontId="6" fillId="0" borderId="7" xfId="1" applyFont="1" applyBorder="1" applyAlignment="1">
      <alignment horizontal="left" vertical="center"/>
    </xf>
    <xf numFmtId="0" fontId="1" fillId="4" borderId="1" xfId="1" applyFill="1" applyBorder="1" applyAlignment="1">
      <alignment horizontal="center" vertical="center"/>
    </xf>
    <xf numFmtId="0" fontId="1" fillId="4" borderId="2" xfId="1" applyFill="1" applyBorder="1" applyAlignment="1">
      <alignment horizontal="center" vertical="center"/>
    </xf>
    <xf numFmtId="178" fontId="1" fillId="4" borderId="1" xfId="1" applyNumberFormat="1" applyFill="1" applyBorder="1" applyAlignment="1">
      <alignment horizontal="center" vertical="center"/>
    </xf>
    <xf numFmtId="56" fontId="1" fillId="4" borderId="1" xfId="1" applyNumberFormat="1" applyFill="1" applyBorder="1" applyAlignment="1">
      <alignment horizontal="center" vertical="center"/>
    </xf>
    <xf numFmtId="179" fontId="1" fillId="4" borderId="1" xfId="1" applyNumberFormat="1" applyFill="1" applyBorder="1" applyAlignment="1">
      <alignment horizontal="center" vertical="center"/>
    </xf>
    <xf numFmtId="0" fontId="15" fillId="0" borderId="4" xfId="1" applyFont="1" applyBorder="1">
      <alignment vertical="center"/>
    </xf>
    <xf numFmtId="3" fontId="6" fillId="4" borderId="1" xfId="1" applyNumberFormat="1" applyFont="1" applyFill="1" applyBorder="1" applyAlignment="1">
      <alignment horizontal="center" vertical="center"/>
    </xf>
    <xf numFmtId="0" fontId="6" fillId="4" borderId="1" xfId="4" applyFill="1" applyBorder="1" applyAlignment="1">
      <alignment vertical="center"/>
    </xf>
    <xf numFmtId="0" fontId="1" fillId="4" borderId="5" xfId="1" applyFill="1" applyBorder="1" applyAlignment="1">
      <alignment horizontal="center" vertical="center"/>
    </xf>
    <xf numFmtId="176" fontId="6" fillId="4" borderId="1" xfId="1" applyNumberFormat="1" applyFont="1" applyFill="1" applyBorder="1">
      <alignment vertical="center"/>
    </xf>
    <xf numFmtId="0" fontId="6" fillId="4" borderId="1" xfId="1" applyFont="1" applyFill="1" applyBorder="1" applyAlignment="1">
      <alignment vertical="center" shrinkToFit="1"/>
    </xf>
    <xf numFmtId="0" fontId="6" fillId="4" borderId="1" xfId="1" applyFont="1" applyFill="1" applyBorder="1" applyAlignment="1">
      <alignment horizontal="center" vertical="center"/>
    </xf>
    <xf numFmtId="178" fontId="6" fillId="4" borderId="1" xfId="1" applyNumberFormat="1" applyFont="1" applyFill="1" applyBorder="1" applyAlignment="1">
      <alignment horizontal="center" vertical="center"/>
    </xf>
    <xf numFmtId="0" fontId="6" fillId="4" borderId="6" xfId="1" applyFont="1" applyFill="1" applyBorder="1" applyAlignment="1">
      <alignment horizontal="left" vertical="center" wrapText="1"/>
    </xf>
    <xf numFmtId="0" fontId="6" fillId="4" borderId="1" xfId="1" applyFont="1" applyFill="1" applyBorder="1" applyAlignment="1">
      <alignment horizontal="center" vertical="center" shrinkToFit="1"/>
    </xf>
    <xf numFmtId="3" fontId="6" fillId="0" borderId="1" xfId="1" applyNumberFormat="1" applyFont="1" applyBorder="1" applyAlignment="1">
      <alignment horizontal="right" vertical="center"/>
    </xf>
    <xf numFmtId="176" fontId="12" fillId="0" borderId="1" xfId="3" applyNumberFormat="1" applyBorder="1" applyAlignment="1">
      <alignment horizontal="center" vertical="center"/>
    </xf>
    <xf numFmtId="0" fontId="12" fillId="0" borderId="1" xfId="3" applyBorder="1" applyAlignment="1">
      <alignment horizontal="center" vertical="center" shrinkToFit="1"/>
    </xf>
    <xf numFmtId="181" fontId="12" fillId="0" borderId="1" xfId="3" applyNumberFormat="1" applyBorder="1" applyAlignment="1">
      <alignment horizontal="center" vertical="center"/>
    </xf>
    <xf numFmtId="0" fontId="12" fillId="0" borderId="1" xfId="3" applyBorder="1" applyAlignment="1">
      <alignment horizontal="left" vertical="center" shrinkToFit="1"/>
    </xf>
    <xf numFmtId="176" fontId="12" fillId="0" borderId="1" xfId="3" applyNumberFormat="1" applyBorder="1" applyAlignment="1"/>
    <xf numFmtId="0" fontId="12" fillId="0" borderId="1" xfId="3" applyBorder="1" applyAlignment="1">
      <alignment vertical="center" shrinkToFit="1"/>
    </xf>
    <xf numFmtId="177" fontId="12" fillId="0" borderId="1" xfId="3" applyNumberFormat="1" applyBorder="1" applyAlignment="1">
      <alignment horizontal="right" vertical="center"/>
    </xf>
    <xf numFmtId="182" fontId="12" fillId="0" borderId="1" xfId="3" applyNumberFormat="1" applyBorder="1" applyAlignment="1">
      <alignment vertical="center" shrinkToFit="1"/>
    </xf>
    <xf numFmtId="0" fontId="9" fillId="0" borderId="0" xfId="3" applyFont="1" applyAlignment="1">
      <alignment horizontal="left" vertical="center"/>
    </xf>
    <xf numFmtId="0" fontId="12" fillId="0" borderId="1" xfId="3" applyBorder="1" applyAlignment="1">
      <alignment vertical="center" wrapText="1"/>
    </xf>
    <xf numFmtId="0" fontId="12" fillId="0" borderId="0" xfId="3" applyAlignment="1">
      <alignment horizontal="left" vertical="center"/>
    </xf>
    <xf numFmtId="177" fontId="12" fillId="0" borderId="1" xfId="3" applyNumberFormat="1" applyBorder="1">
      <alignment vertical="center"/>
    </xf>
    <xf numFmtId="179" fontId="12" fillId="0" borderId="1" xfId="3" applyNumberFormat="1" applyBorder="1">
      <alignment vertical="center"/>
    </xf>
    <xf numFmtId="56" fontId="12" fillId="0" borderId="1" xfId="3" applyNumberFormat="1" applyBorder="1" applyAlignment="1">
      <alignment horizontal="center" vertical="center"/>
    </xf>
    <xf numFmtId="0" fontId="12" fillId="0" borderId="5" xfId="3" applyBorder="1" applyAlignment="1">
      <alignment horizontal="center" vertical="center"/>
    </xf>
    <xf numFmtId="0" fontId="12" fillId="0" borderId="1" xfId="3" applyBorder="1" applyAlignment="1">
      <alignment horizontal="left" vertical="center" wrapText="1"/>
    </xf>
    <xf numFmtId="0" fontId="8" fillId="0" borderId="1" xfId="2" applyFont="1" applyBorder="1" applyAlignment="1">
      <alignment horizontal="center" vertical="center"/>
    </xf>
    <xf numFmtId="0" fontId="12" fillId="0" borderId="2" xfId="3" applyBorder="1" applyAlignment="1">
      <alignment horizontal="right" vertical="center"/>
    </xf>
    <xf numFmtId="0" fontId="9" fillId="0" borderId="1" xfId="3" applyFont="1" applyBorder="1" applyAlignment="1">
      <alignment horizontal="center" vertical="center" shrinkToFit="1"/>
    </xf>
    <xf numFmtId="0" fontId="12" fillId="0" borderId="2" xfId="3" applyBorder="1">
      <alignment vertical="center"/>
    </xf>
    <xf numFmtId="0" fontId="9" fillId="0" borderId="1" xfId="3" applyFont="1" applyBorder="1" applyAlignment="1">
      <alignment horizontal="right" vertical="center"/>
    </xf>
    <xf numFmtId="49" fontId="9" fillId="0" borderId="1" xfId="3" applyNumberFormat="1" applyFont="1" applyBorder="1" applyAlignment="1">
      <alignment horizontal="left" vertical="center"/>
    </xf>
    <xf numFmtId="178" fontId="9" fillId="0" borderId="1" xfId="3" applyNumberFormat="1" applyFont="1" applyBorder="1" applyAlignment="1">
      <alignment horizontal="center" vertical="center"/>
    </xf>
    <xf numFmtId="49" fontId="9" fillId="0" borderId="1" xfId="3" applyNumberFormat="1" applyFont="1" applyBorder="1" applyAlignment="1">
      <alignment horizontal="left" vertical="center" wrapText="1"/>
    </xf>
    <xf numFmtId="0" fontId="1" fillId="5" borderId="0" xfId="1" applyFill="1" applyAlignment="1">
      <alignment horizontal="center" vertical="center"/>
    </xf>
    <xf numFmtId="3" fontId="1" fillId="5" borderId="1" xfId="1" applyNumberFormat="1" applyFill="1" applyBorder="1" applyAlignment="1">
      <alignment horizontal="center" vertical="center"/>
    </xf>
    <xf numFmtId="0" fontId="1" fillId="5" borderId="1" xfId="1" applyFill="1" applyBorder="1" applyAlignment="1">
      <alignment vertical="center" shrinkToFit="1"/>
    </xf>
    <xf numFmtId="176" fontId="15" fillId="5" borderId="1" xfId="1" applyNumberFormat="1" applyFont="1" applyFill="1" applyBorder="1" applyAlignment="1">
      <alignment horizontal="center" vertical="center"/>
    </xf>
    <xf numFmtId="176" fontId="8" fillId="5" borderId="1" xfId="1" applyNumberFormat="1" applyFont="1" applyFill="1" applyBorder="1">
      <alignment vertical="center"/>
    </xf>
    <xf numFmtId="176" fontId="1" fillId="5" borderId="1" xfId="1" applyNumberFormat="1" applyFill="1" applyBorder="1">
      <alignment vertical="center"/>
    </xf>
    <xf numFmtId="176" fontId="8" fillId="5" borderId="1" xfId="1" applyNumberFormat="1" applyFont="1" applyFill="1" applyBorder="1" applyAlignment="1"/>
    <xf numFmtId="0" fontId="8" fillId="5" borderId="1" xfId="1" applyFont="1" applyFill="1" applyBorder="1" applyAlignment="1">
      <alignment horizontal="left" vertical="center"/>
    </xf>
    <xf numFmtId="0" fontId="1" fillId="5" borderId="1" xfId="1" applyFill="1" applyBorder="1" applyAlignment="1">
      <alignment horizontal="center" vertical="center"/>
    </xf>
    <xf numFmtId="178" fontId="1" fillId="5" borderId="1" xfId="1" applyNumberFormat="1" applyFill="1" applyBorder="1" applyAlignment="1">
      <alignment horizontal="center" vertical="center"/>
    </xf>
    <xf numFmtId="178" fontId="1" fillId="5" borderId="0" xfId="1" applyNumberFormat="1" applyFill="1" applyAlignment="1">
      <alignment horizontal="center" vertical="center"/>
    </xf>
    <xf numFmtId="179" fontId="1" fillId="5" borderId="1" xfId="1" applyNumberFormat="1" applyFill="1" applyBorder="1" applyAlignment="1">
      <alignment horizontal="center" vertical="center"/>
    </xf>
    <xf numFmtId="0" fontId="1" fillId="5" borderId="1" xfId="1" applyFill="1" applyBorder="1">
      <alignment vertical="center"/>
    </xf>
    <xf numFmtId="0" fontId="1" fillId="5" borderId="1" xfId="1" applyFill="1" applyBorder="1" applyAlignment="1">
      <alignment horizontal="left" vertical="center"/>
    </xf>
    <xf numFmtId="49" fontId="16" fillId="5" borderId="1" xfId="1" applyNumberFormat="1" applyFont="1" applyFill="1" applyBorder="1" applyAlignment="1"/>
    <xf numFmtId="0" fontId="16" fillId="5" borderId="1" xfId="1" applyFont="1" applyFill="1" applyBorder="1" applyAlignment="1"/>
    <xf numFmtId="49" fontId="16" fillId="5" borderId="1" xfId="1" applyNumberFormat="1" applyFont="1" applyFill="1" applyBorder="1" applyAlignment="1">
      <alignment horizontal="left" vertical="center"/>
    </xf>
    <xf numFmtId="0" fontId="20" fillId="0" borderId="1" xfId="1" applyFont="1" applyBorder="1" applyAlignment="1">
      <alignment horizontal="center"/>
    </xf>
    <xf numFmtId="176" fontId="1" fillId="0" borderId="1" xfId="1" applyNumberFormat="1" applyBorder="1" applyAlignment="1">
      <alignment horizontal="center" vertical="center"/>
    </xf>
    <xf numFmtId="0" fontId="16" fillId="0" borderId="0" xfId="1" applyFont="1" applyAlignment="1"/>
    <xf numFmtId="0" fontId="20" fillId="0" borderId="0" xfId="1" applyFont="1" applyAlignment="1"/>
    <xf numFmtId="0" fontId="21" fillId="0" borderId="0" xfId="1" applyFont="1" applyAlignment="1"/>
    <xf numFmtId="0" fontId="6" fillId="0" borderId="0" xfId="1" applyFont="1">
      <alignment vertical="center"/>
    </xf>
    <xf numFmtId="176" fontId="1" fillId="5" borderId="1" xfId="1" applyNumberFormat="1" applyFill="1" applyBorder="1" applyAlignment="1"/>
    <xf numFmtId="0" fontId="1" fillId="5" borderId="1" xfId="1" applyFill="1" applyBorder="1" applyAlignment="1">
      <alignment horizontal="left" vertical="center" shrinkToFit="1"/>
    </xf>
    <xf numFmtId="0" fontId="1" fillId="5" borderId="1" xfId="1" applyFill="1" applyBorder="1" applyAlignment="1">
      <alignment horizontal="center" vertical="center" shrinkToFit="1"/>
    </xf>
    <xf numFmtId="180" fontId="1" fillId="5" borderId="1" xfId="1" applyNumberFormat="1" applyFill="1" applyBorder="1">
      <alignment vertical="center"/>
    </xf>
    <xf numFmtId="56" fontId="1" fillId="5" borderId="1" xfId="1" applyNumberFormat="1" applyFill="1" applyBorder="1" applyAlignment="1">
      <alignment horizontal="center" vertical="center"/>
    </xf>
    <xf numFmtId="0" fontId="6" fillId="5" borderId="1" xfId="2" applyFill="1" applyBorder="1" applyAlignment="1">
      <alignment vertical="center" shrinkToFit="1"/>
    </xf>
    <xf numFmtId="177" fontId="1" fillId="5" borderId="1" xfId="1" applyNumberFormat="1" applyFill="1" applyBorder="1" applyAlignment="1">
      <alignment horizontal="center" vertical="center"/>
    </xf>
    <xf numFmtId="177" fontId="1" fillId="5" borderId="1" xfId="1" applyNumberFormat="1" applyFill="1" applyBorder="1" applyAlignment="1">
      <alignment horizontal="right" vertical="center"/>
    </xf>
    <xf numFmtId="178" fontId="1" fillId="5" borderId="1" xfId="1" applyNumberFormat="1" applyFill="1" applyBorder="1" applyAlignment="1">
      <alignment horizontal="right" vertical="center"/>
    </xf>
    <xf numFmtId="0" fontId="1" fillId="5" borderId="1" xfId="1" applyFill="1" applyBorder="1" applyAlignment="1">
      <alignment horizontal="right" vertical="center"/>
    </xf>
    <xf numFmtId="178" fontId="1" fillId="5" borderId="1" xfId="1" applyNumberFormat="1" applyFill="1" applyBorder="1">
      <alignment vertical="center"/>
    </xf>
    <xf numFmtId="0" fontId="1" fillId="5" borderId="0" xfId="1" applyFill="1">
      <alignment vertical="center"/>
    </xf>
    <xf numFmtId="3" fontId="8" fillId="5" borderId="1" xfId="1" applyNumberFormat="1" applyFont="1" applyFill="1" applyBorder="1" applyAlignment="1">
      <alignment horizontal="center" vertical="center"/>
    </xf>
    <xf numFmtId="176" fontId="15" fillId="5" borderId="1" xfId="1" applyNumberFormat="1" applyFont="1" applyFill="1" applyBorder="1" applyAlignment="1">
      <alignment horizontal="right" vertical="center"/>
    </xf>
    <xf numFmtId="176" fontId="1" fillId="5" borderId="1" xfId="1" applyNumberFormat="1" applyFill="1" applyBorder="1" applyAlignment="1">
      <alignment horizontal="right" vertical="center"/>
    </xf>
    <xf numFmtId="0" fontId="8" fillId="5" borderId="1" xfId="1" applyFont="1" applyFill="1" applyBorder="1" applyAlignment="1">
      <alignment vertical="center" shrinkToFit="1"/>
    </xf>
    <xf numFmtId="0" fontId="1" fillId="6" borderId="1" xfId="1" applyFill="1" applyBorder="1" applyAlignment="1">
      <alignment horizontal="center" vertical="center"/>
    </xf>
    <xf numFmtId="0" fontId="6" fillId="6" borderId="1" xfId="2" applyFill="1" applyBorder="1" applyAlignment="1">
      <alignment vertical="center" shrinkToFit="1"/>
    </xf>
    <xf numFmtId="176" fontId="1" fillId="6" borderId="1" xfId="1" applyNumberFormat="1" applyFill="1" applyBorder="1">
      <alignment vertical="center"/>
    </xf>
    <xf numFmtId="0" fontId="1" fillId="6" borderId="1" xfId="1" applyFill="1" applyBorder="1" applyAlignment="1">
      <alignment vertical="center" shrinkToFit="1"/>
    </xf>
    <xf numFmtId="0" fontId="1" fillId="6" borderId="1" xfId="1" applyFill="1" applyBorder="1" applyAlignment="1">
      <alignment horizontal="center" vertical="center" shrinkToFit="1"/>
    </xf>
    <xf numFmtId="178" fontId="1" fillId="6" borderId="1" xfId="1" applyNumberFormat="1" applyFill="1" applyBorder="1" applyAlignment="1">
      <alignment horizontal="center" vertical="center"/>
    </xf>
    <xf numFmtId="177" fontId="1" fillId="6" borderId="1" xfId="1" applyNumberFormat="1" applyFill="1" applyBorder="1" applyAlignment="1">
      <alignment horizontal="center" vertical="center"/>
    </xf>
    <xf numFmtId="177" fontId="1" fillId="6" borderId="1" xfId="1" applyNumberFormat="1" applyFill="1" applyBorder="1" applyAlignment="1">
      <alignment horizontal="right" vertical="center"/>
    </xf>
    <xf numFmtId="179" fontId="1" fillId="6" borderId="1" xfId="1" applyNumberFormat="1" applyFill="1" applyBorder="1" applyAlignment="1">
      <alignment horizontal="center" vertical="center"/>
    </xf>
    <xf numFmtId="0" fontId="1" fillId="6" borderId="0" xfId="1" applyFill="1" applyAlignment="1">
      <alignment horizontal="center" vertical="center"/>
    </xf>
    <xf numFmtId="0" fontId="22" fillId="2" borderId="1" xfId="1" applyFont="1" applyFill="1" applyBorder="1" applyAlignment="1">
      <alignment horizontal="center" vertical="center"/>
    </xf>
    <xf numFmtId="0" fontId="22" fillId="0" borderId="1" xfId="1" applyFont="1" applyBorder="1" applyAlignment="1">
      <alignment horizontal="center" vertical="center"/>
    </xf>
    <xf numFmtId="0" fontId="15" fillId="0" borderId="0" xfId="1" applyFont="1">
      <alignment vertical="center"/>
    </xf>
    <xf numFmtId="0" fontId="22" fillId="2" borderId="2" xfId="1" applyFont="1" applyFill="1" applyBorder="1" applyAlignment="1">
      <alignment horizontal="center" vertical="center"/>
    </xf>
    <xf numFmtId="0" fontId="22" fillId="2" borderId="3" xfId="1" applyFont="1" applyFill="1" applyBorder="1" applyAlignment="1">
      <alignment horizontal="center" vertical="center"/>
    </xf>
    <xf numFmtId="0" fontId="22" fillId="2" borderId="4" xfId="1" applyFont="1" applyFill="1" applyBorder="1" applyAlignment="1">
      <alignment horizontal="center" vertical="center"/>
    </xf>
    <xf numFmtId="176" fontId="22" fillId="0" borderId="1" xfId="1" applyNumberFormat="1" applyFont="1" applyBorder="1" applyAlignment="1">
      <alignment horizontal="center" vertical="center"/>
    </xf>
    <xf numFmtId="0" fontId="15" fillId="0" borderId="0" xfId="1" applyFont="1" applyAlignment="1">
      <alignment horizontal="center" vertical="center"/>
    </xf>
    <xf numFmtId="0" fontId="15" fillId="0" borderId="0" xfId="1" applyFont="1" applyAlignment="1">
      <alignment horizontal="right" vertical="center"/>
    </xf>
    <xf numFmtId="177" fontId="15" fillId="0" borderId="0" xfId="1" applyNumberFormat="1" applyFont="1">
      <alignment vertical="center"/>
    </xf>
    <xf numFmtId="176" fontId="23" fillId="0" borderId="1" xfId="1" applyNumberFormat="1" applyFont="1" applyBorder="1" applyAlignment="1">
      <alignment horizontal="center" vertical="center" wrapText="1"/>
    </xf>
    <xf numFmtId="177" fontId="22" fillId="0" borderId="1" xfId="1" applyNumberFormat="1" applyFont="1" applyBorder="1" applyAlignment="1">
      <alignment horizontal="center" vertical="center"/>
    </xf>
    <xf numFmtId="0" fontId="8" fillId="0" borderId="2" xfId="1" applyFont="1" applyBorder="1" applyAlignment="1">
      <alignment horizontal="center" vertical="center"/>
    </xf>
    <xf numFmtId="177" fontId="8" fillId="0" borderId="1" xfId="1" applyNumberFormat="1" applyFont="1" applyBorder="1" applyAlignment="1">
      <alignment horizontal="center" vertical="center"/>
    </xf>
    <xf numFmtId="0" fontId="8" fillId="0" borderId="1" xfId="1" applyFont="1" applyBorder="1" applyAlignment="1">
      <alignment horizontal="center" vertical="center" shrinkToFit="1"/>
    </xf>
    <xf numFmtId="177" fontId="8" fillId="0" borderId="1" xfId="1" applyNumberFormat="1" applyFont="1" applyBorder="1" applyAlignment="1">
      <alignment horizontal="right" vertical="center"/>
    </xf>
    <xf numFmtId="0" fontId="6" fillId="0" borderId="1" xfId="2" applyBorder="1" applyAlignment="1">
      <alignment horizontal="center" vertical="center"/>
    </xf>
    <xf numFmtId="0" fontId="24" fillId="0" borderId="1" xfId="2" applyFont="1" applyBorder="1" applyAlignment="1">
      <alignment vertical="center"/>
    </xf>
    <xf numFmtId="0" fontId="6" fillId="0" borderId="1" xfId="2" applyBorder="1" applyAlignment="1">
      <alignment horizontal="left"/>
    </xf>
    <xf numFmtId="3" fontId="15" fillId="0" borderId="1" xfId="1" applyNumberFormat="1" applyFont="1" applyBorder="1" applyAlignment="1">
      <alignment horizontal="center" vertical="center"/>
    </xf>
    <xf numFmtId="0" fontId="15" fillId="0" borderId="1" xfId="1" applyFont="1" applyBorder="1" applyAlignment="1">
      <alignment horizontal="center" vertical="center" shrinkToFit="1"/>
    </xf>
    <xf numFmtId="176" fontId="15" fillId="0" borderId="1" xfId="1" applyNumberFormat="1" applyFont="1" applyBorder="1">
      <alignment vertical="center"/>
    </xf>
    <xf numFmtId="176" fontId="15" fillId="0" borderId="1" xfId="1" applyNumberFormat="1" applyFont="1" applyBorder="1" applyAlignment="1"/>
    <xf numFmtId="177" fontId="15" fillId="0" borderId="1" xfId="1" applyNumberFormat="1" applyFont="1" applyBorder="1" applyAlignment="1">
      <alignment horizontal="center" vertical="center"/>
    </xf>
    <xf numFmtId="3" fontId="15" fillId="0" borderId="0" xfId="1" applyNumberFormat="1" applyFont="1" applyAlignment="1">
      <alignment horizontal="center" vertical="center"/>
    </xf>
    <xf numFmtId="0" fontId="15" fillId="0" borderId="0" xfId="1" applyFont="1" applyAlignment="1">
      <alignment horizontal="center" vertical="center" shrinkToFit="1"/>
    </xf>
    <xf numFmtId="176" fontId="15" fillId="0" borderId="0" xfId="1" applyNumberFormat="1" applyFont="1" applyAlignment="1">
      <alignment horizontal="right" vertical="center"/>
    </xf>
    <xf numFmtId="176" fontId="15" fillId="0" borderId="0" xfId="1" applyNumberFormat="1" applyFont="1">
      <alignment vertical="center"/>
    </xf>
    <xf numFmtId="177" fontId="15" fillId="0" borderId="0" xfId="1" applyNumberFormat="1" applyFont="1" applyAlignment="1">
      <alignment horizontal="center" vertical="center"/>
    </xf>
    <xf numFmtId="177" fontId="15" fillId="0" borderId="0" xfId="1" applyNumberFormat="1" applyFont="1" applyAlignment="1">
      <alignment horizontal="right" vertical="center"/>
    </xf>
    <xf numFmtId="179" fontId="15" fillId="0" borderId="0" xfId="1" applyNumberFormat="1" applyFont="1" applyAlignment="1">
      <alignment horizontal="center" vertical="center"/>
    </xf>
    <xf numFmtId="56" fontId="15" fillId="0" borderId="0" xfId="1" applyNumberFormat="1" applyFont="1" applyAlignment="1">
      <alignment horizontal="center" vertical="center"/>
    </xf>
    <xf numFmtId="0" fontId="8" fillId="0" borderId="0" xfId="1" applyFont="1" applyAlignment="1">
      <alignment horizontal="center" vertical="center" shrinkToFit="1"/>
    </xf>
    <xf numFmtId="176" fontId="8" fillId="0" borderId="0" xfId="1" applyNumberFormat="1" applyFont="1" applyAlignment="1">
      <alignment horizontal="right" vertical="center"/>
    </xf>
    <xf numFmtId="176" fontId="8" fillId="0" borderId="0" xfId="1" applyNumberFormat="1" applyFont="1">
      <alignment vertical="center"/>
    </xf>
    <xf numFmtId="176" fontId="8" fillId="0" borderId="0" xfId="1" applyNumberFormat="1" applyFont="1" applyAlignment="1"/>
    <xf numFmtId="177" fontId="8" fillId="0" borderId="0" xfId="1" applyNumberFormat="1" applyFont="1" applyAlignment="1">
      <alignment horizontal="center" vertical="center"/>
    </xf>
    <xf numFmtId="0" fontId="23" fillId="0" borderId="0" xfId="1" applyFont="1" applyAlignment="1">
      <alignment horizontal="center" vertical="center"/>
    </xf>
    <xf numFmtId="176" fontId="15" fillId="0" borderId="7" xfId="1" applyNumberFormat="1" applyFont="1" applyBorder="1">
      <alignment vertical="center"/>
    </xf>
    <xf numFmtId="0" fontId="9" fillId="0" borderId="1" xfId="1" applyFont="1" applyBorder="1">
      <alignment vertical="center"/>
    </xf>
    <xf numFmtId="176" fontId="9" fillId="0" borderId="1" xfId="1" applyNumberFormat="1" applyFont="1" applyBorder="1" applyAlignment="1">
      <alignment horizontal="right" vertical="center"/>
    </xf>
    <xf numFmtId="176" fontId="9" fillId="0" borderId="1" xfId="1" applyNumberFormat="1" applyFont="1" applyBorder="1">
      <alignment vertical="center"/>
    </xf>
    <xf numFmtId="0" fontId="9" fillId="0" borderId="2" xfId="1" applyFont="1" applyBorder="1" applyAlignment="1">
      <alignment horizontal="center" vertical="center"/>
    </xf>
    <xf numFmtId="0" fontId="9" fillId="0" borderId="1" xfId="1" applyFont="1" applyBorder="1" applyAlignment="1">
      <alignment horizontal="left" vertical="center"/>
    </xf>
    <xf numFmtId="14" fontId="1" fillId="0" borderId="1" xfId="1" applyNumberFormat="1" applyBorder="1" applyAlignment="1">
      <alignment horizontal="center" vertical="center"/>
    </xf>
    <xf numFmtId="0" fontId="9" fillId="0" borderId="1" xfId="1" applyFont="1" applyBorder="1" applyAlignment="1">
      <alignment horizontal="center" vertical="center"/>
    </xf>
    <xf numFmtId="178" fontId="9" fillId="0" borderId="1" xfId="1" applyNumberFormat="1" applyFont="1" applyBorder="1" applyAlignment="1">
      <alignment horizontal="center" vertical="center"/>
    </xf>
    <xf numFmtId="0" fontId="9" fillId="0" borderId="1" xfId="1" applyFont="1" applyBorder="1" applyAlignment="1">
      <alignment horizontal="right" vertical="center"/>
    </xf>
    <xf numFmtId="3" fontId="8" fillId="4" borderId="1" xfId="1" applyNumberFormat="1" applyFont="1" applyFill="1" applyBorder="1" applyAlignment="1">
      <alignment horizontal="center" vertical="center"/>
    </xf>
    <xf numFmtId="178" fontId="8" fillId="0" borderId="1" xfId="1" applyNumberFormat="1" applyFont="1" applyBorder="1" applyAlignment="1">
      <alignment horizontal="right" vertical="center"/>
    </xf>
    <xf numFmtId="178" fontId="15" fillId="0" borderId="1" xfId="1" applyNumberFormat="1" applyFont="1" applyBorder="1" applyAlignment="1">
      <alignment horizontal="center" vertical="center"/>
    </xf>
    <xf numFmtId="0" fontId="6" fillId="3" borderId="1" xfId="1" applyFont="1" applyFill="1" applyBorder="1" applyAlignment="1">
      <alignment horizontal="center" vertical="center"/>
    </xf>
    <xf numFmtId="0" fontId="6" fillId="3" borderId="1" xfId="1" applyFont="1" applyFill="1" applyBorder="1" applyAlignment="1">
      <alignment vertical="center" shrinkToFit="1"/>
    </xf>
    <xf numFmtId="176" fontId="6" fillId="3" borderId="1" xfId="1" applyNumberFormat="1" applyFont="1" applyFill="1" applyBorder="1" applyAlignment="1">
      <alignment horizontal="right" vertical="center"/>
    </xf>
    <xf numFmtId="0" fontId="6" fillId="3" borderId="1" xfId="2" applyFill="1" applyBorder="1" applyAlignment="1">
      <alignment horizontal="right" vertical="center"/>
    </xf>
    <xf numFmtId="176" fontId="6" fillId="3" borderId="1" xfId="1" applyNumberFormat="1" applyFont="1" applyFill="1" applyBorder="1" applyAlignment="1"/>
    <xf numFmtId="176" fontId="6" fillId="3" borderId="1" xfId="1" applyNumberFormat="1" applyFont="1" applyFill="1" applyBorder="1" applyAlignment="1">
      <alignment horizontal="left" vertical="center"/>
    </xf>
    <xf numFmtId="0" fontId="6" fillId="3" borderId="1" xfId="1" applyFont="1" applyFill="1" applyBorder="1" applyAlignment="1">
      <alignment horizontal="left" vertical="center"/>
    </xf>
    <xf numFmtId="0" fontId="6" fillId="3" borderId="1" xfId="1" applyFont="1" applyFill="1" applyBorder="1" applyAlignment="1">
      <alignment horizontal="right" vertical="center"/>
    </xf>
    <xf numFmtId="0" fontId="6" fillId="3" borderId="2" xfId="1" applyFont="1" applyFill="1" applyBorder="1" applyAlignment="1">
      <alignment horizontal="center" vertical="center"/>
    </xf>
    <xf numFmtId="0" fontId="6" fillId="3" borderId="1" xfId="1" applyFont="1" applyFill="1" applyBorder="1" applyAlignment="1">
      <alignment horizontal="left" vertical="center" shrinkToFit="1"/>
    </xf>
    <xf numFmtId="0" fontId="6" fillId="3" borderId="1" xfId="2" applyFill="1" applyBorder="1" applyAlignment="1">
      <alignment horizontal="left"/>
    </xf>
    <xf numFmtId="176" fontId="6" fillId="3" borderId="1" xfId="1" applyNumberFormat="1" applyFont="1" applyFill="1" applyBorder="1" applyAlignment="1">
      <alignment horizontal="center"/>
    </xf>
    <xf numFmtId="176" fontId="6" fillId="0" borderId="1" xfId="1" applyNumberFormat="1" applyFont="1" applyBorder="1" applyAlignment="1"/>
    <xf numFmtId="3" fontId="8" fillId="4" borderId="1" xfId="1" applyNumberFormat="1" applyFont="1" applyFill="1" applyBorder="1" applyAlignment="1">
      <alignment horizontal="left" vertical="center"/>
    </xf>
    <xf numFmtId="176" fontId="15" fillId="4" borderId="1" xfId="1" applyNumberFormat="1" applyFont="1" applyFill="1" applyBorder="1" applyAlignment="1">
      <alignment horizontal="right" vertical="center"/>
    </xf>
    <xf numFmtId="176" fontId="8" fillId="4" borderId="1" xfId="1" applyNumberFormat="1" applyFont="1" applyFill="1" applyBorder="1" applyAlignment="1"/>
    <xf numFmtId="0" fontId="6" fillId="4" borderId="1" xfId="1" applyFont="1" applyFill="1" applyBorder="1" applyAlignment="1">
      <alignment horizontal="left" vertical="center" shrinkToFit="1"/>
    </xf>
    <xf numFmtId="0" fontId="15" fillId="0" borderId="1" xfId="1" applyFont="1" applyBorder="1" applyAlignment="1">
      <alignment horizontal="left" vertical="center" shrinkToFit="1"/>
    </xf>
    <xf numFmtId="177" fontId="15" fillId="0" borderId="1" xfId="1" applyNumberFormat="1" applyFont="1" applyBorder="1" applyAlignment="1">
      <alignment horizontal="right" vertical="center"/>
    </xf>
    <xf numFmtId="0" fontId="15" fillId="0" borderId="1" xfId="1" applyFont="1" applyBorder="1" applyAlignment="1">
      <alignment horizontal="center" vertical="center"/>
    </xf>
    <xf numFmtId="0" fontId="8" fillId="0" borderId="1" xfId="2" applyFont="1" applyBorder="1" applyAlignment="1">
      <alignment vertical="center"/>
    </xf>
    <xf numFmtId="0" fontId="5" fillId="0" borderId="1" xfId="1" applyFont="1" applyBorder="1" applyAlignment="1">
      <alignment horizontal="center" vertical="center"/>
    </xf>
    <xf numFmtId="177" fontId="9" fillId="0" borderId="1" xfId="1" applyNumberFormat="1" applyFont="1" applyBorder="1" applyAlignment="1">
      <alignment horizontal="center" vertical="center"/>
    </xf>
    <xf numFmtId="179" fontId="9" fillId="0" borderId="1" xfId="1" applyNumberFormat="1" applyFont="1" applyBorder="1" applyAlignment="1">
      <alignment horizontal="center" vertical="center"/>
    </xf>
    <xf numFmtId="0" fontId="8" fillId="0" borderId="0" xfId="1" applyFont="1" applyAlignment="1">
      <alignment horizontal="left" vertical="center"/>
    </xf>
    <xf numFmtId="0" fontId="8" fillId="0" borderId="0" xfId="1" applyFont="1" applyAlignment="1">
      <alignment horizontal="center" vertical="center"/>
    </xf>
    <xf numFmtId="0" fontId="5" fillId="0" borderId="1" xfId="1" applyFont="1" applyBorder="1" applyAlignment="1">
      <alignment horizontal="left" vertical="center"/>
    </xf>
    <xf numFmtId="0" fontId="8" fillId="0" borderId="1" xfId="1" applyFont="1" applyBorder="1" applyAlignment="1">
      <alignment horizontal="right"/>
    </xf>
    <xf numFmtId="177" fontId="8" fillId="0" borderId="1" xfId="1" applyNumberFormat="1" applyFont="1" applyBorder="1">
      <alignment vertical="center"/>
    </xf>
    <xf numFmtId="179" fontId="8" fillId="0" borderId="1" xfId="1" applyNumberFormat="1" applyFont="1" applyBorder="1">
      <alignment vertical="center"/>
    </xf>
    <xf numFmtId="0" fontId="8" fillId="0" borderId="0" xfId="1" applyFont="1">
      <alignment vertical="center"/>
    </xf>
    <xf numFmtId="0" fontId="8" fillId="4" borderId="1" xfId="1" applyFont="1" applyFill="1" applyBorder="1" applyAlignment="1">
      <alignment horizontal="center" vertical="center"/>
    </xf>
    <xf numFmtId="0" fontId="8" fillId="4" borderId="1" xfId="1" applyFont="1" applyFill="1" applyBorder="1">
      <alignment vertical="center"/>
    </xf>
    <xf numFmtId="0" fontId="8" fillId="4" borderId="1" xfId="1" applyFont="1" applyFill="1" applyBorder="1" applyAlignment="1">
      <alignment horizontal="right"/>
    </xf>
    <xf numFmtId="0" fontId="8" fillId="4" borderId="1" xfId="1" applyFont="1" applyFill="1" applyBorder="1" applyAlignment="1">
      <alignment horizontal="right" vertical="center"/>
    </xf>
    <xf numFmtId="0" fontId="8" fillId="0" borderId="0" xfId="1" applyFont="1" applyAlignment="1">
      <alignment horizontal="right"/>
    </xf>
    <xf numFmtId="0" fontId="8" fillId="0" borderId="0" xfId="1" applyFont="1" applyAlignment="1">
      <alignment horizontal="right" vertical="center"/>
    </xf>
    <xf numFmtId="177" fontId="8" fillId="0" borderId="0" xfId="1" applyNumberFormat="1" applyFont="1">
      <alignment vertical="center"/>
    </xf>
    <xf numFmtId="179" fontId="8" fillId="0" borderId="0" xfId="1" applyNumberFormat="1" applyFont="1" applyAlignment="1">
      <alignment horizontal="center" vertical="center"/>
    </xf>
    <xf numFmtId="0" fontId="6" fillId="0" borderId="2" xfId="1" applyFont="1" applyBorder="1" applyAlignment="1">
      <alignment horizontal="center" vertical="center"/>
    </xf>
    <xf numFmtId="0" fontId="9" fillId="0" borderId="0" xfId="1" applyFont="1" applyAlignment="1">
      <alignment horizontal="center" vertical="center"/>
    </xf>
    <xf numFmtId="0" fontId="6" fillId="0" borderId="1" xfId="1" applyFont="1" applyBorder="1" applyAlignment="1">
      <alignment horizontal="right" vertical="center"/>
    </xf>
    <xf numFmtId="49" fontId="9" fillId="0" borderId="1" xfId="2" applyNumberFormat="1" applyFont="1" applyBorder="1" applyAlignment="1">
      <alignment horizontal="left" vertical="center"/>
    </xf>
    <xf numFmtId="0" fontId="9" fillId="0" borderId="1" xfId="2" applyFont="1" applyBorder="1" applyAlignment="1">
      <alignment vertical="center"/>
    </xf>
    <xf numFmtId="0" fontId="9" fillId="0" borderId="0" xfId="1" applyFont="1">
      <alignment vertical="center"/>
    </xf>
    <xf numFmtId="0" fontId="9" fillId="0" borderId="0" xfId="1" applyFont="1" applyAlignment="1">
      <alignment horizontal="right"/>
    </xf>
    <xf numFmtId="0" fontId="5" fillId="2" borderId="1" xfId="1" applyFont="1" applyFill="1" applyBorder="1" applyAlignment="1">
      <alignment horizontal="center" vertical="center"/>
    </xf>
    <xf numFmtId="176" fontId="5" fillId="0" borderId="1" xfId="1" applyNumberFormat="1" applyFont="1" applyBorder="1" applyAlignment="1">
      <alignment horizontal="center" vertical="center"/>
    </xf>
    <xf numFmtId="179" fontId="15" fillId="0" borderId="0" xfId="1" applyNumberFormat="1" applyFont="1">
      <alignment vertical="center"/>
    </xf>
    <xf numFmtId="176" fontId="18" fillId="0" borderId="1" xfId="1" applyNumberFormat="1" applyFont="1" applyBorder="1" applyAlignment="1">
      <alignment horizontal="center" vertical="center" wrapText="1"/>
    </xf>
    <xf numFmtId="177" fontId="5" fillId="0" borderId="1" xfId="1" applyNumberFormat="1" applyFont="1" applyBorder="1" applyAlignment="1">
      <alignment horizontal="center" vertical="center"/>
    </xf>
    <xf numFmtId="0" fontId="1" fillId="4" borderId="1" xfId="1" applyFill="1" applyBorder="1" applyAlignment="1">
      <alignment horizontal="left"/>
    </xf>
    <xf numFmtId="0" fontId="1" fillId="4" borderId="1" xfId="1" applyFill="1" applyBorder="1" applyAlignment="1">
      <alignment horizontal="left" vertical="center"/>
    </xf>
    <xf numFmtId="5" fontId="8" fillId="4" borderId="1" xfId="1" applyNumberFormat="1" applyFont="1" applyFill="1" applyBorder="1">
      <alignment vertical="center"/>
    </xf>
    <xf numFmtId="176" fontId="9" fillId="4" borderId="1" xfId="1" applyNumberFormat="1" applyFont="1" applyFill="1" applyBorder="1" applyAlignment="1"/>
    <xf numFmtId="5" fontId="8" fillId="0" borderId="1" xfId="1" applyNumberFormat="1" applyFont="1" applyBorder="1">
      <alignment vertical="center"/>
    </xf>
    <xf numFmtId="176" fontId="9" fillId="0" borderId="1" xfId="1" applyNumberFormat="1" applyFont="1" applyBorder="1" applyAlignment="1"/>
    <xf numFmtId="3" fontId="8" fillId="0" borderId="2" xfId="1" applyNumberFormat="1" applyFont="1" applyBorder="1" applyAlignment="1">
      <alignment horizontal="center" vertical="center"/>
    </xf>
    <xf numFmtId="179" fontId="15" fillId="0" borderId="1" xfId="1" applyNumberFormat="1" applyFont="1" applyBorder="1" applyAlignment="1">
      <alignment horizontal="center" vertical="center"/>
    </xf>
    <xf numFmtId="0" fontId="8" fillId="3" borderId="1" xfId="1" applyFont="1" applyFill="1" applyBorder="1" applyAlignment="1">
      <alignment horizontal="center" vertical="center"/>
    </xf>
    <xf numFmtId="0" fontId="8" fillId="3" borderId="1" xfId="1" applyFont="1" applyFill="1" applyBorder="1" applyAlignment="1">
      <alignment horizontal="right" vertical="center"/>
    </xf>
    <xf numFmtId="0" fontId="25" fillId="0" borderId="1" xfId="1" applyFont="1" applyBorder="1" applyAlignment="1">
      <alignment horizontal="left" vertical="center" shrinkToFit="1"/>
    </xf>
    <xf numFmtId="0" fontId="9" fillId="0" borderId="1" xfId="1" applyFont="1" applyBorder="1" applyAlignment="1">
      <alignment horizontal="left" vertical="center" shrinkToFit="1"/>
    </xf>
    <xf numFmtId="176" fontId="15" fillId="0" borderId="4" xfId="1" applyNumberFormat="1" applyFont="1" applyBorder="1">
      <alignment vertical="center"/>
    </xf>
    <xf numFmtId="0" fontId="15" fillId="0" borderId="1" xfId="1" applyFont="1" applyBorder="1" applyAlignment="1">
      <alignment horizontal="left" vertical="center"/>
    </xf>
    <xf numFmtId="0" fontId="1" fillId="0" borderId="1" xfId="1" applyBorder="1" applyAlignment="1">
      <alignment vertical="center" wrapText="1"/>
    </xf>
    <xf numFmtId="49" fontId="6" fillId="0" borderId="1" xfId="2" applyNumberFormat="1" applyBorder="1" applyAlignment="1">
      <alignment horizontal="left" vertical="center"/>
    </xf>
    <xf numFmtId="3" fontId="6" fillId="0" borderId="0" xfId="1" applyNumberFormat="1" applyFont="1">
      <alignment vertical="center"/>
    </xf>
    <xf numFmtId="3" fontId="26" fillId="0" borderId="1" xfId="1" applyNumberFormat="1" applyFont="1" applyBorder="1" applyAlignment="1">
      <alignment horizontal="center" vertical="center"/>
    </xf>
    <xf numFmtId="0" fontId="6" fillId="0" borderId="0" xfId="1" applyFont="1" applyAlignment="1">
      <alignment horizontal="center" vertical="center"/>
    </xf>
    <xf numFmtId="3" fontId="12" fillId="0" borderId="1" xfId="3" applyNumberFormat="1" applyBorder="1" applyAlignment="1">
      <alignment horizontal="center" vertical="center" shrinkToFit="1"/>
    </xf>
    <xf numFmtId="0" fontId="12" fillId="5" borderId="0" xfId="3" applyFill="1" applyAlignment="1">
      <alignment horizontal="center" vertical="center"/>
    </xf>
    <xf numFmtId="3" fontId="12" fillId="5" borderId="1" xfId="3" applyNumberFormat="1" applyFill="1" applyBorder="1" applyAlignment="1">
      <alignment horizontal="center" vertical="center"/>
    </xf>
    <xf numFmtId="3" fontId="12" fillId="5" borderId="1" xfId="3" applyNumberFormat="1" applyFill="1" applyBorder="1" applyAlignment="1">
      <alignment horizontal="center" vertical="center" shrinkToFit="1"/>
    </xf>
    <xf numFmtId="0" fontId="6" fillId="5" borderId="1" xfId="2" applyFill="1" applyBorder="1" applyAlignment="1">
      <alignment horizontal="left"/>
    </xf>
    <xf numFmtId="0" fontId="6" fillId="5" borderId="1" xfId="2" applyFill="1" applyBorder="1" applyAlignment="1">
      <alignment horizontal="center" vertical="center"/>
    </xf>
    <xf numFmtId="0" fontId="6" fillId="5" borderId="1" xfId="2" applyFill="1" applyBorder="1" applyAlignment="1">
      <alignment vertical="center"/>
    </xf>
    <xf numFmtId="176" fontId="12" fillId="5" borderId="1" xfId="3" applyNumberFormat="1" applyFill="1" applyBorder="1" applyAlignment="1">
      <alignment horizontal="center" vertical="center"/>
    </xf>
    <xf numFmtId="0" fontId="12" fillId="5" borderId="2" xfId="3" applyFill="1" applyBorder="1" applyAlignment="1">
      <alignment horizontal="center" vertical="center"/>
    </xf>
    <xf numFmtId="0" fontId="12" fillId="5" borderId="1" xfId="3" applyFill="1" applyBorder="1">
      <alignment vertical="center"/>
    </xf>
    <xf numFmtId="0" fontId="12" fillId="5" borderId="1" xfId="3" applyFill="1" applyBorder="1" applyAlignment="1">
      <alignment horizontal="center" vertical="center"/>
    </xf>
    <xf numFmtId="178" fontId="12" fillId="5" borderId="1" xfId="3" applyNumberFormat="1" applyFill="1" applyBorder="1" applyAlignment="1">
      <alignment horizontal="center" vertical="center"/>
    </xf>
    <xf numFmtId="179" fontId="12" fillId="5" borderId="1" xfId="3" applyNumberFormat="1" applyFill="1" applyBorder="1" applyAlignment="1">
      <alignment horizontal="center" vertical="center"/>
    </xf>
    <xf numFmtId="176" fontId="14" fillId="0" borderId="1" xfId="3" applyNumberFormat="1" applyFont="1" applyBorder="1" applyAlignment="1">
      <alignment horizontal="center" vertical="center"/>
    </xf>
    <xf numFmtId="0" fontId="16" fillId="0" borderId="1" xfId="3" applyFont="1" applyBorder="1" applyAlignment="1"/>
    <xf numFmtId="0" fontId="16" fillId="0" borderId="1" xfId="3" applyFont="1" applyBorder="1" applyAlignment="1">
      <alignment horizontal="center"/>
    </xf>
    <xf numFmtId="0" fontId="6" fillId="5" borderId="1" xfId="2" applyFill="1" applyBorder="1" applyAlignment="1">
      <alignment horizontal="left" vertical="center"/>
    </xf>
    <xf numFmtId="0" fontId="6" fillId="0" borderId="1" xfId="3" applyFont="1" applyBorder="1">
      <alignment vertical="center"/>
    </xf>
    <xf numFmtId="0" fontId="6" fillId="0" borderId="1" xfId="3" applyFont="1" applyBorder="1" applyAlignment="1">
      <alignment horizontal="center" vertical="center"/>
    </xf>
    <xf numFmtId="3" fontId="27" fillId="0" borderId="1" xfId="3" applyNumberFormat="1" applyFont="1" applyBorder="1" applyAlignment="1">
      <alignment horizontal="center" vertical="center"/>
    </xf>
    <xf numFmtId="176" fontId="12" fillId="0" borderId="2" xfId="3" applyNumberFormat="1" applyBorder="1">
      <alignment vertical="center"/>
    </xf>
    <xf numFmtId="178" fontId="12" fillId="0" borderId="1" xfId="3" applyNumberFormat="1" applyBorder="1" applyAlignment="1">
      <alignment horizontal="right" vertical="center"/>
    </xf>
    <xf numFmtId="49" fontId="12" fillId="0" borderId="0" xfId="3" applyNumberFormat="1">
      <alignment vertical="center"/>
    </xf>
    <xf numFmtId="5" fontId="12" fillId="0" borderId="0" xfId="3" applyNumberFormat="1">
      <alignment vertical="center"/>
    </xf>
    <xf numFmtId="0" fontId="28" fillId="0" borderId="0" xfId="3" applyFont="1">
      <alignment vertical="center"/>
    </xf>
    <xf numFmtId="0" fontId="29" fillId="0" borderId="0" xfId="3" applyFont="1">
      <alignment vertical="center"/>
    </xf>
    <xf numFmtId="3" fontId="1" fillId="7" borderId="1" xfId="1" applyNumberFormat="1" applyFill="1" applyBorder="1" applyAlignment="1">
      <alignment horizontal="center" vertical="center"/>
    </xf>
    <xf numFmtId="3" fontId="1" fillId="7" borderId="1" xfId="1" applyNumberFormat="1" applyFill="1" applyBorder="1" applyAlignment="1">
      <alignment horizontal="center" vertical="center" shrinkToFit="1"/>
    </xf>
    <xf numFmtId="0" fontId="6" fillId="7" borderId="1" xfId="2" applyFill="1" applyBorder="1" applyAlignment="1">
      <alignment horizontal="left"/>
    </xf>
    <xf numFmtId="0" fontId="6" fillId="7" borderId="1" xfId="2" applyFill="1" applyBorder="1" applyAlignment="1">
      <alignment horizontal="center" vertical="center"/>
    </xf>
    <xf numFmtId="0" fontId="6" fillId="7" borderId="1" xfId="2" applyFill="1" applyBorder="1" applyAlignment="1">
      <alignment vertical="center"/>
    </xf>
    <xf numFmtId="176" fontId="1" fillId="7" borderId="1" xfId="1" applyNumberFormat="1" applyFill="1" applyBorder="1" applyAlignment="1">
      <alignment horizontal="center" vertical="center"/>
    </xf>
    <xf numFmtId="0" fontId="1" fillId="7" borderId="2" xfId="1" applyFill="1" applyBorder="1" applyAlignment="1">
      <alignment horizontal="center" vertical="center"/>
    </xf>
    <xf numFmtId="0" fontId="1" fillId="7" borderId="1" xfId="1" applyFill="1" applyBorder="1" applyAlignment="1">
      <alignment horizontal="left" vertical="center" shrinkToFit="1"/>
    </xf>
    <xf numFmtId="0" fontId="1" fillId="7" borderId="1" xfId="1" applyFill="1" applyBorder="1" applyAlignment="1">
      <alignment horizontal="center" vertical="center"/>
    </xf>
    <xf numFmtId="178" fontId="1" fillId="7" borderId="1" xfId="1" applyNumberFormat="1" applyFill="1" applyBorder="1" applyAlignment="1">
      <alignment horizontal="center" vertical="center"/>
    </xf>
    <xf numFmtId="56" fontId="1" fillId="7" borderId="1" xfId="1" applyNumberFormat="1" applyFill="1" applyBorder="1" applyAlignment="1">
      <alignment horizontal="center" vertical="center"/>
    </xf>
    <xf numFmtId="179" fontId="1" fillId="7" borderId="1" xfId="1" applyNumberFormat="1" applyFill="1" applyBorder="1" applyAlignment="1">
      <alignment horizontal="center" vertical="center"/>
    </xf>
    <xf numFmtId="176" fontId="1" fillId="7" borderId="1" xfId="1" applyNumberFormat="1" applyFill="1" applyBorder="1">
      <alignment vertical="center"/>
    </xf>
    <xf numFmtId="3" fontId="1" fillId="8" borderId="1" xfId="1" applyNumberFormat="1" applyFill="1" applyBorder="1" applyAlignment="1">
      <alignment horizontal="center" vertical="center"/>
    </xf>
    <xf numFmtId="0" fontId="6" fillId="8" borderId="1" xfId="2" applyFill="1" applyBorder="1" applyAlignment="1">
      <alignment horizontal="left"/>
    </xf>
    <xf numFmtId="0" fontId="6" fillId="8" borderId="1" xfId="2" applyFill="1" applyBorder="1" applyAlignment="1">
      <alignment horizontal="center" vertical="center"/>
    </xf>
    <xf numFmtId="0" fontId="6" fillId="8" borderId="1" xfId="2" applyFill="1" applyBorder="1" applyAlignment="1">
      <alignment vertical="center"/>
    </xf>
    <xf numFmtId="176" fontId="1" fillId="8" borderId="1" xfId="1" applyNumberFormat="1" applyFill="1" applyBorder="1" applyAlignment="1">
      <alignment horizontal="center" vertical="center"/>
    </xf>
    <xf numFmtId="0" fontId="1" fillId="8" borderId="2" xfId="1" applyFill="1" applyBorder="1" applyAlignment="1">
      <alignment horizontal="center" vertical="center"/>
    </xf>
    <xf numFmtId="0" fontId="1" fillId="8" borderId="1" xfId="1" applyFill="1" applyBorder="1" applyAlignment="1">
      <alignment horizontal="left" vertical="center" shrinkToFit="1"/>
    </xf>
    <xf numFmtId="0" fontId="1" fillId="8" borderId="1" xfId="1" applyFill="1" applyBorder="1" applyAlignment="1">
      <alignment horizontal="center" vertical="center"/>
    </xf>
    <xf numFmtId="178" fontId="1" fillId="8" borderId="1" xfId="1" applyNumberFormat="1" applyFill="1" applyBorder="1" applyAlignment="1">
      <alignment horizontal="center" vertical="center"/>
    </xf>
    <xf numFmtId="56" fontId="1" fillId="8" borderId="1" xfId="1" applyNumberFormat="1" applyFill="1" applyBorder="1" applyAlignment="1">
      <alignment horizontal="center" vertical="center"/>
    </xf>
    <xf numFmtId="179" fontId="1" fillId="8" borderId="1" xfId="1" applyNumberFormat="1" applyFill="1" applyBorder="1" applyAlignment="1">
      <alignment horizontal="center" vertical="center"/>
    </xf>
    <xf numFmtId="0" fontId="1" fillId="7" borderId="1" xfId="1" applyFill="1" applyBorder="1" applyAlignment="1">
      <alignment horizontal="left" vertical="center"/>
    </xf>
    <xf numFmtId="0" fontId="1" fillId="7" borderId="1" xfId="1" applyFill="1" applyBorder="1" applyAlignment="1">
      <alignment horizontal="right" vertical="center"/>
    </xf>
    <xf numFmtId="176" fontId="1" fillId="7" borderId="1" xfId="1" applyNumberFormat="1" applyFill="1" applyBorder="1" applyAlignment="1">
      <alignment horizontal="right" vertical="center"/>
    </xf>
    <xf numFmtId="0" fontId="1" fillId="7" borderId="4" xfId="1" applyFill="1" applyBorder="1" applyAlignment="1">
      <alignment horizontal="center" vertical="center"/>
    </xf>
    <xf numFmtId="0" fontId="1" fillId="7" borderId="1" xfId="1" applyFill="1" applyBorder="1">
      <alignment vertical="center"/>
    </xf>
    <xf numFmtId="0" fontId="6" fillId="7" borderId="1" xfId="2" applyFill="1" applyBorder="1" applyAlignment="1">
      <alignment horizontal="left" vertical="center"/>
    </xf>
    <xf numFmtId="0" fontId="1" fillId="7" borderId="8" xfId="1" applyFill="1" applyBorder="1" applyAlignment="1">
      <alignment horizontal="center" vertical="center"/>
    </xf>
    <xf numFmtId="0" fontId="8" fillId="7" borderId="8" xfId="1" applyFont="1" applyFill="1" applyBorder="1">
      <alignment vertical="center"/>
    </xf>
    <xf numFmtId="176" fontId="1" fillId="7" borderId="8" xfId="1" applyNumberFormat="1" applyFill="1" applyBorder="1" applyAlignment="1">
      <alignment horizontal="center" vertical="center"/>
    </xf>
    <xf numFmtId="176" fontId="1" fillId="7" borderId="8" xfId="1" applyNumberFormat="1" applyFill="1" applyBorder="1">
      <alignment vertical="center"/>
    </xf>
    <xf numFmtId="176" fontId="1" fillId="7" borderId="8" xfId="1" applyNumberFormat="1" applyFill="1" applyBorder="1" applyAlignment="1"/>
    <xf numFmtId="0" fontId="1" fillId="7" borderId="8" xfId="1" applyFill="1" applyBorder="1" applyAlignment="1">
      <alignment horizontal="left" vertical="center" shrinkToFit="1"/>
    </xf>
    <xf numFmtId="0" fontId="6" fillId="7" borderId="1" xfId="2" applyFill="1" applyBorder="1" applyAlignment="1">
      <alignment horizontal="right" vertical="center"/>
    </xf>
    <xf numFmtId="0" fontId="1" fillId="7" borderId="1" xfId="1" applyFill="1" applyBorder="1" applyAlignment="1">
      <alignment vertical="center" shrinkToFit="1"/>
    </xf>
    <xf numFmtId="176" fontId="1" fillId="7" borderId="1" xfId="1" applyNumberFormat="1" applyFill="1" applyBorder="1" applyAlignment="1"/>
    <xf numFmtId="3" fontId="1" fillId="8" borderId="1" xfId="1" applyNumberFormat="1" applyFill="1" applyBorder="1" applyAlignment="1">
      <alignment horizontal="center" vertical="center" shrinkToFit="1"/>
    </xf>
    <xf numFmtId="176" fontId="1" fillId="8" borderId="1" xfId="1" applyNumberFormat="1" applyFill="1" applyBorder="1" applyAlignment="1">
      <alignment horizontal="right" vertical="center"/>
    </xf>
    <xf numFmtId="3" fontId="1" fillId="6" borderId="1" xfId="1" applyNumberFormat="1" applyFill="1" applyBorder="1" applyAlignment="1">
      <alignment horizontal="center" vertical="center"/>
    </xf>
    <xf numFmtId="0" fontId="21" fillId="6" borderId="1" xfId="1" applyFont="1" applyFill="1" applyBorder="1" applyAlignment="1"/>
    <xf numFmtId="0" fontId="16" fillId="6" borderId="1" xfId="1" applyFont="1" applyFill="1" applyBorder="1" applyAlignment="1">
      <alignment horizontal="center"/>
    </xf>
    <xf numFmtId="0" fontId="1" fillId="6" borderId="1" xfId="1" applyFill="1" applyBorder="1">
      <alignment vertical="center"/>
    </xf>
    <xf numFmtId="0" fontId="16" fillId="6" borderId="1" xfId="1" applyFont="1" applyFill="1" applyBorder="1" applyAlignment="1"/>
    <xf numFmtId="0" fontId="1" fillId="6" borderId="4" xfId="1" applyFill="1" applyBorder="1" applyAlignment="1">
      <alignment horizontal="center" vertical="center"/>
    </xf>
    <xf numFmtId="56" fontId="1" fillId="6" borderId="1" xfId="1" applyNumberFormat="1" applyFill="1" applyBorder="1" applyAlignment="1">
      <alignment horizontal="center" vertical="center"/>
    </xf>
    <xf numFmtId="0" fontId="6" fillId="6" borderId="1" xfId="2" applyFill="1" applyBorder="1" applyAlignment="1">
      <alignment horizontal="center" vertical="center"/>
    </xf>
    <xf numFmtId="0" fontId="6" fillId="6" borderId="1" xfId="2" applyFill="1" applyBorder="1" applyAlignment="1">
      <alignment vertical="center"/>
    </xf>
    <xf numFmtId="176" fontId="1" fillId="6" borderId="1" xfId="1" applyNumberFormat="1" applyFill="1" applyBorder="1" applyAlignment="1">
      <alignment horizontal="center" vertical="center"/>
    </xf>
    <xf numFmtId="0" fontId="1" fillId="6" borderId="2" xfId="1" applyFill="1" applyBorder="1" applyAlignment="1">
      <alignment horizontal="center" vertical="center"/>
    </xf>
    <xf numFmtId="0" fontId="6" fillId="6" borderId="1" xfId="2" applyFill="1" applyBorder="1" applyAlignment="1">
      <alignment horizontal="left" vertical="center"/>
    </xf>
    <xf numFmtId="3" fontId="1" fillId="6" borderId="1" xfId="1" applyNumberFormat="1" applyFill="1" applyBorder="1" applyAlignment="1">
      <alignment horizontal="center" vertical="center" shrinkToFit="1"/>
    </xf>
    <xf numFmtId="0" fontId="6" fillId="6" borderId="1" xfId="1" applyFont="1" applyFill="1" applyBorder="1">
      <alignment vertical="center"/>
    </xf>
    <xf numFmtId="0" fontId="6" fillId="6" borderId="1" xfId="1" applyFont="1" applyFill="1" applyBorder="1" applyAlignment="1">
      <alignment horizontal="center" vertical="center"/>
    </xf>
    <xf numFmtId="0" fontId="6" fillId="6" borderId="1" xfId="2" applyFill="1" applyBorder="1" applyAlignment="1">
      <alignment horizontal="left"/>
    </xf>
    <xf numFmtId="176" fontId="1" fillId="6" borderId="1" xfId="1" applyNumberFormat="1" applyFill="1" applyBorder="1" applyAlignment="1">
      <alignment horizontal="right" vertical="center"/>
    </xf>
    <xf numFmtId="0" fontId="1" fillId="6" borderId="1" xfId="1" applyFill="1" applyBorder="1" applyAlignment="1">
      <alignment horizontal="left" vertical="center" shrinkToFit="1"/>
    </xf>
    <xf numFmtId="0" fontId="1" fillId="6" borderId="1" xfId="1" applyFill="1" applyBorder="1" applyAlignment="1">
      <alignment horizontal="left" vertical="center"/>
    </xf>
    <xf numFmtId="0" fontId="6" fillId="6" borderId="1" xfId="2" applyFill="1" applyBorder="1" applyAlignment="1">
      <alignment horizontal="right" vertical="center"/>
    </xf>
    <xf numFmtId="3" fontId="1" fillId="9" borderId="2" xfId="1" applyNumberFormat="1" applyFill="1" applyBorder="1" applyAlignment="1">
      <alignment horizontal="center" vertical="center"/>
    </xf>
    <xf numFmtId="3" fontId="1" fillId="9" borderId="1" xfId="1" applyNumberFormat="1" applyFill="1" applyBorder="1" applyAlignment="1">
      <alignment horizontal="center" vertical="center" shrinkToFit="1"/>
    </xf>
    <xf numFmtId="0" fontId="1" fillId="9" borderId="1" xfId="1" applyFill="1" applyBorder="1" applyAlignment="1">
      <alignment horizontal="left" vertical="center"/>
    </xf>
    <xf numFmtId="0" fontId="1" fillId="9" borderId="1" xfId="1" applyFill="1" applyBorder="1" applyAlignment="1">
      <alignment horizontal="center" vertical="center"/>
    </xf>
    <xf numFmtId="0" fontId="1" fillId="9" borderId="1" xfId="1" applyFill="1" applyBorder="1" applyAlignment="1">
      <alignment horizontal="right" vertical="center"/>
    </xf>
    <xf numFmtId="0" fontId="1" fillId="9" borderId="1" xfId="1" applyFill="1" applyBorder="1">
      <alignment vertical="center"/>
    </xf>
    <xf numFmtId="0" fontId="1" fillId="9" borderId="4" xfId="1" applyFill="1" applyBorder="1" applyAlignment="1">
      <alignment horizontal="center" vertical="center"/>
    </xf>
    <xf numFmtId="178" fontId="1" fillId="9" borderId="1" xfId="1" applyNumberFormat="1" applyFill="1" applyBorder="1" applyAlignment="1">
      <alignment horizontal="center" vertical="center"/>
    </xf>
    <xf numFmtId="3" fontId="1" fillId="9" borderId="1" xfId="1" applyNumberFormat="1" applyFill="1" applyBorder="1" applyAlignment="1">
      <alignment horizontal="center" vertical="center"/>
    </xf>
    <xf numFmtId="56" fontId="1" fillId="9" borderId="1" xfId="1" applyNumberFormat="1" applyFill="1" applyBorder="1" applyAlignment="1">
      <alignment horizontal="center" vertical="center"/>
    </xf>
    <xf numFmtId="179" fontId="1" fillId="9" borderId="1" xfId="1" applyNumberFormat="1" applyFill="1" applyBorder="1" applyAlignment="1">
      <alignment horizontal="center" vertical="center"/>
    </xf>
    <xf numFmtId="0" fontId="1" fillId="9" borderId="2" xfId="1" applyFill="1" applyBorder="1" applyAlignment="1">
      <alignment horizontal="center" vertical="center"/>
    </xf>
    <xf numFmtId="3" fontId="1" fillId="0" borderId="1" xfId="1" applyNumberFormat="1" applyBorder="1" applyAlignment="1">
      <alignment horizontal="center" vertical="center" shrinkToFit="1"/>
    </xf>
    <xf numFmtId="3" fontId="27" fillId="0" borderId="1" xfId="1" applyNumberFormat="1" applyFont="1" applyBorder="1" applyAlignment="1">
      <alignment horizontal="center" vertical="center"/>
    </xf>
    <xf numFmtId="177" fontId="1" fillId="0" borderId="1" xfId="1" applyNumberFormat="1" applyBorder="1">
      <alignment vertical="center"/>
    </xf>
    <xf numFmtId="179" fontId="1" fillId="0" borderId="1" xfId="1" applyNumberFormat="1" applyBorder="1">
      <alignment vertical="center"/>
    </xf>
    <xf numFmtId="49" fontId="1" fillId="0" borderId="0" xfId="1" applyNumberFormat="1">
      <alignment vertical="center"/>
    </xf>
    <xf numFmtId="5" fontId="1" fillId="0" borderId="0" xfId="1" applyNumberFormat="1">
      <alignment vertical="center"/>
    </xf>
    <xf numFmtId="0" fontId="28" fillId="0" borderId="0" xfId="1" applyFont="1">
      <alignment vertical="center"/>
    </xf>
    <xf numFmtId="0" fontId="29" fillId="0" borderId="0" xfId="1" applyFont="1">
      <alignment vertical="center"/>
    </xf>
    <xf numFmtId="0" fontId="1" fillId="7" borderId="0" xfId="1" applyFill="1" applyAlignment="1">
      <alignment horizontal="center" vertical="center"/>
    </xf>
    <xf numFmtId="3" fontId="1" fillId="0" borderId="8" xfId="1" applyNumberFormat="1" applyBorder="1" applyAlignment="1">
      <alignment horizontal="center" vertical="center" shrinkToFit="1"/>
    </xf>
    <xf numFmtId="0" fontId="6" fillId="0" borderId="8" xfId="2" applyBorder="1" applyAlignment="1">
      <alignment horizontal="left"/>
    </xf>
    <xf numFmtId="0" fontId="6" fillId="0" borderId="8" xfId="2" applyBorder="1" applyAlignment="1">
      <alignment horizontal="center" vertical="center"/>
    </xf>
    <xf numFmtId="0" fontId="6" fillId="0" borderId="8" xfId="2" applyBorder="1" applyAlignment="1">
      <alignment vertical="center"/>
    </xf>
    <xf numFmtId="176" fontId="1" fillId="0" borderId="8" xfId="1" applyNumberFormat="1" applyBorder="1" applyAlignment="1">
      <alignment horizontal="center" vertical="center"/>
    </xf>
    <xf numFmtId="0" fontId="1" fillId="0" borderId="9" xfId="1" applyBorder="1" applyAlignment="1">
      <alignment horizontal="center" vertical="center"/>
    </xf>
    <xf numFmtId="0" fontId="1" fillId="0" borderId="8" xfId="1" applyBorder="1" applyAlignment="1">
      <alignment horizontal="left" vertical="center" shrinkToFit="1"/>
    </xf>
    <xf numFmtId="3" fontId="1" fillId="5" borderId="2" xfId="1" applyNumberFormat="1" applyFill="1" applyBorder="1" applyAlignment="1">
      <alignment horizontal="center" vertical="center"/>
    </xf>
    <xf numFmtId="0" fontId="6" fillId="5" borderId="1" xfId="2" applyFill="1" applyBorder="1" applyAlignment="1">
      <alignment horizontal="right" vertical="center"/>
    </xf>
    <xf numFmtId="0" fontId="1" fillId="5" borderId="2" xfId="1" applyFill="1" applyBorder="1" applyAlignment="1">
      <alignment horizontal="center" vertical="center"/>
    </xf>
    <xf numFmtId="0" fontId="1" fillId="5" borderId="4" xfId="1" applyFill="1" applyBorder="1" applyAlignment="1">
      <alignment horizontal="center" vertical="center"/>
    </xf>
    <xf numFmtId="3" fontId="1" fillId="7" borderId="2" xfId="1" applyNumberFormat="1" applyFill="1" applyBorder="1" applyAlignment="1">
      <alignment horizontal="center" vertical="center"/>
    </xf>
    <xf numFmtId="3" fontId="1" fillId="5" borderId="1" xfId="1" applyNumberFormat="1" applyFill="1" applyBorder="1" applyAlignment="1">
      <alignment horizontal="center" vertical="center" shrinkToFit="1"/>
    </xf>
    <xf numFmtId="0" fontId="1" fillId="5" borderId="2" xfId="1" applyFill="1" applyBorder="1">
      <alignment vertical="center"/>
    </xf>
    <xf numFmtId="3" fontId="1" fillId="5" borderId="8" xfId="1" applyNumberFormat="1" applyFill="1" applyBorder="1" applyAlignment="1">
      <alignment horizontal="center" vertical="center" shrinkToFit="1"/>
    </xf>
    <xf numFmtId="0" fontId="1" fillId="5" borderId="8" xfId="1" applyFill="1" applyBorder="1" applyAlignment="1">
      <alignment horizontal="left" vertical="center" shrinkToFit="1"/>
    </xf>
    <xf numFmtId="0" fontId="1" fillId="5" borderId="8" xfId="1" applyFill="1" applyBorder="1" applyAlignment="1">
      <alignment horizontal="center" vertical="center"/>
    </xf>
    <xf numFmtId="0" fontId="1" fillId="5" borderId="8" xfId="1" applyFill="1" applyBorder="1">
      <alignment vertical="center"/>
    </xf>
    <xf numFmtId="176" fontId="1" fillId="5" borderId="8" xfId="1" applyNumberFormat="1" applyFill="1" applyBorder="1">
      <alignment vertical="center"/>
    </xf>
    <xf numFmtId="0" fontId="1" fillId="5" borderId="9" xfId="1" applyFill="1" applyBorder="1">
      <alignment vertical="center"/>
    </xf>
    <xf numFmtId="0" fontId="1" fillId="5" borderId="10" xfId="1" applyFill="1" applyBorder="1" applyAlignment="1">
      <alignment horizontal="center" vertical="center"/>
    </xf>
    <xf numFmtId="3" fontId="1" fillId="0" borderId="2" xfId="1" applyNumberFormat="1" applyBorder="1" applyAlignment="1">
      <alignment horizontal="center" vertical="center"/>
    </xf>
    <xf numFmtId="0" fontId="1" fillId="0" borderId="4" xfId="1" applyBorder="1" applyAlignment="1">
      <alignment horizontal="center" vertical="center"/>
    </xf>
    <xf numFmtId="176" fontId="14" fillId="0" borderId="1" xfId="1" applyNumberFormat="1" applyFont="1" applyBorder="1" applyAlignment="1">
      <alignment horizontal="center" vertical="center"/>
    </xf>
    <xf numFmtId="0" fontId="16" fillId="0" borderId="1" xfId="1" applyFont="1" applyBorder="1" applyAlignment="1">
      <alignment horizontal="center"/>
    </xf>
    <xf numFmtId="181" fontId="1" fillId="0" borderId="1" xfId="1" applyNumberFormat="1" applyBorder="1" applyAlignment="1">
      <alignment horizontal="center" vertical="center"/>
    </xf>
    <xf numFmtId="49" fontId="1" fillId="0" borderId="1" xfId="1" applyNumberFormat="1" applyBorder="1">
      <alignment vertical="center"/>
    </xf>
    <xf numFmtId="5" fontId="6" fillId="0" borderId="1" xfId="2" applyNumberFormat="1" applyBorder="1" applyAlignment="1">
      <alignment vertical="center"/>
    </xf>
    <xf numFmtId="180" fontId="1" fillId="0" borderId="1" xfId="1" applyNumberFormat="1" applyBorder="1" applyAlignment="1">
      <alignment horizontal="center" vertical="center"/>
    </xf>
    <xf numFmtId="176" fontId="22" fillId="0" borderId="1" xfId="1" applyNumberFormat="1" applyFont="1" applyBorder="1" applyAlignment="1">
      <alignment horizontal="center" vertical="center" wrapText="1"/>
    </xf>
    <xf numFmtId="0" fontId="8" fillId="3" borderId="1" xfId="1" applyFont="1" applyFill="1" applyBorder="1" applyAlignment="1">
      <alignment vertical="center" shrinkToFit="1"/>
    </xf>
    <xf numFmtId="176" fontId="8" fillId="3" borderId="1" xfId="1" applyNumberFormat="1" applyFont="1" applyFill="1" applyBorder="1" applyAlignment="1">
      <alignment horizontal="right" vertical="center"/>
    </xf>
    <xf numFmtId="0" fontId="8" fillId="3" borderId="1" xfId="2" applyFont="1" applyFill="1" applyBorder="1" applyAlignment="1">
      <alignment horizontal="right" vertical="center"/>
    </xf>
    <xf numFmtId="176" fontId="1" fillId="3" borderId="1" xfId="1" applyNumberFormat="1" applyFill="1" applyBorder="1" applyAlignment="1"/>
    <xf numFmtId="176" fontId="1" fillId="3" borderId="1" xfId="1" applyNumberFormat="1" applyFill="1" applyBorder="1" applyAlignment="1">
      <alignment horizontal="right" vertical="center"/>
    </xf>
    <xf numFmtId="0" fontId="8" fillId="3" borderId="1" xfId="1" applyFont="1" applyFill="1" applyBorder="1" applyAlignment="1">
      <alignment horizontal="left" vertical="center"/>
    </xf>
    <xf numFmtId="0" fontId="1" fillId="3" borderId="2" xfId="1" applyFill="1" applyBorder="1" applyAlignment="1">
      <alignment horizontal="center" vertical="center"/>
    </xf>
    <xf numFmtId="0" fontId="8" fillId="3" borderId="1" xfId="1" applyFont="1" applyFill="1" applyBorder="1" applyAlignment="1">
      <alignment horizontal="left" vertical="center" shrinkToFit="1"/>
    </xf>
    <xf numFmtId="0" fontId="8" fillId="3" borderId="1" xfId="2" applyFont="1" applyFill="1" applyBorder="1" applyAlignment="1">
      <alignment horizontal="left"/>
    </xf>
    <xf numFmtId="176" fontId="8" fillId="3" borderId="1" xfId="1" applyNumberFormat="1" applyFont="1" applyFill="1" applyBorder="1" applyAlignment="1">
      <alignment horizontal="center"/>
    </xf>
    <xf numFmtId="0" fontId="9" fillId="3" borderId="1" xfId="1" applyFont="1" applyFill="1" applyBorder="1" applyAlignment="1">
      <alignment horizontal="right" vertical="center"/>
    </xf>
    <xf numFmtId="0" fontId="22" fillId="0" borderId="0" xfId="1" applyFont="1" applyAlignment="1">
      <alignment horizontal="center" vertical="center"/>
    </xf>
    <xf numFmtId="0" fontId="8" fillId="0" borderId="1" xfId="2" applyFont="1" applyBorder="1" applyAlignment="1">
      <alignment horizontal="left"/>
    </xf>
    <xf numFmtId="49" fontId="6" fillId="0" borderId="1" xfId="2" applyNumberFormat="1" applyBorder="1" applyAlignment="1">
      <alignment horizontal="left"/>
    </xf>
    <xf numFmtId="49" fontId="6" fillId="0" borderId="1" xfId="1" applyNumberFormat="1" applyFont="1" applyBorder="1">
      <alignment vertical="center"/>
    </xf>
    <xf numFmtId="0" fontId="6" fillId="0" borderId="1" xfId="2" applyBorder="1" applyAlignment="1">
      <alignment horizontal="center" vertical="center" wrapText="1"/>
    </xf>
    <xf numFmtId="0" fontId="6" fillId="0" borderId="1" xfId="2" applyBorder="1" applyAlignment="1">
      <alignment vertical="center" wrapText="1"/>
    </xf>
    <xf numFmtId="49" fontId="1" fillId="0" borderId="1" xfId="1" applyNumberFormat="1" applyBorder="1" applyAlignment="1">
      <alignment vertical="center" wrapText="1"/>
    </xf>
    <xf numFmtId="5" fontId="1" fillId="0" borderId="1" xfId="1" applyNumberFormat="1" applyBorder="1">
      <alignment vertical="center"/>
    </xf>
    <xf numFmtId="5" fontId="1" fillId="4" borderId="1" xfId="1" applyNumberFormat="1" applyFill="1" applyBorder="1">
      <alignment vertical="center"/>
    </xf>
    <xf numFmtId="0" fontId="18" fillId="0" borderId="1" xfId="1" applyFont="1" applyBorder="1" applyAlignment="1">
      <alignment horizontal="center" vertical="center" shrinkToFit="1"/>
    </xf>
    <xf numFmtId="0" fontId="18" fillId="4" borderId="1" xfId="1" applyFont="1" applyFill="1" applyBorder="1" applyAlignment="1">
      <alignment horizontal="center" vertical="center"/>
    </xf>
    <xf numFmtId="3" fontId="8" fillId="0" borderId="1" xfId="1" applyNumberFormat="1" applyFont="1" applyBorder="1" applyAlignment="1">
      <alignment horizontal="left" vertical="center"/>
    </xf>
    <xf numFmtId="0" fontId="7" fillId="0" borderId="1" xfId="1" applyFont="1" applyBorder="1" applyAlignment="1">
      <alignment horizontal="left" vertical="center"/>
    </xf>
    <xf numFmtId="0" fontId="1" fillId="0" borderId="6" xfId="1" applyBorder="1" applyAlignment="1">
      <alignment horizontal="left" vertical="center" wrapText="1"/>
    </xf>
    <xf numFmtId="0" fontId="1" fillId="0" borderId="6" xfId="1" applyBorder="1" applyAlignment="1">
      <alignment horizontal="left" vertical="center"/>
    </xf>
    <xf numFmtId="0" fontId="8" fillId="0" borderId="4" xfId="1" applyFont="1" applyBorder="1" applyAlignment="1">
      <alignment horizontal="left" vertical="center"/>
    </xf>
    <xf numFmtId="0" fontId="1" fillId="0" borderId="4" xfId="1" applyBorder="1" applyAlignment="1">
      <alignment horizontal="left" vertical="center"/>
    </xf>
    <xf numFmtId="49" fontId="6" fillId="0" borderId="1" xfId="1" applyNumberFormat="1" applyFont="1" applyBorder="1" applyAlignment="1">
      <alignment horizontal="left" vertical="center"/>
    </xf>
    <xf numFmtId="49" fontId="6" fillId="0" borderId="1" xfId="1" applyNumberFormat="1" applyFont="1" applyBorder="1" applyAlignment="1">
      <alignment horizontal="left" vertical="center" wrapText="1"/>
    </xf>
    <xf numFmtId="3" fontId="6" fillId="0" borderId="1" xfId="1" applyNumberFormat="1" applyFont="1" applyBorder="1" applyAlignment="1">
      <alignment horizontal="left" vertical="center"/>
    </xf>
    <xf numFmtId="0" fontId="6" fillId="0" borderId="1" xfId="2" applyBorder="1" applyAlignment="1">
      <alignment horizontal="left" vertical="center" shrinkToFit="1"/>
    </xf>
    <xf numFmtId="0" fontId="6" fillId="0" borderId="1" xfId="1" applyFont="1" applyBorder="1" applyAlignment="1">
      <alignment horizontal="left" vertical="center" wrapText="1"/>
    </xf>
    <xf numFmtId="0" fontId="8" fillId="5" borderId="1" xfId="2" applyFont="1" applyFill="1" applyBorder="1" applyAlignment="1">
      <alignment horizontal="left"/>
    </xf>
    <xf numFmtId="176" fontId="12" fillId="5" borderId="1" xfId="3" applyNumberFormat="1" applyFill="1" applyBorder="1">
      <alignment vertical="center"/>
    </xf>
    <xf numFmtId="0" fontId="12" fillId="5" borderId="1" xfId="3" applyFill="1" applyBorder="1" applyAlignment="1">
      <alignment horizontal="left" vertical="center"/>
    </xf>
    <xf numFmtId="49" fontId="12" fillId="0" borderId="1" xfId="3" applyNumberFormat="1" applyBorder="1" applyAlignment="1">
      <alignment vertical="center" shrinkToFit="1"/>
    </xf>
    <xf numFmtId="0" fontId="6" fillId="0" borderId="1" xfId="3" applyFont="1" applyBorder="1" applyAlignment="1">
      <alignment horizontal="left" vertical="center"/>
    </xf>
    <xf numFmtId="0" fontId="8" fillId="0" borderId="0" xfId="3" applyFont="1">
      <alignment vertical="center"/>
    </xf>
    <xf numFmtId="183" fontId="1" fillId="0" borderId="1" xfId="1" applyNumberFormat="1" applyBorder="1" applyAlignment="1">
      <alignment horizontal="right" vertical="center"/>
    </xf>
    <xf numFmtId="183" fontId="1" fillId="0" borderId="1" xfId="1" applyNumberFormat="1" applyBorder="1">
      <alignment vertical="center"/>
    </xf>
    <xf numFmtId="178" fontId="1" fillId="0" borderId="0" xfId="1" applyNumberFormat="1">
      <alignment vertical="center"/>
    </xf>
    <xf numFmtId="0" fontId="30" fillId="2" borderId="1" xfId="1" applyFont="1" applyFill="1" applyBorder="1" applyAlignment="1">
      <alignment horizontal="center" vertical="center"/>
    </xf>
    <xf numFmtId="0" fontId="30" fillId="0" borderId="1" xfId="1" applyFont="1" applyBorder="1" applyAlignment="1">
      <alignment horizontal="center" vertical="center"/>
    </xf>
    <xf numFmtId="0" fontId="27" fillId="0" borderId="0" xfId="1" applyFont="1">
      <alignment vertical="center"/>
    </xf>
    <xf numFmtId="0" fontId="30" fillId="2" borderId="2" xfId="1" applyFont="1" applyFill="1" applyBorder="1" applyAlignment="1">
      <alignment horizontal="center" vertical="center"/>
    </xf>
    <xf numFmtId="0" fontId="30" fillId="2" borderId="3" xfId="1" applyFont="1" applyFill="1" applyBorder="1" applyAlignment="1">
      <alignment horizontal="center" vertical="center"/>
    </xf>
    <xf numFmtId="0" fontId="30" fillId="2" borderId="4" xfId="1" applyFont="1" applyFill="1" applyBorder="1" applyAlignment="1">
      <alignment horizontal="center" vertical="center"/>
    </xf>
    <xf numFmtId="176" fontId="30" fillId="0" borderId="1" xfId="1" applyNumberFormat="1" applyFont="1" applyBorder="1" applyAlignment="1">
      <alignment horizontal="center" vertical="center"/>
    </xf>
    <xf numFmtId="0" fontId="27" fillId="0" borderId="0" xfId="1" applyFont="1" applyAlignment="1">
      <alignment horizontal="center" vertical="center"/>
    </xf>
    <xf numFmtId="0" fontId="27" fillId="0" borderId="0" xfId="1" applyFont="1" applyAlignment="1">
      <alignment horizontal="right" vertical="center"/>
    </xf>
    <xf numFmtId="177" fontId="27" fillId="0" borderId="0" xfId="1" applyNumberFormat="1" applyFont="1">
      <alignment vertical="center"/>
    </xf>
    <xf numFmtId="179" fontId="27" fillId="0" borderId="0" xfId="1" applyNumberFormat="1" applyFont="1" applyAlignment="1">
      <alignment horizontal="center" vertical="center"/>
    </xf>
    <xf numFmtId="49" fontId="30" fillId="0" borderId="1" xfId="1" applyNumberFormat="1" applyFont="1" applyBorder="1" applyAlignment="1">
      <alignment horizontal="center" vertical="center"/>
    </xf>
    <xf numFmtId="176" fontId="30" fillId="0" borderId="1" xfId="1" applyNumberFormat="1" applyFont="1" applyBorder="1" applyAlignment="1">
      <alignment horizontal="center" vertical="center" wrapText="1"/>
    </xf>
    <xf numFmtId="177" fontId="30" fillId="0" borderId="1" xfId="1" applyNumberFormat="1" applyFont="1" applyBorder="1" applyAlignment="1">
      <alignment horizontal="center" vertical="center"/>
    </xf>
    <xf numFmtId="0" fontId="27" fillId="0" borderId="1" xfId="1" applyFont="1" applyBorder="1" applyAlignment="1">
      <alignment horizontal="center" vertical="center"/>
    </xf>
    <xf numFmtId="0" fontId="27" fillId="0" borderId="2" xfId="1" applyFont="1" applyBorder="1" applyAlignment="1">
      <alignment horizontal="center" vertical="center"/>
    </xf>
    <xf numFmtId="177" fontId="27" fillId="0" borderId="1" xfId="1" applyNumberFormat="1" applyFont="1" applyBorder="1" applyAlignment="1">
      <alignment horizontal="center" vertical="center"/>
    </xf>
    <xf numFmtId="179" fontId="27" fillId="0" borderId="1" xfId="1" applyNumberFormat="1" applyFont="1" applyBorder="1" applyAlignment="1">
      <alignment horizontal="center" vertical="center"/>
    </xf>
    <xf numFmtId="0" fontId="27" fillId="0" borderId="1" xfId="1" applyFont="1" applyBorder="1">
      <alignment vertical="center"/>
    </xf>
    <xf numFmtId="176" fontId="27" fillId="0" borderId="1" xfId="1" applyNumberFormat="1" applyFont="1" applyBorder="1" applyAlignment="1"/>
    <xf numFmtId="0" fontId="27" fillId="0" borderId="1" xfId="1" applyFont="1" applyBorder="1" applyAlignment="1">
      <alignment horizontal="center" vertical="center" shrinkToFit="1"/>
    </xf>
    <xf numFmtId="178" fontId="27" fillId="0" borderId="1" xfId="1" applyNumberFormat="1" applyFont="1" applyBorder="1" applyAlignment="1">
      <alignment horizontal="center" vertical="center"/>
    </xf>
    <xf numFmtId="177" fontId="27" fillId="0" borderId="1" xfId="1" applyNumberFormat="1" applyFont="1" applyBorder="1" applyAlignment="1">
      <alignment horizontal="right" vertical="center"/>
    </xf>
    <xf numFmtId="0" fontId="27" fillId="3" borderId="1" xfId="1" applyFont="1" applyFill="1" applyBorder="1" applyAlignment="1">
      <alignment vertical="center" shrinkToFit="1"/>
    </xf>
    <xf numFmtId="178" fontId="31" fillId="0" borderId="1" xfId="1" applyNumberFormat="1" applyFont="1" applyBorder="1" applyAlignment="1">
      <alignment horizontal="center" vertical="center"/>
    </xf>
    <xf numFmtId="0" fontId="27" fillId="3" borderId="1" xfId="1" applyFont="1" applyFill="1" applyBorder="1" applyAlignment="1">
      <alignment horizontal="left" vertical="center"/>
    </xf>
    <xf numFmtId="176" fontId="27" fillId="3" borderId="1" xfId="1" applyNumberFormat="1" applyFont="1" applyFill="1" applyBorder="1" applyAlignment="1">
      <alignment horizontal="right" vertical="center"/>
    </xf>
    <xf numFmtId="176" fontId="27" fillId="3" borderId="1" xfId="1" applyNumberFormat="1" applyFont="1" applyFill="1" applyBorder="1" applyAlignment="1">
      <alignment horizontal="center" vertical="center"/>
    </xf>
    <xf numFmtId="176" fontId="27" fillId="3" borderId="2" xfId="1" applyNumberFormat="1" applyFont="1" applyFill="1" applyBorder="1" applyAlignment="1">
      <alignment horizontal="right" vertical="center"/>
    </xf>
    <xf numFmtId="0" fontId="27" fillId="3" borderId="1" xfId="1" applyFont="1" applyFill="1" applyBorder="1" applyAlignment="1">
      <alignment horizontal="left" vertical="center" shrinkToFit="1"/>
    </xf>
    <xf numFmtId="0" fontId="27" fillId="3" borderId="1" xfId="1" applyFont="1" applyFill="1" applyBorder="1" applyAlignment="1">
      <alignment horizontal="right" vertical="center"/>
    </xf>
    <xf numFmtId="0" fontId="27" fillId="3" borderId="2" xfId="1" applyFont="1" applyFill="1" applyBorder="1" applyAlignment="1">
      <alignment horizontal="center" vertical="center"/>
    </xf>
    <xf numFmtId="0" fontId="27" fillId="3" borderId="1" xfId="2" applyFont="1" applyFill="1" applyBorder="1" applyAlignment="1">
      <alignment horizontal="left"/>
    </xf>
    <xf numFmtId="0" fontId="27" fillId="3" borderId="1" xfId="1" applyFont="1" applyFill="1" applyBorder="1" applyAlignment="1">
      <alignment horizontal="center" vertical="center"/>
    </xf>
    <xf numFmtId="0" fontId="27" fillId="0" borderId="1" xfId="1" applyFont="1" applyBorder="1" applyAlignment="1">
      <alignment horizontal="left" vertical="center" shrinkToFit="1"/>
    </xf>
    <xf numFmtId="0" fontId="27" fillId="3" borderId="1" xfId="2" applyFont="1" applyFill="1" applyBorder="1" applyAlignment="1">
      <alignment horizontal="right" vertical="center"/>
    </xf>
    <xf numFmtId="176" fontId="27" fillId="3" borderId="1" xfId="1" applyNumberFormat="1" applyFont="1" applyFill="1" applyBorder="1" applyAlignment="1">
      <alignment horizontal="center"/>
    </xf>
    <xf numFmtId="49" fontId="15" fillId="0" borderId="1" xfId="1" applyNumberFormat="1" applyFont="1" applyBorder="1" applyAlignment="1">
      <alignment horizontal="left" vertical="center"/>
    </xf>
    <xf numFmtId="0" fontId="15" fillId="0" borderId="1" xfId="1" applyFont="1" applyBorder="1">
      <alignment vertical="center"/>
    </xf>
    <xf numFmtId="0" fontId="15" fillId="0" borderId="1" xfId="1" applyFont="1" applyBorder="1" applyAlignment="1">
      <alignment horizontal="right" vertical="center"/>
    </xf>
    <xf numFmtId="56" fontId="15" fillId="0" borderId="1" xfId="1" applyNumberFormat="1" applyFont="1" applyBorder="1" applyAlignment="1">
      <alignment horizontal="center" vertical="center"/>
    </xf>
    <xf numFmtId="177" fontId="15" fillId="0" borderId="1" xfId="1" applyNumberFormat="1" applyFont="1" applyBorder="1">
      <alignment vertical="center"/>
    </xf>
    <xf numFmtId="184" fontId="15" fillId="0" borderId="1" xfId="1" applyNumberFormat="1" applyFont="1" applyBorder="1" applyAlignment="1">
      <alignment horizontal="right" vertical="center"/>
    </xf>
    <xf numFmtId="182" fontId="15" fillId="0" borderId="1" xfId="1" applyNumberFormat="1" applyFont="1" applyBorder="1">
      <alignment vertical="center"/>
    </xf>
    <xf numFmtId="0" fontId="8" fillId="0" borderId="0" xfId="1" applyFont="1" applyAlignment="1">
      <alignment vertical="center" shrinkToFit="1"/>
    </xf>
    <xf numFmtId="0" fontId="8" fillId="0" borderId="0" xfId="1" applyFont="1" applyAlignment="1">
      <alignment horizontal="left" vertical="center" shrinkToFit="1"/>
    </xf>
    <xf numFmtId="0" fontId="8" fillId="0" borderId="0" xfId="2" applyFont="1" applyAlignment="1">
      <alignment horizontal="left" vertical="center"/>
    </xf>
    <xf numFmtId="0" fontId="1" fillId="4" borderId="2" xfId="1" applyFill="1" applyBorder="1">
      <alignment vertical="center"/>
    </xf>
    <xf numFmtId="0" fontId="18" fillId="0" borderId="1" xfId="1" applyFont="1" applyBorder="1" applyAlignment="1">
      <alignment horizontal="center" vertical="center"/>
    </xf>
    <xf numFmtId="180" fontId="8" fillId="0" borderId="1" xfId="1" applyNumberFormat="1" applyFont="1" applyBorder="1">
      <alignment vertical="center"/>
    </xf>
    <xf numFmtId="0" fontId="31" fillId="0" borderId="1" xfId="2" applyFont="1" applyBorder="1" applyAlignment="1">
      <alignment vertical="center" wrapText="1" shrinkToFit="1"/>
    </xf>
    <xf numFmtId="0" fontId="6" fillId="4" borderId="1" xfId="2" applyFill="1" applyBorder="1" applyAlignment="1">
      <alignment horizontal="center" vertical="center"/>
    </xf>
    <xf numFmtId="0" fontId="1" fillId="4" borderId="1" xfId="1" applyFill="1" applyBorder="1" applyAlignment="1">
      <alignment vertical="center" shrinkToFit="1"/>
    </xf>
    <xf numFmtId="0" fontId="1" fillId="4" borderId="1" xfId="1" applyFill="1" applyBorder="1" applyAlignment="1">
      <alignment horizontal="center" vertical="center" shrinkToFit="1"/>
    </xf>
    <xf numFmtId="177" fontId="1" fillId="4" borderId="1" xfId="1" applyNumberFormat="1" applyFill="1" applyBorder="1" applyAlignment="1">
      <alignment horizontal="center" vertical="center"/>
    </xf>
    <xf numFmtId="178" fontId="1" fillId="4" borderId="1" xfId="1" applyNumberFormat="1" applyFill="1" applyBorder="1" applyAlignment="1">
      <alignment horizontal="right" vertical="center"/>
    </xf>
    <xf numFmtId="0" fontId="30" fillId="0" borderId="1" xfId="1" applyFont="1" applyBorder="1" applyAlignment="1">
      <alignment horizontal="center" vertical="center" shrinkToFit="1"/>
    </xf>
    <xf numFmtId="176" fontId="30" fillId="0" borderId="1" xfId="1" applyNumberFormat="1" applyFont="1" applyBorder="1">
      <alignment vertical="center"/>
    </xf>
    <xf numFmtId="176" fontId="27" fillId="0" borderId="1" xfId="1" applyNumberFormat="1" applyFont="1" applyBorder="1">
      <alignment vertical="center"/>
    </xf>
    <xf numFmtId="0" fontId="27" fillId="0" borderId="2" xfId="1" applyFont="1" applyBorder="1">
      <alignment vertical="center"/>
    </xf>
    <xf numFmtId="0" fontId="27" fillId="0" borderId="1" xfId="1" applyFont="1" applyBorder="1" applyAlignment="1">
      <alignment horizontal="left" vertical="center"/>
    </xf>
    <xf numFmtId="0" fontId="31" fillId="0" borderId="1" xfId="2" applyFont="1" applyBorder="1" applyAlignment="1">
      <alignment vertical="center"/>
    </xf>
    <xf numFmtId="176" fontId="27" fillId="0" borderId="2" xfId="1" applyNumberFormat="1" applyFont="1" applyBorder="1">
      <alignment vertical="center"/>
    </xf>
    <xf numFmtId="56" fontId="27" fillId="0" borderId="1" xfId="1" applyNumberFormat="1" applyFont="1" applyBorder="1" applyAlignment="1">
      <alignment horizontal="center" vertical="center"/>
    </xf>
    <xf numFmtId="3" fontId="27" fillId="4" borderId="1" xfId="1" applyNumberFormat="1" applyFont="1" applyFill="1" applyBorder="1" applyAlignment="1">
      <alignment horizontal="center" vertical="center"/>
    </xf>
    <xf numFmtId="0" fontId="31" fillId="4" borderId="1" xfId="2" applyFont="1" applyFill="1" applyBorder="1" applyAlignment="1">
      <alignment horizontal="left"/>
    </xf>
    <xf numFmtId="0" fontId="31" fillId="4" borderId="1" xfId="2" applyFont="1" applyFill="1" applyBorder="1" applyAlignment="1">
      <alignment vertical="center"/>
    </xf>
    <xf numFmtId="176" fontId="27" fillId="4" borderId="1" xfId="1" applyNumberFormat="1" applyFont="1" applyFill="1" applyBorder="1">
      <alignment vertical="center"/>
    </xf>
    <xf numFmtId="0" fontId="27" fillId="4" borderId="1" xfId="1" applyFont="1" applyFill="1" applyBorder="1" applyAlignment="1">
      <alignment horizontal="center" vertical="center" shrinkToFit="1"/>
    </xf>
    <xf numFmtId="178" fontId="27" fillId="4" borderId="1" xfId="1" applyNumberFormat="1" applyFont="1" applyFill="1" applyBorder="1" applyAlignment="1">
      <alignment horizontal="center" vertical="center"/>
    </xf>
    <xf numFmtId="56" fontId="27" fillId="4" borderId="1" xfId="1" applyNumberFormat="1" applyFont="1" applyFill="1" applyBorder="1" applyAlignment="1">
      <alignment horizontal="center" vertical="center"/>
    </xf>
    <xf numFmtId="179" fontId="27" fillId="4" borderId="1" xfId="1" applyNumberFormat="1" applyFont="1" applyFill="1" applyBorder="1" applyAlignment="1">
      <alignment horizontal="center" vertical="center"/>
    </xf>
    <xf numFmtId="0" fontId="27" fillId="0" borderId="1" xfId="1" applyFont="1" applyBorder="1" applyAlignment="1">
      <alignment vertical="center" shrinkToFit="1"/>
    </xf>
    <xf numFmtId="0" fontId="9" fillId="0" borderId="1" xfId="2" applyFont="1" applyBorder="1" applyAlignment="1">
      <alignment horizontal="left" vertical="center"/>
    </xf>
    <xf numFmtId="0" fontId="1" fillId="0" borderId="7" xfId="1" applyBorder="1" applyAlignment="1">
      <alignment vertical="center" wrapText="1"/>
    </xf>
    <xf numFmtId="0" fontId="9" fillId="0" borderId="1" xfId="1" applyFont="1" applyBorder="1" applyAlignment="1">
      <alignment vertical="center" shrinkToFit="1"/>
    </xf>
    <xf numFmtId="177" fontId="9" fillId="0" borderId="1" xfId="1" applyNumberFormat="1" applyFont="1" applyBorder="1" applyAlignment="1">
      <alignment horizontal="right" vertical="center"/>
    </xf>
    <xf numFmtId="0" fontId="9" fillId="0" borderId="1" xfId="2" applyFont="1" applyBorder="1" applyAlignment="1">
      <alignment vertical="center" shrinkToFit="1"/>
    </xf>
    <xf numFmtId="49" fontId="1" fillId="0" borderId="1" xfId="1" applyNumberFormat="1" applyBorder="1" applyAlignment="1">
      <alignment horizontal="left" vertical="center" shrinkToFit="1"/>
    </xf>
    <xf numFmtId="0" fontId="18" fillId="0" borderId="1" xfId="1" applyFont="1" applyBorder="1">
      <alignment vertical="center"/>
    </xf>
    <xf numFmtId="0" fontId="1" fillId="3" borderId="0" xfId="1" applyFill="1">
      <alignment vertical="center"/>
    </xf>
    <xf numFmtId="0" fontId="1" fillId="3" borderId="2" xfId="1" applyFill="1" applyBorder="1" applyAlignment="1">
      <alignment vertical="center" wrapText="1"/>
    </xf>
    <xf numFmtId="0" fontId="1" fillId="3" borderId="1" xfId="1" applyFill="1" applyBorder="1" applyAlignment="1">
      <alignment vertical="center" wrapText="1"/>
    </xf>
    <xf numFmtId="0" fontId="16" fillId="0" borderId="1" xfId="1" applyFont="1" applyBorder="1" applyAlignment="1">
      <alignment horizontal="center" vertical="center"/>
    </xf>
    <xf numFmtId="49" fontId="1" fillId="0" borderId="1" xfId="1" applyNumberFormat="1" applyBorder="1" applyAlignment="1">
      <alignment horizontal="left" vertical="center"/>
    </xf>
    <xf numFmtId="3" fontId="1" fillId="0" borderId="1" xfId="1" applyNumberFormat="1" applyBorder="1" applyAlignment="1">
      <alignment horizontal="left" vertical="center"/>
    </xf>
    <xf numFmtId="0" fontId="1" fillId="0" borderId="8" xfId="1" applyBorder="1" applyAlignment="1">
      <alignment horizontal="center" vertical="center"/>
    </xf>
    <xf numFmtId="0" fontId="8" fillId="0" borderId="8" xfId="1" applyFont="1" applyBorder="1">
      <alignment vertical="center"/>
    </xf>
    <xf numFmtId="176" fontId="1" fillId="0" borderId="8" xfId="1" applyNumberFormat="1" applyBorder="1">
      <alignment vertical="center"/>
    </xf>
    <xf numFmtId="176" fontId="1" fillId="0" borderId="8" xfId="1" applyNumberFormat="1" applyBorder="1" applyAlignment="1"/>
    <xf numFmtId="49" fontId="1" fillId="5" borderId="1" xfId="1" applyNumberFormat="1" applyFill="1" applyBorder="1" applyAlignment="1">
      <alignment horizontal="left" vertical="center" shrinkToFit="1"/>
    </xf>
    <xf numFmtId="0" fontId="6" fillId="5" borderId="1" xfId="1" applyFont="1" applyFill="1" applyBorder="1" applyAlignment="1">
      <alignment horizontal="center" vertical="center"/>
    </xf>
    <xf numFmtId="49" fontId="22" fillId="0" borderId="1" xfId="1" applyNumberFormat="1" applyFont="1" applyBorder="1" applyAlignment="1">
      <alignment horizontal="center" vertical="center"/>
    </xf>
    <xf numFmtId="176" fontId="1" fillId="0" borderId="1" xfId="1" applyNumberFormat="1" applyBorder="1" applyAlignment="1">
      <alignment horizontal="right"/>
    </xf>
    <xf numFmtId="176" fontId="8" fillId="3" borderId="1" xfId="1" applyNumberFormat="1" applyFont="1" applyFill="1" applyBorder="1" applyAlignment="1">
      <alignment horizontal="right"/>
    </xf>
    <xf numFmtId="176" fontId="8" fillId="3" borderId="1" xfId="1" applyNumberFormat="1" applyFont="1" applyFill="1" applyBorder="1" applyAlignment="1">
      <alignment horizontal="left" vertical="center"/>
    </xf>
    <xf numFmtId="176" fontId="8" fillId="3" borderId="1" xfId="2" applyNumberFormat="1" applyFont="1" applyFill="1" applyBorder="1" applyAlignment="1">
      <alignment horizontal="right"/>
    </xf>
    <xf numFmtId="176" fontId="8" fillId="0" borderId="1" xfId="1" applyNumberFormat="1" applyFont="1" applyBorder="1" applyAlignment="1">
      <alignment horizontal="right"/>
    </xf>
    <xf numFmtId="0" fontId="32" fillId="0" borderId="1" xfId="1" applyFont="1" applyBorder="1" applyAlignment="1">
      <alignment horizontal="center" vertical="center" shrinkToFit="1"/>
    </xf>
    <xf numFmtId="0" fontId="6" fillId="0" borderId="0" xfId="1" applyFont="1" applyAlignment="1">
      <alignment horizontal="left" vertical="center" shrinkToFit="1"/>
    </xf>
    <xf numFmtId="176" fontId="6" fillId="0" borderId="0" xfId="1" applyNumberFormat="1" applyFont="1" applyAlignment="1">
      <alignment horizontal="right"/>
    </xf>
    <xf numFmtId="176" fontId="1" fillId="0" borderId="0" xfId="1" applyNumberFormat="1" applyAlignment="1">
      <alignment horizontal="right"/>
    </xf>
    <xf numFmtId="0" fontId="15" fillId="0" borderId="0" xfId="1" applyFont="1" applyAlignment="1">
      <alignment horizontal="left" vertical="center" shrinkToFit="1"/>
    </xf>
    <xf numFmtId="0" fontId="6" fillId="0" borderId="0" xfId="1" applyFont="1" applyAlignment="1">
      <alignment horizontal="center" vertical="center" shrinkToFit="1"/>
    </xf>
    <xf numFmtId="56" fontId="33" fillId="0" borderId="0" xfId="1" applyNumberFormat="1" applyFont="1" applyAlignment="1">
      <alignment horizontal="center" vertical="center"/>
    </xf>
    <xf numFmtId="0" fontId="34" fillId="0" borderId="0" xfId="1" applyFont="1">
      <alignment vertical="center"/>
    </xf>
    <xf numFmtId="176" fontId="1" fillId="0" borderId="2" xfId="1" applyNumberFormat="1" applyBorder="1" applyAlignment="1"/>
    <xf numFmtId="49" fontId="6" fillId="10" borderId="1" xfId="1" applyNumberFormat="1" applyFont="1" applyFill="1" applyBorder="1" applyAlignment="1">
      <alignment vertical="center" shrinkToFit="1"/>
    </xf>
    <xf numFmtId="0" fontId="1" fillId="10" borderId="1" xfId="1" applyFill="1" applyBorder="1" applyAlignment="1">
      <alignment horizontal="center" vertical="center"/>
    </xf>
    <xf numFmtId="0" fontId="1" fillId="10" borderId="1" xfId="1" applyFill="1" applyBorder="1" applyAlignment="1">
      <alignment vertical="center" shrinkToFit="1"/>
    </xf>
    <xf numFmtId="0" fontId="16" fillId="10" borderId="1" xfId="1" applyFont="1" applyFill="1" applyBorder="1" applyAlignment="1"/>
    <xf numFmtId="3" fontId="1" fillId="10" borderId="1" xfId="1" applyNumberFormat="1" applyFill="1" applyBorder="1" applyAlignment="1">
      <alignment horizontal="center" vertical="center"/>
    </xf>
    <xf numFmtId="0" fontId="6" fillId="10" borderId="1" xfId="1" applyFont="1" applyFill="1" applyBorder="1">
      <alignment vertical="center"/>
    </xf>
    <xf numFmtId="49" fontId="6" fillId="6" borderId="1" xfId="1" applyNumberFormat="1" applyFont="1" applyFill="1" applyBorder="1" applyAlignment="1">
      <alignment vertical="center" shrinkToFit="1"/>
    </xf>
    <xf numFmtId="49" fontId="6" fillId="11" borderId="1" xfId="1" applyNumberFormat="1" applyFont="1" applyFill="1" applyBorder="1" applyAlignment="1">
      <alignment vertical="center" shrinkToFit="1"/>
    </xf>
    <xf numFmtId="49" fontId="6" fillId="0" borderId="1" xfId="1" applyNumberFormat="1" applyFont="1" applyBorder="1" applyAlignment="1">
      <alignment vertical="center" shrinkToFit="1"/>
    </xf>
    <xf numFmtId="176" fontId="8" fillId="0" borderId="1" xfId="1" applyNumberFormat="1" applyFont="1" applyBorder="1" applyAlignment="1">
      <alignment horizontal="center" vertical="center"/>
    </xf>
    <xf numFmtId="0" fontId="21" fillId="0" borderId="1" xfId="1" applyFont="1" applyBorder="1" applyAlignment="1">
      <alignment horizontal="center"/>
    </xf>
    <xf numFmtId="49" fontId="1" fillId="12" borderId="1" xfId="1" applyNumberFormat="1" applyFill="1" applyBorder="1" applyAlignment="1">
      <alignment vertical="center" shrinkToFit="1"/>
    </xf>
    <xf numFmtId="0" fontId="1" fillId="0" borderId="1" xfId="1" applyBorder="1" applyAlignment="1">
      <alignment horizontal="left"/>
    </xf>
    <xf numFmtId="179" fontId="35" fillId="0" borderId="1" xfId="1" applyNumberFormat="1" applyFont="1" applyBorder="1" applyAlignment="1">
      <alignment horizontal="center" vertical="center"/>
    </xf>
    <xf numFmtId="182" fontId="1" fillId="0" borderId="1" xfId="1" applyNumberFormat="1" applyBorder="1" applyAlignment="1">
      <alignment vertical="center" shrinkToFit="1"/>
    </xf>
    <xf numFmtId="0" fontId="36" fillId="0" borderId="1" xfId="1" applyFont="1" applyBorder="1" applyAlignment="1">
      <alignment vertical="center" shrinkToFit="1"/>
    </xf>
    <xf numFmtId="0" fontId="1" fillId="0" borderId="0" xfId="1" applyAlignment="1">
      <alignment horizontal="left" vertical="center"/>
    </xf>
    <xf numFmtId="178" fontId="1" fillId="0" borderId="1" xfId="1" applyNumberFormat="1" applyBorder="1" applyAlignment="1">
      <alignment horizontal="center" vertical="center" shrinkToFit="1"/>
    </xf>
    <xf numFmtId="0" fontId="6" fillId="0" borderId="1" xfId="2" applyBorder="1" applyAlignment="1">
      <alignment horizontal="center" vertical="center" shrinkToFit="1"/>
    </xf>
    <xf numFmtId="49" fontId="8" fillId="0" borderId="1" xfId="2" applyNumberFormat="1" applyFont="1" applyBorder="1" applyAlignment="1">
      <alignment horizontal="left" vertical="center"/>
    </xf>
    <xf numFmtId="49" fontId="8" fillId="0" borderId="4" xfId="1" applyNumberFormat="1" applyFont="1" applyBorder="1" applyAlignment="1">
      <alignment horizontal="left" vertical="center"/>
    </xf>
    <xf numFmtId="49" fontId="1" fillId="0" borderId="4" xfId="1" applyNumberFormat="1" applyBorder="1" applyAlignment="1">
      <alignment horizontal="left" vertical="center"/>
    </xf>
    <xf numFmtId="0" fontId="37" fillId="0" borderId="0" xfId="1" applyFont="1">
      <alignment vertical="center"/>
    </xf>
    <xf numFmtId="49" fontId="2" fillId="0" borderId="1" xfId="1" applyNumberFormat="1" applyFont="1" applyBorder="1" applyAlignment="1">
      <alignment horizontal="center" vertical="center"/>
    </xf>
    <xf numFmtId="0" fontId="37" fillId="0" borderId="1" xfId="1" applyFont="1" applyBorder="1" applyAlignment="1">
      <alignment horizontal="center" vertical="center"/>
    </xf>
    <xf numFmtId="0" fontId="37" fillId="0" borderId="1" xfId="1" applyFont="1" applyBorder="1">
      <alignment vertical="center"/>
    </xf>
    <xf numFmtId="0" fontId="37" fillId="5" borderId="1" xfId="1" applyFont="1" applyFill="1" applyBorder="1">
      <alignment vertical="center"/>
    </xf>
    <xf numFmtId="0" fontId="37" fillId="0" borderId="1" xfId="1" applyFont="1" applyBorder="1" applyAlignment="1">
      <alignment vertical="center" shrinkToFit="1"/>
    </xf>
    <xf numFmtId="0" fontId="37" fillId="0" borderId="1" xfId="1" applyFont="1" applyBorder="1" applyAlignment="1">
      <alignment horizontal="left" vertical="center"/>
    </xf>
    <xf numFmtId="176" fontId="1" fillId="0" borderId="2" xfId="1" applyNumberFormat="1" applyBorder="1" applyAlignment="1">
      <alignment horizontal="right" vertical="center"/>
    </xf>
    <xf numFmtId="0" fontId="37" fillId="0" borderId="1" xfId="1" applyFont="1" applyBorder="1" applyAlignment="1">
      <alignment horizontal="left" vertical="center" shrinkToFit="1"/>
    </xf>
    <xf numFmtId="179" fontId="8" fillId="13" borderId="1" xfId="1" applyNumberFormat="1" applyFont="1" applyFill="1" applyBorder="1" applyAlignment="1">
      <alignment horizontal="center" vertical="center"/>
    </xf>
    <xf numFmtId="0" fontId="37" fillId="0" borderId="1" xfId="1" applyFont="1" applyBorder="1" applyAlignment="1">
      <alignment horizontal="right" vertical="center"/>
    </xf>
    <xf numFmtId="0" fontId="37" fillId="0" borderId="1" xfId="2" applyFont="1" applyBorder="1" applyAlignment="1">
      <alignment horizontal="left"/>
    </xf>
    <xf numFmtId="0" fontId="8" fillId="0" borderId="1" xfId="2" applyFont="1" applyBorder="1" applyAlignment="1">
      <alignment horizontal="right" vertical="center"/>
    </xf>
    <xf numFmtId="176" fontId="8" fillId="0" borderId="1" xfId="1" applyNumberFormat="1" applyFont="1" applyBorder="1" applyAlignment="1">
      <alignment horizontal="center"/>
    </xf>
    <xf numFmtId="178" fontId="8" fillId="0" borderId="8" xfId="1" applyNumberFormat="1" applyFont="1" applyBorder="1" applyAlignment="1">
      <alignment horizontal="center" vertical="center"/>
    </xf>
    <xf numFmtId="182" fontId="1" fillId="0" borderId="1" xfId="1" applyNumberFormat="1" applyBorder="1">
      <alignment vertical="center"/>
    </xf>
    <xf numFmtId="0" fontId="14" fillId="0" borderId="1" xfId="1" applyFont="1" applyBorder="1">
      <alignment vertical="center"/>
    </xf>
    <xf numFmtId="178" fontId="14" fillId="0" borderId="8" xfId="1" applyNumberFormat="1" applyFont="1" applyBorder="1" applyAlignment="1">
      <alignment horizontal="center" vertical="center"/>
    </xf>
    <xf numFmtId="178" fontId="14" fillId="0" borderId="1" xfId="1" applyNumberFormat="1" applyFont="1" applyBorder="1" applyAlignment="1">
      <alignment horizontal="center" vertical="center"/>
    </xf>
    <xf numFmtId="0" fontId="14" fillId="0" borderId="1" xfId="2" applyFont="1" applyBorder="1" applyAlignment="1">
      <alignment horizontal="right" vertical="center"/>
    </xf>
    <xf numFmtId="0" fontId="37" fillId="0" borderId="0" xfId="1" applyFont="1" applyAlignment="1">
      <alignment horizontal="center" vertical="center"/>
    </xf>
    <xf numFmtId="49" fontId="12" fillId="0" borderId="1" xfId="3" applyNumberFormat="1" applyBorder="1" applyAlignment="1">
      <alignment vertical="center" wrapText="1"/>
    </xf>
    <xf numFmtId="0" fontId="35" fillId="0" borderId="0" xfId="1" applyFont="1" applyAlignment="1">
      <alignment horizontal="center" vertical="center"/>
    </xf>
    <xf numFmtId="0" fontId="38" fillId="2" borderId="1" xfId="1" applyFont="1" applyFill="1" applyBorder="1" applyAlignment="1">
      <alignment horizontal="center" vertical="center"/>
    </xf>
    <xf numFmtId="0" fontId="38" fillId="0" borderId="1" xfId="1" applyFont="1" applyBorder="1" applyAlignment="1">
      <alignment horizontal="center" vertical="center"/>
    </xf>
    <xf numFmtId="0" fontId="39" fillId="0" borderId="0" xfId="1" applyFont="1">
      <alignment vertical="center"/>
    </xf>
    <xf numFmtId="0" fontId="38" fillId="2" borderId="2" xfId="1" applyFont="1" applyFill="1" applyBorder="1" applyAlignment="1">
      <alignment horizontal="center" vertical="center"/>
    </xf>
    <xf numFmtId="0" fontId="38" fillId="2" borderId="3" xfId="1" applyFont="1" applyFill="1" applyBorder="1" applyAlignment="1">
      <alignment horizontal="center" vertical="center"/>
    </xf>
    <xf numFmtId="0" fontId="38" fillId="2" borderId="4" xfId="1" applyFont="1" applyFill="1" applyBorder="1" applyAlignment="1">
      <alignment horizontal="center" vertical="center"/>
    </xf>
    <xf numFmtId="176" fontId="38" fillId="0" borderId="1" xfId="1" applyNumberFormat="1" applyFont="1" applyBorder="1" applyAlignment="1">
      <alignment horizontal="center" vertical="center"/>
    </xf>
    <xf numFmtId="0" fontId="39" fillId="0" borderId="0" xfId="1" applyFont="1" applyAlignment="1">
      <alignment horizontal="center" vertical="center"/>
    </xf>
    <xf numFmtId="0" fontId="39" fillId="0" borderId="0" xfId="1" applyFont="1" applyAlignment="1">
      <alignment horizontal="right" vertical="center"/>
    </xf>
    <xf numFmtId="177" fontId="39" fillId="0" borderId="0" xfId="1" applyNumberFormat="1" applyFont="1">
      <alignment vertical="center"/>
    </xf>
    <xf numFmtId="49" fontId="38" fillId="0" borderId="1" xfId="1" applyNumberFormat="1" applyFont="1" applyBorder="1" applyAlignment="1">
      <alignment horizontal="center" vertical="center"/>
    </xf>
    <xf numFmtId="176" fontId="38" fillId="0" borderId="1" xfId="1" applyNumberFormat="1" applyFont="1" applyBorder="1" applyAlignment="1">
      <alignment horizontal="center" vertical="center" wrapText="1"/>
    </xf>
    <xf numFmtId="177" fontId="38" fillId="0" borderId="1" xfId="1" applyNumberFormat="1" applyFont="1" applyBorder="1" applyAlignment="1">
      <alignment horizontal="center" vertical="center"/>
    </xf>
    <xf numFmtId="3" fontId="12" fillId="0" borderId="1" xfId="1" applyNumberFormat="1" applyFont="1" applyBorder="1" applyAlignment="1">
      <alignment horizontal="center" vertical="center"/>
    </xf>
    <xf numFmtId="0" fontId="12" fillId="0" borderId="1" xfId="1" applyFont="1" applyBorder="1" applyAlignment="1">
      <alignment horizontal="center" vertical="center"/>
    </xf>
    <xf numFmtId="0" fontId="12" fillId="0" borderId="2" xfId="1" applyFont="1" applyBorder="1" applyAlignment="1">
      <alignment horizontal="center" vertical="center"/>
    </xf>
    <xf numFmtId="177" fontId="12" fillId="0" borderId="1" xfId="1" applyNumberFormat="1" applyFont="1" applyBorder="1" applyAlignment="1">
      <alignment horizontal="center" vertical="center"/>
    </xf>
    <xf numFmtId="176" fontId="12" fillId="0" borderId="1" xfId="1" applyNumberFormat="1" applyFont="1" applyBorder="1" applyAlignment="1"/>
    <xf numFmtId="0" fontId="35" fillId="0" borderId="1" xfId="1" applyFont="1" applyBorder="1" applyAlignment="1">
      <alignment horizontal="center" vertical="center" shrinkToFit="1"/>
    </xf>
    <xf numFmtId="0" fontId="12" fillId="0" borderId="1" xfId="1" applyFont="1" applyBorder="1" applyAlignment="1">
      <alignment horizontal="center" vertical="center" shrinkToFit="1"/>
    </xf>
    <xf numFmtId="177" fontId="12" fillId="0" borderId="1" xfId="1" applyNumberFormat="1" applyFont="1" applyBorder="1" applyAlignment="1">
      <alignment horizontal="right" vertical="center"/>
    </xf>
    <xf numFmtId="178" fontId="12" fillId="0" borderId="1" xfId="1" applyNumberFormat="1" applyFont="1" applyBorder="1" applyAlignment="1">
      <alignment horizontal="center" vertical="center"/>
    </xf>
    <xf numFmtId="179" fontId="12" fillId="0" borderId="1" xfId="1" applyNumberFormat="1" applyFont="1" applyBorder="1" applyAlignment="1">
      <alignment horizontal="center" vertical="center"/>
    </xf>
    <xf numFmtId="0" fontId="40" fillId="0" borderId="1" xfId="1" applyFont="1" applyBorder="1">
      <alignment vertical="center"/>
    </xf>
    <xf numFmtId="178" fontId="35" fillId="0" borderId="1" xfId="1" applyNumberFormat="1" applyFont="1" applyBorder="1" applyAlignment="1">
      <alignment horizontal="center" vertical="center"/>
    </xf>
    <xf numFmtId="0" fontId="12" fillId="0" borderId="1" xfId="1" applyFont="1" applyBorder="1" applyAlignment="1">
      <alignment vertical="center" shrinkToFit="1"/>
    </xf>
    <xf numFmtId="0" fontId="12" fillId="0" borderId="1" xfId="1" applyFont="1" applyBorder="1" applyAlignment="1">
      <alignment horizontal="left" vertical="center"/>
    </xf>
    <xf numFmtId="176" fontId="12" fillId="0" borderId="1" xfId="1" applyNumberFormat="1" applyFont="1" applyBorder="1" applyAlignment="1">
      <alignment horizontal="right" vertical="center"/>
    </xf>
    <xf numFmtId="176" fontId="12" fillId="0" borderId="1" xfId="1" applyNumberFormat="1" applyFont="1" applyBorder="1" applyAlignment="1">
      <alignment horizontal="center" vertical="center"/>
    </xf>
    <xf numFmtId="0" fontId="12" fillId="0" borderId="1" xfId="1" applyFont="1" applyBorder="1" applyAlignment="1">
      <alignment horizontal="left" vertical="center" shrinkToFit="1"/>
    </xf>
    <xf numFmtId="0" fontId="12" fillId="0" borderId="1" xfId="1" applyFont="1" applyBorder="1" applyAlignment="1">
      <alignment horizontal="right" vertical="center"/>
    </xf>
    <xf numFmtId="0" fontId="12" fillId="0" borderId="1" xfId="2" applyFont="1" applyBorder="1" applyAlignment="1">
      <alignment horizontal="left"/>
    </xf>
    <xf numFmtId="0" fontId="12" fillId="0" borderId="1" xfId="2" applyFont="1" applyBorder="1" applyAlignment="1">
      <alignment horizontal="right" vertical="center"/>
    </xf>
    <xf numFmtId="176" fontId="12" fillId="0" borderId="1" xfId="1" applyNumberFormat="1" applyFont="1" applyBorder="1" applyAlignment="1">
      <alignment horizontal="center"/>
    </xf>
    <xf numFmtId="0" fontId="39" fillId="0" borderId="1" xfId="1" applyFont="1" applyBorder="1">
      <alignment vertical="center"/>
    </xf>
    <xf numFmtId="0" fontId="39" fillId="0" borderId="1" xfId="1" applyFont="1" applyBorder="1" applyAlignment="1">
      <alignment horizontal="center" vertical="center" shrinkToFit="1"/>
    </xf>
    <xf numFmtId="177" fontId="39" fillId="0" borderId="1" xfId="1" applyNumberFormat="1" applyFont="1" applyBorder="1" applyAlignment="1">
      <alignment horizontal="center" vertical="center"/>
    </xf>
    <xf numFmtId="0" fontId="39" fillId="0" borderId="1" xfId="1" applyFont="1" applyBorder="1" applyAlignment="1">
      <alignment horizontal="right" vertical="center"/>
    </xf>
    <xf numFmtId="176" fontId="39" fillId="0" borderId="1" xfId="1" applyNumberFormat="1" applyFont="1" applyBorder="1" applyAlignment="1"/>
    <xf numFmtId="0" fontId="39" fillId="0" borderId="1" xfId="1" applyFont="1" applyBorder="1" applyAlignment="1">
      <alignment horizontal="center" vertical="center"/>
    </xf>
    <xf numFmtId="177" fontId="39" fillId="0" borderId="1" xfId="1" applyNumberFormat="1" applyFont="1" applyBorder="1">
      <alignment vertical="center"/>
    </xf>
    <xf numFmtId="176" fontId="1" fillId="0" borderId="0" xfId="1" applyNumberFormat="1">
      <alignment vertical="center"/>
    </xf>
    <xf numFmtId="0" fontId="6" fillId="4" borderId="1" xfId="2" applyFill="1" applyBorder="1" applyAlignment="1">
      <alignment horizontal="left"/>
    </xf>
    <xf numFmtId="0" fontId="6" fillId="4" borderId="1" xfId="2" applyFill="1" applyBorder="1" applyAlignment="1">
      <alignment horizontal="left" vertical="center"/>
    </xf>
    <xf numFmtId="0" fontId="9" fillId="0" borderId="1" xfId="2" applyFont="1" applyBorder="1" applyAlignment="1">
      <alignment horizontal="center" vertical="center"/>
    </xf>
    <xf numFmtId="0" fontId="1" fillId="4" borderId="1" xfId="1" applyFill="1" applyBorder="1" applyAlignment="1">
      <alignment vertical="center" wrapText="1"/>
    </xf>
    <xf numFmtId="177" fontId="1" fillId="4" borderId="1" xfId="1" applyNumberFormat="1" applyFill="1" applyBorder="1" applyAlignment="1">
      <alignment horizontal="right" vertical="center"/>
    </xf>
    <xf numFmtId="0" fontId="5" fillId="0" borderId="1" xfId="1" applyFont="1" applyBorder="1" applyAlignment="1">
      <alignment vertical="center" shrinkToFit="1"/>
    </xf>
    <xf numFmtId="179" fontId="37" fillId="0" borderId="0" xfId="1" applyNumberFormat="1" applyFont="1" applyAlignment="1">
      <alignment horizontal="center" vertical="center"/>
    </xf>
    <xf numFmtId="0" fontId="37" fillId="0" borderId="0" xfId="1" applyFont="1" applyAlignment="1">
      <alignment horizontal="right" vertical="center"/>
    </xf>
    <xf numFmtId="177" fontId="37" fillId="0" borderId="0" xfId="1" applyNumberFormat="1" applyFont="1">
      <alignment vertical="center"/>
    </xf>
    <xf numFmtId="176" fontId="2" fillId="0" borderId="1" xfId="1" applyNumberFormat="1" applyFont="1" applyBorder="1" applyAlignment="1">
      <alignment horizontal="center" vertical="center" wrapText="1"/>
    </xf>
    <xf numFmtId="3" fontId="37" fillId="0" borderId="1" xfId="1" applyNumberFormat="1" applyFont="1" applyBorder="1" applyAlignment="1">
      <alignment horizontal="center" vertical="center"/>
    </xf>
    <xf numFmtId="0" fontId="37" fillId="0" borderId="2" xfId="1" applyFont="1" applyBorder="1" applyAlignment="1">
      <alignment horizontal="center" vertical="center"/>
    </xf>
    <xf numFmtId="177" fontId="37" fillId="0" borderId="1" xfId="1" applyNumberFormat="1" applyFont="1" applyBorder="1" applyAlignment="1">
      <alignment horizontal="center" vertical="center"/>
    </xf>
    <xf numFmtId="179" fontId="37" fillId="0" borderId="1" xfId="1" applyNumberFormat="1" applyFont="1" applyBorder="1" applyAlignment="1">
      <alignment horizontal="center" vertical="center"/>
    </xf>
    <xf numFmtId="0" fontId="41" fillId="0" borderId="1" xfId="1" applyFont="1" applyBorder="1">
      <alignment vertical="center"/>
    </xf>
    <xf numFmtId="0" fontId="41" fillId="0" borderId="1" xfId="1" applyFont="1" applyBorder="1" applyAlignment="1">
      <alignment horizontal="right" vertical="center"/>
    </xf>
    <xf numFmtId="3" fontId="42" fillId="0" borderId="1" xfId="1" applyNumberFormat="1" applyFont="1" applyBorder="1" applyAlignment="1">
      <alignment horizontal="center" vertical="center"/>
    </xf>
    <xf numFmtId="0" fontId="42" fillId="0" borderId="1" xfId="1" applyFont="1" applyBorder="1" applyAlignment="1">
      <alignment horizontal="right" vertical="center"/>
    </xf>
    <xf numFmtId="176" fontId="42" fillId="0" borderId="1" xfId="1" applyNumberFormat="1" applyFont="1" applyBorder="1" applyAlignment="1">
      <alignment horizontal="right" vertical="center"/>
    </xf>
    <xf numFmtId="0" fontId="42" fillId="0" borderId="1" xfId="1" applyFont="1" applyBorder="1" applyAlignment="1">
      <alignment horizontal="center" vertical="center" shrinkToFit="1"/>
    </xf>
    <xf numFmtId="56" fontId="42" fillId="0" borderId="1" xfId="1" applyNumberFormat="1" applyFont="1" applyBorder="1" applyAlignment="1">
      <alignment horizontal="center" vertical="center"/>
    </xf>
    <xf numFmtId="56" fontId="37" fillId="0" borderId="1" xfId="1" applyNumberFormat="1" applyFont="1" applyBorder="1" applyAlignment="1">
      <alignment horizontal="center" vertical="center"/>
    </xf>
    <xf numFmtId="56" fontId="43" fillId="0" borderId="1" xfId="1" applyNumberFormat="1" applyFont="1" applyBorder="1" applyAlignment="1">
      <alignment horizontal="center" vertical="center"/>
    </xf>
    <xf numFmtId="176" fontId="42" fillId="0" borderId="1" xfId="1" applyNumberFormat="1" applyFont="1" applyBorder="1" applyAlignment="1"/>
    <xf numFmtId="0" fontId="43" fillId="0" borderId="1" xfId="1" applyFont="1" applyBorder="1" applyAlignment="1">
      <alignment horizontal="center" vertical="center"/>
    </xf>
    <xf numFmtId="3" fontId="44" fillId="0" borderId="1" xfId="1" applyNumberFormat="1" applyFont="1" applyBorder="1" applyAlignment="1">
      <alignment horizontal="center" vertical="center"/>
    </xf>
    <xf numFmtId="0" fontId="44" fillId="0" borderId="1" xfId="1" applyFont="1" applyBorder="1" applyAlignment="1">
      <alignment horizontal="left" vertical="center" shrinkToFit="1"/>
    </xf>
    <xf numFmtId="0" fontId="44" fillId="3" borderId="1" xfId="1" applyFont="1" applyFill="1" applyBorder="1" applyAlignment="1">
      <alignment horizontal="right" vertical="center"/>
    </xf>
    <xf numFmtId="176" fontId="44" fillId="0" borderId="1" xfId="1" applyNumberFormat="1" applyFont="1" applyBorder="1" applyAlignment="1">
      <alignment horizontal="right" vertical="center"/>
    </xf>
    <xf numFmtId="176" fontId="44" fillId="0" borderId="1" xfId="1" applyNumberFormat="1" applyFont="1" applyBorder="1" applyAlignment="1"/>
    <xf numFmtId="0" fontId="44" fillId="0" borderId="1" xfId="1" applyFont="1" applyBorder="1" applyAlignment="1">
      <alignment horizontal="center" vertical="center" shrinkToFit="1"/>
    </xf>
    <xf numFmtId="56" fontId="44" fillId="0" borderId="1" xfId="1" applyNumberFormat="1" applyFont="1" applyBorder="1" applyAlignment="1">
      <alignment horizontal="center" vertical="center"/>
    </xf>
    <xf numFmtId="178" fontId="44" fillId="0" borderId="1" xfId="1" applyNumberFormat="1" applyFont="1" applyBorder="1" applyAlignment="1">
      <alignment horizontal="center" vertical="center"/>
    </xf>
    <xf numFmtId="177" fontId="43" fillId="0" borderId="1" xfId="1" applyNumberFormat="1" applyFont="1" applyBorder="1" applyAlignment="1">
      <alignment horizontal="center" vertical="center"/>
    </xf>
    <xf numFmtId="178" fontId="43" fillId="0" borderId="1" xfId="1" applyNumberFormat="1" applyFont="1" applyBorder="1" applyAlignment="1">
      <alignment horizontal="center" vertical="center"/>
    </xf>
    <xf numFmtId="179" fontId="44" fillId="0" borderId="1" xfId="1" applyNumberFormat="1" applyFont="1" applyBorder="1" applyAlignment="1">
      <alignment horizontal="center" vertical="center"/>
    </xf>
    <xf numFmtId="176" fontId="41" fillId="0" borderId="1" xfId="1" applyNumberFormat="1" applyFont="1" applyBorder="1" applyAlignment="1">
      <alignment horizontal="right" vertical="center"/>
    </xf>
    <xf numFmtId="0" fontId="41" fillId="0" borderId="1" xfId="1" applyFont="1" applyBorder="1" applyAlignment="1">
      <alignment horizontal="center" vertical="center"/>
    </xf>
    <xf numFmtId="0" fontId="42" fillId="0" borderId="1" xfId="1" applyFont="1" applyBorder="1">
      <alignment vertical="center"/>
    </xf>
    <xf numFmtId="179" fontId="43" fillId="0" borderId="1" xfId="1" applyNumberFormat="1" applyFont="1" applyBorder="1" applyAlignment="1">
      <alignment horizontal="center" vertical="center"/>
    </xf>
    <xf numFmtId="176" fontId="41" fillId="0" borderId="1" xfId="1" applyNumberFormat="1" applyFont="1" applyBorder="1" applyAlignment="1"/>
    <xf numFmtId="176" fontId="41" fillId="0" borderId="1" xfId="1" applyNumberFormat="1" applyFont="1" applyBorder="1">
      <alignment vertical="center"/>
    </xf>
    <xf numFmtId="3" fontId="37" fillId="0" borderId="0" xfId="1" applyNumberFormat="1" applyFont="1" applyAlignment="1">
      <alignment horizontal="center" vertical="center"/>
    </xf>
    <xf numFmtId="56" fontId="37" fillId="0" borderId="0" xfId="1" applyNumberFormat="1" applyFont="1" applyAlignment="1">
      <alignment horizontal="center" vertical="center"/>
    </xf>
    <xf numFmtId="56" fontId="6" fillId="0" borderId="1" xfId="1" applyNumberFormat="1" applyFont="1" applyBorder="1" applyAlignment="1">
      <alignment horizontal="center" vertical="center"/>
    </xf>
    <xf numFmtId="0" fontId="12" fillId="14" borderId="1" xfId="1" applyFont="1" applyFill="1" applyBorder="1" applyAlignment="1">
      <alignment horizontal="center" vertical="center"/>
    </xf>
    <xf numFmtId="3" fontId="12" fillId="14" borderId="1" xfId="1" applyNumberFormat="1" applyFont="1" applyFill="1" applyBorder="1" applyAlignment="1">
      <alignment horizontal="center" vertical="center"/>
    </xf>
    <xf numFmtId="0" fontId="1" fillId="14" borderId="1" xfId="1" applyFill="1" applyBorder="1">
      <alignment vertical="center"/>
    </xf>
    <xf numFmtId="0" fontId="1" fillId="14" borderId="1" xfId="1" applyFill="1" applyBorder="1" applyAlignment="1">
      <alignment horizontal="right" vertical="center"/>
    </xf>
    <xf numFmtId="176" fontId="12" fillId="14" borderId="1" xfId="1" applyNumberFormat="1" applyFont="1" applyFill="1" applyBorder="1" applyAlignment="1"/>
    <xf numFmtId="0" fontId="1" fillId="14" borderId="1" xfId="1" applyFill="1" applyBorder="1" applyAlignment="1">
      <alignment horizontal="center" vertical="center"/>
    </xf>
    <xf numFmtId="0" fontId="12" fillId="14" borderId="1" xfId="1" applyFont="1" applyFill="1" applyBorder="1" applyAlignment="1">
      <alignment horizontal="center" vertical="center" shrinkToFit="1"/>
    </xf>
    <xf numFmtId="178" fontId="12" fillId="14" borderId="1" xfId="1" applyNumberFormat="1" applyFont="1" applyFill="1" applyBorder="1" applyAlignment="1">
      <alignment horizontal="center" vertical="center"/>
    </xf>
    <xf numFmtId="177" fontId="12" fillId="14" borderId="1" xfId="1" applyNumberFormat="1" applyFont="1" applyFill="1" applyBorder="1" applyAlignment="1">
      <alignment horizontal="center" vertical="center"/>
    </xf>
    <xf numFmtId="177" fontId="12" fillId="14" borderId="1" xfId="1" applyNumberFormat="1" applyFont="1" applyFill="1" applyBorder="1" applyAlignment="1">
      <alignment horizontal="right" vertical="center"/>
    </xf>
    <xf numFmtId="179" fontId="12" fillId="14" borderId="1" xfId="1" applyNumberFormat="1" applyFont="1" applyFill="1" applyBorder="1" applyAlignment="1">
      <alignment horizontal="center" vertical="center"/>
    </xf>
    <xf numFmtId="0" fontId="39" fillId="14" borderId="0" xfId="1" applyFont="1" applyFill="1" applyAlignment="1">
      <alignment horizontal="center" vertical="center"/>
    </xf>
    <xf numFmtId="0" fontId="35" fillId="0" borderId="1" xfId="1" applyFont="1" applyBorder="1" applyAlignment="1">
      <alignment horizontal="center" vertical="center"/>
    </xf>
    <xf numFmtId="3" fontId="35" fillId="0" borderId="1" xfId="1" applyNumberFormat="1" applyFont="1" applyBorder="1" applyAlignment="1">
      <alignment horizontal="center" vertical="center"/>
    </xf>
    <xf numFmtId="0" fontId="45" fillId="0" borderId="1" xfId="1" applyFont="1" applyBorder="1">
      <alignment vertical="center"/>
    </xf>
    <xf numFmtId="0" fontId="45" fillId="0" borderId="1" xfId="1" applyFont="1" applyBorder="1" applyAlignment="1">
      <alignment horizontal="right" vertical="center"/>
    </xf>
    <xf numFmtId="0" fontId="45" fillId="0" borderId="1" xfId="1" applyFont="1" applyBorder="1" applyAlignment="1">
      <alignment horizontal="center" vertical="center"/>
    </xf>
    <xf numFmtId="0" fontId="35" fillId="14" borderId="1" xfId="1" applyFont="1" applyFill="1" applyBorder="1" applyAlignment="1">
      <alignment horizontal="center" vertical="center"/>
    </xf>
    <xf numFmtId="3" fontId="35" fillId="14" borderId="1" xfId="1" applyNumberFormat="1" applyFont="1" applyFill="1" applyBorder="1" applyAlignment="1">
      <alignment horizontal="center" vertical="center"/>
    </xf>
    <xf numFmtId="0" fontId="45" fillId="14" borderId="1" xfId="1" applyFont="1" applyFill="1" applyBorder="1">
      <alignment vertical="center"/>
    </xf>
    <xf numFmtId="0" fontId="45" fillId="14" borderId="1" xfId="1" applyFont="1" applyFill="1" applyBorder="1" applyAlignment="1">
      <alignment horizontal="right" vertical="center"/>
    </xf>
    <xf numFmtId="176" fontId="35" fillId="14" borderId="1" xfId="1" applyNumberFormat="1" applyFont="1" applyFill="1" applyBorder="1" applyAlignment="1"/>
    <xf numFmtId="0" fontId="45" fillId="14" borderId="1" xfId="1" applyFont="1" applyFill="1" applyBorder="1" applyAlignment="1">
      <alignment horizontal="center" vertical="center"/>
    </xf>
    <xf numFmtId="0" fontId="35" fillId="14" borderId="1" xfId="1" applyFont="1" applyFill="1" applyBorder="1" applyAlignment="1">
      <alignment horizontal="center" vertical="center" shrinkToFit="1"/>
    </xf>
    <xf numFmtId="56" fontId="35" fillId="14" borderId="1" xfId="1" applyNumberFormat="1" applyFont="1" applyFill="1" applyBorder="1" applyAlignment="1">
      <alignment horizontal="center" vertical="center" shrinkToFit="1"/>
    </xf>
    <xf numFmtId="177" fontId="35" fillId="14" borderId="1" xfId="1" applyNumberFormat="1" applyFont="1" applyFill="1" applyBorder="1" applyAlignment="1">
      <alignment horizontal="center" vertical="center"/>
    </xf>
    <xf numFmtId="177" fontId="35" fillId="14" borderId="1" xfId="1" applyNumberFormat="1" applyFont="1" applyFill="1" applyBorder="1" applyAlignment="1">
      <alignment horizontal="right" vertical="center"/>
    </xf>
    <xf numFmtId="178" fontId="35" fillId="14" borderId="1" xfId="1" applyNumberFormat="1" applyFont="1" applyFill="1" applyBorder="1" applyAlignment="1">
      <alignment horizontal="center" vertical="center"/>
    </xf>
    <xf numFmtId="179" fontId="35" fillId="14" borderId="1" xfId="1" applyNumberFormat="1" applyFont="1" applyFill="1" applyBorder="1" applyAlignment="1">
      <alignment horizontal="center" vertical="center"/>
    </xf>
    <xf numFmtId="0" fontId="46" fillId="14" borderId="0" xfId="1" applyFont="1" applyFill="1" applyAlignment="1">
      <alignment horizontal="center" vertical="center"/>
    </xf>
    <xf numFmtId="176" fontId="35" fillId="0" borderId="1" xfId="1" applyNumberFormat="1" applyFont="1" applyBorder="1" applyAlignment="1"/>
    <xf numFmtId="177" fontId="35" fillId="0" borderId="1" xfId="1" applyNumberFormat="1" applyFont="1" applyBorder="1" applyAlignment="1">
      <alignment horizontal="center" vertical="center"/>
    </xf>
    <xf numFmtId="177" fontId="35" fillId="0" borderId="1" xfId="1" applyNumberFormat="1" applyFont="1" applyBorder="1" applyAlignment="1">
      <alignment horizontal="right" vertical="center"/>
    </xf>
    <xf numFmtId="0" fontId="46" fillId="0" borderId="0" xfId="1" applyFont="1" applyAlignment="1">
      <alignment horizontal="center" vertical="center"/>
    </xf>
    <xf numFmtId="0" fontId="35" fillId="0" borderId="1" xfId="1" applyFont="1" applyBorder="1" applyAlignment="1">
      <alignment horizontal="left" vertical="center" shrinkToFit="1"/>
    </xf>
    <xf numFmtId="0" fontId="35" fillId="0" borderId="1" xfId="1" applyFont="1" applyBorder="1" applyAlignment="1">
      <alignment horizontal="right" vertical="center"/>
    </xf>
    <xf numFmtId="0" fontId="35" fillId="0" borderId="1" xfId="2" applyFont="1" applyBorder="1" applyAlignment="1">
      <alignment horizontal="right" vertical="center"/>
    </xf>
    <xf numFmtId="176" fontId="35" fillId="0" borderId="1" xfId="1" applyNumberFormat="1" applyFont="1" applyBorder="1" applyAlignment="1">
      <alignment horizontal="center"/>
    </xf>
    <xf numFmtId="0" fontId="35" fillId="14" borderId="1" xfId="1" applyFont="1" applyFill="1" applyBorder="1" applyAlignment="1">
      <alignment horizontal="left" vertical="center" shrinkToFit="1"/>
    </xf>
    <xf numFmtId="0" fontId="46" fillId="14" borderId="1" xfId="1" applyFont="1" applyFill="1" applyBorder="1">
      <alignment vertical="center"/>
    </xf>
    <xf numFmtId="0" fontId="46" fillId="14" borderId="1" xfId="1" applyFont="1" applyFill="1" applyBorder="1" applyAlignment="1">
      <alignment horizontal="center" vertical="center"/>
    </xf>
    <xf numFmtId="177" fontId="46" fillId="14" borderId="1" xfId="1" applyNumberFormat="1" applyFont="1" applyFill="1" applyBorder="1" applyAlignment="1">
      <alignment horizontal="center" vertical="center"/>
    </xf>
    <xf numFmtId="0" fontId="46" fillId="14" borderId="0" xfId="1" applyFont="1" applyFill="1">
      <alignment vertical="center"/>
    </xf>
    <xf numFmtId="178" fontId="39" fillId="0" borderId="1" xfId="1" applyNumberFormat="1" applyFont="1" applyBorder="1">
      <alignment vertical="center"/>
    </xf>
    <xf numFmtId="49" fontId="12" fillId="0" borderId="1" xfId="3" applyNumberFormat="1" applyBorder="1">
      <alignment vertical="center"/>
    </xf>
    <xf numFmtId="0" fontId="6" fillId="3" borderId="1" xfId="1" applyFont="1" applyFill="1" applyBorder="1">
      <alignment vertical="center"/>
    </xf>
    <xf numFmtId="176" fontId="1" fillId="3" borderId="1" xfId="1" applyNumberFormat="1" applyFill="1" applyBorder="1">
      <alignment vertical="center"/>
    </xf>
    <xf numFmtId="176" fontId="1" fillId="3" borderId="2" xfId="1" applyNumberFormat="1" applyFill="1" applyBorder="1">
      <alignment vertical="center"/>
    </xf>
    <xf numFmtId="0" fontId="1" fillId="3" borderId="1" xfId="1" applyFill="1" applyBorder="1" applyAlignment="1">
      <alignment vertical="center" shrinkToFit="1"/>
    </xf>
    <xf numFmtId="0" fontId="1" fillId="3" borderId="1" xfId="1" applyFill="1" applyBorder="1" applyAlignment="1">
      <alignment horizontal="center" vertical="center" shrinkToFit="1"/>
    </xf>
    <xf numFmtId="179" fontId="1" fillId="3" borderId="1" xfId="1" applyNumberFormat="1" applyFill="1" applyBorder="1" applyAlignment="1">
      <alignment horizontal="center" vertical="center"/>
    </xf>
    <xf numFmtId="177" fontId="1" fillId="3" borderId="1" xfId="1" applyNumberFormat="1" applyFill="1" applyBorder="1" applyAlignment="1">
      <alignment horizontal="center" vertical="center"/>
    </xf>
    <xf numFmtId="0" fontId="1" fillId="3" borderId="0" xfId="1" applyFill="1" applyAlignment="1">
      <alignment horizontal="center" vertical="center"/>
    </xf>
    <xf numFmtId="0" fontId="9" fillId="3" borderId="0" xfId="1" applyFont="1" applyFill="1" applyAlignment="1">
      <alignment horizontal="left" vertical="center"/>
    </xf>
    <xf numFmtId="0" fontId="6" fillId="3" borderId="1" xfId="2" applyFill="1" applyBorder="1" applyAlignment="1">
      <alignment horizontal="center" vertical="center"/>
    </xf>
    <xf numFmtId="0" fontId="6" fillId="3" borderId="1" xfId="2" applyFill="1" applyBorder="1" applyAlignment="1">
      <alignment vertical="center"/>
    </xf>
    <xf numFmtId="0" fontId="1" fillId="3" borderId="1" xfId="1" applyFill="1" applyBorder="1">
      <alignment vertical="center"/>
    </xf>
    <xf numFmtId="0" fontId="6" fillId="3" borderId="1" xfId="2" applyFill="1" applyBorder="1" applyAlignment="1">
      <alignment horizontal="left" vertical="center"/>
    </xf>
    <xf numFmtId="176" fontId="1" fillId="5" borderId="1" xfId="1" applyNumberFormat="1" applyFill="1" applyBorder="1" applyAlignment="1">
      <alignment horizontal="center" vertical="center"/>
    </xf>
    <xf numFmtId="3" fontId="12" fillId="3" borderId="1" xfId="3" applyNumberFormat="1" applyFill="1" applyBorder="1" applyAlignment="1">
      <alignment horizontal="center" vertical="center"/>
    </xf>
    <xf numFmtId="0" fontId="12" fillId="3" borderId="1" xfId="3" applyFill="1" applyBorder="1" applyAlignment="1">
      <alignment vertical="center" wrapText="1"/>
    </xf>
    <xf numFmtId="0" fontId="12" fillId="3" borderId="1" xfId="3" applyFill="1" applyBorder="1">
      <alignment vertical="center"/>
    </xf>
    <xf numFmtId="3" fontId="12" fillId="3" borderId="1" xfId="3" applyNumberFormat="1" applyFill="1" applyBorder="1" applyAlignment="1">
      <alignment horizontal="right" vertical="center"/>
    </xf>
    <xf numFmtId="176" fontId="12" fillId="3" borderId="1" xfId="3" applyNumberFormat="1" applyFill="1" applyBorder="1">
      <alignment vertical="center"/>
    </xf>
    <xf numFmtId="0" fontId="12" fillId="3" borderId="2" xfId="3" applyFill="1" applyBorder="1" applyAlignment="1">
      <alignment horizontal="center" vertical="center"/>
    </xf>
    <xf numFmtId="0" fontId="12" fillId="3" borderId="1" xfId="3" applyFill="1" applyBorder="1" applyAlignment="1">
      <alignment horizontal="left" vertical="center"/>
    </xf>
    <xf numFmtId="0" fontId="12" fillId="3" borderId="1" xfId="3" applyFill="1" applyBorder="1" applyAlignment="1">
      <alignment horizontal="center" vertical="center"/>
    </xf>
    <xf numFmtId="179" fontId="12" fillId="3" borderId="1" xfId="3" applyNumberFormat="1" applyFill="1" applyBorder="1" applyAlignment="1">
      <alignment horizontal="center" vertical="center"/>
    </xf>
    <xf numFmtId="178" fontId="12" fillId="3" borderId="1" xfId="3" applyNumberFormat="1" applyFill="1" applyBorder="1" applyAlignment="1">
      <alignment horizontal="center" vertical="center"/>
    </xf>
    <xf numFmtId="0" fontId="12" fillId="3" borderId="0" xfId="3" applyFill="1" applyAlignment="1">
      <alignment horizontal="center" vertical="center"/>
    </xf>
    <xf numFmtId="3" fontId="12" fillId="0" borderId="1" xfId="3" applyNumberFormat="1" applyBorder="1" applyAlignment="1">
      <alignment horizontal="right" vertical="center"/>
    </xf>
    <xf numFmtId="0" fontId="8" fillId="3" borderId="1" xfId="3" applyFont="1" applyFill="1" applyBorder="1" applyAlignment="1">
      <alignment vertical="center" wrapText="1"/>
    </xf>
    <xf numFmtId="0" fontId="9" fillId="0" borderId="1" xfId="3" applyFont="1" applyBorder="1" applyAlignment="1">
      <alignment vertical="center" wrapText="1"/>
    </xf>
    <xf numFmtId="5" fontId="9" fillId="0" borderId="1" xfId="3" applyNumberFormat="1" applyFont="1" applyBorder="1" applyAlignment="1">
      <alignment horizontal="right" vertical="center"/>
    </xf>
    <xf numFmtId="178" fontId="15" fillId="0" borderId="0" xfId="1" applyNumberFormat="1" applyFont="1">
      <alignment vertical="center"/>
    </xf>
    <xf numFmtId="56" fontId="12" fillId="0" borderId="1" xfId="1" applyNumberFormat="1" applyFont="1" applyBorder="1" applyAlignment="1">
      <alignment horizontal="center" vertical="center"/>
    </xf>
    <xf numFmtId="0" fontId="12" fillId="3" borderId="1" xfId="1" applyFont="1" applyFill="1" applyBorder="1" applyAlignment="1">
      <alignment horizontal="right" vertical="center"/>
    </xf>
    <xf numFmtId="0" fontId="12" fillId="0" borderId="0" xfId="1" applyFont="1" applyAlignment="1">
      <alignment horizontal="center" vertical="center"/>
    </xf>
    <xf numFmtId="0" fontId="8" fillId="0" borderId="8" xfId="1" applyFont="1" applyBorder="1" applyAlignment="1">
      <alignment horizontal="center" vertical="center"/>
    </xf>
    <xf numFmtId="0" fontId="8" fillId="0" borderId="7" xfId="1" applyFont="1" applyBorder="1" applyAlignment="1">
      <alignment horizontal="center" vertical="center"/>
    </xf>
    <xf numFmtId="0" fontId="12" fillId="0" borderId="1" xfId="1" applyFont="1" applyBorder="1">
      <alignment vertical="center"/>
    </xf>
    <xf numFmtId="0" fontId="8" fillId="0" borderId="5" xfId="1" applyFont="1" applyBorder="1" applyAlignment="1">
      <alignment horizontal="center" vertical="center"/>
    </xf>
    <xf numFmtId="56" fontId="39" fillId="0" borderId="1" xfId="1" applyNumberFormat="1" applyFont="1" applyBorder="1" applyAlignment="1">
      <alignment horizontal="center" vertical="center"/>
    </xf>
    <xf numFmtId="3" fontId="1" fillId="0" borderId="1" xfId="1" applyNumberFormat="1" applyBorder="1" applyAlignment="1">
      <alignment horizontal="right" vertical="center"/>
    </xf>
    <xf numFmtId="0" fontId="47" fillId="0" borderId="1" xfId="1" applyFont="1" applyBorder="1" applyAlignment="1">
      <alignment vertical="center" wrapText="1"/>
    </xf>
    <xf numFmtId="5" fontId="1" fillId="0" borderId="1" xfId="1" applyNumberFormat="1" applyBorder="1" applyAlignment="1">
      <alignment horizontal="right" vertical="center"/>
    </xf>
    <xf numFmtId="178" fontId="35" fillId="0" borderId="11" xfId="1" applyNumberFormat="1" applyFont="1" applyBorder="1">
      <alignment vertical="center"/>
    </xf>
    <xf numFmtId="178" fontId="35" fillId="0" borderId="0" xfId="1" applyNumberFormat="1" applyFont="1">
      <alignment vertical="center"/>
    </xf>
    <xf numFmtId="0" fontId="8" fillId="0" borderId="4" xfId="3" applyFont="1" applyBorder="1" applyAlignment="1">
      <alignment horizontal="left" vertical="center"/>
    </xf>
    <xf numFmtId="0" fontId="12" fillId="0" borderId="5" xfId="3" applyBorder="1">
      <alignment vertical="center"/>
    </xf>
    <xf numFmtId="0" fontId="12" fillId="0" borderId="4" xfId="3" applyBorder="1" applyAlignment="1">
      <alignment horizontal="left" vertical="center"/>
    </xf>
    <xf numFmtId="3" fontId="6" fillId="0" borderId="1" xfId="3" applyNumberFormat="1" applyFont="1" applyBorder="1" applyAlignment="1">
      <alignment horizontal="center" vertical="center"/>
    </xf>
    <xf numFmtId="3" fontId="12" fillId="7" borderId="1" xfId="3" applyNumberFormat="1" applyFill="1" applyBorder="1" applyAlignment="1">
      <alignment horizontal="center" vertical="center"/>
    </xf>
    <xf numFmtId="3" fontId="12" fillId="7" borderId="1" xfId="3" applyNumberFormat="1" applyFill="1" applyBorder="1" applyAlignment="1">
      <alignment horizontal="center" vertical="center" shrinkToFit="1"/>
    </xf>
    <xf numFmtId="176" fontId="12" fillId="7" borderId="1" xfId="3" applyNumberFormat="1" applyFill="1" applyBorder="1" applyAlignment="1">
      <alignment horizontal="center" vertical="center"/>
    </xf>
    <xf numFmtId="0" fontId="12" fillId="7" borderId="2" xfId="3" applyFill="1" applyBorder="1" applyAlignment="1">
      <alignment horizontal="center" vertical="center"/>
    </xf>
    <xf numFmtId="0" fontId="12" fillId="7" borderId="1" xfId="3" applyFill="1" applyBorder="1" applyAlignment="1">
      <alignment horizontal="left" vertical="center" shrinkToFit="1"/>
    </xf>
    <xf numFmtId="0" fontId="12" fillId="7" borderId="1" xfId="3" applyFill="1" applyBorder="1" applyAlignment="1">
      <alignment horizontal="center" vertical="center"/>
    </xf>
    <xf numFmtId="178" fontId="12" fillId="7" borderId="1" xfId="3" applyNumberFormat="1" applyFill="1" applyBorder="1" applyAlignment="1">
      <alignment horizontal="center" vertical="center"/>
    </xf>
    <xf numFmtId="56" fontId="12" fillId="7" borderId="1" xfId="3" applyNumberFormat="1" applyFill="1" applyBorder="1" applyAlignment="1">
      <alignment horizontal="center" vertical="center"/>
    </xf>
    <xf numFmtId="179" fontId="12" fillId="7" borderId="1" xfId="3" applyNumberFormat="1" applyFill="1" applyBorder="1" applyAlignment="1">
      <alignment horizontal="center" vertical="center"/>
    </xf>
    <xf numFmtId="0" fontId="12" fillId="7" borderId="0" xfId="3" applyFill="1" applyAlignment="1">
      <alignment horizontal="center" vertical="center"/>
    </xf>
    <xf numFmtId="176" fontId="12" fillId="7" borderId="1" xfId="3" applyNumberFormat="1" applyFill="1" applyBorder="1">
      <alignment vertical="center"/>
    </xf>
    <xf numFmtId="3" fontId="12" fillId="0" borderId="8" xfId="3" applyNumberFormat="1" applyBorder="1" applyAlignment="1">
      <alignment horizontal="center" vertical="center" shrinkToFit="1"/>
    </xf>
    <xf numFmtId="176" fontId="12" fillId="0" borderId="8" xfId="3" applyNumberFormat="1" applyBorder="1" applyAlignment="1">
      <alignment horizontal="center" vertical="center"/>
    </xf>
    <xf numFmtId="0" fontId="12" fillId="0" borderId="9" xfId="3" applyBorder="1" applyAlignment="1">
      <alignment horizontal="center" vertical="center"/>
    </xf>
    <xf numFmtId="0" fontId="12" fillId="0" borderId="8" xfId="3" applyBorder="1" applyAlignment="1">
      <alignment horizontal="left" vertical="center" shrinkToFit="1"/>
    </xf>
    <xf numFmtId="3" fontId="12" fillId="5" borderId="2" xfId="3" applyNumberFormat="1" applyFill="1" applyBorder="1" applyAlignment="1">
      <alignment horizontal="center" vertical="center"/>
    </xf>
    <xf numFmtId="176" fontId="12" fillId="5" borderId="1" xfId="3" applyNumberFormat="1" applyFill="1" applyBorder="1" applyAlignment="1">
      <alignment horizontal="right" vertical="center"/>
    </xf>
    <xf numFmtId="0" fontId="12" fillId="5" borderId="4" xfId="3" applyFill="1" applyBorder="1" applyAlignment="1">
      <alignment horizontal="center" vertical="center"/>
    </xf>
    <xf numFmtId="56" fontId="12" fillId="5" borderId="1" xfId="3" applyNumberFormat="1" applyFill="1" applyBorder="1" applyAlignment="1">
      <alignment horizontal="center" vertical="center"/>
    </xf>
    <xf numFmtId="3" fontId="12" fillId="7" borderId="2" xfId="3" applyNumberFormat="1" applyFill="1" applyBorder="1" applyAlignment="1">
      <alignment horizontal="center" vertical="center"/>
    </xf>
    <xf numFmtId="0" fontId="12" fillId="7" borderId="1" xfId="3" applyFill="1" applyBorder="1" applyAlignment="1">
      <alignment horizontal="right" vertical="center"/>
    </xf>
    <xf numFmtId="176" fontId="12" fillId="7" borderId="1" xfId="3" applyNumberFormat="1" applyFill="1" applyBorder="1" applyAlignment="1">
      <alignment horizontal="right" vertical="center"/>
    </xf>
    <xf numFmtId="0" fontId="12" fillId="7" borderId="1" xfId="3" applyFill="1" applyBorder="1" applyAlignment="1">
      <alignment horizontal="left" vertical="center"/>
    </xf>
    <xf numFmtId="0" fontId="12" fillId="7" borderId="4" xfId="3" applyFill="1" applyBorder="1" applyAlignment="1">
      <alignment horizontal="center" vertical="center"/>
    </xf>
    <xf numFmtId="0" fontId="12" fillId="7" borderId="1" xfId="3" applyFill="1" applyBorder="1">
      <alignment vertical="center"/>
    </xf>
    <xf numFmtId="0" fontId="12" fillId="5" borderId="1" xfId="3" applyFill="1" applyBorder="1" applyAlignment="1">
      <alignment horizontal="left" vertical="center" shrinkToFit="1"/>
    </xf>
    <xf numFmtId="0" fontId="12" fillId="5" borderId="2" xfId="3" applyFill="1" applyBorder="1">
      <alignment vertical="center"/>
    </xf>
    <xf numFmtId="3" fontId="12" fillId="5" borderId="8" xfId="3" applyNumberFormat="1" applyFill="1" applyBorder="1" applyAlignment="1">
      <alignment horizontal="center" vertical="center" shrinkToFit="1"/>
    </xf>
    <xf numFmtId="0" fontId="12" fillId="5" borderId="8" xfId="3" applyFill="1" applyBorder="1" applyAlignment="1">
      <alignment horizontal="left" vertical="center" shrinkToFit="1"/>
    </xf>
    <xf numFmtId="0" fontId="12" fillId="5" borderId="8" xfId="3" applyFill="1" applyBorder="1" applyAlignment="1">
      <alignment horizontal="center" vertical="center"/>
    </xf>
    <xf numFmtId="0" fontId="12" fillId="5" borderId="8" xfId="3" applyFill="1" applyBorder="1">
      <alignment vertical="center"/>
    </xf>
    <xf numFmtId="176" fontId="12" fillId="5" borderId="8" xfId="3" applyNumberFormat="1" applyFill="1" applyBorder="1">
      <alignment vertical="center"/>
    </xf>
    <xf numFmtId="0" fontId="12" fillId="5" borderId="9" xfId="3" applyFill="1" applyBorder="1">
      <alignment vertical="center"/>
    </xf>
    <xf numFmtId="0" fontId="12" fillId="5" borderId="10" xfId="3" applyFill="1" applyBorder="1" applyAlignment="1">
      <alignment horizontal="center" vertical="center"/>
    </xf>
    <xf numFmtId="0" fontId="12" fillId="7" borderId="8" xfId="3" applyFill="1" applyBorder="1" applyAlignment="1">
      <alignment horizontal="center" vertical="center"/>
    </xf>
    <xf numFmtId="0" fontId="8" fillId="7" borderId="8" xfId="3" applyFont="1" applyFill="1" applyBorder="1">
      <alignment vertical="center"/>
    </xf>
    <xf numFmtId="176" fontId="12" fillId="7" borderId="8" xfId="3" applyNumberFormat="1" applyFill="1" applyBorder="1" applyAlignment="1">
      <alignment horizontal="center" vertical="center"/>
    </xf>
    <xf numFmtId="176" fontId="12" fillId="7" borderId="8" xfId="3" applyNumberFormat="1" applyFill="1" applyBorder="1">
      <alignment vertical="center"/>
    </xf>
    <xf numFmtId="176" fontId="12" fillId="7" borderId="8" xfId="3" applyNumberFormat="1" applyFill="1" applyBorder="1" applyAlignment="1"/>
    <xf numFmtId="0" fontId="12" fillId="7" borderId="8" xfId="3" applyFill="1" applyBorder="1" applyAlignment="1">
      <alignment horizontal="left" vertical="center" shrinkToFit="1"/>
    </xf>
    <xf numFmtId="3" fontId="12" fillId="0" borderId="2" xfId="3" applyNumberFormat="1" applyBorder="1" applyAlignment="1">
      <alignment horizontal="center" vertical="center"/>
    </xf>
    <xf numFmtId="0" fontId="12" fillId="0" borderId="4" xfId="3" applyBorder="1" applyAlignment="1">
      <alignment horizontal="center" vertical="center"/>
    </xf>
    <xf numFmtId="3" fontId="8" fillId="0" borderId="1" xfId="3" applyNumberFormat="1" applyFont="1" applyBorder="1" applyAlignment="1">
      <alignment horizontal="center" vertical="center"/>
    </xf>
    <xf numFmtId="176" fontId="15" fillId="0" borderId="1" xfId="3" applyNumberFormat="1" applyFont="1" applyBorder="1" applyAlignment="1">
      <alignment horizontal="center" vertical="center"/>
    </xf>
    <xf numFmtId="176" fontId="8" fillId="0" borderId="1" xfId="3" applyNumberFormat="1" applyFont="1" applyBorder="1">
      <alignment vertical="center"/>
    </xf>
    <xf numFmtId="176" fontId="8" fillId="0" borderId="1" xfId="3" applyNumberFormat="1" applyFont="1" applyBorder="1" applyAlignment="1"/>
    <xf numFmtId="0" fontId="8" fillId="0" borderId="1" xfId="3" applyFont="1" applyBorder="1" applyAlignment="1">
      <alignment horizontal="center" vertical="center" shrinkToFit="1"/>
    </xf>
    <xf numFmtId="0" fontId="12" fillId="7" borderId="1" xfId="3" applyFill="1" applyBorder="1" applyAlignment="1">
      <alignment vertical="center" shrinkToFit="1"/>
    </xf>
    <xf numFmtId="176" fontId="12" fillId="7" borderId="1" xfId="3" applyNumberFormat="1" applyFill="1" applyBorder="1" applyAlignment="1"/>
    <xf numFmtId="49" fontId="5" fillId="0" borderId="1" xfId="1" applyNumberFormat="1" applyFont="1" applyBorder="1" applyAlignment="1">
      <alignment horizontal="center" vertical="center"/>
    </xf>
    <xf numFmtId="176" fontId="5" fillId="0" borderId="1" xfId="1" applyNumberFormat="1" applyFont="1" applyBorder="1" applyAlignment="1">
      <alignment horizontal="center" vertical="center" wrapText="1"/>
    </xf>
    <xf numFmtId="3" fontId="8" fillId="8" borderId="1" xfId="1" applyNumberFormat="1" applyFont="1" applyFill="1" applyBorder="1" applyAlignment="1">
      <alignment horizontal="center" vertical="center"/>
    </xf>
    <xf numFmtId="0" fontId="8" fillId="8" borderId="1" xfId="1" applyFont="1" applyFill="1" applyBorder="1" applyAlignment="1">
      <alignment horizontal="center" vertical="center"/>
    </xf>
    <xf numFmtId="176" fontId="8" fillId="8" borderId="1" xfId="1" applyNumberFormat="1" applyFont="1" applyFill="1" applyBorder="1" applyAlignment="1">
      <alignment horizontal="right" vertical="center"/>
    </xf>
    <xf numFmtId="0" fontId="8" fillId="8" borderId="2" xfId="1" applyFont="1" applyFill="1" applyBorder="1" applyAlignment="1">
      <alignment horizontal="center" vertical="center"/>
    </xf>
    <xf numFmtId="0" fontId="9" fillId="8" borderId="1" xfId="1" applyFont="1" applyFill="1" applyBorder="1" applyAlignment="1">
      <alignment horizontal="center" vertical="center"/>
    </xf>
    <xf numFmtId="178" fontId="8" fillId="8" borderId="1" xfId="1" applyNumberFormat="1" applyFont="1" applyFill="1" applyBorder="1" applyAlignment="1">
      <alignment horizontal="center" vertical="center"/>
    </xf>
    <xf numFmtId="56" fontId="8" fillId="8" borderId="1" xfId="1" applyNumberFormat="1" applyFont="1" applyFill="1" applyBorder="1" applyAlignment="1">
      <alignment horizontal="center" vertical="center"/>
    </xf>
    <xf numFmtId="179" fontId="8" fillId="8" borderId="1" xfId="1" applyNumberFormat="1" applyFont="1" applyFill="1" applyBorder="1" applyAlignment="1">
      <alignment horizontal="center" vertical="center"/>
    </xf>
    <xf numFmtId="180" fontId="8" fillId="0" borderId="1" xfId="1" applyNumberFormat="1" applyFont="1" applyBorder="1" applyAlignment="1">
      <alignment horizontal="right" vertical="center"/>
    </xf>
    <xf numFmtId="178" fontId="9" fillId="0" borderId="11" xfId="1" applyNumberFormat="1" applyFont="1" applyBorder="1">
      <alignment vertical="center"/>
    </xf>
    <xf numFmtId="178" fontId="9" fillId="0" borderId="0" xfId="1" applyNumberFormat="1" applyFont="1">
      <alignment vertical="center"/>
    </xf>
    <xf numFmtId="0" fontId="1" fillId="15" borderId="0" xfId="1" applyFill="1" applyAlignment="1">
      <alignment horizontal="center" vertical="center"/>
    </xf>
    <xf numFmtId="3" fontId="1" fillId="15" borderId="2" xfId="1" applyNumberFormat="1" applyFill="1" applyBorder="1" applyAlignment="1">
      <alignment horizontal="left" vertical="center"/>
    </xf>
    <xf numFmtId="3" fontId="1" fillId="15" borderId="3" xfId="1" applyNumberFormat="1" applyFill="1" applyBorder="1" applyAlignment="1">
      <alignment horizontal="left" vertical="center"/>
    </xf>
    <xf numFmtId="3" fontId="1" fillId="15" borderId="4" xfId="1" applyNumberFormat="1" applyFill="1" applyBorder="1" applyAlignment="1">
      <alignment horizontal="left" vertical="center"/>
    </xf>
    <xf numFmtId="0" fontId="1" fillId="15" borderId="1" xfId="1" applyFill="1" applyBorder="1" applyAlignment="1">
      <alignment horizontal="center" vertical="center"/>
    </xf>
    <xf numFmtId="3" fontId="1" fillId="15" borderId="1" xfId="1" applyNumberFormat="1" applyFill="1" applyBorder="1" applyAlignment="1">
      <alignment horizontal="center" vertical="center"/>
    </xf>
    <xf numFmtId="177" fontId="1" fillId="15" borderId="1" xfId="1" applyNumberFormat="1" applyFill="1" applyBorder="1" applyAlignment="1">
      <alignment horizontal="center" vertical="center"/>
    </xf>
    <xf numFmtId="179" fontId="1" fillId="15" borderId="1" xfId="1" applyNumberFormat="1" applyFill="1" applyBorder="1" applyAlignment="1">
      <alignment horizontal="center" vertical="center"/>
    </xf>
    <xf numFmtId="0" fontId="5" fillId="16" borderId="0" xfId="1" applyFont="1" applyFill="1" applyAlignment="1">
      <alignment horizontal="center" vertical="center"/>
    </xf>
    <xf numFmtId="3" fontId="1" fillId="16" borderId="1" xfId="1" applyNumberFormat="1" applyFill="1" applyBorder="1" applyAlignment="1">
      <alignment horizontal="center" vertical="center"/>
    </xf>
    <xf numFmtId="3" fontId="1" fillId="16" borderId="1" xfId="1" applyNumberFormat="1" applyFill="1" applyBorder="1" applyAlignment="1">
      <alignment horizontal="center" vertical="center" shrinkToFit="1"/>
    </xf>
    <xf numFmtId="0" fontId="6" fillId="16" borderId="1" xfId="2" applyFill="1" applyBorder="1" applyAlignment="1">
      <alignment horizontal="left"/>
    </xf>
    <xf numFmtId="0" fontId="6" fillId="16" borderId="1" xfId="2" applyFill="1" applyBorder="1" applyAlignment="1">
      <alignment horizontal="center" vertical="center"/>
    </xf>
    <xf numFmtId="176" fontId="1" fillId="16" borderId="1" xfId="1" applyNumberFormat="1" applyFill="1" applyBorder="1" applyAlignment="1">
      <alignment horizontal="center" vertical="center"/>
    </xf>
    <xf numFmtId="0" fontId="1" fillId="16" borderId="2" xfId="1" applyFill="1" applyBorder="1" applyAlignment="1">
      <alignment horizontal="center" vertical="center"/>
    </xf>
    <xf numFmtId="0" fontId="1" fillId="16" borderId="1" xfId="1" applyFill="1" applyBorder="1" applyAlignment="1">
      <alignment horizontal="left" vertical="center" shrinkToFit="1"/>
    </xf>
    <xf numFmtId="0" fontId="1" fillId="16" borderId="1" xfId="1" applyFill="1" applyBorder="1" applyAlignment="1">
      <alignment horizontal="center" vertical="center"/>
    </xf>
    <xf numFmtId="178" fontId="1" fillId="16" borderId="1" xfId="1" applyNumberFormat="1" applyFill="1" applyBorder="1" applyAlignment="1">
      <alignment horizontal="center" vertical="center"/>
    </xf>
    <xf numFmtId="56" fontId="1" fillId="16" borderId="1" xfId="1" applyNumberFormat="1" applyFill="1" applyBorder="1" applyAlignment="1">
      <alignment horizontal="center" vertical="center"/>
    </xf>
    <xf numFmtId="179" fontId="1" fillId="16" borderId="1" xfId="1" applyNumberFormat="1" applyFill="1" applyBorder="1" applyAlignment="1">
      <alignment horizontal="center" vertical="center"/>
    </xf>
    <xf numFmtId="0" fontId="1" fillId="16" borderId="0" xfId="1" applyFill="1" applyAlignment="1">
      <alignment horizontal="center" vertical="center"/>
    </xf>
    <xf numFmtId="0" fontId="6" fillId="16" borderId="1" xfId="2" applyFill="1" applyBorder="1" applyAlignment="1">
      <alignment horizontal="left" vertical="center"/>
    </xf>
    <xf numFmtId="0" fontId="1" fillId="16" borderId="1" xfId="1" applyFill="1" applyBorder="1">
      <alignment vertical="center"/>
    </xf>
    <xf numFmtId="176" fontId="1" fillId="16" borderId="1" xfId="1" applyNumberFormat="1" applyFill="1" applyBorder="1">
      <alignment vertical="center"/>
    </xf>
    <xf numFmtId="0" fontId="1" fillId="17" borderId="0" xfId="1" applyFill="1" applyAlignment="1">
      <alignment horizontal="center" vertical="center"/>
    </xf>
    <xf numFmtId="3" fontId="1" fillId="17" borderId="2" xfId="1" applyNumberFormat="1" applyFill="1" applyBorder="1" applyAlignment="1">
      <alignment horizontal="center" vertical="center"/>
    </xf>
    <xf numFmtId="3" fontId="1" fillId="17" borderId="3" xfId="1" applyNumberFormat="1" applyFill="1" applyBorder="1" applyAlignment="1">
      <alignment horizontal="center" vertical="center" shrinkToFit="1"/>
    </xf>
    <xf numFmtId="176" fontId="5" fillId="17" borderId="3" xfId="1" applyNumberFormat="1" applyFont="1" applyFill="1" applyBorder="1" applyAlignment="1">
      <alignment horizontal="center" vertical="center"/>
    </xf>
    <xf numFmtId="0" fontId="6" fillId="17" borderId="3" xfId="2" applyFill="1" applyBorder="1" applyAlignment="1">
      <alignment horizontal="center" vertical="center"/>
    </xf>
    <xf numFmtId="176" fontId="1" fillId="17" borderId="3" xfId="1" applyNumberFormat="1" applyFill="1" applyBorder="1">
      <alignment vertical="center"/>
    </xf>
    <xf numFmtId="0" fontId="1" fillId="17" borderId="4" xfId="1" applyFill="1" applyBorder="1" applyAlignment="1">
      <alignment horizontal="left" vertical="center" shrinkToFit="1"/>
    </xf>
    <xf numFmtId="0" fontId="1" fillId="17" borderId="1" xfId="1" applyFill="1" applyBorder="1">
      <alignment vertical="center"/>
    </xf>
    <xf numFmtId="0" fontId="1" fillId="17" borderId="1" xfId="1" applyFill="1" applyBorder="1" applyAlignment="1">
      <alignment horizontal="center" vertical="center"/>
    </xf>
    <xf numFmtId="178" fontId="1" fillId="17" borderId="1" xfId="1" applyNumberFormat="1" applyFill="1" applyBorder="1" applyAlignment="1">
      <alignment horizontal="center" vertical="center"/>
    </xf>
    <xf numFmtId="3" fontId="1" fillId="17" borderId="1" xfId="1" applyNumberFormat="1" applyFill="1" applyBorder="1" applyAlignment="1">
      <alignment horizontal="center" vertical="center"/>
    </xf>
    <xf numFmtId="179" fontId="1" fillId="17" borderId="1" xfId="1" applyNumberFormat="1" applyFill="1" applyBorder="1" applyAlignment="1">
      <alignment horizontal="center" vertical="center"/>
    </xf>
    <xf numFmtId="0" fontId="1" fillId="15" borderId="1" xfId="1" applyFill="1" applyBorder="1">
      <alignment vertical="center"/>
    </xf>
    <xf numFmtId="178" fontId="1" fillId="15" borderId="1" xfId="1" applyNumberFormat="1" applyFill="1" applyBorder="1" applyAlignment="1">
      <alignment horizontal="center" vertical="center"/>
    </xf>
    <xf numFmtId="176" fontId="1" fillId="5" borderId="2" xfId="1" applyNumberFormat="1" applyFill="1" applyBorder="1">
      <alignment vertical="center"/>
    </xf>
    <xf numFmtId="3" fontId="1" fillId="17" borderId="3" xfId="1" applyNumberFormat="1" applyFill="1" applyBorder="1" applyAlignment="1">
      <alignment horizontal="center" vertical="center"/>
    </xf>
    <xf numFmtId="0" fontId="1" fillId="17" borderId="3" xfId="1" applyFill="1" applyBorder="1" applyAlignment="1">
      <alignment horizontal="center" vertical="center"/>
    </xf>
    <xf numFmtId="0" fontId="6" fillId="17" borderId="4" xfId="2" applyFill="1" applyBorder="1" applyAlignment="1">
      <alignment horizontal="left" vertical="center"/>
    </xf>
    <xf numFmtId="0" fontId="5" fillId="5" borderId="0" xfId="1" applyFont="1" applyFill="1" applyAlignment="1">
      <alignment horizontal="center" vertical="center"/>
    </xf>
    <xf numFmtId="49" fontId="6" fillId="5" borderId="1" xfId="1" applyNumberFormat="1" applyFont="1" applyFill="1" applyBorder="1" applyAlignment="1">
      <alignment vertical="center" shrinkToFit="1"/>
    </xf>
    <xf numFmtId="176" fontId="1" fillId="5" borderId="2" xfId="1" applyNumberFormat="1" applyFill="1" applyBorder="1" applyAlignment="1"/>
    <xf numFmtId="176" fontId="1" fillId="17" borderId="3" xfId="1" applyNumberFormat="1" applyFill="1" applyBorder="1" applyAlignment="1">
      <alignment horizontal="center" vertical="center"/>
    </xf>
    <xf numFmtId="176" fontId="1" fillId="17" borderId="3" xfId="1" applyNumberFormat="1" applyFill="1" applyBorder="1" applyAlignment="1"/>
    <xf numFmtId="0" fontId="21" fillId="5" borderId="1" xfId="1" applyFont="1" applyFill="1" applyBorder="1" applyAlignment="1">
      <alignment horizontal="center"/>
    </xf>
    <xf numFmtId="0" fontId="1" fillId="9" borderId="0" xfId="1" applyFill="1" applyAlignment="1">
      <alignment horizontal="center" vertical="center"/>
    </xf>
    <xf numFmtId="3" fontId="1" fillId="9" borderId="2" xfId="1" applyNumberFormat="1" applyFill="1" applyBorder="1" applyAlignment="1">
      <alignment horizontal="center" vertical="center"/>
    </xf>
    <xf numFmtId="3" fontId="1" fillId="9" borderId="3" xfId="1" applyNumberFormat="1" applyFill="1" applyBorder="1" applyAlignment="1">
      <alignment horizontal="center" vertical="center"/>
    </xf>
    <xf numFmtId="3" fontId="1" fillId="9" borderId="4" xfId="1" applyNumberFormat="1" applyFill="1" applyBorder="1" applyAlignment="1">
      <alignment horizontal="center" vertical="center"/>
    </xf>
    <xf numFmtId="0" fontId="5" fillId="0" borderId="0" xfId="1" applyFont="1" applyAlignment="1">
      <alignment horizontal="center" vertical="center"/>
    </xf>
    <xf numFmtId="0" fontId="21" fillId="6" borderId="1" xfId="1" applyFont="1" applyFill="1" applyBorder="1" applyAlignment="1">
      <alignment horizontal="center"/>
    </xf>
    <xf numFmtId="0" fontId="1" fillId="6" borderId="2" xfId="1" applyFill="1" applyBorder="1">
      <alignment vertical="center"/>
    </xf>
    <xf numFmtId="0" fontId="5" fillId="17" borderId="0" xfId="1" applyFont="1" applyFill="1" applyAlignment="1">
      <alignment horizontal="center" vertical="center"/>
    </xf>
    <xf numFmtId="0" fontId="6" fillId="17" borderId="1" xfId="2" applyFill="1" applyBorder="1" applyAlignment="1">
      <alignment horizontal="left" vertical="center"/>
    </xf>
    <xf numFmtId="0" fontId="6" fillId="17" borderId="1" xfId="2" applyFill="1" applyBorder="1" applyAlignment="1">
      <alignment horizontal="center" vertical="center"/>
    </xf>
    <xf numFmtId="176" fontId="1" fillId="17" borderId="1" xfId="1" applyNumberFormat="1" applyFill="1" applyBorder="1" applyAlignment="1">
      <alignment horizontal="center" vertical="center"/>
    </xf>
    <xf numFmtId="0" fontId="1" fillId="17" borderId="2" xfId="1" applyFill="1" applyBorder="1" applyAlignment="1">
      <alignment horizontal="center" vertical="center"/>
    </xf>
    <xf numFmtId="176" fontId="5" fillId="17" borderId="0" xfId="1" applyNumberFormat="1" applyFont="1" applyFill="1" applyAlignment="1">
      <alignment horizontal="center" vertical="center"/>
    </xf>
    <xf numFmtId="0" fontId="12" fillId="15" borderId="0" xfId="3" applyFill="1" applyAlignment="1">
      <alignment horizontal="center" vertical="center"/>
    </xf>
    <xf numFmtId="3" fontId="12" fillId="15" borderId="2" xfId="3" applyNumberFormat="1" applyFill="1" applyBorder="1" applyAlignment="1">
      <alignment horizontal="left" vertical="center"/>
    </xf>
    <xf numFmtId="3" fontId="12" fillId="15" borderId="3" xfId="3" applyNumberFormat="1" applyFill="1" applyBorder="1" applyAlignment="1">
      <alignment horizontal="left" vertical="center"/>
    </xf>
    <xf numFmtId="3" fontId="12" fillId="15" borderId="4" xfId="3" applyNumberFormat="1" applyFill="1" applyBorder="1" applyAlignment="1">
      <alignment horizontal="left" vertical="center"/>
    </xf>
    <xf numFmtId="0" fontId="12" fillId="15" borderId="1" xfId="3" applyFill="1" applyBorder="1" applyAlignment="1">
      <alignment horizontal="center" vertical="center"/>
    </xf>
    <xf numFmtId="3" fontId="12" fillId="15" borderId="1" xfId="3" applyNumberFormat="1" applyFill="1" applyBorder="1" applyAlignment="1">
      <alignment horizontal="center" vertical="center"/>
    </xf>
    <xf numFmtId="177" fontId="12" fillId="15" borderId="1" xfId="3" applyNumberFormat="1" applyFill="1" applyBorder="1" applyAlignment="1">
      <alignment horizontal="center" vertical="center"/>
    </xf>
    <xf numFmtId="179" fontId="12" fillId="15" borderId="1" xfId="3" applyNumberFormat="1" applyFill="1" applyBorder="1" applyAlignment="1">
      <alignment horizontal="center" vertical="center"/>
    </xf>
    <xf numFmtId="0" fontId="5" fillId="16" borderId="0" xfId="3" applyFont="1" applyFill="1" applyAlignment="1">
      <alignment horizontal="center" vertical="center"/>
    </xf>
    <xf numFmtId="3" fontId="12" fillId="16" borderId="1" xfId="3" applyNumberFormat="1" applyFill="1" applyBorder="1" applyAlignment="1">
      <alignment horizontal="center" vertical="center"/>
    </xf>
    <xf numFmtId="3" fontId="12" fillId="16" borderId="1" xfId="3" applyNumberFormat="1" applyFill="1" applyBorder="1" applyAlignment="1">
      <alignment horizontal="center" vertical="center" shrinkToFit="1"/>
    </xf>
    <xf numFmtId="176" fontId="12" fillId="16" borderId="1" xfId="3" applyNumberFormat="1" applyFill="1" applyBorder="1" applyAlignment="1">
      <alignment horizontal="center" vertical="center"/>
    </xf>
    <xf numFmtId="0" fontId="12" fillId="16" borderId="2" xfId="3" applyFill="1" applyBorder="1" applyAlignment="1">
      <alignment horizontal="center" vertical="center"/>
    </xf>
    <xf numFmtId="0" fontId="12" fillId="16" borderId="1" xfId="3" applyFill="1" applyBorder="1" applyAlignment="1">
      <alignment horizontal="left" vertical="center" shrinkToFit="1"/>
    </xf>
    <xf numFmtId="0" fontId="12" fillId="16" borderId="1" xfId="3" applyFill="1" applyBorder="1" applyAlignment="1">
      <alignment horizontal="center" vertical="center"/>
    </xf>
    <xf numFmtId="178" fontId="12" fillId="16" borderId="1" xfId="3" applyNumberFormat="1" applyFill="1" applyBorder="1" applyAlignment="1">
      <alignment horizontal="center" vertical="center"/>
    </xf>
    <xf numFmtId="56" fontId="12" fillId="16" borderId="1" xfId="3" applyNumberFormat="1" applyFill="1" applyBorder="1" applyAlignment="1">
      <alignment horizontal="center" vertical="center"/>
    </xf>
    <xf numFmtId="179" fontId="12" fillId="16" borderId="1" xfId="3" applyNumberFormat="1" applyFill="1" applyBorder="1" applyAlignment="1">
      <alignment horizontal="center" vertical="center"/>
    </xf>
    <xf numFmtId="0" fontId="12" fillId="16" borderId="0" xfId="3" applyFill="1" applyAlignment="1">
      <alignment horizontal="center" vertical="center"/>
    </xf>
    <xf numFmtId="0" fontId="12" fillId="16" borderId="1" xfId="3" applyFill="1" applyBorder="1">
      <alignment vertical="center"/>
    </xf>
    <xf numFmtId="176" fontId="12" fillId="16" borderId="1" xfId="3" applyNumberFormat="1" applyFill="1" applyBorder="1">
      <alignment vertical="center"/>
    </xf>
    <xf numFmtId="0" fontId="12" fillId="17" borderId="0" xfId="3" applyFill="1" applyAlignment="1">
      <alignment horizontal="center" vertical="center"/>
    </xf>
    <xf numFmtId="3" fontId="12" fillId="17" borderId="2" xfId="3" applyNumberFormat="1" applyFill="1" applyBorder="1" applyAlignment="1">
      <alignment horizontal="center" vertical="center"/>
    </xf>
    <xf numFmtId="3" fontId="12" fillId="17" borderId="3" xfId="3" applyNumberFormat="1" applyFill="1" applyBorder="1" applyAlignment="1">
      <alignment horizontal="center" vertical="center" shrinkToFit="1"/>
    </xf>
    <xf numFmtId="176" fontId="5" fillId="17" borderId="3" xfId="3" applyNumberFormat="1" applyFont="1" applyFill="1" applyBorder="1" applyAlignment="1">
      <alignment horizontal="center" vertical="center"/>
    </xf>
    <xf numFmtId="176" fontId="12" fillId="17" borderId="3" xfId="3" applyNumberFormat="1" applyFill="1" applyBorder="1">
      <alignment vertical="center"/>
    </xf>
    <xf numFmtId="0" fontId="12" fillId="17" borderId="4" xfId="3" applyFill="1" applyBorder="1" applyAlignment="1">
      <alignment horizontal="left" vertical="center" shrinkToFit="1"/>
    </xf>
    <xf numFmtId="0" fontId="12" fillId="17" borderId="1" xfId="3" applyFill="1" applyBorder="1">
      <alignment vertical="center"/>
    </xf>
    <xf numFmtId="0" fontId="12" fillId="17" borderId="1" xfId="3" applyFill="1" applyBorder="1" applyAlignment="1">
      <alignment horizontal="center" vertical="center"/>
    </xf>
    <xf numFmtId="178" fontId="12" fillId="17" borderId="1" xfId="3" applyNumberFormat="1" applyFill="1" applyBorder="1" applyAlignment="1">
      <alignment horizontal="center" vertical="center"/>
    </xf>
    <xf numFmtId="3" fontId="12" fillId="17" borderId="1" xfId="3" applyNumberFormat="1" applyFill="1" applyBorder="1" applyAlignment="1">
      <alignment horizontal="center" vertical="center"/>
    </xf>
    <xf numFmtId="179" fontId="12" fillId="17" borderId="1" xfId="3" applyNumberFormat="1" applyFill="1" applyBorder="1" applyAlignment="1">
      <alignment horizontal="center" vertical="center"/>
    </xf>
    <xf numFmtId="0" fontId="12" fillId="15" borderId="1" xfId="3" applyFill="1" applyBorder="1">
      <alignment vertical="center"/>
    </xf>
    <xf numFmtId="178" fontId="12" fillId="15" borderId="1" xfId="3" applyNumberFormat="1" applyFill="1" applyBorder="1" applyAlignment="1">
      <alignment horizontal="center" vertical="center"/>
    </xf>
    <xf numFmtId="176" fontId="12" fillId="5" borderId="2" xfId="3" applyNumberFormat="1" applyFill="1" applyBorder="1">
      <alignment vertical="center"/>
    </xf>
    <xf numFmtId="3" fontId="12" fillId="17" borderId="3" xfId="3" applyNumberFormat="1" applyFill="1" applyBorder="1" applyAlignment="1">
      <alignment horizontal="center" vertical="center"/>
    </xf>
    <xf numFmtId="0" fontId="12" fillId="17" borderId="3" xfId="3" applyFill="1" applyBorder="1" applyAlignment="1">
      <alignment horizontal="center" vertical="center"/>
    </xf>
    <xf numFmtId="0" fontId="5" fillId="5" borderId="0" xfId="3" applyFont="1" applyFill="1" applyAlignment="1">
      <alignment horizontal="center" vertical="center"/>
    </xf>
    <xf numFmtId="49" fontId="6" fillId="5" borderId="1" xfId="3" applyNumberFormat="1" applyFont="1" applyFill="1" applyBorder="1" applyAlignment="1">
      <alignment vertical="center" shrinkToFit="1"/>
    </xf>
    <xf numFmtId="176" fontId="12" fillId="5" borderId="2" xfId="3" applyNumberFormat="1" applyFill="1" applyBorder="1" applyAlignment="1"/>
    <xf numFmtId="176" fontId="12" fillId="17" borderId="3" xfId="3" applyNumberFormat="1" applyFill="1" applyBorder="1" applyAlignment="1">
      <alignment horizontal="center" vertical="center"/>
    </xf>
    <xf numFmtId="176" fontId="12" fillId="17" borderId="3" xfId="3" applyNumberFormat="1" applyFill="1" applyBorder="1" applyAlignment="1"/>
    <xf numFmtId="176" fontId="5" fillId="0" borderId="1" xfId="3" applyNumberFormat="1" applyFont="1" applyBorder="1" applyAlignment="1">
      <alignment horizontal="center" vertical="center"/>
    </xf>
    <xf numFmtId="0" fontId="16" fillId="5" borderId="1" xfId="3" applyFont="1" applyFill="1" applyBorder="1" applyAlignment="1"/>
    <xf numFmtId="0" fontId="21" fillId="5" borderId="1" xfId="3" applyFont="1" applyFill="1" applyBorder="1" applyAlignment="1">
      <alignment horizontal="center"/>
    </xf>
    <xf numFmtId="0" fontId="12" fillId="9" borderId="0" xfId="3" applyFill="1" applyAlignment="1">
      <alignment horizontal="center" vertical="center"/>
    </xf>
    <xf numFmtId="3" fontId="12" fillId="9" borderId="2" xfId="3" applyNumberFormat="1" applyFill="1" applyBorder="1" applyAlignment="1">
      <alignment horizontal="center" vertical="center"/>
    </xf>
    <xf numFmtId="3" fontId="12" fillId="9" borderId="3" xfId="3" applyNumberFormat="1" applyFill="1" applyBorder="1" applyAlignment="1">
      <alignment horizontal="center" vertical="center"/>
    </xf>
    <xf numFmtId="3" fontId="12" fillId="9" borderId="4" xfId="3" applyNumberFormat="1" applyFill="1" applyBorder="1" applyAlignment="1">
      <alignment horizontal="center" vertical="center"/>
    </xf>
    <xf numFmtId="0" fontId="12" fillId="9" borderId="1" xfId="3" applyFill="1" applyBorder="1">
      <alignment vertical="center"/>
    </xf>
    <xf numFmtId="0" fontId="12" fillId="9" borderId="1" xfId="3" applyFill="1" applyBorder="1" applyAlignment="1">
      <alignment horizontal="center" vertical="center"/>
    </xf>
    <xf numFmtId="178" fontId="12" fillId="9" borderId="1" xfId="3" applyNumberFormat="1" applyFill="1" applyBorder="1" applyAlignment="1">
      <alignment horizontal="center" vertical="center"/>
    </xf>
    <xf numFmtId="3" fontId="12" fillId="9" borderId="1" xfId="3" applyNumberFormat="1" applyFill="1" applyBorder="1" applyAlignment="1">
      <alignment horizontal="center" vertical="center"/>
    </xf>
    <xf numFmtId="179" fontId="12" fillId="9" borderId="1" xfId="3" applyNumberFormat="1" applyFill="1" applyBorder="1" applyAlignment="1">
      <alignment horizontal="center" vertical="center"/>
    </xf>
    <xf numFmtId="0" fontId="5" fillId="0" borderId="0" xfId="3" applyFont="1" applyAlignment="1">
      <alignment horizontal="center" vertical="center"/>
    </xf>
    <xf numFmtId="0" fontId="21" fillId="0" borderId="1" xfId="3" applyFont="1" applyBorder="1" applyAlignment="1">
      <alignment horizontal="center"/>
    </xf>
    <xf numFmtId="176" fontId="6" fillId="0" borderId="1" xfId="2" applyNumberFormat="1" applyBorder="1" applyAlignment="1">
      <alignment vertical="center"/>
    </xf>
    <xf numFmtId="3" fontId="48" fillId="0" borderId="0" xfId="3" applyNumberFormat="1" applyFont="1">
      <alignment vertical="center"/>
    </xf>
    <xf numFmtId="0" fontId="12" fillId="0" borderId="4" xfId="3" applyBorder="1">
      <alignment vertical="center"/>
    </xf>
    <xf numFmtId="3" fontId="5" fillId="16" borderId="2" xfId="1" applyNumberFormat="1" applyFont="1" applyFill="1" applyBorder="1" applyAlignment="1">
      <alignment horizontal="left" vertical="center"/>
    </xf>
    <xf numFmtId="3" fontId="5" fillId="16" borderId="3" xfId="1" applyNumberFormat="1" applyFont="1" applyFill="1" applyBorder="1" applyAlignment="1">
      <alignment horizontal="left" vertical="center"/>
    </xf>
    <xf numFmtId="3" fontId="5" fillId="16" borderId="4" xfId="1" applyNumberFormat="1" applyFont="1" applyFill="1" applyBorder="1" applyAlignment="1">
      <alignment horizontal="left" vertical="center"/>
    </xf>
    <xf numFmtId="176" fontId="1" fillId="16" borderId="2" xfId="1" applyNumberFormat="1" applyFill="1" applyBorder="1" applyAlignment="1"/>
    <xf numFmtId="0" fontId="6" fillId="16" borderId="1" xfId="1" applyFont="1" applyFill="1" applyBorder="1" applyAlignment="1">
      <alignment horizontal="center" vertical="center"/>
    </xf>
    <xf numFmtId="176" fontId="1" fillId="16" borderId="2" xfId="1" applyNumberFormat="1" applyFill="1" applyBorder="1">
      <alignment vertical="center"/>
    </xf>
    <xf numFmtId="0" fontId="1" fillId="16" borderId="1" xfId="1" applyFill="1" applyBorder="1" applyAlignment="1">
      <alignment horizontal="left" vertical="center"/>
    </xf>
    <xf numFmtId="0" fontId="21" fillId="0" borderId="1" xfId="1" applyFont="1" applyBorder="1" applyAlignment="1"/>
    <xf numFmtId="49" fontId="1" fillId="5" borderId="1" xfId="1" applyNumberFormat="1" applyFill="1" applyBorder="1" applyAlignment="1">
      <alignment vertical="center" shrinkToFit="1"/>
    </xf>
    <xf numFmtId="0" fontId="1" fillId="0" borderId="3" xfId="1" applyBorder="1" applyAlignment="1">
      <alignment horizontal="center" vertical="center"/>
    </xf>
    <xf numFmtId="49" fontId="1" fillId="0" borderId="4" xfId="1" applyNumberFormat="1" applyBorder="1" applyAlignment="1">
      <alignment vertical="center" shrinkToFit="1"/>
    </xf>
    <xf numFmtId="0" fontId="1" fillId="15" borderId="2" xfId="1" applyFill="1" applyBorder="1" applyAlignment="1">
      <alignment horizontal="left" vertical="center"/>
    </xf>
    <xf numFmtId="0" fontId="1" fillId="15" borderId="3" xfId="1" applyFill="1" applyBorder="1" applyAlignment="1">
      <alignment horizontal="left" vertical="center"/>
    </xf>
    <xf numFmtId="0" fontId="1" fillId="15" borderId="4" xfId="1" applyFill="1" applyBorder="1" applyAlignment="1">
      <alignment horizontal="left" vertical="center"/>
    </xf>
    <xf numFmtId="0" fontId="1" fillId="15" borderId="1" xfId="1" applyFill="1" applyBorder="1" applyAlignment="1">
      <alignment vertical="center" shrinkToFit="1"/>
    </xf>
    <xf numFmtId="0" fontId="1" fillId="15" borderId="1" xfId="1" applyFill="1" applyBorder="1" applyAlignment="1">
      <alignment horizontal="center" vertical="center" shrinkToFit="1"/>
    </xf>
    <xf numFmtId="177" fontId="1" fillId="15" borderId="1" xfId="1" applyNumberFormat="1" applyFill="1" applyBorder="1" applyAlignment="1">
      <alignment horizontal="right" vertical="center"/>
    </xf>
    <xf numFmtId="3" fontId="1" fillId="9" borderId="2" xfId="1" applyNumberFormat="1" applyFill="1" applyBorder="1" applyAlignment="1">
      <alignment horizontal="left" vertical="center" shrinkToFit="1"/>
    </xf>
    <xf numFmtId="3" fontId="1" fillId="9" borderId="4" xfId="1" applyNumberFormat="1" applyFill="1" applyBorder="1" applyAlignment="1">
      <alignment horizontal="left" vertical="center" shrinkToFit="1"/>
    </xf>
    <xf numFmtId="176" fontId="49" fillId="9" borderId="1" xfId="1" applyNumberFormat="1" applyFont="1" applyFill="1" applyBorder="1" applyAlignment="1">
      <alignment horizontal="center" vertical="center"/>
    </xf>
    <xf numFmtId="0" fontId="6" fillId="9" borderId="1" xfId="2" applyFill="1" applyBorder="1" applyAlignment="1">
      <alignment horizontal="center" vertical="center"/>
    </xf>
    <xf numFmtId="0" fontId="6" fillId="9" borderId="1" xfId="2" applyFill="1" applyBorder="1" applyAlignment="1">
      <alignment vertical="center"/>
    </xf>
    <xf numFmtId="176" fontId="1" fillId="9" borderId="1" xfId="1" applyNumberFormat="1" applyFill="1" applyBorder="1" applyAlignment="1">
      <alignment horizontal="center" vertical="center"/>
    </xf>
    <xf numFmtId="0" fontId="1" fillId="9" borderId="1" xfId="1" applyFill="1" applyBorder="1" applyAlignment="1">
      <alignment horizontal="left" vertical="center" shrinkToFit="1"/>
    </xf>
    <xf numFmtId="176" fontId="8" fillId="0" borderId="1" xfId="1" applyNumberFormat="1" applyFont="1" applyBorder="1" applyAlignment="1">
      <alignment horizontal="left" vertical="center"/>
    </xf>
    <xf numFmtId="176" fontId="6" fillId="0" borderId="1" xfId="1" applyNumberFormat="1" applyFont="1" applyBorder="1" applyAlignment="1">
      <alignment horizontal="center" vertical="center"/>
    </xf>
    <xf numFmtId="3" fontId="1" fillId="15" borderId="2" xfId="1" applyNumberFormat="1" applyFill="1" applyBorder="1" applyAlignment="1">
      <alignment horizontal="left" vertical="center" shrinkToFit="1"/>
    </xf>
    <xf numFmtId="3" fontId="1" fillId="15" borderId="3" xfId="1" applyNumberFormat="1" applyFill="1" applyBorder="1" applyAlignment="1">
      <alignment horizontal="left" vertical="center" shrinkToFit="1"/>
    </xf>
    <xf numFmtId="3" fontId="1" fillId="15" borderId="4" xfId="1" applyNumberFormat="1" applyFill="1" applyBorder="1" applyAlignment="1">
      <alignment horizontal="left" vertical="center" shrinkToFit="1"/>
    </xf>
    <xf numFmtId="56" fontId="1" fillId="15" borderId="1" xfId="1" applyNumberFormat="1" applyFill="1" applyBorder="1" applyAlignment="1">
      <alignment horizontal="center" vertical="center"/>
    </xf>
    <xf numFmtId="176" fontId="49" fillId="0" borderId="1" xfId="1" applyNumberFormat="1" applyFont="1" applyBorder="1" applyAlignment="1">
      <alignment horizontal="center" vertical="center"/>
    </xf>
    <xf numFmtId="3" fontId="1" fillId="17" borderId="1" xfId="1" applyNumberFormat="1" applyFill="1" applyBorder="1" applyAlignment="1">
      <alignment horizontal="center" vertical="center" shrinkToFit="1"/>
    </xf>
    <xf numFmtId="0" fontId="1" fillId="17" borderId="1" xfId="1" applyFill="1" applyBorder="1" applyAlignment="1">
      <alignment horizontal="left" vertical="center"/>
    </xf>
    <xf numFmtId="0" fontId="1" fillId="17" borderId="1" xfId="1" applyFill="1" applyBorder="1" applyAlignment="1">
      <alignment horizontal="right" vertical="center"/>
    </xf>
    <xf numFmtId="56" fontId="1" fillId="17" borderId="1" xfId="1" applyNumberFormat="1" applyFill="1" applyBorder="1" applyAlignment="1">
      <alignment horizontal="center" vertical="center"/>
    </xf>
    <xf numFmtId="176" fontId="1" fillId="17" borderId="1" xfId="1" applyNumberFormat="1" applyFill="1" applyBorder="1" applyAlignment="1">
      <alignment horizontal="right" vertical="center"/>
    </xf>
    <xf numFmtId="0" fontId="1" fillId="17" borderId="1" xfId="1" applyFill="1" applyBorder="1" applyAlignment="1">
      <alignment vertical="center" shrinkToFit="1"/>
    </xf>
    <xf numFmtId="176" fontId="1" fillId="17" borderId="1" xfId="1" applyNumberFormat="1" applyFill="1" applyBorder="1">
      <alignment vertical="center"/>
    </xf>
    <xf numFmtId="176" fontId="1" fillId="17" borderId="1" xfId="1" applyNumberFormat="1" applyFill="1" applyBorder="1" applyAlignment="1"/>
    <xf numFmtId="0" fontId="1" fillId="17" borderId="1" xfId="1" applyFill="1" applyBorder="1" applyAlignment="1">
      <alignment horizontal="left" vertical="center" shrinkToFit="1"/>
    </xf>
    <xf numFmtId="0" fontId="1" fillId="17" borderId="8" xfId="1" applyFill="1" applyBorder="1" applyAlignment="1">
      <alignment horizontal="center" vertical="center"/>
    </xf>
    <xf numFmtId="0" fontId="8" fillId="17" borderId="8" xfId="1" applyFont="1" applyFill="1" applyBorder="1">
      <alignment vertical="center"/>
    </xf>
    <xf numFmtId="176" fontId="1" fillId="17" borderId="8" xfId="1" applyNumberFormat="1" applyFill="1" applyBorder="1" applyAlignment="1">
      <alignment horizontal="center" vertical="center"/>
    </xf>
    <xf numFmtId="176" fontId="1" fillId="17" borderId="8" xfId="1" applyNumberFormat="1" applyFill="1" applyBorder="1">
      <alignment vertical="center"/>
    </xf>
    <xf numFmtId="176" fontId="1" fillId="17" borderId="8" xfId="1" applyNumberFormat="1" applyFill="1" applyBorder="1" applyAlignment="1"/>
    <xf numFmtId="0" fontId="1" fillId="17" borderId="8" xfId="1" applyFill="1" applyBorder="1" applyAlignment="1">
      <alignment horizontal="left" vertical="center" shrinkToFit="1"/>
    </xf>
    <xf numFmtId="176" fontId="49" fillId="0" borderId="8" xfId="1" applyNumberFormat="1" applyFont="1" applyBorder="1" applyAlignment="1">
      <alignment horizontal="center" vertical="center"/>
    </xf>
    <xf numFmtId="176" fontId="1" fillId="0" borderId="9" xfId="1" applyNumberFormat="1" applyBorder="1" applyAlignment="1"/>
    <xf numFmtId="0" fontId="1" fillId="0" borderId="11" xfId="1" applyBorder="1" applyAlignment="1">
      <alignment horizontal="center" vertical="center"/>
    </xf>
    <xf numFmtId="0" fontId="8" fillId="0" borderId="11" xfId="1" applyFont="1" applyBorder="1">
      <alignment vertical="center"/>
    </xf>
    <xf numFmtId="176" fontId="1" fillId="0" borderId="11" xfId="1" applyNumberFormat="1" applyBorder="1" applyAlignment="1">
      <alignment horizontal="center" vertical="center"/>
    </xf>
    <xf numFmtId="176" fontId="1" fillId="0" borderId="11" xfId="1" applyNumberFormat="1" applyBorder="1">
      <alignment vertical="center"/>
    </xf>
    <xf numFmtId="176" fontId="1" fillId="0" borderId="11" xfId="1" applyNumberFormat="1" applyBorder="1" applyAlignment="1"/>
    <xf numFmtId="0" fontId="1" fillId="0" borderId="10" xfId="1" applyBorder="1" applyAlignment="1">
      <alignment horizontal="left" vertical="center" shrinkToFit="1"/>
    </xf>
    <xf numFmtId="176" fontId="1" fillId="17" borderId="9" xfId="1" applyNumberFormat="1" applyFill="1" applyBorder="1" applyAlignment="1"/>
    <xf numFmtId="0" fontId="6" fillId="17" borderId="1" xfId="2" applyFill="1" applyBorder="1" applyAlignment="1">
      <alignment horizontal="left"/>
    </xf>
    <xf numFmtId="3" fontId="50" fillId="16" borderId="1" xfId="1" applyNumberFormat="1" applyFont="1" applyFill="1" applyBorder="1" applyAlignment="1">
      <alignment horizontal="center" vertical="center"/>
    </xf>
    <xf numFmtId="0" fontId="50" fillId="16" borderId="1" xfId="2" applyFont="1" applyFill="1" applyBorder="1" applyAlignment="1">
      <alignment horizontal="left"/>
    </xf>
    <xf numFmtId="0" fontId="50" fillId="16" borderId="1" xfId="2" applyFont="1" applyFill="1" applyBorder="1" applyAlignment="1">
      <alignment horizontal="center" vertical="center"/>
    </xf>
    <xf numFmtId="176" fontId="50" fillId="16" borderId="1" xfId="1" applyNumberFormat="1" applyFont="1" applyFill="1" applyBorder="1" applyAlignment="1">
      <alignment horizontal="center" vertical="center"/>
    </xf>
    <xf numFmtId="0" fontId="50" fillId="16" borderId="2" xfId="1" applyFont="1" applyFill="1" applyBorder="1" applyAlignment="1">
      <alignment horizontal="center" vertical="center"/>
    </xf>
    <xf numFmtId="0" fontId="50" fillId="16" borderId="1" xfId="1" applyFont="1" applyFill="1" applyBorder="1" applyAlignment="1">
      <alignment horizontal="left" vertical="center" shrinkToFit="1"/>
    </xf>
    <xf numFmtId="0" fontId="50" fillId="16" borderId="1" xfId="1" applyFont="1" applyFill="1" applyBorder="1" applyAlignment="1">
      <alignment vertical="center" shrinkToFit="1"/>
    </xf>
    <xf numFmtId="176" fontId="50" fillId="16" borderId="1" xfId="1" applyNumberFormat="1" applyFont="1" applyFill="1" applyBorder="1" applyAlignment="1"/>
    <xf numFmtId="0" fontId="50" fillId="5" borderId="1" xfId="1" applyFont="1" applyFill="1" applyBorder="1" applyAlignment="1">
      <alignment vertical="center" shrinkToFit="1"/>
    </xf>
    <xf numFmtId="176" fontId="50" fillId="5" borderId="1" xfId="1" applyNumberFormat="1" applyFont="1" applyFill="1" applyBorder="1" applyAlignment="1">
      <alignment horizontal="center" vertical="center"/>
    </xf>
    <xf numFmtId="176" fontId="50" fillId="5" borderId="1" xfId="1" applyNumberFormat="1" applyFont="1" applyFill="1" applyBorder="1" applyAlignment="1"/>
    <xf numFmtId="0" fontId="50" fillId="5" borderId="1" xfId="1" applyFont="1" applyFill="1" applyBorder="1" applyAlignment="1">
      <alignment horizontal="left" vertical="center" shrinkToFit="1"/>
    </xf>
    <xf numFmtId="0" fontId="50" fillId="5" borderId="1" xfId="2" applyFont="1" applyFill="1" applyBorder="1" applyAlignment="1">
      <alignment horizontal="left"/>
    </xf>
    <xf numFmtId="0" fontId="50" fillId="5" borderId="1" xfId="2" applyFont="1" applyFill="1" applyBorder="1" applyAlignment="1">
      <alignment horizontal="center" vertical="center"/>
    </xf>
    <xf numFmtId="0" fontId="50" fillId="5" borderId="8" xfId="1" applyFont="1" applyFill="1" applyBorder="1" applyAlignment="1">
      <alignment horizontal="center" vertical="center"/>
    </xf>
    <xf numFmtId="0" fontId="50" fillId="5" borderId="8" xfId="1" applyFont="1" applyFill="1" applyBorder="1">
      <alignment vertical="center"/>
    </xf>
    <xf numFmtId="176" fontId="50" fillId="5" borderId="8" xfId="1" applyNumberFormat="1" applyFont="1" applyFill="1" applyBorder="1" applyAlignment="1">
      <alignment horizontal="center" vertical="center"/>
    </xf>
    <xf numFmtId="176" fontId="50" fillId="5" borderId="8" xfId="1" applyNumberFormat="1" applyFont="1" applyFill="1" applyBorder="1">
      <alignment vertical="center"/>
    </xf>
    <xf numFmtId="176" fontId="50" fillId="5" borderId="1" xfId="1" applyNumberFormat="1" applyFont="1" applyFill="1" applyBorder="1">
      <alignment vertical="center"/>
    </xf>
    <xf numFmtId="176" fontId="50" fillId="5" borderId="8" xfId="1" applyNumberFormat="1" applyFont="1" applyFill="1" applyBorder="1" applyAlignment="1"/>
    <xf numFmtId="0" fontId="50" fillId="5" borderId="8" xfId="1" applyFont="1" applyFill="1" applyBorder="1" applyAlignment="1">
      <alignment horizontal="left" vertical="center" shrinkToFit="1"/>
    </xf>
    <xf numFmtId="176" fontId="50" fillId="5" borderId="9" xfId="1" applyNumberFormat="1" applyFont="1" applyFill="1" applyBorder="1" applyAlignment="1"/>
    <xf numFmtId="3" fontId="50" fillId="5" borderId="1" xfId="1" applyNumberFormat="1" applyFont="1" applyFill="1" applyBorder="1" applyAlignment="1">
      <alignment horizontal="center" vertical="center"/>
    </xf>
    <xf numFmtId="0" fontId="50" fillId="5" borderId="1" xfId="1" applyFont="1" applyFill="1" applyBorder="1" applyAlignment="1">
      <alignment horizontal="left" vertical="center"/>
    </xf>
    <xf numFmtId="0" fontId="50" fillId="5" borderId="1" xfId="1" applyFont="1" applyFill="1" applyBorder="1" applyAlignment="1">
      <alignment horizontal="center" vertical="center"/>
    </xf>
    <xf numFmtId="0" fontId="50" fillId="5" borderId="2" xfId="1" applyFont="1" applyFill="1" applyBorder="1" applyAlignment="1">
      <alignment horizontal="center" vertical="center"/>
    </xf>
    <xf numFmtId="0" fontId="50" fillId="5" borderId="1" xfId="1" applyFont="1" applyFill="1" applyBorder="1">
      <alignment vertical="center"/>
    </xf>
    <xf numFmtId="178" fontId="50" fillId="5" borderId="1" xfId="1" applyNumberFormat="1" applyFont="1" applyFill="1" applyBorder="1" applyAlignment="1">
      <alignment horizontal="center" vertical="center"/>
    </xf>
    <xf numFmtId="56" fontId="50" fillId="5" borderId="1" xfId="1" applyNumberFormat="1" applyFont="1" applyFill="1" applyBorder="1" applyAlignment="1">
      <alignment horizontal="center" vertical="center"/>
    </xf>
    <xf numFmtId="179" fontId="50" fillId="5" borderId="1" xfId="1" applyNumberFormat="1" applyFont="1" applyFill="1" applyBorder="1" applyAlignment="1">
      <alignment horizontal="center" vertical="center"/>
    </xf>
    <xf numFmtId="0" fontId="50" fillId="5" borderId="0" xfId="1" applyFont="1" applyFill="1" applyAlignment="1">
      <alignment horizontal="center" vertical="center"/>
    </xf>
    <xf numFmtId="0" fontId="1" fillId="17" borderId="1" xfId="1" applyFill="1" applyBorder="1" applyAlignment="1">
      <alignment horizontal="center" vertical="center" shrinkToFit="1"/>
    </xf>
    <xf numFmtId="177" fontId="1" fillId="17" borderId="1" xfId="1" applyNumberFormat="1" applyFill="1" applyBorder="1" applyAlignment="1">
      <alignment horizontal="center" vertical="center"/>
    </xf>
    <xf numFmtId="177" fontId="1" fillId="17" borderId="1" xfId="1" applyNumberFormat="1" applyFill="1" applyBorder="1" applyAlignment="1">
      <alignment horizontal="right" vertical="center"/>
    </xf>
    <xf numFmtId="0" fontId="50" fillId="5" borderId="1" xfId="1" applyFont="1" applyFill="1" applyBorder="1" applyAlignment="1">
      <alignment horizontal="center" vertical="center" shrinkToFit="1"/>
    </xf>
    <xf numFmtId="177" fontId="50" fillId="5" borderId="1" xfId="1" applyNumberFormat="1" applyFont="1" applyFill="1" applyBorder="1" applyAlignment="1">
      <alignment horizontal="center" vertical="center"/>
    </xf>
    <xf numFmtId="177" fontId="50" fillId="5" borderId="1" xfId="1" applyNumberFormat="1" applyFont="1" applyFill="1" applyBorder="1" applyAlignment="1">
      <alignment horizontal="right" vertical="center"/>
    </xf>
    <xf numFmtId="0" fontId="1" fillId="0" borderId="3" xfId="1" applyBorder="1" applyAlignment="1">
      <alignment horizontal="left" vertical="center"/>
    </xf>
    <xf numFmtId="0" fontId="6" fillId="0" borderId="3" xfId="2" applyBorder="1" applyAlignment="1">
      <alignment horizontal="right" vertical="center"/>
    </xf>
    <xf numFmtId="176" fontId="1" fillId="0" borderId="3" xfId="1" applyNumberFormat="1" applyBorder="1" applyAlignment="1">
      <alignment horizontal="right" vertical="center"/>
    </xf>
    <xf numFmtId="0" fontId="6" fillId="17" borderId="1" xfId="2" applyFill="1" applyBorder="1" applyAlignment="1">
      <alignment horizontal="right" vertical="center"/>
    </xf>
    <xf numFmtId="0" fontId="1" fillId="0" borderId="2" xfId="1" applyBorder="1" applyAlignment="1">
      <alignment horizontal="left" vertical="center"/>
    </xf>
    <xf numFmtId="3" fontId="1" fillId="0" borderId="1" xfId="1" applyNumberFormat="1" applyBorder="1">
      <alignment vertical="center"/>
    </xf>
    <xf numFmtId="178" fontId="9" fillId="0" borderId="1" xfId="1" applyNumberFormat="1" applyFont="1" applyBorder="1">
      <alignment vertical="center"/>
    </xf>
    <xf numFmtId="0" fontId="1" fillId="4" borderId="1" xfId="1" applyFill="1" applyBorder="1" applyAlignment="1">
      <alignment horizontal="right" vertical="center"/>
    </xf>
    <xf numFmtId="180" fontId="1" fillId="4" borderId="1" xfId="1" applyNumberFormat="1" applyFill="1" applyBorder="1">
      <alignment vertical="center"/>
    </xf>
    <xf numFmtId="49" fontId="1" fillId="4" borderId="1" xfId="1" applyNumberFormat="1" applyFill="1" applyBorder="1">
      <alignment vertical="center"/>
    </xf>
    <xf numFmtId="176" fontId="8" fillId="4" borderId="1" xfId="1" applyNumberFormat="1" applyFont="1" applyFill="1" applyBorder="1" applyAlignment="1">
      <alignment horizontal="center" vertical="center"/>
    </xf>
    <xf numFmtId="176" fontId="8" fillId="4" borderId="2" xfId="1" applyNumberFormat="1" applyFont="1" applyFill="1" applyBorder="1">
      <alignment vertical="center"/>
    </xf>
    <xf numFmtId="0" fontId="8" fillId="4" borderId="1" xfId="1" applyFont="1" applyFill="1" applyBorder="1" applyAlignment="1">
      <alignment vertical="center" shrinkToFit="1"/>
    </xf>
    <xf numFmtId="0" fontId="8" fillId="4" borderId="1" xfId="1" applyFont="1" applyFill="1" applyBorder="1" applyAlignment="1">
      <alignment horizontal="center" vertical="center" shrinkToFit="1"/>
    </xf>
    <xf numFmtId="177" fontId="8" fillId="4" borderId="1" xfId="1" applyNumberFormat="1" applyFont="1" applyFill="1" applyBorder="1" applyAlignment="1">
      <alignment horizontal="center" vertical="center"/>
    </xf>
    <xf numFmtId="178" fontId="8" fillId="4" borderId="1" xfId="1" applyNumberFormat="1" applyFont="1" applyFill="1" applyBorder="1" applyAlignment="1">
      <alignment horizontal="center" vertical="center"/>
    </xf>
    <xf numFmtId="179" fontId="8" fillId="4" borderId="1" xfId="1" applyNumberFormat="1" applyFont="1" applyFill="1" applyBorder="1" applyAlignment="1">
      <alignment horizontal="center" vertical="center"/>
    </xf>
    <xf numFmtId="0" fontId="9" fillId="3" borderId="1" xfId="1" applyFont="1" applyFill="1" applyBorder="1" applyAlignment="1">
      <alignment horizontal="center" vertical="center" shrinkToFit="1"/>
    </xf>
    <xf numFmtId="178" fontId="1" fillId="3" borderId="1" xfId="1" applyNumberFormat="1" applyFill="1" applyBorder="1" applyAlignment="1">
      <alignment horizontal="center" vertical="center"/>
    </xf>
    <xf numFmtId="3" fontId="1" fillId="14" borderId="1" xfId="1" applyNumberFormat="1" applyFill="1" applyBorder="1" applyAlignment="1">
      <alignment horizontal="center" vertical="center"/>
    </xf>
    <xf numFmtId="0" fontId="1" fillId="14" borderId="1" xfId="1" applyFill="1" applyBorder="1" applyAlignment="1">
      <alignment horizontal="left" vertical="center"/>
    </xf>
    <xf numFmtId="176" fontId="1" fillId="14" borderId="1" xfId="1" applyNumberFormat="1" applyFill="1" applyBorder="1" applyAlignment="1">
      <alignment horizontal="center" vertical="center"/>
    </xf>
    <xf numFmtId="176" fontId="1" fillId="14" borderId="1" xfId="1" applyNumberFormat="1" applyFill="1" applyBorder="1" applyAlignment="1">
      <alignment horizontal="right" vertical="center"/>
    </xf>
    <xf numFmtId="0" fontId="1" fillId="14" borderId="1" xfId="1" applyFill="1" applyBorder="1" applyAlignment="1">
      <alignment horizontal="left" vertical="center" shrinkToFit="1"/>
    </xf>
    <xf numFmtId="0" fontId="1" fillId="14" borderId="1" xfId="1" applyFill="1" applyBorder="1" applyAlignment="1">
      <alignment horizontal="center" vertical="center" shrinkToFit="1"/>
    </xf>
    <xf numFmtId="178" fontId="1" fillId="14" borderId="1" xfId="1" applyNumberFormat="1" applyFill="1" applyBorder="1" applyAlignment="1">
      <alignment horizontal="center" vertical="center"/>
    </xf>
    <xf numFmtId="177" fontId="1" fillId="14" borderId="1" xfId="1" applyNumberFormat="1" applyFill="1" applyBorder="1" applyAlignment="1">
      <alignment horizontal="center" vertical="center"/>
    </xf>
    <xf numFmtId="177" fontId="1" fillId="14" borderId="1" xfId="1" applyNumberFormat="1" applyFill="1" applyBorder="1" applyAlignment="1">
      <alignment horizontal="right" vertical="center"/>
    </xf>
    <xf numFmtId="179" fontId="1" fillId="14" borderId="1" xfId="1" applyNumberFormat="1" applyFill="1" applyBorder="1" applyAlignment="1">
      <alignment horizontal="center" vertical="center"/>
    </xf>
    <xf numFmtId="0" fontId="1" fillId="14" borderId="0" xfId="1" applyFill="1" applyAlignment="1">
      <alignment horizontal="center" vertical="center"/>
    </xf>
    <xf numFmtId="176" fontId="1" fillId="14" borderId="1" xfId="1" applyNumberFormat="1" applyFill="1" applyBorder="1" applyAlignment="1"/>
    <xf numFmtId="0" fontId="1" fillId="14" borderId="1" xfId="1" applyFill="1" applyBorder="1" applyAlignment="1">
      <alignment vertical="center" shrinkToFit="1"/>
    </xf>
    <xf numFmtId="3" fontId="1" fillId="0" borderId="8" xfId="1" applyNumberFormat="1" applyBorder="1" applyAlignment="1">
      <alignment horizontal="right"/>
    </xf>
    <xf numFmtId="176" fontId="8" fillId="0" borderId="8" xfId="1" applyNumberFormat="1" applyFont="1" applyBorder="1" applyAlignment="1">
      <alignment horizontal="right"/>
    </xf>
    <xf numFmtId="3" fontId="1" fillId="0" borderId="7" xfId="1" applyNumberFormat="1" applyBorder="1" applyAlignment="1">
      <alignment horizontal="right"/>
    </xf>
    <xf numFmtId="176" fontId="8" fillId="0" borderId="7" xfId="1" applyNumberFormat="1" applyFont="1" applyBorder="1" applyAlignment="1">
      <alignment horizontal="right"/>
    </xf>
    <xf numFmtId="3" fontId="1" fillId="0" borderId="5" xfId="1" applyNumberFormat="1" applyBorder="1" applyAlignment="1">
      <alignment horizontal="right"/>
    </xf>
    <xf numFmtId="176" fontId="8" fillId="0" borderId="5" xfId="1" applyNumberFormat="1" applyFont="1" applyBorder="1" applyAlignment="1">
      <alignment horizontal="right"/>
    </xf>
    <xf numFmtId="0" fontId="47" fillId="0" borderId="1" xfId="1" applyFont="1" applyBorder="1" applyAlignment="1">
      <alignment horizontal="center" vertical="center"/>
    </xf>
    <xf numFmtId="0" fontId="47" fillId="0" borderId="0" xfId="1" applyFont="1">
      <alignment vertical="center"/>
    </xf>
    <xf numFmtId="0" fontId="47" fillId="0" borderId="1" xfId="1" applyFont="1" applyBorder="1">
      <alignment vertical="center"/>
    </xf>
    <xf numFmtId="0" fontId="8" fillId="16" borderId="1" xfId="1" applyFont="1" applyFill="1" applyBorder="1" applyAlignment="1">
      <alignment horizontal="center" vertical="center"/>
    </xf>
    <xf numFmtId="3" fontId="8" fillId="16" borderId="1" xfId="1" applyNumberFormat="1" applyFont="1" applyFill="1" applyBorder="1" applyAlignment="1">
      <alignment horizontal="center" vertical="center"/>
    </xf>
    <xf numFmtId="0" fontId="8" fillId="16" borderId="1" xfId="1" applyFont="1" applyFill="1" applyBorder="1" applyAlignment="1">
      <alignment horizontal="center" vertical="center" shrinkToFit="1"/>
    </xf>
    <xf numFmtId="3" fontId="1" fillId="16" borderId="1" xfId="1" applyNumberFormat="1" applyFill="1" applyBorder="1">
      <alignment vertical="center"/>
    </xf>
    <xf numFmtId="176" fontId="8" fillId="16" borderId="5" xfId="1" applyNumberFormat="1" applyFont="1" applyFill="1" applyBorder="1" applyAlignment="1">
      <alignment horizontal="right"/>
    </xf>
    <xf numFmtId="176" fontId="8" fillId="16" borderId="1" xfId="1" applyNumberFormat="1" applyFont="1" applyFill="1" applyBorder="1" applyAlignment="1"/>
    <xf numFmtId="178" fontId="8" fillId="16" borderId="1" xfId="1" applyNumberFormat="1" applyFont="1" applyFill="1" applyBorder="1" applyAlignment="1">
      <alignment horizontal="center" vertical="center"/>
    </xf>
    <xf numFmtId="177" fontId="8" fillId="16" borderId="1" xfId="1" applyNumberFormat="1" applyFont="1" applyFill="1" applyBorder="1" applyAlignment="1">
      <alignment horizontal="center" vertical="center"/>
    </xf>
    <xf numFmtId="177" fontId="8" fillId="16" borderId="1" xfId="1" applyNumberFormat="1" applyFont="1" applyFill="1" applyBorder="1" applyAlignment="1">
      <alignment horizontal="right" vertical="center"/>
    </xf>
    <xf numFmtId="179" fontId="8" fillId="16" borderId="1" xfId="1" applyNumberFormat="1" applyFont="1" applyFill="1" applyBorder="1" applyAlignment="1">
      <alignment horizontal="center" vertical="center"/>
    </xf>
    <xf numFmtId="0" fontId="15" fillId="16" borderId="0" xfId="1" applyFont="1" applyFill="1" applyAlignment="1">
      <alignment horizontal="center" vertical="center"/>
    </xf>
    <xf numFmtId="56" fontId="15" fillId="0" borderId="1" xfId="1" applyNumberFormat="1" applyFont="1" applyBorder="1">
      <alignment vertical="center"/>
    </xf>
    <xf numFmtId="178" fontId="6" fillId="0" borderId="1" xfId="1" applyNumberFormat="1" applyFont="1" applyBorder="1">
      <alignment vertical="center"/>
    </xf>
    <xf numFmtId="178" fontId="8" fillId="0" borderId="1" xfId="1" applyNumberFormat="1" applyFont="1" applyBorder="1">
      <alignment vertical="center"/>
    </xf>
    <xf numFmtId="0" fontId="8" fillId="0" borderId="1" xfId="1" applyFont="1" applyBorder="1" applyAlignment="1">
      <alignment horizontal="left" vertical="center" wrapText="1" shrinkToFit="1"/>
    </xf>
    <xf numFmtId="178" fontId="15" fillId="0" borderId="1" xfId="1" applyNumberFormat="1" applyFont="1" applyBorder="1">
      <alignment vertical="center"/>
    </xf>
    <xf numFmtId="0" fontId="6" fillId="17" borderId="1" xfId="2" applyFill="1" applyBorder="1" applyAlignment="1">
      <alignment vertical="center"/>
    </xf>
    <xf numFmtId="0" fontId="1" fillId="17" borderId="4" xfId="1" applyFill="1" applyBorder="1" applyAlignment="1">
      <alignment horizontal="center" vertical="center"/>
    </xf>
    <xf numFmtId="178" fontId="1" fillId="2" borderId="1" xfId="1" applyNumberFormat="1" applyFill="1" applyBorder="1" applyAlignment="1">
      <alignment horizontal="center" vertical="center"/>
    </xf>
    <xf numFmtId="3" fontId="1" fillId="18" borderId="1" xfId="1" applyNumberFormat="1" applyFill="1" applyBorder="1" applyAlignment="1">
      <alignment horizontal="center" vertical="center"/>
    </xf>
    <xf numFmtId="3" fontId="1" fillId="18" borderId="1" xfId="1" applyNumberFormat="1" applyFill="1" applyBorder="1" applyAlignment="1">
      <alignment horizontal="center" vertical="center" shrinkToFit="1"/>
    </xf>
    <xf numFmtId="0" fontId="1" fillId="18" borderId="1" xfId="1" applyFill="1" applyBorder="1" applyAlignment="1">
      <alignment horizontal="left" vertical="center"/>
    </xf>
    <xf numFmtId="0" fontId="1" fillId="18" borderId="1" xfId="1" applyFill="1" applyBorder="1" applyAlignment="1">
      <alignment horizontal="center" vertical="center"/>
    </xf>
    <xf numFmtId="0" fontId="1" fillId="18" borderId="1" xfId="1" applyFill="1" applyBorder="1" applyAlignment="1">
      <alignment horizontal="right" vertical="center"/>
    </xf>
    <xf numFmtId="176" fontId="1" fillId="18" borderId="1" xfId="1" applyNumberFormat="1" applyFill="1" applyBorder="1" applyAlignment="1">
      <alignment horizontal="right" vertical="center"/>
    </xf>
    <xf numFmtId="0" fontId="1" fillId="18" borderId="1" xfId="1" applyFill="1" applyBorder="1">
      <alignment vertical="center"/>
    </xf>
    <xf numFmtId="0" fontId="1" fillId="18" borderId="1" xfId="1" applyFill="1" applyBorder="1" applyAlignment="1">
      <alignment vertical="center" shrinkToFit="1"/>
    </xf>
    <xf numFmtId="0" fontId="1" fillId="18" borderId="1" xfId="1" applyFill="1" applyBorder="1" applyAlignment="1">
      <alignment horizontal="center" vertical="center" shrinkToFit="1"/>
    </xf>
    <xf numFmtId="178" fontId="1" fillId="18" borderId="1" xfId="1" applyNumberFormat="1" applyFill="1" applyBorder="1" applyAlignment="1">
      <alignment horizontal="center" vertical="center"/>
    </xf>
    <xf numFmtId="177" fontId="1" fillId="18" borderId="1" xfId="1" applyNumberFormat="1" applyFill="1" applyBorder="1" applyAlignment="1">
      <alignment horizontal="center" vertical="center"/>
    </xf>
    <xf numFmtId="177" fontId="1" fillId="18" borderId="1" xfId="1" applyNumberFormat="1" applyFill="1" applyBorder="1" applyAlignment="1">
      <alignment horizontal="right" vertical="center"/>
    </xf>
    <xf numFmtId="0" fontId="1" fillId="18" borderId="0" xfId="1" applyFill="1" applyAlignment="1">
      <alignment horizontal="center" vertical="center"/>
    </xf>
    <xf numFmtId="49" fontId="1" fillId="5" borderId="1" xfId="1" applyNumberFormat="1" applyFill="1" applyBorder="1">
      <alignment vertical="center"/>
    </xf>
    <xf numFmtId="0" fontId="1" fillId="5" borderId="2" xfId="1" applyFill="1" applyBorder="1" applyAlignment="1">
      <alignment horizontal="right" vertical="center"/>
    </xf>
    <xf numFmtId="3" fontId="1" fillId="19" borderId="1" xfId="1" applyNumberFormat="1" applyFill="1" applyBorder="1" applyAlignment="1">
      <alignment horizontal="center" vertical="center"/>
    </xf>
    <xf numFmtId="0" fontId="1" fillId="19" borderId="1" xfId="1" applyFill="1" applyBorder="1" applyAlignment="1">
      <alignment horizontal="left" vertical="center"/>
    </xf>
    <xf numFmtId="0" fontId="1" fillId="19" borderId="1" xfId="1" applyFill="1" applyBorder="1" applyAlignment="1">
      <alignment horizontal="center" vertical="center"/>
    </xf>
    <xf numFmtId="0" fontId="1" fillId="19" borderId="2" xfId="1" applyFill="1" applyBorder="1" applyAlignment="1">
      <alignment horizontal="center" vertical="center"/>
    </xf>
    <xf numFmtId="178" fontId="1" fillId="19" borderId="1" xfId="1" applyNumberFormat="1" applyFill="1" applyBorder="1" applyAlignment="1">
      <alignment horizontal="center" vertical="center"/>
    </xf>
    <xf numFmtId="179" fontId="1" fillId="19" borderId="1" xfId="1" applyNumberFormat="1" applyFill="1" applyBorder="1" applyAlignment="1">
      <alignment horizontal="center" vertical="center"/>
    </xf>
    <xf numFmtId="0" fontId="1" fillId="19" borderId="0" xfId="1" applyFill="1" applyAlignment="1">
      <alignment horizontal="center" vertical="center"/>
    </xf>
    <xf numFmtId="179" fontId="9" fillId="0" borderId="1" xfId="3" applyNumberFormat="1" applyFont="1" applyBorder="1" applyAlignment="1">
      <alignment horizontal="center" vertical="center"/>
    </xf>
    <xf numFmtId="3" fontId="12" fillId="0" borderId="0" xfId="3" applyNumberFormat="1" applyAlignment="1">
      <alignment horizontal="center" vertical="center"/>
    </xf>
    <xf numFmtId="176" fontId="12" fillId="0" borderId="0" xfId="3" applyNumberFormat="1" applyAlignment="1">
      <alignment horizontal="right" vertical="center"/>
    </xf>
    <xf numFmtId="176" fontId="12" fillId="0" borderId="0" xfId="3" applyNumberFormat="1">
      <alignment vertical="center"/>
    </xf>
    <xf numFmtId="179" fontId="12" fillId="0" borderId="0" xfId="3" applyNumberFormat="1" applyAlignment="1">
      <alignment horizontal="center" vertical="center"/>
    </xf>
    <xf numFmtId="0" fontId="6" fillId="16" borderId="2" xfId="2" applyFill="1" applyBorder="1" applyAlignment="1">
      <alignment horizontal="center"/>
    </xf>
    <xf numFmtId="0" fontId="6" fillId="16" borderId="3" xfId="2" applyFill="1" applyBorder="1" applyAlignment="1">
      <alignment horizontal="center"/>
    </xf>
    <xf numFmtId="0" fontId="6" fillId="16" borderId="4" xfId="2" applyFill="1" applyBorder="1" applyAlignment="1">
      <alignment horizontal="center"/>
    </xf>
    <xf numFmtId="0" fontId="15" fillId="5" borderId="0" xfId="1" applyFont="1" applyFill="1" applyAlignment="1">
      <alignment horizontal="center" vertical="center"/>
    </xf>
    <xf numFmtId="3" fontId="15" fillId="5" borderId="1" xfId="1" applyNumberFormat="1" applyFont="1" applyFill="1" applyBorder="1" applyAlignment="1">
      <alignment horizontal="center" vertical="center"/>
    </xf>
    <xf numFmtId="0" fontId="15" fillId="5" borderId="1" xfId="1" applyFont="1" applyFill="1" applyBorder="1" applyAlignment="1">
      <alignment horizontal="center" vertical="center"/>
    </xf>
    <xf numFmtId="0" fontId="24" fillId="5" borderId="1" xfId="2" applyFont="1" applyFill="1" applyBorder="1" applyAlignment="1">
      <alignment vertical="center"/>
    </xf>
    <xf numFmtId="176" fontId="15" fillId="5" borderId="1" xfId="1" applyNumberFormat="1" applyFont="1" applyFill="1" applyBorder="1">
      <alignment vertical="center"/>
    </xf>
    <xf numFmtId="0" fontId="15" fillId="5" borderId="1" xfId="1" applyFont="1" applyFill="1" applyBorder="1" applyAlignment="1">
      <alignment horizontal="center" vertical="center" shrinkToFit="1"/>
    </xf>
    <xf numFmtId="178" fontId="15" fillId="5" borderId="1" xfId="1" applyNumberFormat="1" applyFont="1" applyFill="1" applyBorder="1" applyAlignment="1">
      <alignment horizontal="center" vertical="center"/>
    </xf>
    <xf numFmtId="177" fontId="15" fillId="5" borderId="1" xfId="1" applyNumberFormat="1" applyFont="1" applyFill="1" applyBorder="1" applyAlignment="1">
      <alignment horizontal="right" vertical="center"/>
    </xf>
    <xf numFmtId="179" fontId="15" fillId="5" borderId="1" xfId="1" applyNumberFormat="1" applyFont="1" applyFill="1" applyBorder="1" applyAlignment="1">
      <alignment horizontal="center" vertical="center"/>
    </xf>
    <xf numFmtId="176" fontId="1" fillId="5" borderId="1" xfId="1" applyNumberFormat="1" applyFill="1" applyBorder="1" applyAlignment="1">
      <alignment horizontal="center"/>
    </xf>
    <xf numFmtId="0" fontId="6" fillId="5" borderId="1" xfId="2" applyFill="1" applyBorder="1"/>
    <xf numFmtId="0" fontId="6" fillId="5" borderId="1" xfId="5" applyFill="1" applyBorder="1">
      <alignment vertical="center"/>
    </xf>
    <xf numFmtId="0" fontId="6" fillId="5" borderId="1" xfId="1" applyFont="1" applyFill="1" applyBorder="1">
      <alignment vertical="center"/>
    </xf>
    <xf numFmtId="49" fontId="1" fillId="16" borderId="2" xfId="1" applyNumberFormat="1" applyFill="1" applyBorder="1" applyAlignment="1">
      <alignment horizontal="center" vertical="center" shrinkToFit="1"/>
    </xf>
    <xf numFmtId="49" fontId="1" fillId="16" borderId="3" xfId="1" applyNumberFormat="1" applyFill="1" applyBorder="1" applyAlignment="1">
      <alignment horizontal="center" vertical="center" shrinkToFit="1"/>
    </xf>
    <xf numFmtId="49" fontId="1" fillId="16" borderId="4" xfId="1" applyNumberFormat="1" applyFill="1" applyBorder="1" applyAlignment="1">
      <alignment horizontal="center" vertical="center" shrinkToFit="1"/>
    </xf>
    <xf numFmtId="3" fontId="1" fillId="11" borderId="1" xfId="1" applyNumberFormat="1" applyFill="1" applyBorder="1" applyAlignment="1">
      <alignment horizontal="center" vertical="center"/>
    </xf>
    <xf numFmtId="0" fontId="1" fillId="11" borderId="1" xfId="1" applyFill="1" applyBorder="1" applyAlignment="1">
      <alignment horizontal="center" vertical="center"/>
    </xf>
    <xf numFmtId="49" fontId="1" fillId="11" borderId="1" xfId="1" applyNumberFormat="1" applyFill="1" applyBorder="1" applyAlignment="1">
      <alignment vertical="center" shrinkToFit="1"/>
    </xf>
    <xf numFmtId="176" fontId="1" fillId="11" borderId="1" xfId="1" applyNumberFormat="1" applyFill="1" applyBorder="1" applyAlignment="1">
      <alignment horizontal="center" vertical="center"/>
    </xf>
    <xf numFmtId="176" fontId="1" fillId="11" borderId="1" xfId="1" applyNumberFormat="1" applyFill="1" applyBorder="1">
      <alignment vertical="center"/>
    </xf>
    <xf numFmtId="176" fontId="1" fillId="11" borderId="2" xfId="1" applyNumberFormat="1" applyFill="1" applyBorder="1" applyAlignment="1"/>
    <xf numFmtId="0" fontId="9" fillId="11" borderId="1" xfId="1" applyFont="1" applyFill="1" applyBorder="1">
      <alignment vertical="center"/>
    </xf>
    <xf numFmtId="178" fontId="1" fillId="11" borderId="1" xfId="1" applyNumberFormat="1" applyFill="1" applyBorder="1" applyAlignment="1">
      <alignment horizontal="center" vertical="center"/>
    </xf>
    <xf numFmtId="179" fontId="1" fillId="11" borderId="1" xfId="1" applyNumberFormat="1" applyFill="1" applyBorder="1" applyAlignment="1">
      <alignment horizontal="center" vertical="center"/>
    </xf>
    <xf numFmtId="0" fontId="1" fillId="11" borderId="0" xfId="1" applyFill="1" applyAlignment="1">
      <alignment horizontal="center" vertical="center"/>
    </xf>
    <xf numFmtId="176" fontId="1" fillId="0" borderId="1" xfId="1" applyNumberFormat="1" applyBorder="1" applyAlignment="1">
      <alignment horizontal="left" vertical="center"/>
    </xf>
    <xf numFmtId="49" fontId="1" fillId="3" borderId="1" xfId="1" applyNumberFormat="1" applyFill="1" applyBorder="1" applyAlignment="1">
      <alignment vertical="center" shrinkToFit="1"/>
    </xf>
    <xf numFmtId="178" fontId="8" fillId="0" borderId="0" xfId="1" applyNumberFormat="1" applyFont="1">
      <alignment vertical="center"/>
    </xf>
    <xf numFmtId="176" fontId="5" fillId="0" borderId="9" xfId="1" applyNumberFormat="1" applyFont="1" applyBorder="1" applyAlignment="1">
      <alignment horizontal="left" vertical="center" wrapText="1"/>
    </xf>
    <xf numFmtId="176" fontId="5" fillId="0" borderId="10" xfId="1" applyNumberFormat="1" applyFont="1" applyBorder="1" applyAlignment="1">
      <alignment horizontal="left" vertical="center" wrapText="1"/>
    </xf>
    <xf numFmtId="176" fontId="5" fillId="0" borderId="12" xfId="1" applyNumberFormat="1" applyFont="1" applyBorder="1" applyAlignment="1">
      <alignment horizontal="left" vertical="center" wrapText="1"/>
    </xf>
    <xf numFmtId="176" fontId="5" fillId="0" borderId="13" xfId="1" applyNumberFormat="1" applyFont="1" applyBorder="1" applyAlignment="1">
      <alignment horizontal="left" vertical="center" wrapText="1"/>
    </xf>
    <xf numFmtId="176" fontId="5" fillId="0" borderId="14" xfId="1" applyNumberFormat="1" applyFont="1" applyBorder="1" applyAlignment="1">
      <alignment horizontal="left" vertical="center" wrapText="1"/>
    </xf>
    <xf numFmtId="176" fontId="5" fillId="0" borderId="6" xfId="1" applyNumberFormat="1" applyFont="1" applyBorder="1" applyAlignment="1">
      <alignment horizontal="left" vertical="center" wrapText="1"/>
    </xf>
    <xf numFmtId="49" fontId="14" fillId="0" borderId="1" xfId="1" applyNumberFormat="1" applyFont="1" applyBorder="1">
      <alignment vertical="center"/>
    </xf>
    <xf numFmtId="0" fontId="14" fillId="0" borderId="1" xfId="1" applyFont="1" applyBorder="1" applyAlignment="1">
      <alignment horizontal="center" vertical="center"/>
    </xf>
    <xf numFmtId="176" fontId="14" fillId="0" borderId="1" xfId="1" applyNumberFormat="1" applyFont="1" applyBorder="1" applyAlignment="1">
      <alignment horizontal="right" vertical="center"/>
    </xf>
    <xf numFmtId="0" fontId="14" fillId="0" borderId="2" xfId="1" applyFont="1" applyBorder="1" applyAlignment="1">
      <alignment horizontal="center" vertical="center"/>
    </xf>
    <xf numFmtId="0" fontId="14" fillId="0" borderId="1" xfId="1" applyFont="1" applyBorder="1" applyAlignment="1">
      <alignment horizontal="left" vertical="center"/>
    </xf>
    <xf numFmtId="176" fontId="14" fillId="0" borderId="1" xfId="1" applyNumberFormat="1" applyFont="1" applyBorder="1">
      <alignment vertical="center"/>
    </xf>
    <xf numFmtId="0" fontId="26" fillId="0" borderId="1" xfId="2" applyFont="1" applyBorder="1" applyAlignment="1">
      <alignment vertical="center" wrapText="1"/>
    </xf>
    <xf numFmtId="0" fontId="26" fillId="0" borderId="1" xfId="2" applyFont="1" applyBorder="1" applyAlignment="1">
      <alignment horizontal="center" vertical="center"/>
    </xf>
    <xf numFmtId="0" fontId="26" fillId="0" borderId="1" xfId="2" applyFont="1" applyBorder="1" applyAlignment="1">
      <alignment vertical="center" wrapText="1" shrinkToFit="1"/>
    </xf>
    <xf numFmtId="0" fontId="51" fillId="0" borderId="1" xfId="1" applyFont="1" applyBorder="1" applyAlignment="1">
      <alignment vertical="center" shrinkToFit="1"/>
    </xf>
    <xf numFmtId="0" fontId="14" fillId="10" borderId="1" xfId="1" applyFont="1" applyFill="1" applyBorder="1" applyAlignment="1">
      <alignment horizontal="center" vertical="center"/>
    </xf>
    <xf numFmtId="3" fontId="14" fillId="10" borderId="1" xfId="1" applyNumberFormat="1" applyFont="1" applyFill="1" applyBorder="1" applyAlignment="1">
      <alignment horizontal="center" vertical="center"/>
    </xf>
    <xf numFmtId="0" fontId="26" fillId="10" borderId="1" xfId="2" applyFont="1" applyFill="1" applyBorder="1" applyAlignment="1">
      <alignment vertical="center"/>
    </xf>
    <xf numFmtId="0" fontId="26" fillId="10" borderId="1" xfId="2" applyFont="1" applyFill="1" applyBorder="1" applyAlignment="1">
      <alignment horizontal="center" vertical="center"/>
    </xf>
    <xf numFmtId="176" fontId="14" fillId="10" borderId="1" xfId="1" applyNumberFormat="1" applyFont="1" applyFill="1" applyBorder="1">
      <alignment vertical="center"/>
    </xf>
    <xf numFmtId="0" fontId="14" fillId="10" borderId="1" xfId="1" applyFont="1" applyFill="1" applyBorder="1" applyAlignment="1">
      <alignment vertical="center" shrinkToFit="1"/>
    </xf>
    <xf numFmtId="0" fontId="8" fillId="10" borderId="1" xfId="1" applyFont="1" applyFill="1" applyBorder="1" applyAlignment="1">
      <alignment horizontal="center" vertical="center"/>
    </xf>
    <xf numFmtId="178" fontId="8" fillId="10" borderId="1" xfId="1" applyNumberFormat="1" applyFont="1" applyFill="1" applyBorder="1" applyAlignment="1">
      <alignment horizontal="center" vertical="center"/>
    </xf>
    <xf numFmtId="56" fontId="8" fillId="10" borderId="1" xfId="1" applyNumberFormat="1" applyFont="1" applyFill="1" applyBorder="1" applyAlignment="1">
      <alignment horizontal="center" vertical="center"/>
    </xf>
    <xf numFmtId="178" fontId="6" fillId="10" borderId="1" xfId="1" applyNumberFormat="1" applyFont="1" applyFill="1" applyBorder="1" applyAlignment="1">
      <alignment horizontal="center" vertical="center"/>
    </xf>
    <xf numFmtId="179" fontId="8" fillId="10" borderId="1" xfId="1" applyNumberFormat="1" applyFont="1" applyFill="1" applyBorder="1" applyAlignment="1">
      <alignment horizontal="center" vertical="center"/>
    </xf>
    <xf numFmtId="0" fontId="14" fillId="10" borderId="1" xfId="1" applyFont="1" applyFill="1" applyBorder="1">
      <alignment vertical="center"/>
    </xf>
    <xf numFmtId="0" fontId="6" fillId="0" borderId="1" xfId="2" applyBorder="1" applyAlignment="1">
      <alignment horizontal="left" vertical="center" wrapText="1"/>
    </xf>
    <xf numFmtId="49" fontId="9" fillId="0" borderId="1" xfId="3" applyNumberFormat="1" applyFont="1" applyBorder="1">
      <alignment vertical="center"/>
    </xf>
    <xf numFmtId="0" fontId="9" fillId="0" borderId="1" xfId="3" applyFont="1" applyBorder="1" applyAlignment="1">
      <alignment vertical="center" shrinkToFit="1"/>
    </xf>
    <xf numFmtId="49" fontId="12" fillId="0" borderId="1" xfId="3" applyNumberFormat="1" applyBorder="1" applyAlignment="1">
      <alignment horizontal="center" vertical="center"/>
    </xf>
    <xf numFmtId="0" fontId="5" fillId="2" borderId="1" xfId="3" applyFont="1" applyFill="1" applyBorder="1" applyAlignment="1">
      <alignment horizontal="center" vertical="center"/>
    </xf>
    <xf numFmtId="0" fontId="5" fillId="0" borderId="1" xfId="3" applyFont="1" applyBorder="1" applyAlignment="1">
      <alignment horizontal="center" vertical="center"/>
    </xf>
    <xf numFmtId="0" fontId="8" fillId="0" borderId="0" xfId="3" applyFont="1" applyAlignment="1">
      <alignment horizontal="center" vertical="center"/>
    </xf>
    <xf numFmtId="0" fontId="8" fillId="0" borderId="0" xfId="3" applyFont="1" applyAlignment="1">
      <alignment horizontal="right" vertical="center"/>
    </xf>
    <xf numFmtId="178" fontId="8" fillId="0" borderId="0" xfId="3" applyNumberFormat="1" applyFont="1">
      <alignment vertical="center"/>
    </xf>
    <xf numFmtId="179" fontId="8" fillId="0" borderId="0" xfId="3" applyNumberFormat="1" applyFont="1" applyAlignment="1">
      <alignment horizontal="center" vertical="center"/>
    </xf>
    <xf numFmtId="49" fontId="5" fillId="0" borderId="1" xfId="3" applyNumberFormat="1" applyFont="1" applyBorder="1" applyAlignment="1">
      <alignment horizontal="center" vertical="center"/>
    </xf>
    <xf numFmtId="176" fontId="5" fillId="0" borderId="9" xfId="3" applyNumberFormat="1" applyFont="1" applyBorder="1" applyAlignment="1">
      <alignment horizontal="left" vertical="center" wrapText="1"/>
    </xf>
    <xf numFmtId="176" fontId="5" fillId="0" borderId="10" xfId="3" applyNumberFormat="1" applyFont="1" applyBorder="1" applyAlignment="1">
      <alignment horizontal="left" vertical="center" wrapText="1"/>
    </xf>
    <xf numFmtId="177" fontId="5" fillId="0" borderId="1" xfId="3" applyNumberFormat="1" applyFont="1" applyBorder="1" applyAlignment="1">
      <alignment horizontal="center" vertical="center"/>
    </xf>
    <xf numFmtId="176" fontId="5" fillId="0" borderId="12" xfId="3" applyNumberFormat="1" applyFont="1" applyBorder="1" applyAlignment="1">
      <alignment horizontal="left" vertical="center" wrapText="1"/>
    </xf>
    <xf numFmtId="176" fontId="5" fillId="0" borderId="13" xfId="3" applyNumberFormat="1" applyFont="1" applyBorder="1" applyAlignment="1">
      <alignment horizontal="left" vertical="center" wrapText="1"/>
    </xf>
    <xf numFmtId="176" fontId="5" fillId="0" borderId="14" xfId="3" applyNumberFormat="1" applyFont="1" applyBorder="1" applyAlignment="1">
      <alignment horizontal="left" vertical="center" wrapText="1"/>
    </xf>
    <xf numFmtId="176" fontId="5" fillId="0" borderId="6" xfId="3" applyNumberFormat="1" applyFont="1" applyBorder="1" applyAlignment="1">
      <alignment horizontal="left" vertical="center" wrapText="1"/>
    </xf>
    <xf numFmtId="0" fontId="8" fillId="0" borderId="1" xfId="3" applyFont="1" applyBorder="1" applyAlignment="1">
      <alignment horizontal="center" vertical="center"/>
    </xf>
    <xf numFmtId="0" fontId="8" fillId="0" borderId="2" xfId="3" applyFont="1" applyBorder="1" applyAlignment="1">
      <alignment horizontal="center" vertical="center"/>
    </xf>
    <xf numFmtId="178" fontId="8" fillId="0" borderId="1" xfId="3" applyNumberFormat="1" applyFont="1" applyBorder="1" applyAlignment="1">
      <alignment horizontal="center" vertical="center"/>
    </xf>
    <xf numFmtId="179" fontId="8" fillId="0" borderId="1" xfId="3" applyNumberFormat="1" applyFont="1" applyBorder="1" applyAlignment="1">
      <alignment horizontal="center" vertical="center"/>
    </xf>
    <xf numFmtId="49" fontId="14" fillId="0" borderId="1" xfId="3" applyNumberFormat="1" applyFont="1" applyBorder="1">
      <alignment vertical="center"/>
    </xf>
    <xf numFmtId="0" fontId="14" fillId="0" borderId="1" xfId="3" applyFont="1" applyBorder="1" applyAlignment="1">
      <alignment horizontal="center" vertical="center"/>
    </xf>
    <xf numFmtId="176" fontId="14" fillId="0" borderId="1" xfId="3" applyNumberFormat="1" applyFont="1" applyBorder="1" applyAlignment="1">
      <alignment horizontal="right" vertical="center"/>
    </xf>
    <xf numFmtId="56" fontId="8" fillId="0" borderId="1" xfId="3" applyNumberFormat="1" applyFont="1" applyBorder="1" applyAlignment="1">
      <alignment horizontal="center" vertical="center"/>
    </xf>
    <xf numFmtId="178" fontId="6" fillId="0" borderId="1" xfId="3" applyNumberFormat="1" applyFont="1" applyBorder="1" applyAlignment="1">
      <alignment horizontal="center" vertical="center"/>
    </xf>
    <xf numFmtId="0" fontId="8" fillId="0" borderId="1" xfId="3" applyFont="1" applyBorder="1">
      <alignment vertical="center"/>
    </xf>
    <xf numFmtId="0" fontId="8" fillId="0" borderId="1" xfId="3" applyFont="1" applyBorder="1" applyAlignment="1">
      <alignment horizontal="right" vertical="center"/>
    </xf>
    <xf numFmtId="178" fontId="8" fillId="0" borderId="1" xfId="3" applyNumberFormat="1" applyFont="1" applyBorder="1">
      <alignment vertical="center"/>
    </xf>
    <xf numFmtId="0" fontId="8" fillId="0" borderId="1" xfId="3" applyFont="1" applyBorder="1" applyAlignment="1">
      <alignment horizontal="left" vertical="center"/>
    </xf>
    <xf numFmtId="3" fontId="12" fillId="0" borderId="1" xfId="3" applyNumberFormat="1" applyBorder="1">
      <alignment vertical="center"/>
    </xf>
    <xf numFmtId="0" fontId="53" fillId="0" borderId="1" xfId="3" applyFont="1" applyBorder="1">
      <alignment vertical="center"/>
    </xf>
    <xf numFmtId="0" fontId="53" fillId="0" borderId="0" xfId="3" applyFont="1">
      <alignment vertical="center"/>
    </xf>
    <xf numFmtId="0" fontId="54" fillId="0" borderId="1" xfId="3" applyFont="1" applyBorder="1">
      <alignment vertical="center"/>
    </xf>
    <xf numFmtId="0" fontId="32" fillId="0" borderId="0" xfId="1" applyFont="1" applyAlignment="1">
      <alignment horizontal="center" vertical="center"/>
    </xf>
    <xf numFmtId="0" fontId="9" fillId="0" borderId="1" xfId="3" applyFont="1" applyBorder="1" applyAlignment="1">
      <alignment horizontal="left" vertical="center" shrinkToFit="1"/>
    </xf>
    <xf numFmtId="177" fontId="6" fillId="0" borderId="0" xfId="3" applyNumberFormat="1" applyFont="1">
      <alignment vertical="center"/>
    </xf>
    <xf numFmtId="177" fontId="6" fillId="0" borderId="1" xfId="3" applyNumberFormat="1" applyFont="1" applyBorder="1" applyAlignment="1">
      <alignment horizontal="center" vertical="center"/>
    </xf>
    <xf numFmtId="179" fontId="6" fillId="0" borderId="1" xfId="3" applyNumberFormat="1" applyFont="1" applyBorder="1" applyAlignment="1">
      <alignment horizontal="center" vertical="center"/>
    </xf>
    <xf numFmtId="176" fontId="9" fillId="0" borderId="1" xfId="3" applyNumberFormat="1" applyFont="1" applyBorder="1" applyAlignment="1">
      <alignment horizontal="center" vertical="center"/>
    </xf>
    <xf numFmtId="176" fontId="9" fillId="0" borderId="1" xfId="3" applyNumberFormat="1" applyFont="1" applyBorder="1" applyAlignment="1"/>
    <xf numFmtId="179" fontId="6" fillId="0" borderId="1" xfId="3" applyNumberFormat="1" applyFont="1" applyBorder="1">
      <alignment vertical="center"/>
    </xf>
    <xf numFmtId="179" fontId="6" fillId="0" borderId="0" xfId="3" applyNumberFormat="1" applyFont="1">
      <alignment vertical="center"/>
    </xf>
    <xf numFmtId="0" fontId="12" fillId="0" borderId="8" xfId="3" applyBorder="1">
      <alignment vertical="center"/>
    </xf>
    <xf numFmtId="5" fontId="12" fillId="0" borderId="1" xfId="3" applyNumberFormat="1" applyBorder="1">
      <alignment vertical="center"/>
    </xf>
    <xf numFmtId="176" fontId="6" fillId="0" borderId="1" xfId="3" applyNumberFormat="1" applyFont="1" applyBorder="1">
      <alignment vertical="center"/>
    </xf>
    <xf numFmtId="176" fontId="6" fillId="0" borderId="1" xfId="3" applyNumberFormat="1" applyFont="1" applyBorder="1" applyAlignment="1">
      <alignment horizontal="right" vertical="center"/>
    </xf>
    <xf numFmtId="0" fontId="6" fillId="0" borderId="1" xfId="3" applyFont="1" applyBorder="1" applyAlignment="1">
      <alignment horizontal="center" vertical="center" shrinkToFit="1"/>
    </xf>
    <xf numFmtId="176" fontId="6" fillId="0" borderId="0" xfId="3" applyNumberFormat="1" applyFont="1">
      <alignment vertical="center"/>
    </xf>
    <xf numFmtId="3" fontId="49" fillId="8" borderId="2" xfId="1" applyNumberFormat="1" applyFont="1" applyFill="1" applyBorder="1" applyAlignment="1">
      <alignment horizontal="center" vertical="center"/>
    </xf>
    <xf numFmtId="3" fontId="49" fillId="8" borderId="3" xfId="1" applyNumberFormat="1" applyFont="1" applyFill="1" applyBorder="1" applyAlignment="1">
      <alignment horizontal="center" vertical="center"/>
    </xf>
    <xf numFmtId="3" fontId="49" fillId="8" borderId="4" xfId="1" applyNumberFormat="1" applyFont="1" applyFill="1" applyBorder="1" applyAlignment="1">
      <alignment horizontal="center" vertical="center"/>
    </xf>
    <xf numFmtId="0" fontId="1" fillId="19" borderId="1" xfId="1" applyFill="1" applyBorder="1" applyAlignment="1">
      <alignment vertical="center" shrinkToFit="1"/>
    </xf>
    <xf numFmtId="176" fontId="8" fillId="19" borderId="1" xfId="1" applyNumberFormat="1" applyFont="1" applyFill="1" applyBorder="1" applyAlignment="1">
      <alignment horizontal="center" vertical="center"/>
    </xf>
    <xf numFmtId="0" fontId="1" fillId="19" borderId="1" xfId="1" applyFill="1" applyBorder="1">
      <alignment vertical="center"/>
    </xf>
    <xf numFmtId="176" fontId="1" fillId="19" borderId="1" xfId="1" applyNumberFormat="1" applyFill="1" applyBorder="1">
      <alignment vertical="center"/>
    </xf>
    <xf numFmtId="0" fontId="16" fillId="3" borderId="1" xfId="1" applyFont="1" applyFill="1" applyBorder="1" applyAlignment="1"/>
    <xf numFmtId="176" fontId="49" fillId="17" borderId="2" xfId="1" applyNumberFormat="1" applyFont="1" applyFill="1" applyBorder="1" applyAlignment="1">
      <alignment horizontal="center" vertical="center"/>
    </xf>
    <xf numFmtId="176" fontId="49" fillId="17" borderId="3" xfId="1" applyNumberFormat="1" applyFont="1" applyFill="1" applyBorder="1" applyAlignment="1">
      <alignment horizontal="center" vertical="center"/>
    </xf>
    <xf numFmtId="176" fontId="49" fillId="17" borderId="4" xfId="1" applyNumberFormat="1" applyFont="1" applyFill="1" applyBorder="1" applyAlignment="1">
      <alignment horizontal="center" vertical="center"/>
    </xf>
    <xf numFmtId="3" fontId="1" fillId="0" borderId="3" xfId="1" applyNumberFormat="1" applyBorder="1" applyAlignment="1">
      <alignment horizontal="center" vertical="center"/>
    </xf>
    <xf numFmtId="49" fontId="16" fillId="0" borderId="3" xfId="1" applyNumberFormat="1" applyFont="1" applyBorder="1" applyAlignment="1"/>
    <xf numFmtId="0" fontId="6" fillId="0" borderId="3" xfId="1" applyFont="1" applyBorder="1" applyAlignment="1">
      <alignment horizontal="center" vertical="center"/>
    </xf>
    <xf numFmtId="0" fontId="1" fillId="0" borderId="3" xfId="1" applyBorder="1">
      <alignment vertical="center"/>
    </xf>
    <xf numFmtId="0" fontId="16" fillId="0" borderId="3" xfId="1" applyFont="1" applyBorder="1" applyAlignment="1"/>
    <xf numFmtId="178" fontId="1" fillId="0" borderId="3" xfId="1" applyNumberFormat="1" applyBorder="1" applyAlignment="1">
      <alignment horizontal="center" vertical="center"/>
    </xf>
    <xf numFmtId="179" fontId="1" fillId="0" borderId="3" xfId="1" applyNumberFormat="1" applyBorder="1" applyAlignment="1">
      <alignment horizontal="center" vertical="center"/>
    </xf>
    <xf numFmtId="0" fontId="16" fillId="3" borderId="0" xfId="1" applyFont="1" applyFill="1" applyAlignment="1"/>
    <xf numFmtId="0" fontId="20" fillId="3" borderId="0" xfId="1" applyFont="1" applyFill="1" applyAlignment="1"/>
    <xf numFmtId="0" fontId="21" fillId="3" borderId="0" xfId="1" applyFont="1" applyFill="1" applyAlignment="1"/>
    <xf numFmtId="56" fontId="1" fillId="3" borderId="1" xfId="1" applyNumberFormat="1" applyFill="1" applyBorder="1" applyAlignment="1">
      <alignment horizontal="center" vertical="center"/>
    </xf>
    <xf numFmtId="3" fontId="1" fillId="0" borderId="15" xfId="1" applyNumberFormat="1" applyBorder="1" applyAlignment="1">
      <alignment horizontal="center" vertical="center"/>
    </xf>
    <xf numFmtId="176" fontId="49" fillId="0" borderId="15" xfId="1" applyNumberFormat="1" applyFont="1" applyBorder="1" applyAlignment="1">
      <alignment horizontal="center" vertical="center"/>
    </xf>
    <xf numFmtId="0" fontId="6" fillId="0" borderId="15" xfId="1" applyFont="1" applyBorder="1" applyAlignment="1">
      <alignment horizontal="center" vertical="center"/>
    </xf>
    <xf numFmtId="0" fontId="1" fillId="0" borderId="15" xfId="1" applyBorder="1">
      <alignment vertical="center"/>
    </xf>
    <xf numFmtId="0" fontId="16" fillId="0" borderId="15" xfId="1" applyFont="1" applyBorder="1" applyAlignment="1"/>
    <xf numFmtId="0" fontId="1" fillId="0" borderId="15" xfId="1" applyBorder="1" applyAlignment="1">
      <alignment horizontal="center" vertical="center" shrinkToFit="1"/>
    </xf>
    <xf numFmtId="0" fontId="1" fillId="0" borderId="15" xfId="1" applyBorder="1" applyAlignment="1">
      <alignment horizontal="center" vertical="center"/>
    </xf>
    <xf numFmtId="178" fontId="1" fillId="0" borderId="15" xfId="1" applyNumberFormat="1" applyBorder="1" applyAlignment="1">
      <alignment horizontal="center" vertical="center"/>
    </xf>
    <xf numFmtId="56" fontId="1" fillId="0" borderId="3" xfId="1" applyNumberFormat="1" applyBorder="1" applyAlignment="1">
      <alignment horizontal="center" vertical="center"/>
    </xf>
    <xf numFmtId="0" fontId="1" fillId="0" borderId="3" xfId="1" applyBorder="1" applyAlignment="1">
      <alignment vertical="center" shrinkToFit="1"/>
    </xf>
    <xf numFmtId="176" fontId="1" fillId="0" borderId="3" xfId="1" applyNumberFormat="1" applyBorder="1" applyAlignment="1">
      <alignment horizontal="center" vertical="center"/>
    </xf>
    <xf numFmtId="176" fontId="1" fillId="0" borderId="3" xfId="1" applyNumberFormat="1" applyBorder="1">
      <alignment vertical="center"/>
    </xf>
    <xf numFmtId="176" fontId="1" fillId="0" borderId="3" xfId="1" applyNumberFormat="1" applyBorder="1" applyAlignment="1"/>
    <xf numFmtId="0" fontId="1" fillId="0" borderId="3" xfId="1" applyBorder="1" applyAlignment="1">
      <alignment horizontal="left" vertical="center" shrinkToFit="1"/>
    </xf>
    <xf numFmtId="180" fontId="9" fillId="0" borderId="1" xfId="1" applyNumberFormat="1" applyFont="1" applyBorder="1">
      <alignment vertical="center"/>
    </xf>
    <xf numFmtId="56" fontId="1" fillId="0" borderId="0" xfId="1" applyNumberFormat="1" applyAlignment="1">
      <alignment horizontal="center" vertical="center"/>
    </xf>
    <xf numFmtId="177" fontId="1" fillId="3" borderId="1" xfId="1" applyNumberFormat="1" applyFill="1" applyBorder="1" applyAlignment="1">
      <alignment horizontal="right" vertical="center"/>
    </xf>
    <xf numFmtId="0" fontId="1" fillId="0" borderId="3" xfId="1" applyBorder="1" applyAlignment="1">
      <alignment horizontal="center" vertical="center" shrinkToFit="1"/>
    </xf>
    <xf numFmtId="177" fontId="1" fillId="0" borderId="3" xfId="1" applyNumberFormat="1" applyBorder="1" applyAlignment="1">
      <alignment horizontal="center" vertical="center"/>
    </xf>
    <xf numFmtId="177" fontId="1" fillId="0" borderId="3" xfId="1" applyNumberFormat="1" applyBorder="1" applyAlignment="1">
      <alignment horizontal="right" vertical="center"/>
    </xf>
    <xf numFmtId="0" fontId="14" fillId="0" borderId="1" xfId="1" applyFont="1" applyBorder="1" applyAlignment="1">
      <alignment horizontal="left" vertical="center" shrinkToFit="1"/>
    </xf>
    <xf numFmtId="3" fontId="1" fillId="0" borderId="0" xfId="1" applyNumberFormat="1" applyAlignment="1">
      <alignment horizontal="center" vertical="center"/>
    </xf>
    <xf numFmtId="0" fontId="6" fillId="0" borderId="0" xfId="2" applyAlignment="1">
      <alignment horizontal="center" vertical="center"/>
    </xf>
    <xf numFmtId="176" fontId="1" fillId="0" borderId="0" xfId="1" applyNumberFormat="1" applyAlignment="1">
      <alignment horizontal="right" vertical="center"/>
    </xf>
    <xf numFmtId="0" fontId="1" fillId="0" borderId="0" xfId="1" applyAlignment="1">
      <alignment vertical="center" shrinkToFit="1"/>
    </xf>
    <xf numFmtId="0" fontId="1" fillId="0" borderId="0" xfId="1" applyAlignment="1">
      <alignment horizontal="center" vertical="center" shrinkToFit="1"/>
    </xf>
    <xf numFmtId="177" fontId="1" fillId="0" borderId="0" xfId="1" applyNumberFormat="1" applyAlignment="1">
      <alignment horizontal="right" vertical="center"/>
    </xf>
    <xf numFmtId="179" fontId="1" fillId="0" borderId="0" xfId="1" applyNumberFormat="1" applyAlignment="1">
      <alignment horizontal="center" vertical="center"/>
    </xf>
    <xf numFmtId="3" fontId="8" fillId="0" borderId="0" xfId="1" applyNumberFormat="1" applyFont="1" applyAlignment="1">
      <alignment horizontal="center" vertical="center"/>
    </xf>
    <xf numFmtId="0" fontId="1" fillId="0" borderId="0" xfId="1" applyAlignment="1">
      <alignment horizontal="left" vertical="center" shrinkToFit="1"/>
    </xf>
    <xf numFmtId="176" fontId="8" fillId="0" borderId="0" xfId="1" applyNumberFormat="1" applyFont="1" applyAlignment="1">
      <alignment horizontal="center" vertical="center"/>
    </xf>
    <xf numFmtId="0" fontId="16" fillId="0" borderId="0" xfId="1" applyFont="1" applyAlignment="1">
      <alignment horizontal="left"/>
    </xf>
    <xf numFmtId="49" fontId="16" fillId="0" borderId="0" xfId="1" applyNumberFormat="1" applyFont="1" applyAlignment="1"/>
    <xf numFmtId="0" fontId="18" fillId="0" borderId="0" xfId="1" applyFont="1">
      <alignment vertical="center"/>
    </xf>
    <xf numFmtId="180" fontId="1" fillId="0" borderId="0" xfId="1" applyNumberFormat="1">
      <alignment vertical="center"/>
    </xf>
    <xf numFmtId="176" fontId="1" fillId="0" borderId="0" xfId="1" applyNumberFormat="1" applyAlignment="1">
      <alignment horizontal="center" vertical="center"/>
    </xf>
    <xf numFmtId="176" fontId="1" fillId="0" borderId="0" xfId="1" applyNumberFormat="1" applyAlignment="1"/>
    <xf numFmtId="49" fontId="16" fillId="0" borderId="0" xfId="1" applyNumberFormat="1" applyFont="1" applyAlignment="1">
      <alignment horizontal="left" vertical="center"/>
    </xf>
    <xf numFmtId="0" fontId="6" fillId="0" borderId="0" xfId="2" applyAlignment="1">
      <alignment vertical="center" shrinkToFit="1"/>
    </xf>
    <xf numFmtId="0" fontId="6" fillId="0" borderId="0" xfId="2" applyAlignment="1">
      <alignment horizontal="center" vertical="center" shrinkToFit="1"/>
    </xf>
    <xf numFmtId="178" fontId="1" fillId="0" borderId="0" xfId="1" applyNumberFormat="1" applyAlignment="1">
      <alignment horizontal="right" vertical="center"/>
    </xf>
    <xf numFmtId="0" fontId="51" fillId="0" borderId="1" xfId="1" applyFont="1" applyBorder="1" applyAlignment="1">
      <alignment horizontal="center" vertical="center"/>
    </xf>
    <xf numFmtId="177" fontId="51" fillId="0" borderId="1" xfId="1" applyNumberFormat="1" applyFont="1" applyBorder="1" applyAlignment="1">
      <alignment horizontal="center" vertical="center"/>
    </xf>
    <xf numFmtId="176" fontId="6" fillId="8" borderId="1" xfId="2" applyNumberFormat="1" applyFill="1" applyBorder="1" applyAlignment="1">
      <alignment vertical="center"/>
    </xf>
    <xf numFmtId="176" fontId="1" fillId="8" borderId="1" xfId="1" applyNumberFormat="1" applyFill="1" applyBorder="1">
      <alignment vertical="center"/>
    </xf>
    <xf numFmtId="0" fontId="6" fillId="8" borderId="1" xfId="2" applyFill="1" applyBorder="1" applyAlignment="1">
      <alignment horizontal="left" vertical="center"/>
    </xf>
    <xf numFmtId="49" fontId="14" fillId="8" borderId="1" xfId="1" applyNumberFormat="1" applyFont="1" applyFill="1" applyBorder="1">
      <alignment vertical="center"/>
    </xf>
    <xf numFmtId="0" fontId="14" fillId="8" borderId="1" xfId="1" applyFont="1" applyFill="1" applyBorder="1" applyAlignment="1">
      <alignment horizontal="center" vertical="center"/>
    </xf>
    <xf numFmtId="176" fontId="8" fillId="8" borderId="1" xfId="1" applyNumberFormat="1" applyFont="1" applyFill="1" applyBorder="1">
      <alignment vertical="center"/>
    </xf>
    <xf numFmtId="176" fontId="8" fillId="8" borderId="1" xfId="1" applyNumberFormat="1" applyFont="1" applyFill="1" applyBorder="1" applyAlignment="1"/>
    <xf numFmtId="0" fontId="1" fillId="8" borderId="1" xfId="1" applyFill="1" applyBorder="1" applyAlignment="1">
      <alignment horizontal="left" vertical="center"/>
    </xf>
    <xf numFmtId="177" fontId="8" fillId="0" borderId="0" xfId="1" applyNumberFormat="1" applyFont="1" applyAlignment="1">
      <alignment horizontal="right" vertical="center"/>
    </xf>
    <xf numFmtId="56" fontId="8" fillId="0" borderId="0" xfId="1" applyNumberFormat="1" applyFont="1" applyAlignment="1">
      <alignment horizontal="center" vertical="center"/>
    </xf>
    <xf numFmtId="0" fontId="18" fillId="0" borderId="0" xfId="1" applyFont="1" applyAlignment="1">
      <alignment horizontal="center" vertical="center"/>
    </xf>
    <xf numFmtId="176" fontId="8" fillId="0" borderId="7" xfId="1" applyNumberFormat="1" applyFont="1" applyBorder="1">
      <alignment vertical="center"/>
    </xf>
    <xf numFmtId="0" fontId="55" fillId="0" borderId="1" xfId="3" applyFont="1" applyBorder="1" applyAlignment="1">
      <alignment horizontal="left" vertical="center" shrinkToFit="1"/>
    </xf>
    <xf numFmtId="49" fontId="12" fillId="0" borderId="1" xfId="3" applyNumberFormat="1" applyBorder="1" applyAlignment="1">
      <alignment horizontal="left"/>
    </xf>
    <xf numFmtId="0" fontId="12" fillId="0" borderId="1" xfId="3" applyBorder="1" applyAlignment="1">
      <alignment horizontal="left"/>
    </xf>
    <xf numFmtId="49" fontId="55" fillId="0" borderId="1" xfId="3" applyNumberFormat="1" applyFont="1" applyBorder="1" applyAlignment="1">
      <alignment horizontal="left"/>
    </xf>
    <xf numFmtId="3" fontId="9" fillId="0" borderId="1" xfId="3" applyNumberFormat="1" applyFont="1" applyBorder="1" applyAlignment="1">
      <alignment horizontal="center" vertical="center" shrinkToFit="1"/>
    </xf>
    <xf numFmtId="56" fontId="9" fillId="0" borderId="1" xfId="3" applyNumberFormat="1" applyFont="1" applyBorder="1" applyAlignment="1">
      <alignment horizontal="center" vertical="center"/>
    </xf>
    <xf numFmtId="0" fontId="22" fillId="2" borderId="1" xfId="3" applyFont="1" applyFill="1" applyBorder="1" applyAlignment="1">
      <alignment horizontal="center" vertical="center"/>
    </xf>
    <xf numFmtId="0" fontId="22" fillId="0" borderId="1" xfId="3" applyFont="1" applyBorder="1" applyAlignment="1">
      <alignment horizontal="center" vertical="center"/>
    </xf>
    <xf numFmtId="0" fontId="15" fillId="0" borderId="0" xfId="3" applyFont="1">
      <alignment vertical="center"/>
    </xf>
    <xf numFmtId="0" fontId="22" fillId="2" borderId="2" xfId="3" applyFont="1" applyFill="1" applyBorder="1" applyAlignment="1">
      <alignment horizontal="center" vertical="center"/>
    </xf>
    <xf numFmtId="0" fontId="22" fillId="2" borderId="3" xfId="3" applyFont="1" applyFill="1" applyBorder="1" applyAlignment="1">
      <alignment horizontal="center" vertical="center"/>
    </xf>
    <xf numFmtId="0" fontId="22" fillId="2" borderId="4" xfId="3" applyFont="1" applyFill="1" applyBorder="1" applyAlignment="1">
      <alignment horizontal="center" vertical="center"/>
    </xf>
    <xf numFmtId="176" fontId="22" fillId="0" borderId="1" xfId="3" applyNumberFormat="1" applyFont="1" applyBorder="1" applyAlignment="1">
      <alignment horizontal="center" vertical="center"/>
    </xf>
    <xf numFmtId="0" fontId="15" fillId="0" borderId="0" xfId="3" applyFont="1" applyAlignment="1">
      <alignment horizontal="center" vertical="center"/>
    </xf>
    <xf numFmtId="0" fontId="15" fillId="0" borderId="0" xfId="3" applyFont="1" applyAlignment="1">
      <alignment horizontal="right" vertical="center"/>
    </xf>
    <xf numFmtId="177" fontId="15" fillId="0" borderId="0" xfId="3" applyNumberFormat="1" applyFont="1">
      <alignment vertical="center"/>
    </xf>
    <xf numFmtId="176" fontId="22" fillId="0" borderId="1" xfId="3" applyNumberFormat="1" applyFont="1" applyBorder="1" applyAlignment="1">
      <alignment horizontal="center" vertical="center" wrapText="1"/>
    </xf>
    <xf numFmtId="177" fontId="22" fillId="0" borderId="1" xfId="3" applyNumberFormat="1" applyFont="1" applyBorder="1" applyAlignment="1">
      <alignment horizontal="center" vertical="center"/>
    </xf>
    <xf numFmtId="177" fontId="8" fillId="0" borderId="1" xfId="3" applyNumberFormat="1" applyFont="1" applyBorder="1" applyAlignment="1">
      <alignment horizontal="center" vertical="center"/>
    </xf>
    <xf numFmtId="176" fontId="8" fillId="0" borderId="1" xfId="3" applyNumberFormat="1" applyFont="1" applyBorder="1" applyAlignment="1">
      <alignment horizontal="right" vertical="center"/>
    </xf>
    <xf numFmtId="177" fontId="8" fillId="0" borderId="1" xfId="3" applyNumberFormat="1" applyFont="1" applyBorder="1" applyAlignment="1">
      <alignment horizontal="right" vertical="center"/>
    </xf>
    <xf numFmtId="0" fontId="8" fillId="3" borderId="1" xfId="3" applyFont="1" applyFill="1" applyBorder="1" applyAlignment="1">
      <alignment horizontal="center" vertical="center"/>
    </xf>
    <xf numFmtId="176" fontId="8" fillId="3" borderId="1" xfId="3" applyNumberFormat="1" applyFont="1" applyFill="1" applyBorder="1" applyAlignment="1">
      <alignment horizontal="center"/>
    </xf>
    <xf numFmtId="0" fontId="9" fillId="3" borderId="1" xfId="3" applyFont="1" applyFill="1" applyBorder="1" applyAlignment="1">
      <alignment horizontal="center" vertical="center"/>
    </xf>
    <xf numFmtId="0" fontId="9" fillId="3" borderId="2" xfId="3" applyFont="1" applyFill="1" applyBorder="1" applyAlignment="1">
      <alignment horizontal="center" vertical="center"/>
    </xf>
    <xf numFmtId="176" fontId="6" fillId="0" borderId="1" xfId="3" applyNumberFormat="1" applyFont="1" applyBorder="1" applyAlignment="1"/>
    <xf numFmtId="0" fontId="8" fillId="3" borderId="1" xfId="3" applyFont="1" applyFill="1" applyBorder="1" applyAlignment="1">
      <alignment vertical="center" shrinkToFit="1"/>
    </xf>
    <xf numFmtId="176" fontId="8" fillId="3" borderId="1" xfId="3" applyNumberFormat="1" applyFont="1" applyFill="1" applyBorder="1" applyAlignment="1">
      <alignment horizontal="right" vertical="center"/>
    </xf>
    <xf numFmtId="176" fontId="8" fillId="3" borderId="1" xfId="2" applyNumberFormat="1" applyFont="1" applyFill="1" applyBorder="1" applyAlignment="1">
      <alignment horizontal="right"/>
    </xf>
    <xf numFmtId="176" fontId="8" fillId="3" borderId="1" xfId="3" applyNumberFormat="1" applyFont="1" applyFill="1" applyBorder="1" applyAlignment="1">
      <alignment horizontal="right"/>
    </xf>
    <xf numFmtId="176" fontId="12" fillId="3" borderId="1" xfId="3" applyNumberFormat="1" applyFill="1" applyBorder="1" applyAlignment="1"/>
    <xf numFmtId="176" fontId="8" fillId="3" borderId="1" xfId="3" applyNumberFormat="1" applyFont="1" applyFill="1" applyBorder="1" applyAlignment="1">
      <alignment horizontal="left" vertical="center"/>
    </xf>
    <xf numFmtId="176" fontId="12" fillId="3" borderId="1" xfId="3" applyNumberFormat="1" applyFill="1" applyBorder="1" applyAlignment="1">
      <alignment horizontal="right" vertical="center"/>
    </xf>
    <xf numFmtId="0" fontId="8" fillId="0" borderId="1" xfId="3" applyFont="1" applyBorder="1" applyAlignment="1">
      <alignment horizontal="left" vertical="center" shrinkToFit="1"/>
    </xf>
    <xf numFmtId="0" fontId="8" fillId="3" borderId="1" xfId="3" applyFont="1" applyFill="1" applyBorder="1" applyAlignment="1">
      <alignment horizontal="right" vertical="center"/>
    </xf>
    <xf numFmtId="0" fontId="6" fillId="3" borderId="1" xfId="3" applyFont="1" applyFill="1" applyBorder="1" applyAlignment="1">
      <alignment horizontal="right" vertical="center"/>
    </xf>
    <xf numFmtId="0" fontId="6" fillId="0" borderId="1" xfId="3" applyFont="1" applyBorder="1" applyAlignment="1">
      <alignment horizontal="left" vertical="center" shrinkToFit="1"/>
    </xf>
    <xf numFmtId="0" fontId="9" fillId="3" borderId="1" xfId="3" applyFont="1" applyFill="1" applyBorder="1" applyAlignment="1">
      <alignment horizontal="right" vertical="center"/>
    </xf>
    <xf numFmtId="3" fontId="15" fillId="0" borderId="1" xfId="3" applyNumberFormat="1" applyFont="1" applyBorder="1" applyAlignment="1">
      <alignment horizontal="center" vertical="center"/>
    </xf>
    <xf numFmtId="0" fontId="15" fillId="0" borderId="1" xfId="3" applyFont="1" applyBorder="1" applyAlignment="1">
      <alignment horizontal="center" vertical="center" shrinkToFit="1"/>
    </xf>
    <xf numFmtId="176" fontId="15" fillId="0" borderId="1" xfId="3" applyNumberFormat="1" applyFont="1" applyBorder="1">
      <alignment vertical="center"/>
    </xf>
    <xf numFmtId="176" fontId="15" fillId="0" borderId="1" xfId="3" applyNumberFormat="1" applyFont="1" applyBorder="1" applyAlignment="1"/>
    <xf numFmtId="177" fontId="15" fillId="0" borderId="1" xfId="3" applyNumberFormat="1" applyFont="1" applyBorder="1" applyAlignment="1">
      <alignment horizontal="center" vertical="center"/>
    </xf>
    <xf numFmtId="3" fontId="15" fillId="0" borderId="0" xfId="3" applyNumberFormat="1" applyFont="1" applyAlignment="1">
      <alignment horizontal="center" vertical="center"/>
    </xf>
    <xf numFmtId="176" fontId="15" fillId="0" borderId="0" xfId="3" applyNumberFormat="1" applyFont="1" applyAlignment="1">
      <alignment horizontal="right" vertical="center"/>
    </xf>
    <xf numFmtId="176" fontId="15" fillId="0" borderId="0" xfId="3" applyNumberFormat="1" applyFont="1">
      <alignment vertical="center"/>
    </xf>
    <xf numFmtId="56" fontId="15" fillId="0" borderId="0" xfId="3" applyNumberFormat="1" applyFont="1" applyAlignment="1">
      <alignment horizontal="center" vertical="center"/>
    </xf>
    <xf numFmtId="177" fontId="15" fillId="0" borderId="0" xfId="3" applyNumberFormat="1" applyFont="1" applyAlignment="1">
      <alignment horizontal="right" vertical="center"/>
    </xf>
    <xf numFmtId="179" fontId="15" fillId="0" borderId="0" xfId="3" applyNumberFormat="1" applyFont="1" applyAlignment="1">
      <alignment horizontal="center" vertical="center"/>
    </xf>
    <xf numFmtId="0" fontId="22" fillId="0" borderId="0" xfId="3" applyFont="1" applyAlignment="1">
      <alignment horizontal="center" vertical="center"/>
    </xf>
    <xf numFmtId="176" fontId="15" fillId="0" borderId="7" xfId="3" applyNumberFormat="1" applyFont="1" applyBorder="1">
      <alignment vertical="center"/>
    </xf>
    <xf numFmtId="177" fontId="6" fillId="0" borderId="0" xfId="1" applyNumberFormat="1" applyFont="1">
      <alignment vertical="center"/>
    </xf>
    <xf numFmtId="49" fontId="6" fillId="0" borderId="1" xfId="1" applyNumberFormat="1" applyFont="1" applyBorder="1" applyAlignment="1">
      <alignment horizontal="center" vertical="center"/>
    </xf>
    <xf numFmtId="179" fontId="6" fillId="0" borderId="0" xfId="1" applyNumberFormat="1" applyFont="1">
      <alignment vertical="center"/>
    </xf>
    <xf numFmtId="0" fontId="51" fillId="0" borderId="1" xfId="3" applyFont="1" applyBorder="1" applyAlignment="1">
      <alignment horizontal="center" vertical="center"/>
    </xf>
    <xf numFmtId="177" fontId="8" fillId="0" borderId="0" xfId="3" applyNumberFormat="1" applyFont="1">
      <alignment vertical="center"/>
    </xf>
    <xf numFmtId="179" fontId="8" fillId="0" borderId="0" xfId="3" applyNumberFormat="1" applyFont="1">
      <alignment vertical="center"/>
    </xf>
    <xf numFmtId="176" fontId="8" fillId="0" borderId="0" xfId="3" applyNumberFormat="1" applyFont="1" applyAlignment="1">
      <alignment horizontal="center" vertical="center"/>
    </xf>
    <xf numFmtId="177" fontId="51" fillId="0" borderId="1" xfId="3" applyNumberFormat="1" applyFont="1" applyBorder="1" applyAlignment="1">
      <alignment horizontal="center" vertical="center"/>
    </xf>
    <xf numFmtId="176" fontId="8" fillId="0" borderId="1" xfId="3" applyNumberFormat="1" applyFont="1" applyBorder="1" applyAlignment="1">
      <alignment horizontal="center" vertical="center"/>
    </xf>
    <xf numFmtId="0" fontId="6" fillId="0" borderId="1" xfId="2" applyBorder="1"/>
    <xf numFmtId="0" fontId="8" fillId="0" borderId="8" xfId="3" applyFont="1" applyBorder="1" applyAlignment="1">
      <alignment horizontal="center" vertical="center" shrinkToFit="1"/>
    </xf>
    <xf numFmtId="3" fontId="8" fillId="0" borderId="0" xfId="3" applyNumberFormat="1" applyFont="1" applyAlignment="1">
      <alignment horizontal="center" vertical="center"/>
    </xf>
    <xf numFmtId="0" fontId="8" fillId="0" borderId="0" xfId="3" applyFont="1" applyAlignment="1">
      <alignment horizontal="center" vertical="center" shrinkToFit="1"/>
    </xf>
    <xf numFmtId="176" fontId="8" fillId="0" borderId="0" xfId="3" applyNumberFormat="1" applyFont="1" applyAlignment="1">
      <alignment horizontal="right" vertical="center"/>
    </xf>
    <xf numFmtId="176" fontId="8" fillId="0" borderId="0" xfId="3" applyNumberFormat="1" applyFont="1">
      <alignment vertical="center"/>
    </xf>
    <xf numFmtId="177" fontId="8" fillId="0" borderId="0" xfId="3" applyNumberFormat="1" applyFont="1" applyAlignment="1">
      <alignment horizontal="center" vertical="center"/>
    </xf>
    <xf numFmtId="177" fontId="8" fillId="0" borderId="0" xfId="3" applyNumberFormat="1" applyFont="1" applyAlignment="1">
      <alignment horizontal="right" vertical="center"/>
    </xf>
    <xf numFmtId="56" fontId="8" fillId="0" borderId="0" xfId="3" applyNumberFormat="1" applyFont="1" applyAlignment="1">
      <alignment horizontal="center" vertical="center"/>
    </xf>
    <xf numFmtId="176" fontId="8" fillId="0" borderId="0" xfId="3" applyNumberFormat="1" applyFont="1" applyAlignment="1"/>
    <xf numFmtId="0" fontId="18" fillId="0" borderId="0" xfId="3" applyFont="1" applyAlignment="1">
      <alignment horizontal="center" vertical="center"/>
    </xf>
    <xf numFmtId="176" fontId="8" fillId="0" borderId="7" xfId="3" applyNumberFormat="1" applyFont="1" applyBorder="1">
      <alignment vertical="center"/>
    </xf>
    <xf numFmtId="176" fontId="1" fillId="0" borderId="1" xfId="1" applyNumberFormat="1" applyBorder="1" applyAlignment="1">
      <alignment horizontal="center"/>
    </xf>
    <xf numFmtId="0" fontId="6" fillId="0" borderId="1" xfId="5" applyBorder="1">
      <alignment vertical="center"/>
    </xf>
    <xf numFmtId="0" fontId="56" fillId="0" borderId="1" xfId="1" applyFont="1" applyBorder="1">
      <alignment vertical="center"/>
    </xf>
    <xf numFmtId="0" fontId="56" fillId="8" borderId="1" xfId="1" applyFont="1" applyFill="1" applyBorder="1">
      <alignment vertical="center"/>
    </xf>
    <xf numFmtId="0" fontId="8" fillId="8" borderId="1" xfId="1" applyFont="1" applyFill="1" applyBorder="1" applyAlignment="1">
      <alignment horizontal="left" vertical="center"/>
    </xf>
    <xf numFmtId="0" fontId="1" fillId="8" borderId="1" xfId="1" applyFill="1" applyBorder="1">
      <alignment vertical="center"/>
    </xf>
    <xf numFmtId="3" fontId="8" fillId="20" borderId="1" xfId="1" applyNumberFormat="1" applyFont="1" applyFill="1" applyBorder="1" applyAlignment="1">
      <alignment horizontal="center" vertical="center"/>
    </xf>
    <xf numFmtId="0" fontId="8" fillId="5" borderId="1" xfId="1" applyFont="1" applyFill="1" applyBorder="1" applyAlignment="1">
      <alignment horizontal="center" vertical="center"/>
    </xf>
    <xf numFmtId="176" fontId="8" fillId="5" borderId="1" xfId="1" applyNumberFormat="1" applyFont="1" applyFill="1" applyBorder="1" applyAlignment="1">
      <alignment horizontal="right" vertical="center"/>
    </xf>
    <xf numFmtId="176" fontId="8" fillId="5" borderId="2" xfId="1" applyNumberFormat="1" applyFont="1" applyFill="1" applyBorder="1" applyAlignment="1">
      <alignment horizontal="right" vertical="center"/>
    </xf>
    <xf numFmtId="0" fontId="8" fillId="5" borderId="2" xfId="1" applyFont="1" applyFill="1" applyBorder="1" applyAlignment="1">
      <alignment horizontal="center" vertical="center"/>
    </xf>
    <xf numFmtId="179" fontId="8" fillId="5" borderId="1" xfId="1" applyNumberFormat="1" applyFont="1" applyFill="1" applyBorder="1" applyAlignment="1">
      <alignment horizontal="center" vertical="center"/>
    </xf>
    <xf numFmtId="56" fontId="8" fillId="5" borderId="1" xfId="1" applyNumberFormat="1" applyFont="1" applyFill="1" applyBorder="1" applyAlignment="1">
      <alignment horizontal="center" vertical="center"/>
    </xf>
    <xf numFmtId="176" fontId="6" fillId="5" borderId="1" xfId="2" applyNumberFormat="1" applyFill="1" applyBorder="1" applyAlignment="1">
      <alignment vertical="center"/>
    </xf>
    <xf numFmtId="179" fontId="8" fillId="0" borderId="0" xfId="1" applyNumberFormat="1" applyFont="1">
      <alignment vertical="center"/>
    </xf>
    <xf numFmtId="0" fontId="18" fillId="0" borderId="8" xfId="1" applyFont="1" applyBorder="1" applyAlignment="1">
      <alignment horizontal="center" vertical="center"/>
    </xf>
    <xf numFmtId="0" fontId="8" fillId="0" borderId="8" xfId="1" applyFont="1" applyBorder="1" applyAlignment="1">
      <alignment horizontal="center" vertical="center" wrapText="1"/>
    </xf>
    <xf numFmtId="0" fontId="18" fillId="0" borderId="7" xfId="1" applyFont="1" applyBorder="1" applyAlignment="1">
      <alignment horizontal="center" vertical="center"/>
    </xf>
    <xf numFmtId="0" fontId="8" fillId="0" borderId="7" xfId="1" applyFont="1" applyBorder="1" applyAlignment="1">
      <alignment horizontal="center" vertical="center" wrapText="1"/>
    </xf>
    <xf numFmtId="0" fontId="18" fillId="0" borderId="5" xfId="1" applyFont="1" applyBorder="1" applyAlignment="1">
      <alignment horizontal="center" vertical="center"/>
    </xf>
    <xf numFmtId="0" fontId="8" fillId="0" borderId="8" xfId="1" applyFont="1" applyBorder="1" applyAlignment="1">
      <alignment horizontal="center" vertical="center" shrinkToFit="1"/>
    </xf>
    <xf numFmtId="0" fontId="8" fillId="0" borderId="7" xfId="1" applyFont="1" applyBorder="1" applyAlignment="1">
      <alignment horizontal="center" vertical="center" shrinkToFit="1"/>
    </xf>
    <xf numFmtId="0" fontId="8" fillId="0" borderId="5" xfId="1" applyFont="1" applyBorder="1" applyAlignment="1">
      <alignment horizontal="center" vertical="center" shrinkToFit="1"/>
    </xf>
    <xf numFmtId="0" fontId="8" fillId="20" borderId="1" xfId="1" applyFont="1" applyFill="1" applyBorder="1" applyAlignment="1">
      <alignment horizontal="left" vertical="center" shrinkToFit="1"/>
    </xf>
    <xf numFmtId="176" fontId="8" fillId="20" borderId="1" xfId="1" applyNumberFormat="1" applyFont="1" applyFill="1" applyBorder="1" applyAlignment="1">
      <alignment horizontal="center" vertical="center"/>
    </xf>
    <xf numFmtId="183" fontId="8" fillId="20" borderId="1" xfId="1" applyNumberFormat="1" applyFont="1" applyFill="1" applyBorder="1">
      <alignment vertical="center"/>
    </xf>
    <xf numFmtId="180" fontId="8" fillId="20" borderId="1" xfId="1" applyNumberFormat="1" applyFont="1" applyFill="1" applyBorder="1">
      <alignment vertical="center"/>
    </xf>
    <xf numFmtId="176" fontId="8" fillId="20" borderId="1" xfId="1" applyNumberFormat="1" applyFont="1" applyFill="1" applyBorder="1" applyAlignment="1"/>
    <xf numFmtId="0" fontId="18" fillId="20" borderId="1" xfId="1" applyFont="1" applyFill="1" applyBorder="1" applyAlignment="1">
      <alignment horizontal="center" vertical="center" shrinkToFit="1"/>
    </xf>
    <xf numFmtId="0" fontId="8" fillId="20" borderId="1" xfId="1" applyFont="1" applyFill="1" applyBorder="1" applyAlignment="1">
      <alignment horizontal="center" vertical="center" shrinkToFit="1"/>
    </xf>
    <xf numFmtId="179" fontId="8" fillId="20" borderId="1" xfId="1" applyNumberFormat="1" applyFont="1" applyFill="1" applyBorder="1" applyAlignment="1">
      <alignment horizontal="center" vertical="center"/>
    </xf>
    <xf numFmtId="177" fontId="8" fillId="20" borderId="1" xfId="1" applyNumberFormat="1" applyFont="1" applyFill="1" applyBorder="1" applyAlignment="1">
      <alignment horizontal="center" vertical="center"/>
    </xf>
    <xf numFmtId="177" fontId="8" fillId="20" borderId="1" xfId="1" applyNumberFormat="1" applyFont="1" applyFill="1" applyBorder="1" applyAlignment="1">
      <alignment horizontal="right" vertical="center"/>
    </xf>
    <xf numFmtId="3" fontId="8" fillId="19" borderId="1" xfId="1" applyNumberFormat="1" applyFont="1" applyFill="1" applyBorder="1" applyAlignment="1">
      <alignment horizontal="center" vertical="center"/>
    </xf>
    <xf numFmtId="0" fontId="8" fillId="19" borderId="1" xfId="1" applyFont="1" applyFill="1" applyBorder="1" applyAlignment="1">
      <alignment horizontal="left" vertical="center" shrinkToFit="1"/>
    </xf>
    <xf numFmtId="176" fontId="8" fillId="19" borderId="1" xfId="1" applyNumberFormat="1" applyFont="1" applyFill="1" applyBorder="1">
      <alignment vertical="center"/>
    </xf>
    <xf numFmtId="180" fontId="8" fillId="19" borderId="1" xfId="1" applyNumberFormat="1" applyFont="1" applyFill="1" applyBorder="1">
      <alignment vertical="center"/>
    </xf>
    <xf numFmtId="176" fontId="8" fillId="19" borderId="1" xfId="1" applyNumberFormat="1" applyFont="1" applyFill="1" applyBorder="1" applyAlignment="1"/>
    <xf numFmtId="0" fontId="8" fillId="19" borderId="1" xfId="1" applyFont="1" applyFill="1" applyBorder="1" applyAlignment="1">
      <alignment horizontal="center" vertical="center" shrinkToFit="1"/>
    </xf>
    <xf numFmtId="179" fontId="8" fillId="19" borderId="1" xfId="1" applyNumberFormat="1" applyFont="1" applyFill="1" applyBorder="1" applyAlignment="1">
      <alignment horizontal="center" vertical="center"/>
    </xf>
    <xf numFmtId="177" fontId="8" fillId="19" borderId="1" xfId="1" applyNumberFormat="1" applyFont="1" applyFill="1" applyBorder="1" applyAlignment="1">
      <alignment horizontal="center" vertical="center"/>
    </xf>
    <xf numFmtId="177" fontId="8" fillId="19" borderId="1" xfId="1" applyNumberFormat="1" applyFont="1" applyFill="1" applyBorder="1" applyAlignment="1">
      <alignment horizontal="right" vertical="center"/>
    </xf>
    <xf numFmtId="178" fontId="8" fillId="19" borderId="1" xfId="1" applyNumberFormat="1" applyFont="1" applyFill="1" applyBorder="1" applyAlignment="1">
      <alignment horizontal="center" vertical="center"/>
    </xf>
    <xf numFmtId="183" fontId="8" fillId="19" borderId="1" xfId="1" applyNumberFormat="1" applyFont="1" applyFill="1" applyBorder="1">
      <alignment vertical="center"/>
    </xf>
  </cellXfs>
  <cellStyles count="6">
    <cellStyle name="標準" xfId="0" builtinId="0"/>
    <cellStyle name="標準 2" xfId="1" xr:uid="{4FFB8620-E85F-4D88-A91E-341C10C8095D}"/>
    <cellStyle name="標準 2 2" xfId="5" xr:uid="{37297F04-3813-48B0-B25E-8BDA533D65D5}"/>
    <cellStyle name="標準 3" xfId="3" xr:uid="{F354FB56-7F0B-42CE-A109-2B68E12AFFE4}"/>
    <cellStyle name="標準_管理表" xfId="4" xr:uid="{3A60712B-6924-4D4E-8148-07D713F08B9A}"/>
    <cellStyle name="標準_発注管理表" xfId="2" xr:uid="{41D061CB-F20A-4AC0-9548-C3C914F0A0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s>
</file>

<file path=xl/drawings/drawing1.xml><?xml version="1.0" encoding="utf-8"?>
<xdr:wsDr xmlns:xdr="http://schemas.openxmlformats.org/drawingml/2006/spreadsheetDrawing" xmlns:a="http://schemas.openxmlformats.org/drawingml/2006/main">
  <xdr:twoCellAnchor editAs="oneCell">
    <xdr:from>
      <xdr:col>4</xdr:col>
      <xdr:colOff>676275</xdr:colOff>
      <xdr:row>92</xdr:row>
      <xdr:rowOff>47625</xdr:rowOff>
    </xdr:from>
    <xdr:to>
      <xdr:col>4</xdr:col>
      <xdr:colOff>781050</xdr:colOff>
      <xdr:row>93</xdr:row>
      <xdr:rowOff>104775</xdr:rowOff>
    </xdr:to>
    <xdr:sp macro="" textlink="">
      <xdr:nvSpPr>
        <xdr:cNvPr id="2" name="Text Box 1">
          <a:extLst>
            <a:ext uri="{FF2B5EF4-FFF2-40B4-BE49-F238E27FC236}">
              <a16:creationId xmlns:a16="http://schemas.microsoft.com/office/drawing/2014/main" id="{EA4EE702-242E-4BC8-AE58-E89BE7CB547B}"/>
            </a:ext>
          </a:extLst>
        </xdr:cNvPr>
        <xdr:cNvSpPr txBox="1">
          <a:spLocks noChangeArrowheads="1"/>
        </xdr:cNvSpPr>
      </xdr:nvSpPr>
      <xdr:spPr bwMode="auto">
        <a:xfrm>
          <a:off x="3362325" y="21174075"/>
          <a:ext cx="104775"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134.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36.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138.bin"/></Relationships>
</file>

<file path=xl/worksheets/_rels/sheet14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39.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2.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41.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7.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46.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7930-1469-43DA-872C-E9BFBD2CD93B}">
  <dimension ref="B2:Q65"/>
  <sheetViews>
    <sheetView zoomScale="85" zoomScaleNormal="85" workbookViewId="0">
      <pane xSplit="10" ySplit="8" topLeftCell="N9" activePane="bottomRight" state="frozen"/>
      <selection pane="topRight" activeCell="K1" sqref="K1"/>
      <selection pane="bottomLeft" activeCell="A9" sqref="A9"/>
      <selection pane="bottomRight" activeCell="P3" sqref="P3"/>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v>
      </c>
      <c r="G2" s="4" t="s">
        <v>2</v>
      </c>
      <c r="H2" s="5"/>
      <c r="I2" s="6"/>
      <c r="J2" s="7">
        <f>SUM(H:H)</f>
        <v>1018500</v>
      </c>
    </row>
    <row r="3" spans="2:17" ht="20.100000000000001" customHeight="1">
      <c r="B3" s="1" t="s">
        <v>3</v>
      </c>
      <c r="C3" s="1"/>
      <c r="D3" s="1"/>
      <c r="E3" s="11" t="s">
        <v>4</v>
      </c>
    </row>
    <row r="4" spans="2:17" ht="20.100000000000001" customHeight="1">
      <c r="B4" s="1" t="s">
        <v>5</v>
      </c>
      <c r="C4" s="1"/>
      <c r="D4" s="1"/>
      <c r="E4" s="11">
        <v>105254</v>
      </c>
    </row>
    <row r="5" spans="2:17" ht="20.100000000000001" customHeight="1">
      <c r="B5" s="1" t="s">
        <v>6</v>
      </c>
      <c r="C5" s="1"/>
      <c r="D5" s="1"/>
      <c r="E5" s="13">
        <v>41289</v>
      </c>
    </row>
    <row r="6" spans="2:17" ht="20.100000000000001" customHeight="1">
      <c r="B6" s="1" t="s">
        <v>7</v>
      </c>
      <c r="C6" s="1"/>
      <c r="D6" s="1"/>
      <c r="E6" s="13">
        <v>41289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c r="C9" s="14" t="s">
        <v>24</v>
      </c>
      <c r="D9" s="14" t="s">
        <v>24</v>
      </c>
      <c r="E9" s="18" t="s">
        <v>25</v>
      </c>
      <c r="F9" s="19">
        <v>1</v>
      </c>
      <c r="G9" s="20">
        <v>860000</v>
      </c>
      <c r="H9" s="21">
        <f>F9*G9</f>
        <v>860000</v>
      </c>
      <c r="I9" s="16"/>
      <c r="J9" s="18" t="s">
        <v>26</v>
      </c>
      <c r="K9" s="15"/>
      <c r="L9" s="15"/>
      <c r="M9" s="22">
        <v>41257</v>
      </c>
      <c r="N9" s="14"/>
      <c r="O9" s="23"/>
      <c r="P9" s="22" t="s">
        <v>27</v>
      </c>
      <c r="Q9" s="24">
        <v>41268</v>
      </c>
    </row>
    <row r="10" spans="2:17" s="8" customFormat="1" ht="19.5" customHeight="1">
      <c r="B10" s="14"/>
      <c r="C10" s="14" t="s">
        <v>24</v>
      </c>
      <c r="D10" s="14" t="s">
        <v>24</v>
      </c>
      <c r="E10" s="18" t="s">
        <v>28</v>
      </c>
      <c r="F10" s="19">
        <v>1</v>
      </c>
      <c r="G10" s="20">
        <v>19000</v>
      </c>
      <c r="H10" s="21">
        <v>19000</v>
      </c>
      <c r="I10" s="16"/>
      <c r="J10" s="19"/>
      <c r="K10" s="15"/>
      <c r="L10" s="15"/>
      <c r="M10" s="22">
        <v>41257</v>
      </c>
      <c r="N10" s="14"/>
      <c r="O10" s="23"/>
      <c r="P10" s="22"/>
      <c r="Q10" s="24"/>
    </row>
    <row r="11" spans="2:17" s="8" customFormat="1" ht="19.5" customHeight="1">
      <c r="B11" s="14"/>
      <c r="C11" s="14" t="s">
        <v>24</v>
      </c>
      <c r="D11" s="14" t="s">
        <v>24</v>
      </c>
      <c r="E11" s="25" t="s">
        <v>29</v>
      </c>
      <c r="F11" s="19">
        <v>1</v>
      </c>
      <c r="G11" s="20">
        <v>10000</v>
      </c>
      <c r="H11" s="21">
        <v>10000</v>
      </c>
      <c r="I11" s="16"/>
      <c r="J11" s="19"/>
      <c r="K11" s="15"/>
      <c r="L11" s="15"/>
      <c r="M11" s="22">
        <v>41257</v>
      </c>
      <c r="N11" s="14"/>
      <c r="O11" s="23"/>
      <c r="P11" s="22"/>
      <c r="Q11" s="24"/>
    </row>
    <row r="12" spans="2:17" s="8" customFormat="1" ht="19.5" customHeight="1">
      <c r="B12" s="14"/>
      <c r="C12" s="14" t="s">
        <v>24</v>
      </c>
      <c r="D12" s="14" t="s">
        <v>24</v>
      </c>
      <c r="E12" s="25" t="s">
        <v>30</v>
      </c>
      <c r="F12" s="19">
        <v>1</v>
      </c>
      <c r="G12" s="20">
        <v>10000</v>
      </c>
      <c r="H12" s="21">
        <v>10000</v>
      </c>
      <c r="I12" s="16"/>
      <c r="J12" s="19"/>
      <c r="K12" s="15"/>
      <c r="L12" s="15"/>
      <c r="M12" s="22">
        <v>41257</v>
      </c>
      <c r="N12" s="14"/>
      <c r="O12" s="23"/>
      <c r="P12" s="22"/>
      <c r="Q12" s="24"/>
    </row>
    <row r="13" spans="2:17" s="8" customFormat="1" ht="19.5" customHeight="1">
      <c r="B13" s="14"/>
      <c r="C13" s="14"/>
      <c r="D13" s="14"/>
      <c r="E13" s="18"/>
      <c r="F13" s="19"/>
      <c r="G13" s="20"/>
      <c r="H13" s="21"/>
      <c r="I13" s="16"/>
      <c r="J13" s="19"/>
      <c r="K13" s="15"/>
      <c r="L13" s="15"/>
      <c r="M13" s="22"/>
      <c r="N13" s="14"/>
      <c r="O13" s="15"/>
      <c r="P13" s="22"/>
      <c r="Q13" s="24"/>
    </row>
    <row r="14" spans="2:17" s="8" customFormat="1" ht="19.5" customHeight="1">
      <c r="B14" s="14">
        <v>1</v>
      </c>
      <c r="C14" s="14" t="s">
        <v>31</v>
      </c>
      <c r="D14" s="14" t="s">
        <v>31</v>
      </c>
      <c r="E14" s="18" t="s">
        <v>32</v>
      </c>
      <c r="F14" s="19">
        <v>1</v>
      </c>
      <c r="G14" s="19">
        <v>16500</v>
      </c>
      <c r="H14" s="19">
        <v>16500</v>
      </c>
      <c r="I14" s="16"/>
      <c r="J14" s="19" t="s">
        <v>33</v>
      </c>
      <c r="K14" s="15"/>
      <c r="L14" s="15"/>
      <c r="M14" s="22">
        <v>41264</v>
      </c>
      <c r="N14" s="14"/>
      <c r="O14" s="15"/>
      <c r="P14" s="22"/>
      <c r="Q14" s="24">
        <v>41271</v>
      </c>
    </row>
    <row r="15" spans="2:17" s="8" customFormat="1" ht="19.5" customHeight="1">
      <c r="B15" s="14">
        <v>2</v>
      </c>
      <c r="C15" s="14" t="s">
        <v>31</v>
      </c>
      <c r="D15" s="14" t="s">
        <v>31</v>
      </c>
      <c r="E15" s="18" t="s">
        <v>34</v>
      </c>
      <c r="F15" s="19">
        <v>1</v>
      </c>
      <c r="G15" s="19">
        <v>5800</v>
      </c>
      <c r="H15" s="19">
        <v>5800</v>
      </c>
      <c r="I15" s="16"/>
      <c r="J15" s="19" t="s">
        <v>35</v>
      </c>
      <c r="K15" s="15"/>
      <c r="L15" s="15"/>
      <c r="M15" s="22">
        <v>41264</v>
      </c>
      <c r="N15" s="14"/>
      <c r="O15" s="15"/>
      <c r="P15" s="22"/>
      <c r="Q15" s="24">
        <v>41271</v>
      </c>
    </row>
    <row r="16" spans="2:17" s="8" customFormat="1" ht="19.5" customHeight="1">
      <c r="B16" s="14">
        <v>3</v>
      </c>
      <c r="C16" s="14" t="s">
        <v>31</v>
      </c>
      <c r="D16" s="14" t="s">
        <v>31</v>
      </c>
      <c r="E16" s="18" t="s">
        <v>36</v>
      </c>
      <c r="F16" s="19">
        <v>1</v>
      </c>
      <c r="G16" s="20">
        <v>5200</v>
      </c>
      <c r="H16" s="20">
        <v>5200</v>
      </c>
      <c r="I16" s="16"/>
      <c r="J16" s="19" t="s">
        <v>37</v>
      </c>
      <c r="K16" s="15"/>
      <c r="L16" s="15"/>
      <c r="M16" s="22">
        <v>41264</v>
      </c>
      <c r="N16" s="14"/>
      <c r="O16" s="15"/>
      <c r="P16" s="22"/>
      <c r="Q16" s="24">
        <v>41271</v>
      </c>
    </row>
    <row r="17" spans="2:17" s="8" customFormat="1" ht="19.5" customHeight="1">
      <c r="B17" s="14">
        <v>4</v>
      </c>
      <c r="C17" s="14" t="s">
        <v>31</v>
      </c>
      <c r="D17" s="14" t="s">
        <v>31</v>
      </c>
      <c r="E17" s="18" t="s">
        <v>38</v>
      </c>
      <c r="F17" s="19">
        <v>1</v>
      </c>
      <c r="G17" s="20">
        <v>5300</v>
      </c>
      <c r="H17" s="20">
        <v>5300</v>
      </c>
      <c r="I17" s="16"/>
      <c r="J17" s="19" t="s">
        <v>39</v>
      </c>
      <c r="K17" s="15"/>
      <c r="L17" s="15"/>
      <c r="M17" s="22">
        <v>41264</v>
      </c>
      <c r="N17" s="14"/>
      <c r="O17" s="15"/>
      <c r="P17" s="22"/>
      <c r="Q17" s="24">
        <v>41271</v>
      </c>
    </row>
    <row r="18" spans="2:17" s="8" customFormat="1" ht="19.5" customHeight="1">
      <c r="B18" s="14">
        <v>5</v>
      </c>
      <c r="C18" s="14" t="s">
        <v>31</v>
      </c>
      <c r="D18" s="14" t="s">
        <v>31</v>
      </c>
      <c r="E18" s="18" t="s">
        <v>40</v>
      </c>
      <c r="F18" s="19">
        <v>1</v>
      </c>
      <c r="G18" s="20">
        <v>10500</v>
      </c>
      <c r="H18" s="20">
        <v>10500</v>
      </c>
      <c r="I18" s="16"/>
      <c r="J18" s="19" t="s">
        <v>41</v>
      </c>
      <c r="K18" s="15"/>
      <c r="L18" s="15"/>
      <c r="M18" s="22">
        <v>41264</v>
      </c>
      <c r="N18" s="14"/>
      <c r="O18" s="15"/>
      <c r="P18" s="22"/>
      <c r="Q18" s="24">
        <v>41271</v>
      </c>
    </row>
    <row r="19" spans="2:17" s="8" customFormat="1" ht="19.5" customHeight="1">
      <c r="B19" s="14">
        <v>6</v>
      </c>
      <c r="C19" s="14" t="s">
        <v>31</v>
      </c>
      <c r="D19" s="14" t="s">
        <v>31</v>
      </c>
      <c r="E19" s="18" t="s">
        <v>42</v>
      </c>
      <c r="F19" s="19">
        <v>1</v>
      </c>
      <c r="G19" s="20">
        <v>8400</v>
      </c>
      <c r="H19" s="20">
        <v>8400</v>
      </c>
      <c r="I19" s="16"/>
      <c r="J19" s="19" t="s">
        <v>43</v>
      </c>
      <c r="K19" s="15"/>
      <c r="L19" s="15"/>
      <c r="M19" s="22">
        <v>41264</v>
      </c>
      <c r="N19" s="14"/>
      <c r="O19" s="15"/>
      <c r="P19" s="22"/>
      <c r="Q19" s="24">
        <v>41271</v>
      </c>
    </row>
    <row r="20" spans="2:17" s="8" customFormat="1" ht="19.5" customHeight="1">
      <c r="B20" s="14">
        <v>7</v>
      </c>
      <c r="C20" s="14" t="s">
        <v>31</v>
      </c>
      <c r="D20" s="14" t="s">
        <v>31</v>
      </c>
      <c r="E20" s="18" t="s">
        <v>44</v>
      </c>
      <c r="F20" s="19">
        <v>1</v>
      </c>
      <c r="G20" s="26">
        <v>24200</v>
      </c>
      <c r="H20" s="26">
        <v>24200</v>
      </c>
      <c r="I20" s="16"/>
      <c r="J20" s="27" t="s">
        <v>45</v>
      </c>
      <c r="K20" s="15"/>
      <c r="L20" s="15"/>
      <c r="M20" s="22">
        <v>41264</v>
      </c>
      <c r="N20" s="14"/>
      <c r="O20" s="15"/>
      <c r="P20" s="22"/>
      <c r="Q20" s="24">
        <v>41271</v>
      </c>
    </row>
    <row r="21" spans="2:17" s="8" customFormat="1" ht="19.5" customHeight="1">
      <c r="B21" s="14">
        <v>8</v>
      </c>
      <c r="C21" s="14" t="s">
        <v>31</v>
      </c>
      <c r="D21" s="14" t="s">
        <v>31</v>
      </c>
      <c r="E21" s="18" t="s">
        <v>46</v>
      </c>
      <c r="F21" s="19">
        <v>1</v>
      </c>
      <c r="G21" s="28">
        <v>7000</v>
      </c>
      <c r="H21" s="28">
        <v>7000</v>
      </c>
      <c r="I21" s="16"/>
      <c r="J21" s="27" t="s">
        <v>47</v>
      </c>
      <c r="K21" s="15"/>
      <c r="L21" s="15"/>
      <c r="M21" s="22">
        <v>41264</v>
      </c>
      <c r="N21" s="14"/>
      <c r="O21" s="15"/>
      <c r="P21" s="22"/>
      <c r="Q21" s="24">
        <v>41271</v>
      </c>
    </row>
    <row r="22" spans="2:17" s="8" customFormat="1" ht="19.5" customHeight="1">
      <c r="B22" s="14">
        <v>9</v>
      </c>
      <c r="C22" s="14" t="s">
        <v>31</v>
      </c>
      <c r="D22" s="14" t="s">
        <v>31</v>
      </c>
      <c r="E22" s="18" t="s">
        <v>48</v>
      </c>
      <c r="F22" s="19">
        <v>1</v>
      </c>
      <c r="G22" s="28">
        <v>7000</v>
      </c>
      <c r="H22" s="28">
        <v>7000</v>
      </c>
      <c r="I22" s="16"/>
      <c r="J22" s="27" t="s">
        <v>49</v>
      </c>
      <c r="K22" s="15"/>
      <c r="L22" s="15"/>
      <c r="M22" s="22">
        <v>41264</v>
      </c>
      <c r="N22" s="14"/>
      <c r="O22" s="15"/>
      <c r="P22" s="22"/>
      <c r="Q22" s="24">
        <v>41271</v>
      </c>
    </row>
    <row r="23" spans="2:17" s="8" customFormat="1" ht="19.5" customHeight="1">
      <c r="B23" s="14">
        <v>10</v>
      </c>
      <c r="C23" s="14" t="s">
        <v>31</v>
      </c>
      <c r="D23" s="14" t="s">
        <v>31</v>
      </c>
      <c r="E23" s="18" t="s">
        <v>50</v>
      </c>
      <c r="F23" s="19">
        <v>1</v>
      </c>
      <c r="G23" s="28">
        <v>9800</v>
      </c>
      <c r="H23" s="28">
        <v>9800</v>
      </c>
      <c r="I23" s="16"/>
      <c r="J23" s="18" t="s">
        <v>51</v>
      </c>
      <c r="K23" s="15"/>
      <c r="L23" s="15"/>
      <c r="M23" s="22">
        <v>41264</v>
      </c>
      <c r="N23" s="14"/>
      <c r="O23" s="15"/>
      <c r="P23" s="22"/>
      <c r="Q23" s="24">
        <v>41271</v>
      </c>
    </row>
    <row r="24" spans="2:17" s="8" customFormat="1" ht="19.5" customHeight="1">
      <c r="B24" s="14">
        <v>11</v>
      </c>
      <c r="C24" s="14" t="s">
        <v>31</v>
      </c>
      <c r="D24" s="14" t="s">
        <v>31</v>
      </c>
      <c r="E24" s="18" t="s">
        <v>52</v>
      </c>
      <c r="F24" s="19">
        <v>1</v>
      </c>
      <c r="G24" s="28">
        <v>19800</v>
      </c>
      <c r="H24" s="28">
        <v>19800</v>
      </c>
      <c r="I24" s="16"/>
      <c r="J24" s="18" t="s">
        <v>53</v>
      </c>
      <c r="K24" s="15"/>
      <c r="L24" s="15"/>
      <c r="M24" s="22">
        <v>41264</v>
      </c>
      <c r="N24" s="14"/>
      <c r="O24" s="15"/>
      <c r="P24" s="22"/>
      <c r="Q24" s="24">
        <v>41271</v>
      </c>
    </row>
    <row r="25" spans="2:17" s="8" customFormat="1" ht="19.5" customHeight="1">
      <c r="B25" s="14"/>
      <c r="C25" s="14"/>
      <c r="D25" s="14"/>
      <c r="E25" s="18"/>
      <c r="F25" s="28"/>
      <c r="H25" s="21"/>
      <c r="I25" s="16"/>
      <c r="J25" s="19"/>
      <c r="K25" s="15"/>
      <c r="L25" s="15"/>
      <c r="M25" s="22"/>
      <c r="N25" s="14"/>
      <c r="O25" s="15"/>
      <c r="P25" s="22"/>
      <c r="Q25" s="24"/>
    </row>
    <row r="26" spans="2:17" s="8" customFormat="1" ht="19.5" customHeight="1">
      <c r="B26" s="14"/>
      <c r="C26" s="14"/>
      <c r="D26" s="14"/>
      <c r="E26" s="18"/>
      <c r="F26" s="28"/>
      <c r="G26" s="19"/>
      <c r="H26" s="21"/>
      <c r="I26" s="16"/>
      <c r="J26" s="19"/>
      <c r="K26" s="15"/>
      <c r="L26" s="15"/>
      <c r="M26" s="22"/>
      <c r="N26" s="14"/>
      <c r="O26" s="15"/>
      <c r="P26" s="22"/>
      <c r="Q26" s="24"/>
    </row>
    <row r="27" spans="2:17" s="8" customFormat="1" ht="19.5" customHeight="1">
      <c r="B27" s="14"/>
      <c r="C27" s="14"/>
      <c r="D27" s="14"/>
      <c r="E27" s="15"/>
      <c r="F27" s="15"/>
      <c r="G27" s="15"/>
      <c r="H27" s="21"/>
      <c r="I27" s="16"/>
      <c r="J27" s="15"/>
      <c r="K27" s="15"/>
      <c r="L27" s="15"/>
      <c r="M27" s="22"/>
      <c r="N27" s="14"/>
      <c r="O27" s="15"/>
      <c r="P27" s="22"/>
      <c r="Q27" s="24"/>
    </row>
    <row r="28" spans="2:17" s="8" customFormat="1" ht="19.5" customHeight="1">
      <c r="B28" s="14"/>
      <c r="C28" s="14"/>
      <c r="D28" s="14"/>
      <c r="E28" s="29"/>
      <c r="F28" s="28"/>
      <c r="G28" s="28"/>
      <c r="H28" s="21"/>
      <c r="I28" s="16"/>
      <c r="J28" s="18"/>
      <c r="K28" s="15"/>
      <c r="L28" s="15"/>
      <c r="M28" s="22"/>
      <c r="N28" s="14"/>
      <c r="O28" s="15"/>
      <c r="P28" s="22"/>
      <c r="Q28" s="24"/>
    </row>
    <row r="29" spans="2:17" s="8" customFormat="1" ht="19.5" customHeight="1">
      <c r="B29" s="14"/>
      <c r="C29" s="14"/>
      <c r="D29" s="14"/>
      <c r="E29" s="18"/>
      <c r="F29" s="28"/>
      <c r="G29" s="28"/>
      <c r="H29" s="21"/>
      <c r="I29" s="16"/>
      <c r="J29" s="18"/>
      <c r="K29" s="15"/>
      <c r="L29" s="15"/>
      <c r="M29" s="22"/>
      <c r="N29" s="14"/>
      <c r="O29" s="15"/>
      <c r="P29" s="22"/>
      <c r="Q29" s="24"/>
    </row>
    <row r="30" spans="2:17" s="8" customFormat="1" ht="19.5" customHeight="1">
      <c r="B30" s="14"/>
      <c r="C30" s="14"/>
      <c r="D30" s="14"/>
      <c r="E30" s="18"/>
      <c r="F30" s="28"/>
      <c r="G30" s="28"/>
      <c r="H30" s="21"/>
      <c r="I30" s="16"/>
      <c r="J30" s="18"/>
      <c r="K30" s="15"/>
      <c r="L30" s="15"/>
      <c r="M30" s="22"/>
      <c r="N30" s="14"/>
      <c r="O30" s="15"/>
      <c r="P30" s="22"/>
      <c r="Q30" s="24"/>
    </row>
    <row r="31" spans="2:17" s="8" customFormat="1" ht="19.5" customHeight="1">
      <c r="B31" s="14"/>
      <c r="C31" s="14"/>
      <c r="D31" s="14"/>
      <c r="E31" s="18"/>
      <c r="F31" s="28"/>
      <c r="G31" s="28"/>
      <c r="H31" s="21"/>
      <c r="I31" s="16"/>
      <c r="J31" s="18"/>
      <c r="K31" s="15"/>
      <c r="L31" s="15"/>
      <c r="M31" s="22"/>
      <c r="N31" s="14"/>
      <c r="O31" s="15"/>
      <c r="P31" s="22"/>
      <c r="Q31" s="24"/>
    </row>
    <row r="32" spans="2:17" s="8" customFormat="1" ht="19.5" customHeight="1">
      <c r="B32" s="14"/>
      <c r="C32" s="14"/>
      <c r="D32" s="14"/>
      <c r="E32" s="18"/>
      <c r="F32" s="28"/>
      <c r="G32" s="28"/>
      <c r="H32" s="21"/>
      <c r="I32" s="16"/>
      <c r="J32" s="18"/>
      <c r="K32" s="15"/>
      <c r="L32" s="15"/>
      <c r="M32" s="22"/>
      <c r="N32" s="14"/>
      <c r="O32" s="15"/>
      <c r="P32" s="22"/>
      <c r="Q32" s="24"/>
    </row>
    <row r="33" spans="2:17" s="8" customFormat="1" ht="19.5" customHeight="1">
      <c r="B33" s="14"/>
      <c r="C33" s="14"/>
      <c r="D33" s="14"/>
      <c r="E33" s="18"/>
      <c r="F33" s="28"/>
      <c r="G33" s="28"/>
      <c r="H33" s="21"/>
      <c r="I33" s="16"/>
      <c r="J33" s="18"/>
      <c r="K33" s="15"/>
      <c r="L33" s="15"/>
      <c r="M33" s="22"/>
      <c r="N33" s="14"/>
      <c r="O33" s="15"/>
      <c r="P33" s="22"/>
      <c r="Q33" s="24"/>
    </row>
    <row r="34" spans="2:17" s="8" customFormat="1" ht="19.5" customHeight="1">
      <c r="B34" s="14"/>
      <c r="C34" s="14"/>
      <c r="D34" s="14"/>
      <c r="E34" s="18"/>
      <c r="F34" s="28"/>
      <c r="G34" s="28"/>
      <c r="H34" s="21"/>
      <c r="I34" s="16"/>
      <c r="J34" s="18"/>
      <c r="K34" s="15"/>
      <c r="L34" s="15"/>
      <c r="M34" s="22"/>
      <c r="N34" s="14"/>
      <c r="O34" s="15"/>
      <c r="P34" s="22"/>
      <c r="Q34" s="24"/>
    </row>
    <row r="35" spans="2:17" s="8" customFormat="1" ht="19.5" customHeight="1">
      <c r="B35" s="14"/>
      <c r="C35" s="14"/>
      <c r="D35" s="14"/>
      <c r="E35" s="18"/>
      <c r="F35" s="28"/>
      <c r="G35" s="28"/>
      <c r="H35" s="21"/>
      <c r="I35" s="16"/>
      <c r="J35" s="18"/>
      <c r="K35" s="15"/>
      <c r="L35" s="15"/>
      <c r="M35" s="22"/>
      <c r="N35" s="14"/>
      <c r="O35" s="15"/>
      <c r="P35" s="22"/>
      <c r="Q35" s="24"/>
    </row>
    <row r="36" spans="2:17" s="8" customFormat="1" ht="19.5" customHeight="1">
      <c r="B36" s="14"/>
      <c r="C36" s="14"/>
      <c r="D36" s="14"/>
      <c r="E36" s="18"/>
      <c r="F36" s="28"/>
      <c r="G36" s="15"/>
      <c r="H36" s="30"/>
      <c r="I36" s="16"/>
      <c r="J36" s="18"/>
      <c r="K36" s="15"/>
      <c r="L36" s="15"/>
      <c r="M36" s="22"/>
      <c r="N36" s="14"/>
      <c r="O36" s="15"/>
      <c r="P36" s="22"/>
      <c r="Q36" s="24"/>
    </row>
    <row r="37" spans="2:17" s="8" customFormat="1" ht="19.5" customHeight="1">
      <c r="B37" s="14"/>
      <c r="C37" s="14"/>
      <c r="D37" s="14"/>
      <c r="E37" s="18"/>
      <c r="F37" s="28"/>
      <c r="G37" s="15"/>
      <c r="H37" s="30"/>
      <c r="I37" s="16"/>
      <c r="J37" s="18"/>
      <c r="K37" s="15"/>
      <c r="L37" s="15"/>
      <c r="M37" s="22"/>
      <c r="N37" s="14"/>
      <c r="O37" s="15"/>
      <c r="P37" s="22"/>
      <c r="Q37" s="24"/>
    </row>
    <row r="38" spans="2:17" s="8" customFormat="1" ht="19.5" customHeight="1">
      <c r="B38" s="14"/>
      <c r="C38" s="14"/>
      <c r="D38" s="14"/>
      <c r="E38" s="15"/>
      <c r="F38" s="15"/>
      <c r="G38" s="15"/>
      <c r="H38" s="16"/>
      <c r="I38" s="16"/>
      <c r="J38" s="15"/>
      <c r="K38" s="15"/>
      <c r="L38" s="15"/>
      <c r="M38" s="14"/>
      <c r="N38" s="14"/>
      <c r="O38" s="15"/>
      <c r="P38" s="17"/>
      <c r="Q38" s="24"/>
    </row>
    <row r="39" spans="2:17" s="8" customFormat="1" ht="19.5" customHeight="1">
      <c r="B39" s="14"/>
      <c r="C39" s="14"/>
      <c r="D39" s="14"/>
      <c r="E39" s="15"/>
      <c r="F39" s="15"/>
      <c r="G39" s="15"/>
      <c r="H39" s="16"/>
      <c r="I39" s="16"/>
      <c r="J39" s="15"/>
      <c r="K39" s="15"/>
      <c r="L39" s="15"/>
      <c r="M39" s="14"/>
      <c r="N39" s="14"/>
      <c r="O39" s="15"/>
      <c r="P39" s="17"/>
      <c r="Q39" s="24"/>
    </row>
    <row r="40" spans="2:17" s="8" customFormat="1" ht="19.5" customHeight="1">
      <c r="B40" s="14"/>
      <c r="C40" s="14"/>
      <c r="D40" s="14"/>
      <c r="E40" s="15"/>
      <c r="F40" s="15"/>
      <c r="G40" s="15"/>
      <c r="H40" s="16"/>
      <c r="I40" s="16"/>
      <c r="J40" s="15"/>
      <c r="K40" s="15"/>
      <c r="L40" s="15"/>
      <c r="M40" s="14"/>
      <c r="N40" s="14"/>
      <c r="O40" s="15"/>
      <c r="P40" s="17"/>
      <c r="Q40" s="24"/>
    </row>
    <row r="41" spans="2:17" s="8" customFormat="1" ht="19.5" customHeight="1">
      <c r="B41" s="14"/>
      <c r="C41" s="14"/>
      <c r="D41" s="14"/>
      <c r="E41" s="15"/>
      <c r="F41" s="15"/>
      <c r="G41" s="15"/>
      <c r="H41" s="16"/>
      <c r="I41" s="16"/>
      <c r="J41" s="15"/>
      <c r="K41" s="15"/>
      <c r="L41" s="15"/>
      <c r="M41" s="14"/>
      <c r="N41" s="14"/>
      <c r="O41" s="15"/>
      <c r="P41" s="17"/>
      <c r="Q41" s="24"/>
    </row>
    <row r="42" spans="2:17" s="8" customFormat="1" ht="19.5" customHeight="1">
      <c r="B42" s="14"/>
      <c r="C42" s="14"/>
      <c r="D42" s="14"/>
      <c r="E42" s="15"/>
      <c r="F42" s="15"/>
      <c r="G42" s="15"/>
      <c r="H42" s="16"/>
      <c r="I42" s="16"/>
      <c r="J42" s="15"/>
      <c r="K42" s="15"/>
      <c r="L42" s="15"/>
      <c r="M42" s="14"/>
      <c r="N42" s="14"/>
      <c r="O42" s="15"/>
      <c r="P42" s="17"/>
      <c r="Q42" s="24"/>
    </row>
    <row r="43" spans="2:17" s="8" customFormat="1" ht="19.5" customHeight="1">
      <c r="B43" s="14"/>
      <c r="C43" s="14"/>
      <c r="D43" s="14"/>
      <c r="E43" s="15"/>
      <c r="F43" s="15"/>
      <c r="G43" s="15"/>
      <c r="H43" s="16"/>
      <c r="I43" s="16"/>
      <c r="J43" s="15"/>
      <c r="K43" s="15"/>
      <c r="L43" s="15"/>
      <c r="M43" s="14"/>
      <c r="N43" s="14"/>
      <c r="O43" s="15"/>
      <c r="P43" s="17"/>
      <c r="Q43" s="17"/>
    </row>
    <row r="44" spans="2:17" s="8" customFormat="1" ht="19.5" customHeight="1">
      <c r="B44" s="14"/>
      <c r="C44" s="14"/>
      <c r="D44" s="14"/>
      <c r="E44" s="15"/>
      <c r="F44" s="15"/>
      <c r="G44" s="15"/>
      <c r="H44" s="16"/>
      <c r="I44" s="16"/>
      <c r="J44" s="15"/>
      <c r="K44" s="15"/>
      <c r="L44" s="15"/>
      <c r="M44" s="14"/>
      <c r="N44" s="14"/>
      <c r="O44" s="15"/>
      <c r="P44" s="17"/>
      <c r="Q44" s="17"/>
    </row>
    <row r="45" spans="2:17" s="8" customFormat="1" ht="19.5" customHeight="1">
      <c r="B45" s="14"/>
      <c r="C45" s="14"/>
      <c r="D45" s="14"/>
      <c r="E45" s="15"/>
      <c r="F45" s="15"/>
      <c r="G45" s="15"/>
      <c r="H45" s="16"/>
      <c r="I45" s="16"/>
      <c r="J45" s="15"/>
      <c r="K45" s="15"/>
      <c r="L45" s="15"/>
      <c r="M45" s="14"/>
      <c r="N45" s="14"/>
      <c r="O45" s="15"/>
      <c r="P45" s="17"/>
      <c r="Q45" s="17"/>
    </row>
    <row r="46" spans="2:17" s="8" customFormat="1" ht="19.5" customHeight="1">
      <c r="B46" s="14"/>
      <c r="C46" s="14"/>
      <c r="D46" s="14"/>
      <c r="E46" s="15"/>
      <c r="F46" s="15"/>
      <c r="G46" s="15"/>
      <c r="H46" s="16"/>
      <c r="I46" s="16"/>
      <c r="J46" s="15"/>
      <c r="K46" s="15"/>
      <c r="L46" s="15"/>
      <c r="M46" s="14"/>
      <c r="N46" s="14"/>
      <c r="O46" s="15"/>
      <c r="P46" s="17"/>
      <c r="Q46" s="17"/>
    </row>
    <row r="47" spans="2:17" s="8" customFormat="1" ht="19.5" customHeight="1">
      <c r="B47" s="14"/>
      <c r="C47" s="14"/>
      <c r="D47" s="14"/>
      <c r="E47" s="15"/>
      <c r="F47" s="15"/>
      <c r="G47" s="15"/>
      <c r="H47" s="16"/>
      <c r="I47" s="16"/>
      <c r="J47" s="15"/>
      <c r="K47" s="15"/>
      <c r="L47" s="15"/>
      <c r="M47" s="14"/>
      <c r="N47" s="14"/>
      <c r="O47" s="15"/>
      <c r="P47" s="17"/>
      <c r="Q47" s="17"/>
    </row>
    <row r="48" spans="2:17" s="8" customFormat="1" ht="19.5" customHeight="1">
      <c r="B48" s="14"/>
      <c r="C48" s="14"/>
      <c r="D48" s="14"/>
      <c r="E48" s="15"/>
      <c r="F48" s="15"/>
      <c r="G48" s="15"/>
      <c r="H48" s="16"/>
      <c r="I48" s="16"/>
      <c r="J48" s="15"/>
      <c r="K48" s="15"/>
      <c r="L48" s="15"/>
      <c r="M48" s="14"/>
      <c r="N48" s="14"/>
      <c r="O48" s="15"/>
      <c r="P48" s="17"/>
      <c r="Q48" s="17"/>
    </row>
    <row r="49" spans="2:17" s="8" customFormat="1" ht="19.5" customHeight="1">
      <c r="B49" s="14"/>
      <c r="C49" s="14"/>
      <c r="D49" s="14"/>
      <c r="E49" s="18"/>
      <c r="F49" s="19"/>
      <c r="G49" s="20"/>
      <c r="H49" s="21"/>
      <c r="I49" s="21"/>
      <c r="J49" s="19"/>
      <c r="K49" s="31"/>
      <c r="L49" s="15"/>
      <c r="M49" s="22"/>
      <c r="N49" s="14"/>
      <c r="O49" s="15"/>
      <c r="P49" s="22"/>
      <c r="Q49" s="24"/>
    </row>
    <row r="50" spans="2:17" s="8" customFormat="1" ht="19.5" customHeight="1">
      <c r="B50" s="14"/>
      <c r="C50" s="14"/>
      <c r="D50" s="14"/>
      <c r="E50" s="18"/>
      <c r="F50" s="19"/>
      <c r="G50" s="20"/>
      <c r="H50" s="21"/>
      <c r="I50" s="21"/>
      <c r="J50" s="19"/>
      <c r="K50" s="32"/>
      <c r="L50" s="15"/>
      <c r="M50" s="22"/>
      <c r="N50" s="33"/>
      <c r="O50" s="15"/>
      <c r="P50" s="22"/>
      <c r="Q50" s="24"/>
    </row>
    <row r="51" spans="2:17" s="8" customFormat="1" ht="19.5" customHeight="1">
      <c r="B51" s="14"/>
      <c r="C51" s="14"/>
      <c r="D51" s="14"/>
      <c r="E51" s="18"/>
      <c r="F51" s="19"/>
      <c r="G51" s="20"/>
      <c r="H51" s="21"/>
      <c r="I51" s="21"/>
      <c r="J51" s="19"/>
      <c r="K51" s="32"/>
      <c r="L51" s="15"/>
      <c r="M51" s="22"/>
      <c r="N51" s="33"/>
      <c r="O51" s="15"/>
      <c r="P51" s="22"/>
      <c r="Q51" s="24"/>
    </row>
    <row r="52" spans="2:17" s="8" customFormat="1" ht="19.5" customHeight="1">
      <c r="B52" s="14"/>
      <c r="C52" s="14"/>
      <c r="D52" s="14"/>
      <c r="E52" s="18"/>
      <c r="F52" s="19"/>
      <c r="G52" s="20"/>
      <c r="H52" s="21"/>
      <c r="I52" s="21"/>
      <c r="J52" s="19"/>
      <c r="K52" s="31"/>
      <c r="L52" s="15"/>
      <c r="M52" s="22"/>
      <c r="N52" s="14"/>
      <c r="O52" s="15"/>
      <c r="P52" s="22"/>
      <c r="Q52" s="24"/>
    </row>
    <row r="53" spans="2:17" s="8" customFormat="1" ht="19.5" customHeight="1">
      <c r="B53" s="14"/>
      <c r="C53" s="14"/>
      <c r="D53" s="14"/>
      <c r="E53" s="18"/>
      <c r="F53" s="19"/>
      <c r="G53" s="20"/>
      <c r="H53" s="21"/>
      <c r="I53" s="21"/>
      <c r="J53" s="19"/>
      <c r="K53" s="31"/>
      <c r="L53" s="15"/>
      <c r="M53" s="22"/>
      <c r="N53" s="14"/>
      <c r="O53" s="15"/>
      <c r="P53" s="22"/>
      <c r="Q53" s="24"/>
    </row>
    <row r="54" spans="2:17" s="8" customFormat="1" ht="19.5" customHeight="1">
      <c r="B54" s="14"/>
      <c r="C54" s="14"/>
      <c r="D54" s="14"/>
      <c r="E54" s="18"/>
      <c r="F54" s="19"/>
      <c r="G54" s="20"/>
      <c r="H54" s="21"/>
      <c r="I54" s="21"/>
      <c r="J54" s="19"/>
      <c r="K54" s="31"/>
      <c r="L54" s="15"/>
      <c r="M54" s="22"/>
      <c r="N54" s="14"/>
      <c r="O54" s="15"/>
      <c r="P54" s="22"/>
      <c r="Q54" s="24"/>
    </row>
    <row r="55" spans="2:17" s="8" customFormat="1" ht="19.5" customHeight="1">
      <c r="B55" s="14"/>
      <c r="C55" s="14"/>
      <c r="D55" s="14"/>
      <c r="E55" s="18"/>
      <c r="F55" s="19"/>
      <c r="G55" s="20"/>
      <c r="H55" s="21"/>
      <c r="I55" s="21"/>
      <c r="J55" s="19"/>
      <c r="K55" s="31"/>
      <c r="L55" s="15"/>
      <c r="M55" s="22"/>
      <c r="N55" s="14"/>
      <c r="O55" s="15"/>
      <c r="P55" s="22"/>
      <c r="Q55" s="24"/>
    </row>
    <row r="56" spans="2:17" s="8" customFormat="1" ht="19.5" customHeight="1">
      <c r="B56" s="14"/>
      <c r="C56" s="14"/>
      <c r="D56" s="14"/>
      <c r="E56" s="18"/>
      <c r="F56" s="19"/>
      <c r="G56" s="20"/>
      <c r="H56" s="21"/>
      <c r="I56" s="21"/>
      <c r="J56" s="19"/>
      <c r="K56" s="31"/>
      <c r="L56" s="15"/>
      <c r="M56" s="22"/>
      <c r="N56" s="14"/>
      <c r="O56" s="15"/>
      <c r="P56" s="22"/>
      <c r="Q56" s="24"/>
    </row>
    <row r="57" spans="2:17" s="8" customFormat="1" ht="19.5" customHeight="1">
      <c r="B57" s="14"/>
      <c r="C57" s="14"/>
      <c r="D57" s="14"/>
      <c r="E57" s="18"/>
      <c r="F57" s="19"/>
      <c r="G57" s="20"/>
      <c r="H57" s="21"/>
      <c r="I57" s="21"/>
      <c r="J57" s="19"/>
      <c r="K57" s="31"/>
      <c r="L57" s="15"/>
      <c r="M57" s="22"/>
      <c r="N57" s="14"/>
      <c r="O57" s="15"/>
      <c r="P57" s="22"/>
      <c r="Q57" s="24"/>
    </row>
    <row r="58" spans="2:17" s="8" customFormat="1" ht="19.5" customHeight="1">
      <c r="B58" s="14"/>
      <c r="C58" s="14"/>
      <c r="D58" s="14"/>
      <c r="E58" s="18"/>
      <c r="F58" s="19"/>
      <c r="G58" s="20"/>
      <c r="H58" s="21"/>
      <c r="I58" s="21"/>
      <c r="J58" s="19"/>
      <c r="K58" s="34"/>
      <c r="L58" s="15"/>
      <c r="M58" s="22"/>
      <c r="N58" s="14"/>
      <c r="O58" s="15"/>
      <c r="P58" s="22"/>
      <c r="Q58" s="24"/>
    </row>
    <row r="59" spans="2:17" s="8" customFormat="1" ht="19.5" customHeight="1">
      <c r="B59" s="14"/>
      <c r="C59" s="14"/>
      <c r="D59" s="14"/>
      <c r="E59" s="18"/>
      <c r="F59" s="19"/>
      <c r="G59" s="20"/>
      <c r="H59" s="21"/>
      <c r="I59" s="35"/>
      <c r="J59" s="19"/>
      <c r="K59" s="31"/>
      <c r="L59" s="15"/>
      <c r="M59" s="22"/>
      <c r="N59" s="14"/>
      <c r="O59" s="15"/>
      <c r="P59" s="22"/>
      <c r="Q59" s="24"/>
    </row>
    <row r="60" spans="2:17">
      <c r="Q60" s="36"/>
    </row>
    <row r="61" spans="2:17">
      <c r="Q61" s="36"/>
    </row>
    <row r="62" spans="2:17">
      <c r="Q62" s="36"/>
    </row>
    <row r="63" spans="2:17">
      <c r="M63" s="37"/>
      <c r="Q63" s="36"/>
    </row>
    <row r="64" spans="2:17">
      <c r="Q64" s="36"/>
    </row>
    <row r="65" spans="13:17">
      <c r="M65" s="37"/>
      <c r="Q65" s="36"/>
    </row>
  </sheetData>
  <autoFilter ref="B8:O59" xr:uid="{42F5425B-77CA-45AF-BCE3-89EF5C856EE7}"/>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77A4-6AFD-4AA6-BB29-A2B9767DE6C9}">
  <dimension ref="B2:Q67"/>
  <sheetViews>
    <sheetView zoomScale="85" zoomScaleNormal="85" workbookViewId="0">
      <pane xSplit="10" ySplit="8" topLeftCell="O15" activePane="bottomRight" state="frozen"/>
      <selection pane="topRight" activeCell="K1" sqref="K1"/>
      <selection pane="bottomLeft" activeCell="A9" sqref="A9"/>
      <selection pane="bottomRight" activeCell="Q35" sqref="Q35"/>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v>
      </c>
      <c r="G2" s="4" t="s">
        <v>2</v>
      </c>
      <c r="H2" s="5"/>
      <c r="I2" s="6"/>
      <c r="J2" s="7">
        <f>SUM(H:H)</f>
        <v>406848</v>
      </c>
    </row>
    <row r="3" spans="2:17" ht="20.100000000000001" customHeight="1">
      <c r="B3" s="1" t="s">
        <v>3</v>
      </c>
      <c r="C3" s="1"/>
      <c r="D3" s="1"/>
      <c r="E3" s="11" t="s">
        <v>4</v>
      </c>
    </row>
    <row r="4" spans="2:17" ht="20.100000000000001" customHeight="1">
      <c r="B4" s="1" t="s">
        <v>5</v>
      </c>
      <c r="C4" s="1"/>
      <c r="D4" s="1"/>
      <c r="E4" s="11">
        <v>105330</v>
      </c>
    </row>
    <row r="5" spans="2:17" ht="20.100000000000001" customHeight="1">
      <c r="B5" s="1" t="s">
        <v>6</v>
      </c>
      <c r="C5" s="1"/>
      <c r="D5" s="1"/>
      <c r="E5" s="13">
        <v>41281</v>
      </c>
    </row>
    <row r="6" spans="2:17" ht="20.100000000000001" customHeight="1">
      <c r="B6" s="1" t="s">
        <v>7</v>
      </c>
      <c r="C6" s="1"/>
      <c r="D6" s="1"/>
      <c r="E6" s="13">
        <v>41281</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c r="C9" s="14" t="s">
        <v>54</v>
      </c>
      <c r="D9" s="14" t="s">
        <v>54</v>
      </c>
      <c r="E9" s="18" t="s">
        <v>55</v>
      </c>
      <c r="F9" s="19">
        <v>1</v>
      </c>
      <c r="G9" s="20">
        <v>121439</v>
      </c>
      <c r="H9" s="21">
        <f t="shared" ref="H9:H16" si="0">F9*G9</f>
        <v>121439</v>
      </c>
      <c r="I9" s="16"/>
      <c r="J9" s="18" t="s">
        <v>55</v>
      </c>
      <c r="K9" s="15" t="s">
        <v>56</v>
      </c>
      <c r="L9" s="15"/>
      <c r="M9" s="22">
        <v>41256</v>
      </c>
      <c r="N9" s="14"/>
      <c r="O9" s="23"/>
      <c r="P9" s="22"/>
      <c r="Q9" s="24"/>
    </row>
    <row r="10" spans="2:17" s="8" customFormat="1" ht="19.5" customHeight="1">
      <c r="B10" s="14"/>
      <c r="C10" s="14" t="s">
        <v>54</v>
      </c>
      <c r="D10" s="14" t="s">
        <v>54</v>
      </c>
      <c r="E10" s="18" t="s">
        <v>57</v>
      </c>
      <c r="F10" s="19">
        <v>4</v>
      </c>
      <c r="G10" s="20">
        <v>2970</v>
      </c>
      <c r="H10" s="21">
        <f t="shared" si="0"/>
        <v>11880</v>
      </c>
      <c r="I10" s="16"/>
      <c r="J10" s="19" t="s">
        <v>58</v>
      </c>
      <c r="K10" s="15" t="s">
        <v>56</v>
      </c>
      <c r="L10" s="15"/>
      <c r="M10" s="22">
        <v>41256</v>
      </c>
      <c r="N10" s="14"/>
      <c r="O10" s="23">
        <v>41261</v>
      </c>
      <c r="P10" s="22"/>
      <c r="Q10" s="24">
        <v>41261</v>
      </c>
    </row>
    <row r="11" spans="2:17" s="8" customFormat="1" ht="19.5" customHeight="1">
      <c r="B11" s="14"/>
      <c r="C11" s="14" t="s">
        <v>54</v>
      </c>
      <c r="D11" s="14" t="s">
        <v>54</v>
      </c>
      <c r="E11" s="25" t="s">
        <v>59</v>
      </c>
      <c r="F11" s="19">
        <v>4</v>
      </c>
      <c r="G11" s="20">
        <v>380</v>
      </c>
      <c r="H11" s="21">
        <f t="shared" si="0"/>
        <v>1520</v>
      </c>
      <c r="I11" s="16"/>
      <c r="J11" s="19" t="s">
        <v>60</v>
      </c>
      <c r="K11" s="15" t="s">
        <v>56</v>
      </c>
      <c r="L11" s="15"/>
      <c r="M11" s="22">
        <v>41256</v>
      </c>
      <c r="N11" s="14"/>
      <c r="O11" s="23">
        <v>41261</v>
      </c>
      <c r="P11" s="22"/>
      <c r="Q11" s="24">
        <v>41261</v>
      </c>
    </row>
    <row r="12" spans="2:17" s="8" customFormat="1" ht="19.5" customHeight="1">
      <c r="B12" s="14"/>
      <c r="C12" s="14" t="s">
        <v>54</v>
      </c>
      <c r="D12" s="14" t="s">
        <v>54</v>
      </c>
      <c r="E12" s="25" t="s">
        <v>61</v>
      </c>
      <c r="F12" s="19">
        <v>4</v>
      </c>
      <c r="G12" s="20">
        <v>130</v>
      </c>
      <c r="H12" s="21">
        <f t="shared" si="0"/>
        <v>520</v>
      </c>
      <c r="I12" s="16"/>
      <c r="J12" s="19" t="s">
        <v>62</v>
      </c>
      <c r="K12" s="15" t="s">
        <v>56</v>
      </c>
      <c r="L12" s="15"/>
      <c r="M12" s="22">
        <v>41256</v>
      </c>
      <c r="N12" s="14"/>
      <c r="O12" s="23">
        <v>41261</v>
      </c>
      <c r="P12" s="22"/>
      <c r="Q12" s="24">
        <v>41261</v>
      </c>
    </row>
    <row r="13" spans="2:17" s="8" customFormat="1" ht="19.5" customHeight="1">
      <c r="B13" s="14"/>
      <c r="C13" s="14" t="s">
        <v>54</v>
      </c>
      <c r="D13" s="14" t="s">
        <v>54</v>
      </c>
      <c r="E13" s="18" t="s">
        <v>63</v>
      </c>
      <c r="F13" s="19">
        <v>4</v>
      </c>
      <c r="G13" s="20">
        <v>280</v>
      </c>
      <c r="H13" s="21">
        <f t="shared" si="0"/>
        <v>1120</v>
      </c>
      <c r="I13" s="16"/>
      <c r="J13" s="19" t="s">
        <v>64</v>
      </c>
      <c r="K13" s="15" t="s">
        <v>56</v>
      </c>
      <c r="L13" s="15"/>
      <c r="M13" s="22"/>
      <c r="N13" s="14"/>
      <c r="O13" s="15"/>
      <c r="P13" s="22"/>
      <c r="Q13" s="24">
        <v>41262</v>
      </c>
    </row>
    <row r="14" spans="2:17" s="8" customFormat="1" ht="19.5" customHeight="1">
      <c r="B14" s="14"/>
      <c r="C14" s="14" t="s">
        <v>54</v>
      </c>
      <c r="D14" s="14" t="s">
        <v>54</v>
      </c>
      <c r="E14" s="18" t="s">
        <v>65</v>
      </c>
      <c r="F14" s="19">
        <v>4</v>
      </c>
      <c r="G14" s="20">
        <v>2540</v>
      </c>
      <c r="H14" s="21">
        <f t="shared" si="0"/>
        <v>10160</v>
      </c>
      <c r="I14" s="16"/>
      <c r="J14" s="19" t="s">
        <v>66</v>
      </c>
      <c r="K14" s="15" t="s">
        <v>56</v>
      </c>
      <c r="L14" s="15"/>
      <c r="M14" s="22"/>
      <c r="N14" s="14"/>
      <c r="O14" s="15"/>
      <c r="P14" s="22"/>
      <c r="Q14" s="24">
        <v>41268</v>
      </c>
    </row>
    <row r="15" spans="2:17" s="8" customFormat="1" ht="19.5" customHeight="1">
      <c r="B15" s="14"/>
      <c r="C15" s="14" t="s">
        <v>54</v>
      </c>
      <c r="D15" s="14" t="s">
        <v>54</v>
      </c>
      <c r="E15" s="18" t="s">
        <v>67</v>
      </c>
      <c r="F15" s="19">
        <v>4</v>
      </c>
      <c r="G15" s="19">
        <v>520</v>
      </c>
      <c r="H15" s="21">
        <f t="shared" si="0"/>
        <v>2080</v>
      </c>
      <c r="I15" s="16"/>
      <c r="J15" s="19" t="s">
        <v>68</v>
      </c>
      <c r="K15" s="15" t="s">
        <v>56</v>
      </c>
      <c r="L15" s="15"/>
      <c r="M15" s="22"/>
      <c r="N15" s="14"/>
      <c r="O15" s="15"/>
      <c r="P15" s="22"/>
      <c r="Q15" s="24">
        <v>41269</v>
      </c>
    </row>
    <row r="16" spans="2:17" s="8" customFormat="1" ht="19.5" customHeight="1">
      <c r="B16" s="14"/>
      <c r="C16" s="14" t="s">
        <v>54</v>
      </c>
      <c r="D16" s="14" t="s">
        <v>54</v>
      </c>
      <c r="E16" s="18" t="s">
        <v>69</v>
      </c>
      <c r="F16" s="19">
        <v>4</v>
      </c>
      <c r="G16" s="19">
        <v>120</v>
      </c>
      <c r="H16" s="21">
        <f t="shared" si="0"/>
        <v>480</v>
      </c>
      <c r="I16" s="16"/>
      <c r="J16" s="19" t="s">
        <v>62</v>
      </c>
      <c r="K16" s="15" t="s">
        <v>56</v>
      </c>
      <c r="L16" s="15"/>
      <c r="M16" s="22"/>
      <c r="N16" s="14"/>
      <c r="O16" s="15"/>
      <c r="P16" s="22"/>
      <c r="Q16" s="24">
        <v>41271</v>
      </c>
    </row>
    <row r="17" spans="2:17" s="8" customFormat="1" ht="19.5" customHeight="1">
      <c r="B17" s="14"/>
      <c r="C17" s="14"/>
      <c r="D17" s="14"/>
      <c r="E17" s="27"/>
      <c r="F17" s="19"/>
      <c r="G17" s="20"/>
      <c r="H17" s="21"/>
      <c r="I17" s="16"/>
      <c r="J17" s="19"/>
      <c r="K17" s="15"/>
      <c r="L17" s="15"/>
      <c r="M17" s="22"/>
      <c r="N17" s="14"/>
      <c r="O17" s="15"/>
      <c r="P17" s="22"/>
      <c r="Q17" s="24"/>
    </row>
    <row r="18" spans="2:17" s="8" customFormat="1" ht="19.5" customHeight="1">
      <c r="B18" s="14"/>
      <c r="C18" s="14" t="s">
        <v>70</v>
      </c>
      <c r="D18" s="14" t="s">
        <v>70</v>
      </c>
      <c r="E18" s="27" t="s">
        <v>71</v>
      </c>
      <c r="F18" s="19">
        <v>1</v>
      </c>
      <c r="G18" s="26">
        <v>11000</v>
      </c>
      <c r="H18" s="26">
        <v>11000</v>
      </c>
      <c r="I18" s="16"/>
      <c r="J18" s="19" t="s">
        <v>72</v>
      </c>
      <c r="K18" s="15"/>
      <c r="L18" s="15"/>
      <c r="M18" s="22">
        <v>41264</v>
      </c>
      <c r="N18" s="14"/>
      <c r="O18" s="15"/>
      <c r="P18" s="22"/>
      <c r="Q18" s="24"/>
    </row>
    <row r="19" spans="2:17" s="8" customFormat="1" ht="19.5" customHeight="1">
      <c r="B19" s="14"/>
      <c r="C19" s="14" t="s">
        <v>70</v>
      </c>
      <c r="D19" s="14" t="s">
        <v>70</v>
      </c>
      <c r="E19" s="27" t="s">
        <v>46</v>
      </c>
      <c r="F19" s="19">
        <v>1</v>
      </c>
      <c r="G19" s="26">
        <v>7000</v>
      </c>
      <c r="H19" s="26">
        <v>7000</v>
      </c>
      <c r="I19" s="16"/>
      <c r="J19" s="19" t="s">
        <v>47</v>
      </c>
      <c r="K19" s="15"/>
      <c r="L19" s="15"/>
      <c r="M19" s="22">
        <v>41264</v>
      </c>
      <c r="N19" s="14"/>
      <c r="O19" s="15"/>
      <c r="P19" s="22"/>
      <c r="Q19" s="24"/>
    </row>
    <row r="20" spans="2:17" s="8" customFormat="1" ht="19.5" customHeight="1">
      <c r="B20" s="14"/>
      <c r="C20" s="14" t="s">
        <v>70</v>
      </c>
      <c r="D20" s="14" t="s">
        <v>70</v>
      </c>
      <c r="E20" s="27" t="s">
        <v>48</v>
      </c>
      <c r="F20" s="19">
        <v>1</v>
      </c>
      <c r="G20" s="26">
        <v>7000</v>
      </c>
      <c r="H20" s="26">
        <v>7000</v>
      </c>
      <c r="I20" s="16"/>
      <c r="J20" s="19" t="s">
        <v>49</v>
      </c>
      <c r="K20" s="15"/>
      <c r="L20" s="15"/>
      <c r="M20" s="22">
        <v>41264</v>
      </c>
      <c r="N20" s="14"/>
      <c r="O20" s="15"/>
      <c r="P20" s="22"/>
      <c r="Q20" s="24"/>
    </row>
    <row r="21" spans="2:17" s="8" customFormat="1" ht="19.5" customHeight="1">
      <c r="B21" s="14"/>
      <c r="C21" s="14" t="s">
        <v>70</v>
      </c>
      <c r="D21" s="14" t="s">
        <v>70</v>
      </c>
      <c r="E21" s="27" t="s">
        <v>73</v>
      </c>
      <c r="F21" s="19">
        <v>1</v>
      </c>
      <c r="G21" s="26">
        <v>10800</v>
      </c>
      <c r="H21" s="26">
        <v>10800</v>
      </c>
      <c r="I21" s="16"/>
      <c r="J21" s="27" t="s">
        <v>74</v>
      </c>
      <c r="K21" s="15"/>
      <c r="L21" s="15"/>
      <c r="M21" s="22">
        <v>41264</v>
      </c>
      <c r="N21" s="14"/>
      <c r="O21" s="15"/>
      <c r="P21" s="22"/>
      <c r="Q21" s="24"/>
    </row>
    <row r="22" spans="2:17" s="8" customFormat="1" ht="19.5" customHeight="1">
      <c r="B22" s="14"/>
      <c r="C22" s="14" t="s">
        <v>70</v>
      </c>
      <c r="D22" s="14" t="s">
        <v>70</v>
      </c>
      <c r="E22" s="27" t="s">
        <v>75</v>
      </c>
      <c r="F22" s="19">
        <v>1</v>
      </c>
      <c r="G22" s="28">
        <v>23200</v>
      </c>
      <c r="H22" s="28">
        <v>23200</v>
      </c>
      <c r="I22" s="16"/>
      <c r="J22" s="38" t="s">
        <v>33</v>
      </c>
      <c r="K22" s="15"/>
      <c r="L22" s="15"/>
      <c r="M22" s="22">
        <v>41264</v>
      </c>
      <c r="N22" s="14"/>
      <c r="O22" s="15"/>
      <c r="P22" s="22"/>
      <c r="Q22" s="17"/>
    </row>
    <row r="23" spans="2:17" s="8" customFormat="1" ht="19.5" customHeight="1">
      <c r="B23" s="14"/>
      <c r="C23" s="14" t="s">
        <v>70</v>
      </c>
      <c r="D23" s="14" t="s">
        <v>70</v>
      </c>
      <c r="E23" s="27" t="s">
        <v>76</v>
      </c>
      <c r="F23" s="19">
        <v>1</v>
      </c>
      <c r="G23" s="28">
        <v>8400</v>
      </c>
      <c r="H23" s="28">
        <v>8400</v>
      </c>
      <c r="I23" s="16"/>
      <c r="J23" s="38" t="s">
        <v>43</v>
      </c>
      <c r="K23" s="15"/>
      <c r="L23" s="15"/>
      <c r="M23" s="22">
        <v>41264</v>
      </c>
      <c r="N23" s="14"/>
      <c r="O23" s="15"/>
      <c r="P23" s="22"/>
      <c r="Q23" s="24"/>
    </row>
    <row r="24" spans="2:17" s="8" customFormat="1" ht="19.5" customHeight="1">
      <c r="B24" s="14"/>
      <c r="C24" s="14" t="s">
        <v>70</v>
      </c>
      <c r="D24" s="14" t="s">
        <v>70</v>
      </c>
      <c r="E24" s="27" t="s">
        <v>77</v>
      </c>
      <c r="F24" s="19">
        <v>1</v>
      </c>
      <c r="G24" s="28">
        <v>1700</v>
      </c>
      <c r="H24" s="28">
        <v>1700</v>
      </c>
      <c r="I24" s="16"/>
      <c r="J24" s="38" t="s">
        <v>78</v>
      </c>
      <c r="K24" s="15"/>
      <c r="L24" s="15"/>
      <c r="M24" s="22">
        <v>41264</v>
      </c>
      <c r="N24" s="14"/>
      <c r="O24" s="15"/>
      <c r="P24" s="22"/>
      <c r="Q24" s="24"/>
    </row>
    <row r="25" spans="2:17" s="8" customFormat="1" ht="19.5" customHeight="1">
      <c r="B25" s="14"/>
      <c r="C25" s="14" t="s">
        <v>70</v>
      </c>
      <c r="D25" s="14" t="s">
        <v>70</v>
      </c>
      <c r="E25" s="27" t="s">
        <v>79</v>
      </c>
      <c r="F25" s="19">
        <v>1</v>
      </c>
      <c r="G25" s="28">
        <v>70000</v>
      </c>
      <c r="H25" s="28">
        <v>70000</v>
      </c>
      <c r="I25" s="16"/>
      <c r="J25" s="38" t="s">
        <v>80</v>
      </c>
      <c r="K25" s="15"/>
      <c r="L25" s="15"/>
      <c r="M25" s="22">
        <v>41264</v>
      </c>
      <c r="N25" s="14"/>
      <c r="O25" s="15"/>
      <c r="P25" s="22"/>
      <c r="Q25" s="24"/>
    </row>
    <row r="26" spans="2:17" s="8" customFormat="1" ht="19.5" customHeight="1">
      <c r="B26" s="14"/>
      <c r="C26" s="14" t="s">
        <v>70</v>
      </c>
      <c r="D26" s="14" t="s">
        <v>70</v>
      </c>
      <c r="E26" s="27" t="s">
        <v>50</v>
      </c>
      <c r="F26" s="19">
        <v>1</v>
      </c>
      <c r="G26" s="28">
        <v>9800</v>
      </c>
      <c r="H26" s="28">
        <v>9800</v>
      </c>
      <c r="I26" s="16"/>
      <c r="J26" s="18" t="s">
        <v>81</v>
      </c>
      <c r="K26" s="15"/>
      <c r="L26" s="15"/>
      <c r="M26" s="22">
        <v>41264</v>
      </c>
      <c r="N26" s="14"/>
      <c r="O26" s="15"/>
      <c r="P26" s="22"/>
      <c r="Q26" s="24"/>
    </row>
    <row r="27" spans="2:17" s="8" customFormat="1" ht="19.5" customHeight="1">
      <c r="B27" s="14"/>
      <c r="C27" s="14" t="s">
        <v>70</v>
      </c>
      <c r="D27" s="14" t="s">
        <v>70</v>
      </c>
      <c r="E27" s="18" t="s">
        <v>52</v>
      </c>
      <c r="F27" s="19">
        <v>1</v>
      </c>
      <c r="G27" s="28">
        <v>19800</v>
      </c>
      <c r="H27" s="28">
        <v>19800</v>
      </c>
      <c r="I27" s="16"/>
      <c r="J27" s="18" t="s">
        <v>82</v>
      </c>
      <c r="K27" s="15"/>
      <c r="L27" s="15"/>
      <c r="M27" s="22">
        <v>41264</v>
      </c>
      <c r="N27" s="14"/>
      <c r="O27" s="15"/>
      <c r="P27" s="22"/>
      <c r="Q27" s="24"/>
    </row>
    <row r="28" spans="2:17" s="8" customFormat="1" ht="19.5" customHeight="1">
      <c r="B28" s="14"/>
      <c r="C28" s="14" t="s">
        <v>70</v>
      </c>
      <c r="D28" s="14" t="s">
        <v>70</v>
      </c>
      <c r="E28" s="29" t="s">
        <v>83</v>
      </c>
      <c r="F28" s="19">
        <v>1</v>
      </c>
      <c r="G28" s="28">
        <v>40000</v>
      </c>
      <c r="H28" s="28">
        <v>40000</v>
      </c>
      <c r="I28" s="16"/>
      <c r="J28" s="18"/>
      <c r="K28" s="15"/>
      <c r="L28" s="15"/>
      <c r="M28" s="22">
        <v>41264</v>
      </c>
      <c r="N28" s="14"/>
      <c r="O28" s="15"/>
      <c r="P28" s="22"/>
      <c r="Q28" s="24"/>
    </row>
    <row r="29" spans="2:17" s="8" customFormat="1" ht="19.5" customHeight="1">
      <c r="B29" s="14"/>
      <c r="C29" s="14" t="s">
        <v>70</v>
      </c>
      <c r="D29" s="14" t="s">
        <v>70</v>
      </c>
      <c r="E29" s="18" t="s">
        <v>46</v>
      </c>
      <c r="F29" s="19">
        <v>1</v>
      </c>
      <c r="G29" s="28">
        <v>7000</v>
      </c>
      <c r="H29" s="28">
        <v>7000</v>
      </c>
      <c r="I29" s="16"/>
      <c r="J29" s="18" t="s">
        <v>47</v>
      </c>
      <c r="K29" s="15"/>
      <c r="L29" s="15"/>
      <c r="M29" s="22">
        <v>41271</v>
      </c>
      <c r="N29" s="14"/>
      <c r="O29" s="15"/>
      <c r="P29" s="22"/>
      <c r="Q29" s="24">
        <v>41290</v>
      </c>
    </row>
    <row r="30" spans="2:17" s="8" customFormat="1" ht="19.5" customHeight="1">
      <c r="B30" s="14"/>
      <c r="C30" s="14" t="s">
        <v>70</v>
      </c>
      <c r="D30" s="14" t="s">
        <v>70</v>
      </c>
      <c r="E30" s="18" t="s">
        <v>48</v>
      </c>
      <c r="F30" s="19">
        <v>1</v>
      </c>
      <c r="G30" s="28">
        <v>7000</v>
      </c>
      <c r="H30" s="28">
        <v>7000</v>
      </c>
      <c r="I30" s="16"/>
      <c r="J30" s="18" t="s">
        <v>49</v>
      </c>
      <c r="K30" s="15"/>
      <c r="L30" s="15"/>
      <c r="M30" s="22">
        <v>41271</v>
      </c>
      <c r="N30" s="14"/>
      <c r="O30" s="15"/>
      <c r="P30" s="22"/>
      <c r="Q30" s="24">
        <v>41290</v>
      </c>
    </row>
    <row r="31" spans="2:17" s="8" customFormat="1" ht="19.5" customHeight="1">
      <c r="B31" s="14"/>
      <c r="C31" s="14" t="s">
        <v>70</v>
      </c>
      <c r="D31" s="14" t="s">
        <v>70</v>
      </c>
      <c r="E31" s="18" t="s">
        <v>84</v>
      </c>
      <c r="F31" s="19">
        <v>1</v>
      </c>
      <c r="G31" s="28">
        <v>2500</v>
      </c>
      <c r="H31" s="28">
        <v>2500</v>
      </c>
      <c r="I31" s="16"/>
      <c r="J31" s="18" t="s">
        <v>85</v>
      </c>
      <c r="K31" s="15"/>
      <c r="L31" s="15"/>
      <c r="M31" s="22">
        <v>41271</v>
      </c>
      <c r="N31" s="14"/>
      <c r="O31" s="15"/>
      <c r="P31" s="22"/>
      <c r="Q31" s="24" t="s">
        <v>86</v>
      </c>
    </row>
    <row r="32" spans="2:17" s="8" customFormat="1" ht="19.5" customHeight="1">
      <c r="B32" s="14"/>
      <c r="C32" s="14" t="s">
        <v>70</v>
      </c>
      <c r="D32" s="14" t="s">
        <v>70</v>
      </c>
      <c r="E32" s="18" t="s">
        <v>46</v>
      </c>
      <c r="F32" s="19">
        <v>1</v>
      </c>
      <c r="G32" s="28">
        <v>7000</v>
      </c>
      <c r="H32" s="28">
        <v>7000</v>
      </c>
      <c r="I32" s="16"/>
      <c r="J32" s="18" t="s">
        <v>47</v>
      </c>
      <c r="K32" s="15" t="s">
        <v>56</v>
      </c>
      <c r="L32" s="15"/>
      <c r="M32" s="22"/>
      <c r="N32" s="14"/>
      <c r="O32" s="15"/>
      <c r="P32" s="22">
        <v>41294</v>
      </c>
      <c r="Q32" s="24" t="s">
        <v>87</v>
      </c>
    </row>
    <row r="33" spans="2:17" s="8" customFormat="1" ht="19.5" customHeight="1">
      <c r="B33" s="14"/>
      <c r="C33" s="14" t="s">
        <v>70</v>
      </c>
      <c r="D33" s="14" t="s">
        <v>70</v>
      </c>
      <c r="E33" s="18" t="s">
        <v>48</v>
      </c>
      <c r="F33" s="19">
        <v>1</v>
      </c>
      <c r="G33" s="28">
        <v>7000</v>
      </c>
      <c r="H33" s="28">
        <v>7000</v>
      </c>
      <c r="I33" s="16"/>
      <c r="J33" s="18" t="s">
        <v>49</v>
      </c>
      <c r="K33" s="15" t="s">
        <v>56</v>
      </c>
      <c r="L33" s="15"/>
      <c r="M33" s="22"/>
      <c r="N33" s="14"/>
      <c r="O33" s="15"/>
      <c r="P33" s="22">
        <v>41294</v>
      </c>
      <c r="Q33" s="24" t="s">
        <v>87</v>
      </c>
    </row>
    <row r="34" spans="2:17" s="8" customFormat="1" ht="19.5" customHeight="1">
      <c r="B34" s="14"/>
      <c r="C34" s="14" t="s">
        <v>70</v>
      </c>
      <c r="D34" s="14" t="s">
        <v>70</v>
      </c>
      <c r="E34" s="18" t="s">
        <v>88</v>
      </c>
      <c r="F34" s="28">
        <v>1</v>
      </c>
      <c r="G34" s="28">
        <v>11500</v>
      </c>
      <c r="H34" s="21">
        <v>11500</v>
      </c>
      <c r="I34" s="16"/>
      <c r="J34" s="18" t="s">
        <v>43</v>
      </c>
      <c r="K34" s="15" t="s">
        <v>56</v>
      </c>
      <c r="L34" s="15"/>
      <c r="M34" s="22">
        <v>41302</v>
      </c>
      <c r="N34" s="14"/>
      <c r="O34" s="15"/>
      <c r="P34" s="22">
        <v>41305</v>
      </c>
      <c r="Q34" s="24">
        <v>41305</v>
      </c>
    </row>
    <row r="35" spans="2:17" s="8" customFormat="1" ht="19.5" customHeight="1">
      <c r="B35" s="14"/>
      <c r="C35" s="14" t="s">
        <v>54</v>
      </c>
      <c r="D35" s="14" t="s">
        <v>54</v>
      </c>
      <c r="E35" s="18" t="s">
        <v>89</v>
      </c>
      <c r="F35" s="28">
        <v>10</v>
      </c>
      <c r="G35" s="28">
        <v>37</v>
      </c>
      <c r="H35" s="21">
        <v>370</v>
      </c>
      <c r="I35" s="16"/>
      <c r="J35" s="18" t="s">
        <v>90</v>
      </c>
      <c r="K35" s="15" t="s">
        <v>56</v>
      </c>
      <c r="L35" s="15"/>
      <c r="M35" s="22"/>
      <c r="N35" s="14"/>
      <c r="O35" s="15"/>
      <c r="P35" s="22"/>
      <c r="Q35" s="24">
        <v>41282</v>
      </c>
    </row>
    <row r="36" spans="2:17" s="8" customFormat="1" ht="19.5" customHeight="1">
      <c r="B36" s="14"/>
      <c r="C36" s="14" t="s">
        <v>54</v>
      </c>
      <c r="D36" s="14" t="s">
        <v>54</v>
      </c>
      <c r="E36" s="18" t="s">
        <v>91</v>
      </c>
      <c r="F36" s="28">
        <v>10</v>
      </c>
      <c r="G36" s="28">
        <v>37</v>
      </c>
      <c r="H36" s="21">
        <v>370</v>
      </c>
      <c r="I36" s="16"/>
      <c r="J36" s="18" t="s">
        <v>90</v>
      </c>
      <c r="K36" s="15" t="s">
        <v>56</v>
      </c>
      <c r="L36" s="15"/>
      <c r="M36" s="22"/>
      <c r="N36" s="14"/>
      <c r="O36" s="15"/>
      <c r="P36" s="22"/>
      <c r="Q36" s="24">
        <v>41282</v>
      </c>
    </row>
    <row r="37" spans="2:17" s="8" customFormat="1" ht="19.5" customHeight="1">
      <c r="B37" s="14"/>
      <c r="C37" s="14" t="s">
        <v>54</v>
      </c>
      <c r="D37" s="14" t="s">
        <v>54</v>
      </c>
      <c r="E37" s="18" t="s">
        <v>92</v>
      </c>
      <c r="F37" s="28">
        <v>1</v>
      </c>
      <c r="G37" s="28">
        <v>1190</v>
      </c>
      <c r="H37" s="21">
        <v>1190</v>
      </c>
      <c r="I37" s="16"/>
      <c r="J37" s="18" t="s">
        <v>93</v>
      </c>
      <c r="K37" s="15" t="s">
        <v>56</v>
      </c>
      <c r="L37" s="15"/>
      <c r="M37" s="22"/>
      <c r="N37" s="14"/>
      <c r="O37" s="15"/>
      <c r="P37" s="22"/>
      <c r="Q37" s="24">
        <v>41282</v>
      </c>
    </row>
    <row r="38" spans="2:17" s="8" customFormat="1" ht="19.5" customHeight="1">
      <c r="B38" s="14"/>
      <c r="C38" s="14" t="s">
        <v>54</v>
      </c>
      <c r="D38" s="14" t="s">
        <v>54</v>
      </c>
      <c r="E38" s="18" t="s">
        <v>94</v>
      </c>
      <c r="F38" s="28">
        <v>1</v>
      </c>
      <c r="G38" s="28">
        <v>1490</v>
      </c>
      <c r="H38" s="30">
        <v>1490</v>
      </c>
      <c r="I38" s="16"/>
      <c r="J38" s="18" t="s">
        <v>93</v>
      </c>
      <c r="K38" s="15" t="s">
        <v>56</v>
      </c>
      <c r="L38" s="15"/>
      <c r="M38" s="22"/>
      <c r="N38" s="14"/>
      <c r="O38" s="15"/>
      <c r="P38" s="22"/>
      <c r="Q38" s="24">
        <v>41282</v>
      </c>
    </row>
    <row r="39" spans="2:17" s="8" customFormat="1" ht="19.5" customHeight="1">
      <c r="B39" s="14"/>
      <c r="C39" s="14" t="s">
        <v>54</v>
      </c>
      <c r="D39" s="14" t="s">
        <v>54</v>
      </c>
      <c r="E39" s="18" t="s">
        <v>95</v>
      </c>
      <c r="F39" s="28">
        <v>1</v>
      </c>
      <c r="G39" s="28">
        <v>1490</v>
      </c>
      <c r="H39" s="30">
        <v>1490</v>
      </c>
      <c r="I39" s="16"/>
      <c r="J39" s="18" t="s">
        <v>93</v>
      </c>
      <c r="K39" s="15" t="s">
        <v>56</v>
      </c>
      <c r="L39" s="15"/>
      <c r="M39" s="22"/>
      <c r="N39" s="14"/>
      <c r="O39" s="15"/>
      <c r="P39" s="22"/>
      <c r="Q39" s="24">
        <v>41282</v>
      </c>
    </row>
    <row r="40" spans="2:17" s="8" customFormat="1" ht="19.5" customHeight="1">
      <c r="B40" s="14"/>
      <c r="C40" s="14" t="s">
        <v>54</v>
      </c>
      <c r="D40" s="14" t="s">
        <v>54</v>
      </c>
      <c r="E40" s="18" t="s">
        <v>96</v>
      </c>
      <c r="F40" s="28">
        <v>2</v>
      </c>
      <c r="G40" s="28">
        <v>790</v>
      </c>
      <c r="H40" s="30">
        <v>1580</v>
      </c>
      <c r="I40" s="16"/>
      <c r="J40" s="18" t="s">
        <v>93</v>
      </c>
      <c r="K40" s="15" t="s">
        <v>56</v>
      </c>
      <c r="L40" s="15"/>
      <c r="M40" s="14"/>
      <c r="N40" s="14"/>
      <c r="O40" s="15"/>
      <c r="P40" s="17"/>
      <c r="Q40" s="24"/>
    </row>
    <row r="41" spans="2:17" s="8" customFormat="1" ht="19.5" customHeight="1">
      <c r="B41" s="14"/>
      <c r="C41" s="14"/>
      <c r="D41" s="14"/>
      <c r="E41" s="15"/>
      <c r="F41" s="15"/>
      <c r="G41" s="15"/>
      <c r="H41" s="16"/>
      <c r="I41" s="16"/>
      <c r="J41" s="15"/>
      <c r="K41" s="15"/>
      <c r="L41" s="15"/>
      <c r="M41" s="14"/>
      <c r="N41" s="14"/>
      <c r="O41" s="15"/>
      <c r="P41" s="17"/>
      <c r="Q41" s="24"/>
    </row>
    <row r="42" spans="2:17" s="8" customFormat="1" ht="19.5" customHeight="1">
      <c r="B42" s="14"/>
      <c r="C42" s="14" t="s">
        <v>54</v>
      </c>
      <c r="D42" s="14" t="s">
        <v>54</v>
      </c>
      <c r="E42" s="18" t="s">
        <v>97</v>
      </c>
      <c r="F42" s="28">
        <v>1</v>
      </c>
      <c r="G42" s="28">
        <v>200</v>
      </c>
      <c r="H42" s="30">
        <v>200</v>
      </c>
      <c r="I42" s="16"/>
      <c r="J42" s="18" t="s">
        <v>98</v>
      </c>
      <c r="K42" s="15" t="s">
        <v>56</v>
      </c>
      <c r="L42" s="15"/>
      <c r="M42" s="14"/>
      <c r="N42" s="14"/>
      <c r="O42" s="15"/>
      <c r="P42" s="17"/>
      <c r="Q42" s="24">
        <v>41284</v>
      </c>
    </row>
    <row r="43" spans="2:17" s="8" customFormat="1" ht="19.5" customHeight="1">
      <c r="B43" s="14"/>
      <c r="C43" s="14" t="s">
        <v>54</v>
      </c>
      <c r="D43" s="14" t="s">
        <v>54</v>
      </c>
      <c r="E43" s="18" t="s">
        <v>99</v>
      </c>
      <c r="F43" s="28">
        <v>1</v>
      </c>
      <c r="G43" s="28">
        <v>259</v>
      </c>
      <c r="H43" s="30">
        <v>259</v>
      </c>
      <c r="I43" s="16"/>
      <c r="J43" s="18" t="s">
        <v>98</v>
      </c>
      <c r="K43" s="15" t="s">
        <v>56</v>
      </c>
      <c r="L43" s="15"/>
      <c r="M43" s="14"/>
      <c r="N43" s="14"/>
      <c r="O43" s="15"/>
      <c r="P43" s="17"/>
      <c r="Q43" s="24">
        <v>41284</v>
      </c>
    </row>
    <row r="44" spans="2:17" s="8" customFormat="1" ht="19.5" customHeight="1">
      <c r="B44" s="14"/>
      <c r="C44" s="14"/>
      <c r="D44" s="14"/>
      <c r="E44" s="15"/>
      <c r="F44" s="15"/>
      <c r="G44" s="15"/>
      <c r="H44" s="16"/>
      <c r="I44" s="16"/>
      <c r="J44" s="15"/>
      <c r="K44" s="15"/>
      <c r="L44" s="15"/>
      <c r="M44" s="14"/>
      <c r="N44" s="14"/>
      <c r="O44" s="15"/>
      <c r="P44" s="17"/>
      <c r="Q44" s="24"/>
    </row>
    <row r="45" spans="2:17" s="8" customFormat="1" ht="19.5" customHeight="1">
      <c r="B45" s="14"/>
      <c r="C45" s="14"/>
      <c r="D45" s="14"/>
      <c r="E45" s="15"/>
      <c r="F45" s="15"/>
      <c r="G45" s="15"/>
      <c r="H45" s="16"/>
      <c r="I45" s="16"/>
      <c r="J45" s="15"/>
      <c r="K45" s="15"/>
      <c r="L45" s="15"/>
      <c r="M45" s="14"/>
      <c r="N45" s="14"/>
      <c r="O45" s="15"/>
      <c r="P45" s="17"/>
      <c r="Q45" s="17"/>
    </row>
    <row r="46" spans="2:17" s="8" customFormat="1" ht="19.5" customHeight="1">
      <c r="B46" s="14"/>
      <c r="C46" s="14"/>
      <c r="D46" s="14"/>
      <c r="E46" s="15"/>
      <c r="F46" s="15"/>
      <c r="G46" s="15"/>
      <c r="H46" s="16"/>
      <c r="I46" s="16"/>
      <c r="J46" s="15"/>
      <c r="K46" s="15"/>
      <c r="L46" s="15"/>
      <c r="M46" s="14"/>
      <c r="N46" s="14"/>
      <c r="O46" s="15"/>
      <c r="P46" s="17"/>
      <c r="Q46" s="17"/>
    </row>
    <row r="47" spans="2:17" s="8" customFormat="1" ht="19.5" customHeight="1">
      <c r="B47" s="14"/>
      <c r="C47" s="14"/>
      <c r="D47" s="14"/>
      <c r="E47" s="15"/>
      <c r="F47" s="15"/>
      <c r="G47" s="15"/>
      <c r="H47" s="16"/>
      <c r="I47" s="16"/>
      <c r="J47" s="15"/>
      <c r="K47" s="15"/>
      <c r="L47" s="15"/>
      <c r="M47" s="14"/>
      <c r="N47" s="14"/>
      <c r="O47" s="15"/>
      <c r="P47" s="17"/>
      <c r="Q47" s="17"/>
    </row>
    <row r="48" spans="2:17" s="8" customFormat="1" ht="19.5" customHeight="1">
      <c r="B48" s="14"/>
      <c r="C48" s="14"/>
      <c r="D48" s="14"/>
      <c r="E48" s="15"/>
      <c r="F48" s="15"/>
      <c r="G48" s="15"/>
      <c r="H48" s="16"/>
      <c r="I48" s="16"/>
      <c r="J48" s="15"/>
      <c r="K48" s="15"/>
      <c r="L48" s="15"/>
      <c r="M48" s="14"/>
      <c r="N48" s="14"/>
      <c r="O48" s="15"/>
      <c r="P48" s="17"/>
      <c r="Q48" s="17"/>
    </row>
    <row r="49" spans="2:17" s="8" customFormat="1" ht="19.5" customHeight="1">
      <c r="B49" s="14"/>
      <c r="C49" s="14"/>
      <c r="D49" s="14"/>
      <c r="E49" s="15"/>
      <c r="F49" s="15"/>
      <c r="G49" s="15"/>
      <c r="H49" s="16"/>
      <c r="I49" s="16"/>
      <c r="J49" s="15"/>
      <c r="K49" s="15"/>
      <c r="L49" s="15"/>
      <c r="M49" s="14"/>
      <c r="N49" s="14"/>
      <c r="O49" s="15"/>
      <c r="P49" s="17"/>
      <c r="Q49" s="17"/>
    </row>
    <row r="50" spans="2:17" s="8" customFormat="1" ht="19.5" customHeight="1">
      <c r="B50" s="14"/>
      <c r="C50" s="14"/>
      <c r="D50" s="14"/>
      <c r="E50" s="15"/>
      <c r="F50" s="15"/>
      <c r="G50" s="15"/>
      <c r="H50" s="16"/>
      <c r="I50" s="16"/>
      <c r="J50" s="15"/>
      <c r="K50" s="15"/>
      <c r="L50" s="15"/>
      <c r="M50" s="14"/>
      <c r="N50" s="14"/>
      <c r="O50" s="15"/>
      <c r="P50" s="17"/>
      <c r="Q50" s="17"/>
    </row>
    <row r="51" spans="2:17" s="8" customFormat="1" ht="19.5" customHeight="1">
      <c r="B51" s="14"/>
      <c r="C51" s="14"/>
      <c r="D51" s="14"/>
      <c r="E51" s="18"/>
      <c r="F51" s="19"/>
      <c r="G51" s="20"/>
      <c r="H51" s="21"/>
      <c r="I51" s="21"/>
      <c r="J51" s="19"/>
      <c r="K51" s="31"/>
      <c r="L51" s="15"/>
      <c r="M51" s="22"/>
      <c r="N51" s="14"/>
      <c r="O51" s="15"/>
      <c r="P51" s="22"/>
      <c r="Q51" s="24"/>
    </row>
    <row r="52" spans="2:17" s="8" customFormat="1" ht="19.5" customHeight="1">
      <c r="B52" s="14"/>
      <c r="C52" s="14"/>
      <c r="D52" s="14"/>
      <c r="E52" s="18"/>
      <c r="F52" s="19"/>
      <c r="G52" s="20"/>
      <c r="H52" s="21"/>
      <c r="I52" s="21"/>
      <c r="J52" s="19"/>
      <c r="K52" s="32"/>
      <c r="L52" s="15"/>
      <c r="M52" s="22"/>
      <c r="N52" s="33"/>
      <c r="O52" s="15"/>
      <c r="P52" s="22"/>
      <c r="Q52" s="24"/>
    </row>
    <row r="53" spans="2:17" s="8" customFormat="1" ht="19.5" customHeight="1">
      <c r="B53" s="14"/>
      <c r="C53" s="14"/>
      <c r="D53" s="14"/>
      <c r="E53" s="18"/>
      <c r="F53" s="19"/>
      <c r="G53" s="20"/>
      <c r="H53" s="21"/>
      <c r="I53" s="21"/>
      <c r="J53" s="19"/>
      <c r="K53" s="32"/>
      <c r="L53" s="15"/>
      <c r="M53" s="22"/>
      <c r="N53" s="33"/>
      <c r="O53" s="15"/>
      <c r="P53" s="22"/>
      <c r="Q53" s="24"/>
    </row>
    <row r="54" spans="2:17" s="8" customFormat="1" ht="19.5" customHeight="1">
      <c r="B54" s="14"/>
      <c r="C54" s="14"/>
      <c r="D54" s="14"/>
      <c r="E54" s="18"/>
      <c r="F54" s="19"/>
      <c r="G54" s="20"/>
      <c r="H54" s="21"/>
      <c r="I54" s="21"/>
      <c r="J54" s="19"/>
      <c r="K54" s="31"/>
      <c r="L54" s="15"/>
      <c r="M54" s="22"/>
      <c r="N54" s="14"/>
      <c r="O54" s="15"/>
      <c r="P54" s="22"/>
      <c r="Q54" s="24"/>
    </row>
    <row r="55" spans="2:17" s="8" customFormat="1" ht="19.5" customHeight="1">
      <c r="B55" s="14"/>
      <c r="C55" s="14"/>
      <c r="D55" s="14"/>
      <c r="E55" s="18"/>
      <c r="F55" s="19"/>
      <c r="G55" s="20"/>
      <c r="H55" s="21"/>
      <c r="I55" s="21"/>
      <c r="J55" s="19"/>
      <c r="K55" s="31"/>
      <c r="L55" s="15"/>
      <c r="M55" s="22"/>
      <c r="N55" s="14"/>
      <c r="O55" s="15"/>
      <c r="P55" s="22"/>
      <c r="Q55" s="24"/>
    </row>
    <row r="56" spans="2:17" s="8" customFormat="1" ht="19.5" customHeight="1">
      <c r="B56" s="14"/>
      <c r="C56" s="14"/>
      <c r="D56" s="14"/>
      <c r="E56" s="18"/>
      <c r="F56" s="19"/>
      <c r="G56" s="20"/>
      <c r="H56" s="21"/>
      <c r="I56" s="21"/>
      <c r="J56" s="19"/>
      <c r="K56" s="31"/>
      <c r="L56" s="15"/>
      <c r="M56" s="22"/>
      <c r="N56" s="14"/>
      <c r="O56" s="15"/>
      <c r="P56" s="22"/>
      <c r="Q56" s="24"/>
    </row>
    <row r="57" spans="2:17" s="8" customFormat="1" ht="19.5" customHeight="1">
      <c r="B57" s="14"/>
      <c r="C57" s="14"/>
      <c r="D57" s="14"/>
      <c r="E57" s="18"/>
      <c r="F57" s="19"/>
      <c r="G57" s="20"/>
      <c r="H57" s="21"/>
      <c r="I57" s="21"/>
      <c r="J57" s="19"/>
      <c r="K57" s="31"/>
      <c r="L57" s="15"/>
      <c r="M57" s="22"/>
      <c r="N57" s="14"/>
      <c r="O57" s="15"/>
      <c r="P57" s="22"/>
      <c r="Q57" s="24"/>
    </row>
    <row r="58" spans="2:17" s="8" customFormat="1" ht="19.5" customHeight="1">
      <c r="B58" s="14"/>
      <c r="C58" s="14"/>
      <c r="D58" s="14"/>
      <c r="E58" s="18"/>
      <c r="F58" s="19"/>
      <c r="G58" s="20"/>
      <c r="H58" s="21"/>
      <c r="I58" s="21"/>
      <c r="J58" s="19"/>
      <c r="K58" s="31"/>
      <c r="L58" s="15"/>
      <c r="M58" s="22"/>
      <c r="N58" s="14"/>
      <c r="O58" s="15"/>
      <c r="P58" s="22"/>
      <c r="Q58" s="24"/>
    </row>
    <row r="59" spans="2:17" s="8" customFormat="1" ht="19.5" customHeight="1">
      <c r="B59" s="14"/>
      <c r="C59" s="14"/>
      <c r="D59" s="14"/>
      <c r="E59" s="18"/>
      <c r="F59" s="19"/>
      <c r="G59" s="20"/>
      <c r="H59" s="21"/>
      <c r="I59" s="21"/>
      <c r="J59" s="19"/>
      <c r="K59" s="31"/>
      <c r="L59" s="15"/>
      <c r="M59" s="22"/>
      <c r="N59" s="14"/>
      <c r="O59" s="15"/>
      <c r="P59" s="22"/>
      <c r="Q59" s="24"/>
    </row>
    <row r="60" spans="2:17" s="8" customFormat="1" ht="19.5" customHeight="1">
      <c r="B60" s="14"/>
      <c r="C60" s="14"/>
      <c r="D60" s="14"/>
      <c r="E60" s="18"/>
      <c r="F60" s="19"/>
      <c r="G60" s="20"/>
      <c r="H60" s="21"/>
      <c r="I60" s="21"/>
      <c r="J60" s="19"/>
      <c r="K60" s="34"/>
      <c r="L60" s="15"/>
      <c r="M60" s="22"/>
      <c r="N60" s="14"/>
      <c r="O60" s="15"/>
      <c r="P60" s="22"/>
      <c r="Q60" s="24"/>
    </row>
    <row r="61" spans="2:17" s="8" customFormat="1" ht="19.5" customHeight="1">
      <c r="B61" s="14"/>
      <c r="C61" s="14"/>
      <c r="D61" s="14"/>
      <c r="E61" s="18"/>
      <c r="F61" s="19"/>
      <c r="G61" s="20"/>
      <c r="H61" s="21"/>
      <c r="I61" s="35"/>
      <c r="J61" s="19"/>
      <c r="K61" s="31"/>
      <c r="L61" s="15"/>
      <c r="M61" s="22"/>
      <c r="N61" s="14"/>
      <c r="O61" s="15"/>
      <c r="P61" s="22"/>
      <c r="Q61" s="24"/>
    </row>
    <row r="62" spans="2:17">
      <c r="Q62" s="36"/>
    </row>
    <row r="63" spans="2:17">
      <c r="Q63" s="36"/>
    </row>
    <row r="64" spans="2:17">
      <c r="Q64" s="36"/>
    </row>
    <row r="65" spans="13:17">
      <c r="M65" s="37"/>
      <c r="Q65" s="36"/>
    </row>
    <row r="66" spans="13:17">
      <c r="Q66" s="36"/>
    </row>
    <row r="67" spans="13:17">
      <c r="M67" s="37"/>
      <c r="Q67" s="36"/>
    </row>
  </sheetData>
  <autoFilter ref="B8:O61" xr:uid="{8FB319D0-907A-4FA4-A2F1-457D6079F138}"/>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CBE7-142B-49A4-AD93-5478237A402A}">
  <dimension ref="B2:Q42"/>
  <sheetViews>
    <sheetView zoomScale="85" zoomScaleNormal="85" workbookViewId="0">
      <pane xSplit="10" ySplit="8" topLeftCell="O9" activePane="bottomRight" state="frozen"/>
      <selection pane="topRight" activeCell="K1" sqref="K1"/>
      <selection pane="bottomLeft" activeCell="A9" sqref="A9"/>
      <selection pane="bottomRight" activeCell="E28" sqref="E28"/>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0.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0.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0.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0.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0.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0.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0.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0.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0.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0.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0.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0.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0.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0.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0.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0.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0.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0.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0.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0.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0.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0.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0.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0.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0.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0.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0.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0.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0.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0.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0.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0.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0.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0.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0.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0.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0.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0.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0.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0.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0.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0.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0.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0.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0.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0.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0.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0.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0.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0.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0.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0.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0.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0.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0.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0.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0.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0.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0.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0.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0.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0.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0.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0.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100</v>
      </c>
      <c r="G2" s="42" t="s">
        <v>2</v>
      </c>
      <c r="H2" s="43"/>
      <c r="I2" s="44"/>
      <c r="J2" s="45">
        <f>SUM(H:H)</f>
        <v>87561</v>
      </c>
    </row>
    <row r="3" spans="2:17" ht="20.100000000000001" customHeight="1">
      <c r="B3" s="39" t="s">
        <v>3</v>
      </c>
      <c r="C3" s="39"/>
      <c r="D3" s="39"/>
      <c r="E3" s="49" t="s">
        <v>101</v>
      </c>
    </row>
    <row r="4" spans="2:17" ht="20.100000000000001" customHeight="1">
      <c r="B4" s="39" t="s">
        <v>5</v>
      </c>
      <c r="C4" s="39"/>
      <c r="D4" s="39"/>
      <c r="E4" s="49">
        <v>105432</v>
      </c>
    </row>
    <row r="5" spans="2:17" ht="20.100000000000001" customHeight="1">
      <c r="B5" s="39" t="s">
        <v>6</v>
      </c>
      <c r="C5" s="39"/>
      <c r="D5" s="39"/>
      <c r="E5" s="51">
        <v>41292</v>
      </c>
    </row>
    <row r="6" spans="2:17" ht="20.100000000000001" customHeight="1">
      <c r="B6" s="39" t="s">
        <v>7</v>
      </c>
      <c r="C6" s="39"/>
      <c r="D6" s="39"/>
      <c r="E6" s="51"/>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11</v>
      </c>
      <c r="C9" s="52" t="s">
        <v>102</v>
      </c>
      <c r="D9" s="52" t="s">
        <v>102</v>
      </c>
      <c r="E9" s="56" t="s">
        <v>103</v>
      </c>
      <c r="F9" s="53">
        <v>1</v>
      </c>
      <c r="G9" s="57">
        <v>30000</v>
      </c>
      <c r="H9" s="58">
        <f t="shared" ref="H9:H36" si="0">F9*G9</f>
        <v>30000</v>
      </c>
      <c r="I9" s="54"/>
      <c r="J9" s="56" t="s">
        <v>104</v>
      </c>
      <c r="K9" s="53"/>
      <c r="L9" s="53"/>
      <c r="M9" s="59">
        <v>41271</v>
      </c>
      <c r="N9" s="52"/>
      <c r="O9" s="53"/>
      <c r="P9" s="55">
        <v>41285</v>
      </c>
      <c r="Q9" s="60">
        <v>41285</v>
      </c>
    </row>
    <row r="10" spans="2:17" s="46" customFormat="1" ht="19.5" customHeight="1">
      <c r="B10" s="52"/>
      <c r="C10" s="52"/>
      <c r="D10" s="52"/>
      <c r="E10" s="53"/>
      <c r="F10" s="53"/>
      <c r="G10" s="61"/>
      <c r="H10" s="58">
        <f t="shared" si="0"/>
        <v>0</v>
      </c>
      <c r="I10" s="54"/>
      <c r="J10" s="53"/>
      <c r="K10" s="53"/>
      <c r="L10" s="53"/>
      <c r="M10" s="62"/>
      <c r="N10" s="52"/>
      <c r="O10" s="53"/>
      <c r="P10" s="55"/>
      <c r="Q10" s="60"/>
    </row>
    <row r="11" spans="2:17" s="46" customFormat="1" ht="19.5" customHeight="1">
      <c r="B11" s="52">
        <v>12</v>
      </c>
      <c r="C11" s="52" t="s">
        <v>54</v>
      </c>
      <c r="D11" s="52" t="s">
        <v>54</v>
      </c>
      <c r="E11" s="63" t="s">
        <v>105</v>
      </c>
      <c r="F11" s="53">
        <v>1</v>
      </c>
      <c r="G11" s="64">
        <v>10700</v>
      </c>
      <c r="H11" s="58">
        <f t="shared" si="0"/>
        <v>10700</v>
      </c>
      <c r="I11" s="54"/>
      <c r="J11" s="56" t="s">
        <v>106</v>
      </c>
      <c r="K11" s="56"/>
      <c r="L11" s="53"/>
      <c r="M11" s="59">
        <v>41271</v>
      </c>
      <c r="N11" s="52"/>
      <c r="O11" s="53"/>
      <c r="P11" s="55">
        <v>41291</v>
      </c>
      <c r="Q11" s="60">
        <v>41291</v>
      </c>
    </row>
    <row r="12" spans="2:17" s="46" customFormat="1" ht="19.5" customHeight="1">
      <c r="B12" s="52">
        <v>16</v>
      </c>
      <c r="C12" s="52" t="s">
        <v>54</v>
      </c>
      <c r="D12" s="52" t="s">
        <v>54</v>
      </c>
      <c r="E12" s="63" t="s">
        <v>107</v>
      </c>
      <c r="F12" s="53">
        <v>1</v>
      </c>
      <c r="G12" s="64">
        <v>16000</v>
      </c>
      <c r="H12" s="58">
        <f t="shared" si="0"/>
        <v>16000</v>
      </c>
      <c r="I12" s="54"/>
      <c r="J12" s="56" t="s">
        <v>108</v>
      </c>
      <c r="K12" s="56"/>
      <c r="L12" s="53"/>
      <c r="M12" s="59">
        <v>41271</v>
      </c>
      <c r="N12" s="52"/>
      <c r="O12" s="53"/>
      <c r="P12" s="55">
        <v>41285</v>
      </c>
      <c r="Q12" s="60">
        <v>41285</v>
      </c>
    </row>
    <row r="13" spans="2:17" s="46" customFormat="1" ht="19.5" customHeight="1">
      <c r="B13" s="52">
        <v>10</v>
      </c>
      <c r="C13" s="52" t="s">
        <v>54</v>
      </c>
      <c r="D13" s="52" t="s">
        <v>54</v>
      </c>
      <c r="E13" s="63" t="s">
        <v>109</v>
      </c>
      <c r="F13" s="53">
        <v>1</v>
      </c>
      <c r="G13" s="64">
        <v>358</v>
      </c>
      <c r="H13" s="58">
        <f t="shared" si="0"/>
        <v>358</v>
      </c>
      <c r="I13" s="54"/>
      <c r="J13" s="56" t="s">
        <v>110</v>
      </c>
      <c r="K13" s="56"/>
      <c r="L13" s="53"/>
      <c r="M13" s="59">
        <v>41271</v>
      </c>
      <c r="N13" s="52"/>
      <c r="O13" s="53"/>
      <c r="P13" s="55">
        <v>41285</v>
      </c>
      <c r="Q13" s="60">
        <v>41285</v>
      </c>
    </row>
    <row r="14" spans="2:17" s="46" customFormat="1" ht="19.5" customHeight="1">
      <c r="B14" s="52">
        <v>10</v>
      </c>
      <c r="C14" s="52" t="s">
        <v>54</v>
      </c>
      <c r="D14" s="52" t="s">
        <v>54</v>
      </c>
      <c r="E14" s="63" t="s">
        <v>111</v>
      </c>
      <c r="F14" s="53">
        <v>1</v>
      </c>
      <c r="G14" s="64">
        <v>270</v>
      </c>
      <c r="H14" s="58">
        <f t="shared" si="0"/>
        <v>270</v>
      </c>
      <c r="I14" s="54"/>
      <c r="J14" s="56" t="s">
        <v>112</v>
      </c>
      <c r="K14" s="56"/>
      <c r="L14" s="53"/>
      <c r="M14" s="59">
        <v>41271</v>
      </c>
      <c r="N14" s="52"/>
      <c r="O14" s="53"/>
      <c r="P14" s="55">
        <v>41285</v>
      </c>
      <c r="Q14" s="60">
        <v>41285</v>
      </c>
    </row>
    <row r="15" spans="2:17" s="46" customFormat="1" ht="19.5" customHeight="1">
      <c r="B15" s="52">
        <v>14</v>
      </c>
      <c r="C15" s="52" t="s">
        <v>54</v>
      </c>
      <c r="D15" s="52" t="s">
        <v>54</v>
      </c>
      <c r="E15" s="63" t="s">
        <v>113</v>
      </c>
      <c r="F15" s="53">
        <v>1</v>
      </c>
      <c r="G15" s="64">
        <v>203</v>
      </c>
      <c r="H15" s="58">
        <f t="shared" si="0"/>
        <v>203</v>
      </c>
      <c r="I15" s="54"/>
      <c r="J15" s="56" t="s">
        <v>114</v>
      </c>
      <c r="K15" s="56"/>
      <c r="L15" s="53"/>
      <c r="M15" s="59">
        <v>41271</v>
      </c>
      <c r="N15" s="52"/>
      <c r="O15" s="53"/>
      <c r="P15" s="55">
        <v>41285</v>
      </c>
      <c r="Q15" s="60">
        <v>41285</v>
      </c>
    </row>
    <row r="16" spans="2:17" s="46" customFormat="1" ht="19.5" customHeight="1">
      <c r="B16" s="52">
        <v>14</v>
      </c>
      <c r="C16" s="52" t="s">
        <v>54</v>
      </c>
      <c r="D16" s="52" t="s">
        <v>54</v>
      </c>
      <c r="E16" s="63" t="s">
        <v>115</v>
      </c>
      <c r="F16" s="53">
        <v>1</v>
      </c>
      <c r="G16" s="64">
        <v>5200</v>
      </c>
      <c r="H16" s="58">
        <f t="shared" si="0"/>
        <v>5200</v>
      </c>
      <c r="I16" s="54"/>
      <c r="J16" s="56" t="s">
        <v>116</v>
      </c>
      <c r="K16" s="56"/>
      <c r="L16" s="53"/>
      <c r="M16" s="59">
        <v>41271</v>
      </c>
      <c r="N16" s="52"/>
      <c r="O16" s="53"/>
      <c r="P16" s="55">
        <v>41285</v>
      </c>
      <c r="Q16" s="60">
        <v>41285</v>
      </c>
    </row>
    <row r="17" spans="2:17" s="46" customFormat="1" ht="19.5" customHeight="1">
      <c r="B17" s="65">
        <v>14</v>
      </c>
      <c r="C17" s="65" t="s">
        <v>54</v>
      </c>
      <c r="D17" s="65" t="s">
        <v>54</v>
      </c>
      <c r="E17" s="66" t="s">
        <v>117</v>
      </c>
      <c r="F17" s="67">
        <v>1</v>
      </c>
      <c r="G17" s="68">
        <v>465</v>
      </c>
      <c r="H17" s="69">
        <f t="shared" si="0"/>
        <v>465</v>
      </c>
      <c r="I17" s="70"/>
      <c r="J17" s="71" t="s">
        <v>118</v>
      </c>
      <c r="K17" s="71" t="s">
        <v>119</v>
      </c>
      <c r="L17" s="53"/>
      <c r="M17" s="59"/>
      <c r="N17" s="52"/>
      <c r="O17" s="53"/>
      <c r="P17" s="55">
        <v>41298</v>
      </c>
      <c r="Q17" s="60">
        <v>41298</v>
      </c>
    </row>
    <row r="18" spans="2:17" s="46" customFormat="1" ht="19.5" customHeight="1">
      <c r="B18" s="65">
        <v>14</v>
      </c>
      <c r="C18" s="65" t="s">
        <v>54</v>
      </c>
      <c r="D18" s="65" t="s">
        <v>54</v>
      </c>
      <c r="E18" s="72" t="s">
        <v>120</v>
      </c>
      <c r="F18" s="67">
        <v>1</v>
      </c>
      <c r="G18" s="68">
        <v>165</v>
      </c>
      <c r="H18" s="69">
        <f t="shared" si="0"/>
        <v>165</v>
      </c>
      <c r="I18" s="70"/>
      <c r="J18" s="71" t="s">
        <v>121</v>
      </c>
      <c r="K18" s="71" t="s">
        <v>119</v>
      </c>
      <c r="L18" s="53"/>
      <c r="M18" s="59"/>
      <c r="N18" s="52"/>
      <c r="O18" s="53"/>
      <c r="P18" s="55">
        <v>41298</v>
      </c>
      <c r="Q18" s="60">
        <v>41298</v>
      </c>
    </row>
    <row r="19" spans="2:17" s="46" customFormat="1" ht="19.5" customHeight="1">
      <c r="B19" s="52"/>
      <c r="C19" s="52"/>
      <c r="D19" s="52"/>
      <c r="E19" s="63"/>
      <c r="F19" s="53"/>
      <c r="G19" s="64"/>
      <c r="H19" s="58">
        <f t="shared" si="0"/>
        <v>0</v>
      </c>
      <c r="I19" s="54"/>
      <c r="J19" s="56"/>
      <c r="K19" s="56"/>
      <c r="L19" s="53"/>
      <c r="M19" s="59"/>
      <c r="N19" s="52"/>
      <c r="O19" s="53"/>
      <c r="P19" s="55"/>
      <c r="Q19" s="60"/>
    </row>
    <row r="20" spans="2:17" s="46" customFormat="1" ht="19.5" customHeight="1">
      <c r="B20" s="52">
        <v>10</v>
      </c>
      <c r="C20" s="52" t="s">
        <v>122</v>
      </c>
      <c r="D20" s="52" t="s">
        <v>122</v>
      </c>
      <c r="E20" s="29" t="s">
        <v>123</v>
      </c>
      <c r="F20" s="53">
        <v>1</v>
      </c>
      <c r="G20" s="64">
        <v>8000</v>
      </c>
      <c r="H20" s="58">
        <f t="shared" si="0"/>
        <v>8000</v>
      </c>
      <c r="I20" s="54"/>
      <c r="J20" s="56" t="s">
        <v>124</v>
      </c>
      <c r="K20" s="56"/>
      <c r="L20" s="53"/>
      <c r="M20" s="59">
        <v>41271</v>
      </c>
      <c r="N20" s="52"/>
      <c r="O20" s="53"/>
      <c r="P20" s="55">
        <v>41292</v>
      </c>
      <c r="Q20" s="60">
        <v>41295</v>
      </c>
    </row>
    <row r="21" spans="2:17" s="46" customFormat="1" ht="19.5" customHeight="1">
      <c r="B21" s="52">
        <v>10</v>
      </c>
      <c r="C21" s="52" t="s">
        <v>122</v>
      </c>
      <c r="D21" s="52" t="s">
        <v>122</v>
      </c>
      <c r="E21" s="56" t="s">
        <v>125</v>
      </c>
      <c r="F21" s="53">
        <v>1</v>
      </c>
      <c r="G21" s="64">
        <v>4800</v>
      </c>
      <c r="H21" s="58">
        <f t="shared" si="0"/>
        <v>4800</v>
      </c>
      <c r="I21" s="54"/>
      <c r="J21" s="56" t="s">
        <v>126</v>
      </c>
      <c r="K21" s="56"/>
      <c r="L21" s="53"/>
      <c r="M21" s="59">
        <v>41271</v>
      </c>
      <c r="N21" s="52"/>
      <c r="O21" s="53"/>
      <c r="P21" s="55">
        <v>41292</v>
      </c>
      <c r="Q21" s="60">
        <v>41295</v>
      </c>
    </row>
    <row r="22" spans="2:17" s="46" customFormat="1" ht="19.5" customHeight="1">
      <c r="B22" s="52">
        <v>10</v>
      </c>
      <c r="C22" s="52" t="s">
        <v>122</v>
      </c>
      <c r="D22" s="52" t="s">
        <v>122</v>
      </c>
      <c r="E22" s="56" t="s">
        <v>127</v>
      </c>
      <c r="F22" s="53">
        <v>1</v>
      </c>
      <c r="G22" s="64">
        <v>7200</v>
      </c>
      <c r="H22" s="58">
        <f t="shared" si="0"/>
        <v>7200</v>
      </c>
      <c r="I22" s="54"/>
      <c r="J22" s="56" t="s">
        <v>128</v>
      </c>
      <c r="K22" s="56"/>
      <c r="L22" s="53"/>
      <c r="M22" s="59">
        <v>41271</v>
      </c>
      <c r="N22" s="52"/>
      <c r="O22" s="53"/>
      <c r="P22" s="55">
        <v>41292</v>
      </c>
      <c r="Q22" s="60">
        <v>41295</v>
      </c>
    </row>
    <row r="23" spans="2:17" s="46" customFormat="1" ht="19.5" customHeight="1">
      <c r="B23" s="52">
        <v>10</v>
      </c>
      <c r="C23" s="52" t="s">
        <v>122</v>
      </c>
      <c r="D23" s="52" t="s">
        <v>122</v>
      </c>
      <c r="E23" s="56" t="s">
        <v>129</v>
      </c>
      <c r="F23" s="53">
        <v>1</v>
      </c>
      <c r="G23" s="64">
        <v>4200</v>
      </c>
      <c r="H23" s="58">
        <f t="shared" si="0"/>
        <v>4200</v>
      </c>
      <c r="I23" s="54"/>
      <c r="J23" s="56" t="s">
        <v>130</v>
      </c>
      <c r="K23" s="56"/>
      <c r="L23" s="53"/>
      <c r="M23" s="59">
        <v>41271</v>
      </c>
      <c r="N23" s="52"/>
      <c r="O23" s="53"/>
      <c r="P23" s="55">
        <v>41292</v>
      </c>
      <c r="Q23" s="60">
        <v>41295</v>
      </c>
    </row>
    <row r="24" spans="2:17" s="46" customFormat="1" ht="19.5" customHeight="1">
      <c r="B24" s="52"/>
      <c r="C24" s="52"/>
      <c r="D24" s="52"/>
      <c r="E24" s="63"/>
      <c r="F24" s="53"/>
      <c r="G24" s="64"/>
      <c r="H24" s="58">
        <f t="shared" si="0"/>
        <v>0</v>
      </c>
      <c r="I24" s="54"/>
      <c r="J24" s="56"/>
      <c r="K24" s="56"/>
      <c r="L24" s="53"/>
      <c r="M24" s="52"/>
      <c r="N24" s="52"/>
      <c r="O24" s="53"/>
      <c r="P24" s="55"/>
      <c r="Q24" s="60"/>
    </row>
    <row r="25" spans="2:17" s="46" customFormat="1" ht="19.5" customHeight="1">
      <c r="B25" s="52"/>
      <c r="C25" s="52"/>
      <c r="D25" s="52"/>
      <c r="E25" s="63"/>
      <c r="F25" s="53"/>
      <c r="G25" s="64"/>
      <c r="H25" s="58">
        <f t="shared" si="0"/>
        <v>0</v>
      </c>
      <c r="I25" s="54"/>
      <c r="J25" s="56"/>
      <c r="K25" s="56"/>
      <c r="L25" s="53"/>
      <c r="M25" s="52"/>
      <c r="N25" s="52"/>
      <c r="O25" s="53"/>
      <c r="P25" s="55"/>
      <c r="Q25" s="60"/>
    </row>
    <row r="26" spans="2:17" s="46" customFormat="1" ht="19.5" customHeight="1">
      <c r="B26" s="52"/>
      <c r="C26" s="52"/>
      <c r="D26" s="52"/>
      <c r="E26" s="63"/>
      <c r="F26" s="53"/>
      <c r="G26" s="64"/>
      <c r="H26" s="58">
        <f t="shared" si="0"/>
        <v>0</v>
      </c>
      <c r="I26" s="54"/>
      <c r="J26" s="56"/>
      <c r="K26" s="56"/>
      <c r="L26" s="53"/>
      <c r="M26" s="52"/>
      <c r="N26" s="52"/>
      <c r="O26" s="53"/>
      <c r="P26" s="55"/>
      <c r="Q26" s="60"/>
    </row>
    <row r="27" spans="2:17" s="46" customFormat="1" ht="19.5" customHeight="1">
      <c r="B27" s="52"/>
      <c r="C27" s="52"/>
      <c r="D27" s="52"/>
      <c r="E27" s="63"/>
      <c r="F27" s="53"/>
      <c r="G27" s="64"/>
      <c r="H27" s="58">
        <f t="shared" si="0"/>
        <v>0</v>
      </c>
      <c r="I27" s="54"/>
      <c r="J27" s="56"/>
      <c r="K27" s="56"/>
      <c r="L27" s="53"/>
      <c r="M27" s="52"/>
      <c r="N27" s="52"/>
      <c r="O27" s="53"/>
      <c r="P27" s="55"/>
      <c r="Q27" s="60"/>
    </row>
    <row r="28" spans="2:17" s="46" customFormat="1" ht="19.5" customHeight="1">
      <c r="B28" s="52"/>
      <c r="C28" s="52"/>
      <c r="D28" s="52"/>
      <c r="E28" s="63"/>
      <c r="F28" s="53"/>
      <c r="G28" s="64"/>
      <c r="H28" s="58">
        <f t="shared" si="0"/>
        <v>0</v>
      </c>
      <c r="I28" s="54"/>
      <c r="J28" s="56"/>
      <c r="K28" s="56"/>
      <c r="L28" s="53"/>
      <c r="M28" s="52"/>
      <c r="N28" s="52"/>
      <c r="O28" s="53"/>
      <c r="P28" s="55"/>
      <c r="Q28" s="60"/>
    </row>
    <row r="29" spans="2:17" s="46" customFormat="1" ht="19.5" customHeight="1">
      <c r="B29" s="52"/>
      <c r="C29" s="52"/>
      <c r="D29" s="52"/>
      <c r="E29" s="63"/>
      <c r="F29" s="53"/>
      <c r="G29" s="64"/>
      <c r="H29" s="58">
        <f t="shared" si="0"/>
        <v>0</v>
      </c>
      <c r="I29" s="54"/>
      <c r="J29" s="56"/>
      <c r="K29" s="56"/>
      <c r="L29" s="53"/>
      <c r="M29" s="52"/>
      <c r="N29" s="52"/>
      <c r="O29" s="53"/>
      <c r="P29" s="55"/>
      <c r="Q29" s="60"/>
    </row>
    <row r="30" spans="2:17" s="46" customFormat="1" ht="19.5" customHeight="1">
      <c r="B30" s="52"/>
      <c r="C30" s="52"/>
      <c r="D30" s="52"/>
      <c r="E30" s="63"/>
      <c r="F30" s="53"/>
      <c r="G30" s="64"/>
      <c r="H30" s="58">
        <f t="shared" si="0"/>
        <v>0</v>
      </c>
      <c r="I30" s="54"/>
      <c r="J30" s="56"/>
      <c r="K30" s="56"/>
      <c r="L30" s="53"/>
      <c r="M30" s="52"/>
      <c r="N30" s="52"/>
      <c r="O30" s="53"/>
      <c r="P30" s="55"/>
      <c r="Q30" s="60"/>
    </row>
    <row r="31" spans="2:17" s="46" customFormat="1" ht="19.5" customHeight="1">
      <c r="B31" s="52"/>
      <c r="C31" s="52"/>
      <c r="D31" s="52"/>
      <c r="E31" s="63"/>
      <c r="F31" s="53"/>
      <c r="G31" s="64"/>
      <c r="H31" s="58">
        <f t="shared" si="0"/>
        <v>0</v>
      </c>
      <c r="I31" s="54"/>
      <c r="J31" s="56"/>
      <c r="K31" s="56"/>
      <c r="L31" s="53"/>
      <c r="M31" s="52"/>
      <c r="N31" s="52"/>
      <c r="O31" s="53"/>
      <c r="P31" s="55"/>
      <c r="Q31" s="60"/>
    </row>
    <row r="32" spans="2:17" s="46" customFormat="1" ht="19.5" customHeight="1">
      <c r="B32" s="52"/>
      <c r="C32" s="52"/>
      <c r="D32" s="52"/>
      <c r="E32" s="63"/>
      <c r="F32" s="53"/>
      <c r="G32" s="64"/>
      <c r="H32" s="58">
        <f t="shared" si="0"/>
        <v>0</v>
      </c>
      <c r="I32" s="54"/>
      <c r="J32" s="56"/>
      <c r="K32" s="56"/>
      <c r="L32" s="53"/>
      <c r="M32" s="52"/>
      <c r="N32" s="52"/>
      <c r="O32" s="53"/>
      <c r="P32" s="55"/>
      <c r="Q32" s="60"/>
    </row>
    <row r="33" spans="2:17" s="46" customFormat="1" ht="19.5" customHeight="1">
      <c r="B33" s="52"/>
      <c r="C33" s="52"/>
      <c r="D33" s="52"/>
      <c r="E33" s="63"/>
      <c r="F33" s="53"/>
      <c r="G33" s="64"/>
      <c r="H33" s="58">
        <f t="shared" si="0"/>
        <v>0</v>
      </c>
      <c r="I33" s="54"/>
      <c r="J33" s="56"/>
      <c r="K33" s="56"/>
      <c r="L33" s="53"/>
      <c r="M33" s="52"/>
      <c r="N33" s="52"/>
      <c r="O33" s="53"/>
      <c r="P33" s="55"/>
      <c r="Q33" s="60"/>
    </row>
    <row r="34" spans="2:17" s="46" customFormat="1" ht="19.5" customHeight="1">
      <c r="B34" s="52"/>
      <c r="C34" s="52"/>
      <c r="D34" s="52"/>
      <c r="E34" s="63"/>
      <c r="F34" s="53"/>
      <c r="G34" s="64"/>
      <c r="H34" s="58">
        <f t="shared" si="0"/>
        <v>0</v>
      </c>
      <c r="I34" s="54"/>
      <c r="J34" s="56"/>
      <c r="K34" s="56"/>
      <c r="L34" s="53"/>
      <c r="M34" s="52"/>
      <c r="N34" s="52"/>
      <c r="O34" s="53"/>
      <c r="P34" s="55"/>
      <c r="Q34" s="60"/>
    </row>
    <row r="35" spans="2:17" s="46" customFormat="1" ht="19.5" customHeight="1">
      <c r="B35" s="52"/>
      <c r="C35" s="52"/>
      <c r="D35" s="52"/>
      <c r="E35" s="63"/>
      <c r="F35" s="53"/>
      <c r="G35" s="64"/>
      <c r="H35" s="58">
        <f t="shared" si="0"/>
        <v>0</v>
      </c>
      <c r="I35" s="54"/>
      <c r="J35" s="56"/>
      <c r="K35" s="56"/>
      <c r="L35" s="53"/>
      <c r="M35" s="52"/>
      <c r="N35" s="52"/>
      <c r="O35" s="53"/>
      <c r="P35" s="55"/>
      <c r="Q35" s="60"/>
    </row>
    <row r="36" spans="2:17" s="46" customFormat="1" ht="19.5" customHeight="1">
      <c r="B36" s="52"/>
      <c r="C36" s="52"/>
      <c r="D36" s="52"/>
      <c r="E36" s="63"/>
      <c r="F36" s="53"/>
      <c r="G36" s="64"/>
      <c r="H36" s="58">
        <f t="shared" si="0"/>
        <v>0</v>
      </c>
      <c r="I36" s="54"/>
      <c r="J36" s="56"/>
      <c r="K36" s="56"/>
      <c r="L36" s="53"/>
      <c r="M36" s="52"/>
      <c r="N36" s="52"/>
      <c r="O36" s="53"/>
      <c r="P36" s="55"/>
      <c r="Q36" s="60"/>
    </row>
    <row r="37" spans="2:17">
      <c r="Q37" s="73"/>
    </row>
    <row r="38" spans="2:17">
      <c r="Q38" s="73"/>
    </row>
    <row r="39" spans="2:17">
      <c r="Q39" s="73"/>
    </row>
    <row r="40" spans="2:17">
      <c r="M40" s="74"/>
      <c r="Q40" s="73"/>
    </row>
    <row r="41" spans="2:17">
      <c r="Q41" s="73"/>
    </row>
    <row r="42" spans="2:17">
      <c r="M42" s="74"/>
      <c r="Q42" s="73"/>
    </row>
  </sheetData>
  <autoFilter ref="B8:O36" xr:uid="{832D20A4-70B0-41A2-8993-A1A1F7EA90A5}"/>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6886-C669-4335-BB62-4B372F208EF4}">
  <dimension ref="B2:Q70"/>
  <sheetViews>
    <sheetView zoomScale="70" zoomScaleNormal="70" workbookViewId="0">
      <pane xSplit="10" ySplit="8" topLeftCell="K9" activePane="bottomRight" state="frozen"/>
      <selection pane="topRight" activeCell="K1" sqref="K1"/>
      <selection pane="bottomLeft" activeCell="A9" sqref="A9"/>
      <selection pane="bottomRight" activeCell="B25" sqref="B25"/>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0.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0.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0.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0.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0.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0.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0.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0.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0.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0.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0.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0.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0.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0.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0.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0.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0.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0.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0.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0.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0.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0.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0.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0.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0.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0.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0.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0.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0.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0.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0.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0.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0.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0.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0.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0.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0.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0.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0.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0.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0.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0.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0.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0.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0.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0.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0.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0.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0.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0.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0.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0.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0.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0.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0.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0.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0.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0.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0.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0.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0.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0.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0.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0.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131</v>
      </c>
      <c r="G2" s="42" t="s">
        <v>2</v>
      </c>
      <c r="H2" s="43"/>
      <c r="I2" s="44"/>
      <c r="J2" s="45">
        <f>SUM(H:H)</f>
        <v>341421</v>
      </c>
    </row>
    <row r="3" spans="2:17" ht="20.100000000000001" customHeight="1">
      <c r="B3" s="39" t="s">
        <v>3</v>
      </c>
      <c r="C3" s="39"/>
      <c r="D3" s="39"/>
      <c r="E3" s="49" t="s">
        <v>132</v>
      </c>
    </row>
    <row r="4" spans="2:17" ht="20.100000000000001" customHeight="1">
      <c r="B4" s="39" t="s">
        <v>5</v>
      </c>
      <c r="C4" s="39"/>
      <c r="D4" s="39"/>
      <c r="E4" s="49">
        <v>105649</v>
      </c>
    </row>
    <row r="5" spans="2:17" ht="20.100000000000001" customHeight="1">
      <c r="B5" s="39" t="s">
        <v>6</v>
      </c>
      <c r="C5" s="39"/>
      <c r="D5" s="39"/>
      <c r="E5" s="51">
        <v>41302</v>
      </c>
    </row>
    <row r="6" spans="2:17" ht="20.100000000000001" customHeight="1">
      <c r="B6" s="39" t="s">
        <v>7</v>
      </c>
      <c r="C6" s="39"/>
      <c r="D6" s="39"/>
      <c r="E6" s="51">
        <v>41303</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1</v>
      </c>
      <c r="C9" s="52" t="s">
        <v>102</v>
      </c>
      <c r="D9" s="52" t="s">
        <v>102</v>
      </c>
      <c r="E9" s="63" t="s">
        <v>133</v>
      </c>
      <c r="F9" s="61"/>
      <c r="G9" s="64"/>
      <c r="H9" s="58">
        <f>F9*G9</f>
        <v>0</v>
      </c>
      <c r="I9" s="54"/>
      <c r="J9" s="56"/>
      <c r="K9" s="56"/>
      <c r="L9" s="53"/>
      <c r="M9" s="52"/>
      <c r="N9" s="52"/>
      <c r="O9" s="53"/>
      <c r="P9" s="59"/>
      <c r="Q9" s="60"/>
    </row>
    <row r="10" spans="2:17" s="46" customFormat="1" ht="19.5" customHeight="1">
      <c r="B10" s="52">
        <v>2</v>
      </c>
      <c r="C10" s="52" t="s">
        <v>102</v>
      </c>
      <c r="D10" s="52" t="s">
        <v>102</v>
      </c>
      <c r="E10" s="63" t="s">
        <v>134</v>
      </c>
      <c r="F10" s="61"/>
      <c r="G10" s="64"/>
      <c r="H10" s="58">
        <f t="shared" ref="H10:H23" si="0">F10*G10</f>
        <v>0</v>
      </c>
      <c r="I10" s="54"/>
      <c r="J10" s="56"/>
      <c r="K10" s="56"/>
      <c r="L10" s="53"/>
      <c r="M10" s="52"/>
      <c r="N10" s="52"/>
      <c r="O10" s="53"/>
      <c r="P10" s="59"/>
      <c r="Q10" s="60"/>
    </row>
    <row r="11" spans="2:17" s="46" customFormat="1" ht="19.5" customHeight="1">
      <c r="B11" s="52">
        <v>3</v>
      </c>
      <c r="C11" s="52" t="s">
        <v>135</v>
      </c>
      <c r="D11" s="52" t="s">
        <v>135</v>
      </c>
      <c r="E11" s="63" t="s">
        <v>136</v>
      </c>
      <c r="F11" s="61">
        <v>1</v>
      </c>
      <c r="G11" s="64">
        <v>2500</v>
      </c>
      <c r="H11" s="58">
        <f t="shared" si="0"/>
        <v>2500</v>
      </c>
      <c r="I11" s="54"/>
      <c r="J11" s="56"/>
      <c r="K11" s="56"/>
      <c r="L11" s="53"/>
      <c r="M11" s="52"/>
      <c r="N11" s="52"/>
      <c r="O11" s="53"/>
      <c r="P11" s="59"/>
      <c r="Q11" s="60"/>
    </row>
    <row r="12" spans="2:17" s="46" customFormat="1" ht="19.5" customHeight="1">
      <c r="B12" s="52">
        <v>4</v>
      </c>
      <c r="C12" s="52"/>
      <c r="D12" s="52"/>
      <c r="E12" s="63"/>
      <c r="F12" s="61"/>
      <c r="G12" s="64"/>
      <c r="H12" s="58">
        <f t="shared" si="0"/>
        <v>0</v>
      </c>
      <c r="I12" s="54"/>
      <c r="J12" s="56"/>
      <c r="K12" s="56"/>
      <c r="L12" s="53"/>
      <c r="M12" s="52"/>
      <c r="N12" s="52"/>
      <c r="O12" s="53"/>
      <c r="P12" s="59"/>
      <c r="Q12" s="60"/>
    </row>
    <row r="13" spans="2:17" s="46" customFormat="1" ht="19.5" customHeight="1">
      <c r="B13" s="52">
        <v>4</v>
      </c>
      <c r="C13" s="52"/>
      <c r="D13" s="52"/>
      <c r="E13" s="63"/>
      <c r="F13" s="61"/>
      <c r="G13" s="64"/>
      <c r="H13" s="58">
        <f t="shared" si="0"/>
        <v>0</v>
      </c>
      <c r="I13" s="54"/>
      <c r="J13" s="56"/>
      <c r="K13" s="56"/>
      <c r="L13" s="53"/>
      <c r="M13" s="52"/>
      <c r="N13" s="52"/>
      <c r="O13" s="53"/>
      <c r="P13" s="59"/>
      <c r="Q13" s="60"/>
    </row>
    <row r="14" spans="2:17" s="46" customFormat="1" ht="19.5" customHeight="1">
      <c r="B14" s="52">
        <v>4</v>
      </c>
      <c r="C14" s="52"/>
      <c r="D14" s="52"/>
      <c r="E14" s="63"/>
      <c r="F14" s="61"/>
      <c r="G14" s="64"/>
      <c r="H14" s="58">
        <f t="shared" si="0"/>
        <v>0</v>
      </c>
      <c r="I14" s="54"/>
      <c r="J14" s="56"/>
      <c r="K14" s="56"/>
      <c r="L14" s="53"/>
      <c r="M14" s="52"/>
      <c r="N14" s="52"/>
      <c r="O14" s="53"/>
      <c r="P14" s="59"/>
      <c r="Q14" s="60"/>
    </row>
    <row r="15" spans="2:17" s="46" customFormat="1" ht="19.5" customHeight="1">
      <c r="B15" s="52">
        <v>4</v>
      </c>
      <c r="C15" s="52"/>
      <c r="D15" s="52"/>
      <c r="E15" s="63"/>
      <c r="F15" s="61"/>
      <c r="G15" s="64"/>
      <c r="H15" s="58">
        <f t="shared" si="0"/>
        <v>0</v>
      </c>
      <c r="I15" s="54"/>
      <c r="J15" s="56"/>
      <c r="K15" s="56"/>
      <c r="L15" s="53"/>
      <c r="M15" s="52"/>
      <c r="N15" s="52"/>
      <c r="O15" s="53"/>
      <c r="P15" s="59"/>
      <c r="Q15" s="60"/>
    </row>
    <row r="16" spans="2:17" s="46" customFormat="1" ht="19.5" customHeight="1">
      <c r="B16" s="52">
        <v>4</v>
      </c>
      <c r="C16" s="52"/>
      <c r="D16" s="52"/>
      <c r="E16" s="63"/>
      <c r="F16" s="61"/>
      <c r="G16" s="64"/>
      <c r="H16" s="58">
        <f t="shared" si="0"/>
        <v>0</v>
      </c>
      <c r="I16" s="54"/>
      <c r="J16" s="56"/>
      <c r="K16" s="56"/>
      <c r="L16" s="53"/>
      <c r="M16" s="52"/>
      <c r="N16" s="52"/>
      <c r="O16" s="53"/>
      <c r="P16" s="59"/>
      <c r="Q16" s="60"/>
    </row>
    <row r="17" spans="2:17" s="46" customFormat="1" ht="19.5" customHeight="1">
      <c r="B17" s="52">
        <v>4</v>
      </c>
      <c r="C17" s="52"/>
      <c r="D17" s="52"/>
      <c r="E17" s="63"/>
      <c r="F17" s="61"/>
      <c r="G17" s="64"/>
      <c r="H17" s="58">
        <f t="shared" si="0"/>
        <v>0</v>
      </c>
      <c r="I17" s="54"/>
      <c r="J17" s="56"/>
      <c r="K17" s="56"/>
      <c r="L17" s="53"/>
      <c r="M17" s="52"/>
      <c r="N17" s="52"/>
      <c r="O17" s="53"/>
      <c r="P17" s="59"/>
      <c r="Q17" s="60"/>
    </row>
    <row r="18" spans="2:17" s="46" customFormat="1" ht="19.5" customHeight="1">
      <c r="B18" s="52">
        <v>4</v>
      </c>
      <c r="C18" s="52"/>
      <c r="D18" s="52"/>
      <c r="E18" s="63"/>
      <c r="F18" s="61"/>
      <c r="G18" s="64"/>
      <c r="H18" s="58">
        <f t="shared" si="0"/>
        <v>0</v>
      </c>
      <c r="I18" s="54"/>
      <c r="J18" s="56"/>
      <c r="K18" s="56"/>
      <c r="L18" s="53"/>
      <c r="M18" s="52"/>
      <c r="N18" s="52"/>
      <c r="O18" s="53"/>
      <c r="P18" s="59"/>
      <c r="Q18" s="60"/>
    </row>
    <row r="19" spans="2:17" s="46" customFormat="1" ht="19.5" customHeight="1">
      <c r="B19" s="52">
        <v>5</v>
      </c>
      <c r="C19" s="52" t="s">
        <v>135</v>
      </c>
      <c r="D19" s="52" t="s">
        <v>135</v>
      </c>
      <c r="E19" s="63" t="s">
        <v>137</v>
      </c>
      <c r="F19" s="61">
        <v>1</v>
      </c>
      <c r="G19" s="64">
        <v>7040</v>
      </c>
      <c r="H19" s="58">
        <f t="shared" si="0"/>
        <v>7040</v>
      </c>
      <c r="I19" s="54"/>
      <c r="J19" s="63" t="s">
        <v>138</v>
      </c>
      <c r="K19" s="56"/>
      <c r="L19" s="53"/>
      <c r="M19" s="52" t="s">
        <v>139</v>
      </c>
      <c r="N19" s="52"/>
      <c r="O19" s="53"/>
      <c r="P19" s="59"/>
      <c r="Q19" s="60">
        <v>41295</v>
      </c>
    </row>
    <row r="20" spans="2:17" s="46" customFormat="1" ht="19.5" customHeight="1">
      <c r="B20" s="52">
        <v>6</v>
      </c>
      <c r="C20" s="52" t="s">
        <v>140</v>
      </c>
      <c r="D20" s="52" t="s">
        <v>140</v>
      </c>
      <c r="E20" s="63" t="s">
        <v>141</v>
      </c>
      <c r="F20" s="61">
        <v>1</v>
      </c>
      <c r="G20" s="64">
        <v>80000</v>
      </c>
      <c r="H20" s="58">
        <f t="shared" si="0"/>
        <v>80000</v>
      </c>
      <c r="I20" s="54"/>
      <c r="J20" s="63" t="s">
        <v>142</v>
      </c>
      <c r="K20" s="56"/>
      <c r="L20" s="53"/>
      <c r="M20" s="52" t="s">
        <v>139</v>
      </c>
      <c r="N20" s="52"/>
      <c r="O20" s="53"/>
      <c r="P20" s="59"/>
      <c r="Q20" s="60"/>
    </row>
    <row r="21" spans="2:17" s="46" customFormat="1" ht="19.5" customHeight="1">
      <c r="B21" s="52"/>
      <c r="C21" s="52" t="s">
        <v>140</v>
      </c>
      <c r="D21" s="52" t="s">
        <v>140</v>
      </c>
      <c r="E21" s="63" t="s">
        <v>143</v>
      </c>
      <c r="F21" s="61">
        <v>1</v>
      </c>
      <c r="G21" s="64"/>
      <c r="H21" s="58">
        <v>0</v>
      </c>
      <c r="I21" s="54"/>
      <c r="J21" s="56" t="s">
        <v>144</v>
      </c>
      <c r="K21" s="56"/>
      <c r="L21" s="53"/>
      <c r="M21" s="52" t="s">
        <v>139</v>
      </c>
      <c r="N21" s="52"/>
      <c r="O21" s="53"/>
      <c r="P21" s="59"/>
      <c r="Q21" s="60"/>
    </row>
    <row r="22" spans="2:17" s="46" customFormat="1" ht="19.5" customHeight="1">
      <c r="B22" s="52"/>
      <c r="C22" s="52" t="s">
        <v>140</v>
      </c>
      <c r="D22" s="52" t="s">
        <v>140</v>
      </c>
      <c r="E22" s="63" t="s">
        <v>145</v>
      </c>
      <c r="F22" s="61">
        <v>1</v>
      </c>
      <c r="G22" s="64"/>
      <c r="H22" s="58">
        <v>0</v>
      </c>
      <c r="I22" s="54"/>
      <c r="J22" s="56" t="s">
        <v>146</v>
      </c>
      <c r="K22" s="56"/>
      <c r="L22" s="53"/>
      <c r="M22" s="52" t="s">
        <v>139</v>
      </c>
      <c r="N22" s="52"/>
      <c r="O22" s="53"/>
      <c r="P22" s="59"/>
      <c r="Q22" s="60"/>
    </row>
    <row r="23" spans="2:17" s="46" customFormat="1" ht="19.5" customHeight="1">
      <c r="B23" s="52">
        <v>6</v>
      </c>
      <c r="C23" s="52" t="s">
        <v>140</v>
      </c>
      <c r="D23" s="52" t="s">
        <v>140</v>
      </c>
      <c r="E23" s="63" t="s">
        <v>147</v>
      </c>
      <c r="F23" s="61">
        <v>1</v>
      </c>
      <c r="G23" s="64">
        <v>120000</v>
      </c>
      <c r="H23" s="58">
        <f t="shared" si="0"/>
        <v>120000</v>
      </c>
      <c r="I23" s="54"/>
      <c r="J23" s="63" t="s">
        <v>148</v>
      </c>
      <c r="K23" s="56"/>
      <c r="L23" s="53"/>
      <c r="M23" s="52" t="s">
        <v>139</v>
      </c>
      <c r="N23" s="52"/>
      <c r="O23" s="53"/>
      <c r="P23" s="59"/>
      <c r="Q23" s="60"/>
    </row>
    <row r="24" spans="2:17" s="46" customFormat="1" ht="19.5" customHeight="1">
      <c r="B24" s="52">
        <v>6</v>
      </c>
      <c r="C24" s="52" t="s">
        <v>149</v>
      </c>
      <c r="D24" s="52" t="s">
        <v>150</v>
      </c>
      <c r="E24" s="63" t="s">
        <v>151</v>
      </c>
      <c r="F24" s="61">
        <v>1</v>
      </c>
      <c r="G24" s="64">
        <v>13450</v>
      </c>
      <c r="H24" s="58">
        <v>13450</v>
      </c>
      <c r="I24" s="54"/>
      <c r="J24" s="63" t="s">
        <v>152</v>
      </c>
      <c r="K24" s="56"/>
      <c r="L24" s="53"/>
      <c r="M24" s="59">
        <v>41291</v>
      </c>
      <c r="N24" s="52"/>
      <c r="O24" s="53"/>
      <c r="P24" s="59">
        <v>41298</v>
      </c>
      <c r="Q24" s="60">
        <v>41298</v>
      </c>
    </row>
    <row r="25" spans="2:17" s="46" customFormat="1" ht="19.5" customHeight="1">
      <c r="B25" s="52"/>
      <c r="C25" s="52"/>
      <c r="D25" s="52"/>
      <c r="E25" s="63"/>
      <c r="F25" s="61"/>
      <c r="G25" s="64"/>
      <c r="H25" s="58"/>
      <c r="I25" s="54"/>
      <c r="J25" s="63"/>
      <c r="K25" s="56"/>
      <c r="L25" s="53"/>
      <c r="M25" s="52"/>
      <c r="N25" s="52"/>
      <c r="O25" s="53"/>
      <c r="P25" s="59"/>
      <c r="Q25" s="60"/>
    </row>
    <row r="26" spans="2:17" s="46" customFormat="1" ht="19.5" customHeight="1">
      <c r="B26" s="52"/>
      <c r="C26" s="52" t="s">
        <v>153</v>
      </c>
      <c r="D26" s="52" t="s">
        <v>153</v>
      </c>
      <c r="E26" s="63" t="s">
        <v>154</v>
      </c>
      <c r="F26" s="61">
        <v>1</v>
      </c>
      <c r="G26" s="64">
        <v>450</v>
      </c>
      <c r="H26" s="64">
        <v>450</v>
      </c>
      <c r="I26" s="54"/>
      <c r="J26" s="56"/>
      <c r="K26" s="56"/>
      <c r="L26" s="53"/>
      <c r="M26" s="52" t="s">
        <v>139</v>
      </c>
      <c r="N26" s="52"/>
      <c r="O26" s="53"/>
      <c r="P26" s="59"/>
      <c r="Q26" s="60">
        <v>41291</v>
      </c>
    </row>
    <row r="27" spans="2:17" s="46" customFormat="1" ht="19.5" customHeight="1">
      <c r="B27" s="52"/>
      <c r="C27" s="52" t="s">
        <v>153</v>
      </c>
      <c r="D27" s="52" t="s">
        <v>153</v>
      </c>
      <c r="E27" s="63" t="s">
        <v>155</v>
      </c>
      <c r="F27" s="61">
        <v>1</v>
      </c>
      <c r="G27" s="64">
        <v>1751</v>
      </c>
      <c r="H27" s="64">
        <v>1751</v>
      </c>
      <c r="I27" s="54"/>
      <c r="J27" s="56"/>
      <c r="K27" s="56"/>
      <c r="L27" s="53"/>
      <c r="M27" s="52" t="s">
        <v>139</v>
      </c>
      <c r="N27" s="52"/>
      <c r="O27" s="53"/>
      <c r="P27" s="59"/>
      <c r="Q27" s="60">
        <v>41291</v>
      </c>
    </row>
    <row r="28" spans="2:17" s="46" customFormat="1" ht="19.5" customHeight="1">
      <c r="B28" s="52"/>
      <c r="C28" s="52" t="s">
        <v>153</v>
      </c>
      <c r="D28" s="52" t="s">
        <v>153</v>
      </c>
      <c r="E28" s="63" t="s">
        <v>156</v>
      </c>
      <c r="F28" s="61">
        <v>1</v>
      </c>
      <c r="G28" s="64">
        <v>1866</v>
      </c>
      <c r="H28" s="64">
        <v>1866</v>
      </c>
      <c r="I28" s="54"/>
      <c r="J28" s="56"/>
      <c r="K28" s="56"/>
      <c r="L28" s="53"/>
      <c r="M28" s="52" t="s">
        <v>139</v>
      </c>
      <c r="N28" s="52"/>
      <c r="O28" s="53"/>
      <c r="P28" s="59"/>
      <c r="Q28" s="60">
        <v>41291</v>
      </c>
    </row>
    <row r="29" spans="2:17" s="46" customFormat="1" ht="19.5" customHeight="1">
      <c r="B29" s="52"/>
      <c r="C29" s="52" t="s">
        <v>153</v>
      </c>
      <c r="D29" s="52" t="s">
        <v>153</v>
      </c>
      <c r="E29" s="63" t="s">
        <v>157</v>
      </c>
      <c r="F29" s="61">
        <v>1</v>
      </c>
      <c r="G29" s="64">
        <v>993</v>
      </c>
      <c r="H29" s="64">
        <v>993</v>
      </c>
      <c r="I29" s="54"/>
      <c r="J29" s="56"/>
      <c r="K29" s="56"/>
      <c r="L29" s="53"/>
      <c r="M29" s="52" t="s">
        <v>139</v>
      </c>
      <c r="N29" s="52"/>
      <c r="O29" s="53"/>
      <c r="P29" s="59"/>
      <c r="Q29" s="60">
        <v>41291</v>
      </c>
    </row>
    <row r="30" spans="2:17" s="46" customFormat="1" ht="19.5" customHeight="1">
      <c r="B30" s="52"/>
      <c r="C30" s="52" t="s">
        <v>153</v>
      </c>
      <c r="D30" s="52" t="s">
        <v>153</v>
      </c>
      <c r="E30" s="63" t="s">
        <v>158</v>
      </c>
      <c r="F30" s="61">
        <v>1</v>
      </c>
      <c r="G30" s="64">
        <v>1292</v>
      </c>
      <c r="H30" s="64">
        <v>1292</v>
      </c>
      <c r="I30" s="54"/>
      <c r="J30" s="56"/>
      <c r="K30" s="56"/>
      <c r="L30" s="53"/>
      <c r="M30" s="52" t="s">
        <v>139</v>
      </c>
      <c r="N30" s="52"/>
      <c r="O30" s="53"/>
      <c r="P30" s="59"/>
      <c r="Q30" s="60">
        <v>41291</v>
      </c>
    </row>
    <row r="31" spans="2:17" s="46" customFormat="1" ht="19.5" customHeight="1">
      <c r="B31" s="52"/>
      <c r="C31" s="52"/>
      <c r="D31" s="52"/>
      <c r="E31" s="63"/>
      <c r="F31" s="61"/>
      <c r="G31" s="64"/>
      <c r="H31" s="58"/>
      <c r="I31" s="54"/>
      <c r="J31" s="56"/>
      <c r="K31" s="56"/>
      <c r="L31" s="53"/>
      <c r="M31" s="52"/>
      <c r="N31" s="52"/>
      <c r="O31" s="53"/>
      <c r="P31" s="55"/>
      <c r="Q31" s="60"/>
    </row>
    <row r="32" spans="2:17" s="46" customFormat="1" ht="19.5" customHeight="1">
      <c r="B32" s="52">
        <v>4</v>
      </c>
      <c r="C32" s="52" t="s">
        <v>159</v>
      </c>
      <c r="D32" s="52" t="s">
        <v>159</v>
      </c>
      <c r="E32" s="63" t="s">
        <v>160</v>
      </c>
      <c r="F32" s="61">
        <v>1</v>
      </c>
      <c r="G32" s="64">
        <v>6500</v>
      </c>
      <c r="H32" s="58">
        <v>6500</v>
      </c>
      <c r="I32" s="54"/>
      <c r="J32" s="56" t="s">
        <v>161</v>
      </c>
      <c r="K32" s="56"/>
      <c r="L32" s="53"/>
      <c r="M32" s="59">
        <v>41292</v>
      </c>
      <c r="N32" s="52"/>
      <c r="O32" s="53"/>
      <c r="P32" s="59"/>
      <c r="Q32" s="60">
        <v>41299</v>
      </c>
    </row>
    <row r="33" spans="2:17" s="46" customFormat="1" ht="19.5" customHeight="1">
      <c r="B33" s="52">
        <v>4</v>
      </c>
      <c r="C33" s="52" t="s">
        <v>159</v>
      </c>
      <c r="D33" s="52" t="s">
        <v>159</v>
      </c>
      <c r="E33" s="56" t="s">
        <v>162</v>
      </c>
      <c r="F33" s="61">
        <v>1</v>
      </c>
      <c r="G33" s="64">
        <v>5300</v>
      </c>
      <c r="H33" s="58">
        <v>5300</v>
      </c>
      <c r="I33" s="54"/>
      <c r="J33" s="63" t="s">
        <v>163</v>
      </c>
      <c r="K33" s="56"/>
      <c r="L33" s="53"/>
      <c r="M33" s="59">
        <v>41292</v>
      </c>
      <c r="N33" s="52"/>
      <c r="O33" s="53"/>
      <c r="P33" s="59"/>
      <c r="Q33" s="60">
        <v>41299</v>
      </c>
    </row>
    <row r="34" spans="2:17" s="46" customFormat="1" ht="19.5" customHeight="1">
      <c r="B34" s="52">
        <v>4</v>
      </c>
      <c r="C34" s="52" t="s">
        <v>159</v>
      </c>
      <c r="D34" s="52" t="s">
        <v>159</v>
      </c>
      <c r="E34" s="56" t="s">
        <v>164</v>
      </c>
      <c r="F34" s="63">
        <v>1</v>
      </c>
      <c r="G34" s="64">
        <v>4800</v>
      </c>
      <c r="H34" s="58">
        <v>4800</v>
      </c>
      <c r="I34" s="54"/>
      <c r="J34" s="63" t="s">
        <v>165</v>
      </c>
      <c r="K34" s="56"/>
      <c r="L34" s="53"/>
      <c r="M34" s="59">
        <v>41292</v>
      </c>
      <c r="N34" s="52"/>
      <c r="O34" s="53"/>
      <c r="P34" s="59"/>
      <c r="Q34" s="60">
        <v>41299</v>
      </c>
    </row>
    <row r="35" spans="2:17" s="46" customFormat="1" ht="19.5" customHeight="1">
      <c r="B35" s="52">
        <v>4</v>
      </c>
      <c r="C35" s="52" t="s">
        <v>159</v>
      </c>
      <c r="D35" s="52" t="s">
        <v>159</v>
      </c>
      <c r="E35" s="56" t="s">
        <v>166</v>
      </c>
      <c r="F35" s="63">
        <v>1</v>
      </c>
      <c r="G35" s="64">
        <v>8200</v>
      </c>
      <c r="H35" s="58">
        <v>8200</v>
      </c>
      <c r="I35" s="54"/>
      <c r="J35" s="63" t="s">
        <v>167</v>
      </c>
      <c r="K35" s="56"/>
      <c r="L35" s="53"/>
      <c r="M35" s="59">
        <v>41292</v>
      </c>
      <c r="N35" s="52"/>
      <c r="O35" s="53"/>
      <c r="P35" s="59"/>
      <c r="Q35" s="60">
        <v>41299</v>
      </c>
    </row>
    <row r="36" spans="2:17" s="46" customFormat="1" ht="19.5" customHeight="1">
      <c r="B36" s="52">
        <v>4</v>
      </c>
      <c r="C36" s="52" t="s">
        <v>159</v>
      </c>
      <c r="D36" s="52" t="s">
        <v>159</v>
      </c>
      <c r="E36" s="56" t="s">
        <v>168</v>
      </c>
      <c r="F36" s="63">
        <v>1</v>
      </c>
      <c r="G36" s="64">
        <v>9400</v>
      </c>
      <c r="H36" s="58">
        <v>9400</v>
      </c>
      <c r="I36" s="54"/>
      <c r="J36" s="63" t="s">
        <v>169</v>
      </c>
      <c r="K36" s="56"/>
      <c r="L36" s="53"/>
      <c r="M36" s="59">
        <v>41292</v>
      </c>
      <c r="N36" s="52"/>
      <c r="O36" s="53"/>
      <c r="P36" s="59"/>
      <c r="Q36" s="60">
        <v>41299</v>
      </c>
    </row>
    <row r="37" spans="2:17" s="46" customFormat="1" ht="19.5" customHeight="1">
      <c r="B37" s="52">
        <v>4</v>
      </c>
      <c r="C37" s="52" t="s">
        <v>159</v>
      </c>
      <c r="D37" s="52" t="s">
        <v>159</v>
      </c>
      <c r="E37" s="56" t="s">
        <v>170</v>
      </c>
      <c r="F37" s="63">
        <v>1</v>
      </c>
      <c r="G37" s="64">
        <v>9400</v>
      </c>
      <c r="H37" s="58">
        <v>9400</v>
      </c>
      <c r="I37" s="54"/>
      <c r="J37" s="63" t="s">
        <v>171</v>
      </c>
      <c r="K37" s="56"/>
      <c r="L37" s="53"/>
      <c r="M37" s="59">
        <v>41292</v>
      </c>
      <c r="N37" s="52"/>
      <c r="O37" s="53"/>
      <c r="P37" s="59"/>
      <c r="Q37" s="60">
        <v>41299</v>
      </c>
    </row>
    <row r="38" spans="2:17" s="46" customFormat="1" ht="19.5" customHeight="1">
      <c r="B38" s="52">
        <v>4</v>
      </c>
      <c r="C38" s="52" t="s">
        <v>159</v>
      </c>
      <c r="D38" s="52" t="s">
        <v>159</v>
      </c>
      <c r="E38" s="56" t="s">
        <v>172</v>
      </c>
      <c r="F38" s="63">
        <v>1</v>
      </c>
      <c r="G38" s="64">
        <v>8400</v>
      </c>
      <c r="H38" s="58">
        <v>8400</v>
      </c>
      <c r="I38" s="54"/>
      <c r="J38" s="63" t="s">
        <v>173</v>
      </c>
      <c r="K38" s="56"/>
      <c r="L38" s="53"/>
      <c r="M38" s="59">
        <v>41292</v>
      </c>
      <c r="N38" s="52"/>
      <c r="O38" s="53"/>
      <c r="P38" s="59"/>
      <c r="Q38" s="60">
        <v>41299</v>
      </c>
    </row>
    <row r="39" spans="2:17" s="46" customFormat="1" ht="19.5" customHeight="1">
      <c r="B39" s="52">
        <v>4</v>
      </c>
      <c r="C39" s="52" t="s">
        <v>159</v>
      </c>
      <c r="D39" s="52" t="s">
        <v>159</v>
      </c>
      <c r="E39" s="56" t="s">
        <v>174</v>
      </c>
      <c r="F39" s="63">
        <v>1</v>
      </c>
      <c r="G39" s="64">
        <v>5600</v>
      </c>
      <c r="H39" s="58">
        <v>5600</v>
      </c>
      <c r="I39" s="54"/>
      <c r="J39" s="63" t="s">
        <v>175</v>
      </c>
      <c r="K39" s="56"/>
      <c r="L39" s="53"/>
      <c r="M39" s="59">
        <v>41292</v>
      </c>
      <c r="N39" s="52"/>
      <c r="O39" s="53"/>
      <c r="P39" s="59"/>
      <c r="Q39" s="60">
        <v>41299</v>
      </c>
    </row>
    <row r="40" spans="2:17" s="46" customFormat="1" ht="19.5" customHeight="1">
      <c r="B40" s="52">
        <v>4</v>
      </c>
      <c r="C40" s="52" t="s">
        <v>159</v>
      </c>
      <c r="D40" s="52" t="s">
        <v>159</v>
      </c>
      <c r="E40" s="56" t="s">
        <v>176</v>
      </c>
      <c r="F40" s="63">
        <v>1</v>
      </c>
      <c r="G40" s="64">
        <v>2900</v>
      </c>
      <c r="H40" s="58">
        <v>2900</v>
      </c>
      <c r="I40" s="54"/>
      <c r="J40" s="63" t="s">
        <v>177</v>
      </c>
      <c r="K40" s="56"/>
      <c r="L40" s="53"/>
      <c r="M40" s="59">
        <v>41292</v>
      </c>
      <c r="N40" s="52"/>
      <c r="O40" s="53"/>
      <c r="P40" s="59"/>
      <c r="Q40" s="60">
        <v>41299</v>
      </c>
    </row>
    <row r="41" spans="2:17" s="46" customFormat="1" ht="19.5" customHeight="1">
      <c r="B41" s="52"/>
      <c r="C41" s="52"/>
      <c r="D41" s="52"/>
      <c r="E41" s="56"/>
      <c r="F41" s="63"/>
      <c r="G41" s="64"/>
      <c r="H41" s="58"/>
      <c r="I41" s="54"/>
      <c r="J41" s="63"/>
      <c r="K41" s="56"/>
      <c r="L41" s="53"/>
      <c r="M41" s="59"/>
      <c r="N41" s="52"/>
      <c r="O41" s="53"/>
      <c r="P41" s="59"/>
      <c r="Q41" s="60"/>
    </row>
    <row r="42" spans="2:17" s="46" customFormat="1" ht="19.5" customHeight="1">
      <c r="B42" s="52">
        <v>4</v>
      </c>
      <c r="C42" s="52" t="s">
        <v>178</v>
      </c>
      <c r="D42" s="52" t="s">
        <v>178</v>
      </c>
      <c r="E42" s="56" t="s">
        <v>179</v>
      </c>
      <c r="F42" s="63">
        <v>1</v>
      </c>
      <c r="G42" s="64">
        <v>16000</v>
      </c>
      <c r="H42" s="58">
        <v>16000</v>
      </c>
      <c r="I42" s="54"/>
      <c r="J42" s="63" t="s">
        <v>180</v>
      </c>
      <c r="K42" s="56"/>
      <c r="L42" s="53"/>
      <c r="M42" s="59">
        <v>41292</v>
      </c>
      <c r="N42" s="52"/>
      <c r="O42" s="53"/>
      <c r="P42" s="59">
        <v>41297</v>
      </c>
      <c r="Q42" s="60">
        <v>41297</v>
      </c>
    </row>
    <row r="43" spans="2:17" s="46" customFormat="1" ht="19.5" customHeight="1">
      <c r="B43" s="52">
        <v>4</v>
      </c>
      <c r="C43" s="52" t="s">
        <v>178</v>
      </c>
      <c r="D43" s="52" t="s">
        <v>178</v>
      </c>
      <c r="E43" s="75" t="s">
        <v>181</v>
      </c>
      <c r="F43" s="63">
        <v>1</v>
      </c>
      <c r="G43" s="64">
        <v>33000</v>
      </c>
      <c r="H43" s="58">
        <v>33000</v>
      </c>
      <c r="I43" s="54"/>
      <c r="J43" s="63" t="s">
        <v>182</v>
      </c>
      <c r="K43" s="56"/>
      <c r="L43" s="53"/>
      <c r="M43" s="59">
        <v>41292</v>
      </c>
      <c r="N43" s="52"/>
      <c r="O43" s="53"/>
      <c r="P43" s="59">
        <v>41297</v>
      </c>
      <c r="Q43" s="60">
        <v>41297</v>
      </c>
    </row>
    <row r="44" spans="2:17" s="46" customFormat="1" ht="19.5" customHeight="1">
      <c r="B44" s="52">
        <v>5</v>
      </c>
      <c r="C44" s="52" t="s">
        <v>178</v>
      </c>
      <c r="D44" s="52" t="s">
        <v>178</v>
      </c>
      <c r="E44" s="75" t="s">
        <v>183</v>
      </c>
      <c r="F44" s="63">
        <v>1</v>
      </c>
      <c r="G44" s="64">
        <v>1669</v>
      </c>
      <c r="H44" s="58">
        <v>1669</v>
      </c>
      <c r="I44" s="54"/>
      <c r="J44" s="63" t="s">
        <v>184</v>
      </c>
      <c r="K44" s="56"/>
      <c r="L44" s="53"/>
      <c r="M44" s="52" t="s">
        <v>139</v>
      </c>
      <c r="N44" s="52"/>
      <c r="O44" s="53"/>
      <c r="P44" s="59"/>
      <c r="Q44" s="60">
        <v>41303</v>
      </c>
    </row>
    <row r="45" spans="2:17" s="46" customFormat="1" ht="19.5" customHeight="1">
      <c r="B45" s="52"/>
      <c r="C45" s="52"/>
      <c r="D45" s="52"/>
      <c r="E45" s="75"/>
      <c r="F45" s="63"/>
      <c r="G45" s="64"/>
      <c r="H45" s="58"/>
      <c r="I45" s="53"/>
      <c r="K45" s="56"/>
      <c r="L45" s="53"/>
      <c r="M45" s="59"/>
      <c r="N45" s="52"/>
      <c r="O45" s="53"/>
      <c r="P45" s="59"/>
      <c r="Q45" s="55"/>
    </row>
    <row r="46" spans="2:17" s="46" customFormat="1" ht="19.5" customHeight="1">
      <c r="B46" s="52">
        <v>4</v>
      </c>
      <c r="C46" s="52" t="s">
        <v>185</v>
      </c>
      <c r="D46" s="52" t="s">
        <v>186</v>
      </c>
      <c r="E46" s="75" t="s">
        <v>187</v>
      </c>
      <c r="F46" s="63">
        <v>1</v>
      </c>
      <c r="G46" s="64">
        <v>910</v>
      </c>
      <c r="H46" s="58">
        <v>910</v>
      </c>
      <c r="I46" s="54"/>
      <c r="J46" s="63" t="s">
        <v>188</v>
      </c>
      <c r="K46" s="56"/>
      <c r="L46" s="53"/>
      <c r="M46" s="59">
        <v>41292</v>
      </c>
      <c r="N46" s="52"/>
      <c r="O46" s="53"/>
      <c r="P46" s="59"/>
      <c r="Q46" s="60">
        <v>41297</v>
      </c>
    </row>
    <row r="47" spans="2:17" s="46" customFormat="1" ht="19.5" customHeight="1">
      <c r="B47" s="52"/>
      <c r="C47" s="52"/>
      <c r="D47" s="52"/>
      <c r="E47" s="56"/>
      <c r="F47" s="63"/>
      <c r="G47" s="64"/>
      <c r="H47" s="58"/>
      <c r="I47" s="54"/>
      <c r="J47" s="63"/>
      <c r="K47" s="56"/>
      <c r="L47" s="53"/>
      <c r="M47" s="59"/>
      <c r="N47" s="52"/>
      <c r="O47" s="53"/>
      <c r="P47" s="59"/>
      <c r="Q47" s="55"/>
    </row>
    <row r="48" spans="2:17" s="46" customFormat="1" ht="19.5" customHeight="1">
      <c r="B48" s="52"/>
      <c r="C48" s="52"/>
      <c r="D48" s="52"/>
      <c r="E48" s="56"/>
      <c r="F48" s="63"/>
      <c r="G48" s="63"/>
      <c r="H48" s="58"/>
      <c r="I48" s="54"/>
      <c r="J48" s="63"/>
      <c r="K48" s="56"/>
      <c r="L48" s="53"/>
      <c r="M48" s="59"/>
      <c r="N48" s="52"/>
      <c r="O48" s="53"/>
      <c r="P48" s="59"/>
      <c r="Q48" s="55"/>
    </row>
    <row r="49" spans="2:17" s="46" customFormat="1" ht="19.5" customHeight="1">
      <c r="B49" s="52"/>
      <c r="C49" s="52"/>
      <c r="D49" s="52"/>
      <c r="E49" s="56"/>
      <c r="F49" s="63"/>
      <c r="G49" s="63"/>
      <c r="H49" s="58"/>
      <c r="I49" s="54"/>
      <c r="J49" s="63"/>
      <c r="K49" s="56"/>
      <c r="L49" s="53"/>
      <c r="M49" s="59"/>
      <c r="N49" s="52"/>
      <c r="O49" s="53"/>
      <c r="P49" s="59"/>
      <c r="Q49" s="55"/>
    </row>
    <row r="50" spans="2:17" s="46" customFormat="1" ht="19.5" customHeight="1">
      <c r="B50" s="52"/>
      <c r="C50" s="52"/>
      <c r="D50" s="52"/>
      <c r="E50" s="56"/>
      <c r="F50" s="63"/>
      <c r="G50" s="64"/>
      <c r="H50" s="58"/>
      <c r="I50" s="54"/>
      <c r="J50" s="63"/>
      <c r="K50" s="56"/>
      <c r="L50" s="53"/>
      <c r="M50" s="59"/>
      <c r="N50" s="52"/>
      <c r="O50" s="53"/>
      <c r="P50" s="59"/>
      <c r="Q50" s="55"/>
    </row>
    <row r="51" spans="2:17" s="46" customFormat="1" ht="19.5" customHeight="1">
      <c r="B51" s="52"/>
      <c r="C51" s="52"/>
      <c r="D51" s="52"/>
      <c r="E51" s="56"/>
      <c r="F51" s="63"/>
      <c r="G51" s="64"/>
      <c r="H51" s="58"/>
      <c r="I51" s="54"/>
      <c r="J51" s="63"/>
      <c r="K51" s="56"/>
      <c r="L51" s="53"/>
      <c r="M51" s="52"/>
      <c r="N51" s="52"/>
      <c r="O51" s="53"/>
      <c r="P51" s="55"/>
      <c r="Q51" s="55"/>
    </row>
    <row r="52" spans="2:17" s="46" customFormat="1" ht="19.5" customHeight="1">
      <c r="B52" s="52"/>
      <c r="C52" s="52"/>
      <c r="D52" s="52"/>
      <c r="E52" s="56"/>
      <c r="F52" s="63"/>
      <c r="G52" s="64"/>
      <c r="H52" s="58"/>
      <c r="I52" s="54"/>
      <c r="J52" s="63"/>
      <c r="K52" s="56"/>
      <c r="L52" s="53"/>
      <c r="M52" s="52"/>
      <c r="N52" s="52"/>
      <c r="O52" s="53"/>
      <c r="P52" s="55"/>
      <c r="Q52" s="55"/>
    </row>
    <row r="53" spans="2:17" s="46" customFormat="1" ht="19.5" customHeight="1">
      <c r="B53" s="52"/>
      <c r="C53" s="52"/>
      <c r="D53" s="52"/>
      <c r="E53" s="56"/>
      <c r="F53" s="63"/>
      <c r="G53" s="64"/>
      <c r="H53" s="58"/>
      <c r="I53" s="54"/>
      <c r="J53" s="63"/>
      <c r="K53" s="56"/>
      <c r="L53" s="53"/>
      <c r="M53" s="52"/>
      <c r="N53" s="52"/>
      <c r="O53" s="53"/>
      <c r="P53" s="55"/>
      <c r="Q53" s="55"/>
    </row>
    <row r="54" spans="2:17" s="46" customFormat="1" ht="19.5" customHeight="1">
      <c r="B54" s="52"/>
      <c r="C54" s="52"/>
      <c r="D54" s="52"/>
      <c r="E54" s="56"/>
      <c r="F54" s="63"/>
      <c r="G54" s="64"/>
      <c r="H54" s="58"/>
      <c r="I54" s="54"/>
      <c r="J54" s="63"/>
      <c r="K54" s="56"/>
      <c r="L54" s="53"/>
      <c r="M54" s="52"/>
      <c r="N54" s="52"/>
      <c r="O54" s="53"/>
      <c r="P54" s="55"/>
      <c r="Q54" s="55"/>
    </row>
    <row r="55" spans="2:17" s="46" customFormat="1" ht="19.5" customHeight="1">
      <c r="B55" s="52"/>
      <c r="C55" s="52"/>
      <c r="D55" s="52"/>
      <c r="E55" s="56"/>
      <c r="F55" s="63"/>
      <c r="G55" s="64"/>
      <c r="H55" s="58"/>
      <c r="I55" s="54"/>
      <c r="J55" s="63"/>
      <c r="K55" s="56"/>
      <c r="L55" s="53"/>
      <c r="M55" s="52"/>
      <c r="N55" s="52"/>
      <c r="O55" s="53"/>
      <c r="P55" s="55"/>
      <c r="Q55" s="55"/>
    </row>
    <row r="56" spans="2:17" s="46" customFormat="1" ht="19.5" customHeight="1">
      <c r="B56" s="52"/>
      <c r="C56" s="52"/>
      <c r="D56" s="52"/>
      <c r="E56" s="56"/>
      <c r="F56" s="63"/>
      <c r="G56" s="64"/>
      <c r="H56" s="58"/>
      <c r="I56" s="54"/>
      <c r="J56" s="63"/>
      <c r="K56" s="56"/>
      <c r="L56" s="53"/>
      <c r="M56" s="52"/>
      <c r="N56" s="52"/>
      <c r="O56" s="53"/>
      <c r="P56" s="55"/>
      <c r="Q56" s="55"/>
    </row>
    <row r="57" spans="2:17" s="46" customFormat="1" ht="19.5" customHeight="1">
      <c r="B57" s="52"/>
      <c r="C57" s="52"/>
      <c r="D57" s="52"/>
      <c r="E57" s="56"/>
      <c r="F57" s="63"/>
      <c r="G57" s="64"/>
      <c r="H57" s="58"/>
      <c r="I57" s="54"/>
      <c r="J57" s="63"/>
      <c r="K57" s="56"/>
      <c r="L57" s="53"/>
      <c r="M57" s="52"/>
      <c r="N57" s="52"/>
      <c r="O57" s="53"/>
      <c r="P57" s="55"/>
      <c r="Q57" s="55"/>
    </row>
    <row r="58" spans="2:17" s="46" customFormat="1" ht="19.5" customHeight="1">
      <c r="B58" s="52"/>
      <c r="C58" s="52"/>
      <c r="D58" s="52"/>
      <c r="E58" s="56"/>
      <c r="F58" s="63"/>
      <c r="G58" s="64"/>
      <c r="H58" s="58"/>
      <c r="I58" s="54"/>
      <c r="J58" s="63"/>
      <c r="K58" s="56"/>
      <c r="L58" s="53"/>
      <c r="M58" s="52"/>
      <c r="N58" s="52"/>
      <c r="O58" s="53"/>
      <c r="P58" s="55"/>
      <c r="Q58" s="55"/>
    </row>
    <row r="59" spans="2:17" s="46" customFormat="1" ht="19.5" customHeight="1">
      <c r="B59" s="52"/>
      <c r="C59" s="52"/>
      <c r="D59" s="52"/>
      <c r="E59" s="56"/>
      <c r="F59" s="63"/>
      <c r="G59" s="64"/>
      <c r="H59" s="58"/>
      <c r="I59" s="54"/>
      <c r="J59" s="56"/>
      <c r="K59" s="56"/>
      <c r="L59" s="53"/>
      <c r="M59" s="52"/>
      <c r="N59" s="52"/>
      <c r="O59" s="53"/>
      <c r="P59" s="55"/>
      <c r="Q59" s="55"/>
    </row>
    <row r="60" spans="2:17" s="46" customFormat="1" ht="19.5" customHeight="1">
      <c r="B60" s="52"/>
      <c r="C60" s="52"/>
      <c r="D60" s="52"/>
      <c r="E60" s="56"/>
      <c r="F60" s="63"/>
      <c r="G60" s="64"/>
      <c r="H60" s="58"/>
      <c r="I60" s="54"/>
      <c r="J60" s="56"/>
      <c r="K60" s="56"/>
      <c r="L60" s="53"/>
      <c r="M60" s="52"/>
      <c r="N60" s="52"/>
      <c r="O60" s="53"/>
      <c r="P60" s="55"/>
      <c r="Q60" s="55"/>
    </row>
    <row r="61" spans="2:17" s="46" customFormat="1" ht="19.5" customHeight="1">
      <c r="B61" s="52"/>
      <c r="C61" s="52"/>
      <c r="D61" s="52"/>
      <c r="E61" s="56"/>
      <c r="F61" s="63"/>
      <c r="G61" s="64"/>
      <c r="H61" s="58"/>
      <c r="I61" s="54"/>
      <c r="J61" s="56"/>
      <c r="K61" s="56"/>
      <c r="L61" s="53"/>
      <c r="M61" s="52"/>
      <c r="N61" s="52"/>
      <c r="O61" s="53"/>
      <c r="P61" s="55"/>
      <c r="Q61" s="55"/>
    </row>
    <row r="62" spans="2:17" s="46" customFormat="1" ht="19.5" customHeight="1">
      <c r="B62" s="52"/>
      <c r="C62" s="52"/>
      <c r="D62" s="52"/>
      <c r="E62" s="56"/>
      <c r="F62" s="63"/>
      <c r="G62" s="64"/>
      <c r="H62" s="58"/>
      <c r="I62" s="54"/>
      <c r="J62" s="56"/>
      <c r="K62" s="56"/>
      <c r="L62" s="53"/>
      <c r="M62" s="52"/>
      <c r="N62" s="52"/>
      <c r="O62" s="53"/>
      <c r="P62" s="55"/>
      <c r="Q62" s="55"/>
    </row>
    <row r="63" spans="2:17" s="46" customFormat="1" ht="19.5" customHeight="1">
      <c r="B63" s="52"/>
      <c r="C63" s="52"/>
      <c r="D63" s="52"/>
      <c r="E63" s="56"/>
      <c r="F63" s="63"/>
      <c r="G63" s="64"/>
      <c r="H63" s="58"/>
      <c r="I63" s="54"/>
      <c r="J63" s="56"/>
      <c r="K63" s="56"/>
      <c r="L63" s="53"/>
      <c r="M63" s="52"/>
      <c r="N63" s="52"/>
      <c r="O63" s="53"/>
      <c r="P63" s="55"/>
      <c r="Q63" s="55"/>
    </row>
    <row r="64" spans="2:17" s="46" customFormat="1" ht="19.5" customHeight="1">
      <c r="B64" s="52"/>
      <c r="C64" s="52"/>
      <c r="D64" s="52"/>
      <c r="E64" s="63"/>
      <c r="F64" s="63"/>
      <c r="G64" s="64"/>
      <c r="H64" s="58"/>
      <c r="I64" s="54"/>
      <c r="J64" s="56"/>
      <c r="K64" s="56"/>
      <c r="L64" s="53"/>
      <c r="M64" s="52"/>
      <c r="N64" s="52"/>
      <c r="O64" s="53"/>
      <c r="P64" s="55"/>
      <c r="Q64" s="55"/>
    </row>
    <row r="65" spans="13:17">
      <c r="Q65" s="73"/>
    </row>
    <row r="66" spans="13:17">
      <c r="Q66" s="73"/>
    </row>
    <row r="67" spans="13:17">
      <c r="Q67" s="73"/>
    </row>
    <row r="68" spans="13:17">
      <c r="M68" s="74"/>
      <c r="Q68" s="73"/>
    </row>
    <row r="69" spans="13:17">
      <c r="Q69" s="73"/>
    </row>
    <row r="70" spans="13:17">
      <c r="M70" s="74"/>
      <c r="Q70" s="73"/>
    </row>
  </sheetData>
  <autoFilter ref="B8:O64" xr:uid="{6273B5AA-4C6E-4E93-BF47-85B744E3C78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DB26-7819-4A88-9BD6-C799F035FBFA}">
  <dimension ref="B2:R77"/>
  <sheetViews>
    <sheetView zoomScale="85" zoomScaleNormal="85" workbookViewId="0">
      <pane xSplit="10" ySplit="8" topLeftCell="Q9" activePane="bottomRight" state="frozen"/>
      <selection pane="topRight" activeCell="K1" sqref="K1"/>
      <selection pane="bottomLeft" activeCell="A9" sqref="A9"/>
      <selection pane="bottomRight" activeCell="A16" sqref="A16:IV16"/>
    </sheetView>
  </sheetViews>
  <sheetFormatPr defaultRowHeight="18.75"/>
  <cols>
    <col min="1" max="1" width="2.625" style="3" customWidth="1"/>
    <col min="2" max="2" width="5.125" style="8" customWidth="1"/>
    <col min="3" max="3" width="21.75" style="3" bestFit="1" customWidth="1"/>
    <col min="4" max="4" width="12.625" style="3" customWidth="1"/>
    <col min="5" max="5" width="42" style="3" customWidth="1"/>
    <col min="6" max="6" width="6.25" style="3" customWidth="1"/>
    <col min="7" max="7" width="9.875" style="12" bestFit="1" customWidth="1"/>
    <col min="8" max="8" width="9.875" style="3" bestFit="1" customWidth="1"/>
    <col min="9" max="9" width="5.75" style="9" customWidth="1"/>
    <col min="10" max="10" width="36.625" style="3" bestFit="1"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21.75" style="3" bestFit="1" customWidth="1"/>
    <col min="260" max="260" width="12.625" style="3" customWidth="1"/>
    <col min="261" max="261" width="42" style="3" customWidth="1"/>
    <col min="262" max="262" width="6.25" style="3" customWidth="1"/>
    <col min="263" max="264" width="9.875" style="3" bestFit="1" customWidth="1"/>
    <col min="265" max="265" width="5.75" style="3" customWidth="1"/>
    <col min="266" max="266" width="36.625" style="3" bestFit="1"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1.75" style="3" bestFit="1" customWidth="1"/>
    <col min="516" max="516" width="12.625" style="3" customWidth="1"/>
    <col min="517" max="517" width="42" style="3" customWidth="1"/>
    <col min="518" max="518" width="6.25" style="3" customWidth="1"/>
    <col min="519" max="520" width="9.875" style="3" bestFit="1" customWidth="1"/>
    <col min="521" max="521" width="5.75" style="3" customWidth="1"/>
    <col min="522" max="522" width="36.625" style="3" bestFit="1"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1.75" style="3" bestFit="1" customWidth="1"/>
    <col min="772" max="772" width="12.625" style="3" customWidth="1"/>
    <col min="773" max="773" width="42" style="3" customWidth="1"/>
    <col min="774" max="774" width="6.25" style="3" customWidth="1"/>
    <col min="775" max="776" width="9.875" style="3" bestFit="1" customWidth="1"/>
    <col min="777" max="777" width="5.75" style="3" customWidth="1"/>
    <col min="778" max="778" width="36.625" style="3" bestFit="1"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1.75" style="3" bestFit="1" customWidth="1"/>
    <col min="1028" max="1028" width="12.625" style="3" customWidth="1"/>
    <col min="1029" max="1029" width="42" style="3" customWidth="1"/>
    <col min="1030" max="1030" width="6.25" style="3" customWidth="1"/>
    <col min="1031" max="1032" width="9.875" style="3" bestFit="1" customWidth="1"/>
    <col min="1033" max="1033" width="5.75" style="3" customWidth="1"/>
    <col min="1034" max="1034" width="36.625" style="3" bestFit="1"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1.75" style="3" bestFit="1" customWidth="1"/>
    <col min="1284" max="1284" width="12.625" style="3" customWidth="1"/>
    <col min="1285" max="1285" width="42" style="3" customWidth="1"/>
    <col min="1286" max="1286" width="6.25" style="3" customWidth="1"/>
    <col min="1287" max="1288" width="9.875" style="3" bestFit="1" customWidth="1"/>
    <col min="1289" max="1289" width="5.75" style="3" customWidth="1"/>
    <col min="1290" max="1290" width="36.625" style="3" bestFit="1"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1.75" style="3" bestFit="1" customWidth="1"/>
    <col min="1540" max="1540" width="12.625" style="3" customWidth="1"/>
    <col min="1541" max="1541" width="42" style="3" customWidth="1"/>
    <col min="1542" max="1542" width="6.25" style="3" customWidth="1"/>
    <col min="1543" max="1544" width="9.875" style="3" bestFit="1" customWidth="1"/>
    <col min="1545" max="1545" width="5.75" style="3" customWidth="1"/>
    <col min="1546" max="1546" width="36.625" style="3" bestFit="1"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1.75" style="3" bestFit="1" customWidth="1"/>
    <col min="1796" max="1796" width="12.625" style="3" customWidth="1"/>
    <col min="1797" max="1797" width="42" style="3" customWidth="1"/>
    <col min="1798" max="1798" width="6.25" style="3" customWidth="1"/>
    <col min="1799" max="1800" width="9.875" style="3" bestFit="1" customWidth="1"/>
    <col min="1801" max="1801" width="5.75" style="3" customWidth="1"/>
    <col min="1802" max="1802" width="36.625" style="3" bestFit="1"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1.75" style="3" bestFit="1" customWidth="1"/>
    <col min="2052" max="2052" width="12.625" style="3" customWidth="1"/>
    <col min="2053" max="2053" width="42" style="3" customWidth="1"/>
    <col min="2054" max="2054" width="6.25" style="3" customWidth="1"/>
    <col min="2055" max="2056" width="9.875" style="3" bestFit="1" customWidth="1"/>
    <col min="2057" max="2057" width="5.75" style="3" customWidth="1"/>
    <col min="2058" max="2058" width="36.625" style="3" bestFit="1"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1.75" style="3" bestFit="1" customWidth="1"/>
    <col min="2308" max="2308" width="12.625" style="3" customWidth="1"/>
    <col min="2309" max="2309" width="42" style="3" customWidth="1"/>
    <col min="2310" max="2310" width="6.25" style="3" customWidth="1"/>
    <col min="2311" max="2312" width="9.875" style="3" bestFit="1" customWidth="1"/>
    <col min="2313" max="2313" width="5.75" style="3" customWidth="1"/>
    <col min="2314" max="2314" width="36.625" style="3" bestFit="1"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1.75" style="3" bestFit="1" customWidth="1"/>
    <col min="2564" max="2564" width="12.625" style="3" customWidth="1"/>
    <col min="2565" max="2565" width="42" style="3" customWidth="1"/>
    <col min="2566" max="2566" width="6.25" style="3" customWidth="1"/>
    <col min="2567" max="2568" width="9.875" style="3" bestFit="1" customWidth="1"/>
    <col min="2569" max="2569" width="5.75" style="3" customWidth="1"/>
    <col min="2570" max="2570" width="36.625" style="3" bestFit="1"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1.75" style="3" bestFit="1" customWidth="1"/>
    <col min="2820" max="2820" width="12.625" style="3" customWidth="1"/>
    <col min="2821" max="2821" width="42" style="3" customWidth="1"/>
    <col min="2822" max="2822" width="6.25" style="3" customWidth="1"/>
    <col min="2823" max="2824" width="9.875" style="3" bestFit="1" customWidth="1"/>
    <col min="2825" max="2825" width="5.75" style="3" customWidth="1"/>
    <col min="2826" max="2826" width="36.625" style="3" bestFit="1"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1.75" style="3" bestFit="1" customWidth="1"/>
    <col min="3076" max="3076" width="12.625" style="3" customWidth="1"/>
    <col min="3077" max="3077" width="42" style="3" customWidth="1"/>
    <col min="3078" max="3078" width="6.25" style="3" customWidth="1"/>
    <col min="3079" max="3080" width="9.875" style="3" bestFit="1" customWidth="1"/>
    <col min="3081" max="3081" width="5.75" style="3" customWidth="1"/>
    <col min="3082" max="3082" width="36.625" style="3" bestFit="1"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1.75" style="3" bestFit="1" customWidth="1"/>
    <col min="3332" max="3332" width="12.625" style="3" customWidth="1"/>
    <col min="3333" max="3333" width="42" style="3" customWidth="1"/>
    <col min="3334" max="3334" width="6.25" style="3" customWidth="1"/>
    <col min="3335" max="3336" width="9.875" style="3" bestFit="1" customWidth="1"/>
    <col min="3337" max="3337" width="5.75" style="3" customWidth="1"/>
    <col min="3338" max="3338" width="36.625" style="3" bestFit="1"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1.75" style="3" bestFit="1" customWidth="1"/>
    <col min="3588" max="3588" width="12.625" style="3" customWidth="1"/>
    <col min="3589" max="3589" width="42" style="3" customWidth="1"/>
    <col min="3590" max="3590" width="6.25" style="3" customWidth="1"/>
    <col min="3591" max="3592" width="9.875" style="3" bestFit="1" customWidth="1"/>
    <col min="3593" max="3593" width="5.75" style="3" customWidth="1"/>
    <col min="3594" max="3594" width="36.625" style="3" bestFit="1"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1.75" style="3" bestFit="1" customWidth="1"/>
    <col min="3844" max="3844" width="12.625" style="3" customWidth="1"/>
    <col min="3845" max="3845" width="42" style="3" customWidth="1"/>
    <col min="3846" max="3846" width="6.25" style="3" customWidth="1"/>
    <col min="3847" max="3848" width="9.875" style="3" bestFit="1" customWidth="1"/>
    <col min="3849" max="3849" width="5.75" style="3" customWidth="1"/>
    <col min="3850" max="3850" width="36.625" style="3" bestFit="1"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1.75" style="3" bestFit="1" customWidth="1"/>
    <col min="4100" max="4100" width="12.625" style="3" customWidth="1"/>
    <col min="4101" max="4101" width="42" style="3" customWidth="1"/>
    <col min="4102" max="4102" width="6.25" style="3" customWidth="1"/>
    <col min="4103" max="4104" width="9.875" style="3" bestFit="1" customWidth="1"/>
    <col min="4105" max="4105" width="5.75" style="3" customWidth="1"/>
    <col min="4106" max="4106" width="36.625" style="3" bestFit="1"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1.75" style="3" bestFit="1" customWidth="1"/>
    <col min="4356" max="4356" width="12.625" style="3" customWidth="1"/>
    <col min="4357" max="4357" width="42" style="3" customWidth="1"/>
    <col min="4358" max="4358" width="6.25" style="3" customWidth="1"/>
    <col min="4359" max="4360" width="9.875" style="3" bestFit="1" customWidth="1"/>
    <col min="4361" max="4361" width="5.75" style="3" customWidth="1"/>
    <col min="4362" max="4362" width="36.625" style="3" bestFit="1"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1.75" style="3" bestFit="1" customWidth="1"/>
    <col min="4612" max="4612" width="12.625" style="3" customWidth="1"/>
    <col min="4613" max="4613" width="42" style="3" customWidth="1"/>
    <col min="4614" max="4614" width="6.25" style="3" customWidth="1"/>
    <col min="4615" max="4616" width="9.875" style="3" bestFit="1" customWidth="1"/>
    <col min="4617" max="4617" width="5.75" style="3" customWidth="1"/>
    <col min="4618" max="4618" width="36.625" style="3" bestFit="1"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1.75" style="3" bestFit="1" customWidth="1"/>
    <col min="4868" max="4868" width="12.625" style="3" customWidth="1"/>
    <col min="4869" max="4869" width="42" style="3" customWidth="1"/>
    <col min="4870" max="4870" width="6.25" style="3" customWidth="1"/>
    <col min="4871" max="4872" width="9.875" style="3" bestFit="1" customWidth="1"/>
    <col min="4873" max="4873" width="5.75" style="3" customWidth="1"/>
    <col min="4874" max="4874" width="36.625" style="3" bestFit="1"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1.75" style="3" bestFit="1" customWidth="1"/>
    <col min="5124" max="5124" width="12.625" style="3" customWidth="1"/>
    <col min="5125" max="5125" width="42" style="3" customWidth="1"/>
    <col min="5126" max="5126" width="6.25" style="3" customWidth="1"/>
    <col min="5127" max="5128" width="9.875" style="3" bestFit="1" customWidth="1"/>
    <col min="5129" max="5129" width="5.75" style="3" customWidth="1"/>
    <col min="5130" max="5130" width="36.625" style="3" bestFit="1"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1.75" style="3" bestFit="1" customWidth="1"/>
    <col min="5380" max="5380" width="12.625" style="3" customWidth="1"/>
    <col min="5381" max="5381" width="42" style="3" customWidth="1"/>
    <col min="5382" max="5382" width="6.25" style="3" customWidth="1"/>
    <col min="5383" max="5384" width="9.875" style="3" bestFit="1" customWidth="1"/>
    <col min="5385" max="5385" width="5.75" style="3" customWidth="1"/>
    <col min="5386" max="5386" width="36.625" style="3" bestFit="1"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1.75" style="3" bestFit="1" customWidth="1"/>
    <col min="5636" max="5636" width="12.625" style="3" customWidth="1"/>
    <col min="5637" max="5637" width="42" style="3" customWidth="1"/>
    <col min="5638" max="5638" width="6.25" style="3" customWidth="1"/>
    <col min="5639" max="5640" width="9.875" style="3" bestFit="1" customWidth="1"/>
    <col min="5641" max="5641" width="5.75" style="3" customWidth="1"/>
    <col min="5642" max="5642" width="36.625" style="3" bestFit="1"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1.75" style="3" bestFit="1" customWidth="1"/>
    <col min="5892" max="5892" width="12.625" style="3" customWidth="1"/>
    <col min="5893" max="5893" width="42" style="3" customWidth="1"/>
    <col min="5894" max="5894" width="6.25" style="3" customWidth="1"/>
    <col min="5895" max="5896" width="9.875" style="3" bestFit="1" customWidth="1"/>
    <col min="5897" max="5897" width="5.75" style="3" customWidth="1"/>
    <col min="5898" max="5898" width="36.625" style="3" bestFit="1"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1.75" style="3" bestFit="1" customWidth="1"/>
    <col min="6148" max="6148" width="12.625" style="3" customWidth="1"/>
    <col min="6149" max="6149" width="42" style="3" customWidth="1"/>
    <col min="6150" max="6150" width="6.25" style="3" customWidth="1"/>
    <col min="6151" max="6152" width="9.875" style="3" bestFit="1" customWidth="1"/>
    <col min="6153" max="6153" width="5.75" style="3" customWidth="1"/>
    <col min="6154" max="6154" width="36.625" style="3" bestFit="1"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1.75" style="3" bestFit="1" customWidth="1"/>
    <col min="6404" max="6404" width="12.625" style="3" customWidth="1"/>
    <col min="6405" max="6405" width="42" style="3" customWidth="1"/>
    <col min="6406" max="6406" width="6.25" style="3" customWidth="1"/>
    <col min="6407" max="6408" width="9.875" style="3" bestFit="1" customWidth="1"/>
    <col min="6409" max="6409" width="5.75" style="3" customWidth="1"/>
    <col min="6410" max="6410" width="36.625" style="3" bestFit="1"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1.75" style="3" bestFit="1" customWidth="1"/>
    <col min="6660" max="6660" width="12.625" style="3" customWidth="1"/>
    <col min="6661" max="6661" width="42" style="3" customWidth="1"/>
    <col min="6662" max="6662" width="6.25" style="3" customWidth="1"/>
    <col min="6663" max="6664" width="9.875" style="3" bestFit="1" customWidth="1"/>
    <col min="6665" max="6665" width="5.75" style="3" customWidth="1"/>
    <col min="6666" max="6666" width="36.625" style="3" bestFit="1"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1.75" style="3" bestFit="1" customWidth="1"/>
    <col min="6916" max="6916" width="12.625" style="3" customWidth="1"/>
    <col min="6917" max="6917" width="42" style="3" customWidth="1"/>
    <col min="6918" max="6918" width="6.25" style="3" customWidth="1"/>
    <col min="6919" max="6920" width="9.875" style="3" bestFit="1" customWidth="1"/>
    <col min="6921" max="6921" width="5.75" style="3" customWidth="1"/>
    <col min="6922" max="6922" width="36.625" style="3" bestFit="1"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1.75" style="3" bestFit="1" customWidth="1"/>
    <col min="7172" max="7172" width="12.625" style="3" customWidth="1"/>
    <col min="7173" max="7173" width="42" style="3" customWidth="1"/>
    <col min="7174" max="7174" width="6.25" style="3" customWidth="1"/>
    <col min="7175" max="7176" width="9.875" style="3" bestFit="1" customWidth="1"/>
    <col min="7177" max="7177" width="5.75" style="3" customWidth="1"/>
    <col min="7178" max="7178" width="36.625" style="3" bestFit="1"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1.75" style="3" bestFit="1" customWidth="1"/>
    <col min="7428" max="7428" width="12.625" style="3" customWidth="1"/>
    <col min="7429" max="7429" width="42" style="3" customWidth="1"/>
    <col min="7430" max="7430" width="6.25" style="3" customWidth="1"/>
    <col min="7431" max="7432" width="9.875" style="3" bestFit="1" customWidth="1"/>
    <col min="7433" max="7433" width="5.75" style="3" customWidth="1"/>
    <col min="7434" max="7434" width="36.625" style="3" bestFit="1"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1.75" style="3" bestFit="1" customWidth="1"/>
    <col min="7684" max="7684" width="12.625" style="3" customWidth="1"/>
    <col min="7685" max="7685" width="42" style="3" customWidth="1"/>
    <col min="7686" max="7686" width="6.25" style="3" customWidth="1"/>
    <col min="7687" max="7688" width="9.875" style="3" bestFit="1" customWidth="1"/>
    <col min="7689" max="7689" width="5.75" style="3" customWidth="1"/>
    <col min="7690" max="7690" width="36.625" style="3" bestFit="1"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1.75" style="3" bestFit="1" customWidth="1"/>
    <col min="7940" max="7940" width="12.625" style="3" customWidth="1"/>
    <col min="7941" max="7941" width="42" style="3" customWidth="1"/>
    <col min="7942" max="7942" width="6.25" style="3" customWidth="1"/>
    <col min="7943" max="7944" width="9.875" style="3" bestFit="1" customWidth="1"/>
    <col min="7945" max="7945" width="5.75" style="3" customWidth="1"/>
    <col min="7946" max="7946" width="36.625" style="3" bestFit="1"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1.75" style="3" bestFit="1" customWidth="1"/>
    <col min="8196" max="8196" width="12.625" style="3" customWidth="1"/>
    <col min="8197" max="8197" width="42" style="3" customWidth="1"/>
    <col min="8198" max="8198" width="6.25" style="3" customWidth="1"/>
    <col min="8199" max="8200" width="9.875" style="3" bestFit="1" customWidth="1"/>
    <col min="8201" max="8201" width="5.75" style="3" customWidth="1"/>
    <col min="8202" max="8202" width="36.625" style="3" bestFit="1"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1.75" style="3" bestFit="1" customWidth="1"/>
    <col min="8452" max="8452" width="12.625" style="3" customWidth="1"/>
    <col min="8453" max="8453" width="42" style="3" customWidth="1"/>
    <col min="8454" max="8454" width="6.25" style="3" customWidth="1"/>
    <col min="8455" max="8456" width="9.875" style="3" bestFit="1" customWidth="1"/>
    <col min="8457" max="8457" width="5.75" style="3" customWidth="1"/>
    <col min="8458" max="8458" width="36.625" style="3" bestFit="1"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1.75" style="3" bestFit="1" customWidth="1"/>
    <col min="8708" max="8708" width="12.625" style="3" customWidth="1"/>
    <col min="8709" max="8709" width="42" style="3" customWidth="1"/>
    <col min="8710" max="8710" width="6.25" style="3" customWidth="1"/>
    <col min="8711" max="8712" width="9.875" style="3" bestFit="1" customWidth="1"/>
    <col min="8713" max="8713" width="5.75" style="3" customWidth="1"/>
    <col min="8714" max="8714" width="36.625" style="3" bestFit="1"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1.75" style="3" bestFit="1" customWidth="1"/>
    <col min="8964" max="8964" width="12.625" style="3" customWidth="1"/>
    <col min="8965" max="8965" width="42" style="3" customWidth="1"/>
    <col min="8966" max="8966" width="6.25" style="3" customWidth="1"/>
    <col min="8967" max="8968" width="9.875" style="3" bestFit="1" customWidth="1"/>
    <col min="8969" max="8969" width="5.75" style="3" customWidth="1"/>
    <col min="8970" max="8970" width="36.625" style="3" bestFit="1"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1.75" style="3" bestFit="1" customWidth="1"/>
    <col min="9220" max="9220" width="12.625" style="3" customWidth="1"/>
    <col min="9221" max="9221" width="42" style="3" customWidth="1"/>
    <col min="9222" max="9222" width="6.25" style="3" customWidth="1"/>
    <col min="9223" max="9224" width="9.875" style="3" bestFit="1" customWidth="1"/>
    <col min="9225" max="9225" width="5.75" style="3" customWidth="1"/>
    <col min="9226" max="9226" width="36.625" style="3" bestFit="1"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1.75" style="3" bestFit="1" customWidth="1"/>
    <col min="9476" max="9476" width="12.625" style="3" customWidth="1"/>
    <col min="9477" max="9477" width="42" style="3" customWidth="1"/>
    <col min="9478" max="9478" width="6.25" style="3" customWidth="1"/>
    <col min="9479" max="9480" width="9.875" style="3" bestFit="1" customWidth="1"/>
    <col min="9481" max="9481" width="5.75" style="3" customWidth="1"/>
    <col min="9482" max="9482" width="36.625" style="3" bestFit="1"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1.75" style="3" bestFit="1" customWidth="1"/>
    <col min="9732" max="9732" width="12.625" style="3" customWidth="1"/>
    <col min="9733" max="9733" width="42" style="3" customWidth="1"/>
    <col min="9734" max="9734" width="6.25" style="3" customWidth="1"/>
    <col min="9735" max="9736" width="9.875" style="3" bestFit="1" customWidth="1"/>
    <col min="9737" max="9737" width="5.75" style="3" customWidth="1"/>
    <col min="9738" max="9738" width="36.625" style="3" bestFit="1"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1.75" style="3" bestFit="1" customWidth="1"/>
    <col min="9988" max="9988" width="12.625" style="3" customWidth="1"/>
    <col min="9989" max="9989" width="42" style="3" customWidth="1"/>
    <col min="9990" max="9990" width="6.25" style="3" customWidth="1"/>
    <col min="9991" max="9992" width="9.875" style="3" bestFit="1" customWidth="1"/>
    <col min="9993" max="9993" width="5.75" style="3" customWidth="1"/>
    <col min="9994" max="9994" width="36.625" style="3" bestFit="1"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1.75" style="3" bestFit="1" customWidth="1"/>
    <col min="10244" max="10244" width="12.625" style="3" customWidth="1"/>
    <col min="10245" max="10245" width="42" style="3" customWidth="1"/>
    <col min="10246" max="10246" width="6.25" style="3" customWidth="1"/>
    <col min="10247" max="10248" width="9.875" style="3" bestFit="1" customWidth="1"/>
    <col min="10249" max="10249" width="5.75" style="3" customWidth="1"/>
    <col min="10250" max="10250" width="36.625" style="3" bestFit="1"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1.75" style="3" bestFit="1" customWidth="1"/>
    <col min="10500" max="10500" width="12.625" style="3" customWidth="1"/>
    <col min="10501" max="10501" width="42" style="3" customWidth="1"/>
    <col min="10502" max="10502" width="6.25" style="3" customWidth="1"/>
    <col min="10503" max="10504" width="9.875" style="3" bestFit="1" customWidth="1"/>
    <col min="10505" max="10505" width="5.75" style="3" customWidth="1"/>
    <col min="10506" max="10506" width="36.625" style="3" bestFit="1"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1.75" style="3" bestFit="1" customWidth="1"/>
    <col min="10756" max="10756" width="12.625" style="3" customWidth="1"/>
    <col min="10757" max="10757" width="42" style="3" customWidth="1"/>
    <col min="10758" max="10758" width="6.25" style="3" customWidth="1"/>
    <col min="10759" max="10760" width="9.875" style="3" bestFit="1" customWidth="1"/>
    <col min="10761" max="10761" width="5.75" style="3" customWidth="1"/>
    <col min="10762" max="10762" width="36.625" style="3" bestFit="1"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1.75" style="3" bestFit="1" customWidth="1"/>
    <col min="11012" max="11012" width="12.625" style="3" customWidth="1"/>
    <col min="11013" max="11013" width="42" style="3" customWidth="1"/>
    <col min="11014" max="11014" width="6.25" style="3" customWidth="1"/>
    <col min="11015" max="11016" width="9.875" style="3" bestFit="1" customWidth="1"/>
    <col min="11017" max="11017" width="5.75" style="3" customWidth="1"/>
    <col min="11018" max="11018" width="36.625" style="3" bestFit="1"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1.75" style="3" bestFit="1" customWidth="1"/>
    <col min="11268" max="11268" width="12.625" style="3" customWidth="1"/>
    <col min="11269" max="11269" width="42" style="3" customWidth="1"/>
    <col min="11270" max="11270" width="6.25" style="3" customWidth="1"/>
    <col min="11271" max="11272" width="9.875" style="3" bestFit="1" customWidth="1"/>
    <col min="11273" max="11273" width="5.75" style="3" customWidth="1"/>
    <col min="11274" max="11274" width="36.625" style="3" bestFit="1"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1.75" style="3" bestFit="1" customWidth="1"/>
    <col min="11524" max="11524" width="12.625" style="3" customWidth="1"/>
    <col min="11525" max="11525" width="42" style="3" customWidth="1"/>
    <col min="11526" max="11526" width="6.25" style="3" customWidth="1"/>
    <col min="11527" max="11528" width="9.875" style="3" bestFit="1" customWidth="1"/>
    <col min="11529" max="11529" width="5.75" style="3" customWidth="1"/>
    <col min="11530" max="11530" width="36.625" style="3" bestFit="1"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1.75" style="3" bestFit="1" customWidth="1"/>
    <col min="11780" max="11780" width="12.625" style="3" customWidth="1"/>
    <col min="11781" max="11781" width="42" style="3" customWidth="1"/>
    <col min="11782" max="11782" width="6.25" style="3" customWidth="1"/>
    <col min="11783" max="11784" width="9.875" style="3" bestFit="1" customWidth="1"/>
    <col min="11785" max="11785" width="5.75" style="3" customWidth="1"/>
    <col min="11786" max="11786" width="36.625" style="3" bestFit="1"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1.75" style="3" bestFit="1" customWidth="1"/>
    <col min="12036" max="12036" width="12.625" style="3" customWidth="1"/>
    <col min="12037" max="12037" width="42" style="3" customWidth="1"/>
    <col min="12038" max="12038" width="6.25" style="3" customWidth="1"/>
    <col min="12039" max="12040" width="9.875" style="3" bestFit="1" customWidth="1"/>
    <col min="12041" max="12041" width="5.75" style="3" customWidth="1"/>
    <col min="12042" max="12042" width="36.625" style="3" bestFit="1"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1.75" style="3" bestFit="1" customWidth="1"/>
    <col min="12292" max="12292" width="12.625" style="3" customWidth="1"/>
    <col min="12293" max="12293" width="42" style="3" customWidth="1"/>
    <col min="12294" max="12294" width="6.25" style="3" customWidth="1"/>
    <col min="12295" max="12296" width="9.875" style="3" bestFit="1" customWidth="1"/>
    <col min="12297" max="12297" width="5.75" style="3" customWidth="1"/>
    <col min="12298" max="12298" width="36.625" style="3" bestFit="1"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1.75" style="3" bestFit="1" customWidth="1"/>
    <col min="12548" max="12548" width="12.625" style="3" customWidth="1"/>
    <col min="12549" max="12549" width="42" style="3" customWidth="1"/>
    <col min="12550" max="12550" width="6.25" style="3" customWidth="1"/>
    <col min="12551" max="12552" width="9.875" style="3" bestFit="1" customWidth="1"/>
    <col min="12553" max="12553" width="5.75" style="3" customWidth="1"/>
    <col min="12554" max="12554" width="36.625" style="3" bestFit="1"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1.75" style="3" bestFit="1" customWidth="1"/>
    <col min="12804" max="12804" width="12.625" style="3" customWidth="1"/>
    <col min="12805" max="12805" width="42" style="3" customWidth="1"/>
    <col min="12806" max="12806" width="6.25" style="3" customWidth="1"/>
    <col min="12807" max="12808" width="9.875" style="3" bestFit="1" customWidth="1"/>
    <col min="12809" max="12809" width="5.75" style="3" customWidth="1"/>
    <col min="12810" max="12810" width="36.625" style="3" bestFit="1"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1.75" style="3" bestFit="1" customWidth="1"/>
    <col min="13060" max="13060" width="12.625" style="3" customWidth="1"/>
    <col min="13061" max="13061" width="42" style="3" customWidth="1"/>
    <col min="13062" max="13062" width="6.25" style="3" customWidth="1"/>
    <col min="13063" max="13064" width="9.875" style="3" bestFit="1" customWidth="1"/>
    <col min="13065" max="13065" width="5.75" style="3" customWidth="1"/>
    <col min="13066" max="13066" width="36.625" style="3" bestFit="1"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1.75" style="3" bestFit="1" customWidth="1"/>
    <col min="13316" max="13316" width="12.625" style="3" customWidth="1"/>
    <col min="13317" max="13317" width="42" style="3" customWidth="1"/>
    <col min="13318" max="13318" width="6.25" style="3" customWidth="1"/>
    <col min="13319" max="13320" width="9.875" style="3" bestFit="1" customWidth="1"/>
    <col min="13321" max="13321" width="5.75" style="3" customWidth="1"/>
    <col min="13322" max="13322" width="36.625" style="3" bestFit="1"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1.75" style="3" bestFit="1" customWidth="1"/>
    <col min="13572" max="13572" width="12.625" style="3" customWidth="1"/>
    <col min="13573" max="13573" width="42" style="3" customWidth="1"/>
    <col min="13574" max="13574" width="6.25" style="3" customWidth="1"/>
    <col min="13575" max="13576" width="9.875" style="3" bestFit="1" customWidth="1"/>
    <col min="13577" max="13577" width="5.75" style="3" customWidth="1"/>
    <col min="13578" max="13578" width="36.625" style="3" bestFit="1"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1.75" style="3" bestFit="1" customWidth="1"/>
    <col min="13828" max="13828" width="12.625" style="3" customWidth="1"/>
    <col min="13829" max="13829" width="42" style="3" customWidth="1"/>
    <col min="13830" max="13830" width="6.25" style="3" customWidth="1"/>
    <col min="13831" max="13832" width="9.875" style="3" bestFit="1" customWidth="1"/>
    <col min="13833" max="13833" width="5.75" style="3" customWidth="1"/>
    <col min="13834" max="13834" width="36.625" style="3" bestFit="1"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1.75" style="3" bestFit="1" customWidth="1"/>
    <col min="14084" max="14084" width="12.625" style="3" customWidth="1"/>
    <col min="14085" max="14085" width="42" style="3" customWidth="1"/>
    <col min="14086" max="14086" width="6.25" style="3" customWidth="1"/>
    <col min="14087" max="14088" width="9.875" style="3" bestFit="1" customWidth="1"/>
    <col min="14089" max="14089" width="5.75" style="3" customWidth="1"/>
    <col min="14090" max="14090" width="36.625" style="3" bestFit="1"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1.75" style="3" bestFit="1" customWidth="1"/>
    <col min="14340" max="14340" width="12.625" style="3" customWidth="1"/>
    <col min="14341" max="14341" width="42" style="3" customWidth="1"/>
    <col min="14342" max="14342" width="6.25" style="3" customWidth="1"/>
    <col min="14343" max="14344" width="9.875" style="3" bestFit="1" customWidth="1"/>
    <col min="14345" max="14345" width="5.75" style="3" customWidth="1"/>
    <col min="14346" max="14346" width="36.625" style="3" bestFit="1"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1.75" style="3" bestFit="1" customWidth="1"/>
    <col min="14596" max="14596" width="12.625" style="3" customWidth="1"/>
    <col min="14597" max="14597" width="42" style="3" customWidth="1"/>
    <col min="14598" max="14598" width="6.25" style="3" customWidth="1"/>
    <col min="14599" max="14600" width="9.875" style="3" bestFit="1" customWidth="1"/>
    <col min="14601" max="14601" width="5.75" style="3" customWidth="1"/>
    <col min="14602" max="14602" width="36.625" style="3" bestFit="1"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1.75" style="3" bestFit="1" customWidth="1"/>
    <col min="14852" max="14852" width="12.625" style="3" customWidth="1"/>
    <col min="14853" max="14853" width="42" style="3" customWidth="1"/>
    <col min="14854" max="14854" width="6.25" style="3" customWidth="1"/>
    <col min="14855" max="14856" width="9.875" style="3" bestFit="1" customWidth="1"/>
    <col min="14857" max="14857" width="5.75" style="3" customWidth="1"/>
    <col min="14858" max="14858" width="36.625" style="3" bestFit="1"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1.75" style="3" bestFit="1" customWidth="1"/>
    <col min="15108" max="15108" width="12.625" style="3" customWidth="1"/>
    <col min="15109" max="15109" width="42" style="3" customWidth="1"/>
    <col min="15110" max="15110" width="6.25" style="3" customWidth="1"/>
    <col min="15111" max="15112" width="9.875" style="3" bestFit="1" customWidth="1"/>
    <col min="15113" max="15113" width="5.75" style="3" customWidth="1"/>
    <col min="15114" max="15114" width="36.625" style="3" bestFit="1"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1.75" style="3" bestFit="1" customWidth="1"/>
    <col min="15364" max="15364" width="12.625" style="3" customWidth="1"/>
    <col min="15365" max="15365" width="42" style="3" customWidth="1"/>
    <col min="15366" max="15366" width="6.25" style="3" customWidth="1"/>
    <col min="15367" max="15368" width="9.875" style="3" bestFit="1" customWidth="1"/>
    <col min="15369" max="15369" width="5.75" style="3" customWidth="1"/>
    <col min="15370" max="15370" width="36.625" style="3" bestFit="1"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1.75" style="3" bestFit="1" customWidth="1"/>
    <col min="15620" max="15620" width="12.625" style="3" customWidth="1"/>
    <col min="15621" max="15621" width="42" style="3" customWidth="1"/>
    <col min="15622" max="15622" width="6.25" style="3" customWidth="1"/>
    <col min="15623" max="15624" width="9.875" style="3" bestFit="1" customWidth="1"/>
    <col min="15625" max="15625" width="5.75" style="3" customWidth="1"/>
    <col min="15626" max="15626" width="36.625" style="3" bestFit="1"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1.75" style="3" bestFit="1" customWidth="1"/>
    <col min="15876" max="15876" width="12.625" style="3" customWidth="1"/>
    <col min="15877" max="15877" width="42" style="3" customWidth="1"/>
    <col min="15878" max="15878" width="6.25" style="3" customWidth="1"/>
    <col min="15879" max="15880" width="9.875" style="3" bestFit="1" customWidth="1"/>
    <col min="15881" max="15881" width="5.75" style="3" customWidth="1"/>
    <col min="15882" max="15882" width="36.625" style="3" bestFit="1"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1.75" style="3" bestFit="1" customWidth="1"/>
    <col min="16132" max="16132" width="12.625" style="3" customWidth="1"/>
    <col min="16133" max="16133" width="42" style="3" customWidth="1"/>
    <col min="16134" max="16134" width="6.25" style="3" customWidth="1"/>
    <col min="16135" max="16136" width="9.875" style="3" bestFit="1" customWidth="1"/>
    <col min="16137" max="16137" width="5.75" style="3" customWidth="1"/>
    <col min="16138" max="16138" width="36.625" style="3" bestFit="1"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189</v>
      </c>
      <c r="G2" s="4" t="s">
        <v>2</v>
      </c>
      <c r="H2" s="5"/>
      <c r="I2" s="6"/>
      <c r="J2" s="7">
        <f>SUM(H:H)</f>
        <v>91228</v>
      </c>
    </row>
    <row r="3" spans="2:17" ht="20.100000000000001" customHeight="1">
      <c r="B3" s="1" t="s">
        <v>3</v>
      </c>
      <c r="C3" s="1"/>
      <c r="D3" s="1"/>
      <c r="E3" s="11" t="s">
        <v>190</v>
      </c>
    </row>
    <row r="4" spans="2:17" ht="20.100000000000001" customHeight="1">
      <c r="B4" s="1" t="s">
        <v>5</v>
      </c>
      <c r="C4" s="1"/>
      <c r="D4" s="1"/>
      <c r="E4" s="11" t="s">
        <v>191</v>
      </c>
    </row>
    <row r="5" spans="2:17" ht="20.100000000000001" customHeight="1">
      <c r="B5" s="1" t="s">
        <v>6</v>
      </c>
      <c r="C5" s="1"/>
      <c r="D5" s="1"/>
      <c r="E5" s="13">
        <v>41302</v>
      </c>
      <c r="G5" s="76" t="s">
        <v>192</v>
      </c>
    </row>
    <row r="6" spans="2:17" ht="20.100000000000001" customHeight="1">
      <c r="B6" s="1" t="s">
        <v>7</v>
      </c>
      <c r="C6" s="1"/>
      <c r="D6" s="1"/>
      <c r="E6" s="13">
        <v>41302</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8" customHeight="1">
      <c r="B9" s="14"/>
      <c r="C9" s="15" t="s">
        <v>122</v>
      </c>
      <c r="D9" s="15" t="s">
        <v>122</v>
      </c>
      <c r="E9" s="19" t="s">
        <v>193</v>
      </c>
      <c r="F9" s="15">
        <v>1</v>
      </c>
      <c r="G9" s="20">
        <v>7800</v>
      </c>
      <c r="H9" s="20">
        <v>7800</v>
      </c>
      <c r="I9" s="16"/>
      <c r="J9" s="18" t="s">
        <v>194</v>
      </c>
      <c r="K9" s="15"/>
      <c r="L9" s="15"/>
      <c r="M9" s="22">
        <v>41291</v>
      </c>
      <c r="N9" s="14"/>
      <c r="O9" s="23">
        <v>41302</v>
      </c>
      <c r="P9" s="22"/>
      <c r="Q9" s="24">
        <v>41302</v>
      </c>
    </row>
    <row r="10" spans="2:17" s="8" customFormat="1" ht="18" customHeight="1">
      <c r="B10" s="14"/>
      <c r="C10" s="15" t="s">
        <v>122</v>
      </c>
      <c r="D10" s="15" t="s">
        <v>122</v>
      </c>
      <c r="E10" s="19" t="s">
        <v>195</v>
      </c>
      <c r="F10" s="15">
        <v>1</v>
      </c>
      <c r="G10" s="20">
        <v>2600</v>
      </c>
      <c r="H10" s="20">
        <v>2600</v>
      </c>
      <c r="I10" s="16"/>
      <c r="J10" s="19" t="s">
        <v>196</v>
      </c>
      <c r="K10" s="15"/>
      <c r="L10" s="15"/>
      <c r="M10" s="22">
        <v>41291</v>
      </c>
      <c r="N10" s="14"/>
      <c r="O10" s="23">
        <v>41302</v>
      </c>
      <c r="P10" s="22"/>
      <c r="Q10" s="24">
        <v>41302</v>
      </c>
    </row>
    <row r="11" spans="2:17" s="8" customFormat="1" ht="18" customHeight="1">
      <c r="B11" s="14"/>
      <c r="C11" s="15" t="s">
        <v>122</v>
      </c>
      <c r="D11" s="15" t="s">
        <v>122</v>
      </c>
      <c r="E11" s="19" t="s">
        <v>197</v>
      </c>
      <c r="F11" s="15">
        <v>1</v>
      </c>
      <c r="G11" s="20">
        <v>12000</v>
      </c>
      <c r="H11" s="20">
        <v>12000</v>
      </c>
      <c r="I11" s="16"/>
      <c r="J11" s="19" t="s">
        <v>198</v>
      </c>
      <c r="K11" s="15"/>
      <c r="L11" s="15"/>
      <c r="M11" s="22">
        <v>41291</v>
      </c>
      <c r="N11" s="14"/>
      <c r="O11" s="23">
        <v>41302</v>
      </c>
      <c r="P11" s="22"/>
      <c r="Q11" s="24">
        <v>41302</v>
      </c>
    </row>
    <row r="12" spans="2:17" s="8" customFormat="1" ht="18" customHeight="1">
      <c r="B12" s="14"/>
      <c r="C12" s="15" t="s">
        <v>122</v>
      </c>
      <c r="D12" s="15" t="s">
        <v>122</v>
      </c>
      <c r="E12" s="19" t="s">
        <v>199</v>
      </c>
      <c r="F12" s="77">
        <v>2</v>
      </c>
      <c r="G12" s="28">
        <v>20200</v>
      </c>
      <c r="H12" s="28">
        <v>20200</v>
      </c>
      <c r="I12" s="16"/>
      <c r="J12" s="78" t="s">
        <v>200</v>
      </c>
      <c r="K12" s="15"/>
      <c r="L12" s="15"/>
      <c r="M12" s="22">
        <v>41291</v>
      </c>
      <c r="N12" s="14"/>
      <c r="O12" s="23">
        <v>41302</v>
      </c>
      <c r="P12" s="22"/>
      <c r="Q12" s="24">
        <v>41302</v>
      </c>
    </row>
    <row r="13" spans="2:17" s="8" customFormat="1" ht="18" customHeight="1">
      <c r="B13" s="14"/>
      <c r="C13" s="79"/>
      <c r="D13" s="79"/>
      <c r="E13" s="80"/>
      <c r="F13" s="81"/>
      <c r="G13" s="28"/>
      <c r="H13" s="82"/>
      <c r="I13" s="16"/>
      <c r="J13" s="77"/>
      <c r="K13" s="15"/>
      <c r="L13" s="15"/>
      <c r="M13" s="22"/>
      <c r="N13" s="14"/>
      <c r="O13" s="23"/>
      <c r="P13" s="22"/>
      <c r="Q13" s="24"/>
    </row>
    <row r="14" spans="2:17" s="8" customFormat="1" ht="18" customHeight="1">
      <c r="B14" s="83"/>
      <c r="C14" s="79" t="s">
        <v>153</v>
      </c>
      <c r="D14" s="79" t="s">
        <v>153</v>
      </c>
      <c r="E14" s="84" t="s">
        <v>201</v>
      </c>
      <c r="F14" s="77">
        <v>1</v>
      </c>
      <c r="G14" s="20">
        <v>31000</v>
      </c>
      <c r="H14" s="82">
        <v>31000</v>
      </c>
      <c r="I14" s="82"/>
      <c r="J14" s="85" t="s">
        <v>202</v>
      </c>
      <c r="K14" s="15"/>
      <c r="L14" s="86"/>
      <c r="M14" s="87" t="s">
        <v>203</v>
      </c>
      <c r="N14" s="83"/>
      <c r="O14" s="23">
        <v>41303</v>
      </c>
      <c r="P14" s="87"/>
      <c r="Q14" s="88">
        <v>41303</v>
      </c>
    </row>
    <row r="15" spans="2:17" s="8" customFormat="1" ht="18" customHeight="1">
      <c r="B15" s="83"/>
      <c r="C15" s="79" t="s">
        <v>153</v>
      </c>
      <c r="D15" s="79" t="s">
        <v>153</v>
      </c>
      <c r="E15" s="89" t="s">
        <v>204</v>
      </c>
      <c r="F15" s="15">
        <v>1</v>
      </c>
      <c r="G15" s="20">
        <v>15500</v>
      </c>
      <c r="H15" s="82">
        <v>15500</v>
      </c>
      <c r="I15" s="82"/>
      <c r="J15" s="19" t="s">
        <v>205</v>
      </c>
      <c r="K15" s="15"/>
      <c r="L15" s="86"/>
      <c r="M15" s="87" t="s">
        <v>203</v>
      </c>
      <c r="N15" s="83"/>
      <c r="O15" s="23">
        <v>41303</v>
      </c>
      <c r="P15" s="87"/>
      <c r="Q15" s="88">
        <v>41303</v>
      </c>
    </row>
    <row r="16" spans="2:17" s="8" customFormat="1" ht="18" customHeight="1">
      <c r="B16" s="83"/>
      <c r="C16" s="79" t="s">
        <v>153</v>
      </c>
      <c r="D16" s="79" t="s">
        <v>153</v>
      </c>
      <c r="E16" s="90" t="s">
        <v>206</v>
      </c>
      <c r="F16" s="15">
        <v>1</v>
      </c>
      <c r="G16" s="20">
        <v>438</v>
      </c>
      <c r="H16" s="82">
        <v>438</v>
      </c>
      <c r="I16" s="91"/>
      <c r="J16" s="19" t="s">
        <v>207</v>
      </c>
      <c r="K16" s="92"/>
      <c r="L16" s="86"/>
      <c r="M16" s="87" t="s">
        <v>203</v>
      </c>
      <c r="N16" s="83"/>
      <c r="O16" s="23">
        <v>41324</v>
      </c>
      <c r="P16" s="87"/>
      <c r="Q16" s="88">
        <v>41324</v>
      </c>
    </row>
    <row r="17" spans="2:18" s="8" customFormat="1" ht="18" customHeight="1">
      <c r="B17" s="14"/>
      <c r="C17" s="79" t="s">
        <v>153</v>
      </c>
      <c r="D17" s="79" t="s">
        <v>153</v>
      </c>
      <c r="E17" s="38" t="s">
        <v>208</v>
      </c>
      <c r="F17" s="77">
        <v>1</v>
      </c>
      <c r="G17" s="28">
        <v>970</v>
      </c>
      <c r="H17" s="82">
        <v>970</v>
      </c>
      <c r="I17" s="16"/>
      <c r="J17" s="78" t="s">
        <v>209</v>
      </c>
      <c r="K17" s="15"/>
      <c r="L17" s="15"/>
      <c r="M17" s="87" t="s">
        <v>203</v>
      </c>
      <c r="N17" s="14"/>
      <c r="O17" s="23">
        <v>41323</v>
      </c>
      <c r="P17" s="22"/>
      <c r="Q17" s="24">
        <v>41323</v>
      </c>
    </row>
    <row r="18" spans="2:18" s="8" customFormat="1" ht="18" customHeight="1">
      <c r="B18" s="14"/>
      <c r="C18" s="79" t="s">
        <v>153</v>
      </c>
      <c r="D18" s="79" t="s">
        <v>153</v>
      </c>
      <c r="E18" s="93" t="s">
        <v>210</v>
      </c>
      <c r="F18" s="77">
        <v>2</v>
      </c>
      <c r="G18" s="28">
        <v>360</v>
      </c>
      <c r="H18" s="82">
        <v>720</v>
      </c>
      <c r="I18" s="16"/>
      <c r="J18" s="78" t="s">
        <v>211</v>
      </c>
      <c r="K18" s="15"/>
      <c r="L18" s="15"/>
      <c r="M18" s="87" t="s">
        <v>203</v>
      </c>
      <c r="N18" s="14"/>
      <c r="O18" s="23">
        <v>41323</v>
      </c>
      <c r="P18" s="22"/>
      <c r="Q18" s="24">
        <v>41323</v>
      </c>
    </row>
    <row r="19" spans="2:18" s="8" customFormat="1" ht="18" customHeight="1">
      <c r="B19" s="83"/>
      <c r="C19" s="83"/>
      <c r="D19" s="83"/>
      <c r="E19" s="94"/>
      <c r="F19" s="77"/>
      <c r="G19" s="20"/>
      <c r="H19" s="82"/>
      <c r="I19" s="82"/>
      <c r="J19" s="20"/>
      <c r="K19" s="95"/>
      <c r="L19" s="86"/>
      <c r="M19" s="87"/>
      <c r="N19" s="83"/>
      <c r="O19" s="23"/>
      <c r="P19" s="87"/>
      <c r="Q19" s="24"/>
      <c r="R19" s="96"/>
    </row>
    <row r="20" spans="2:18" s="8" customFormat="1" ht="18" customHeight="1">
      <c r="B20" s="83"/>
      <c r="C20" s="83"/>
      <c r="D20" s="83"/>
      <c r="E20" s="93"/>
      <c r="F20" s="15"/>
      <c r="G20" s="20"/>
      <c r="H20" s="82"/>
      <c r="I20" s="82"/>
      <c r="J20" s="19"/>
      <c r="K20" s="92"/>
      <c r="L20" s="86"/>
      <c r="M20" s="87"/>
      <c r="N20" s="83"/>
      <c r="O20" s="23"/>
      <c r="P20" s="87"/>
      <c r="Q20" s="24"/>
      <c r="R20" s="96"/>
    </row>
    <row r="21" spans="2:18" s="8" customFormat="1" ht="18" customHeight="1">
      <c r="B21" s="86"/>
      <c r="C21" s="83"/>
      <c r="D21" s="83"/>
      <c r="E21" s="97"/>
      <c r="F21" s="97"/>
      <c r="G21" s="97"/>
      <c r="H21" s="82"/>
      <c r="I21" s="82"/>
      <c r="J21" s="97"/>
      <c r="K21" s="95"/>
      <c r="L21" s="86"/>
      <c r="M21" s="87"/>
      <c r="N21" s="87"/>
      <c r="O21" s="23"/>
      <c r="P21" s="87"/>
      <c r="Q21" s="88"/>
      <c r="R21" s="96"/>
    </row>
    <row r="22" spans="2:18" s="8" customFormat="1" ht="18" customHeight="1">
      <c r="B22" s="86"/>
      <c r="C22" s="83"/>
      <c r="D22" s="83"/>
      <c r="E22" s="97"/>
      <c r="F22" s="97"/>
      <c r="G22" s="97"/>
      <c r="H22" s="82"/>
      <c r="I22" s="82"/>
      <c r="J22" s="97"/>
      <c r="K22" s="95"/>
      <c r="L22" s="86"/>
      <c r="M22" s="87"/>
      <c r="N22" s="98"/>
      <c r="O22" s="23"/>
      <c r="P22" s="87"/>
      <c r="Q22" s="88"/>
      <c r="R22" s="96"/>
    </row>
    <row r="23" spans="2:18" s="8" customFormat="1" ht="18" customHeight="1">
      <c r="B23" s="86"/>
      <c r="C23" s="83"/>
      <c r="D23" s="83"/>
      <c r="E23" s="19"/>
      <c r="F23" s="20"/>
      <c r="G23" s="99"/>
      <c r="H23" s="82"/>
      <c r="I23" s="82"/>
      <c r="J23" s="20"/>
      <c r="K23" s="95"/>
      <c r="L23" s="86"/>
      <c r="M23" s="87"/>
      <c r="N23" s="98"/>
      <c r="O23" s="23"/>
      <c r="P23" s="87"/>
      <c r="Q23" s="88"/>
      <c r="R23" s="96"/>
    </row>
    <row r="24" spans="2:18" s="8" customFormat="1" ht="18" customHeight="1">
      <c r="B24" s="86"/>
      <c r="C24" s="83"/>
      <c r="D24" s="83"/>
      <c r="E24" s="19"/>
      <c r="F24" s="20"/>
      <c r="G24" s="99"/>
      <c r="H24" s="82"/>
      <c r="I24" s="82"/>
      <c r="J24" s="20"/>
      <c r="K24" s="95"/>
      <c r="L24" s="86"/>
      <c r="M24" s="87"/>
      <c r="N24" s="98"/>
      <c r="O24" s="23"/>
      <c r="P24" s="87"/>
      <c r="Q24" s="88"/>
      <c r="R24" s="96"/>
    </row>
    <row r="25" spans="2:18" s="8" customFormat="1" ht="18" customHeight="1">
      <c r="B25" s="86"/>
      <c r="C25" s="83"/>
      <c r="D25" s="83"/>
      <c r="E25" s="97"/>
      <c r="F25" s="20"/>
      <c r="G25" s="99"/>
      <c r="H25" s="82"/>
      <c r="I25" s="82"/>
      <c r="J25" s="20"/>
      <c r="K25" s="15"/>
      <c r="L25" s="86"/>
      <c r="M25" s="87"/>
      <c r="N25" s="98"/>
      <c r="O25" s="87"/>
      <c r="P25" s="87"/>
      <c r="Q25" s="88"/>
      <c r="R25" s="96"/>
    </row>
    <row r="26" spans="2:18" s="8" customFormat="1" ht="18" customHeight="1">
      <c r="B26" s="86"/>
      <c r="C26" s="83"/>
      <c r="D26" s="83"/>
      <c r="E26" s="97"/>
      <c r="F26" s="20"/>
      <c r="G26" s="99"/>
      <c r="H26" s="82"/>
      <c r="I26" s="82"/>
      <c r="J26" s="20"/>
      <c r="K26" s="95"/>
      <c r="L26" s="86"/>
      <c r="M26" s="87"/>
      <c r="N26" s="98"/>
      <c r="O26" s="100"/>
      <c r="P26" s="87"/>
      <c r="Q26" s="88"/>
      <c r="R26" s="96"/>
    </row>
    <row r="27" spans="2:18" s="8" customFormat="1" ht="18" customHeight="1">
      <c r="B27" s="86"/>
      <c r="C27" s="83"/>
      <c r="D27" s="83"/>
      <c r="E27" s="97"/>
      <c r="F27" s="20"/>
      <c r="G27" s="99"/>
      <c r="H27" s="82"/>
      <c r="I27" s="82"/>
      <c r="J27" s="20"/>
      <c r="K27" s="95"/>
      <c r="L27" s="86"/>
      <c r="M27" s="87"/>
      <c r="N27" s="98"/>
      <c r="O27" s="100"/>
      <c r="P27" s="87"/>
      <c r="Q27" s="88"/>
      <c r="R27" s="96"/>
    </row>
    <row r="28" spans="2:18" s="8" customFormat="1" ht="18" customHeight="1">
      <c r="B28" s="86"/>
      <c r="C28" s="83"/>
      <c r="D28" s="83"/>
      <c r="E28" s="97"/>
      <c r="F28" s="20"/>
      <c r="G28" s="99"/>
      <c r="H28" s="82"/>
      <c r="I28" s="82"/>
      <c r="J28" s="20"/>
      <c r="K28" s="95"/>
      <c r="L28" s="86"/>
      <c r="M28" s="87"/>
      <c r="N28" s="98"/>
      <c r="O28" s="100"/>
      <c r="P28" s="87"/>
      <c r="Q28" s="88"/>
      <c r="R28" s="96"/>
    </row>
    <row r="29" spans="2:18" s="8" customFormat="1" ht="18" customHeight="1">
      <c r="B29" s="86"/>
      <c r="C29" s="83"/>
      <c r="D29" s="83"/>
      <c r="E29" s="97"/>
      <c r="F29" s="20"/>
      <c r="G29" s="99"/>
      <c r="H29" s="82"/>
      <c r="I29" s="82"/>
      <c r="J29" s="20"/>
      <c r="K29" s="95"/>
      <c r="L29" s="86"/>
      <c r="M29" s="87"/>
      <c r="N29" s="98"/>
      <c r="O29" s="100"/>
      <c r="P29" s="87"/>
      <c r="Q29" s="88"/>
      <c r="R29" s="96"/>
    </row>
    <row r="30" spans="2:18" s="8" customFormat="1" ht="18" customHeight="1">
      <c r="B30" s="86"/>
      <c r="C30" s="83"/>
      <c r="D30" s="83"/>
      <c r="E30" s="97"/>
      <c r="F30" s="20"/>
      <c r="G30" s="99"/>
      <c r="H30" s="82"/>
      <c r="I30" s="82"/>
      <c r="J30" s="20"/>
      <c r="K30" s="95"/>
      <c r="L30" s="86"/>
      <c r="M30" s="87"/>
      <c r="N30" s="98"/>
      <c r="O30" s="100"/>
      <c r="P30" s="87"/>
      <c r="Q30" s="88"/>
      <c r="R30" s="96"/>
    </row>
    <row r="31" spans="2:18" s="8" customFormat="1" ht="18" customHeight="1">
      <c r="B31" s="86"/>
      <c r="C31" s="83"/>
      <c r="D31" s="83"/>
      <c r="E31" s="97"/>
      <c r="F31" s="97"/>
      <c r="G31" s="99"/>
      <c r="H31" s="82"/>
      <c r="I31" s="82"/>
      <c r="J31" s="97"/>
      <c r="K31" s="97"/>
      <c r="L31" s="86"/>
      <c r="M31" s="87"/>
      <c r="N31" s="98"/>
      <c r="O31" s="100"/>
      <c r="P31" s="87"/>
      <c r="Q31" s="88"/>
      <c r="R31" s="96"/>
    </row>
    <row r="32" spans="2:18" s="8" customFormat="1" ht="18" customHeight="1">
      <c r="B32" s="86"/>
      <c r="C32" s="83"/>
      <c r="D32" s="83"/>
      <c r="E32" s="101"/>
      <c r="F32" s="97"/>
      <c r="G32" s="99"/>
      <c r="H32" s="82"/>
      <c r="I32" s="82"/>
      <c r="J32" s="97"/>
      <c r="K32" s="95"/>
      <c r="L32" s="92"/>
      <c r="M32" s="87"/>
      <c r="N32" s="98"/>
      <c r="O32" s="100"/>
      <c r="P32" s="87"/>
      <c r="Q32" s="88"/>
    </row>
    <row r="33" spans="2:17" s="8" customFormat="1" ht="18" customHeight="1">
      <c r="B33" s="86"/>
      <c r="C33" s="83"/>
      <c r="D33" s="83"/>
      <c r="E33" s="38"/>
      <c r="F33" s="20"/>
      <c r="G33" s="99"/>
      <c r="H33" s="82"/>
      <c r="I33" s="82"/>
      <c r="J33" s="97"/>
      <c r="K33" s="95"/>
      <c r="L33" s="92"/>
      <c r="M33" s="87"/>
      <c r="N33" s="98"/>
      <c r="O33" s="100"/>
      <c r="P33" s="87"/>
      <c r="Q33" s="88"/>
    </row>
    <row r="34" spans="2:17" s="8" customFormat="1" ht="18" customHeight="1">
      <c r="B34" s="86"/>
      <c r="C34" s="83"/>
      <c r="D34" s="83"/>
      <c r="E34" s="38"/>
      <c r="F34" s="20"/>
      <c r="G34" s="99"/>
      <c r="H34" s="82"/>
      <c r="I34" s="82"/>
      <c r="J34" s="38"/>
      <c r="K34" s="95"/>
      <c r="L34" s="92"/>
      <c r="M34" s="87"/>
      <c r="N34" s="98"/>
      <c r="O34" s="100"/>
      <c r="P34" s="87"/>
      <c r="Q34" s="88"/>
    </row>
    <row r="35" spans="2:17" s="8" customFormat="1" ht="18" customHeight="1">
      <c r="B35" s="86"/>
      <c r="C35" s="83"/>
      <c r="D35" s="83"/>
      <c r="E35" s="38"/>
      <c r="F35" s="97"/>
      <c r="G35" s="99"/>
      <c r="H35" s="82"/>
      <c r="I35" s="82"/>
      <c r="J35" s="101"/>
      <c r="K35" s="95"/>
      <c r="L35" s="92"/>
      <c r="M35" s="87"/>
      <c r="N35" s="98"/>
      <c r="O35" s="100"/>
      <c r="P35" s="87"/>
      <c r="Q35" s="88"/>
    </row>
    <row r="36" spans="2:17" s="8" customFormat="1" ht="18" customHeight="1">
      <c r="B36" s="86"/>
      <c r="C36" s="83"/>
      <c r="D36" s="83"/>
      <c r="E36" s="38"/>
      <c r="F36" s="97"/>
      <c r="G36" s="102"/>
      <c r="H36" s="82"/>
      <c r="I36" s="82"/>
      <c r="J36" s="97"/>
      <c r="K36" s="95"/>
      <c r="L36" s="92"/>
      <c r="M36" s="87"/>
      <c r="N36" s="98"/>
      <c r="O36" s="87"/>
      <c r="P36" s="87"/>
      <c r="Q36" s="88"/>
    </row>
    <row r="37" spans="2:17" s="8" customFormat="1" ht="18" customHeight="1">
      <c r="B37" s="86"/>
      <c r="C37" s="83"/>
      <c r="D37" s="83"/>
      <c r="E37" s="38"/>
      <c r="F37" s="20"/>
      <c r="G37" s="102"/>
      <c r="H37" s="82"/>
      <c r="I37" s="82"/>
      <c r="J37" s="97"/>
      <c r="K37" s="95"/>
      <c r="L37" s="92"/>
      <c r="M37" s="87"/>
      <c r="N37" s="98"/>
      <c r="O37" s="100"/>
      <c r="P37" s="87"/>
      <c r="Q37" s="88"/>
    </row>
    <row r="38" spans="2:17" s="8" customFormat="1" ht="18" customHeight="1">
      <c r="B38" s="86"/>
      <c r="C38" s="83"/>
      <c r="D38" s="83"/>
      <c r="E38" s="38"/>
      <c r="F38" s="20"/>
      <c r="G38" s="102"/>
      <c r="H38" s="82"/>
      <c r="I38" s="82"/>
      <c r="J38" s="20"/>
      <c r="K38" s="95"/>
      <c r="L38" s="92"/>
      <c r="M38" s="87"/>
      <c r="N38" s="98"/>
      <c r="O38" s="100"/>
      <c r="P38" s="87"/>
      <c r="Q38" s="88"/>
    </row>
    <row r="39" spans="2:17" s="8" customFormat="1" ht="18" customHeight="1">
      <c r="B39" s="86"/>
      <c r="C39" s="83"/>
      <c r="D39" s="83"/>
      <c r="E39" s="38"/>
      <c r="F39" s="20"/>
      <c r="G39" s="102"/>
      <c r="H39" s="82"/>
      <c r="I39" s="82"/>
      <c r="J39" s="20"/>
      <c r="K39" s="95"/>
      <c r="L39" s="92"/>
      <c r="M39" s="87"/>
      <c r="N39" s="98"/>
      <c r="O39" s="100"/>
      <c r="P39" s="87"/>
      <c r="Q39" s="88"/>
    </row>
    <row r="40" spans="2:17" s="8" customFormat="1" ht="18" customHeight="1">
      <c r="B40" s="86"/>
      <c r="C40" s="83"/>
      <c r="D40" s="83"/>
      <c r="E40" s="38"/>
      <c r="F40" s="20"/>
      <c r="G40" s="102"/>
      <c r="H40" s="82"/>
      <c r="I40" s="82"/>
      <c r="J40" s="97"/>
      <c r="K40" s="95"/>
      <c r="L40" s="92"/>
      <c r="M40" s="87"/>
      <c r="N40" s="98"/>
      <c r="O40" s="87"/>
      <c r="P40" s="87"/>
      <c r="Q40" s="88"/>
    </row>
    <row r="41" spans="2:17" s="8" customFormat="1" ht="18" customHeight="1">
      <c r="B41" s="86"/>
      <c r="C41" s="83"/>
      <c r="D41" s="83"/>
      <c r="E41" s="38"/>
      <c r="F41" s="97"/>
      <c r="G41" s="102"/>
      <c r="H41" s="82"/>
      <c r="I41" s="82"/>
      <c r="J41" s="97"/>
      <c r="K41" s="95"/>
      <c r="L41" s="92"/>
      <c r="M41" s="87"/>
      <c r="N41" s="98"/>
      <c r="O41" s="100"/>
      <c r="P41" s="87"/>
      <c r="Q41" s="88"/>
    </row>
    <row r="42" spans="2:17" s="8" customFormat="1" ht="18" customHeight="1">
      <c r="B42" s="86"/>
      <c r="C42" s="83"/>
      <c r="D42" s="83"/>
      <c r="E42" s="38"/>
      <c r="F42" s="97"/>
      <c r="G42" s="102"/>
      <c r="H42" s="82"/>
      <c r="I42" s="82"/>
      <c r="J42" s="97"/>
      <c r="K42" s="95"/>
      <c r="L42" s="92"/>
      <c r="M42" s="87"/>
      <c r="N42" s="98"/>
      <c r="O42" s="100"/>
      <c r="P42" s="87"/>
      <c r="Q42" s="88"/>
    </row>
    <row r="43" spans="2:17" s="8" customFormat="1" ht="18" customHeight="1">
      <c r="B43" s="86"/>
      <c r="C43" s="83"/>
      <c r="D43" s="83"/>
      <c r="E43" s="38"/>
      <c r="F43" s="97"/>
      <c r="G43" s="102"/>
      <c r="H43" s="82"/>
      <c r="I43" s="82"/>
      <c r="J43" s="97"/>
      <c r="K43" s="95"/>
      <c r="L43" s="92"/>
      <c r="M43" s="87"/>
      <c r="N43" s="98"/>
      <c r="O43" s="100"/>
      <c r="P43" s="87"/>
      <c r="Q43" s="88"/>
    </row>
    <row r="44" spans="2:17" s="8" customFormat="1" ht="18" customHeight="1">
      <c r="B44" s="86"/>
      <c r="C44" s="83"/>
      <c r="D44" s="83"/>
      <c r="E44" s="38"/>
      <c r="F44" s="97"/>
      <c r="G44" s="102"/>
      <c r="H44" s="82"/>
      <c r="I44" s="82"/>
      <c r="J44" s="97"/>
      <c r="K44" s="95"/>
      <c r="L44" s="92"/>
      <c r="M44" s="87"/>
      <c r="N44" s="98"/>
      <c r="O44" s="100"/>
      <c r="P44" s="87"/>
      <c r="Q44" s="88"/>
    </row>
    <row r="45" spans="2:17" s="8" customFormat="1" ht="18" customHeight="1">
      <c r="B45" s="86"/>
      <c r="C45" s="83"/>
      <c r="D45" s="83"/>
      <c r="E45" s="38"/>
      <c r="F45" s="97"/>
      <c r="G45" s="102"/>
      <c r="H45" s="82"/>
      <c r="I45" s="82"/>
      <c r="J45" s="97"/>
      <c r="K45" s="95"/>
      <c r="L45" s="92"/>
      <c r="M45" s="87"/>
      <c r="N45" s="98"/>
      <c r="O45" s="100"/>
      <c r="P45" s="87"/>
      <c r="Q45" s="88"/>
    </row>
    <row r="46" spans="2:17" s="8" customFormat="1" ht="18" customHeight="1">
      <c r="B46" s="86"/>
      <c r="C46" s="83"/>
      <c r="D46" s="83"/>
      <c r="E46" s="38"/>
      <c r="F46" s="97"/>
      <c r="G46" s="102"/>
      <c r="H46" s="82"/>
      <c r="I46" s="82"/>
      <c r="J46" s="97"/>
      <c r="K46" s="95"/>
      <c r="L46" s="92"/>
      <c r="M46" s="87"/>
      <c r="N46" s="98"/>
      <c r="O46" s="100"/>
      <c r="P46" s="87"/>
      <c r="Q46" s="88"/>
    </row>
    <row r="47" spans="2:17" s="8" customFormat="1" ht="18" customHeight="1">
      <c r="B47" s="86"/>
      <c r="C47" s="83"/>
      <c r="D47" s="83"/>
      <c r="E47" s="38"/>
      <c r="F47" s="97"/>
      <c r="G47" s="102"/>
      <c r="H47" s="82"/>
      <c r="I47" s="82"/>
      <c r="J47" s="97"/>
      <c r="K47" s="95"/>
      <c r="L47" s="92"/>
      <c r="M47" s="87"/>
      <c r="N47" s="98"/>
      <c r="O47" s="100"/>
      <c r="P47" s="87"/>
      <c r="Q47" s="88"/>
    </row>
    <row r="48" spans="2:17" s="8" customFormat="1" ht="18" customHeight="1">
      <c r="B48" s="86"/>
      <c r="C48" s="83"/>
      <c r="D48" s="83"/>
      <c r="E48" s="38"/>
      <c r="F48" s="97"/>
      <c r="G48" s="102"/>
      <c r="H48" s="82"/>
      <c r="I48" s="82"/>
      <c r="J48" s="97"/>
      <c r="K48" s="95"/>
      <c r="L48" s="92"/>
      <c r="M48" s="87"/>
      <c r="N48" s="98"/>
      <c r="O48" s="100"/>
      <c r="P48" s="87"/>
      <c r="Q48" s="88"/>
    </row>
    <row r="49" spans="2:17" s="8" customFormat="1" ht="18" customHeight="1">
      <c r="B49" s="86"/>
      <c r="C49" s="83"/>
      <c r="D49" s="83"/>
      <c r="E49" s="38"/>
      <c r="F49" s="97"/>
      <c r="G49" s="102"/>
      <c r="H49" s="82"/>
      <c r="I49" s="82"/>
      <c r="J49" s="97"/>
      <c r="K49" s="95"/>
      <c r="L49" s="92"/>
      <c r="M49" s="87"/>
      <c r="N49" s="98"/>
      <c r="O49" s="100"/>
      <c r="P49" s="87"/>
      <c r="Q49" s="88"/>
    </row>
    <row r="50" spans="2:17" s="8" customFormat="1" ht="18" customHeight="1">
      <c r="B50" s="86"/>
      <c r="C50" s="83"/>
      <c r="D50" s="83"/>
      <c r="E50" s="38"/>
      <c r="F50" s="97"/>
      <c r="G50" s="102"/>
      <c r="H50" s="82"/>
      <c r="I50" s="82"/>
      <c r="J50" s="97"/>
      <c r="K50" s="95"/>
      <c r="L50" s="92"/>
      <c r="M50" s="87"/>
      <c r="N50" s="98"/>
      <c r="O50" s="100"/>
      <c r="P50" s="87"/>
      <c r="Q50" s="88"/>
    </row>
    <row r="51" spans="2:17" s="8" customFormat="1" ht="18" customHeight="1">
      <c r="B51" s="86"/>
      <c r="C51" s="83"/>
      <c r="D51" s="83"/>
      <c r="E51" s="38"/>
      <c r="F51" s="97"/>
      <c r="G51" s="102"/>
      <c r="H51" s="82"/>
      <c r="I51" s="82"/>
      <c r="J51" s="97"/>
      <c r="K51" s="95"/>
      <c r="L51" s="92"/>
      <c r="M51" s="87"/>
      <c r="N51" s="98"/>
      <c r="O51" s="100"/>
      <c r="P51" s="87"/>
      <c r="Q51" s="88"/>
    </row>
    <row r="52" spans="2:17" s="8" customFormat="1" ht="18" customHeight="1">
      <c r="B52" s="86"/>
      <c r="C52" s="83"/>
      <c r="D52" s="83"/>
      <c r="E52" s="38"/>
      <c r="F52" s="97"/>
      <c r="G52" s="102"/>
      <c r="H52" s="82"/>
      <c r="I52" s="82"/>
      <c r="J52" s="97"/>
      <c r="K52" s="95"/>
      <c r="L52" s="92"/>
      <c r="M52" s="87"/>
      <c r="N52" s="98"/>
      <c r="O52" s="100"/>
      <c r="P52" s="87"/>
      <c r="Q52" s="88"/>
    </row>
    <row r="53" spans="2:17" s="8" customFormat="1" ht="18" customHeight="1">
      <c r="B53" s="86"/>
      <c r="C53" s="83"/>
      <c r="D53" s="83"/>
      <c r="E53" s="38"/>
      <c r="F53" s="103"/>
      <c r="G53" s="104"/>
      <c r="H53" s="82"/>
      <c r="I53" s="82"/>
      <c r="J53" s="103"/>
      <c r="K53" s="95"/>
      <c r="L53" s="92"/>
      <c r="M53" s="87"/>
      <c r="N53" s="98"/>
      <c r="O53" s="100"/>
      <c r="P53" s="87"/>
      <c r="Q53" s="88"/>
    </row>
    <row r="54" spans="2:17" s="8" customFormat="1" ht="18" customHeight="1">
      <c r="B54" s="86"/>
      <c r="C54" s="83"/>
      <c r="D54" s="83"/>
      <c r="E54" s="103"/>
      <c r="F54" s="103"/>
      <c r="G54" s="104"/>
      <c r="H54" s="82"/>
      <c r="I54" s="82"/>
      <c r="J54" s="103"/>
      <c r="K54" s="95"/>
      <c r="L54" s="92"/>
      <c r="M54" s="87"/>
      <c r="N54" s="98"/>
      <c r="O54" s="100"/>
      <c r="P54" s="87"/>
      <c r="Q54" s="88"/>
    </row>
    <row r="55" spans="2:17" s="8" customFormat="1" ht="18" customHeight="1">
      <c r="B55" s="86"/>
      <c r="C55" s="83"/>
      <c r="D55" s="83"/>
      <c r="E55" s="38"/>
      <c r="F55" s="103"/>
      <c r="G55" s="104"/>
      <c r="H55" s="82"/>
      <c r="I55" s="82"/>
      <c r="J55" s="103"/>
      <c r="K55" s="95"/>
      <c r="L55" s="92"/>
      <c r="M55" s="87"/>
      <c r="N55" s="98"/>
      <c r="O55" s="100"/>
      <c r="P55" s="87"/>
      <c r="Q55" s="88"/>
    </row>
    <row r="56" spans="2:17" s="8" customFormat="1" ht="18" customHeight="1">
      <c r="B56" s="86"/>
      <c r="C56" s="83"/>
      <c r="D56" s="83"/>
      <c r="E56" s="103"/>
      <c r="F56" s="103"/>
      <c r="G56" s="104"/>
      <c r="H56" s="82"/>
      <c r="I56" s="82"/>
      <c r="J56" s="103"/>
      <c r="K56" s="95"/>
      <c r="L56" s="92"/>
      <c r="M56" s="87"/>
      <c r="N56" s="98"/>
      <c r="O56" s="100"/>
      <c r="P56" s="87"/>
      <c r="Q56" s="88"/>
    </row>
    <row r="57" spans="2:17" s="8" customFormat="1" ht="18" customHeight="1">
      <c r="B57" s="86"/>
      <c r="C57" s="83"/>
      <c r="D57" s="83"/>
      <c r="E57" s="103"/>
      <c r="F57" s="103"/>
      <c r="G57" s="104"/>
      <c r="H57" s="82"/>
      <c r="I57" s="82"/>
      <c r="J57" s="103"/>
      <c r="K57" s="95"/>
      <c r="L57" s="92"/>
      <c r="M57" s="87"/>
      <c r="N57" s="98"/>
      <c r="O57" s="100"/>
      <c r="P57" s="87"/>
      <c r="Q57" s="88"/>
    </row>
    <row r="58" spans="2:17" s="8" customFormat="1" ht="18" customHeight="1">
      <c r="B58" s="86"/>
      <c r="C58" s="83"/>
      <c r="D58" s="83"/>
      <c r="E58" s="103"/>
      <c r="F58" s="103"/>
      <c r="G58" s="104"/>
      <c r="H58" s="82"/>
      <c r="I58" s="82"/>
      <c r="J58" s="103"/>
      <c r="K58" s="95"/>
      <c r="L58" s="92"/>
      <c r="M58" s="87"/>
      <c r="N58" s="98"/>
      <c r="O58" s="100"/>
      <c r="P58" s="87"/>
      <c r="Q58" s="88"/>
    </row>
    <row r="59" spans="2:17" s="8" customFormat="1" ht="18" customHeight="1">
      <c r="B59" s="86"/>
      <c r="C59" s="83"/>
      <c r="D59" s="83"/>
      <c r="E59" s="103"/>
      <c r="F59" s="103"/>
      <c r="G59" s="104"/>
      <c r="H59" s="82"/>
      <c r="I59" s="82"/>
      <c r="J59" s="103"/>
      <c r="K59" s="95"/>
      <c r="L59" s="92"/>
      <c r="M59" s="87"/>
      <c r="N59" s="98"/>
      <c r="O59" s="100"/>
      <c r="P59" s="87"/>
      <c r="Q59" s="88"/>
    </row>
    <row r="60" spans="2:17" s="8" customFormat="1" ht="18" customHeight="1">
      <c r="B60" s="86"/>
      <c r="C60" s="83"/>
      <c r="D60" s="83"/>
      <c r="E60" s="103"/>
      <c r="F60" s="103"/>
      <c r="G60" s="104"/>
      <c r="H60" s="82"/>
      <c r="I60" s="82"/>
      <c r="J60" s="103"/>
      <c r="K60" s="95"/>
      <c r="L60" s="92"/>
      <c r="M60" s="87"/>
      <c r="N60" s="98"/>
      <c r="O60" s="100"/>
      <c r="P60" s="87"/>
      <c r="Q60" s="88"/>
    </row>
    <row r="61" spans="2:17" s="8" customFormat="1" ht="18" customHeight="1">
      <c r="B61" s="86"/>
      <c r="C61" s="83"/>
      <c r="D61" s="83"/>
      <c r="E61" s="103"/>
      <c r="F61" s="103"/>
      <c r="G61" s="104"/>
      <c r="H61" s="82"/>
      <c r="I61" s="82"/>
      <c r="J61" s="103"/>
      <c r="K61" s="95"/>
      <c r="L61" s="92"/>
      <c r="M61" s="87"/>
      <c r="N61" s="98"/>
      <c r="O61" s="100"/>
      <c r="P61" s="87"/>
      <c r="Q61" s="88"/>
    </row>
    <row r="62" spans="2:17" s="8" customFormat="1" ht="18" customHeight="1">
      <c r="B62" s="86"/>
      <c r="C62" s="83"/>
      <c r="D62" s="83"/>
      <c r="E62" s="103"/>
      <c r="F62" s="103"/>
      <c r="G62" s="104"/>
      <c r="H62" s="82"/>
      <c r="I62" s="82"/>
      <c r="J62" s="103"/>
      <c r="K62" s="95"/>
      <c r="L62" s="92"/>
      <c r="M62" s="87"/>
      <c r="N62" s="98"/>
      <c r="O62" s="100"/>
      <c r="P62" s="87"/>
      <c r="Q62" s="88"/>
    </row>
    <row r="63" spans="2:17" s="8" customFormat="1" ht="18" customHeight="1">
      <c r="B63" s="86"/>
      <c r="C63" s="83"/>
      <c r="D63" s="83"/>
      <c r="E63" s="103"/>
      <c r="F63" s="103"/>
      <c r="G63" s="104"/>
      <c r="H63" s="82"/>
      <c r="I63" s="82"/>
      <c r="J63" s="103"/>
      <c r="K63" s="95"/>
      <c r="L63" s="92"/>
      <c r="M63" s="87"/>
      <c r="N63" s="98"/>
      <c r="O63" s="100"/>
      <c r="P63" s="87"/>
      <c r="Q63" s="88"/>
    </row>
    <row r="64" spans="2:17" s="8" customFormat="1" ht="18" customHeight="1">
      <c r="B64" s="86"/>
      <c r="C64" s="83"/>
      <c r="D64" s="83"/>
      <c r="E64" s="103"/>
      <c r="F64" s="103"/>
      <c r="G64" s="104"/>
      <c r="H64" s="82"/>
      <c r="I64" s="82"/>
      <c r="J64" s="103"/>
      <c r="K64" s="95"/>
      <c r="L64" s="92"/>
      <c r="M64" s="87"/>
      <c r="N64" s="98"/>
      <c r="O64" s="100"/>
      <c r="P64" s="87"/>
      <c r="Q64" s="88"/>
    </row>
    <row r="65" spans="2:17" s="8" customFormat="1" ht="18" customHeight="1">
      <c r="B65" s="86"/>
      <c r="C65" s="83"/>
      <c r="D65" s="83"/>
      <c r="E65" s="105"/>
      <c r="F65" s="97"/>
      <c r="G65" s="102"/>
      <c r="H65" s="82"/>
      <c r="I65" s="82"/>
      <c r="J65" s="97"/>
      <c r="K65" s="95"/>
      <c r="L65" s="92"/>
      <c r="M65" s="87"/>
      <c r="N65" s="87"/>
      <c r="O65" s="106"/>
      <c r="P65" s="87"/>
      <c r="Q65" s="88"/>
    </row>
    <row r="66" spans="2:17" s="8" customFormat="1" ht="18" customHeight="1">
      <c r="B66" s="86"/>
      <c r="C66" s="83"/>
      <c r="D66" s="83"/>
      <c r="E66" s="105"/>
      <c r="F66" s="97"/>
      <c r="G66" s="102"/>
      <c r="H66" s="82"/>
      <c r="I66" s="82"/>
      <c r="J66" s="97"/>
      <c r="K66" s="95"/>
      <c r="L66" s="92"/>
      <c r="M66" s="87"/>
      <c r="N66" s="98"/>
      <c r="O66" s="100"/>
      <c r="P66" s="87"/>
      <c r="Q66" s="88"/>
    </row>
    <row r="67" spans="2:17" s="8" customFormat="1" ht="18" customHeight="1">
      <c r="B67" s="86"/>
      <c r="C67" s="83"/>
      <c r="D67" s="83"/>
      <c r="E67" s="105"/>
      <c r="F67" s="97"/>
      <c r="G67" s="102"/>
      <c r="H67" s="82"/>
      <c r="I67" s="82"/>
      <c r="J67" s="97"/>
      <c r="K67" s="95"/>
      <c r="L67" s="92"/>
      <c r="M67" s="87"/>
      <c r="N67" s="98"/>
      <c r="O67" s="100"/>
      <c r="P67" s="87"/>
      <c r="Q67" s="88"/>
    </row>
    <row r="68" spans="2:17" s="8" customFormat="1" ht="18" customHeight="1">
      <c r="B68" s="86"/>
      <c r="C68" s="83"/>
      <c r="D68" s="83"/>
      <c r="E68" s="95"/>
      <c r="F68" s="82"/>
      <c r="G68" s="102"/>
      <c r="H68" s="82"/>
      <c r="I68" s="82"/>
      <c r="J68" s="107"/>
      <c r="K68" s="95"/>
      <c r="L68" s="92"/>
      <c r="M68" s="87"/>
      <c r="N68" s="98"/>
      <c r="O68" s="100"/>
      <c r="P68" s="87"/>
      <c r="Q68" s="88"/>
    </row>
    <row r="69" spans="2:17" s="8" customFormat="1" ht="18" customHeight="1">
      <c r="B69" s="86"/>
      <c r="C69" s="86"/>
      <c r="D69" s="86"/>
      <c r="E69" s="95"/>
      <c r="F69" s="82"/>
      <c r="G69" s="102"/>
      <c r="H69" s="82"/>
      <c r="I69" s="82"/>
      <c r="J69" s="92"/>
      <c r="K69" s="95"/>
      <c r="L69" s="92"/>
      <c r="M69" s="87"/>
      <c r="N69" s="98"/>
      <c r="O69" s="100"/>
      <c r="P69" s="98"/>
      <c r="Q69" s="88"/>
    </row>
    <row r="70" spans="2:17" s="8" customFormat="1" ht="18" customHeight="1">
      <c r="B70" s="86"/>
      <c r="C70" s="86"/>
      <c r="D70" s="86"/>
      <c r="E70" s="95"/>
      <c r="F70" s="82"/>
      <c r="G70" s="102"/>
      <c r="H70" s="82"/>
      <c r="I70" s="82"/>
      <c r="J70" s="92"/>
      <c r="K70" s="95"/>
      <c r="L70" s="92"/>
      <c r="M70" s="87"/>
      <c r="N70" s="98"/>
      <c r="O70" s="100"/>
      <c r="P70" s="98"/>
      <c r="Q70" s="88"/>
    </row>
    <row r="71" spans="2:17" ht="18" customHeight="1">
      <c r="B71" s="86"/>
      <c r="C71" s="86"/>
      <c r="D71" s="86"/>
      <c r="E71" s="95"/>
      <c r="F71" s="82"/>
      <c r="G71" s="102"/>
      <c r="H71" s="82"/>
      <c r="I71" s="82"/>
      <c r="J71" s="92"/>
      <c r="K71" s="95"/>
      <c r="L71" s="92"/>
      <c r="M71" s="87"/>
      <c r="N71" s="98"/>
      <c r="O71" s="100"/>
      <c r="P71" s="108"/>
      <c r="Q71" s="109"/>
    </row>
    <row r="72" spans="2:17">
      <c r="Q72" s="36"/>
    </row>
    <row r="73" spans="2:17">
      <c r="Q73" s="36"/>
    </row>
    <row r="74" spans="2:17">
      <c r="Q74" s="36"/>
    </row>
    <row r="75" spans="2:17">
      <c r="M75" s="37"/>
      <c r="Q75" s="36"/>
    </row>
    <row r="76" spans="2:17">
      <c r="Q76" s="36"/>
    </row>
    <row r="77" spans="2:17">
      <c r="M77" s="37"/>
      <c r="Q77" s="36"/>
    </row>
  </sheetData>
  <autoFilter ref="B8:O41" xr:uid="{6AEA16F6-A343-490F-8D3D-C1166A82E19E}"/>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3466-C17E-426B-A5D0-2619DF6AA98E}">
  <dimension ref="B2:R126"/>
  <sheetViews>
    <sheetView zoomScaleNormal="100" workbookViewId="0">
      <pane xSplit="10" ySplit="8" topLeftCell="Q12" activePane="bottomRight" state="frozen"/>
      <selection pane="topRight" activeCell="K1" sqref="K1"/>
      <selection pane="bottomLeft" activeCell="A9" sqref="A9"/>
      <selection pane="bottomRight" activeCell="E5" sqref="E5"/>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23.1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23.1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23.1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23.1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23.1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23.1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23.1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23.1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23.1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23.1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23.1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23.1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23.1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23.1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23.1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23.1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23.1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23.1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23.1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23.1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23.1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23.1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23.1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23.1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23.1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23.1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23.1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23.1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23.1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23.1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23.1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23.1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23.1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23.1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23.1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23.1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23.1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23.1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23.1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23.1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23.1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23.1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23.1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23.1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23.1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23.1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23.1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23.1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23.1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23.1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23.1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23.1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23.1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23.1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23.1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23.1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23.1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23.1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23.1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23.1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23.1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23.1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23.1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23.1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212</v>
      </c>
      <c r="G2" s="4" t="s">
        <v>2</v>
      </c>
      <c r="H2" s="5"/>
      <c r="I2" s="6"/>
      <c r="J2" s="7">
        <f>SUM(H:H)</f>
        <v>160148</v>
      </c>
    </row>
    <row r="3" spans="2:17" ht="20.100000000000001" customHeight="1">
      <c r="B3" s="1" t="s">
        <v>3</v>
      </c>
      <c r="C3" s="1"/>
      <c r="D3" s="1"/>
      <c r="E3" s="11" t="s">
        <v>213</v>
      </c>
    </row>
    <row r="4" spans="2:17" ht="20.100000000000001" customHeight="1">
      <c r="B4" s="1" t="s">
        <v>5</v>
      </c>
      <c r="C4" s="1"/>
      <c r="D4" s="1"/>
      <c r="E4" s="11">
        <v>106327</v>
      </c>
    </row>
    <row r="5" spans="2:17" ht="20.100000000000001" customHeight="1">
      <c r="B5" s="1" t="s">
        <v>6</v>
      </c>
      <c r="C5" s="1"/>
      <c r="D5" s="1"/>
      <c r="E5" s="13">
        <v>41298</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1</v>
      </c>
      <c r="C9" s="15" t="s">
        <v>54</v>
      </c>
      <c r="D9" s="15" t="s">
        <v>54</v>
      </c>
      <c r="E9" s="34" t="s">
        <v>214</v>
      </c>
      <c r="F9" s="21">
        <v>9</v>
      </c>
      <c r="G9" s="21">
        <v>930</v>
      </c>
      <c r="H9" s="21">
        <f t="shared" ref="H9:H15" si="0">F9*G9</f>
        <v>8370</v>
      </c>
      <c r="I9" s="110"/>
      <c r="J9" s="111" t="s">
        <v>215</v>
      </c>
      <c r="K9" s="15"/>
      <c r="L9" s="15"/>
      <c r="M9" s="22">
        <v>41296</v>
      </c>
      <c r="N9" s="14"/>
      <c r="O9" s="15"/>
      <c r="P9" s="22">
        <v>41302</v>
      </c>
      <c r="Q9" s="24">
        <v>41302</v>
      </c>
    </row>
    <row r="10" spans="2:17" s="8" customFormat="1" ht="19.5" customHeight="1">
      <c r="B10" s="14">
        <f t="shared" ref="B10:B15" si="1">+B9+1</f>
        <v>2</v>
      </c>
      <c r="C10" s="15" t="s">
        <v>54</v>
      </c>
      <c r="D10" s="15" t="s">
        <v>54</v>
      </c>
      <c r="E10" s="34" t="s">
        <v>216</v>
      </c>
      <c r="F10" s="21">
        <v>9</v>
      </c>
      <c r="G10" s="21">
        <v>2240</v>
      </c>
      <c r="H10" s="21">
        <f t="shared" si="0"/>
        <v>20160</v>
      </c>
      <c r="I10" s="110"/>
      <c r="J10" s="111" t="s">
        <v>217</v>
      </c>
      <c r="K10" s="15"/>
      <c r="L10" s="15"/>
      <c r="M10" s="22">
        <v>41296</v>
      </c>
      <c r="N10" s="14"/>
      <c r="O10" s="15"/>
      <c r="P10" s="22">
        <v>41302</v>
      </c>
      <c r="Q10" s="24">
        <v>41302</v>
      </c>
    </row>
    <row r="11" spans="2:17" s="8" customFormat="1" ht="19.5" customHeight="1">
      <c r="B11" s="14">
        <f t="shared" si="1"/>
        <v>3</v>
      </c>
      <c r="C11" s="15" t="s">
        <v>54</v>
      </c>
      <c r="D11" s="15" t="s">
        <v>54</v>
      </c>
      <c r="E11" s="34" t="s">
        <v>218</v>
      </c>
      <c r="F11" s="21">
        <v>4</v>
      </c>
      <c r="G11" s="21">
        <v>3022</v>
      </c>
      <c r="H11" s="21">
        <f t="shared" si="0"/>
        <v>12088</v>
      </c>
      <c r="I11" s="110"/>
      <c r="J11" s="111" t="s">
        <v>219</v>
      </c>
      <c r="K11" s="15"/>
      <c r="L11" s="15"/>
      <c r="M11" s="22">
        <v>41296</v>
      </c>
      <c r="N11" s="14"/>
      <c r="O11" s="15"/>
      <c r="P11" s="22">
        <v>41302</v>
      </c>
      <c r="Q11" s="24">
        <v>41302</v>
      </c>
    </row>
    <row r="12" spans="2:17" s="8" customFormat="1" ht="19.5" customHeight="1">
      <c r="B12" s="14">
        <f t="shared" si="1"/>
        <v>4</v>
      </c>
      <c r="C12" s="15" t="s">
        <v>54</v>
      </c>
      <c r="D12" s="15" t="s">
        <v>54</v>
      </c>
      <c r="E12" s="34" t="s">
        <v>220</v>
      </c>
      <c r="F12" s="21">
        <v>9</v>
      </c>
      <c r="G12" s="21">
        <v>4293</v>
      </c>
      <c r="H12" s="21">
        <f t="shared" si="0"/>
        <v>38637</v>
      </c>
      <c r="I12" s="112"/>
      <c r="J12" s="111" t="s">
        <v>221</v>
      </c>
      <c r="K12" s="15"/>
      <c r="L12" s="15"/>
      <c r="M12" s="22">
        <v>41296</v>
      </c>
      <c r="N12" s="14"/>
      <c r="O12" s="15"/>
      <c r="P12" s="22">
        <v>41302</v>
      </c>
      <c r="Q12" s="24">
        <v>41302</v>
      </c>
    </row>
    <row r="13" spans="2:17" s="8" customFormat="1" ht="19.5" customHeight="1">
      <c r="B13" s="14">
        <f t="shared" si="1"/>
        <v>5</v>
      </c>
      <c r="C13" s="15" t="s">
        <v>54</v>
      </c>
      <c r="D13" s="15" t="s">
        <v>54</v>
      </c>
      <c r="E13" s="113" t="s">
        <v>222</v>
      </c>
      <c r="F13" s="21">
        <v>9</v>
      </c>
      <c r="G13" s="21">
        <v>1767</v>
      </c>
      <c r="H13" s="21">
        <f t="shared" si="0"/>
        <v>15903</v>
      </c>
      <c r="I13" s="110"/>
      <c r="J13" s="111" t="s">
        <v>223</v>
      </c>
      <c r="K13" s="15"/>
      <c r="L13" s="15"/>
      <c r="M13" s="22">
        <v>41296</v>
      </c>
      <c r="N13" s="14"/>
      <c r="O13" s="15"/>
      <c r="P13" s="22">
        <v>41305</v>
      </c>
      <c r="Q13" s="24">
        <v>41305</v>
      </c>
    </row>
    <row r="14" spans="2:17" s="8" customFormat="1" ht="19.5" customHeight="1">
      <c r="B14" s="14">
        <f t="shared" si="1"/>
        <v>6</v>
      </c>
      <c r="C14" s="15" t="s">
        <v>54</v>
      </c>
      <c r="D14" s="15" t="s">
        <v>54</v>
      </c>
      <c r="E14" s="34" t="s">
        <v>224</v>
      </c>
      <c r="F14" s="114">
        <v>9</v>
      </c>
      <c r="G14" s="19">
        <v>5240</v>
      </c>
      <c r="H14" s="21">
        <f t="shared" si="0"/>
        <v>47160</v>
      </c>
      <c r="I14" s="19"/>
      <c r="J14" s="19" t="s">
        <v>225</v>
      </c>
      <c r="K14" s="15"/>
      <c r="L14" s="15"/>
      <c r="M14" s="22">
        <v>41296</v>
      </c>
      <c r="N14" s="14"/>
      <c r="O14" s="15"/>
      <c r="P14" s="22">
        <v>41302</v>
      </c>
      <c r="Q14" s="24">
        <v>41302</v>
      </c>
    </row>
    <row r="15" spans="2:17" s="8" customFormat="1" ht="19.5" customHeight="1">
      <c r="B15" s="14">
        <f t="shared" si="1"/>
        <v>7</v>
      </c>
      <c r="C15" s="15" t="s">
        <v>54</v>
      </c>
      <c r="D15" s="15" t="s">
        <v>54</v>
      </c>
      <c r="E15" s="34" t="s">
        <v>226</v>
      </c>
      <c r="F15" s="114">
        <v>9</v>
      </c>
      <c r="G15" s="19">
        <v>960</v>
      </c>
      <c r="H15" s="21">
        <f t="shared" si="0"/>
        <v>8640</v>
      </c>
      <c r="I15" s="19"/>
      <c r="J15" s="19" t="s">
        <v>227</v>
      </c>
      <c r="K15" s="15"/>
      <c r="L15" s="15"/>
      <c r="M15" s="22">
        <v>41296</v>
      </c>
      <c r="N15" s="14"/>
      <c r="O15" s="15"/>
      <c r="P15" s="115">
        <v>41302</v>
      </c>
      <c r="Q15" s="24">
        <v>41302</v>
      </c>
    </row>
    <row r="16" spans="2:17" s="8" customFormat="1" ht="19.5" customHeight="1">
      <c r="B16" s="14">
        <v>8</v>
      </c>
      <c r="C16" s="15" t="s">
        <v>178</v>
      </c>
      <c r="D16" s="15" t="s">
        <v>178</v>
      </c>
      <c r="E16" s="34" t="s">
        <v>228</v>
      </c>
      <c r="F16" s="114">
        <v>9</v>
      </c>
      <c r="G16" s="19">
        <v>760</v>
      </c>
      <c r="H16" s="21">
        <v>6840</v>
      </c>
      <c r="I16" s="19"/>
      <c r="J16" s="111" t="s">
        <v>229</v>
      </c>
      <c r="K16" s="15"/>
      <c r="L16" s="15"/>
      <c r="M16" s="22">
        <v>41296</v>
      </c>
      <c r="N16" s="14"/>
      <c r="O16" s="15"/>
      <c r="P16" s="22">
        <v>41299</v>
      </c>
      <c r="Q16" s="24">
        <v>41299</v>
      </c>
    </row>
    <row r="17" spans="2:17" s="8" customFormat="1" ht="19.5" customHeight="1">
      <c r="B17" s="14">
        <v>9</v>
      </c>
      <c r="C17" s="15" t="s">
        <v>178</v>
      </c>
      <c r="D17" s="15" t="s">
        <v>178</v>
      </c>
      <c r="E17" s="18" t="s">
        <v>230</v>
      </c>
      <c r="F17" s="114">
        <v>1</v>
      </c>
      <c r="G17" s="19">
        <v>1020</v>
      </c>
      <c r="H17" s="21">
        <v>1020</v>
      </c>
      <c r="I17" s="19"/>
      <c r="J17" s="111" t="s">
        <v>231</v>
      </c>
      <c r="K17" s="15"/>
      <c r="L17" s="15"/>
      <c r="M17" s="22">
        <v>41296</v>
      </c>
      <c r="N17" s="14"/>
      <c r="O17" s="15"/>
      <c r="P17" s="22">
        <v>41297</v>
      </c>
      <c r="Q17" s="24">
        <v>41297</v>
      </c>
    </row>
    <row r="18" spans="2:17" s="8" customFormat="1" ht="19.5" customHeight="1">
      <c r="B18" s="14">
        <v>10</v>
      </c>
      <c r="C18" s="15" t="s">
        <v>178</v>
      </c>
      <c r="D18" s="15" t="s">
        <v>178</v>
      </c>
      <c r="E18" s="34" t="s">
        <v>232</v>
      </c>
      <c r="F18" s="114">
        <v>1</v>
      </c>
      <c r="G18" s="19">
        <v>840</v>
      </c>
      <c r="H18" s="21">
        <v>840</v>
      </c>
      <c r="I18" s="19"/>
      <c r="J18" s="111" t="s">
        <v>233</v>
      </c>
      <c r="K18" s="15"/>
      <c r="L18" s="15"/>
      <c r="M18" s="22">
        <v>41296</v>
      </c>
      <c r="N18" s="14"/>
      <c r="O18" s="15"/>
      <c r="P18" s="22">
        <v>41297</v>
      </c>
      <c r="Q18" s="24">
        <v>41297</v>
      </c>
    </row>
    <row r="19" spans="2:17" s="8" customFormat="1" ht="19.5" customHeight="1">
      <c r="B19" s="14">
        <v>11</v>
      </c>
      <c r="C19" s="15" t="s">
        <v>178</v>
      </c>
      <c r="D19" s="15" t="s">
        <v>178</v>
      </c>
      <c r="E19" s="34" t="s">
        <v>234</v>
      </c>
      <c r="F19" s="114">
        <v>1</v>
      </c>
      <c r="G19" s="19">
        <v>490</v>
      </c>
      <c r="H19" s="21">
        <v>490</v>
      </c>
      <c r="I19" s="19"/>
      <c r="J19" s="111" t="s">
        <v>235</v>
      </c>
      <c r="K19" s="15"/>
      <c r="L19" s="15"/>
      <c r="M19" s="22">
        <v>41296</v>
      </c>
      <c r="N19" s="14"/>
      <c r="O19" s="15"/>
      <c r="P19" s="22">
        <v>41297</v>
      </c>
      <c r="Q19" s="24">
        <v>41297</v>
      </c>
    </row>
    <row r="20" spans="2:17" s="8" customFormat="1" ht="19.5" customHeight="1">
      <c r="B20" s="14"/>
      <c r="C20" s="15"/>
      <c r="D20" s="15"/>
      <c r="E20" s="34"/>
      <c r="F20" s="116"/>
      <c r="G20" s="19"/>
      <c r="H20" s="21"/>
      <c r="I20" s="19"/>
      <c r="J20" s="111"/>
      <c r="K20" s="15"/>
      <c r="L20" s="15"/>
      <c r="M20" s="22"/>
      <c r="N20" s="14"/>
      <c r="O20" s="15"/>
      <c r="P20" s="22"/>
      <c r="Q20" s="24"/>
    </row>
    <row r="21" spans="2:17" s="8" customFormat="1" ht="19.5" customHeight="1">
      <c r="B21" s="14"/>
      <c r="C21" s="19"/>
      <c r="D21" s="15"/>
      <c r="E21" s="34"/>
      <c r="F21" s="116"/>
      <c r="G21" s="19"/>
      <c r="H21" s="21"/>
      <c r="I21" s="19"/>
      <c r="J21" s="111"/>
      <c r="K21" s="15"/>
      <c r="L21" s="15"/>
      <c r="M21" s="22"/>
      <c r="N21" s="14"/>
      <c r="O21" s="15"/>
      <c r="P21" s="22"/>
      <c r="Q21" s="24"/>
    </row>
    <row r="22" spans="2:17" s="8" customFormat="1" ht="19.5" customHeight="1">
      <c r="B22" s="14"/>
      <c r="C22" s="19"/>
      <c r="D22" s="15"/>
      <c r="E22" s="34"/>
      <c r="F22" s="116"/>
      <c r="G22" s="19"/>
      <c r="H22" s="21"/>
      <c r="I22" s="19"/>
      <c r="J22" s="111"/>
      <c r="K22" s="15"/>
      <c r="L22" s="15"/>
      <c r="M22" s="22"/>
      <c r="N22" s="14"/>
      <c r="O22" s="15"/>
      <c r="P22" s="22"/>
      <c r="Q22" s="24"/>
    </row>
    <row r="23" spans="2:17" s="8" customFormat="1" ht="19.5" customHeight="1">
      <c r="B23" s="14"/>
      <c r="C23" s="19"/>
      <c r="D23" s="15"/>
      <c r="E23" s="34"/>
      <c r="F23" s="116"/>
      <c r="G23" s="19"/>
      <c r="H23" s="21"/>
      <c r="I23" s="19"/>
      <c r="J23" s="111"/>
      <c r="K23" s="15"/>
      <c r="L23" s="15"/>
      <c r="M23" s="22"/>
      <c r="N23" s="14"/>
      <c r="O23" s="15"/>
      <c r="P23" s="22"/>
      <c r="Q23" s="24"/>
    </row>
    <row r="24" spans="2:17" s="8" customFormat="1" ht="19.5" customHeight="1">
      <c r="B24" s="14"/>
      <c r="C24" s="15"/>
      <c r="D24" s="15"/>
      <c r="E24" s="34"/>
      <c r="F24" s="116"/>
      <c r="G24" s="19"/>
      <c r="H24" s="21"/>
      <c r="I24" s="19"/>
      <c r="J24" s="111"/>
      <c r="K24" s="15"/>
      <c r="L24" s="15"/>
      <c r="M24" s="22"/>
      <c r="N24" s="14"/>
      <c r="O24" s="15"/>
      <c r="P24" s="22"/>
      <c r="Q24" s="24"/>
    </row>
    <row r="25" spans="2:17" s="8" customFormat="1" ht="19.5" customHeight="1">
      <c r="B25" s="14"/>
      <c r="C25" s="15"/>
      <c r="D25" s="15"/>
      <c r="E25" s="34"/>
      <c r="F25" s="116"/>
      <c r="G25" s="19"/>
      <c r="H25" s="21"/>
      <c r="I25" s="19"/>
      <c r="J25" s="111"/>
      <c r="K25" s="15"/>
      <c r="L25" s="15"/>
      <c r="M25" s="22"/>
      <c r="N25" s="14"/>
      <c r="O25" s="15"/>
      <c r="P25" s="22"/>
      <c r="Q25" s="24"/>
    </row>
    <row r="26" spans="2:17" s="8" customFormat="1" ht="19.5" customHeight="1">
      <c r="B26" s="14"/>
      <c r="C26" s="15"/>
      <c r="D26" s="15"/>
      <c r="E26" s="34"/>
      <c r="F26" s="116"/>
      <c r="G26" s="19"/>
      <c r="H26" s="21"/>
      <c r="I26" s="19"/>
      <c r="J26" s="111"/>
      <c r="K26" s="15"/>
      <c r="L26" s="15"/>
      <c r="M26" s="22"/>
      <c r="N26" s="14"/>
      <c r="O26" s="15"/>
      <c r="P26" s="22"/>
      <c r="Q26" s="24"/>
    </row>
    <row r="27" spans="2:17" s="8" customFormat="1" ht="19.5" customHeight="1">
      <c r="B27" s="14"/>
      <c r="C27" s="15"/>
      <c r="D27" s="15"/>
      <c r="E27" s="34"/>
      <c r="F27" s="116"/>
      <c r="G27" s="19"/>
      <c r="H27" s="21"/>
      <c r="I27" s="19"/>
      <c r="J27" s="111"/>
      <c r="K27" s="15"/>
      <c r="L27" s="15"/>
      <c r="M27" s="22"/>
      <c r="N27" s="14"/>
      <c r="O27" s="15"/>
      <c r="P27" s="22"/>
      <c r="Q27" s="24"/>
    </row>
    <row r="28" spans="2:17" s="8" customFormat="1" ht="19.5" customHeight="1">
      <c r="B28" s="14"/>
      <c r="C28" s="15"/>
      <c r="D28" s="15"/>
      <c r="E28" s="34"/>
      <c r="F28" s="116"/>
      <c r="G28" s="19"/>
      <c r="H28" s="117"/>
      <c r="I28" s="19"/>
      <c r="J28" s="111"/>
      <c r="K28" s="15"/>
      <c r="L28" s="15"/>
      <c r="M28" s="22"/>
      <c r="N28" s="14"/>
      <c r="O28" s="15"/>
      <c r="P28" s="22"/>
      <c r="Q28" s="24"/>
    </row>
    <row r="29" spans="2:17" s="8" customFormat="1" ht="19.5" customHeight="1">
      <c r="B29" s="14"/>
      <c r="C29" s="15"/>
      <c r="D29" s="15"/>
      <c r="E29" s="34"/>
      <c r="F29" s="116"/>
      <c r="G29" s="19"/>
      <c r="H29" s="117"/>
      <c r="I29" s="19"/>
      <c r="J29" s="111"/>
      <c r="K29" s="15"/>
      <c r="L29" s="15"/>
      <c r="M29" s="22"/>
      <c r="N29" s="14"/>
      <c r="O29" s="15"/>
      <c r="P29" s="22"/>
      <c r="Q29" s="24"/>
    </row>
    <row r="30" spans="2:17" s="8" customFormat="1" ht="19.5" customHeight="1">
      <c r="B30" s="14"/>
      <c r="C30" s="15"/>
      <c r="D30" s="15"/>
      <c r="E30" s="34"/>
      <c r="F30" s="116"/>
      <c r="G30" s="19"/>
      <c r="H30" s="117"/>
      <c r="I30" s="19"/>
      <c r="J30" s="111"/>
      <c r="K30" s="15"/>
      <c r="L30" s="15"/>
      <c r="M30" s="22"/>
      <c r="N30" s="14"/>
      <c r="O30" s="15"/>
      <c r="P30" s="22"/>
      <c r="Q30" s="24"/>
    </row>
    <row r="31" spans="2:17" s="8" customFormat="1" ht="19.5" customHeight="1">
      <c r="B31" s="14"/>
      <c r="C31" s="15"/>
      <c r="D31" s="15"/>
      <c r="E31" s="118"/>
      <c r="F31" s="119"/>
      <c r="G31" s="19"/>
      <c r="H31" s="19"/>
      <c r="I31" s="19"/>
      <c r="J31" s="119"/>
      <c r="K31" s="15"/>
      <c r="L31" s="15"/>
      <c r="M31" s="22"/>
      <c r="N31" s="14"/>
      <c r="O31" s="15"/>
      <c r="P31" s="22"/>
      <c r="Q31" s="24"/>
    </row>
    <row r="32" spans="2:17" s="8" customFormat="1" ht="19.5" customHeight="1">
      <c r="B32" s="14"/>
      <c r="C32" s="15"/>
      <c r="D32" s="15"/>
      <c r="E32" s="120"/>
      <c r="F32" s="119"/>
      <c r="G32" s="19"/>
      <c r="H32" s="19"/>
      <c r="I32" s="19"/>
      <c r="J32" s="119"/>
      <c r="K32" s="15"/>
      <c r="L32" s="15"/>
      <c r="M32" s="22"/>
      <c r="N32" s="14"/>
      <c r="O32" s="15"/>
      <c r="P32" s="22"/>
      <c r="Q32" s="24"/>
    </row>
    <row r="33" spans="2:17" s="8" customFormat="1" ht="19.5" customHeight="1">
      <c r="B33" s="14"/>
      <c r="C33" s="15"/>
      <c r="D33" s="15"/>
      <c r="E33" s="120"/>
      <c r="F33" s="119"/>
      <c r="G33" s="19"/>
      <c r="H33" s="19"/>
      <c r="I33" s="19"/>
      <c r="J33" s="119"/>
      <c r="K33" s="15"/>
      <c r="L33" s="15"/>
      <c r="M33" s="22"/>
      <c r="N33" s="14"/>
      <c r="O33" s="15"/>
      <c r="P33" s="22"/>
      <c r="Q33" s="24"/>
    </row>
    <row r="34" spans="2:17" s="8" customFormat="1" ht="19.5" customHeight="1">
      <c r="B34" s="14"/>
      <c r="C34" s="15"/>
      <c r="D34" s="15"/>
      <c r="E34" s="120"/>
      <c r="F34" s="119"/>
      <c r="G34" s="19"/>
      <c r="H34" s="19"/>
      <c r="I34" s="19"/>
      <c r="J34" s="119"/>
      <c r="K34" s="15"/>
      <c r="L34" s="15"/>
      <c r="M34" s="22"/>
      <c r="N34" s="14"/>
      <c r="O34" s="15"/>
      <c r="P34" s="22"/>
      <c r="Q34" s="24"/>
    </row>
    <row r="35" spans="2:17" s="8" customFormat="1" ht="19.5" customHeight="1">
      <c r="B35" s="14"/>
      <c r="C35" s="15"/>
      <c r="D35" s="15"/>
      <c r="E35" s="120"/>
      <c r="F35" s="119"/>
      <c r="G35" s="19"/>
      <c r="H35" s="19"/>
      <c r="I35" s="19"/>
      <c r="J35" s="119"/>
      <c r="K35" s="15"/>
      <c r="L35" s="15"/>
      <c r="M35" s="22"/>
      <c r="N35" s="14"/>
      <c r="O35" s="15"/>
      <c r="P35" s="22"/>
      <c r="Q35" s="24"/>
    </row>
    <row r="36" spans="2:17" s="8" customFormat="1" ht="19.5" customHeight="1">
      <c r="B36" s="14"/>
      <c r="C36" s="15"/>
      <c r="D36" s="15"/>
      <c r="E36" s="120"/>
      <c r="F36" s="119"/>
      <c r="G36" s="19"/>
      <c r="H36" s="19"/>
      <c r="I36" s="19"/>
      <c r="J36" s="119"/>
      <c r="K36" s="15"/>
      <c r="L36" s="15"/>
      <c r="M36" s="22"/>
      <c r="N36" s="14"/>
      <c r="O36" s="15"/>
      <c r="P36" s="22"/>
      <c r="Q36" s="24"/>
    </row>
    <row r="37" spans="2:17" s="8" customFormat="1" ht="19.5" customHeight="1">
      <c r="B37" s="14"/>
      <c r="C37" s="15"/>
      <c r="D37" s="15"/>
      <c r="E37" s="120"/>
      <c r="F37" s="119"/>
      <c r="G37" s="19"/>
      <c r="H37" s="19"/>
      <c r="I37" s="19"/>
      <c r="J37" s="119"/>
      <c r="K37" s="15"/>
      <c r="L37" s="15"/>
      <c r="M37" s="22"/>
      <c r="N37" s="14"/>
      <c r="O37" s="15"/>
      <c r="P37" s="22"/>
      <c r="Q37" s="24"/>
    </row>
    <row r="38" spans="2:17" s="8" customFormat="1" ht="19.5" customHeight="1">
      <c r="B38" s="14"/>
      <c r="C38" s="15"/>
      <c r="D38" s="15"/>
      <c r="E38" s="120"/>
      <c r="F38" s="119"/>
      <c r="G38" s="19"/>
      <c r="H38" s="19"/>
      <c r="I38" s="19"/>
      <c r="J38" s="119"/>
      <c r="K38" s="31"/>
      <c r="L38" s="15"/>
      <c r="M38" s="22"/>
      <c r="N38" s="14"/>
      <c r="O38" s="23"/>
      <c r="P38" s="22"/>
      <c r="Q38" s="24"/>
    </row>
    <row r="39" spans="2:17" s="8" customFormat="1" ht="19.5" customHeight="1">
      <c r="B39" s="14"/>
      <c r="C39" s="15"/>
      <c r="D39" s="15"/>
      <c r="E39" s="120"/>
      <c r="F39" s="119"/>
      <c r="G39" s="19"/>
      <c r="H39" s="19"/>
      <c r="I39" s="19"/>
      <c r="J39" s="119"/>
      <c r="K39" s="31"/>
      <c r="L39" s="15"/>
      <c r="M39" s="22"/>
      <c r="N39" s="14"/>
      <c r="O39" s="23"/>
      <c r="P39" s="22"/>
      <c r="Q39" s="24"/>
    </row>
    <row r="40" spans="2:17" s="8" customFormat="1" ht="19.5" customHeight="1">
      <c r="B40" s="14"/>
      <c r="C40" s="15"/>
      <c r="D40" s="15"/>
      <c r="E40" s="118"/>
      <c r="F40" s="119"/>
      <c r="G40" s="19"/>
      <c r="H40" s="19"/>
      <c r="I40" s="19"/>
      <c r="J40" s="119"/>
      <c r="K40" s="31"/>
      <c r="L40" s="15"/>
      <c r="M40" s="22"/>
      <c r="N40" s="14"/>
      <c r="O40" s="23"/>
      <c r="P40" s="22"/>
      <c r="Q40" s="24"/>
    </row>
    <row r="41" spans="2:17" s="8" customFormat="1" ht="19.5" customHeight="1">
      <c r="B41" s="14"/>
      <c r="C41" s="15"/>
      <c r="D41" s="15"/>
      <c r="E41" s="118"/>
      <c r="F41" s="119"/>
      <c r="G41" s="19"/>
      <c r="H41" s="19"/>
      <c r="I41" s="19"/>
      <c r="J41" s="119"/>
      <c r="K41" s="31"/>
      <c r="L41" s="15"/>
      <c r="M41" s="22"/>
      <c r="N41" s="14"/>
      <c r="O41" s="23"/>
      <c r="P41" s="22"/>
      <c r="Q41" s="24"/>
    </row>
    <row r="42" spans="2:17" s="8" customFormat="1" ht="19.5" customHeight="1">
      <c r="B42" s="14"/>
      <c r="C42" s="15"/>
      <c r="D42" s="15"/>
      <c r="E42" s="118"/>
      <c r="F42" s="119"/>
      <c r="G42" s="19"/>
      <c r="H42" s="19"/>
      <c r="I42" s="19"/>
      <c r="J42" s="119"/>
      <c r="K42" s="31"/>
      <c r="L42" s="15"/>
      <c r="M42" s="22"/>
      <c r="N42" s="14"/>
      <c r="O42" s="23"/>
      <c r="P42" s="22"/>
      <c r="Q42" s="24"/>
    </row>
    <row r="43" spans="2:17" s="8" customFormat="1" ht="19.5" customHeight="1">
      <c r="B43" s="14"/>
      <c r="C43" s="15"/>
      <c r="D43" s="15"/>
      <c r="E43" s="118"/>
      <c r="F43" s="119"/>
      <c r="G43" s="19"/>
      <c r="H43" s="19"/>
      <c r="I43" s="19"/>
      <c r="J43" s="119"/>
      <c r="K43" s="31"/>
      <c r="L43" s="15"/>
      <c r="M43" s="22"/>
      <c r="N43" s="14"/>
      <c r="O43" s="23"/>
      <c r="P43" s="22"/>
      <c r="Q43" s="24"/>
    </row>
    <row r="44" spans="2:17" s="8" customFormat="1" ht="19.5" customHeight="1">
      <c r="B44" s="14"/>
      <c r="C44" s="15"/>
      <c r="D44" s="15"/>
      <c r="E44" s="118"/>
      <c r="F44" s="119"/>
      <c r="G44" s="19"/>
      <c r="H44" s="19"/>
      <c r="I44" s="19"/>
      <c r="J44" s="119"/>
      <c r="K44" s="31"/>
      <c r="L44" s="15"/>
      <c r="M44" s="22"/>
      <c r="N44" s="14"/>
      <c r="O44" s="23"/>
      <c r="P44" s="22"/>
      <c r="Q44" s="24"/>
    </row>
    <row r="45" spans="2:17" s="8" customFormat="1" ht="19.5" customHeight="1">
      <c r="B45" s="14"/>
      <c r="C45" s="15"/>
      <c r="D45" s="15"/>
      <c r="E45" s="118"/>
      <c r="F45" s="119"/>
      <c r="G45" s="19"/>
      <c r="H45" s="19"/>
      <c r="I45" s="19"/>
      <c r="J45" s="119"/>
      <c r="K45" s="31"/>
      <c r="L45" s="15"/>
      <c r="M45" s="22"/>
      <c r="N45" s="14"/>
      <c r="O45" s="23"/>
      <c r="P45" s="22"/>
      <c r="Q45" s="24"/>
    </row>
    <row r="46" spans="2:17" s="8" customFormat="1" ht="19.5" customHeight="1">
      <c r="B46" s="14"/>
      <c r="C46" s="15"/>
      <c r="D46" s="15"/>
      <c r="E46" s="118"/>
      <c r="F46" s="119"/>
      <c r="G46" s="19"/>
      <c r="H46" s="19"/>
      <c r="I46" s="19"/>
      <c r="J46" s="119"/>
      <c r="K46" s="31"/>
      <c r="L46" s="15"/>
      <c r="M46" s="22"/>
      <c r="N46" s="14"/>
      <c r="O46" s="23"/>
      <c r="P46" s="22"/>
      <c r="Q46" s="24"/>
    </row>
    <row r="47" spans="2:17" s="8" customFormat="1" ht="19.5" customHeight="1">
      <c r="B47" s="14"/>
      <c r="C47" s="15"/>
      <c r="D47" s="15"/>
      <c r="E47" s="118"/>
      <c r="F47" s="119"/>
      <c r="G47" s="19"/>
      <c r="H47" s="19"/>
      <c r="I47" s="19"/>
      <c r="J47" s="119"/>
      <c r="K47" s="31"/>
      <c r="L47" s="15"/>
      <c r="M47" s="22"/>
      <c r="N47" s="14"/>
      <c r="O47" s="23"/>
      <c r="P47" s="22"/>
      <c r="Q47" s="24"/>
    </row>
    <row r="48" spans="2:17" s="8" customFormat="1" ht="19.5" customHeight="1">
      <c r="B48" s="14"/>
      <c r="C48" s="15"/>
      <c r="D48" s="15"/>
      <c r="E48" s="118"/>
      <c r="F48" s="119"/>
      <c r="G48" s="19"/>
      <c r="H48" s="19"/>
      <c r="I48" s="19"/>
      <c r="J48" s="119"/>
      <c r="K48" s="31"/>
      <c r="L48" s="15"/>
      <c r="M48" s="22"/>
      <c r="N48" s="14"/>
      <c r="O48" s="23"/>
      <c r="P48" s="22"/>
      <c r="Q48" s="24"/>
    </row>
    <row r="49" spans="2:17" s="8" customFormat="1" ht="19.5" customHeight="1">
      <c r="B49" s="14"/>
      <c r="C49" s="15"/>
      <c r="D49" s="15"/>
      <c r="E49" s="118"/>
      <c r="F49" s="119"/>
      <c r="G49" s="19"/>
      <c r="H49" s="19"/>
      <c r="I49" s="19"/>
      <c r="J49" s="119"/>
      <c r="K49" s="31"/>
      <c r="L49" s="15"/>
      <c r="M49" s="22"/>
      <c r="N49" s="14"/>
      <c r="O49" s="23"/>
      <c r="P49" s="22"/>
      <c r="Q49" s="24"/>
    </row>
    <row r="50" spans="2:17" s="8" customFormat="1" ht="19.5" customHeight="1">
      <c r="B50" s="14"/>
      <c r="C50" s="15"/>
      <c r="D50" s="15"/>
      <c r="E50" s="118"/>
      <c r="F50" s="119"/>
      <c r="G50" s="19"/>
      <c r="H50" s="19"/>
      <c r="I50" s="19"/>
      <c r="J50" s="119"/>
      <c r="K50" s="31"/>
      <c r="L50" s="15"/>
      <c r="M50" s="22"/>
      <c r="N50" s="14"/>
      <c r="O50" s="23"/>
      <c r="P50" s="22"/>
      <c r="Q50" s="24"/>
    </row>
    <row r="51" spans="2:17" s="8" customFormat="1" ht="19.5" customHeight="1">
      <c r="B51" s="14"/>
      <c r="C51" s="15"/>
      <c r="D51" s="15"/>
      <c r="E51" s="118"/>
      <c r="F51" s="119"/>
      <c r="G51" s="19"/>
      <c r="H51" s="19"/>
      <c r="I51" s="19"/>
      <c r="J51" s="119"/>
      <c r="K51" s="31"/>
      <c r="L51" s="15"/>
      <c r="M51" s="22"/>
      <c r="N51" s="14"/>
      <c r="O51" s="23"/>
      <c r="P51" s="22"/>
      <c r="Q51" s="24"/>
    </row>
    <row r="52" spans="2:17" s="8" customFormat="1" ht="19.5" customHeight="1">
      <c r="B52" s="14"/>
      <c r="C52" s="15"/>
      <c r="D52" s="15"/>
      <c r="E52" s="118"/>
      <c r="F52" s="119"/>
      <c r="G52" s="19"/>
      <c r="H52" s="19"/>
      <c r="I52" s="19"/>
      <c r="J52" s="119"/>
      <c r="K52" s="31"/>
      <c r="L52" s="15"/>
      <c r="M52" s="22"/>
      <c r="N52" s="14"/>
      <c r="O52" s="23"/>
      <c r="P52" s="22"/>
      <c r="Q52" s="24"/>
    </row>
    <row r="53" spans="2:17" s="8" customFormat="1" ht="19.5" customHeight="1">
      <c r="B53" s="14"/>
      <c r="C53" s="15"/>
      <c r="D53" s="15"/>
      <c r="E53" s="118"/>
      <c r="F53" s="119"/>
      <c r="G53" s="19"/>
      <c r="H53" s="19"/>
      <c r="I53" s="19"/>
      <c r="J53" s="119"/>
      <c r="K53" s="31"/>
      <c r="L53" s="15"/>
      <c r="M53" s="22"/>
      <c r="N53" s="14"/>
      <c r="O53" s="23"/>
      <c r="P53" s="22"/>
      <c r="Q53" s="24"/>
    </row>
    <row r="54" spans="2:17" s="8" customFormat="1" ht="19.5" customHeight="1">
      <c r="B54" s="14"/>
      <c r="C54" s="15"/>
      <c r="D54" s="15"/>
      <c r="E54" s="118"/>
      <c r="F54" s="119"/>
      <c r="G54" s="19"/>
      <c r="H54" s="19"/>
      <c r="I54" s="19"/>
      <c r="J54" s="119"/>
      <c r="K54" s="31"/>
      <c r="L54" s="15"/>
      <c r="M54" s="22"/>
      <c r="N54" s="14"/>
      <c r="O54" s="22"/>
      <c r="P54" s="22"/>
      <c r="Q54" s="24"/>
    </row>
    <row r="55" spans="2:17" s="8" customFormat="1" ht="19.5" customHeight="1">
      <c r="B55" s="14"/>
      <c r="C55" s="15"/>
      <c r="D55" s="15"/>
      <c r="E55" s="118"/>
      <c r="F55" s="119"/>
      <c r="G55" s="19"/>
      <c r="H55" s="19"/>
      <c r="I55" s="19"/>
      <c r="J55" s="119"/>
      <c r="K55" s="31"/>
      <c r="L55" s="15"/>
      <c r="M55" s="22"/>
      <c r="N55" s="14"/>
      <c r="O55" s="23"/>
      <c r="P55" s="22"/>
      <c r="Q55" s="24"/>
    </row>
    <row r="56" spans="2:17" s="8" customFormat="1" ht="19.5" customHeight="1">
      <c r="B56" s="14"/>
      <c r="C56" s="15"/>
      <c r="D56" s="15"/>
      <c r="E56" s="118"/>
      <c r="F56" s="119"/>
      <c r="G56" s="19"/>
      <c r="H56" s="19"/>
      <c r="I56" s="19"/>
      <c r="J56" s="119"/>
      <c r="K56" s="31"/>
      <c r="L56" s="15"/>
      <c r="M56" s="22"/>
      <c r="N56" s="14"/>
      <c r="O56" s="23"/>
      <c r="P56" s="22"/>
      <c r="Q56" s="24"/>
    </row>
    <row r="57" spans="2:17" s="8" customFormat="1" ht="19.5" customHeight="1">
      <c r="B57" s="14"/>
      <c r="C57" s="15"/>
      <c r="D57" s="15"/>
      <c r="E57" s="118"/>
      <c r="F57" s="119"/>
      <c r="G57" s="19"/>
      <c r="H57" s="19"/>
      <c r="I57" s="19"/>
      <c r="J57" s="119"/>
      <c r="K57" s="31"/>
      <c r="L57" s="15"/>
      <c r="M57" s="22"/>
      <c r="N57" s="14"/>
      <c r="O57" s="23"/>
      <c r="P57" s="22"/>
      <c r="Q57" s="24"/>
    </row>
    <row r="58" spans="2:17" s="8" customFormat="1" ht="19.5" customHeight="1">
      <c r="B58" s="14"/>
      <c r="C58" s="15"/>
      <c r="D58" s="15"/>
      <c r="E58" s="118"/>
      <c r="F58" s="119"/>
      <c r="G58" s="19"/>
      <c r="H58" s="19"/>
      <c r="I58" s="19"/>
      <c r="J58" s="119"/>
      <c r="K58" s="31"/>
      <c r="L58" s="15"/>
      <c r="M58" s="22"/>
      <c r="N58" s="14"/>
      <c r="O58" s="23"/>
      <c r="P58" s="22"/>
      <c r="Q58" s="24"/>
    </row>
    <row r="59" spans="2:17" s="8" customFormat="1" ht="19.5" customHeight="1">
      <c r="B59" s="14"/>
      <c r="C59" s="15"/>
      <c r="D59" s="15"/>
      <c r="E59" s="118"/>
      <c r="F59" s="119"/>
      <c r="G59" s="19"/>
      <c r="H59" s="19"/>
      <c r="I59" s="19"/>
      <c r="J59" s="119"/>
      <c r="K59" s="31"/>
      <c r="L59" s="15"/>
      <c r="M59" s="22"/>
      <c r="N59" s="14"/>
      <c r="O59" s="23"/>
      <c r="P59" s="22"/>
      <c r="Q59" s="24"/>
    </row>
    <row r="60" spans="2:17" s="8" customFormat="1" ht="19.5" customHeight="1">
      <c r="B60" s="14">
        <f>+B55+1</f>
        <v>1</v>
      </c>
      <c r="C60" s="15"/>
      <c r="D60" s="15"/>
      <c r="E60" s="119"/>
      <c r="F60" s="119"/>
      <c r="G60" s="19"/>
      <c r="H60" s="19"/>
      <c r="I60" s="19"/>
      <c r="J60" s="118"/>
      <c r="K60" s="31"/>
      <c r="L60" s="31"/>
      <c r="M60" s="22"/>
      <c r="N60" s="14"/>
      <c r="O60" s="15"/>
      <c r="P60" s="22"/>
      <c r="Q60" s="24"/>
    </row>
    <row r="61" spans="2:17" s="8" customFormat="1" ht="19.5" customHeight="1">
      <c r="B61" s="14">
        <f>+B60+1</f>
        <v>2</v>
      </c>
      <c r="C61" s="15"/>
      <c r="D61" s="15"/>
      <c r="E61" s="119"/>
      <c r="F61" s="119"/>
      <c r="G61" s="19"/>
      <c r="H61" s="19"/>
      <c r="I61" s="19"/>
      <c r="J61" s="118"/>
      <c r="K61" s="34"/>
      <c r="L61" s="31"/>
      <c r="M61" s="22"/>
      <c r="N61" s="14"/>
      <c r="O61" s="15"/>
      <c r="P61" s="22"/>
      <c r="Q61" s="24"/>
    </row>
    <row r="62" spans="2:17" s="8" customFormat="1" ht="19.5" customHeight="1">
      <c r="B62" s="14">
        <f>+B61+1</f>
        <v>3</v>
      </c>
      <c r="C62" s="15"/>
      <c r="D62" s="15"/>
      <c r="E62" s="119"/>
      <c r="F62" s="119"/>
      <c r="G62" s="19"/>
      <c r="H62" s="19"/>
      <c r="I62" s="19"/>
      <c r="J62" s="118"/>
      <c r="K62" s="31"/>
      <c r="L62" s="15"/>
      <c r="M62" s="22"/>
      <c r="N62" s="14"/>
      <c r="O62" s="15"/>
      <c r="P62" s="22"/>
      <c r="Q62" s="24"/>
    </row>
    <row r="63" spans="2:17" s="8" customFormat="1" ht="19.5" customHeight="1">
      <c r="B63" s="14">
        <f>+B62+1</f>
        <v>4</v>
      </c>
      <c r="C63" s="15"/>
      <c r="D63" s="15"/>
      <c r="E63" s="119"/>
      <c r="F63" s="119"/>
      <c r="G63" s="19"/>
      <c r="H63" s="19"/>
      <c r="I63" s="19"/>
      <c r="J63" s="118"/>
      <c r="K63" s="31"/>
      <c r="L63" s="15"/>
      <c r="M63" s="22"/>
      <c r="N63" s="14"/>
      <c r="O63" s="15"/>
      <c r="P63" s="22"/>
      <c r="Q63" s="24"/>
    </row>
    <row r="64" spans="2:17" s="8" customFormat="1" ht="18" customHeight="1">
      <c r="B64" s="14">
        <v>46</v>
      </c>
      <c r="C64" s="15"/>
      <c r="D64" s="15"/>
      <c r="E64" s="119"/>
      <c r="F64" s="119"/>
      <c r="G64" s="19"/>
      <c r="H64" s="19"/>
      <c r="I64" s="19"/>
      <c r="J64" s="119"/>
      <c r="K64" s="31"/>
      <c r="L64" s="31"/>
      <c r="M64" s="22"/>
      <c r="N64" s="17"/>
      <c r="O64" s="121"/>
      <c r="P64" s="22"/>
      <c r="Q64" s="24"/>
    </row>
    <row r="65" spans="2:18" s="8" customFormat="1" ht="18" customHeight="1">
      <c r="B65" s="14">
        <v>47</v>
      </c>
      <c r="C65" s="15"/>
      <c r="D65" s="15"/>
      <c r="E65" s="119"/>
      <c r="F65" s="119"/>
      <c r="G65" s="19"/>
      <c r="H65" s="19"/>
      <c r="I65" s="19"/>
      <c r="J65" s="119"/>
      <c r="K65" s="31"/>
      <c r="L65" s="31"/>
      <c r="M65" s="22"/>
      <c r="N65" s="17"/>
      <c r="O65" s="121"/>
      <c r="P65" s="22"/>
      <c r="Q65" s="24"/>
    </row>
    <row r="66" spans="2:18" s="8" customFormat="1" ht="18" customHeight="1">
      <c r="B66" s="14">
        <v>48</v>
      </c>
      <c r="C66" s="15"/>
      <c r="D66" s="15"/>
      <c r="E66" s="119"/>
      <c r="F66" s="119"/>
      <c r="G66" s="19"/>
      <c r="H66" s="19"/>
      <c r="I66" s="19"/>
      <c r="J66" s="119"/>
      <c r="K66" s="31"/>
      <c r="L66" s="31"/>
      <c r="M66" s="22"/>
      <c r="N66" s="17"/>
      <c r="O66" s="121"/>
      <c r="P66" s="22"/>
      <c r="Q66" s="24"/>
    </row>
    <row r="67" spans="2:18" s="8" customFormat="1" ht="18" customHeight="1">
      <c r="B67" s="14">
        <v>49</v>
      </c>
      <c r="C67" s="15"/>
      <c r="D67" s="15"/>
      <c r="E67" s="119"/>
      <c r="F67" s="119"/>
      <c r="G67" s="19"/>
      <c r="H67" s="19"/>
      <c r="I67" s="19"/>
      <c r="J67" s="119"/>
      <c r="K67" s="31"/>
      <c r="L67" s="31"/>
      <c r="M67" s="22"/>
      <c r="N67" s="17"/>
      <c r="O67" s="121"/>
      <c r="P67" s="22"/>
      <c r="Q67" s="24"/>
    </row>
    <row r="68" spans="2:18" s="8" customFormat="1" ht="18" customHeight="1">
      <c r="B68" s="14">
        <v>50</v>
      </c>
      <c r="C68" s="15"/>
      <c r="D68" s="15"/>
      <c r="E68" s="119"/>
      <c r="F68" s="119"/>
      <c r="G68" s="19"/>
      <c r="H68" s="19"/>
      <c r="I68" s="19"/>
      <c r="J68" s="119"/>
      <c r="K68" s="31"/>
      <c r="L68" s="31"/>
      <c r="M68" s="22"/>
      <c r="N68" s="17"/>
      <c r="O68" s="121"/>
      <c r="P68" s="22"/>
      <c r="Q68" s="24"/>
    </row>
    <row r="69" spans="2:18" s="8" customFormat="1" ht="18" customHeight="1">
      <c r="B69" s="14">
        <v>51</v>
      </c>
      <c r="C69" s="15"/>
      <c r="D69" s="15"/>
      <c r="E69" s="119"/>
      <c r="F69" s="119"/>
      <c r="G69" s="19"/>
      <c r="H69" s="19"/>
      <c r="I69" s="19"/>
      <c r="J69" s="119"/>
      <c r="K69" s="31"/>
      <c r="L69" s="31"/>
      <c r="M69" s="22"/>
      <c r="N69" s="17"/>
      <c r="O69" s="121"/>
      <c r="P69" s="22"/>
      <c r="Q69" s="24"/>
      <c r="R69" s="96"/>
    </row>
    <row r="70" spans="2:18" s="8" customFormat="1" ht="18" customHeight="1">
      <c r="B70" s="14">
        <v>52</v>
      </c>
      <c r="C70" s="15"/>
      <c r="D70" s="15"/>
      <c r="E70" s="119"/>
      <c r="F70" s="119"/>
      <c r="G70" s="19"/>
      <c r="H70" s="19"/>
      <c r="I70" s="19"/>
      <c r="J70" s="119"/>
      <c r="K70" s="31"/>
      <c r="L70" s="31"/>
      <c r="M70" s="22"/>
      <c r="N70" s="17"/>
      <c r="O70" s="121"/>
      <c r="P70" s="22"/>
      <c r="Q70" s="24"/>
      <c r="R70" s="96"/>
    </row>
    <row r="71" spans="2:18" s="8" customFormat="1" ht="18" customHeight="1">
      <c r="B71" s="14">
        <v>53</v>
      </c>
      <c r="C71" s="15"/>
      <c r="D71" s="15"/>
      <c r="E71" s="119"/>
      <c r="F71" s="119"/>
      <c r="G71" s="19"/>
      <c r="H71" s="19"/>
      <c r="I71" s="19"/>
      <c r="J71" s="119"/>
      <c r="K71" s="31"/>
      <c r="L71" s="31"/>
      <c r="M71" s="22"/>
      <c r="N71" s="17"/>
      <c r="O71" s="121"/>
      <c r="P71" s="22"/>
      <c r="Q71" s="24"/>
      <c r="R71" s="96"/>
    </row>
    <row r="72" spans="2:18" s="8" customFormat="1" ht="18" customHeight="1">
      <c r="B72" s="14">
        <v>54</v>
      </c>
      <c r="C72" s="15"/>
      <c r="D72" s="15"/>
      <c r="E72" s="119"/>
      <c r="F72" s="119"/>
      <c r="G72" s="19"/>
      <c r="H72" s="19"/>
      <c r="I72" s="19"/>
      <c r="J72" s="119"/>
      <c r="K72" s="31"/>
      <c r="L72" s="31"/>
      <c r="M72" s="22"/>
      <c r="N72" s="17"/>
      <c r="O72" s="121"/>
      <c r="P72" s="22"/>
      <c r="Q72" s="24"/>
      <c r="R72" s="96"/>
    </row>
    <row r="73" spans="2:18" s="8" customFormat="1" ht="18" customHeight="1">
      <c r="B73" s="14">
        <f>+B72+1</f>
        <v>55</v>
      </c>
      <c r="C73" s="14"/>
      <c r="D73" s="14"/>
      <c r="E73" s="111"/>
      <c r="F73" s="114"/>
      <c r="G73" s="122"/>
      <c r="H73" s="122"/>
      <c r="I73" s="123"/>
      <c r="J73" s="124"/>
      <c r="K73" s="31"/>
      <c r="L73" s="31"/>
      <c r="M73" s="22"/>
      <c r="N73" s="17"/>
      <c r="O73" s="121"/>
      <c r="P73" s="22"/>
      <c r="Q73" s="24"/>
    </row>
    <row r="74" spans="2:18" s="8" customFormat="1" ht="18" customHeight="1">
      <c r="B74" s="14">
        <f>+B73+1</f>
        <v>56</v>
      </c>
      <c r="C74" s="125"/>
      <c r="D74" s="125"/>
      <c r="E74" s="111"/>
      <c r="F74" s="114"/>
      <c r="G74" s="122"/>
      <c r="H74" s="122"/>
      <c r="I74" s="126"/>
      <c r="J74" s="124"/>
      <c r="K74" s="31"/>
      <c r="L74" s="31"/>
      <c r="M74" s="22"/>
      <c r="N74" s="17"/>
      <c r="O74" s="121"/>
      <c r="P74" s="22"/>
      <c r="Q74" s="24"/>
    </row>
    <row r="75" spans="2:18" s="8" customFormat="1" ht="18" customHeight="1">
      <c r="B75" s="14">
        <f>+B74+1</f>
        <v>57</v>
      </c>
      <c r="C75" s="125"/>
      <c r="D75" s="125"/>
      <c r="E75" s="111"/>
      <c r="F75" s="114"/>
      <c r="G75" s="122"/>
      <c r="H75" s="122"/>
      <c r="I75" s="126"/>
      <c r="J75" s="124"/>
      <c r="K75" s="34"/>
      <c r="L75" s="31"/>
      <c r="M75" s="22"/>
      <c r="N75" s="17"/>
      <c r="O75" s="121"/>
      <c r="P75" s="22"/>
      <c r="Q75" s="24"/>
    </row>
    <row r="76" spans="2:18" s="8" customFormat="1" ht="18" customHeight="1">
      <c r="B76" s="14"/>
      <c r="C76" s="15"/>
      <c r="D76" s="15"/>
      <c r="E76" s="34"/>
      <c r="F76" s="21"/>
      <c r="G76" s="21"/>
      <c r="H76" s="21"/>
      <c r="I76" s="110"/>
      <c r="J76" s="111"/>
      <c r="K76" s="34"/>
      <c r="L76" s="31"/>
      <c r="M76" s="22"/>
      <c r="N76" s="17"/>
      <c r="O76" s="121"/>
      <c r="P76" s="22"/>
      <c r="Q76" s="24"/>
    </row>
    <row r="77" spans="2:18" s="8" customFormat="1" ht="18" customHeight="1">
      <c r="B77" s="14"/>
      <c r="C77" s="15"/>
      <c r="D77" s="15"/>
      <c r="E77" s="34"/>
      <c r="F77" s="21"/>
      <c r="G77" s="21"/>
      <c r="H77" s="21"/>
      <c r="I77" s="110"/>
      <c r="J77" s="111"/>
      <c r="K77" s="34"/>
      <c r="L77" s="31"/>
      <c r="M77" s="22"/>
      <c r="N77" s="17"/>
      <c r="O77" s="121"/>
      <c r="P77" s="22"/>
      <c r="Q77" s="24"/>
    </row>
    <row r="78" spans="2:18" s="8" customFormat="1" ht="18" customHeight="1">
      <c r="B78" s="14"/>
      <c r="C78" s="15"/>
      <c r="D78" s="15"/>
      <c r="E78" s="34"/>
      <c r="F78" s="21"/>
      <c r="G78" s="21"/>
      <c r="H78" s="21"/>
      <c r="I78" s="110"/>
      <c r="J78" s="111"/>
      <c r="K78" s="34"/>
      <c r="L78" s="31"/>
      <c r="M78" s="22"/>
      <c r="N78" s="17"/>
      <c r="O78" s="121"/>
      <c r="P78" s="22"/>
      <c r="Q78" s="24"/>
    </row>
    <row r="79" spans="2:18" s="8" customFormat="1" ht="18" customHeight="1">
      <c r="B79" s="14"/>
      <c r="C79" s="15"/>
      <c r="D79" s="15"/>
      <c r="E79" s="34"/>
      <c r="F79" s="21"/>
      <c r="G79" s="21"/>
      <c r="H79" s="21"/>
      <c r="I79" s="112"/>
      <c r="J79" s="111"/>
      <c r="K79" s="34"/>
      <c r="L79" s="31"/>
      <c r="M79" s="22"/>
      <c r="N79" s="17"/>
      <c r="O79" s="22"/>
      <c r="P79" s="22"/>
      <c r="Q79" s="24"/>
    </row>
    <row r="80" spans="2:18" s="8" customFormat="1" ht="18" customHeight="1">
      <c r="B80" s="14"/>
      <c r="C80" s="15"/>
      <c r="D80" s="15"/>
      <c r="E80" s="34"/>
      <c r="F80" s="21"/>
      <c r="G80" s="21"/>
      <c r="H80" s="21"/>
      <c r="I80" s="110"/>
      <c r="J80" s="111"/>
      <c r="K80" s="34"/>
      <c r="L80" s="31"/>
      <c r="M80" s="22"/>
      <c r="N80" s="17"/>
      <c r="O80" s="121"/>
      <c r="P80" s="22"/>
      <c r="Q80" s="24"/>
    </row>
    <row r="81" spans="2:17" s="8" customFormat="1" ht="18" customHeight="1">
      <c r="B81" s="14"/>
      <c r="C81" s="15"/>
      <c r="D81" s="15"/>
      <c r="E81" s="127"/>
      <c r="F81" s="21"/>
      <c r="G81" s="21"/>
      <c r="H81" s="21"/>
      <c r="I81" s="110"/>
      <c r="J81" s="111"/>
      <c r="K81" s="34"/>
      <c r="L81" s="31"/>
      <c r="M81" s="22"/>
      <c r="N81" s="17"/>
      <c r="O81" s="121"/>
      <c r="P81" s="22"/>
      <c r="Q81" s="24"/>
    </row>
    <row r="82" spans="2:17" s="8" customFormat="1" ht="18" customHeight="1">
      <c r="B82" s="14"/>
      <c r="C82" s="15"/>
      <c r="D82" s="15"/>
      <c r="E82" s="34"/>
      <c r="F82" s="21"/>
      <c r="G82" s="21"/>
      <c r="H82" s="21"/>
      <c r="I82" s="112"/>
      <c r="J82" s="111"/>
      <c r="K82" s="34"/>
      <c r="L82" s="31"/>
      <c r="M82" s="22"/>
      <c r="N82" s="17"/>
      <c r="O82" s="121"/>
      <c r="P82" s="22"/>
      <c r="Q82" s="24"/>
    </row>
    <row r="83" spans="2:17" s="8" customFormat="1" ht="18" customHeight="1">
      <c r="B83" s="14"/>
      <c r="C83" s="15"/>
      <c r="D83" s="15"/>
      <c r="E83" s="34"/>
      <c r="F83" s="21"/>
      <c r="G83" s="21"/>
      <c r="H83" s="21"/>
      <c r="I83" s="110"/>
      <c r="J83" s="111"/>
      <c r="K83" s="34"/>
      <c r="L83" s="31"/>
      <c r="M83" s="22"/>
      <c r="N83" s="17"/>
      <c r="O83" s="22"/>
      <c r="P83" s="22"/>
      <c r="Q83" s="24"/>
    </row>
    <row r="84" spans="2:17" s="8" customFormat="1" ht="18" customHeight="1">
      <c r="B84" s="14"/>
      <c r="C84" s="15"/>
      <c r="D84" s="15"/>
      <c r="E84" s="34"/>
      <c r="F84" s="21"/>
      <c r="G84" s="21"/>
      <c r="H84" s="21"/>
      <c r="I84" s="110"/>
      <c r="J84" s="111"/>
      <c r="K84" s="34"/>
      <c r="L84" s="31"/>
      <c r="M84" s="22"/>
      <c r="N84" s="17"/>
      <c r="O84" s="121"/>
      <c r="P84" s="22"/>
      <c r="Q84" s="24"/>
    </row>
    <row r="85" spans="2:17" s="8" customFormat="1" ht="18" customHeight="1">
      <c r="B85" s="14"/>
      <c r="C85" s="15"/>
      <c r="D85" s="15"/>
      <c r="E85" s="19"/>
      <c r="F85" s="21"/>
      <c r="G85" s="19"/>
      <c r="H85" s="19"/>
      <c r="I85" s="19"/>
      <c r="J85" s="111"/>
      <c r="K85" s="34"/>
      <c r="L85" s="31"/>
      <c r="M85" s="22"/>
      <c r="N85" s="17"/>
      <c r="O85" s="121"/>
      <c r="P85" s="22"/>
      <c r="Q85" s="24"/>
    </row>
    <row r="86" spans="2:17" s="8" customFormat="1" ht="18" customHeight="1">
      <c r="B86" s="14"/>
      <c r="C86" s="15"/>
      <c r="D86" s="15"/>
      <c r="E86" s="19"/>
      <c r="F86" s="21"/>
      <c r="G86" s="19"/>
      <c r="H86" s="19"/>
      <c r="I86" s="19"/>
      <c r="J86" s="111"/>
      <c r="K86" s="34"/>
      <c r="L86" s="31"/>
      <c r="M86" s="22"/>
      <c r="N86" s="17"/>
      <c r="O86" s="121"/>
      <c r="P86" s="22"/>
      <c r="Q86" s="24"/>
    </row>
    <row r="87" spans="2:17" s="8" customFormat="1" ht="18" customHeight="1">
      <c r="B87" s="14"/>
      <c r="C87" s="15"/>
      <c r="D87" s="15"/>
      <c r="E87" s="19"/>
      <c r="F87" s="21"/>
      <c r="G87" s="19"/>
      <c r="H87" s="19"/>
      <c r="I87" s="19"/>
      <c r="J87" s="111"/>
      <c r="K87" s="34"/>
      <c r="L87" s="31"/>
      <c r="M87" s="22"/>
      <c r="N87" s="17"/>
      <c r="O87" s="121"/>
      <c r="P87" s="22"/>
      <c r="Q87" s="24"/>
    </row>
    <row r="88" spans="2:17" s="8" customFormat="1" ht="18" customHeight="1">
      <c r="B88" s="14"/>
      <c r="C88" s="15"/>
      <c r="D88" s="15"/>
      <c r="E88" s="19"/>
      <c r="F88" s="21"/>
      <c r="G88" s="19"/>
      <c r="H88" s="19"/>
      <c r="I88" s="19"/>
      <c r="J88" s="111"/>
      <c r="K88" s="34"/>
      <c r="L88" s="31"/>
      <c r="M88" s="22"/>
      <c r="N88" s="17"/>
      <c r="O88" s="121"/>
      <c r="P88" s="22"/>
      <c r="Q88" s="24"/>
    </row>
    <row r="89" spans="2:17" s="8" customFormat="1" ht="18" customHeight="1">
      <c r="B89" s="14"/>
      <c r="C89" s="15"/>
      <c r="D89" s="15"/>
      <c r="E89" s="19"/>
      <c r="F89" s="21"/>
      <c r="G89" s="19"/>
      <c r="H89" s="19"/>
      <c r="I89" s="19"/>
      <c r="J89" s="111"/>
      <c r="K89" s="34"/>
      <c r="L89" s="31"/>
      <c r="M89" s="22"/>
      <c r="N89" s="17"/>
      <c r="O89" s="121"/>
      <c r="P89" s="22"/>
      <c r="Q89" s="24"/>
    </row>
    <row r="90" spans="2:17" s="8" customFormat="1" ht="18" customHeight="1">
      <c r="B90" s="14"/>
      <c r="C90" s="15"/>
      <c r="D90" s="15"/>
      <c r="E90" s="19"/>
      <c r="F90" s="21"/>
      <c r="G90" s="19"/>
      <c r="H90" s="19"/>
      <c r="I90" s="19"/>
      <c r="J90" s="111"/>
      <c r="K90" s="34"/>
      <c r="L90" s="31"/>
      <c r="M90" s="22"/>
      <c r="N90" s="17"/>
      <c r="O90" s="121"/>
      <c r="P90" s="22"/>
      <c r="Q90" s="24"/>
    </row>
    <row r="91" spans="2:17" s="8" customFormat="1" ht="18" customHeight="1">
      <c r="B91" s="14"/>
      <c r="C91" s="15"/>
      <c r="D91" s="15"/>
      <c r="E91" s="19"/>
      <c r="F91" s="21"/>
      <c r="G91" s="19"/>
      <c r="H91" s="19"/>
      <c r="I91" s="19"/>
      <c r="J91" s="111"/>
      <c r="K91" s="34"/>
      <c r="L91" s="31"/>
      <c r="M91" s="22"/>
      <c r="N91" s="17"/>
      <c r="O91" s="121"/>
      <c r="P91" s="22"/>
      <c r="Q91" s="24"/>
    </row>
    <row r="92" spans="2:17" s="8" customFormat="1" ht="18" customHeight="1">
      <c r="B92" s="14"/>
      <c r="C92" s="15"/>
      <c r="D92" s="15"/>
      <c r="E92" s="19"/>
      <c r="F92" s="21"/>
      <c r="G92" s="19"/>
      <c r="H92" s="19"/>
      <c r="I92" s="19"/>
      <c r="J92" s="111"/>
      <c r="K92" s="34"/>
      <c r="L92" s="31"/>
      <c r="M92" s="22"/>
      <c r="N92" s="17"/>
      <c r="O92" s="121"/>
      <c r="P92" s="22"/>
      <c r="Q92" s="24"/>
    </row>
    <row r="93" spans="2:17" s="8" customFormat="1" ht="18" customHeight="1">
      <c r="B93" s="14"/>
      <c r="C93" s="15"/>
      <c r="D93" s="15"/>
      <c r="E93" s="34"/>
      <c r="F93" s="21"/>
      <c r="G93" s="21"/>
      <c r="H93" s="21"/>
      <c r="I93" s="112"/>
      <c r="J93" s="111"/>
      <c r="K93" s="34"/>
      <c r="L93" s="31"/>
      <c r="M93" s="22"/>
      <c r="N93" s="17"/>
      <c r="O93" s="121"/>
      <c r="P93" s="22"/>
      <c r="Q93" s="24"/>
    </row>
    <row r="94" spans="2:17" s="8" customFormat="1" ht="18" customHeight="1">
      <c r="B94" s="14"/>
      <c r="C94" s="15"/>
      <c r="D94" s="15"/>
      <c r="E94" s="128"/>
      <c r="F94" s="21"/>
      <c r="G94" s="21"/>
      <c r="H94" s="21"/>
      <c r="I94" s="112"/>
      <c r="J94" s="111"/>
      <c r="K94" s="34"/>
      <c r="L94" s="31"/>
      <c r="M94" s="22"/>
      <c r="N94" s="17"/>
      <c r="O94" s="121"/>
      <c r="P94" s="22"/>
      <c r="Q94" s="24"/>
    </row>
    <row r="95" spans="2:17" s="8" customFormat="1" ht="18" customHeight="1">
      <c r="B95" s="14"/>
      <c r="C95" s="15"/>
      <c r="D95" s="15"/>
      <c r="E95" s="119"/>
      <c r="F95" s="119"/>
      <c r="G95" s="19"/>
      <c r="H95" s="21"/>
      <c r="I95" s="19"/>
      <c r="J95" s="129"/>
      <c r="K95" s="34"/>
      <c r="L95" s="31"/>
      <c r="M95" s="22"/>
      <c r="N95" s="17"/>
      <c r="O95" s="121"/>
      <c r="P95" s="22"/>
      <c r="Q95" s="24"/>
    </row>
    <row r="96" spans="2:17" s="8" customFormat="1" ht="18" customHeight="1">
      <c r="B96" s="14"/>
      <c r="C96" s="15"/>
      <c r="D96" s="15"/>
      <c r="E96" s="103"/>
      <c r="F96" s="103"/>
      <c r="G96" s="103"/>
      <c r="H96" s="21"/>
      <c r="I96" s="21"/>
      <c r="J96" s="103"/>
      <c r="K96" s="34"/>
      <c r="L96" s="31"/>
      <c r="M96" s="22"/>
      <c r="N96" s="17"/>
      <c r="O96" s="121"/>
      <c r="P96" s="22"/>
      <c r="Q96" s="24"/>
    </row>
    <row r="97" spans="2:17" s="8" customFormat="1" ht="18" customHeight="1">
      <c r="B97" s="14"/>
      <c r="C97" s="15"/>
      <c r="D97" s="15"/>
      <c r="E97" s="103"/>
      <c r="F97" s="103"/>
      <c r="G97" s="103"/>
      <c r="H97" s="21"/>
      <c r="I97" s="21"/>
      <c r="J97" s="103"/>
      <c r="K97" s="34"/>
      <c r="L97" s="31"/>
      <c r="M97" s="22"/>
      <c r="N97" s="17"/>
      <c r="O97" s="121"/>
      <c r="P97" s="22"/>
      <c r="Q97" s="24"/>
    </row>
    <row r="98" spans="2:17" s="8" customFormat="1" ht="18" customHeight="1">
      <c r="B98" s="14"/>
      <c r="C98" s="15"/>
      <c r="D98" s="15"/>
      <c r="E98" s="103"/>
      <c r="F98" s="103"/>
      <c r="G98" s="103"/>
      <c r="H98" s="21"/>
      <c r="I98" s="21"/>
      <c r="J98" s="103"/>
      <c r="K98" s="34"/>
      <c r="L98" s="31"/>
      <c r="M98" s="22"/>
      <c r="N98" s="17"/>
      <c r="O98" s="121"/>
      <c r="P98" s="22"/>
      <c r="Q98" s="24"/>
    </row>
    <row r="99" spans="2:17" s="8" customFormat="1" ht="18" customHeight="1">
      <c r="B99" s="14"/>
      <c r="C99" s="15"/>
      <c r="D99" s="15"/>
      <c r="E99" s="103"/>
      <c r="F99" s="103"/>
      <c r="G99" s="103"/>
      <c r="H99" s="21"/>
      <c r="I99" s="21"/>
      <c r="J99" s="103"/>
      <c r="K99" s="34"/>
      <c r="L99" s="31"/>
      <c r="M99" s="22"/>
      <c r="N99" s="17"/>
      <c r="O99" s="121"/>
      <c r="P99" s="22"/>
      <c r="Q99" s="24"/>
    </row>
    <row r="100" spans="2:17" s="8" customFormat="1" ht="18" customHeight="1">
      <c r="B100" s="14"/>
      <c r="C100" s="15"/>
      <c r="D100" s="15"/>
      <c r="E100" s="103"/>
      <c r="F100" s="103"/>
      <c r="G100" s="103"/>
      <c r="H100" s="21"/>
      <c r="I100" s="21"/>
      <c r="J100" s="103"/>
      <c r="K100" s="34"/>
      <c r="L100" s="31"/>
      <c r="M100" s="22"/>
      <c r="N100" s="17"/>
      <c r="O100" s="121"/>
      <c r="P100" s="22"/>
      <c r="Q100" s="24"/>
    </row>
    <row r="101" spans="2:17" s="8" customFormat="1" ht="18" customHeight="1">
      <c r="B101" s="14"/>
      <c r="C101" s="15"/>
      <c r="D101" s="15"/>
      <c r="E101" s="103"/>
      <c r="F101" s="103"/>
      <c r="G101" s="103"/>
      <c r="H101" s="21"/>
      <c r="I101" s="21"/>
      <c r="J101" s="103"/>
      <c r="K101" s="34"/>
      <c r="L101" s="31"/>
      <c r="M101" s="22"/>
      <c r="N101" s="17"/>
      <c r="O101" s="121"/>
      <c r="P101" s="22"/>
      <c r="Q101" s="24"/>
    </row>
    <row r="102" spans="2:17" s="8" customFormat="1" ht="18" customHeight="1">
      <c r="B102" s="14"/>
      <c r="C102" s="15"/>
      <c r="D102" s="15"/>
      <c r="E102" s="103"/>
      <c r="F102" s="103"/>
      <c r="G102" s="103"/>
      <c r="H102" s="21"/>
      <c r="I102" s="21"/>
      <c r="J102" s="103"/>
      <c r="K102" s="34"/>
      <c r="L102" s="31"/>
      <c r="M102" s="22"/>
      <c r="N102" s="17"/>
      <c r="O102" s="121"/>
      <c r="P102" s="22"/>
      <c r="Q102" s="24"/>
    </row>
    <row r="103" spans="2:17" s="8" customFormat="1" ht="18" customHeight="1">
      <c r="B103" s="14"/>
      <c r="C103" s="15"/>
      <c r="D103" s="15"/>
      <c r="E103" s="103"/>
      <c r="F103" s="103"/>
      <c r="G103" s="103"/>
      <c r="H103" s="21"/>
      <c r="I103" s="21"/>
      <c r="J103" s="103"/>
      <c r="K103" s="34"/>
      <c r="L103" s="31"/>
      <c r="M103" s="22"/>
      <c r="N103" s="17"/>
      <c r="O103" s="121"/>
      <c r="P103" s="22"/>
      <c r="Q103" s="24"/>
    </row>
    <row r="104" spans="2:17" s="8" customFormat="1" ht="18" customHeight="1">
      <c r="B104" s="14"/>
      <c r="C104" s="15"/>
      <c r="D104" s="15"/>
      <c r="E104" s="19"/>
      <c r="F104" s="103"/>
      <c r="G104" s="103"/>
      <c r="H104" s="21"/>
      <c r="I104" s="21"/>
      <c r="J104" s="103"/>
      <c r="K104" s="34"/>
      <c r="L104" s="31"/>
      <c r="M104" s="22"/>
      <c r="N104" s="17"/>
      <c r="O104" s="121"/>
      <c r="P104" s="22"/>
      <c r="Q104" s="24"/>
    </row>
    <row r="105" spans="2:17" s="8" customFormat="1" ht="18" customHeight="1">
      <c r="B105" s="15"/>
      <c r="C105" s="15"/>
      <c r="D105" s="15"/>
      <c r="E105" s="103"/>
      <c r="F105" s="103"/>
      <c r="G105" s="103"/>
      <c r="H105" s="21"/>
      <c r="I105" s="21"/>
      <c r="J105" s="103"/>
      <c r="K105" s="34"/>
      <c r="L105" s="31"/>
      <c r="M105" s="22"/>
      <c r="N105" s="17"/>
      <c r="O105" s="121"/>
      <c r="P105" s="22"/>
      <c r="Q105" s="24"/>
    </row>
    <row r="106" spans="2:17" s="8" customFormat="1" ht="18" customHeight="1">
      <c r="B106" s="130"/>
      <c r="C106" s="131"/>
      <c r="D106" s="131"/>
      <c r="E106" s="132"/>
      <c r="F106" s="103"/>
      <c r="G106" s="103"/>
      <c r="H106" s="21"/>
      <c r="I106" s="21"/>
      <c r="J106" s="132"/>
      <c r="K106" s="34"/>
      <c r="L106" s="31"/>
      <c r="M106" s="22"/>
      <c r="N106" s="17"/>
      <c r="O106" s="121"/>
      <c r="P106" s="22"/>
      <c r="Q106" s="24"/>
    </row>
    <row r="107" spans="2:17" s="8" customFormat="1" ht="18" customHeight="1">
      <c r="B107" s="130"/>
      <c r="C107" s="131"/>
      <c r="D107" s="131"/>
      <c r="E107" s="132"/>
      <c r="F107" s="103"/>
      <c r="G107" s="103"/>
      <c r="H107" s="21"/>
      <c r="I107" s="21"/>
      <c r="J107" s="132"/>
      <c r="K107" s="34"/>
      <c r="L107" s="31"/>
      <c r="M107" s="22"/>
      <c r="N107" s="17"/>
      <c r="O107" s="121"/>
      <c r="P107" s="22"/>
      <c r="Q107" s="24"/>
    </row>
    <row r="108" spans="2:17" s="8" customFormat="1" ht="18" customHeight="1">
      <c r="B108" s="130"/>
      <c r="C108" s="131"/>
      <c r="D108" s="131"/>
      <c r="E108" s="132"/>
      <c r="F108" s="19"/>
      <c r="G108" s="21"/>
      <c r="H108" s="21"/>
      <c r="I108" s="21"/>
      <c r="J108" s="132"/>
      <c r="K108" s="34"/>
      <c r="L108" s="31"/>
      <c r="M108" s="22"/>
      <c r="N108" s="22"/>
      <c r="O108" s="133"/>
      <c r="P108" s="22"/>
      <c r="Q108" s="24"/>
    </row>
    <row r="109" spans="2:17" s="8" customFormat="1" ht="18" customHeight="1">
      <c r="B109" s="130"/>
      <c r="C109" s="131"/>
      <c r="D109" s="131"/>
      <c r="E109" s="132"/>
      <c r="F109" s="19"/>
      <c r="G109" s="21"/>
      <c r="H109" s="21"/>
      <c r="I109" s="21"/>
      <c r="J109" s="132"/>
      <c r="K109" s="34"/>
      <c r="L109" s="31"/>
      <c r="M109" s="22"/>
      <c r="N109" s="17"/>
      <c r="O109" s="121"/>
      <c r="P109" s="22"/>
      <c r="Q109" s="24"/>
    </row>
    <row r="110" spans="2:17" s="8" customFormat="1" ht="18" customHeight="1">
      <c r="B110" s="130"/>
      <c r="C110" s="131"/>
      <c r="D110" s="131"/>
      <c r="E110" s="132"/>
      <c r="F110" s="19"/>
      <c r="G110" s="21"/>
      <c r="H110" s="21"/>
      <c r="I110" s="21"/>
      <c r="J110" s="132"/>
      <c r="K110" s="34"/>
      <c r="L110" s="31"/>
      <c r="M110" s="22"/>
      <c r="N110" s="17"/>
      <c r="O110" s="121"/>
      <c r="P110" s="22"/>
      <c r="Q110" s="24"/>
    </row>
    <row r="111" spans="2:17" s="8" customFormat="1" ht="18" customHeight="1">
      <c r="B111" s="130"/>
      <c r="C111" s="131"/>
      <c r="D111" s="131"/>
      <c r="E111" s="132"/>
      <c r="F111" s="21"/>
      <c r="G111" s="21"/>
      <c r="H111" s="21"/>
      <c r="I111" s="21"/>
      <c r="J111" s="132"/>
      <c r="K111" s="34"/>
      <c r="L111" s="31"/>
      <c r="M111" s="22"/>
      <c r="N111" s="17"/>
      <c r="O111" s="121"/>
      <c r="P111" s="22"/>
      <c r="Q111" s="24"/>
    </row>
    <row r="112" spans="2:17" s="8" customFormat="1" ht="18" customHeight="1">
      <c r="B112" s="130"/>
      <c r="C112" s="131"/>
      <c r="D112" s="131"/>
      <c r="E112" s="132"/>
      <c r="F112" s="21"/>
      <c r="G112" s="21"/>
      <c r="H112" s="21"/>
      <c r="I112" s="21"/>
      <c r="J112" s="132"/>
      <c r="K112" s="34"/>
      <c r="L112" s="31"/>
      <c r="M112" s="22"/>
      <c r="N112" s="17"/>
      <c r="O112" s="121"/>
      <c r="P112" s="22"/>
      <c r="Q112" s="24"/>
    </row>
    <row r="113" spans="2:17" s="8" customFormat="1" ht="18" customHeight="1">
      <c r="B113" s="130"/>
      <c r="C113" s="131"/>
      <c r="D113" s="131"/>
      <c r="E113" s="132"/>
      <c r="F113" s="21"/>
      <c r="G113" s="21"/>
      <c r="H113" s="21"/>
      <c r="I113" s="21"/>
      <c r="J113" s="132"/>
      <c r="K113" s="34"/>
      <c r="L113" s="31"/>
      <c r="M113" s="22"/>
      <c r="N113" s="17"/>
      <c r="O113" s="121"/>
      <c r="P113" s="22"/>
      <c r="Q113" s="24"/>
    </row>
    <row r="114" spans="2:17" ht="18" customHeight="1">
      <c r="B114" s="15"/>
      <c r="C114" s="131"/>
      <c r="D114" s="131"/>
      <c r="E114" s="34"/>
      <c r="F114" s="21"/>
      <c r="G114" s="21"/>
      <c r="H114" s="21"/>
      <c r="I114" s="21"/>
      <c r="J114" s="111"/>
      <c r="K114" s="34"/>
      <c r="L114" s="31"/>
      <c r="M114" s="22"/>
      <c r="N114" s="17"/>
      <c r="O114" s="121"/>
      <c r="P114" s="22"/>
      <c r="Q114" s="24"/>
    </row>
    <row r="115" spans="2:17" ht="18" customHeight="1">
      <c r="B115" s="15"/>
      <c r="C115" s="131"/>
      <c r="D115" s="131"/>
      <c r="E115" s="19"/>
      <c r="F115" s="19"/>
      <c r="G115" s="19"/>
      <c r="H115" s="19"/>
      <c r="I115" s="28"/>
      <c r="J115" s="19"/>
      <c r="K115" s="19"/>
      <c r="L115" s="15"/>
      <c r="M115" s="22"/>
      <c r="N115" s="134"/>
      <c r="O115" s="133"/>
      <c r="P115" s="22"/>
      <c r="Q115" s="24"/>
    </row>
    <row r="116" spans="2:17" ht="18" customHeight="1">
      <c r="B116" s="15"/>
      <c r="C116" s="131"/>
      <c r="D116" s="131"/>
      <c r="E116" s="19"/>
      <c r="F116" s="19"/>
      <c r="G116" s="19"/>
      <c r="H116" s="19"/>
      <c r="I116" s="28"/>
      <c r="J116" s="19"/>
      <c r="K116" s="19"/>
      <c r="L116" s="15"/>
      <c r="M116" s="22"/>
      <c r="N116" s="134"/>
      <c r="O116" s="133"/>
      <c r="P116" s="22"/>
      <c r="Q116" s="24"/>
    </row>
    <row r="117" spans="2:17" ht="18" customHeight="1">
      <c r="B117" s="15"/>
      <c r="C117" s="131"/>
      <c r="D117" s="131"/>
      <c r="E117" s="19"/>
      <c r="F117" s="19"/>
      <c r="G117" s="19"/>
      <c r="H117" s="19"/>
      <c r="I117" s="28"/>
      <c r="J117" s="19"/>
      <c r="K117" s="19"/>
      <c r="L117" s="15"/>
      <c r="M117" s="22"/>
      <c r="N117" s="134"/>
      <c r="O117" s="133"/>
      <c r="P117" s="22"/>
      <c r="Q117" s="24"/>
    </row>
    <row r="118" spans="2:17" ht="18" customHeight="1">
      <c r="B118" s="15"/>
      <c r="C118" s="131"/>
      <c r="D118" s="131"/>
      <c r="E118" s="19"/>
      <c r="F118" s="19"/>
      <c r="G118" s="19"/>
      <c r="H118" s="19"/>
      <c r="I118" s="28"/>
      <c r="J118" s="19"/>
      <c r="K118" s="19"/>
      <c r="L118" s="15"/>
      <c r="M118" s="22"/>
      <c r="N118" s="134"/>
      <c r="O118" s="133"/>
      <c r="P118" s="22"/>
      <c r="Q118" s="24"/>
    </row>
    <row r="119" spans="2:17" ht="18" customHeight="1">
      <c r="B119" s="15"/>
      <c r="C119" s="131"/>
      <c r="D119" s="131"/>
      <c r="E119" s="19"/>
      <c r="F119" s="19"/>
      <c r="G119" s="19"/>
      <c r="H119" s="19"/>
      <c r="I119" s="28"/>
      <c r="J119" s="19"/>
      <c r="K119" s="19"/>
      <c r="L119" s="15"/>
      <c r="M119" s="23"/>
      <c r="N119" s="19"/>
      <c r="O119" s="28"/>
      <c r="P119" s="22"/>
      <c r="Q119" s="24"/>
    </row>
    <row r="120" spans="2:17" ht="18" customHeight="1">
      <c r="M120" s="37"/>
      <c r="Q120" s="36"/>
    </row>
    <row r="121" spans="2:17" ht="18" customHeight="1"/>
    <row r="122" spans="2:17" ht="18" customHeight="1"/>
    <row r="123" spans="2:17" ht="18" customHeight="1"/>
    <row r="124" spans="2:17" ht="18" customHeight="1"/>
    <row r="125" spans="2:17" ht="18" customHeight="1"/>
    <row r="126" spans="2:17" ht="18" customHeight="1"/>
  </sheetData>
  <autoFilter ref="B8:O84" xr:uid="{4C9F8E8F-958D-4DD7-957D-1377063E9A2F}"/>
  <mergeCells count="6">
    <mergeCell ref="B2:D2"/>
    <mergeCell ref="G2:I2"/>
    <mergeCell ref="B3:D3"/>
    <mergeCell ref="B4:D4"/>
    <mergeCell ref="B5:D5"/>
    <mergeCell ref="B6:D6"/>
  </mergeCells>
  <phoneticPr fontId="3"/>
  <dataValidations count="1">
    <dataValidation imeMode="hiragana" allowBlank="1" showInputMessage="1" showErrorMessage="1" sqref="J31:J39 JF31:JF39 TB31:TB39 ACX31:ACX39 AMT31:AMT39 AWP31:AWP39 BGL31:BGL39 BQH31:BQH39 CAD31:CAD39 CJZ31:CJZ39 CTV31:CTV39 DDR31:DDR39 DNN31:DNN39 DXJ31:DXJ39 EHF31:EHF39 ERB31:ERB39 FAX31:FAX39 FKT31:FKT39 FUP31:FUP39 GEL31:GEL39 GOH31:GOH39 GYD31:GYD39 HHZ31:HHZ39 HRV31:HRV39 IBR31:IBR39 ILN31:ILN39 IVJ31:IVJ39 JFF31:JFF39 JPB31:JPB39 JYX31:JYX39 KIT31:KIT39 KSP31:KSP39 LCL31:LCL39 LMH31:LMH39 LWD31:LWD39 MFZ31:MFZ39 MPV31:MPV39 MZR31:MZR39 NJN31:NJN39 NTJ31:NTJ39 ODF31:ODF39 ONB31:ONB39 OWX31:OWX39 PGT31:PGT39 PQP31:PQP39 QAL31:QAL39 QKH31:QKH39 QUD31:QUD39 RDZ31:RDZ39 RNV31:RNV39 RXR31:RXR39 SHN31:SHN39 SRJ31:SRJ39 TBF31:TBF39 TLB31:TLB39 TUX31:TUX39 UET31:UET39 UOP31:UOP39 UYL31:UYL39 VIH31:VIH39 VSD31:VSD39 WBZ31:WBZ39 WLV31:WLV39 WVR31:WVR39 J65567:J65575 JF65567:JF65575 TB65567:TB65575 ACX65567:ACX65575 AMT65567:AMT65575 AWP65567:AWP65575 BGL65567:BGL65575 BQH65567:BQH65575 CAD65567:CAD65575 CJZ65567:CJZ65575 CTV65567:CTV65575 DDR65567:DDR65575 DNN65567:DNN65575 DXJ65567:DXJ65575 EHF65567:EHF65575 ERB65567:ERB65575 FAX65567:FAX65575 FKT65567:FKT65575 FUP65567:FUP65575 GEL65567:GEL65575 GOH65567:GOH65575 GYD65567:GYD65575 HHZ65567:HHZ65575 HRV65567:HRV65575 IBR65567:IBR65575 ILN65567:ILN65575 IVJ65567:IVJ65575 JFF65567:JFF65575 JPB65567:JPB65575 JYX65567:JYX65575 KIT65567:KIT65575 KSP65567:KSP65575 LCL65567:LCL65575 LMH65567:LMH65575 LWD65567:LWD65575 MFZ65567:MFZ65575 MPV65567:MPV65575 MZR65567:MZR65575 NJN65567:NJN65575 NTJ65567:NTJ65575 ODF65567:ODF65575 ONB65567:ONB65575 OWX65567:OWX65575 PGT65567:PGT65575 PQP65567:PQP65575 QAL65567:QAL65575 QKH65567:QKH65575 QUD65567:QUD65575 RDZ65567:RDZ65575 RNV65567:RNV65575 RXR65567:RXR65575 SHN65567:SHN65575 SRJ65567:SRJ65575 TBF65567:TBF65575 TLB65567:TLB65575 TUX65567:TUX65575 UET65567:UET65575 UOP65567:UOP65575 UYL65567:UYL65575 VIH65567:VIH65575 VSD65567:VSD65575 WBZ65567:WBZ65575 WLV65567:WLV65575 WVR65567:WVR65575 J131103:J131111 JF131103:JF131111 TB131103:TB131111 ACX131103:ACX131111 AMT131103:AMT131111 AWP131103:AWP131111 BGL131103:BGL131111 BQH131103:BQH131111 CAD131103:CAD131111 CJZ131103:CJZ131111 CTV131103:CTV131111 DDR131103:DDR131111 DNN131103:DNN131111 DXJ131103:DXJ131111 EHF131103:EHF131111 ERB131103:ERB131111 FAX131103:FAX131111 FKT131103:FKT131111 FUP131103:FUP131111 GEL131103:GEL131111 GOH131103:GOH131111 GYD131103:GYD131111 HHZ131103:HHZ131111 HRV131103:HRV131111 IBR131103:IBR131111 ILN131103:ILN131111 IVJ131103:IVJ131111 JFF131103:JFF131111 JPB131103:JPB131111 JYX131103:JYX131111 KIT131103:KIT131111 KSP131103:KSP131111 LCL131103:LCL131111 LMH131103:LMH131111 LWD131103:LWD131111 MFZ131103:MFZ131111 MPV131103:MPV131111 MZR131103:MZR131111 NJN131103:NJN131111 NTJ131103:NTJ131111 ODF131103:ODF131111 ONB131103:ONB131111 OWX131103:OWX131111 PGT131103:PGT131111 PQP131103:PQP131111 QAL131103:QAL131111 QKH131103:QKH131111 QUD131103:QUD131111 RDZ131103:RDZ131111 RNV131103:RNV131111 RXR131103:RXR131111 SHN131103:SHN131111 SRJ131103:SRJ131111 TBF131103:TBF131111 TLB131103:TLB131111 TUX131103:TUX131111 UET131103:UET131111 UOP131103:UOP131111 UYL131103:UYL131111 VIH131103:VIH131111 VSD131103:VSD131111 WBZ131103:WBZ131111 WLV131103:WLV131111 WVR131103:WVR131111 J196639:J196647 JF196639:JF196647 TB196639:TB196647 ACX196639:ACX196647 AMT196639:AMT196647 AWP196639:AWP196647 BGL196639:BGL196647 BQH196639:BQH196647 CAD196639:CAD196647 CJZ196639:CJZ196647 CTV196639:CTV196647 DDR196639:DDR196647 DNN196639:DNN196647 DXJ196639:DXJ196647 EHF196639:EHF196647 ERB196639:ERB196647 FAX196639:FAX196647 FKT196639:FKT196647 FUP196639:FUP196647 GEL196639:GEL196647 GOH196639:GOH196647 GYD196639:GYD196647 HHZ196639:HHZ196647 HRV196639:HRV196647 IBR196639:IBR196647 ILN196639:ILN196647 IVJ196639:IVJ196647 JFF196639:JFF196647 JPB196639:JPB196647 JYX196639:JYX196647 KIT196639:KIT196647 KSP196639:KSP196647 LCL196639:LCL196647 LMH196639:LMH196647 LWD196639:LWD196647 MFZ196639:MFZ196647 MPV196639:MPV196647 MZR196639:MZR196647 NJN196639:NJN196647 NTJ196639:NTJ196647 ODF196639:ODF196647 ONB196639:ONB196647 OWX196639:OWX196647 PGT196639:PGT196647 PQP196639:PQP196647 QAL196639:QAL196647 QKH196639:QKH196647 QUD196639:QUD196647 RDZ196639:RDZ196647 RNV196639:RNV196647 RXR196639:RXR196647 SHN196639:SHN196647 SRJ196639:SRJ196647 TBF196639:TBF196647 TLB196639:TLB196647 TUX196639:TUX196647 UET196639:UET196647 UOP196639:UOP196647 UYL196639:UYL196647 VIH196639:VIH196647 VSD196639:VSD196647 WBZ196639:WBZ196647 WLV196639:WLV196647 WVR196639:WVR196647 J262175:J262183 JF262175:JF262183 TB262175:TB262183 ACX262175:ACX262183 AMT262175:AMT262183 AWP262175:AWP262183 BGL262175:BGL262183 BQH262175:BQH262183 CAD262175:CAD262183 CJZ262175:CJZ262183 CTV262175:CTV262183 DDR262175:DDR262183 DNN262175:DNN262183 DXJ262175:DXJ262183 EHF262175:EHF262183 ERB262175:ERB262183 FAX262175:FAX262183 FKT262175:FKT262183 FUP262175:FUP262183 GEL262175:GEL262183 GOH262175:GOH262183 GYD262175:GYD262183 HHZ262175:HHZ262183 HRV262175:HRV262183 IBR262175:IBR262183 ILN262175:ILN262183 IVJ262175:IVJ262183 JFF262175:JFF262183 JPB262175:JPB262183 JYX262175:JYX262183 KIT262175:KIT262183 KSP262175:KSP262183 LCL262175:LCL262183 LMH262175:LMH262183 LWD262175:LWD262183 MFZ262175:MFZ262183 MPV262175:MPV262183 MZR262175:MZR262183 NJN262175:NJN262183 NTJ262175:NTJ262183 ODF262175:ODF262183 ONB262175:ONB262183 OWX262175:OWX262183 PGT262175:PGT262183 PQP262175:PQP262183 QAL262175:QAL262183 QKH262175:QKH262183 QUD262175:QUD262183 RDZ262175:RDZ262183 RNV262175:RNV262183 RXR262175:RXR262183 SHN262175:SHN262183 SRJ262175:SRJ262183 TBF262175:TBF262183 TLB262175:TLB262183 TUX262175:TUX262183 UET262175:UET262183 UOP262175:UOP262183 UYL262175:UYL262183 VIH262175:VIH262183 VSD262175:VSD262183 WBZ262175:WBZ262183 WLV262175:WLV262183 WVR262175:WVR262183 J327711:J327719 JF327711:JF327719 TB327711:TB327719 ACX327711:ACX327719 AMT327711:AMT327719 AWP327711:AWP327719 BGL327711:BGL327719 BQH327711:BQH327719 CAD327711:CAD327719 CJZ327711:CJZ327719 CTV327711:CTV327719 DDR327711:DDR327719 DNN327711:DNN327719 DXJ327711:DXJ327719 EHF327711:EHF327719 ERB327711:ERB327719 FAX327711:FAX327719 FKT327711:FKT327719 FUP327711:FUP327719 GEL327711:GEL327719 GOH327711:GOH327719 GYD327711:GYD327719 HHZ327711:HHZ327719 HRV327711:HRV327719 IBR327711:IBR327719 ILN327711:ILN327719 IVJ327711:IVJ327719 JFF327711:JFF327719 JPB327711:JPB327719 JYX327711:JYX327719 KIT327711:KIT327719 KSP327711:KSP327719 LCL327711:LCL327719 LMH327711:LMH327719 LWD327711:LWD327719 MFZ327711:MFZ327719 MPV327711:MPV327719 MZR327711:MZR327719 NJN327711:NJN327719 NTJ327711:NTJ327719 ODF327711:ODF327719 ONB327711:ONB327719 OWX327711:OWX327719 PGT327711:PGT327719 PQP327711:PQP327719 QAL327711:QAL327719 QKH327711:QKH327719 QUD327711:QUD327719 RDZ327711:RDZ327719 RNV327711:RNV327719 RXR327711:RXR327719 SHN327711:SHN327719 SRJ327711:SRJ327719 TBF327711:TBF327719 TLB327711:TLB327719 TUX327711:TUX327719 UET327711:UET327719 UOP327711:UOP327719 UYL327711:UYL327719 VIH327711:VIH327719 VSD327711:VSD327719 WBZ327711:WBZ327719 WLV327711:WLV327719 WVR327711:WVR327719 J393247:J393255 JF393247:JF393255 TB393247:TB393255 ACX393247:ACX393255 AMT393247:AMT393255 AWP393247:AWP393255 BGL393247:BGL393255 BQH393247:BQH393255 CAD393247:CAD393255 CJZ393247:CJZ393255 CTV393247:CTV393255 DDR393247:DDR393255 DNN393247:DNN393255 DXJ393247:DXJ393255 EHF393247:EHF393255 ERB393247:ERB393255 FAX393247:FAX393255 FKT393247:FKT393255 FUP393247:FUP393255 GEL393247:GEL393255 GOH393247:GOH393255 GYD393247:GYD393255 HHZ393247:HHZ393255 HRV393247:HRV393255 IBR393247:IBR393255 ILN393247:ILN393255 IVJ393247:IVJ393255 JFF393247:JFF393255 JPB393247:JPB393255 JYX393247:JYX393255 KIT393247:KIT393255 KSP393247:KSP393255 LCL393247:LCL393255 LMH393247:LMH393255 LWD393247:LWD393255 MFZ393247:MFZ393255 MPV393247:MPV393255 MZR393247:MZR393255 NJN393247:NJN393255 NTJ393247:NTJ393255 ODF393247:ODF393255 ONB393247:ONB393255 OWX393247:OWX393255 PGT393247:PGT393255 PQP393247:PQP393255 QAL393247:QAL393255 QKH393247:QKH393255 QUD393247:QUD393255 RDZ393247:RDZ393255 RNV393247:RNV393255 RXR393247:RXR393255 SHN393247:SHN393255 SRJ393247:SRJ393255 TBF393247:TBF393255 TLB393247:TLB393255 TUX393247:TUX393255 UET393247:UET393255 UOP393247:UOP393255 UYL393247:UYL393255 VIH393247:VIH393255 VSD393247:VSD393255 WBZ393247:WBZ393255 WLV393247:WLV393255 WVR393247:WVR393255 J458783:J458791 JF458783:JF458791 TB458783:TB458791 ACX458783:ACX458791 AMT458783:AMT458791 AWP458783:AWP458791 BGL458783:BGL458791 BQH458783:BQH458791 CAD458783:CAD458791 CJZ458783:CJZ458791 CTV458783:CTV458791 DDR458783:DDR458791 DNN458783:DNN458791 DXJ458783:DXJ458791 EHF458783:EHF458791 ERB458783:ERB458791 FAX458783:FAX458791 FKT458783:FKT458791 FUP458783:FUP458791 GEL458783:GEL458791 GOH458783:GOH458791 GYD458783:GYD458791 HHZ458783:HHZ458791 HRV458783:HRV458791 IBR458783:IBR458791 ILN458783:ILN458791 IVJ458783:IVJ458791 JFF458783:JFF458791 JPB458783:JPB458791 JYX458783:JYX458791 KIT458783:KIT458791 KSP458783:KSP458791 LCL458783:LCL458791 LMH458783:LMH458791 LWD458783:LWD458791 MFZ458783:MFZ458791 MPV458783:MPV458791 MZR458783:MZR458791 NJN458783:NJN458791 NTJ458783:NTJ458791 ODF458783:ODF458791 ONB458783:ONB458791 OWX458783:OWX458791 PGT458783:PGT458791 PQP458783:PQP458791 QAL458783:QAL458791 QKH458783:QKH458791 QUD458783:QUD458791 RDZ458783:RDZ458791 RNV458783:RNV458791 RXR458783:RXR458791 SHN458783:SHN458791 SRJ458783:SRJ458791 TBF458783:TBF458791 TLB458783:TLB458791 TUX458783:TUX458791 UET458783:UET458791 UOP458783:UOP458791 UYL458783:UYL458791 VIH458783:VIH458791 VSD458783:VSD458791 WBZ458783:WBZ458791 WLV458783:WLV458791 WVR458783:WVR458791 J524319:J524327 JF524319:JF524327 TB524319:TB524327 ACX524319:ACX524327 AMT524319:AMT524327 AWP524319:AWP524327 BGL524319:BGL524327 BQH524319:BQH524327 CAD524319:CAD524327 CJZ524319:CJZ524327 CTV524319:CTV524327 DDR524319:DDR524327 DNN524319:DNN524327 DXJ524319:DXJ524327 EHF524319:EHF524327 ERB524319:ERB524327 FAX524319:FAX524327 FKT524319:FKT524327 FUP524319:FUP524327 GEL524319:GEL524327 GOH524319:GOH524327 GYD524319:GYD524327 HHZ524319:HHZ524327 HRV524319:HRV524327 IBR524319:IBR524327 ILN524319:ILN524327 IVJ524319:IVJ524327 JFF524319:JFF524327 JPB524319:JPB524327 JYX524319:JYX524327 KIT524319:KIT524327 KSP524319:KSP524327 LCL524319:LCL524327 LMH524319:LMH524327 LWD524319:LWD524327 MFZ524319:MFZ524327 MPV524319:MPV524327 MZR524319:MZR524327 NJN524319:NJN524327 NTJ524319:NTJ524327 ODF524319:ODF524327 ONB524319:ONB524327 OWX524319:OWX524327 PGT524319:PGT524327 PQP524319:PQP524327 QAL524319:QAL524327 QKH524319:QKH524327 QUD524319:QUD524327 RDZ524319:RDZ524327 RNV524319:RNV524327 RXR524319:RXR524327 SHN524319:SHN524327 SRJ524319:SRJ524327 TBF524319:TBF524327 TLB524319:TLB524327 TUX524319:TUX524327 UET524319:UET524327 UOP524319:UOP524327 UYL524319:UYL524327 VIH524319:VIH524327 VSD524319:VSD524327 WBZ524319:WBZ524327 WLV524319:WLV524327 WVR524319:WVR524327 J589855:J589863 JF589855:JF589863 TB589855:TB589863 ACX589855:ACX589863 AMT589855:AMT589863 AWP589855:AWP589863 BGL589855:BGL589863 BQH589855:BQH589863 CAD589855:CAD589863 CJZ589855:CJZ589863 CTV589855:CTV589863 DDR589855:DDR589863 DNN589855:DNN589863 DXJ589855:DXJ589863 EHF589855:EHF589863 ERB589855:ERB589863 FAX589855:FAX589863 FKT589855:FKT589863 FUP589855:FUP589863 GEL589855:GEL589863 GOH589855:GOH589863 GYD589855:GYD589863 HHZ589855:HHZ589863 HRV589855:HRV589863 IBR589855:IBR589863 ILN589855:ILN589863 IVJ589855:IVJ589863 JFF589855:JFF589863 JPB589855:JPB589863 JYX589855:JYX589863 KIT589855:KIT589863 KSP589855:KSP589863 LCL589855:LCL589863 LMH589855:LMH589863 LWD589855:LWD589863 MFZ589855:MFZ589863 MPV589855:MPV589863 MZR589855:MZR589863 NJN589855:NJN589863 NTJ589855:NTJ589863 ODF589855:ODF589863 ONB589855:ONB589863 OWX589855:OWX589863 PGT589855:PGT589863 PQP589855:PQP589863 QAL589855:QAL589863 QKH589855:QKH589863 QUD589855:QUD589863 RDZ589855:RDZ589863 RNV589855:RNV589863 RXR589855:RXR589863 SHN589855:SHN589863 SRJ589855:SRJ589863 TBF589855:TBF589863 TLB589855:TLB589863 TUX589855:TUX589863 UET589855:UET589863 UOP589855:UOP589863 UYL589855:UYL589863 VIH589855:VIH589863 VSD589855:VSD589863 WBZ589855:WBZ589863 WLV589855:WLV589863 WVR589855:WVR589863 J655391:J655399 JF655391:JF655399 TB655391:TB655399 ACX655391:ACX655399 AMT655391:AMT655399 AWP655391:AWP655399 BGL655391:BGL655399 BQH655391:BQH655399 CAD655391:CAD655399 CJZ655391:CJZ655399 CTV655391:CTV655399 DDR655391:DDR655399 DNN655391:DNN655399 DXJ655391:DXJ655399 EHF655391:EHF655399 ERB655391:ERB655399 FAX655391:FAX655399 FKT655391:FKT655399 FUP655391:FUP655399 GEL655391:GEL655399 GOH655391:GOH655399 GYD655391:GYD655399 HHZ655391:HHZ655399 HRV655391:HRV655399 IBR655391:IBR655399 ILN655391:ILN655399 IVJ655391:IVJ655399 JFF655391:JFF655399 JPB655391:JPB655399 JYX655391:JYX655399 KIT655391:KIT655399 KSP655391:KSP655399 LCL655391:LCL655399 LMH655391:LMH655399 LWD655391:LWD655399 MFZ655391:MFZ655399 MPV655391:MPV655399 MZR655391:MZR655399 NJN655391:NJN655399 NTJ655391:NTJ655399 ODF655391:ODF655399 ONB655391:ONB655399 OWX655391:OWX655399 PGT655391:PGT655399 PQP655391:PQP655399 QAL655391:QAL655399 QKH655391:QKH655399 QUD655391:QUD655399 RDZ655391:RDZ655399 RNV655391:RNV655399 RXR655391:RXR655399 SHN655391:SHN655399 SRJ655391:SRJ655399 TBF655391:TBF655399 TLB655391:TLB655399 TUX655391:TUX655399 UET655391:UET655399 UOP655391:UOP655399 UYL655391:UYL655399 VIH655391:VIH655399 VSD655391:VSD655399 WBZ655391:WBZ655399 WLV655391:WLV655399 WVR655391:WVR655399 J720927:J720935 JF720927:JF720935 TB720927:TB720935 ACX720927:ACX720935 AMT720927:AMT720935 AWP720927:AWP720935 BGL720927:BGL720935 BQH720927:BQH720935 CAD720927:CAD720935 CJZ720927:CJZ720935 CTV720927:CTV720935 DDR720927:DDR720935 DNN720927:DNN720935 DXJ720927:DXJ720935 EHF720927:EHF720935 ERB720927:ERB720935 FAX720927:FAX720935 FKT720927:FKT720935 FUP720927:FUP720935 GEL720927:GEL720935 GOH720927:GOH720935 GYD720927:GYD720935 HHZ720927:HHZ720935 HRV720927:HRV720935 IBR720927:IBR720935 ILN720927:ILN720935 IVJ720927:IVJ720935 JFF720927:JFF720935 JPB720927:JPB720935 JYX720927:JYX720935 KIT720927:KIT720935 KSP720927:KSP720935 LCL720927:LCL720935 LMH720927:LMH720935 LWD720927:LWD720935 MFZ720927:MFZ720935 MPV720927:MPV720935 MZR720927:MZR720935 NJN720927:NJN720935 NTJ720927:NTJ720935 ODF720927:ODF720935 ONB720927:ONB720935 OWX720927:OWX720935 PGT720927:PGT720935 PQP720927:PQP720935 QAL720927:QAL720935 QKH720927:QKH720935 QUD720927:QUD720935 RDZ720927:RDZ720935 RNV720927:RNV720935 RXR720927:RXR720935 SHN720927:SHN720935 SRJ720927:SRJ720935 TBF720927:TBF720935 TLB720927:TLB720935 TUX720927:TUX720935 UET720927:UET720935 UOP720927:UOP720935 UYL720927:UYL720935 VIH720927:VIH720935 VSD720927:VSD720935 WBZ720927:WBZ720935 WLV720927:WLV720935 WVR720927:WVR720935 J786463:J786471 JF786463:JF786471 TB786463:TB786471 ACX786463:ACX786471 AMT786463:AMT786471 AWP786463:AWP786471 BGL786463:BGL786471 BQH786463:BQH786471 CAD786463:CAD786471 CJZ786463:CJZ786471 CTV786463:CTV786471 DDR786463:DDR786471 DNN786463:DNN786471 DXJ786463:DXJ786471 EHF786463:EHF786471 ERB786463:ERB786471 FAX786463:FAX786471 FKT786463:FKT786471 FUP786463:FUP786471 GEL786463:GEL786471 GOH786463:GOH786471 GYD786463:GYD786471 HHZ786463:HHZ786471 HRV786463:HRV786471 IBR786463:IBR786471 ILN786463:ILN786471 IVJ786463:IVJ786471 JFF786463:JFF786471 JPB786463:JPB786471 JYX786463:JYX786471 KIT786463:KIT786471 KSP786463:KSP786471 LCL786463:LCL786471 LMH786463:LMH786471 LWD786463:LWD786471 MFZ786463:MFZ786471 MPV786463:MPV786471 MZR786463:MZR786471 NJN786463:NJN786471 NTJ786463:NTJ786471 ODF786463:ODF786471 ONB786463:ONB786471 OWX786463:OWX786471 PGT786463:PGT786471 PQP786463:PQP786471 QAL786463:QAL786471 QKH786463:QKH786471 QUD786463:QUD786471 RDZ786463:RDZ786471 RNV786463:RNV786471 RXR786463:RXR786471 SHN786463:SHN786471 SRJ786463:SRJ786471 TBF786463:TBF786471 TLB786463:TLB786471 TUX786463:TUX786471 UET786463:UET786471 UOP786463:UOP786471 UYL786463:UYL786471 VIH786463:VIH786471 VSD786463:VSD786471 WBZ786463:WBZ786471 WLV786463:WLV786471 WVR786463:WVR786471 J851999:J852007 JF851999:JF852007 TB851999:TB852007 ACX851999:ACX852007 AMT851999:AMT852007 AWP851999:AWP852007 BGL851999:BGL852007 BQH851999:BQH852007 CAD851999:CAD852007 CJZ851999:CJZ852007 CTV851999:CTV852007 DDR851999:DDR852007 DNN851999:DNN852007 DXJ851999:DXJ852007 EHF851999:EHF852007 ERB851999:ERB852007 FAX851999:FAX852007 FKT851999:FKT852007 FUP851999:FUP852007 GEL851999:GEL852007 GOH851999:GOH852007 GYD851999:GYD852007 HHZ851999:HHZ852007 HRV851999:HRV852007 IBR851999:IBR852007 ILN851999:ILN852007 IVJ851999:IVJ852007 JFF851999:JFF852007 JPB851999:JPB852007 JYX851999:JYX852007 KIT851999:KIT852007 KSP851999:KSP852007 LCL851999:LCL852007 LMH851999:LMH852007 LWD851999:LWD852007 MFZ851999:MFZ852007 MPV851999:MPV852007 MZR851999:MZR852007 NJN851999:NJN852007 NTJ851999:NTJ852007 ODF851999:ODF852007 ONB851999:ONB852007 OWX851999:OWX852007 PGT851999:PGT852007 PQP851999:PQP852007 QAL851999:QAL852007 QKH851999:QKH852007 QUD851999:QUD852007 RDZ851999:RDZ852007 RNV851999:RNV852007 RXR851999:RXR852007 SHN851999:SHN852007 SRJ851999:SRJ852007 TBF851999:TBF852007 TLB851999:TLB852007 TUX851999:TUX852007 UET851999:UET852007 UOP851999:UOP852007 UYL851999:UYL852007 VIH851999:VIH852007 VSD851999:VSD852007 WBZ851999:WBZ852007 WLV851999:WLV852007 WVR851999:WVR852007 J917535:J917543 JF917535:JF917543 TB917535:TB917543 ACX917535:ACX917543 AMT917535:AMT917543 AWP917535:AWP917543 BGL917535:BGL917543 BQH917535:BQH917543 CAD917535:CAD917543 CJZ917535:CJZ917543 CTV917535:CTV917543 DDR917535:DDR917543 DNN917535:DNN917543 DXJ917535:DXJ917543 EHF917535:EHF917543 ERB917535:ERB917543 FAX917535:FAX917543 FKT917535:FKT917543 FUP917535:FUP917543 GEL917535:GEL917543 GOH917535:GOH917543 GYD917535:GYD917543 HHZ917535:HHZ917543 HRV917535:HRV917543 IBR917535:IBR917543 ILN917535:ILN917543 IVJ917535:IVJ917543 JFF917535:JFF917543 JPB917535:JPB917543 JYX917535:JYX917543 KIT917535:KIT917543 KSP917535:KSP917543 LCL917535:LCL917543 LMH917535:LMH917543 LWD917535:LWD917543 MFZ917535:MFZ917543 MPV917535:MPV917543 MZR917535:MZR917543 NJN917535:NJN917543 NTJ917535:NTJ917543 ODF917535:ODF917543 ONB917535:ONB917543 OWX917535:OWX917543 PGT917535:PGT917543 PQP917535:PQP917543 QAL917535:QAL917543 QKH917535:QKH917543 QUD917535:QUD917543 RDZ917535:RDZ917543 RNV917535:RNV917543 RXR917535:RXR917543 SHN917535:SHN917543 SRJ917535:SRJ917543 TBF917535:TBF917543 TLB917535:TLB917543 TUX917535:TUX917543 UET917535:UET917543 UOP917535:UOP917543 UYL917535:UYL917543 VIH917535:VIH917543 VSD917535:VSD917543 WBZ917535:WBZ917543 WLV917535:WLV917543 WVR917535:WVR917543 J983071:J983079 JF983071:JF983079 TB983071:TB983079 ACX983071:ACX983079 AMT983071:AMT983079 AWP983071:AWP983079 BGL983071:BGL983079 BQH983071:BQH983079 CAD983071:CAD983079 CJZ983071:CJZ983079 CTV983071:CTV983079 DDR983071:DDR983079 DNN983071:DNN983079 DXJ983071:DXJ983079 EHF983071:EHF983079 ERB983071:ERB983079 FAX983071:FAX983079 FKT983071:FKT983079 FUP983071:FUP983079 GEL983071:GEL983079 GOH983071:GOH983079 GYD983071:GYD983079 HHZ983071:HHZ983079 HRV983071:HRV983079 IBR983071:IBR983079 ILN983071:ILN983079 IVJ983071:IVJ983079 JFF983071:JFF983079 JPB983071:JPB983079 JYX983071:JYX983079 KIT983071:KIT983079 KSP983071:KSP983079 LCL983071:LCL983079 LMH983071:LMH983079 LWD983071:LWD983079 MFZ983071:MFZ983079 MPV983071:MPV983079 MZR983071:MZR983079 NJN983071:NJN983079 NTJ983071:NTJ983079 ODF983071:ODF983079 ONB983071:ONB983079 OWX983071:OWX983079 PGT983071:PGT983079 PQP983071:PQP983079 QAL983071:QAL983079 QKH983071:QKH983079 QUD983071:QUD983079 RDZ983071:RDZ983079 RNV983071:RNV983079 RXR983071:RXR983079 SHN983071:SHN983079 SRJ983071:SRJ983079 TBF983071:TBF983079 TLB983071:TLB983079 TUX983071:TUX983079 UET983071:UET983079 UOP983071:UOP983079 UYL983071:UYL983079 VIH983071:VIH983079 VSD983071:VSD983079 WBZ983071:WBZ983079 WLV983071:WLV983079 WVR983071:WVR983079 J95 JF95 TB95 ACX95 AMT95 AWP95 BGL95 BQH95 CAD95 CJZ95 CTV95 DDR95 DNN95 DXJ95 EHF95 ERB95 FAX95 FKT95 FUP95 GEL95 GOH95 GYD95 HHZ95 HRV95 IBR95 ILN95 IVJ95 JFF95 JPB95 JYX95 KIT95 KSP95 LCL95 LMH95 LWD95 MFZ95 MPV95 MZR95 NJN95 NTJ95 ODF95 ONB95 OWX95 PGT95 PQP95 QAL95 QKH95 QUD95 RDZ95 RNV95 RXR95 SHN95 SRJ95 TBF95 TLB95 TUX95 UET95 UOP95 UYL95 VIH95 VSD95 WBZ95 WLV95 WVR95 J65631 JF65631 TB65631 ACX65631 AMT65631 AWP65631 BGL65631 BQH65631 CAD65631 CJZ65631 CTV65631 DDR65631 DNN65631 DXJ65631 EHF65631 ERB65631 FAX65631 FKT65631 FUP65631 GEL65631 GOH65631 GYD65631 HHZ65631 HRV65631 IBR65631 ILN65631 IVJ65631 JFF65631 JPB65631 JYX65631 KIT65631 KSP65631 LCL65631 LMH65631 LWD65631 MFZ65631 MPV65631 MZR65631 NJN65631 NTJ65631 ODF65631 ONB65631 OWX65631 PGT65631 PQP65631 QAL65631 QKH65631 QUD65631 RDZ65631 RNV65631 RXR65631 SHN65631 SRJ65631 TBF65631 TLB65631 TUX65631 UET65631 UOP65631 UYL65631 VIH65631 VSD65631 WBZ65631 WLV65631 WVR65631 J131167 JF131167 TB131167 ACX131167 AMT131167 AWP131167 BGL131167 BQH131167 CAD131167 CJZ131167 CTV131167 DDR131167 DNN131167 DXJ131167 EHF131167 ERB131167 FAX131167 FKT131167 FUP131167 GEL131167 GOH131167 GYD131167 HHZ131167 HRV131167 IBR131167 ILN131167 IVJ131167 JFF131167 JPB131167 JYX131167 KIT131167 KSP131167 LCL131167 LMH131167 LWD131167 MFZ131167 MPV131167 MZR131167 NJN131167 NTJ131167 ODF131167 ONB131167 OWX131167 PGT131167 PQP131167 QAL131167 QKH131167 QUD131167 RDZ131167 RNV131167 RXR131167 SHN131167 SRJ131167 TBF131167 TLB131167 TUX131167 UET131167 UOP131167 UYL131167 VIH131167 VSD131167 WBZ131167 WLV131167 WVR131167 J196703 JF196703 TB196703 ACX196703 AMT196703 AWP196703 BGL196703 BQH196703 CAD196703 CJZ196703 CTV196703 DDR196703 DNN196703 DXJ196703 EHF196703 ERB196703 FAX196703 FKT196703 FUP196703 GEL196703 GOH196703 GYD196703 HHZ196703 HRV196703 IBR196703 ILN196703 IVJ196703 JFF196703 JPB196703 JYX196703 KIT196703 KSP196703 LCL196703 LMH196703 LWD196703 MFZ196703 MPV196703 MZR196703 NJN196703 NTJ196703 ODF196703 ONB196703 OWX196703 PGT196703 PQP196703 QAL196703 QKH196703 QUD196703 RDZ196703 RNV196703 RXR196703 SHN196703 SRJ196703 TBF196703 TLB196703 TUX196703 UET196703 UOP196703 UYL196703 VIH196703 VSD196703 WBZ196703 WLV196703 WVR196703 J262239 JF262239 TB262239 ACX262239 AMT262239 AWP262239 BGL262239 BQH262239 CAD262239 CJZ262239 CTV262239 DDR262239 DNN262239 DXJ262239 EHF262239 ERB262239 FAX262239 FKT262239 FUP262239 GEL262239 GOH262239 GYD262239 HHZ262239 HRV262239 IBR262239 ILN262239 IVJ262239 JFF262239 JPB262239 JYX262239 KIT262239 KSP262239 LCL262239 LMH262239 LWD262239 MFZ262239 MPV262239 MZR262239 NJN262239 NTJ262239 ODF262239 ONB262239 OWX262239 PGT262239 PQP262239 QAL262239 QKH262239 QUD262239 RDZ262239 RNV262239 RXR262239 SHN262239 SRJ262239 TBF262239 TLB262239 TUX262239 UET262239 UOP262239 UYL262239 VIH262239 VSD262239 WBZ262239 WLV262239 WVR262239 J327775 JF327775 TB327775 ACX327775 AMT327775 AWP327775 BGL327775 BQH327775 CAD327775 CJZ327775 CTV327775 DDR327775 DNN327775 DXJ327775 EHF327775 ERB327775 FAX327775 FKT327775 FUP327775 GEL327775 GOH327775 GYD327775 HHZ327775 HRV327775 IBR327775 ILN327775 IVJ327775 JFF327775 JPB327775 JYX327775 KIT327775 KSP327775 LCL327775 LMH327775 LWD327775 MFZ327775 MPV327775 MZR327775 NJN327775 NTJ327775 ODF327775 ONB327775 OWX327775 PGT327775 PQP327775 QAL327775 QKH327775 QUD327775 RDZ327775 RNV327775 RXR327775 SHN327775 SRJ327775 TBF327775 TLB327775 TUX327775 UET327775 UOP327775 UYL327775 VIH327775 VSD327775 WBZ327775 WLV327775 WVR327775 J393311 JF393311 TB393311 ACX393311 AMT393311 AWP393311 BGL393311 BQH393311 CAD393311 CJZ393311 CTV393311 DDR393311 DNN393311 DXJ393311 EHF393311 ERB393311 FAX393311 FKT393311 FUP393311 GEL393311 GOH393311 GYD393311 HHZ393311 HRV393311 IBR393311 ILN393311 IVJ393311 JFF393311 JPB393311 JYX393311 KIT393311 KSP393311 LCL393311 LMH393311 LWD393311 MFZ393311 MPV393311 MZR393311 NJN393311 NTJ393311 ODF393311 ONB393311 OWX393311 PGT393311 PQP393311 QAL393311 QKH393311 QUD393311 RDZ393311 RNV393311 RXR393311 SHN393311 SRJ393311 TBF393311 TLB393311 TUX393311 UET393311 UOP393311 UYL393311 VIH393311 VSD393311 WBZ393311 WLV393311 WVR393311 J458847 JF458847 TB458847 ACX458847 AMT458847 AWP458847 BGL458847 BQH458847 CAD458847 CJZ458847 CTV458847 DDR458847 DNN458847 DXJ458847 EHF458847 ERB458847 FAX458847 FKT458847 FUP458847 GEL458847 GOH458847 GYD458847 HHZ458847 HRV458847 IBR458847 ILN458847 IVJ458847 JFF458847 JPB458847 JYX458847 KIT458847 KSP458847 LCL458847 LMH458847 LWD458847 MFZ458847 MPV458847 MZR458847 NJN458847 NTJ458847 ODF458847 ONB458847 OWX458847 PGT458847 PQP458847 QAL458847 QKH458847 QUD458847 RDZ458847 RNV458847 RXR458847 SHN458847 SRJ458847 TBF458847 TLB458847 TUX458847 UET458847 UOP458847 UYL458847 VIH458847 VSD458847 WBZ458847 WLV458847 WVR458847 J524383 JF524383 TB524383 ACX524383 AMT524383 AWP524383 BGL524383 BQH524383 CAD524383 CJZ524383 CTV524383 DDR524383 DNN524383 DXJ524383 EHF524383 ERB524383 FAX524383 FKT524383 FUP524383 GEL524383 GOH524383 GYD524383 HHZ524383 HRV524383 IBR524383 ILN524383 IVJ524383 JFF524383 JPB524383 JYX524383 KIT524383 KSP524383 LCL524383 LMH524383 LWD524383 MFZ524383 MPV524383 MZR524383 NJN524383 NTJ524383 ODF524383 ONB524383 OWX524383 PGT524383 PQP524383 QAL524383 QKH524383 QUD524383 RDZ524383 RNV524383 RXR524383 SHN524383 SRJ524383 TBF524383 TLB524383 TUX524383 UET524383 UOP524383 UYL524383 VIH524383 VSD524383 WBZ524383 WLV524383 WVR524383 J589919 JF589919 TB589919 ACX589919 AMT589919 AWP589919 BGL589919 BQH589919 CAD589919 CJZ589919 CTV589919 DDR589919 DNN589919 DXJ589919 EHF589919 ERB589919 FAX589919 FKT589919 FUP589919 GEL589919 GOH589919 GYD589919 HHZ589919 HRV589919 IBR589919 ILN589919 IVJ589919 JFF589919 JPB589919 JYX589919 KIT589919 KSP589919 LCL589919 LMH589919 LWD589919 MFZ589919 MPV589919 MZR589919 NJN589919 NTJ589919 ODF589919 ONB589919 OWX589919 PGT589919 PQP589919 QAL589919 QKH589919 QUD589919 RDZ589919 RNV589919 RXR589919 SHN589919 SRJ589919 TBF589919 TLB589919 TUX589919 UET589919 UOP589919 UYL589919 VIH589919 VSD589919 WBZ589919 WLV589919 WVR589919 J655455 JF655455 TB655455 ACX655455 AMT655455 AWP655455 BGL655455 BQH655455 CAD655455 CJZ655455 CTV655455 DDR655455 DNN655455 DXJ655455 EHF655455 ERB655455 FAX655455 FKT655455 FUP655455 GEL655455 GOH655455 GYD655455 HHZ655455 HRV655455 IBR655455 ILN655455 IVJ655455 JFF655455 JPB655455 JYX655455 KIT655455 KSP655455 LCL655455 LMH655455 LWD655455 MFZ655455 MPV655455 MZR655455 NJN655455 NTJ655455 ODF655455 ONB655455 OWX655455 PGT655455 PQP655455 QAL655455 QKH655455 QUD655455 RDZ655455 RNV655455 RXR655455 SHN655455 SRJ655455 TBF655455 TLB655455 TUX655455 UET655455 UOP655455 UYL655455 VIH655455 VSD655455 WBZ655455 WLV655455 WVR655455 J720991 JF720991 TB720991 ACX720991 AMT720991 AWP720991 BGL720991 BQH720991 CAD720991 CJZ720991 CTV720991 DDR720991 DNN720991 DXJ720991 EHF720991 ERB720991 FAX720991 FKT720991 FUP720991 GEL720991 GOH720991 GYD720991 HHZ720991 HRV720991 IBR720991 ILN720991 IVJ720991 JFF720991 JPB720991 JYX720991 KIT720991 KSP720991 LCL720991 LMH720991 LWD720991 MFZ720991 MPV720991 MZR720991 NJN720991 NTJ720991 ODF720991 ONB720991 OWX720991 PGT720991 PQP720991 QAL720991 QKH720991 QUD720991 RDZ720991 RNV720991 RXR720991 SHN720991 SRJ720991 TBF720991 TLB720991 TUX720991 UET720991 UOP720991 UYL720991 VIH720991 VSD720991 WBZ720991 WLV720991 WVR720991 J786527 JF786527 TB786527 ACX786527 AMT786527 AWP786527 BGL786527 BQH786527 CAD786527 CJZ786527 CTV786527 DDR786527 DNN786527 DXJ786527 EHF786527 ERB786527 FAX786527 FKT786527 FUP786527 GEL786527 GOH786527 GYD786527 HHZ786527 HRV786527 IBR786527 ILN786527 IVJ786527 JFF786527 JPB786527 JYX786527 KIT786527 KSP786527 LCL786527 LMH786527 LWD786527 MFZ786527 MPV786527 MZR786527 NJN786527 NTJ786527 ODF786527 ONB786527 OWX786527 PGT786527 PQP786527 QAL786527 QKH786527 QUD786527 RDZ786527 RNV786527 RXR786527 SHN786527 SRJ786527 TBF786527 TLB786527 TUX786527 UET786527 UOP786527 UYL786527 VIH786527 VSD786527 WBZ786527 WLV786527 WVR786527 J852063 JF852063 TB852063 ACX852063 AMT852063 AWP852063 BGL852063 BQH852063 CAD852063 CJZ852063 CTV852063 DDR852063 DNN852063 DXJ852063 EHF852063 ERB852063 FAX852063 FKT852063 FUP852063 GEL852063 GOH852063 GYD852063 HHZ852063 HRV852063 IBR852063 ILN852063 IVJ852063 JFF852063 JPB852063 JYX852063 KIT852063 KSP852063 LCL852063 LMH852063 LWD852063 MFZ852063 MPV852063 MZR852063 NJN852063 NTJ852063 ODF852063 ONB852063 OWX852063 PGT852063 PQP852063 QAL852063 QKH852063 QUD852063 RDZ852063 RNV852063 RXR852063 SHN852063 SRJ852063 TBF852063 TLB852063 TUX852063 UET852063 UOP852063 UYL852063 VIH852063 VSD852063 WBZ852063 WLV852063 WVR852063 J917599 JF917599 TB917599 ACX917599 AMT917599 AWP917599 BGL917599 BQH917599 CAD917599 CJZ917599 CTV917599 DDR917599 DNN917599 DXJ917599 EHF917599 ERB917599 FAX917599 FKT917599 FUP917599 GEL917599 GOH917599 GYD917599 HHZ917599 HRV917599 IBR917599 ILN917599 IVJ917599 JFF917599 JPB917599 JYX917599 KIT917599 KSP917599 LCL917599 LMH917599 LWD917599 MFZ917599 MPV917599 MZR917599 NJN917599 NTJ917599 ODF917599 ONB917599 OWX917599 PGT917599 PQP917599 QAL917599 QKH917599 QUD917599 RDZ917599 RNV917599 RXR917599 SHN917599 SRJ917599 TBF917599 TLB917599 TUX917599 UET917599 UOP917599 UYL917599 VIH917599 VSD917599 WBZ917599 WLV917599 WVR917599 J983135 JF983135 TB983135 ACX983135 AMT983135 AWP983135 BGL983135 BQH983135 CAD983135 CJZ983135 CTV983135 DDR983135 DNN983135 DXJ983135 EHF983135 ERB983135 FAX983135 FKT983135 FUP983135 GEL983135 GOH983135 GYD983135 HHZ983135 HRV983135 IBR983135 ILN983135 IVJ983135 JFF983135 JPB983135 JYX983135 KIT983135 KSP983135 LCL983135 LMH983135 LWD983135 MFZ983135 MPV983135 MZR983135 NJN983135 NTJ983135 ODF983135 ONB983135 OWX983135 PGT983135 PQP983135 QAL983135 QKH983135 QUD983135 RDZ983135 RNV983135 RXR983135 SHN983135 SRJ983135 TBF983135 TLB983135 TUX983135 UET983135 UOP983135 UYL983135 VIH983135 VSD983135 WBZ983135 WLV983135 WVR983135 J60:J72 JF60:JF72 TB60:TB72 ACX60:ACX72 AMT60:AMT72 AWP60:AWP72 BGL60:BGL72 BQH60:BQH72 CAD60:CAD72 CJZ60:CJZ72 CTV60:CTV72 DDR60:DDR72 DNN60:DNN72 DXJ60:DXJ72 EHF60:EHF72 ERB60:ERB72 FAX60:FAX72 FKT60:FKT72 FUP60:FUP72 GEL60:GEL72 GOH60:GOH72 GYD60:GYD72 HHZ60:HHZ72 HRV60:HRV72 IBR60:IBR72 ILN60:ILN72 IVJ60:IVJ72 JFF60:JFF72 JPB60:JPB72 JYX60:JYX72 KIT60:KIT72 KSP60:KSP72 LCL60:LCL72 LMH60:LMH72 LWD60:LWD72 MFZ60:MFZ72 MPV60:MPV72 MZR60:MZR72 NJN60:NJN72 NTJ60:NTJ72 ODF60:ODF72 ONB60:ONB72 OWX60:OWX72 PGT60:PGT72 PQP60:PQP72 QAL60:QAL72 QKH60:QKH72 QUD60:QUD72 RDZ60:RDZ72 RNV60:RNV72 RXR60:RXR72 SHN60:SHN72 SRJ60:SRJ72 TBF60:TBF72 TLB60:TLB72 TUX60:TUX72 UET60:UET72 UOP60:UOP72 UYL60:UYL72 VIH60:VIH72 VSD60:VSD72 WBZ60:WBZ72 WLV60:WLV72 WVR60:WVR72 J65596:J65608 JF65596:JF65608 TB65596:TB65608 ACX65596:ACX65608 AMT65596:AMT65608 AWP65596:AWP65608 BGL65596:BGL65608 BQH65596:BQH65608 CAD65596:CAD65608 CJZ65596:CJZ65608 CTV65596:CTV65608 DDR65596:DDR65608 DNN65596:DNN65608 DXJ65596:DXJ65608 EHF65596:EHF65608 ERB65596:ERB65608 FAX65596:FAX65608 FKT65596:FKT65608 FUP65596:FUP65608 GEL65596:GEL65608 GOH65596:GOH65608 GYD65596:GYD65608 HHZ65596:HHZ65608 HRV65596:HRV65608 IBR65596:IBR65608 ILN65596:ILN65608 IVJ65596:IVJ65608 JFF65596:JFF65608 JPB65596:JPB65608 JYX65596:JYX65608 KIT65596:KIT65608 KSP65596:KSP65608 LCL65596:LCL65608 LMH65596:LMH65608 LWD65596:LWD65608 MFZ65596:MFZ65608 MPV65596:MPV65608 MZR65596:MZR65608 NJN65596:NJN65608 NTJ65596:NTJ65608 ODF65596:ODF65608 ONB65596:ONB65608 OWX65596:OWX65608 PGT65596:PGT65608 PQP65596:PQP65608 QAL65596:QAL65608 QKH65596:QKH65608 QUD65596:QUD65608 RDZ65596:RDZ65608 RNV65596:RNV65608 RXR65596:RXR65608 SHN65596:SHN65608 SRJ65596:SRJ65608 TBF65596:TBF65608 TLB65596:TLB65608 TUX65596:TUX65608 UET65596:UET65608 UOP65596:UOP65608 UYL65596:UYL65608 VIH65596:VIH65608 VSD65596:VSD65608 WBZ65596:WBZ65608 WLV65596:WLV65608 WVR65596:WVR65608 J131132:J131144 JF131132:JF131144 TB131132:TB131144 ACX131132:ACX131144 AMT131132:AMT131144 AWP131132:AWP131144 BGL131132:BGL131144 BQH131132:BQH131144 CAD131132:CAD131144 CJZ131132:CJZ131144 CTV131132:CTV131144 DDR131132:DDR131144 DNN131132:DNN131144 DXJ131132:DXJ131144 EHF131132:EHF131144 ERB131132:ERB131144 FAX131132:FAX131144 FKT131132:FKT131144 FUP131132:FUP131144 GEL131132:GEL131144 GOH131132:GOH131144 GYD131132:GYD131144 HHZ131132:HHZ131144 HRV131132:HRV131144 IBR131132:IBR131144 ILN131132:ILN131144 IVJ131132:IVJ131144 JFF131132:JFF131144 JPB131132:JPB131144 JYX131132:JYX131144 KIT131132:KIT131144 KSP131132:KSP131144 LCL131132:LCL131144 LMH131132:LMH131144 LWD131132:LWD131144 MFZ131132:MFZ131144 MPV131132:MPV131144 MZR131132:MZR131144 NJN131132:NJN131144 NTJ131132:NTJ131144 ODF131132:ODF131144 ONB131132:ONB131144 OWX131132:OWX131144 PGT131132:PGT131144 PQP131132:PQP131144 QAL131132:QAL131144 QKH131132:QKH131144 QUD131132:QUD131144 RDZ131132:RDZ131144 RNV131132:RNV131144 RXR131132:RXR131144 SHN131132:SHN131144 SRJ131132:SRJ131144 TBF131132:TBF131144 TLB131132:TLB131144 TUX131132:TUX131144 UET131132:UET131144 UOP131132:UOP131144 UYL131132:UYL131144 VIH131132:VIH131144 VSD131132:VSD131144 WBZ131132:WBZ131144 WLV131132:WLV131144 WVR131132:WVR131144 J196668:J196680 JF196668:JF196680 TB196668:TB196680 ACX196668:ACX196680 AMT196668:AMT196680 AWP196668:AWP196680 BGL196668:BGL196680 BQH196668:BQH196680 CAD196668:CAD196680 CJZ196668:CJZ196680 CTV196668:CTV196680 DDR196668:DDR196680 DNN196668:DNN196680 DXJ196668:DXJ196680 EHF196668:EHF196680 ERB196668:ERB196680 FAX196668:FAX196680 FKT196668:FKT196680 FUP196668:FUP196680 GEL196668:GEL196680 GOH196668:GOH196680 GYD196668:GYD196680 HHZ196668:HHZ196680 HRV196668:HRV196680 IBR196668:IBR196680 ILN196668:ILN196680 IVJ196668:IVJ196680 JFF196668:JFF196680 JPB196668:JPB196680 JYX196668:JYX196680 KIT196668:KIT196680 KSP196668:KSP196680 LCL196668:LCL196680 LMH196668:LMH196680 LWD196668:LWD196680 MFZ196668:MFZ196680 MPV196668:MPV196680 MZR196668:MZR196680 NJN196668:NJN196680 NTJ196668:NTJ196680 ODF196668:ODF196680 ONB196668:ONB196680 OWX196668:OWX196680 PGT196668:PGT196680 PQP196668:PQP196680 QAL196668:QAL196680 QKH196668:QKH196680 QUD196668:QUD196680 RDZ196668:RDZ196680 RNV196668:RNV196680 RXR196668:RXR196680 SHN196668:SHN196680 SRJ196668:SRJ196680 TBF196668:TBF196680 TLB196668:TLB196680 TUX196668:TUX196680 UET196668:UET196680 UOP196668:UOP196680 UYL196668:UYL196680 VIH196668:VIH196680 VSD196668:VSD196680 WBZ196668:WBZ196680 WLV196668:WLV196680 WVR196668:WVR196680 J262204:J262216 JF262204:JF262216 TB262204:TB262216 ACX262204:ACX262216 AMT262204:AMT262216 AWP262204:AWP262216 BGL262204:BGL262216 BQH262204:BQH262216 CAD262204:CAD262216 CJZ262204:CJZ262216 CTV262204:CTV262216 DDR262204:DDR262216 DNN262204:DNN262216 DXJ262204:DXJ262216 EHF262204:EHF262216 ERB262204:ERB262216 FAX262204:FAX262216 FKT262204:FKT262216 FUP262204:FUP262216 GEL262204:GEL262216 GOH262204:GOH262216 GYD262204:GYD262216 HHZ262204:HHZ262216 HRV262204:HRV262216 IBR262204:IBR262216 ILN262204:ILN262216 IVJ262204:IVJ262216 JFF262204:JFF262216 JPB262204:JPB262216 JYX262204:JYX262216 KIT262204:KIT262216 KSP262204:KSP262216 LCL262204:LCL262216 LMH262204:LMH262216 LWD262204:LWD262216 MFZ262204:MFZ262216 MPV262204:MPV262216 MZR262204:MZR262216 NJN262204:NJN262216 NTJ262204:NTJ262216 ODF262204:ODF262216 ONB262204:ONB262216 OWX262204:OWX262216 PGT262204:PGT262216 PQP262204:PQP262216 QAL262204:QAL262216 QKH262204:QKH262216 QUD262204:QUD262216 RDZ262204:RDZ262216 RNV262204:RNV262216 RXR262204:RXR262216 SHN262204:SHN262216 SRJ262204:SRJ262216 TBF262204:TBF262216 TLB262204:TLB262216 TUX262204:TUX262216 UET262204:UET262216 UOP262204:UOP262216 UYL262204:UYL262216 VIH262204:VIH262216 VSD262204:VSD262216 WBZ262204:WBZ262216 WLV262204:WLV262216 WVR262204:WVR262216 J327740:J327752 JF327740:JF327752 TB327740:TB327752 ACX327740:ACX327752 AMT327740:AMT327752 AWP327740:AWP327752 BGL327740:BGL327752 BQH327740:BQH327752 CAD327740:CAD327752 CJZ327740:CJZ327752 CTV327740:CTV327752 DDR327740:DDR327752 DNN327740:DNN327752 DXJ327740:DXJ327752 EHF327740:EHF327752 ERB327740:ERB327752 FAX327740:FAX327752 FKT327740:FKT327752 FUP327740:FUP327752 GEL327740:GEL327752 GOH327740:GOH327752 GYD327740:GYD327752 HHZ327740:HHZ327752 HRV327740:HRV327752 IBR327740:IBR327752 ILN327740:ILN327752 IVJ327740:IVJ327752 JFF327740:JFF327752 JPB327740:JPB327752 JYX327740:JYX327752 KIT327740:KIT327752 KSP327740:KSP327752 LCL327740:LCL327752 LMH327740:LMH327752 LWD327740:LWD327752 MFZ327740:MFZ327752 MPV327740:MPV327752 MZR327740:MZR327752 NJN327740:NJN327752 NTJ327740:NTJ327752 ODF327740:ODF327752 ONB327740:ONB327752 OWX327740:OWX327752 PGT327740:PGT327752 PQP327740:PQP327752 QAL327740:QAL327752 QKH327740:QKH327752 QUD327740:QUD327752 RDZ327740:RDZ327752 RNV327740:RNV327752 RXR327740:RXR327752 SHN327740:SHN327752 SRJ327740:SRJ327752 TBF327740:TBF327752 TLB327740:TLB327752 TUX327740:TUX327752 UET327740:UET327752 UOP327740:UOP327752 UYL327740:UYL327752 VIH327740:VIH327752 VSD327740:VSD327752 WBZ327740:WBZ327752 WLV327740:WLV327752 WVR327740:WVR327752 J393276:J393288 JF393276:JF393288 TB393276:TB393288 ACX393276:ACX393288 AMT393276:AMT393288 AWP393276:AWP393288 BGL393276:BGL393288 BQH393276:BQH393288 CAD393276:CAD393288 CJZ393276:CJZ393288 CTV393276:CTV393288 DDR393276:DDR393288 DNN393276:DNN393288 DXJ393276:DXJ393288 EHF393276:EHF393288 ERB393276:ERB393288 FAX393276:FAX393288 FKT393276:FKT393288 FUP393276:FUP393288 GEL393276:GEL393288 GOH393276:GOH393288 GYD393276:GYD393288 HHZ393276:HHZ393288 HRV393276:HRV393288 IBR393276:IBR393288 ILN393276:ILN393288 IVJ393276:IVJ393288 JFF393276:JFF393288 JPB393276:JPB393288 JYX393276:JYX393288 KIT393276:KIT393288 KSP393276:KSP393288 LCL393276:LCL393288 LMH393276:LMH393288 LWD393276:LWD393288 MFZ393276:MFZ393288 MPV393276:MPV393288 MZR393276:MZR393288 NJN393276:NJN393288 NTJ393276:NTJ393288 ODF393276:ODF393288 ONB393276:ONB393288 OWX393276:OWX393288 PGT393276:PGT393288 PQP393276:PQP393288 QAL393276:QAL393288 QKH393276:QKH393288 QUD393276:QUD393288 RDZ393276:RDZ393288 RNV393276:RNV393288 RXR393276:RXR393288 SHN393276:SHN393288 SRJ393276:SRJ393288 TBF393276:TBF393288 TLB393276:TLB393288 TUX393276:TUX393288 UET393276:UET393288 UOP393276:UOP393288 UYL393276:UYL393288 VIH393276:VIH393288 VSD393276:VSD393288 WBZ393276:WBZ393288 WLV393276:WLV393288 WVR393276:WVR393288 J458812:J458824 JF458812:JF458824 TB458812:TB458824 ACX458812:ACX458824 AMT458812:AMT458824 AWP458812:AWP458824 BGL458812:BGL458824 BQH458812:BQH458824 CAD458812:CAD458824 CJZ458812:CJZ458824 CTV458812:CTV458824 DDR458812:DDR458824 DNN458812:DNN458824 DXJ458812:DXJ458824 EHF458812:EHF458824 ERB458812:ERB458824 FAX458812:FAX458824 FKT458812:FKT458824 FUP458812:FUP458824 GEL458812:GEL458824 GOH458812:GOH458824 GYD458812:GYD458824 HHZ458812:HHZ458824 HRV458812:HRV458824 IBR458812:IBR458824 ILN458812:ILN458824 IVJ458812:IVJ458824 JFF458812:JFF458824 JPB458812:JPB458824 JYX458812:JYX458824 KIT458812:KIT458824 KSP458812:KSP458824 LCL458812:LCL458824 LMH458812:LMH458824 LWD458812:LWD458824 MFZ458812:MFZ458824 MPV458812:MPV458824 MZR458812:MZR458824 NJN458812:NJN458824 NTJ458812:NTJ458824 ODF458812:ODF458824 ONB458812:ONB458824 OWX458812:OWX458824 PGT458812:PGT458824 PQP458812:PQP458824 QAL458812:QAL458824 QKH458812:QKH458824 QUD458812:QUD458824 RDZ458812:RDZ458824 RNV458812:RNV458824 RXR458812:RXR458824 SHN458812:SHN458824 SRJ458812:SRJ458824 TBF458812:TBF458824 TLB458812:TLB458824 TUX458812:TUX458824 UET458812:UET458824 UOP458812:UOP458824 UYL458812:UYL458824 VIH458812:VIH458824 VSD458812:VSD458824 WBZ458812:WBZ458824 WLV458812:WLV458824 WVR458812:WVR458824 J524348:J524360 JF524348:JF524360 TB524348:TB524360 ACX524348:ACX524360 AMT524348:AMT524360 AWP524348:AWP524360 BGL524348:BGL524360 BQH524348:BQH524360 CAD524348:CAD524360 CJZ524348:CJZ524360 CTV524348:CTV524360 DDR524348:DDR524360 DNN524348:DNN524360 DXJ524348:DXJ524360 EHF524348:EHF524360 ERB524348:ERB524360 FAX524348:FAX524360 FKT524348:FKT524360 FUP524348:FUP524360 GEL524348:GEL524360 GOH524348:GOH524360 GYD524348:GYD524360 HHZ524348:HHZ524360 HRV524348:HRV524360 IBR524348:IBR524360 ILN524348:ILN524360 IVJ524348:IVJ524360 JFF524348:JFF524360 JPB524348:JPB524360 JYX524348:JYX524360 KIT524348:KIT524360 KSP524348:KSP524360 LCL524348:LCL524360 LMH524348:LMH524360 LWD524348:LWD524360 MFZ524348:MFZ524360 MPV524348:MPV524360 MZR524348:MZR524360 NJN524348:NJN524360 NTJ524348:NTJ524360 ODF524348:ODF524360 ONB524348:ONB524360 OWX524348:OWX524360 PGT524348:PGT524360 PQP524348:PQP524360 QAL524348:QAL524360 QKH524348:QKH524360 QUD524348:QUD524360 RDZ524348:RDZ524360 RNV524348:RNV524360 RXR524348:RXR524360 SHN524348:SHN524360 SRJ524348:SRJ524360 TBF524348:TBF524360 TLB524348:TLB524360 TUX524348:TUX524360 UET524348:UET524360 UOP524348:UOP524360 UYL524348:UYL524360 VIH524348:VIH524360 VSD524348:VSD524360 WBZ524348:WBZ524360 WLV524348:WLV524360 WVR524348:WVR524360 J589884:J589896 JF589884:JF589896 TB589884:TB589896 ACX589884:ACX589896 AMT589884:AMT589896 AWP589884:AWP589896 BGL589884:BGL589896 BQH589884:BQH589896 CAD589884:CAD589896 CJZ589884:CJZ589896 CTV589884:CTV589896 DDR589884:DDR589896 DNN589884:DNN589896 DXJ589884:DXJ589896 EHF589884:EHF589896 ERB589884:ERB589896 FAX589884:FAX589896 FKT589884:FKT589896 FUP589884:FUP589896 GEL589884:GEL589896 GOH589884:GOH589896 GYD589884:GYD589896 HHZ589884:HHZ589896 HRV589884:HRV589896 IBR589884:IBR589896 ILN589884:ILN589896 IVJ589884:IVJ589896 JFF589884:JFF589896 JPB589884:JPB589896 JYX589884:JYX589896 KIT589884:KIT589896 KSP589884:KSP589896 LCL589884:LCL589896 LMH589884:LMH589896 LWD589884:LWD589896 MFZ589884:MFZ589896 MPV589884:MPV589896 MZR589884:MZR589896 NJN589884:NJN589896 NTJ589884:NTJ589896 ODF589884:ODF589896 ONB589884:ONB589896 OWX589884:OWX589896 PGT589884:PGT589896 PQP589884:PQP589896 QAL589884:QAL589896 QKH589884:QKH589896 QUD589884:QUD589896 RDZ589884:RDZ589896 RNV589884:RNV589896 RXR589884:RXR589896 SHN589884:SHN589896 SRJ589884:SRJ589896 TBF589884:TBF589896 TLB589884:TLB589896 TUX589884:TUX589896 UET589884:UET589896 UOP589884:UOP589896 UYL589884:UYL589896 VIH589884:VIH589896 VSD589884:VSD589896 WBZ589884:WBZ589896 WLV589884:WLV589896 WVR589884:WVR589896 J655420:J655432 JF655420:JF655432 TB655420:TB655432 ACX655420:ACX655432 AMT655420:AMT655432 AWP655420:AWP655432 BGL655420:BGL655432 BQH655420:BQH655432 CAD655420:CAD655432 CJZ655420:CJZ655432 CTV655420:CTV655432 DDR655420:DDR655432 DNN655420:DNN655432 DXJ655420:DXJ655432 EHF655420:EHF655432 ERB655420:ERB655432 FAX655420:FAX655432 FKT655420:FKT655432 FUP655420:FUP655432 GEL655420:GEL655432 GOH655420:GOH655432 GYD655420:GYD655432 HHZ655420:HHZ655432 HRV655420:HRV655432 IBR655420:IBR655432 ILN655420:ILN655432 IVJ655420:IVJ655432 JFF655420:JFF655432 JPB655420:JPB655432 JYX655420:JYX655432 KIT655420:KIT655432 KSP655420:KSP655432 LCL655420:LCL655432 LMH655420:LMH655432 LWD655420:LWD655432 MFZ655420:MFZ655432 MPV655420:MPV655432 MZR655420:MZR655432 NJN655420:NJN655432 NTJ655420:NTJ655432 ODF655420:ODF655432 ONB655420:ONB655432 OWX655420:OWX655432 PGT655420:PGT655432 PQP655420:PQP655432 QAL655420:QAL655432 QKH655420:QKH655432 QUD655420:QUD655432 RDZ655420:RDZ655432 RNV655420:RNV655432 RXR655420:RXR655432 SHN655420:SHN655432 SRJ655420:SRJ655432 TBF655420:TBF655432 TLB655420:TLB655432 TUX655420:TUX655432 UET655420:UET655432 UOP655420:UOP655432 UYL655420:UYL655432 VIH655420:VIH655432 VSD655420:VSD655432 WBZ655420:WBZ655432 WLV655420:WLV655432 WVR655420:WVR655432 J720956:J720968 JF720956:JF720968 TB720956:TB720968 ACX720956:ACX720968 AMT720956:AMT720968 AWP720956:AWP720968 BGL720956:BGL720968 BQH720956:BQH720968 CAD720956:CAD720968 CJZ720956:CJZ720968 CTV720956:CTV720968 DDR720956:DDR720968 DNN720956:DNN720968 DXJ720956:DXJ720968 EHF720956:EHF720968 ERB720956:ERB720968 FAX720956:FAX720968 FKT720956:FKT720968 FUP720956:FUP720968 GEL720956:GEL720968 GOH720956:GOH720968 GYD720956:GYD720968 HHZ720956:HHZ720968 HRV720956:HRV720968 IBR720956:IBR720968 ILN720956:ILN720968 IVJ720956:IVJ720968 JFF720956:JFF720968 JPB720956:JPB720968 JYX720956:JYX720968 KIT720956:KIT720968 KSP720956:KSP720968 LCL720956:LCL720968 LMH720956:LMH720968 LWD720956:LWD720968 MFZ720956:MFZ720968 MPV720956:MPV720968 MZR720956:MZR720968 NJN720956:NJN720968 NTJ720956:NTJ720968 ODF720956:ODF720968 ONB720956:ONB720968 OWX720956:OWX720968 PGT720956:PGT720968 PQP720956:PQP720968 QAL720956:QAL720968 QKH720956:QKH720968 QUD720956:QUD720968 RDZ720956:RDZ720968 RNV720956:RNV720968 RXR720956:RXR720968 SHN720956:SHN720968 SRJ720956:SRJ720968 TBF720956:TBF720968 TLB720956:TLB720968 TUX720956:TUX720968 UET720956:UET720968 UOP720956:UOP720968 UYL720956:UYL720968 VIH720956:VIH720968 VSD720956:VSD720968 WBZ720956:WBZ720968 WLV720956:WLV720968 WVR720956:WVR720968 J786492:J786504 JF786492:JF786504 TB786492:TB786504 ACX786492:ACX786504 AMT786492:AMT786504 AWP786492:AWP786504 BGL786492:BGL786504 BQH786492:BQH786504 CAD786492:CAD786504 CJZ786492:CJZ786504 CTV786492:CTV786504 DDR786492:DDR786504 DNN786492:DNN786504 DXJ786492:DXJ786504 EHF786492:EHF786504 ERB786492:ERB786504 FAX786492:FAX786504 FKT786492:FKT786504 FUP786492:FUP786504 GEL786492:GEL786504 GOH786492:GOH786504 GYD786492:GYD786504 HHZ786492:HHZ786504 HRV786492:HRV786504 IBR786492:IBR786504 ILN786492:ILN786504 IVJ786492:IVJ786504 JFF786492:JFF786504 JPB786492:JPB786504 JYX786492:JYX786504 KIT786492:KIT786504 KSP786492:KSP786504 LCL786492:LCL786504 LMH786492:LMH786504 LWD786492:LWD786504 MFZ786492:MFZ786504 MPV786492:MPV786504 MZR786492:MZR786504 NJN786492:NJN786504 NTJ786492:NTJ786504 ODF786492:ODF786504 ONB786492:ONB786504 OWX786492:OWX786504 PGT786492:PGT786504 PQP786492:PQP786504 QAL786492:QAL786504 QKH786492:QKH786504 QUD786492:QUD786504 RDZ786492:RDZ786504 RNV786492:RNV786504 RXR786492:RXR786504 SHN786492:SHN786504 SRJ786492:SRJ786504 TBF786492:TBF786504 TLB786492:TLB786504 TUX786492:TUX786504 UET786492:UET786504 UOP786492:UOP786504 UYL786492:UYL786504 VIH786492:VIH786504 VSD786492:VSD786504 WBZ786492:WBZ786504 WLV786492:WLV786504 WVR786492:WVR786504 J852028:J852040 JF852028:JF852040 TB852028:TB852040 ACX852028:ACX852040 AMT852028:AMT852040 AWP852028:AWP852040 BGL852028:BGL852040 BQH852028:BQH852040 CAD852028:CAD852040 CJZ852028:CJZ852040 CTV852028:CTV852040 DDR852028:DDR852040 DNN852028:DNN852040 DXJ852028:DXJ852040 EHF852028:EHF852040 ERB852028:ERB852040 FAX852028:FAX852040 FKT852028:FKT852040 FUP852028:FUP852040 GEL852028:GEL852040 GOH852028:GOH852040 GYD852028:GYD852040 HHZ852028:HHZ852040 HRV852028:HRV852040 IBR852028:IBR852040 ILN852028:ILN852040 IVJ852028:IVJ852040 JFF852028:JFF852040 JPB852028:JPB852040 JYX852028:JYX852040 KIT852028:KIT852040 KSP852028:KSP852040 LCL852028:LCL852040 LMH852028:LMH852040 LWD852028:LWD852040 MFZ852028:MFZ852040 MPV852028:MPV852040 MZR852028:MZR852040 NJN852028:NJN852040 NTJ852028:NTJ852040 ODF852028:ODF852040 ONB852028:ONB852040 OWX852028:OWX852040 PGT852028:PGT852040 PQP852028:PQP852040 QAL852028:QAL852040 QKH852028:QKH852040 QUD852028:QUD852040 RDZ852028:RDZ852040 RNV852028:RNV852040 RXR852028:RXR852040 SHN852028:SHN852040 SRJ852028:SRJ852040 TBF852028:TBF852040 TLB852028:TLB852040 TUX852028:TUX852040 UET852028:UET852040 UOP852028:UOP852040 UYL852028:UYL852040 VIH852028:VIH852040 VSD852028:VSD852040 WBZ852028:WBZ852040 WLV852028:WLV852040 WVR852028:WVR852040 J917564:J917576 JF917564:JF917576 TB917564:TB917576 ACX917564:ACX917576 AMT917564:AMT917576 AWP917564:AWP917576 BGL917564:BGL917576 BQH917564:BQH917576 CAD917564:CAD917576 CJZ917564:CJZ917576 CTV917564:CTV917576 DDR917564:DDR917576 DNN917564:DNN917576 DXJ917564:DXJ917576 EHF917564:EHF917576 ERB917564:ERB917576 FAX917564:FAX917576 FKT917564:FKT917576 FUP917564:FUP917576 GEL917564:GEL917576 GOH917564:GOH917576 GYD917564:GYD917576 HHZ917564:HHZ917576 HRV917564:HRV917576 IBR917564:IBR917576 ILN917564:ILN917576 IVJ917564:IVJ917576 JFF917564:JFF917576 JPB917564:JPB917576 JYX917564:JYX917576 KIT917564:KIT917576 KSP917564:KSP917576 LCL917564:LCL917576 LMH917564:LMH917576 LWD917564:LWD917576 MFZ917564:MFZ917576 MPV917564:MPV917576 MZR917564:MZR917576 NJN917564:NJN917576 NTJ917564:NTJ917576 ODF917564:ODF917576 ONB917564:ONB917576 OWX917564:OWX917576 PGT917564:PGT917576 PQP917564:PQP917576 QAL917564:QAL917576 QKH917564:QKH917576 QUD917564:QUD917576 RDZ917564:RDZ917576 RNV917564:RNV917576 RXR917564:RXR917576 SHN917564:SHN917576 SRJ917564:SRJ917576 TBF917564:TBF917576 TLB917564:TLB917576 TUX917564:TUX917576 UET917564:UET917576 UOP917564:UOP917576 UYL917564:UYL917576 VIH917564:VIH917576 VSD917564:VSD917576 WBZ917564:WBZ917576 WLV917564:WLV917576 WVR917564:WVR917576 J983100:J983112 JF983100:JF983112 TB983100:TB983112 ACX983100:ACX983112 AMT983100:AMT983112 AWP983100:AWP983112 BGL983100:BGL983112 BQH983100:BQH983112 CAD983100:CAD983112 CJZ983100:CJZ983112 CTV983100:CTV983112 DDR983100:DDR983112 DNN983100:DNN983112 DXJ983100:DXJ983112 EHF983100:EHF983112 ERB983100:ERB983112 FAX983100:FAX983112 FKT983100:FKT983112 FUP983100:FUP983112 GEL983100:GEL983112 GOH983100:GOH983112 GYD983100:GYD983112 HHZ983100:HHZ983112 HRV983100:HRV983112 IBR983100:IBR983112 ILN983100:ILN983112 IVJ983100:IVJ983112 JFF983100:JFF983112 JPB983100:JPB983112 JYX983100:JYX983112 KIT983100:KIT983112 KSP983100:KSP983112 LCL983100:LCL983112 LMH983100:LMH983112 LWD983100:LWD983112 MFZ983100:MFZ983112 MPV983100:MPV983112 MZR983100:MZR983112 NJN983100:NJN983112 NTJ983100:NTJ983112 ODF983100:ODF983112 ONB983100:ONB983112 OWX983100:OWX983112 PGT983100:PGT983112 PQP983100:PQP983112 QAL983100:QAL983112 QKH983100:QKH983112 QUD983100:QUD983112 RDZ983100:RDZ983112 RNV983100:RNV983112 RXR983100:RXR983112 SHN983100:SHN983112 SRJ983100:SRJ983112 TBF983100:TBF983112 TLB983100:TLB983112 TUX983100:TUX983112 UET983100:UET983112 UOP983100:UOP983112 UYL983100:UYL983112 VIH983100:VIH983112 VSD983100:VSD983112 WBZ983100:WBZ983112 WLV983100:WLV983112 WVR983100:WVR983112" xr:uid="{1D278F62-CCD9-4C06-9C18-BEA3CE75B0CF}"/>
  </dataValidations>
  <pageMargins left="0.2" right="0.2"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78C7-5E90-430C-A597-DDDBB0DA0224}">
  <sheetPr>
    <pageSetUpPr fitToPage="1"/>
  </sheetPr>
  <dimension ref="A2:Q39"/>
  <sheetViews>
    <sheetView zoomScale="85" zoomScaleNormal="85" workbookViewId="0">
      <pane xSplit="9" ySplit="8" topLeftCell="O9" activePane="bottomRight" state="frozen"/>
      <selection pane="topRight" activeCell="K1" sqref="K1"/>
      <selection pane="bottomLeft" activeCell="A9" sqref="A9"/>
      <selection pane="bottomRight" activeCell="P33" sqref="P33"/>
    </sheetView>
  </sheetViews>
  <sheetFormatPr defaultRowHeight="18.75"/>
  <cols>
    <col min="1" max="1" width="5.125" style="8" customWidth="1"/>
    <col min="2" max="3" width="14" style="3" bestFit="1" customWidth="1"/>
    <col min="4" max="4" width="51.625" style="3" bestFit="1" customWidth="1"/>
    <col min="5" max="5" width="6.25" style="3" customWidth="1"/>
    <col min="6" max="6" width="9.875" style="12" bestFit="1" customWidth="1"/>
    <col min="7" max="7" width="9.875" style="3" bestFit="1" customWidth="1"/>
    <col min="8" max="8" width="5.75" style="9" customWidth="1"/>
    <col min="9" max="9" width="28.25" style="3" bestFit="1" customWidth="1"/>
    <col min="10" max="10" width="55.5" style="3" bestFit="1" customWidth="1"/>
    <col min="11" max="11" width="6.625" style="8" customWidth="1"/>
    <col min="12" max="12" width="22.75" style="8" bestFit="1" customWidth="1"/>
    <col min="13" max="13" width="6.375" style="3" customWidth="1"/>
    <col min="14" max="14" width="13.25" style="9" customWidth="1"/>
    <col min="15" max="15" width="14.5" style="10" customWidth="1"/>
    <col min="16" max="16" width="20.625" style="10" customWidth="1"/>
    <col min="17" max="256" width="9" style="3"/>
    <col min="257" max="257" width="5.125" style="3" customWidth="1"/>
    <col min="258" max="259" width="14" style="3" bestFit="1" customWidth="1"/>
    <col min="260" max="260" width="51.625" style="3" bestFit="1" customWidth="1"/>
    <col min="261" max="261" width="6.25" style="3" customWidth="1"/>
    <col min="262" max="263" width="9.875" style="3" bestFit="1" customWidth="1"/>
    <col min="264" max="264" width="5.75" style="3" customWidth="1"/>
    <col min="265" max="265" width="28.25" style="3" bestFit="1" customWidth="1"/>
    <col min="266" max="266" width="55.5" style="3" bestFit="1" customWidth="1"/>
    <col min="267" max="267" width="6.625" style="3" customWidth="1"/>
    <col min="268" max="268" width="22.75" style="3" bestFit="1" customWidth="1"/>
    <col min="269" max="269" width="6.375" style="3" customWidth="1"/>
    <col min="270" max="270" width="13.25" style="3" customWidth="1"/>
    <col min="271" max="271" width="14.5" style="3" customWidth="1"/>
    <col min="272" max="272" width="20.625" style="3" customWidth="1"/>
    <col min="273" max="512" width="9" style="3"/>
    <col min="513" max="513" width="5.125" style="3" customWidth="1"/>
    <col min="514" max="515" width="14" style="3" bestFit="1" customWidth="1"/>
    <col min="516" max="516" width="51.625" style="3" bestFit="1" customWidth="1"/>
    <col min="517" max="517" width="6.25" style="3" customWidth="1"/>
    <col min="518" max="519" width="9.875" style="3" bestFit="1" customWidth="1"/>
    <col min="520" max="520" width="5.75" style="3" customWidth="1"/>
    <col min="521" max="521" width="28.25" style="3" bestFit="1" customWidth="1"/>
    <col min="522" max="522" width="55.5" style="3" bestFit="1" customWidth="1"/>
    <col min="523" max="523" width="6.625" style="3" customWidth="1"/>
    <col min="524" max="524" width="22.75" style="3" bestFit="1" customWidth="1"/>
    <col min="525" max="525" width="6.375" style="3" customWidth="1"/>
    <col min="526" max="526" width="13.25" style="3" customWidth="1"/>
    <col min="527" max="527" width="14.5" style="3" customWidth="1"/>
    <col min="528" max="528" width="20.625" style="3" customWidth="1"/>
    <col min="529" max="768" width="9" style="3"/>
    <col min="769" max="769" width="5.125" style="3" customWidth="1"/>
    <col min="770" max="771" width="14" style="3" bestFit="1" customWidth="1"/>
    <col min="772" max="772" width="51.625" style="3" bestFit="1" customWidth="1"/>
    <col min="773" max="773" width="6.25" style="3" customWidth="1"/>
    <col min="774" max="775" width="9.875" style="3" bestFit="1" customWidth="1"/>
    <col min="776" max="776" width="5.75" style="3" customWidth="1"/>
    <col min="777" max="777" width="28.25" style="3" bestFit="1" customWidth="1"/>
    <col min="778" max="778" width="55.5" style="3" bestFit="1" customWidth="1"/>
    <col min="779" max="779" width="6.625" style="3" customWidth="1"/>
    <col min="780" max="780" width="22.75" style="3" bestFit="1" customWidth="1"/>
    <col min="781" max="781" width="6.375" style="3" customWidth="1"/>
    <col min="782" max="782" width="13.25" style="3" customWidth="1"/>
    <col min="783" max="783" width="14.5" style="3" customWidth="1"/>
    <col min="784" max="784" width="20.625" style="3" customWidth="1"/>
    <col min="785" max="1024" width="9" style="3"/>
    <col min="1025" max="1025" width="5.125" style="3" customWidth="1"/>
    <col min="1026" max="1027" width="14" style="3" bestFit="1" customWidth="1"/>
    <col min="1028" max="1028" width="51.625" style="3" bestFit="1" customWidth="1"/>
    <col min="1029" max="1029" width="6.25" style="3" customWidth="1"/>
    <col min="1030" max="1031" width="9.875" style="3" bestFit="1" customWidth="1"/>
    <col min="1032" max="1032" width="5.75" style="3" customWidth="1"/>
    <col min="1033" max="1033" width="28.25" style="3" bestFit="1" customWidth="1"/>
    <col min="1034" max="1034" width="55.5" style="3" bestFit="1" customWidth="1"/>
    <col min="1035" max="1035" width="6.625" style="3" customWidth="1"/>
    <col min="1036" max="1036" width="22.75" style="3" bestFit="1" customWidth="1"/>
    <col min="1037" max="1037" width="6.375" style="3" customWidth="1"/>
    <col min="1038" max="1038" width="13.25" style="3" customWidth="1"/>
    <col min="1039" max="1039" width="14.5" style="3" customWidth="1"/>
    <col min="1040" max="1040" width="20.625" style="3" customWidth="1"/>
    <col min="1041" max="1280" width="9" style="3"/>
    <col min="1281" max="1281" width="5.125" style="3" customWidth="1"/>
    <col min="1282" max="1283" width="14" style="3" bestFit="1" customWidth="1"/>
    <col min="1284" max="1284" width="51.625" style="3" bestFit="1" customWidth="1"/>
    <col min="1285" max="1285" width="6.25" style="3" customWidth="1"/>
    <col min="1286" max="1287" width="9.875" style="3" bestFit="1" customWidth="1"/>
    <col min="1288" max="1288" width="5.75" style="3" customWidth="1"/>
    <col min="1289" max="1289" width="28.25" style="3" bestFit="1" customWidth="1"/>
    <col min="1290" max="1290" width="55.5" style="3" bestFit="1" customWidth="1"/>
    <col min="1291" max="1291" width="6.625" style="3" customWidth="1"/>
    <col min="1292" max="1292" width="22.75" style="3" bestFit="1" customWidth="1"/>
    <col min="1293" max="1293" width="6.375" style="3" customWidth="1"/>
    <col min="1294" max="1294" width="13.25" style="3" customWidth="1"/>
    <col min="1295" max="1295" width="14.5" style="3" customWidth="1"/>
    <col min="1296" max="1296" width="20.625" style="3" customWidth="1"/>
    <col min="1297" max="1536" width="9" style="3"/>
    <col min="1537" max="1537" width="5.125" style="3" customWidth="1"/>
    <col min="1538" max="1539" width="14" style="3" bestFit="1" customWidth="1"/>
    <col min="1540" max="1540" width="51.625" style="3" bestFit="1" customWidth="1"/>
    <col min="1541" max="1541" width="6.25" style="3" customWidth="1"/>
    <col min="1542" max="1543" width="9.875" style="3" bestFit="1" customWidth="1"/>
    <col min="1544" max="1544" width="5.75" style="3" customWidth="1"/>
    <col min="1545" max="1545" width="28.25" style="3" bestFit="1" customWidth="1"/>
    <col min="1546" max="1546" width="55.5" style="3" bestFit="1" customWidth="1"/>
    <col min="1547" max="1547" width="6.625" style="3" customWidth="1"/>
    <col min="1548" max="1548" width="22.75" style="3" bestFit="1" customWidth="1"/>
    <col min="1549" max="1549" width="6.375" style="3" customWidth="1"/>
    <col min="1550" max="1550" width="13.25" style="3" customWidth="1"/>
    <col min="1551" max="1551" width="14.5" style="3" customWidth="1"/>
    <col min="1552" max="1552" width="20.625" style="3" customWidth="1"/>
    <col min="1553" max="1792" width="9" style="3"/>
    <col min="1793" max="1793" width="5.125" style="3" customWidth="1"/>
    <col min="1794" max="1795" width="14" style="3" bestFit="1" customWidth="1"/>
    <col min="1796" max="1796" width="51.625" style="3" bestFit="1" customWidth="1"/>
    <col min="1797" max="1797" width="6.25" style="3" customWidth="1"/>
    <col min="1798" max="1799" width="9.875" style="3" bestFit="1" customWidth="1"/>
    <col min="1800" max="1800" width="5.75" style="3" customWidth="1"/>
    <col min="1801" max="1801" width="28.25" style="3" bestFit="1" customWidth="1"/>
    <col min="1802" max="1802" width="55.5" style="3" bestFit="1" customWidth="1"/>
    <col min="1803" max="1803" width="6.625" style="3" customWidth="1"/>
    <col min="1804" max="1804" width="22.75" style="3" bestFit="1" customWidth="1"/>
    <col min="1805" max="1805" width="6.375" style="3" customWidth="1"/>
    <col min="1806" max="1806" width="13.25" style="3" customWidth="1"/>
    <col min="1807" max="1807" width="14.5" style="3" customWidth="1"/>
    <col min="1808" max="1808" width="20.625" style="3" customWidth="1"/>
    <col min="1809" max="2048" width="9" style="3"/>
    <col min="2049" max="2049" width="5.125" style="3" customWidth="1"/>
    <col min="2050" max="2051" width="14" style="3" bestFit="1" customWidth="1"/>
    <col min="2052" max="2052" width="51.625" style="3" bestFit="1" customWidth="1"/>
    <col min="2053" max="2053" width="6.25" style="3" customWidth="1"/>
    <col min="2054" max="2055" width="9.875" style="3" bestFit="1" customWidth="1"/>
    <col min="2056" max="2056" width="5.75" style="3" customWidth="1"/>
    <col min="2057" max="2057" width="28.25" style="3" bestFit="1" customWidth="1"/>
    <col min="2058" max="2058" width="55.5" style="3" bestFit="1" customWidth="1"/>
    <col min="2059" max="2059" width="6.625" style="3" customWidth="1"/>
    <col min="2060" max="2060" width="22.75" style="3" bestFit="1" customWidth="1"/>
    <col min="2061" max="2061" width="6.375" style="3" customWidth="1"/>
    <col min="2062" max="2062" width="13.25" style="3" customWidth="1"/>
    <col min="2063" max="2063" width="14.5" style="3" customWidth="1"/>
    <col min="2064" max="2064" width="20.625" style="3" customWidth="1"/>
    <col min="2065" max="2304" width="9" style="3"/>
    <col min="2305" max="2305" width="5.125" style="3" customWidth="1"/>
    <col min="2306" max="2307" width="14" style="3" bestFit="1" customWidth="1"/>
    <col min="2308" max="2308" width="51.625" style="3" bestFit="1" customWidth="1"/>
    <col min="2309" max="2309" width="6.25" style="3" customWidth="1"/>
    <col min="2310" max="2311" width="9.875" style="3" bestFit="1" customWidth="1"/>
    <col min="2312" max="2312" width="5.75" style="3" customWidth="1"/>
    <col min="2313" max="2313" width="28.25" style="3" bestFit="1" customWidth="1"/>
    <col min="2314" max="2314" width="55.5" style="3" bestFit="1" customWidth="1"/>
    <col min="2315" max="2315" width="6.625" style="3" customWidth="1"/>
    <col min="2316" max="2316" width="22.75" style="3" bestFit="1" customWidth="1"/>
    <col min="2317" max="2317" width="6.375" style="3" customWidth="1"/>
    <col min="2318" max="2318" width="13.25" style="3" customWidth="1"/>
    <col min="2319" max="2319" width="14.5" style="3" customWidth="1"/>
    <col min="2320" max="2320" width="20.625" style="3" customWidth="1"/>
    <col min="2321" max="2560" width="9" style="3"/>
    <col min="2561" max="2561" width="5.125" style="3" customWidth="1"/>
    <col min="2562" max="2563" width="14" style="3" bestFit="1" customWidth="1"/>
    <col min="2564" max="2564" width="51.625" style="3" bestFit="1" customWidth="1"/>
    <col min="2565" max="2565" width="6.25" style="3" customWidth="1"/>
    <col min="2566" max="2567" width="9.875" style="3" bestFit="1" customWidth="1"/>
    <col min="2568" max="2568" width="5.75" style="3" customWidth="1"/>
    <col min="2569" max="2569" width="28.25" style="3" bestFit="1" customWidth="1"/>
    <col min="2570" max="2570" width="55.5" style="3" bestFit="1" customWidth="1"/>
    <col min="2571" max="2571" width="6.625" style="3" customWidth="1"/>
    <col min="2572" max="2572" width="22.75" style="3" bestFit="1" customWidth="1"/>
    <col min="2573" max="2573" width="6.375" style="3" customWidth="1"/>
    <col min="2574" max="2574" width="13.25" style="3" customWidth="1"/>
    <col min="2575" max="2575" width="14.5" style="3" customWidth="1"/>
    <col min="2576" max="2576" width="20.625" style="3" customWidth="1"/>
    <col min="2577" max="2816" width="9" style="3"/>
    <col min="2817" max="2817" width="5.125" style="3" customWidth="1"/>
    <col min="2818" max="2819" width="14" style="3" bestFit="1" customWidth="1"/>
    <col min="2820" max="2820" width="51.625" style="3" bestFit="1" customWidth="1"/>
    <col min="2821" max="2821" width="6.25" style="3" customWidth="1"/>
    <col min="2822" max="2823" width="9.875" style="3" bestFit="1" customWidth="1"/>
    <col min="2824" max="2824" width="5.75" style="3" customWidth="1"/>
    <col min="2825" max="2825" width="28.25" style="3" bestFit="1" customWidth="1"/>
    <col min="2826" max="2826" width="55.5" style="3" bestFit="1" customWidth="1"/>
    <col min="2827" max="2827" width="6.625" style="3" customWidth="1"/>
    <col min="2828" max="2828" width="22.75" style="3" bestFit="1" customWidth="1"/>
    <col min="2829" max="2829" width="6.375" style="3" customWidth="1"/>
    <col min="2830" max="2830" width="13.25" style="3" customWidth="1"/>
    <col min="2831" max="2831" width="14.5" style="3" customWidth="1"/>
    <col min="2832" max="2832" width="20.625" style="3" customWidth="1"/>
    <col min="2833" max="3072" width="9" style="3"/>
    <col min="3073" max="3073" width="5.125" style="3" customWidth="1"/>
    <col min="3074" max="3075" width="14" style="3" bestFit="1" customWidth="1"/>
    <col min="3076" max="3076" width="51.625" style="3" bestFit="1" customWidth="1"/>
    <col min="3077" max="3077" width="6.25" style="3" customWidth="1"/>
    <col min="3078" max="3079" width="9.875" style="3" bestFit="1" customWidth="1"/>
    <col min="3080" max="3080" width="5.75" style="3" customWidth="1"/>
    <col min="3081" max="3081" width="28.25" style="3" bestFit="1" customWidth="1"/>
    <col min="3082" max="3082" width="55.5" style="3" bestFit="1" customWidth="1"/>
    <col min="3083" max="3083" width="6.625" style="3" customWidth="1"/>
    <col min="3084" max="3084" width="22.75" style="3" bestFit="1" customWidth="1"/>
    <col min="3085" max="3085" width="6.375" style="3" customWidth="1"/>
    <col min="3086" max="3086" width="13.25" style="3" customWidth="1"/>
    <col min="3087" max="3087" width="14.5" style="3" customWidth="1"/>
    <col min="3088" max="3088" width="20.625" style="3" customWidth="1"/>
    <col min="3089" max="3328" width="9" style="3"/>
    <col min="3329" max="3329" width="5.125" style="3" customWidth="1"/>
    <col min="3330" max="3331" width="14" style="3" bestFit="1" customWidth="1"/>
    <col min="3332" max="3332" width="51.625" style="3" bestFit="1" customWidth="1"/>
    <col min="3333" max="3333" width="6.25" style="3" customWidth="1"/>
    <col min="3334" max="3335" width="9.875" style="3" bestFit="1" customWidth="1"/>
    <col min="3336" max="3336" width="5.75" style="3" customWidth="1"/>
    <col min="3337" max="3337" width="28.25" style="3" bestFit="1" customWidth="1"/>
    <col min="3338" max="3338" width="55.5" style="3" bestFit="1" customWidth="1"/>
    <col min="3339" max="3339" width="6.625" style="3" customWidth="1"/>
    <col min="3340" max="3340" width="22.75" style="3" bestFit="1" customWidth="1"/>
    <col min="3341" max="3341" width="6.375" style="3" customWidth="1"/>
    <col min="3342" max="3342" width="13.25" style="3" customWidth="1"/>
    <col min="3343" max="3343" width="14.5" style="3" customWidth="1"/>
    <col min="3344" max="3344" width="20.625" style="3" customWidth="1"/>
    <col min="3345" max="3584" width="9" style="3"/>
    <col min="3585" max="3585" width="5.125" style="3" customWidth="1"/>
    <col min="3586" max="3587" width="14" style="3" bestFit="1" customWidth="1"/>
    <col min="3588" max="3588" width="51.625" style="3" bestFit="1" customWidth="1"/>
    <col min="3589" max="3589" width="6.25" style="3" customWidth="1"/>
    <col min="3590" max="3591" width="9.875" style="3" bestFit="1" customWidth="1"/>
    <col min="3592" max="3592" width="5.75" style="3" customWidth="1"/>
    <col min="3593" max="3593" width="28.25" style="3" bestFit="1" customWidth="1"/>
    <col min="3594" max="3594" width="55.5" style="3" bestFit="1" customWidth="1"/>
    <col min="3595" max="3595" width="6.625" style="3" customWidth="1"/>
    <col min="3596" max="3596" width="22.75" style="3" bestFit="1" customWidth="1"/>
    <col min="3597" max="3597" width="6.375" style="3" customWidth="1"/>
    <col min="3598" max="3598" width="13.25" style="3" customWidth="1"/>
    <col min="3599" max="3599" width="14.5" style="3" customWidth="1"/>
    <col min="3600" max="3600" width="20.625" style="3" customWidth="1"/>
    <col min="3601" max="3840" width="9" style="3"/>
    <col min="3841" max="3841" width="5.125" style="3" customWidth="1"/>
    <col min="3842" max="3843" width="14" style="3" bestFit="1" customWidth="1"/>
    <col min="3844" max="3844" width="51.625" style="3" bestFit="1" customWidth="1"/>
    <col min="3845" max="3845" width="6.25" style="3" customWidth="1"/>
    <col min="3846" max="3847" width="9.875" style="3" bestFit="1" customWidth="1"/>
    <col min="3848" max="3848" width="5.75" style="3" customWidth="1"/>
    <col min="3849" max="3849" width="28.25" style="3" bestFit="1" customWidth="1"/>
    <col min="3850" max="3850" width="55.5" style="3" bestFit="1" customWidth="1"/>
    <col min="3851" max="3851" width="6.625" style="3" customWidth="1"/>
    <col min="3852" max="3852" width="22.75" style="3" bestFit="1" customWidth="1"/>
    <col min="3853" max="3853" width="6.375" style="3" customWidth="1"/>
    <col min="3854" max="3854" width="13.25" style="3" customWidth="1"/>
    <col min="3855" max="3855" width="14.5" style="3" customWidth="1"/>
    <col min="3856" max="3856" width="20.625" style="3" customWidth="1"/>
    <col min="3857" max="4096" width="9" style="3"/>
    <col min="4097" max="4097" width="5.125" style="3" customWidth="1"/>
    <col min="4098" max="4099" width="14" style="3" bestFit="1" customWidth="1"/>
    <col min="4100" max="4100" width="51.625" style="3" bestFit="1" customWidth="1"/>
    <col min="4101" max="4101" width="6.25" style="3" customWidth="1"/>
    <col min="4102" max="4103" width="9.875" style="3" bestFit="1" customWidth="1"/>
    <col min="4104" max="4104" width="5.75" style="3" customWidth="1"/>
    <col min="4105" max="4105" width="28.25" style="3" bestFit="1" customWidth="1"/>
    <col min="4106" max="4106" width="55.5" style="3" bestFit="1" customWidth="1"/>
    <col min="4107" max="4107" width="6.625" style="3" customWidth="1"/>
    <col min="4108" max="4108" width="22.75" style="3" bestFit="1" customWidth="1"/>
    <col min="4109" max="4109" width="6.375" style="3" customWidth="1"/>
    <col min="4110" max="4110" width="13.25" style="3" customWidth="1"/>
    <col min="4111" max="4111" width="14.5" style="3" customWidth="1"/>
    <col min="4112" max="4112" width="20.625" style="3" customWidth="1"/>
    <col min="4113" max="4352" width="9" style="3"/>
    <col min="4353" max="4353" width="5.125" style="3" customWidth="1"/>
    <col min="4354" max="4355" width="14" style="3" bestFit="1" customWidth="1"/>
    <col min="4356" max="4356" width="51.625" style="3" bestFit="1" customWidth="1"/>
    <col min="4357" max="4357" width="6.25" style="3" customWidth="1"/>
    <col min="4358" max="4359" width="9.875" style="3" bestFit="1" customWidth="1"/>
    <col min="4360" max="4360" width="5.75" style="3" customWidth="1"/>
    <col min="4361" max="4361" width="28.25" style="3" bestFit="1" customWidth="1"/>
    <col min="4362" max="4362" width="55.5" style="3" bestFit="1" customWidth="1"/>
    <col min="4363" max="4363" width="6.625" style="3" customWidth="1"/>
    <col min="4364" max="4364" width="22.75" style="3" bestFit="1" customWidth="1"/>
    <col min="4365" max="4365" width="6.375" style="3" customWidth="1"/>
    <col min="4366" max="4366" width="13.25" style="3" customWidth="1"/>
    <col min="4367" max="4367" width="14.5" style="3" customWidth="1"/>
    <col min="4368" max="4368" width="20.625" style="3" customWidth="1"/>
    <col min="4369" max="4608" width="9" style="3"/>
    <col min="4609" max="4609" width="5.125" style="3" customWidth="1"/>
    <col min="4610" max="4611" width="14" style="3" bestFit="1" customWidth="1"/>
    <col min="4612" max="4612" width="51.625" style="3" bestFit="1" customWidth="1"/>
    <col min="4613" max="4613" width="6.25" style="3" customWidth="1"/>
    <col min="4614" max="4615" width="9.875" style="3" bestFit="1" customWidth="1"/>
    <col min="4616" max="4616" width="5.75" style="3" customWidth="1"/>
    <col min="4617" max="4617" width="28.25" style="3" bestFit="1" customWidth="1"/>
    <col min="4618" max="4618" width="55.5" style="3" bestFit="1" customWidth="1"/>
    <col min="4619" max="4619" width="6.625" style="3" customWidth="1"/>
    <col min="4620" max="4620" width="22.75" style="3" bestFit="1" customWidth="1"/>
    <col min="4621" max="4621" width="6.375" style="3" customWidth="1"/>
    <col min="4622" max="4622" width="13.25" style="3" customWidth="1"/>
    <col min="4623" max="4623" width="14.5" style="3" customWidth="1"/>
    <col min="4624" max="4624" width="20.625" style="3" customWidth="1"/>
    <col min="4625" max="4864" width="9" style="3"/>
    <col min="4865" max="4865" width="5.125" style="3" customWidth="1"/>
    <col min="4866" max="4867" width="14" style="3" bestFit="1" customWidth="1"/>
    <col min="4868" max="4868" width="51.625" style="3" bestFit="1" customWidth="1"/>
    <col min="4869" max="4869" width="6.25" style="3" customWidth="1"/>
    <col min="4870" max="4871" width="9.875" style="3" bestFit="1" customWidth="1"/>
    <col min="4872" max="4872" width="5.75" style="3" customWidth="1"/>
    <col min="4873" max="4873" width="28.25" style="3" bestFit="1" customWidth="1"/>
    <col min="4874" max="4874" width="55.5" style="3" bestFit="1" customWidth="1"/>
    <col min="4875" max="4875" width="6.625" style="3" customWidth="1"/>
    <col min="4876" max="4876" width="22.75" style="3" bestFit="1" customWidth="1"/>
    <col min="4877" max="4877" width="6.375" style="3" customWidth="1"/>
    <col min="4878" max="4878" width="13.25" style="3" customWidth="1"/>
    <col min="4879" max="4879" width="14.5" style="3" customWidth="1"/>
    <col min="4880" max="4880" width="20.625" style="3" customWidth="1"/>
    <col min="4881" max="5120" width="9" style="3"/>
    <col min="5121" max="5121" width="5.125" style="3" customWidth="1"/>
    <col min="5122" max="5123" width="14" style="3" bestFit="1" customWidth="1"/>
    <col min="5124" max="5124" width="51.625" style="3" bestFit="1" customWidth="1"/>
    <col min="5125" max="5125" width="6.25" style="3" customWidth="1"/>
    <col min="5126" max="5127" width="9.875" style="3" bestFit="1" customWidth="1"/>
    <col min="5128" max="5128" width="5.75" style="3" customWidth="1"/>
    <col min="5129" max="5129" width="28.25" style="3" bestFit="1" customWidth="1"/>
    <col min="5130" max="5130" width="55.5" style="3" bestFit="1" customWidth="1"/>
    <col min="5131" max="5131" width="6.625" style="3" customWidth="1"/>
    <col min="5132" max="5132" width="22.75" style="3" bestFit="1" customWidth="1"/>
    <col min="5133" max="5133" width="6.375" style="3" customWidth="1"/>
    <col min="5134" max="5134" width="13.25" style="3" customWidth="1"/>
    <col min="5135" max="5135" width="14.5" style="3" customWidth="1"/>
    <col min="5136" max="5136" width="20.625" style="3" customWidth="1"/>
    <col min="5137" max="5376" width="9" style="3"/>
    <col min="5377" max="5377" width="5.125" style="3" customWidth="1"/>
    <col min="5378" max="5379" width="14" style="3" bestFit="1" customWidth="1"/>
    <col min="5380" max="5380" width="51.625" style="3" bestFit="1" customWidth="1"/>
    <col min="5381" max="5381" width="6.25" style="3" customWidth="1"/>
    <col min="5382" max="5383" width="9.875" style="3" bestFit="1" customWidth="1"/>
    <col min="5384" max="5384" width="5.75" style="3" customWidth="1"/>
    <col min="5385" max="5385" width="28.25" style="3" bestFit="1" customWidth="1"/>
    <col min="5386" max="5386" width="55.5" style="3" bestFit="1" customWidth="1"/>
    <col min="5387" max="5387" width="6.625" style="3" customWidth="1"/>
    <col min="5388" max="5388" width="22.75" style="3" bestFit="1" customWidth="1"/>
    <col min="5389" max="5389" width="6.375" style="3" customWidth="1"/>
    <col min="5390" max="5390" width="13.25" style="3" customWidth="1"/>
    <col min="5391" max="5391" width="14.5" style="3" customWidth="1"/>
    <col min="5392" max="5392" width="20.625" style="3" customWidth="1"/>
    <col min="5393" max="5632" width="9" style="3"/>
    <col min="5633" max="5633" width="5.125" style="3" customWidth="1"/>
    <col min="5634" max="5635" width="14" style="3" bestFit="1" customWidth="1"/>
    <col min="5636" max="5636" width="51.625" style="3" bestFit="1" customWidth="1"/>
    <col min="5637" max="5637" width="6.25" style="3" customWidth="1"/>
    <col min="5638" max="5639" width="9.875" style="3" bestFit="1" customWidth="1"/>
    <col min="5640" max="5640" width="5.75" style="3" customWidth="1"/>
    <col min="5641" max="5641" width="28.25" style="3" bestFit="1" customWidth="1"/>
    <col min="5642" max="5642" width="55.5" style="3" bestFit="1" customWidth="1"/>
    <col min="5643" max="5643" width="6.625" style="3" customWidth="1"/>
    <col min="5644" max="5644" width="22.75" style="3" bestFit="1" customWidth="1"/>
    <col min="5645" max="5645" width="6.375" style="3" customWidth="1"/>
    <col min="5646" max="5646" width="13.25" style="3" customWidth="1"/>
    <col min="5647" max="5647" width="14.5" style="3" customWidth="1"/>
    <col min="5648" max="5648" width="20.625" style="3" customWidth="1"/>
    <col min="5649" max="5888" width="9" style="3"/>
    <col min="5889" max="5889" width="5.125" style="3" customWidth="1"/>
    <col min="5890" max="5891" width="14" style="3" bestFit="1" customWidth="1"/>
    <col min="5892" max="5892" width="51.625" style="3" bestFit="1" customWidth="1"/>
    <col min="5893" max="5893" width="6.25" style="3" customWidth="1"/>
    <col min="5894" max="5895" width="9.875" style="3" bestFit="1" customWidth="1"/>
    <col min="5896" max="5896" width="5.75" style="3" customWidth="1"/>
    <col min="5897" max="5897" width="28.25" style="3" bestFit="1" customWidth="1"/>
    <col min="5898" max="5898" width="55.5" style="3" bestFit="1" customWidth="1"/>
    <col min="5899" max="5899" width="6.625" style="3" customWidth="1"/>
    <col min="5900" max="5900" width="22.75" style="3" bestFit="1" customWidth="1"/>
    <col min="5901" max="5901" width="6.375" style="3" customWidth="1"/>
    <col min="5902" max="5902" width="13.25" style="3" customWidth="1"/>
    <col min="5903" max="5903" width="14.5" style="3" customWidth="1"/>
    <col min="5904" max="5904" width="20.625" style="3" customWidth="1"/>
    <col min="5905" max="6144" width="9" style="3"/>
    <col min="6145" max="6145" width="5.125" style="3" customWidth="1"/>
    <col min="6146" max="6147" width="14" style="3" bestFit="1" customWidth="1"/>
    <col min="6148" max="6148" width="51.625" style="3" bestFit="1" customWidth="1"/>
    <col min="6149" max="6149" width="6.25" style="3" customWidth="1"/>
    <col min="6150" max="6151" width="9.875" style="3" bestFit="1" customWidth="1"/>
    <col min="6152" max="6152" width="5.75" style="3" customWidth="1"/>
    <col min="6153" max="6153" width="28.25" style="3" bestFit="1" customWidth="1"/>
    <col min="6154" max="6154" width="55.5" style="3" bestFit="1" customWidth="1"/>
    <col min="6155" max="6155" width="6.625" style="3" customWidth="1"/>
    <col min="6156" max="6156" width="22.75" style="3" bestFit="1" customWidth="1"/>
    <col min="6157" max="6157" width="6.375" style="3" customWidth="1"/>
    <col min="6158" max="6158" width="13.25" style="3" customWidth="1"/>
    <col min="6159" max="6159" width="14.5" style="3" customWidth="1"/>
    <col min="6160" max="6160" width="20.625" style="3" customWidth="1"/>
    <col min="6161" max="6400" width="9" style="3"/>
    <col min="6401" max="6401" width="5.125" style="3" customWidth="1"/>
    <col min="6402" max="6403" width="14" style="3" bestFit="1" customWidth="1"/>
    <col min="6404" max="6404" width="51.625" style="3" bestFit="1" customWidth="1"/>
    <col min="6405" max="6405" width="6.25" style="3" customWidth="1"/>
    <col min="6406" max="6407" width="9.875" style="3" bestFit="1" customWidth="1"/>
    <col min="6408" max="6408" width="5.75" style="3" customWidth="1"/>
    <col min="6409" max="6409" width="28.25" style="3" bestFit="1" customWidth="1"/>
    <col min="6410" max="6410" width="55.5" style="3" bestFit="1" customWidth="1"/>
    <col min="6411" max="6411" width="6.625" style="3" customWidth="1"/>
    <col min="6412" max="6412" width="22.75" style="3" bestFit="1" customWidth="1"/>
    <col min="6413" max="6413" width="6.375" style="3" customWidth="1"/>
    <col min="6414" max="6414" width="13.25" style="3" customWidth="1"/>
    <col min="6415" max="6415" width="14.5" style="3" customWidth="1"/>
    <col min="6416" max="6416" width="20.625" style="3" customWidth="1"/>
    <col min="6417" max="6656" width="9" style="3"/>
    <col min="6657" max="6657" width="5.125" style="3" customWidth="1"/>
    <col min="6658" max="6659" width="14" style="3" bestFit="1" customWidth="1"/>
    <col min="6660" max="6660" width="51.625" style="3" bestFit="1" customWidth="1"/>
    <col min="6661" max="6661" width="6.25" style="3" customWidth="1"/>
    <col min="6662" max="6663" width="9.875" style="3" bestFit="1" customWidth="1"/>
    <col min="6664" max="6664" width="5.75" style="3" customWidth="1"/>
    <col min="6665" max="6665" width="28.25" style="3" bestFit="1" customWidth="1"/>
    <col min="6666" max="6666" width="55.5" style="3" bestFit="1" customWidth="1"/>
    <col min="6667" max="6667" width="6.625" style="3" customWidth="1"/>
    <col min="6668" max="6668" width="22.75" style="3" bestFit="1" customWidth="1"/>
    <col min="6669" max="6669" width="6.375" style="3" customWidth="1"/>
    <col min="6670" max="6670" width="13.25" style="3" customWidth="1"/>
    <col min="6671" max="6671" width="14.5" style="3" customWidth="1"/>
    <col min="6672" max="6672" width="20.625" style="3" customWidth="1"/>
    <col min="6673" max="6912" width="9" style="3"/>
    <col min="6913" max="6913" width="5.125" style="3" customWidth="1"/>
    <col min="6914" max="6915" width="14" style="3" bestFit="1" customWidth="1"/>
    <col min="6916" max="6916" width="51.625" style="3" bestFit="1" customWidth="1"/>
    <col min="6917" max="6917" width="6.25" style="3" customWidth="1"/>
    <col min="6918" max="6919" width="9.875" style="3" bestFit="1" customWidth="1"/>
    <col min="6920" max="6920" width="5.75" style="3" customWidth="1"/>
    <col min="6921" max="6921" width="28.25" style="3" bestFit="1" customWidth="1"/>
    <col min="6922" max="6922" width="55.5" style="3" bestFit="1" customWidth="1"/>
    <col min="6923" max="6923" width="6.625" style="3" customWidth="1"/>
    <col min="6924" max="6924" width="22.75" style="3" bestFit="1" customWidth="1"/>
    <col min="6925" max="6925" width="6.375" style="3" customWidth="1"/>
    <col min="6926" max="6926" width="13.25" style="3" customWidth="1"/>
    <col min="6927" max="6927" width="14.5" style="3" customWidth="1"/>
    <col min="6928" max="6928" width="20.625" style="3" customWidth="1"/>
    <col min="6929" max="7168" width="9" style="3"/>
    <col min="7169" max="7169" width="5.125" style="3" customWidth="1"/>
    <col min="7170" max="7171" width="14" style="3" bestFit="1" customWidth="1"/>
    <col min="7172" max="7172" width="51.625" style="3" bestFit="1" customWidth="1"/>
    <col min="7173" max="7173" width="6.25" style="3" customWidth="1"/>
    <col min="7174" max="7175" width="9.875" style="3" bestFit="1" customWidth="1"/>
    <col min="7176" max="7176" width="5.75" style="3" customWidth="1"/>
    <col min="7177" max="7177" width="28.25" style="3" bestFit="1" customWidth="1"/>
    <col min="7178" max="7178" width="55.5" style="3" bestFit="1" customWidth="1"/>
    <col min="7179" max="7179" width="6.625" style="3" customWidth="1"/>
    <col min="7180" max="7180" width="22.75" style="3" bestFit="1" customWidth="1"/>
    <col min="7181" max="7181" width="6.375" style="3" customWidth="1"/>
    <col min="7182" max="7182" width="13.25" style="3" customWidth="1"/>
    <col min="7183" max="7183" width="14.5" style="3" customWidth="1"/>
    <col min="7184" max="7184" width="20.625" style="3" customWidth="1"/>
    <col min="7185" max="7424" width="9" style="3"/>
    <col min="7425" max="7425" width="5.125" style="3" customWidth="1"/>
    <col min="7426" max="7427" width="14" style="3" bestFit="1" customWidth="1"/>
    <col min="7428" max="7428" width="51.625" style="3" bestFit="1" customWidth="1"/>
    <col min="7429" max="7429" width="6.25" style="3" customWidth="1"/>
    <col min="7430" max="7431" width="9.875" style="3" bestFit="1" customWidth="1"/>
    <col min="7432" max="7432" width="5.75" style="3" customWidth="1"/>
    <col min="7433" max="7433" width="28.25" style="3" bestFit="1" customWidth="1"/>
    <col min="7434" max="7434" width="55.5" style="3" bestFit="1" customWidth="1"/>
    <col min="7435" max="7435" width="6.625" style="3" customWidth="1"/>
    <col min="7436" max="7436" width="22.75" style="3" bestFit="1" customWidth="1"/>
    <col min="7437" max="7437" width="6.375" style="3" customWidth="1"/>
    <col min="7438" max="7438" width="13.25" style="3" customWidth="1"/>
    <col min="7439" max="7439" width="14.5" style="3" customWidth="1"/>
    <col min="7440" max="7440" width="20.625" style="3" customWidth="1"/>
    <col min="7441" max="7680" width="9" style="3"/>
    <col min="7681" max="7681" width="5.125" style="3" customWidth="1"/>
    <col min="7682" max="7683" width="14" style="3" bestFit="1" customWidth="1"/>
    <col min="7684" max="7684" width="51.625" style="3" bestFit="1" customWidth="1"/>
    <col min="7685" max="7685" width="6.25" style="3" customWidth="1"/>
    <col min="7686" max="7687" width="9.875" style="3" bestFit="1" customWidth="1"/>
    <col min="7688" max="7688" width="5.75" style="3" customWidth="1"/>
    <col min="7689" max="7689" width="28.25" style="3" bestFit="1" customWidth="1"/>
    <col min="7690" max="7690" width="55.5" style="3" bestFit="1" customWidth="1"/>
    <col min="7691" max="7691" width="6.625" style="3" customWidth="1"/>
    <col min="7692" max="7692" width="22.75" style="3" bestFit="1" customWidth="1"/>
    <col min="7693" max="7693" width="6.375" style="3" customWidth="1"/>
    <col min="7694" max="7694" width="13.25" style="3" customWidth="1"/>
    <col min="7695" max="7695" width="14.5" style="3" customWidth="1"/>
    <col min="7696" max="7696" width="20.625" style="3" customWidth="1"/>
    <col min="7697" max="7936" width="9" style="3"/>
    <col min="7937" max="7937" width="5.125" style="3" customWidth="1"/>
    <col min="7938" max="7939" width="14" style="3" bestFit="1" customWidth="1"/>
    <col min="7940" max="7940" width="51.625" style="3" bestFit="1" customWidth="1"/>
    <col min="7941" max="7941" width="6.25" style="3" customWidth="1"/>
    <col min="7942" max="7943" width="9.875" style="3" bestFit="1" customWidth="1"/>
    <col min="7944" max="7944" width="5.75" style="3" customWidth="1"/>
    <col min="7945" max="7945" width="28.25" style="3" bestFit="1" customWidth="1"/>
    <col min="7946" max="7946" width="55.5" style="3" bestFit="1" customWidth="1"/>
    <col min="7947" max="7947" width="6.625" style="3" customWidth="1"/>
    <col min="7948" max="7948" width="22.75" style="3" bestFit="1" customWidth="1"/>
    <col min="7949" max="7949" width="6.375" style="3" customWidth="1"/>
    <col min="7950" max="7950" width="13.25" style="3" customWidth="1"/>
    <col min="7951" max="7951" width="14.5" style="3" customWidth="1"/>
    <col min="7952" max="7952" width="20.625" style="3" customWidth="1"/>
    <col min="7953" max="8192" width="9" style="3"/>
    <col min="8193" max="8193" width="5.125" style="3" customWidth="1"/>
    <col min="8194" max="8195" width="14" style="3" bestFit="1" customWidth="1"/>
    <col min="8196" max="8196" width="51.625" style="3" bestFit="1" customWidth="1"/>
    <col min="8197" max="8197" width="6.25" style="3" customWidth="1"/>
    <col min="8198" max="8199" width="9.875" style="3" bestFit="1" customWidth="1"/>
    <col min="8200" max="8200" width="5.75" style="3" customWidth="1"/>
    <col min="8201" max="8201" width="28.25" style="3" bestFit="1" customWidth="1"/>
    <col min="8202" max="8202" width="55.5" style="3" bestFit="1" customWidth="1"/>
    <col min="8203" max="8203" width="6.625" style="3" customWidth="1"/>
    <col min="8204" max="8204" width="22.75" style="3" bestFit="1" customWidth="1"/>
    <col min="8205" max="8205" width="6.375" style="3" customWidth="1"/>
    <col min="8206" max="8206" width="13.25" style="3" customWidth="1"/>
    <col min="8207" max="8207" width="14.5" style="3" customWidth="1"/>
    <col min="8208" max="8208" width="20.625" style="3" customWidth="1"/>
    <col min="8209" max="8448" width="9" style="3"/>
    <col min="8449" max="8449" width="5.125" style="3" customWidth="1"/>
    <col min="8450" max="8451" width="14" style="3" bestFit="1" customWidth="1"/>
    <col min="8452" max="8452" width="51.625" style="3" bestFit="1" customWidth="1"/>
    <col min="8453" max="8453" width="6.25" style="3" customWidth="1"/>
    <col min="8454" max="8455" width="9.875" style="3" bestFit="1" customWidth="1"/>
    <col min="8456" max="8456" width="5.75" style="3" customWidth="1"/>
    <col min="8457" max="8457" width="28.25" style="3" bestFit="1" customWidth="1"/>
    <col min="8458" max="8458" width="55.5" style="3" bestFit="1" customWidth="1"/>
    <col min="8459" max="8459" width="6.625" style="3" customWidth="1"/>
    <col min="8460" max="8460" width="22.75" style="3" bestFit="1" customWidth="1"/>
    <col min="8461" max="8461" width="6.375" style="3" customWidth="1"/>
    <col min="8462" max="8462" width="13.25" style="3" customWidth="1"/>
    <col min="8463" max="8463" width="14.5" style="3" customWidth="1"/>
    <col min="8464" max="8464" width="20.625" style="3" customWidth="1"/>
    <col min="8465" max="8704" width="9" style="3"/>
    <col min="8705" max="8705" width="5.125" style="3" customWidth="1"/>
    <col min="8706" max="8707" width="14" style="3" bestFit="1" customWidth="1"/>
    <col min="8708" max="8708" width="51.625" style="3" bestFit="1" customWidth="1"/>
    <col min="8709" max="8709" width="6.25" style="3" customWidth="1"/>
    <col min="8710" max="8711" width="9.875" style="3" bestFit="1" customWidth="1"/>
    <col min="8712" max="8712" width="5.75" style="3" customWidth="1"/>
    <col min="8713" max="8713" width="28.25" style="3" bestFit="1" customWidth="1"/>
    <col min="8714" max="8714" width="55.5" style="3" bestFit="1" customWidth="1"/>
    <col min="8715" max="8715" width="6.625" style="3" customWidth="1"/>
    <col min="8716" max="8716" width="22.75" style="3" bestFit="1" customWidth="1"/>
    <col min="8717" max="8717" width="6.375" style="3" customWidth="1"/>
    <col min="8718" max="8718" width="13.25" style="3" customWidth="1"/>
    <col min="8719" max="8719" width="14.5" style="3" customWidth="1"/>
    <col min="8720" max="8720" width="20.625" style="3" customWidth="1"/>
    <col min="8721" max="8960" width="9" style="3"/>
    <col min="8961" max="8961" width="5.125" style="3" customWidth="1"/>
    <col min="8962" max="8963" width="14" style="3" bestFit="1" customWidth="1"/>
    <col min="8964" max="8964" width="51.625" style="3" bestFit="1" customWidth="1"/>
    <col min="8965" max="8965" width="6.25" style="3" customWidth="1"/>
    <col min="8966" max="8967" width="9.875" style="3" bestFit="1" customWidth="1"/>
    <col min="8968" max="8968" width="5.75" style="3" customWidth="1"/>
    <col min="8969" max="8969" width="28.25" style="3" bestFit="1" customWidth="1"/>
    <col min="8970" max="8970" width="55.5" style="3" bestFit="1" customWidth="1"/>
    <col min="8971" max="8971" width="6.625" style="3" customWidth="1"/>
    <col min="8972" max="8972" width="22.75" style="3" bestFit="1" customWidth="1"/>
    <col min="8973" max="8973" width="6.375" style="3" customWidth="1"/>
    <col min="8974" max="8974" width="13.25" style="3" customWidth="1"/>
    <col min="8975" max="8975" width="14.5" style="3" customWidth="1"/>
    <col min="8976" max="8976" width="20.625" style="3" customWidth="1"/>
    <col min="8977" max="9216" width="9" style="3"/>
    <col min="9217" max="9217" width="5.125" style="3" customWidth="1"/>
    <col min="9218" max="9219" width="14" style="3" bestFit="1" customWidth="1"/>
    <col min="9220" max="9220" width="51.625" style="3" bestFit="1" customWidth="1"/>
    <col min="9221" max="9221" width="6.25" style="3" customWidth="1"/>
    <col min="9222" max="9223" width="9.875" style="3" bestFit="1" customWidth="1"/>
    <col min="9224" max="9224" width="5.75" style="3" customWidth="1"/>
    <col min="9225" max="9225" width="28.25" style="3" bestFit="1" customWidth="1"/>
    <col min="9226" max="9226" width="55.5" style="3" bestFit="1" customWidth="1"/>
    <col min="9227" max="9227" width="6.625" style="3" customWidth="1"/>
    <col min="9228" max="9228" width="22.75" style="3" bestFit="1" customWidth="1"/>
    <col min="9229" max="9229" width="6.375" style="3" customWidth="1"/>
    <col min="9230" max="9230" width="13.25" style="3" customWidth="1"/>
    <col min="9231" max="9231" width="14.5" style="3" customWidth="1"/>
    <col min="9232" max="9232" width="20.625" style="3" customWidth="1"/>
    <col min="9233" max="9472" width="9" style="3"/>
    <col min="9473" max="9473" width="5.125" style="3" customWidth="1"/>
    <col min="9474" max="9475" width="14" style="3" bestFit="1" customWidth="1"/>
    <col min="9476" max="9476" width="51.625" style="3" bestFit="1" customWidth="1"/>
    <col min="9477" max="9477" width="6.25" style="3" customWidth="1"/>
    <col min="9478" max="9479" width="9.875" style="3" bestFit="1" customWidth="1"/>
    <col min="9480" max="9480" width="5.75" style="3" customWidth="1"/>
    <col min="9481" max="9481" width="28.25" style="3" bestFit="1" customWidth="1"/>
    <col min="9482" max="9482" width="55.5" style="3" bestFit="1" customWidth="1"/>
    <col min="9483" max="9483" width="6.625" style="3" customWidth="1"/>
    <col min="9484" max="9484" width="22.75" style="3" bestFit="1" customWidth="1"/>
    <col min="9485" max="9485" width="6.375" style="3" customWidth="1"/>
    <col min="9486" max="9486" width="13.25" style="3" customWidth="1"/>
    <col min="9487" max="9487" width="14.5" style="3" customWidth="1"/>
    <col min="9488" max="9488" width="20.625" style="3" customWidth="1"/>
    <col min="9489" max="9728" width="9" style="3"/>
    <col min="9729" max="9729" width="5.125" style="3" customWidth="1"/>
    <col min="9730" max="9731" width="14" style="3" bestFit="1" customWidth="1"/>
    <col min="9732" max="9732" width="51.625" style="3" bestFit="1" customWidth="1"/>
    <col min="9733" max="9733" width="6.25" style="3" customWidth="1"/>
    <col min="9734" max="9735" width="9.875" style="3" bestFit="1" customWidth="1"/>
    <col min="9736" max="9736" width="5.75" style="3" customWidth="1"/>
    <col min="9737" max="9737" width="28.25" style="3" bestFit="1" customWidth="1"/>
    <col min="9738" max="9738" width="55.5" style="3" bestFit="1" customWidth="1"/>
    <col min="9739" max="9739" width="6.625" style="3" customWidth="1"/>
    <col min="9740" max="9740" width="22.75" style="3" bestFit="1" customWidth="1"/>
    <col min="9741" max="9741" width="6.375" style="3" customWidth="1"/>
    <col min="9742" max="9742" width="13.25" style="3" customWidth="1"/>
    <col min="9743" max="9743" width="14.5" style="3" customWidth="1"/>
    <col min="9744" max="9744" width="20.625" style="3" customWidth="1"/>
    <col min="9745" max="9984" width="9" style="3"/>
    <col min="9985" max="9985" width="5.125" style="3" customWidth="1"/>
    <col min="9986" max="9987" width="14" style="3" bestFit="1" customWidth="1"/>
    <col min="9988" max="9988" width="51.625" style="3" bestFit="1" customWidth="1"/>
    <col min="9989" max="9989" width="6.25" style="3" customWidth="1"/>
    <col min="9990" max="9991" width="9.875" style="3" bestFit="1" customWidth="1"/>
    <col min="9992" max="9992" width="5.75" style="3" customWidth="1"/>
    <col min="9993" max="9993" width="28.25" style="3" bestFit="1" customWidth="1"/>
    <col min="9994" max="9994" width="55.5" style="3" bestFit="1" customWidth="1"/>
    <col min="9995" max="9995" width="6.625" style="3" customWidth="1"/>
    <col min="9996" max="9996" width="22.75" style="3" bestFit="1" customWidth="1"/>
    <col min="9997" max="9997" width="6.375" style="3" customWidth="1"/>
    <col min="9998" max="9998" width="13.25" style="3" customWidth="1"/>
    <col min="9999" max="9999" width="14.5" style="3" customWidth="1"/>
    <col min="10000" max="10000" width="20.625" style="3" customWidth="1"/>
    <col min="10001" max="10240" width="9" style="3"/>
    <col min="10241" max="10241" width="5.125" style="3" customWidth="1"/>
    <col min="10242" max="10243" width="14" style="3" bestFit="1" customWidth="1"/>
    <col min="10244" max="10244" width="51.625" style="3" bestFit="1" customWidth="1"/>
    <col min="10245" max="10245" width="6.25" style="3" customWidth="1"/>
    <col min="10246" max="10247" width="9.875" style="3" bestFit="1" customWidth="1"/>
    <col min="10248" max="10248" width="5.75" style="3" customWidth="1"/>
    <col min="10249" max="10249" width="28.25" style="3" bestFit="1" customWidth="1"/>
    <col min="10250" max="10250" width="55.5" style="3" bestFit="1" customWidth="1"/>
    <col min="10251" max="10251" width="6.625" style="3" customWidth="1"/>
    <col min="10252" max="10252" width="22.75" style="3" bestFit="1" customWidth="1"/>
    <col min="10253" max="10253" width="6.375" style="3" customWidth="1"/>
    <col min="10254" max="10254" width="13.25" style="3" customWidth="1"/>
    <col min="10255" max="10255" width="14.5" style="3" customWidth="1"/>
    <col min="10256" max="10256" width="20.625" style="3" customWidth="1"/>
    <col min="10257" max="10496" width="9" style="3"/>
    <col min="10497" max="10497" width="5.125" style="3" customWidth="1"/>
    <col min="10498" max="10499" width="14" style="3" bestFit="1" customWidth="1"/>
    <col min="10500" max="10500" width="51.625" style="3" bestFit="1" customWidth="1"/>
    <col min="10501" max="10501" width="6.25" style="3" customWidth="1"/>
    <col min="10502" max="10503" width="9.875" style="3" bestFit="1" customWidth="1"/>
    <col min="10504" max="10504" width="5.75" style="3" customWidth="1"/>
    <col min="10505" max="10505" width="28.25" style="3" bestFit="1" customWidth="1"/>
    <col min="10506" max="10506" width="55.5" style="3" bestFit="1" customWidth="1"/>
    <col min="10507" max="10507" width="6.625" style="3" customWidth="1"/>
    <col min="10508" max="10508" width="22.75" style="3" bestFit="1" customWidth="1"/>
    <col min="10509" max="10509" width="6.375" style="3" customWidth="1"/>
    <col min="10510" max="10510" width="13.25" style="3" customWidth="1"/>
    <col min="10511" max="10511" width="14.5" style="3" customWidth="1"/>
    <col min="10512" max="10512" width="20.625" style="3" customWidth="1"/>
    <col min="10513" max="10752" width="9" style="3"/>
    <col min="10753" max="10753" width="5.125" style="3" customWidth="1"/>
    <col min="10754" max="10755" width="14" style="3" bestFit="1" customWidth="1"/>
    <col min="10756" max="10756" width="51.625" style="3" bestFit="1" customWidth="1"/>
    <col min="10757" max="10757" width="6.25" style="3" customWidth="1"/>
    <col min="10758" max="10759" width="9.875" style="3" bestFit="1" customWidth="1"/>
    <col min="10760" max="10760" width="5.75" style="3" customWidth="1"/>
    <col min="10761" max="10761" width="28.25" style="3" bestFit="1" customWidth="1"/>
    <col min="10762" max="10762" width="55.5" style="3" bestFit="1" customWidth="1"/>
    <col min="10763" max="10763" width="6.625" style="3" customWidth="1"/>
    <col min="10764" max="10764" width="22.75" style="3" bestFit="1" customWidth="1"/>
    <col min="10765" max="10765" width="6.375" style="3" customWidth="1"/>
    <col min="10766" max="10766" width="13.25" style="3" customWidth="1"/>
    <col min="10767" max="10767" width="14.5" style="3" customWidth="1"/>
    <col min="10768" max="10768" width="20.625" style="3" customWidth="1"/>
    <col min="10769" max="11008" width="9" style="3"/>
    <col min="11009" max="11009" width="5.125" style="3" customWidth="1"/>
    <col min="11010" max="11011" width="14" style="3" bestFit="1" customWidth="1"/>
    <col min="11012" max="11012" width="51.625" style="3" bestFit="1" customWidth="1"/>
    <col min="11013" max="11013" width="6.25" style="3" customWidth="1"/>
    <col min="11014" max="11015" width="9.875" style="3" bestFit="1" customWidth="1"/>
    <col min="11016" max="11016" width="5.75" style="3" customWidth="1"/>
    <col min="11017" max="11017" width="28.25" style="3" bestFit="1" customWidth="1"/>
    <col min="11018" max="11018" width="55.5" style="3" bestFit="1" customWidth="1"/>
    <col min="11019" max="11019" width="6.625" style="3" customWidth="1"/>
    <col min="11020" max="11020" width="22.75" style="3" bestFit="1" customWidth="1"/>
    <col min="11021" max="11021" width="6.375" style="3" customWidth="1"/>
    <col min="11022" max="11022" width="13.25" style="3" customWidth="1"/>
    <col min="11023" max="11023" width="14.5" style="3" customWidth="1"/>
    <col min="11024" max="11024" width="20.625" style="3" customWidth="1"/>
    <col min="11025" max="11264" width="9" style="3"/>
    <col min="11265" max="11265" width="5.125" style="3" customWidth="1"/>
    <col min="11266" max="11267" width="14" style="3" bestFit="1" customWidth="1"/>
    <col min="11268" max="11268" width="51.625" style="3" bestFit="1" customWidth="1"/>
    <col min="11269" max="11269" width="6.25" style="3" customWidth="1"/>
    <col min="11270" max="11271" width="9.875" style="3" bestFit="1" customWidth="1"/>
    <col min="11272" max="11272" width="5.75" style="3" customWidth="1"/>
    <col min="11273" max="11273" width="28.25" style="3" bestFit="1" customWidth="1"/>
    <col min="11274" max="11274" width="55.5" style="3" bestFit="1" customWidth="1"/>
    <col min="11275" max="11275" width="6.625" style="3" customWidth="1"/>
    <col min="11276" max="11276" width="22.75" style="3" bestFit="1" customWidth="1"/>
    <col min="11277" max="11277" width="6.375" style="3" customWidth="1"/>
    <col min="11278" max="11278" width="13.25" style="3" customWidth="1"/>
    <col min="11279" max="11279" width="14.5" style="3" customWidth="1"/>
    <col min="11280" max="11280" width="20.625" style="3" customWidth="1"/>
    <col min="11281" max="11520" width="9" style="3"/>
    <col min="11521" max="11521" width="5.125" style="3" customWidth="1"/>
    <col min="11522" max="11523" width="14" style="3" bestFit="1" customWidth="1"/>
    <col min="11524" max="11524" width="51.625" style="3" bestFit="1" customWidth="1"/>
    <col min="11525" max="11525" width="6.25" style="3" customWidth="1"/>
    <col min="11526" max="11527" width="9.875" style="3" bestFit="1" customWidth="1"/>
    <col min="11528" max="11528" width="5.75" style="3" customWidth="1"/>
    <col min="11529" max="11529" width="28.25" style="3" bestFit="1" customWidth="1"/>
    <col min="11530" max="11530" width="55.5" style="3" bestFit="1" customWidth="1"/>
    <col min="11531" max="11531" width="6.625" style="3" customWidth="1"/>
    <col min="11532" max="11532" width="22.75" style="3" bestFit="1" customWidth="1"/>
    <col min="11533" max="11533" width="6.375" style="3" customWidth="1"/>
    <col min="11534" max="11534" width="13.25" style="3" customWidth="1"/>
    <col min="11535" max="11535" width="14.5" style="3" customWidth="1"/>
    <col min="11536" max="11536" width="20.625" style="3" customWidth="1"/>
    <col min="11537" max="11776" width="9" style="3"/>
    <col min="11777" max="11777" width="5.125" style="3" customWidth="1"/>
    <col min="11778" max="11779" width="14" style="3" bestFit="1" customWidth="1"/>
    <col min="11780" max="11780" width="51.625" style="3" bestFit="1" customWidth="1"/>
    <col min="11781" max="11781" width="6.25" style="3" customWidth="1"/>
    <col min="11782" max="11783" width="9.875" style="3" bestFit="1" customWidth="1"/>
    <col min="11784" max="11784" width="5.75" style="3" customWidth="1"/>
    <col min="11785" max="11785" width="28.25" style="3" bestFit="1" customWidth="1"/>
    <col min="11786" max="11786" width="55.5" style="3" bestFit="1" customWidth="1"/>
    <col min="11787" max="11787" width="6.625" style="3" customWidth="1"/>
    <col min="11788" max="11788" width="22.75" style="3" bestFit="1" customWidth="1"/>
    <col min="11789" max="11789" width="6.375" style="3" customWidth="1"/>
    <col min="11790" max="11790" width="13.25" style="3" customWidth="1"/>
    <col min="11791" max="11791" width="14.5" style="3" customWidth="1"/>
    <col min="11792" max="11792" width="20.625" style="3" customWidth="1"/>
    <col min="11793" max="12032" width="9" style="3"/>
    <col min="12033" max="12033" width="5.125" style="3" customWidth="1"/>
    <col min="12034" max="12035" width="14" style="3" bestFit="1" customWidth="1"/>
    <col min="12036" max="12036" width="51.625" style="3" bestFit="1" customWidth="1"/>
    <col min="12037" max="12037" width="6.25" style="3" customWidth="1"/>
    <col min="12038" max="12039" width="9.875" style="3" bestFit="1" customWidth="1"/>
    <col min="12040" max="12040" width="5.75" style="3" customWidth="1"/>
    <col min="12041" max="12041" width="28.25" style="3" bestFit="1" customWidth="1"/>
    <col min="12042" max="12042" width="55.5" style="3" bestFit="1" customWidth="1"/>
    <col min="12043" max="12043" width="6.625" style="3" customWidth="1"/>
    <col min="12044" max="12044" width="22.75" style="3" bestFit="1" customWidth="1"/>
    <col min="12045" max="12045" width="6.375" style="3" customWidth="1"/>
    <col min="12046" max="12046" width="13.25" style="3" customWidth="1"/>
    <col min="12047" max="12047" width="14.5" style="3" customWidth="1"/>
    <col min="12048" max="12048" width="20.625" style="3" customWidth="1"/>
    <col min="12049" max="12288" width="9" style="3"/>
    <col min="12289" max="12289" width="5.125" style="3" customWidth="1"/>
    <col min="12290" max="12291" width="14" style="3" bestFit="1" customWidth="1"/>
    <col min="12292" max="12292" width="51.625" style="3" bestFit="1" customWidth="1"/>
    <col min="12293" max="12293" width="6.25" style="3" customWidth="1"/>
    <col min="12294" max="12295" width="9.875" style="3" bestFit="1" customWidth="1"/>
    <col min="12296" max="12296" width="5.75" style="3" customWidth="1"/>
    <col min="12297" max="12297" width="28.25" style="3" bestFit="1" customWidth="1"/>
    <col min="12298" max="12298" width="55.5" style="3" bestFit="1" customWidth="1"/>
    <col min="12299" max="12299" width="6.625" style="3" customWidth="1"/>
    <col min="12300" max="12300" width="22.75" style="3" bestFit="1" customWidth="1"/>
    <col min="12301" max="12301" width="6.375" style="3" customWidth="1"/>
    <col min="12302" max="12302" width="13.25" style="3" customWidth="1"/>
    <col min="12303" max="12303" width="14.5" style="3" customWidth="1"/>
    <col min="12304" max="12304" width="20.625" style="3" customWidth="1"/>
    <col min="12305" max="12544" width="9" style="3"/>
    <col min="12545" max="12545" width="5.125" style="3" customWidth="1"/>
    <col min="12546" max="12547" width="14" style="3" bestFit="1" customWidth="1"/>
    <col min="12548" max="12548" width="51.625" style="3" bestFit="1" customWidth="1"/>
    <col min="12549" max="12549" width="6.25" style="3" customWidth="1"/>
    <col min="12550" max="12551" width="9.875" style="3" bestFit="1" customWidth="1"/>
    <col min="12552" max="12552" width="5.75" style="3" customWidth="1"/>
    <col min="12553" max="12553" width="28.25" style="3" bestFit="1" customWidth="1"/>
    <col min="12554" max="12554" width="55.5" style="3" bestFit="1" customWidth="1"/>
    <col min="12555" max="12555" width="6.625" style="3" customWidth="1"/>
    <col min="12556" max="12556" width="22.75" style="3" bestFit="1" customWidth="1"/>
    <col min="12557" max="12557" width="6.375" style="3" customWidth="1"/>
    <col min="12558" max="12558" width="13.25" style="3" customWidth="1"/>
    <col min="12559" max="12559" width="14.5" style="3" customWidth="1"/>
    <col min="12560" max="12560" width="20.625" style="3" customWidth="1"/>
    <col min="12561" max="12800" width="9" style="3"/>
    <col min="12801" max="12801" width="5.125" style="3" customWidth="1"/>
    <col min="12802" max="12803" width="14" style="3" bestFit="1" customWidth="1"/>
    <col min="12804" max="12804" width="51.625" style="3" bestFit="1" customWidth="1"/>
    <col min="12805" max="12805" width="6.25" style="3" customWidth="1"/>
    <col min="12806" max="12807" width="9.875" style="3" bestFit="1" customWidth="1"/>
    <col min="12808" max="12808" width="5.75" style="3" customWidth="1"/>
    <col min="12809" max="12809" width="28.25" style="3" bestFit="1" customWidth="1"/>
    <col min="12810" max="12810" width="55.5" style="3" bestFit="1" customWidth="1"/>
    <col min="12811" max="12811" width="6.625" style="3" customWidth="1"/>
    <col min="12812" max="12812" width="22.75" style="3" bestFit="1" customWidth="1"/>
    <col min="12813" max="12813" width="6.375" style="3" customWidth="1"/>
    <col min="12814" max="12814" width="13.25" style="3" customWidth="1"/>
    <col min="12815" max="12815" width="14.5" style="3" customWidth="1"/>
    <col min="12816" max="12816" width="20.625" style="3" customWidth="1"/>
    <col min="12817" max="13056" width="9" style="3"/>
    <col min="13057" max="13057" width="5.125" style="3" customWidth="1"/>
    <col min="13058" max="13059" width="14" style="3" bestFit="1" customWidth="1"/>
    <col min="13060" max="13060" width="51.625" style="3" bestFit="1" customWidth="1"/>
    <col min="13061" max="13061" width="6.25" style="3" customWidth="1"/>
    <col min="13062" max="13063" width="9.875" style="3" bestFit="1" customWidth="1"/>
    <col min="13064" max="13064" width="5.75" style="3" customWidth="1"/>
    <col min="13065" max="13065" width="28.25" style="3" bestFit="1" customWidth="1"/>
    <col min="13066" max="13066" width="55.5" style="3" bestFit="1" customWidth="1"/>
    <col min="13067" max="13067" width="6.625" style="3" customWidth="1"/>
    <col min="13068" max="13068" width="22.75" style="3" bestFit="1" customWidth="1"/>
    <col min="13069" max="13069" width="6.375" style="3" customWidth="1"/>
    <col min="13070" max="13070" width="13.25" style="3" customWidth="1"/>
    <col min="13071" max="13071" width="14.5" style="3" customWidth="1"/>
    <col min="13072" max="13072" width="20.625" style="3" customWidth="1"/>
    <col min="13073" max="13312" width="9" style="3"/>
    <col min="13313" max="13313" width="5.125" style="3" customWidth="1"/>
    <col min="13314" max="13315" width="14" style="3" bestFit="1" customWidth="1"/>
    <col min="13316" max="13316" width="51.625" style="3" bestFit="1" customWidth="1"/>
    <col min="13317" max="13317" width="6.25" style="3" customWidth="1"/>
    <col min="13318" max="13319" width="9.875" style="3" bestFit="1" customWidth="1"/>
    <col min="13320" max="13320" width="5.75" style="3" customWidth="1"/>
    <col min="13321" max="13321" width="28.25" style="3" bestFit="1" customWidth="1"/>
    <col min="13322" max="13322" width="55.5" style="3" bestFit="1" customWidth="1"/>
    <col min="13323" max="13323" width="6.625" style="3" customWidth="1"/>
    <col min="13324" max="13324" width="22.75" style="3" bestFit="1" customWidth="1"/>
    <col min="13325" max="13325" width="6.375" style="3" customWidth="1"/>
    <col min="13326" max="13326" width="13.25" style="3" customWidth="1"/>
    <col min="13327" max="13327" width="14.5" style="3" customWidth="1"/>
    <col min="13328" max="13328" width="20.625" style="3" customWidth="1"/>
    <col min="13329" max="13568" width="9" style="3"/>
    <col min="13569" max="13569" width="5.125" style="3" customWidth="1"/>
    <col min="13570" max="13571" width="14" style="3" bestFit="1" customWidth="1"/>
    <col min="13572" max="13572" width="51.625" style="3" bestFit="1" customWidth="1"/>
    <col min="13573" max="13573" width="6.25" style="3" customWidth="1"/>
    <col min="13574" max="13575" width="9.875" style="3" bestFit="1" customWidth="1"/>
    <col min="13576" max="13576" width="5.75" style="3" customWidth="1"/>
    <col min="13577" max="13577" width="28.25" style="3" bestFit="1" customWidth="1"/>
    <col min="13578" max="13578" width="55.5" style="3" bestFit="1" customWidth="1"/>
    <col min="13579" max="13579" width="6.625" style="3" customWidth="1"/>
    <col min="13580" max="13580" width="22.75" style="3" bestFit="1" customWidth="1"/>
    <col min="13581" max="13581" width="6.375" style="3" customWidth="1"/>
    <col min="13582" max="13582" width="13.25" style="3" customWidth="1"/>
    <col min="13583" max="13583" width="14.5" style="3" customWidth="1"/>
    <col min="13584" max="13584" width="20.625" style="3" customWidth="1"/>
    <col min="13585" max="13824" width="9" style="3"/>
    <col min="13825" max="13825" width="5.125" style="3" customWidth="1"/>
    <col min="13826" max="13827" width="14" style="3" bestFit="1" customWidth="1"/>
    <col min="13828" max="13828" width="51.625" style="3" bestFit="1" customWidth="1"/>
    <col min="13829" max="13829" width="6.25" style="3" customWidth="1"/>
    <col min="13830" max="13831" width="9.875" style="3" bestFit="1" customWidth="1"/>
    <col min="13832" max="13832" width="5.75" style="3" customWidth="1"/>
    <col min="13833" max="13833" width="28.25" style="3" bestFit="1" customWidth="1"/>
    <col min="13834" max="13834" width="55.5" style="3" bestFit="1" customWidth="1"/>
    <col min="13835" max="13835" width="6.625" style="3" customWidth="1"/>
    <col min="13836" max="13836" width="22.75" style="3" bestFit="1" customWidth="1"/>
    <col min="13837" max="13837" width="6.375" style="3" customWidth="1"/>
    <col min="13838" max="13838" width="13.25" style="3" customWidth="1"/>
    <col min="13839" max="13839" width="14.5" style="3" customWidth="1"/>
    <col min="13840" max="13840" width="20.625" style="3" customWidth="1"/>
    <col min="13841" max="14080" width="9" style="3"/>
    <col min="14081" max="14081" width="5.125" style="3" customWidth="1"/>
    <col min="14082" max="14083" width="14" style="3" bestFit="1" customWidth="1"/>
    <col min="14084" max="14084" width="51.625" style="3" bestFit="1" customWidth="1"/>
    <col min="14085" max="14085" width="6.25" style="3" customWidth="1"/>
    <col min="14086" max="14087" width="9.875" style="3" bestFit="1" customWidth="1"/>
    <col min="14088" max="14088" width="5.75" style="3" customWidth="1"/>
    <col min="14089" max="14089" width="28.25" style="3" bestFit="1" customWidth="1"/>
    <col min="14090" max="14090" width="55.5" style="3" bestFit="1" customWidth="1"/>
    <col min="14091" max="14091" width="6.625" style="3" customWidth="1"/>
    <col min="14092" max="14092" width="22.75" style="3" bestFit="1" customWidth="1"/>
    <col min="14093" max="14093" width="6.375" style="3" customWidth="1"/>
    <col min="14094" max="14094" width="13.25" style="3" customWidth="1"/>
    <col min="14095" max="14095" width="14.5" style="3" customWidth="1"/>
    <col min="14096" max="14096" width="20.625" style="3" customWidth="1"/>
    <col min="14097" max="14336" width="9" style="3"/>
    <col min="14337" max="14337" width="5.125" style="3" customWidth="1"/>
    <col min="14338" max="14339" width="14" style="3" bestFit="1" customWidth="1"/>
    <col min="14340" max="14340" width="51.625" style="3" bestFit="1" customWidth="1"/>
    <col min="14341" max="14341" width="6.25" style="3" customWidth="1"/>
    <col min="14342" max="14343" width="9.875" style="3" bestFit="1" customWidth="1"/>
    <col min="14344" max="14344" width="5.75" style="3" customWidth="1"/>
    <col min="14345" max="14345" width="28.25" style="3" bestFit="1" customWidth="1"/>
    <col min="14346" max="14346" width="55.5" style="3" bestFit="1" customWidth="1"/>
    <col min="14347" max="14347" width="6.625" style="3" customWidth="1"/>
    <col min="14348" max="14348" width="22.75" style="3" bestFit="1" customWidth="1"/>
    <col min="14349" max="14349" width="6.375" style="3" customWidth="1"/>
    <col min="14350" max="14350" width="13.25" style="3" customWidth="1"/>
    <col min="14351" max="14351" width="14.5" style="3" customWidth="1"/>
    <col min="14352" max="14352" width="20.625" style="3" customWidth="1"/>
    <col min="14353" max="14592" width="9" style="3"/>
    <col min="14593" max="14593" width="5.125" style="3" customWidth="1"/>
    <col min="14594" max="14595" width="14" style="3" bestFit="1" customWidth="1"/>
    <col min="14596" max="14596" width="51.625" style="3" bestFit="1" customWidth="1"/>
    <col min="14597" max="14597" width="6.25" style="3" customWidth="1"/>
    <col min="14598" max="14599" width="9.875" style="3" bestFit="1" customWidth="1"/>
    <col min="14600" max="14600" width="5.75" style="3" customWidth="1"/>
    <col min="14601" max="14601" width="28.25" style="3" bestFit="1" customWidth="1"/>
    <col min="14602" max="14602" width="55.5" style="3" bestFit="1" customWidth="1"/>
    <col min="14603" max="14603" width="6.625" style="3" customWidth="1"/>
    <col min="14604" max="14604" width="22.75" style="3" bestFit="1" customWidth="1"/>
    <col min="14605" max="14605" width="6.375" style="3" customWidth="1"/>
    <col min="14606" max="14606" width="13.25" style="3" customWidth="1"/>
    <col min="14607" max="14607" width="14.5" style="3" customWidth="1"/>
    <col min="14608" max="14608" width="20.625" style="3" customWidth="1"/>
    <col min="14609" max="14848" width="9" style="3"/>
    <col min="14849" max="14849" width="5.125" style="3" customWidth="1"/>
    <col min="14850" max="14851" width="14" style="3" bestFit="1" customWidth="1"/>
    <col min="14852" max="14852" width="51.625" style="3" bestFit="1" customWidth="1"/>
    <col min="14853" max="14853" width="6.25" style="3" customWidth="1"/>
    <col min="14854" max="14855" width="9.875" style="3" bestFit="1" customWidth="1"/>
    <col min="14856" max="14856" width="5.75" style="3" customWidth="1"/>
    <col min="14857" max="14857" width="28.25" style="3" bestFit="1" customWidth="1"/>
    <col min="14858" max="14858" width="55.5" style="3" bestFit="1" customWidth="1"/>
    <col min="14859" max="14859" width="6.625" style="3" customWidth="1"/>
    <col min="14860" max="14860" width="22.75" style="3" bestFit="1" customWidth="1"/>
    <col min="14861" max="14861" width="6.375" style="3" customWidth="1"/>
    <col min="14862" max="14862" width="13.25" style="3" customWidth="1"/>
    <col min="14863" max="14863" width="14.5" style="3" customWidth="1"/>
    <col min="14864" max="14864" width="20.625" style="3" customWidth="1"/>
    <col min="14865" max="15104" width="9" style="3"/>
    <col min="15105" max="15105" width="5.125" style="3" customWidth="1"/>
    <col min="15106" max="15107" width="14" style="3" bestFit="1" customWidth="1"/>
    <col min="15108" max="15108" width="51.625" style="3" bestFit="1" customWidth="1"/>
    <col min="15109" max="15109" width="6.25" style="3" customWidth="1"/>
    <col min="15110" max="15111" width="9.875" style="3" bestFit="1" customWidth="1"/>
    <col min="15112" max="15112" width="5.75" style="3" customWidth="1"/>
    <col min="15113" max="15113" width="28.25" style="3" bestFit="1" customWidth="1"/>
    <col min="15114" max="15114" width="55.5" style="3" bestFit="1" customWidth="1"/>
    <col min="15115" max="15115" width="6.625" style="3" customWidth="1"/>
    <col min="15116" max="15116" width="22.75" style="3" bestFit="1" customWidth="1"/>
    <col min="15117" max="15117" width="6.375" style="3" customWidth="1"/>
    <col min="15118" max="15118" width="13.25" style="3" customWidth="1"/>
    <col min="15119" max="15119" width="14.5" style="3" customWidth="1"/>
    <col min="15120" max="15120" width="20.625" style="3" customWidth="1"/>
    <col min="15121" max="15360" width="9" style="3"/>
    <col min="15361" max="15361" width="5.125" style="3" customWidth="1"/>
    <col min="15362" max="15363" width="14" style="3" bestFit="1" customWidth="1"/>
    <col min="15364" max="15364" width="51.625" style="3" bestFit="1" customWidth="1"/>
    <col min="15365" max="15365" width="6.25" style="3" customWidth="1"/>
    <col min="15366" max="15367" width="9.875" style="3" bestFit="1" customWidth="1"/>
    <col min="15368" max="15368" width="5.75" style="3" customWidth="1"/>
    <col min="15369" max="15369" width="28.25" style="3" bestFit="1" customWidth="1"/>
    <col min="15370" max="15370" width="55.5" style="3" bestFit="1" customWidth="1"/>
    <col min="15371" max="15371" width="6.625" style="3" customWidth="1"/>
    <col min="15372" max="15372" width="22.75" style="3" bestFit="1" customWidth="1"/>
    <col min="15373" max="15373" width="6.375" style="3" customWidth="1"/>
    <col min="15374" max="15374" width="13.25" style="3" customWidth="1"/>
    <col min="15375" max="15375" width="14.5" style="3" customWidth="1"/>
    <col min="15376" max="15376" width="20.625" style="3" customWidth="1"/>
    <col min="15377" max="15616" width="9" style="3"/>
    <col min="15617" max="15617" width="5.125" style="3" customWidth="1"/>
    <col min="15618" max="15619" width="14" style="3" bestFit="1" customWidth="1"/>
    <col min="15620" max="15620" width="51.625" style="3" bestFit="1" customWidth="1"/>
    <col min="15621" max="15621" width="6.25" style="3" customWidth="1"/>
    <col min="15622" max="15623" width="9.875" style="3" bestFit="1" customWidth="1"/>
    <col min="15624" max="15624" width="5.75" style="3" customWidth="1"/>
    <col min="15625" max="15625" width="28.25" style="3" bestFit="1" customWidth="1"/>
    <col min="15626" max="15626" width="55.5" style="3" bestFit="1" customWidth="1"/>
    <col min="15627" max="15627" width="6.625" style="3" customWidth="1"/>
    <col min="15628" max="15628" width="22.75" style="3" bestFit="1" customWidth="1"/>
    <col min="15629" max="15629" width="6.375" style="3" customWidth="1"/>
    <col min="15630" max="15630" width="13.25" style="3" customWidth="1"/>
    <col min="15631" max="15631" width="14.5" style="3" customWidth="1"/>
    <col min="15632" max="15632" width="20.625" style="3" customWidth="1"/>
    <col min="15633" max="15872" width="9" style="3"/>
    <col min="15873" max="15873" width="5.125" style="3" customWidth="1"/>
    <col min="15874" max="15875" width="14" style="3" bestFit="1" customWidth="1"/>
    <col min="15876" max="15876" width="51.625" style="3" bestFit="1" customWidth="1"/>
    <col min="15877" max="15877" width="6.25" style="3" customWidth="1"/>
    <col min="15878" max="15879" width="9.875" style="3" bestFit="1" customWidth="1"/>
    <col min="15880" max="15880" width="5.75" style="3" customWidth="1"/>
    <col min="15881" max="15881" width="28.25" style="3" bestFit="1" customWidth="1"/>
    <col min="15882" max="15882" width="55.5" style="3" bestFit="1" customWidth="1"/>
    <col min="15883" max="15883" width="6.625" style="3" customWidth="1"/>
    <col min="15884" max="15884" width="22.75" style="3" bestFit="1" customWidth="1"/>
    <col min="15885" max="15885" width="6.375" style="3" customWidth="1"/>
    <col min="15886" max="15886" width="13.25" style="3" customWidth="1"/>
    <col min="15887" max="15887" width="14.5" style="3" customWidth="1"/>
    <col min="15888" max="15888" width="20.625" style="3" customWidth="1"/>
    <col min="15889" max="16128" width="9" style="3"/>
    <col min="16129" max="16129" width="5.125" style="3" customWidth="1"/>
    <col min="16130" max="16131" width="14" style="3" bestFit="1" customWidth="1"/>
    <col min="16132" max="16132" width="51.625" style="3" bestFit="1" customWidth="1"/>
    <col min="16133" max="16133" width="6.25" style="3" customWidth="1"/>
    <col min="16134" max="16135" width="9.875" style="3" bestFit="1" customWidth="1"/>
    <col min="16136" max="16136" width="5.75" style="3" customWidth="1"/>
    <col min="16137" max="16137" width="28.25" style="3" bestFit="1" customWidth="1"/>
    <col min="16138" max="16138" width="55.5" style="3" bestFit="1" customWidth="1"/>
    <col min="16139" max="16139" width="6.625" style="3" customWidth="1"/>
    <col min="16140" max="16140" width="22.75" style="3" bestFit="1" customWidth="1"/>
    <col min="16141" max="16141" width="6.375" style="3" customWidth="1"/>
    <col min="16142" max="16142" width="13.25" style="3" customWidth="1"/>
    <col min="16143" max="16143" width="14.5" style="3" customWidth="1"/>
    <col min="16144" max="16144" width="20.625" style="3" customWidth="1"/>
    <col min="16145" max="16384" width="9" style="3"/>
  </cols>
  <sheetData>
    <row r="2" spans="1:16" ht="20.100000000000001" customHeight="1">
      <c r="A2" s="1" t="s">
        <v>0</v>
      </c>
      <c r="B2" s="1"/>
      <c r="C2" s="1"/>
      <c r="D2" s="2" t="s">
        <v>236</v>
      </c>
      <c r="F2" s="4" t="s">
        <v>2</v>
      </c>
      <c r="G2" s="5"/>
      <c r="H2" s="6"/>
      <c r="I2" s="7">
        <f>SUM(G:G)</f>
        <v>222317</v>
      </c>
    </row>
    <row r="3" spans="1:16" ht="20.100000000000001" customHeight="1">
      <c r="A3" s="1" t="s">
        <v>3</v>
      </c>
      <c r="B3" s="1"/>
      <c r="C3" s="1"/>
      <c r="D3" s="11" t="s">
        <v>237</v>
      </c>
    </row>
    <row r="4" spans="1:16" ht="20.100000000000001" customHeight="1">
      <c r="A4" s="1" t="s">
        <v>5</v>
      </c>
      <c r="B4" s="1"/>
      <c r="C4" s="1"/>
      <c r="D4" s="11">
        <v>105355</v>
      </c>
    </row>
    <row r="5" spans="1:16" ht="20.100000000000001" customHeight="1">
      <c r="A5" s="1" t="s">
        <v>6</v>
      </c>
      <c r="B5" s="1"/>
      <c r="C5" s="1"/>
      <c r="D5" s="13">
        <v>41297</v>
      </c>
    </row>
    <row r="6" spans="1:16" ht="20.100000000000001" customHeight="1">
      <c r="A6" s="1" t="s">
        <v>7</v>
      </c>
      <c r="B6" s="1"/>
      <c r="C6" s="1"/>
      <c r="D6" s="13">
        <v>41297</v>
      </c>
    </row>
    <row r="8" spans="1:16" s="8" customFormat="1" ht="19.5" customHeight="1">
      <c r="A8" s="14" t="s">
        <v>8</v>
      </c>
      <c r="B8" s="14" t="s">
        <v>9</v>
      </c>
      <c r="C8" s="14" t="s">
        <v>10</v>
      </c>
      <c r="D8" s="15" t="s">
        <v>11</v>
      </c>
      <c r="E8" s="15" t="s">
        <v>12</v>
      </c>
      <c r="F8" s="15" t="s">
        <v>13</v>
      </c>
      <c r="G8" s="16" t="s">
        <v>14</v>
      </c>
      <c r="H8" s="16" t="s">
        <v>15</v>
      </c>
      <c r="I8" s="15" t="s">
        <v>16</v>
      </c>
      <c r="J8" s="15" t="s">
        <v>17</v>
      </c>
      <c r="K8" s="15" t="s">
        <v>18</v>
      </c>
      <c r="L8" s="14" t="s">
        <v>19</v>
      </c>
      <c r="M8" s="14" t="s">
        <v>20</v>
      </c>
      <c r="N8" s="15" t="s">
        <v>21</v>
      </c>
      <c r="O8" s="17" t="s">
        <v>22</v>
      </c>
      <c r="P8" s="17" t="s">
        <v>23</v>
      </c>
    </row>
    <row r="9" spans="1:16" s="8" customFormat="1" ht="19.5" customHeight="1">
      <c r="A9" s="125">
        <v>1</v>
      </c>
      <c r="B9" s="125" t="s">
        <v>102</v>
      </c>
      <c r="C9" s="125" t="s">
        <v>102</v>
      </c>
      <c r="D9" s="127" t="s">
        <v>238</v>
      </c>
      <c r="E9" s="127">
        <v>3</v>
      </c>
      <c r="F9" s="135"/>
      <c r="G9" s="122">
        <f t="shared" ref="G9:G28" si="0">E9*F9</f>
        <v>0</v>
      </c>
      <c r="H9" s="136"/>
      <c r="I9" s="124" t="s">
        <v>239</v>
      </c>
      <c r="J9" s="137"/>
      <c r="K9" s="138"/>
      <c r="L9" s="139"/>
      <c r="M9" s="125"/>
      <c r="N9" s="140"/>
      <c r="O9" s="139"/>
      <c r="P9" s="141"/>
    </row>
    <row r="10" spans="1:16" s="8" customFormat="1" ht="19.5" customHeight="1">
      <c r="A10" s="125">
        <v>2</v>
      </c>
      <c r="B10" s="125" t="s">
        <v>102</v>
      </c>
      <c r="C10" s="125" t="s">
        <v>102</v>
      </c>
      <c r="D10" s="127" t="s">
        <v>240</v>
      </c>
      <c r="E10" s="127">
        <v>3</v>
      </c>
      <c r="F10" s="123"/>
      <c r="G10" s="122">
        <f t="shared" si="0"/>
        <v>0</v>
      </c>
      <c r="H10" s="136"/>
      <c r="I10" s="138" t="s">
        <v>241</v>
      </c>
      <c r="J10" s="137"/>
      <c r="K10" s="138"/>
      <c r="L10" s="139"/>
      <c r="M10" s="139"/>
      <c r="N10" s="139"/>
      <c r="O10" s="139"/>
      <c r="P10" s="139"/>
    </row>
    <row r="11" spans="1:16" s="8" customFormat="1" ht="19.5" customHeight="1">
      <c r="A11" s="125">
        <v>3</v>
      </c>
      <c r="B11" s="125" t="s">
        <v>102</v>
      </c>
      <c r="C11" s="125" t="s">
        <v>102</v>
      </c>
      <c r="D11" s="142" t="s">
        <v>242</v>
      </c>
      <c r="E11" s="127">
        <v>1</v>
      </c>
      <c r="F11" s="123"/>
      <c r="G11" s="122">
        <f t="shared" si="0"/>
        <v>0</v>
      </c>
      <c r="H11" s="122"/>
      <c r="I11" s="124" t="s">
        <v>239</v>
      </c>
      <c r="J11" s="137"/>
      <c r="K11" s="138"/>
      <c r="L11" s="139"/>
      <c r="M11" s="125"/>
      <c r="N11" s="140"/>
      <c r="O11" s="139"/>
      <c r="P11" s="141"/>
    </row>
    <row r="12" spans="1:16" s="8" customFormat="1" ht="19.5" customHeight="1">
      <c r="A12" s="125"/>
      <c r="B12" s="125"/>
      <c r="C12" s="125"/>
      <c r="D12" s="142"/>
      <c r="E12" s="127"/>
      <c r="F12" s="123"/>
      <c r="G12" s="122">
        <f t="shared" si="0"/>
        <v>0</v>
      </c>
      <c r="H12" s="143"/>
      <c r="I12" s="124"/>
      <c r="J12" s="137"/>
      <c r="K12" s="138"/>
      <c r="L12" s="139"/>
      <c r="M12" s="125"/>
      <c r="N12" s="140"/>
      <c r="O12" s="139"/>
      <c r="P12" s="141"/>
    </row>
    <row r="13" spans="1:16" s="8" customFormat="1" ht="19.5" customHeight="1">
      <c r="A13" s="14">
        <v>6</v>
      </c>
      <c r="B13" s="14" t="s">
        <v>243</v>
      </c>
      <c r="C13" s="14" t="s">
        <v>243</v>
      </c>
      <c r="D13" s="19" t="s">
        <v>244</v>
      </c>
      <c r="E13" s="19">
        <v>3</v>
      </c>
      <c r="F13" s="112">
        <v>7600</v>
      </c>
      <c r="G13" s="122">
        <f t="shared" si="0"/>
        <v>22800</v>
      </c>
      <c r="H13" s="35"/>
      <c r="I13" s="18" t="s">
        <v>245</v>
      </c>
      <c r="J13" s="31"/>
      <c r="K13" s="15"/>
      <c r="L13" s="22">
        <v>41282</v>
      </c>
      <c r="M13" s="14"/>
      <c r="N13" s="23">
        <v>41291</v>
      </c>
      <c r="O13" s="22">
        <v>41295</v>
      </c>
      <c r="P13" s="24">
        <v>41292</v>
      </c>
    </row>
    <row r="14" spans="1:16" s="8" customFormat="1" ht="19.5" customHeight="1">
      <c r="A14" s="14">
        <v>6</v>
      </c>
      <c r="B14" s="14" t="s">
        <v>243</v>
      </c>
      <c r="C14" s="14" t="s">
        <v>243</v>
      </c>
      <c r="D14" s="19" t="s">
        <v>246</v>
      </c>
      <c r="E14" s="19">
        <v>3</v>
      </c>
      <c r="F14" s="20">
        <v>13000</v>
      </c>
      <c r="G14" s="122">
        <f t="shared" si="0"/>
        <v>39000</v>
      </c>
      <c r="H14" s="35"/>
      <c r="I14" s="18" t="s">
        <v>247</v>
      </c>
      <c r="J14" s="144"/>
      <c r="K14" s="15"/>
      <c r="L14" s="22">
        <v>41282</v>
      </c>
      <c r="M14" s="14"/>
      <c r="N14" s="23">
        <v>41291</v>
      </c>
      <c r="O14" s="22">
        <v>41295</v>
      </c>
      <c r="P14" s="24">
        <v>41292</v>
      </c>
    </row>
    <row r="15" spans="1:16" s="8" customFormat="1" ht="19.5" customHeight="1">
      <c r="A15" s="14">
        <v>6</v>
      </c>
      <c r="B15" s="14" t="s">
        <v>243</v>
      </c>
      <c r="C15" s="14" t="s">
        <v>243</v>
      </c>
      <c r="D15" s="19" t="s">
        <v>248</v>
      </c>
      <c r="E15" s="19">
        <v>3</v>
      </c>
      <c r="F15" s="20">
        <v>7900</v>
      </c>
      <c r="G15" s="122">
        <f t="shared" si="0"/>
        <v>23700</v>
      </c>
      <c r="H15" s="21"/>
      <c r="I15" s="137" t="s">
        <v>249</v>
      </c>
      <c r="J15" s="144"/>
      <c r="K15" s="15"/>
      <c r="L15" s="22">
        <v>41282</v>
      </c>
      <c r="M15" s="14"/>
      <c r="N15" s="23">
        <v>41291</v>
      </c>
      <c r="O15" s="22">
        <v>41295</v>
      </c>
      <c r="P15" s="24">
        <v>41292</v>
      </c>
    </row>
    <row r="16" spans="1:16" s="8" customFormat="1" ht="19.5" customHeight="1">
      <c r="A16" s="14">
        <v>6</v>
      </c>
      <c r="B16" s="14" t="s">
        <v>243</v>
      </c>
      <c r="C16" s="14" t="s">
        <v>243</v>
      </c>
      <c r="D16" s="19" t="s">
        <v>250</v>
      </c>
      <c r="E16" s="19">
        <v>3</v>
      </c>
      <c r="F16" s="20">
        <v>4500</v>
      </c>
      <c r="G16" s="122">
        <f t="shared" si="0"/>
        <v>13500</v>
      </c>
      <c r="H16" s="21"/>
      <c r="I16" s="137" t="s">
        <v>251</v>
      </c>
      <c r="J16" s="144"/>
      <c r="K16" s="15"/>
      <c r="L16" s="22">
        <v>41282</v>
      </c>
      <c r="M16" s="14"/>
      <c r="N16" s="23">
        <v>41291</v>
      </c>
      <c r="O16" s="22">
        <v>41295</v>
      </c>
      <c r="P16" s="24">
        <v>41292</v>
      </c>
    </row>
    <row r="17" spans="1:17" s="8" customFormat="1" ht="19.5" customHeight="1">
      <c r="A17" s="14">
        <v>6</v>
      </c>
      <c r="B17" s="14" t="s">
        <v>243</v>
      </c>
      <c r="C17" s="14" t="s">
        <v>243</v>
      </c>
      <c r="D17" s="19" t="s">
        <v>252</v>
      </c>
      <c r="E17" s="19">
        <v>3</v>
      </c>
      <c r="F17" s="20">
        <v>3200</v>
      </c>
      <c r="G17" s="122">
        <f t="shared" si="0"/>
        <v>9600</v>
      </c>
      <c r="H17" s="21"/>
      <c r="I17" s="137" t="s">
        <v>253</v>
      </c>
      <c r="J17" s="144"/>
      <c r="K17" s="15"/>
      <c r="L17" s="22">
        <v>41282</v>
      </c>
      <c r="M17" s="14"/>
      <c r="N17" s="23">
        <v>41291</v>
      </c>
      <c r="O17" s="22">
        <v>41295</v>
      </c>
      <c r="P17" s="24">
        <v>41292</v>
      </c>
    </row>
    <row r="18" spans="1:17" s="8" customFormat="1" ht="19.5" customHeight="1">
      <c r="A18" s="14">
        <v>6</v>
      </c>
      <c r="B18" s="14" t="s">
        <v>243</v>
      </c>
      <c r="C18" s="14" t="s">
        <v>243</v>
      </c>
      <c r="D18" s="19" t="s">
        <v>254</v>
      </c>
      <c r="E18" s="20">
        <v>3</v>
      </c>
      <c r="F18" s="112">
        <v>2100</v>
      </c>
      <c r="G18" s="122">
        <f t="shared" si="0"/>
        <v>6300</v>
      </c>
      <c r="H18" s="21"/>
      <c r="I18" s="137" t="s">
        <v>255</v>
      </c>
      <c r="J18" s="144"/>
      <c r="K18" s="15"/>
      <c r="L18" s="22">
        <v>41282</v>
      </c>
      <c r="M18" s="14"/>
      <c r="N18" s="23">
        <v>41291</v>
      </c>
      <c r="O18" s="22">
        <v>41295</v>
      </c>
      <c r="P18" s="24">
        <v>41292</v>
      </c>
    </row>
    <row r="19" spans="1:17" s="8" customFormat="1" ht="19.5" customHeight="1">
      <c r="A19" s="14">
        <v>6</v>
      </c>
      <c r="B19" s="14" t="s">
        <v>243</v>
      </c>
      <c r="C19" s="14" t="s">
        <v>243</v>
      </c>
      <c r="D19" s="19" t="s">
        <v>256</v>
      </c>
      <c r="E19" s="20">
        <v>3</v>
      </c>
      <c r="F19" s="112">
        <v>3600</v>
      </c>
      <c r="G19" s="122">
        <f t="shared" si="0"/>
        <v>10800</v>
      </c>
      <c r="H19" s="21"/>
      <c r="I19" s="137" t="s">
        <v>257</v>
      </c>
      <c r="J19" s="144"/>
      <c r="K19" s="15"/>
      <c r="L19" s="22">
        <v>41282</v>
      </c>
      <c r="M19" s="14"/>
      <c r="N19" s="23">
        <v>41291</v>
      </c>
      <c r="O19" s="22">
        <v>41295</v>
      </c>
      <c r="P19" s="24">
        <v>41292</v>
      </c>
    </row>
    <row r="20" spans="1:17" s="8" customFormat="1" ht="19.5" customHeight="1">
      <c r="A20" s="14">
        <v>6</v>
      </c>
      <c r="B20" s="14" t="s">
        <v>54</v>
      </c>
      <c r="C20" s="14" t="s">
        <v>54</v>
      </c>
      <c r="D20" s="19" t="s">
        <v>258</v>
      </c>
      <c r="E20" s="20">
        <v>3</v>
      </c>
      <c r="F20" s="112">
        <v>16000</v>
      </c>
      <c r="G20" s="122">
        <f t="shared" si="0"/>
        <v>48000</v>
      </c>
      <c r="H20" s="21"/>
      <c r="I20" s="137" t="s">
        <v>259</v>
      </c>
      <c r="J20" s="145" t="s">
        <v>260</v>
      </c>
      <c r="K20" s="15"/>
      <c r="L20" s="22"/>
      <c r="M20" s="14"/>
      <c r="N20" s="23">
        <v>41284</v>
      </c>
      <c r="O20" s="23"/>
      <c r="P20" s="146" t="s">
        <v>261</v>
      </c>
    </row>
    <row r="21" spans="1:17" s="8" customFormat="1" ht="19.5" customHeight="1">
      <c r="A21" s="14">
        <v>6</v>
      </c>
      <c r="B21" s="14" t="s">
        <v>54</v>
      </c>
      <c r="C21" s="14" t="s">
        <v>54</v>
      </c>
      <c r="D21" s="19" t="s">
        <v>262</v>
      </c>
      <c r="E21" s="20">
        <v>6</v>
      </c>
      <c r="F21" s="112">
        <v>110</v>
      </c>
      <c r="G21" s="122">
        <f t="shared" si="0"/>
        <v>660</v>
      </c>
      <c r="H21" s="21"/>
      <c r="I21" s="19" t="s">
        <v>263</v>
      </c>
      <c r="J21" s="144"/>
      <c r="K21" s="15"/>
      <c r="L21" s="22">
        <v>41282</v>
      </c>
      <c r="M21" s="14"/>
      <c r="N21" s="23">
        <v>41289</v>
      </c>
      <c r="O21" s="23"/>
      <c r="P21" s="24">
        <v>41289</v>
      </c>
    </row>
    <row r="22" spans="1:17" s="8" customFormat="1" ht="19.5" customHeight="1">
      <c r="A22" s="14">
        <v>6</v>
      </c>
      <c r="B22" s="14" t="s">
        <v>54</v>
      </c>
      <c r="C22" s="14" t="s">
        <v>54</v>
      </c>
      <c r="D22" s="19" t="s">
        <v>264</v>
      </c>
      <c r="E22" s="20">
        <v>6</v>
      </c>
      <c r="F22" s="112">
        <v>280</v>
      </c>
      <c r="G22" s="122">
        <f t="shared" si="0"/>
        <v>1680</v>
      </c>
      <c r="H22" s="21"/>
      <c r="I22" s="137" t="s">
        <v>265</v>
      </c>
      <c r="J22" s="144"/>
      <c r="K22" s="15"/>
      <c r="L22" s="22">
        <v>41282</v>
      </c>
      <c r="M22" s="14"/>
      <c r="N22" s="23">
        <v>41289</v>
      </c>
      <c r="O22" s="23"/>
      <c r="P22" s="24">
        <v>41289</v>
      </c>
    </row>
    <row r="23" spans="1:17" s="8" customFormat="1" ht="19.5" customHeight="1">
      <c r="A23" s="14">
        <v>6</v>
      </c>
      <c r="B23" s="14" t="s">
        <v>54</v>
      </c>
      <c r="C23" s="14" t="s">
        <v>54</v>
      </c>
      <c r="D23" s="19" t="s">
        <v>266</v>
      </c>
      <c r="E23" s="20">
        <v>6</v>
      </c>
      <c r="F23" s="112">
        <v>510</v>
      </c>
      <c r="G23" s="122">
        <f t="shared" si="0"/>
        <v>3060</v>
      </c>
      <c r="H23" s="21"/>
      <c r="I23" s="137" t="s">
        <v>267</v>
      </c>
      <c r="J23" s="144"/>
      <c r="K23" s="15"/>
      <c r="L23" s="22">
        <v>41282</v>
      </c>
      <c r="M23" s="14"/>
      <c r="N23" s="23">
        <v>41289</v>
      </c>
      <c r="O23" s="23"/>
      <c r="P23" s="24">
        <v>41289</v>
      </c>
    </row>
    <row r="24" spans="1:17" s="8" customFormat="1" ht="19.5" customHeight="1">
      <c r="A24" s="147">
        <v>6</v>
      </c>
      <c r="B24" s="147" t="s">
        <v>268</v>
      </c>
      <c r="C24" s="147" t="s">
        <v>150</v>
      </c>
      <c r="D24" s="148" t="s">
        <v>269</v>
      </c>
      <c r="E24" s="149">
        <v>1</v>
      </c>
      <c r="F24" s="150">
        <v>2000</v>
      </c>
      <c r="G24" s="151">
        <f>E24*F24</f>
        <v>2000</v>
      </c>
      <c r="H24" s="152"/>
      <c r="I24" s="153"/>
      <c r="J24" s="153" t="s">
        <v>270</v>
      </c>
      <c r="K24" s="15"/>
      <c r="L24" s="22">
        <v>41283</v>
      </c>
      <c r="M24" s="14"/>
      <c r="N24" s="154">
        <v>41289</v>
      </c>
      <c r="O24" s="23"/>
      <c r="P24" s="24">
        <v>41285</v>
      </c>
    </row>
    <row r="25" spans="1:17" s="8" customFormat="1" ht="19.5" customHeight="1">
      <c r="A25" s="14"/>
      <c r="B25" s="14"/>
      <c r="C25" s="14"/>
      <c r="D25" s="19"/>
      <c r="E25" s="20"/>
      <c r="F25" s="112"/>
      <c r="G25" s="122">
        <f t="shared" si="0"/>
        <v>0</v>
      </c>
      <c r="H25" s="21"/>
      <c r="I25" s="137"/>
      <c r="J25" s="144"/>
      <c r="K25" s="15"/>
      <c r="L25" s="22"/>
      <c r="M25" s="14"/>
      <c r="N25" s="23"/>
      <c r="O25" s="23"/>
      <c r="P25" s="24"/>
    </row>
    <row r="26" spans="1:17" s="8" customFormat="1" ht="19.5" customHeight="1">
      <c r="A26" s="14">
        <v>7</v>
      </c>
      <c r="B26" s="14" t="s">
        <v>54</v>
      </c>
      <c r="C26" s="14" t="s">
        <v>54</v>
      </c>
      <c r="D26" s="19" t="s">
        <v>271</v>
      </c>
      <c r="E26" s="20">
        <v>3</v>
      </c>
      <c r="F26" s="112">
        <v>3000</v>
      </c>
      <c r="G26" s="122">
        <f t="shared" si="0"/>
        <v>9000</v>
      </c>
      <c r="H26" s="21"/>
      <c r="I26" s="137" t="s">
        <v>239</v>
      </c>
      <c r="J26" s="144"/>
      <c r="K26" s="15"/>
      <c r="L26" s="22"/>
      <c r="M26" s="14"/>
      <c r="N26" s="23"/>
      <c r="O26" s="23"/>
      <c r="P26" s="24"/>
    </row>
    <row r="27" spans="1:17" s="8" customFormat="1" ht="19.5" customHeight="1">
      <c r="A27" s="14"/>
      <c r="B27" s="14"/>
      <c r="C27" s="14"/>
      <c r="D27" s="18"/>
      <c r="E27" s="19"/>
      <c r="F27" s="20"/>
      <c r="G27" s="122">
        <f t="shared" si="0"/>
        <v>0</v>
      </c>
      <c r="H27" s="155"/>
      <c r="I27" s="144"/>
      <c r="J27" s="144"/>
      <c r="K27" s="15"/>
      <c r="L27" s="22"/>
      <c r="M27" s="14"/>
      <c r="N27" s="23"/>
      <c r="O27" s="23"/>
      <c r="P27" s="24"/>
    </row>
    <row r="28" spans="1:17" s="8" customFormat="1" ht="19.5" customHeight="1">
      <c r="A28" s="147">
        <v>11</v>
      </c>
      <c r="B28" s="147" t="s">
        <v>272</v>
      </c>
      <c r="C28" s="147" t="s">
        <v>150</v>
      </c>
      <c r="D28" s="156" t="s">
        <v>273</v>
      </c>
      <c r="E28" s="148">
        <v>3</v>
      </c>
      <c r="F28" s="149">
        <v>6613</v>
      </c>
      <c r="G28" s="151">
        <f t="shared" si="0"/>
        <v>19839</v>
      </c>
      <c r="H28" s="157"/>
      <c r="I28" s="158" t="s">
        <v>274</v>
      </c>
      <c r="J28" s="159"/>
      <c r="K28" s="15"/>
      <c r="L28" s="22">
        <v>41283</v>
      </c>
      <c r="M28" s="14"/>
      <c r="N28" s="154">
        <v>41289</v>
      </c>
      <c r="O28" s="23"/>
      <c r="P28" s="24">
        <v>41285</v>
      </c>
    </row>
    <row r="29" spans="1:17" s="8" customFormat="1" ht="18" customHeight="1">
      <c r="A29" s="14"/>
      <c r="B29" s="14"/>
      <c r="C29" s="14"/>
      <c r="D29" s="101"/>
      <c r="E29" s="19"/>
      <c r="F29" s="20"/>
      <c r="G29" s="122"/>
      <c r="H29" s="155"/>
      <c r="I29" s="97"/>
      <c r="J29" s="144"/>
      <c r="K29" s="15"/>
      <c r="L29" s="22"/>
      <c r="M29" s="17"/>
      <c r="N29" s="23"/>
      <c r="O29" s="23"/>
      <c r="P29" s="24"/>
    </row>
    <row r="30" spans="1:17" s="8" customFormat="1" ht="18" customHeight="1">
      <c r="A30" s="14"/>
      <c r="B30" s="14" t="s">
        <v>54</v>
      </c>
      <c r="C30" s="14" t="s">
        <v>54</v>
      </c>
      <c r="D30" s="101" t="s">
        <v>275</v>
      </c>
      <c r="E30" s="19">
        <v>3</v>
      </c>
      <c r="F30" s="20">
        <v>120</v>
      </c>
      <c r="G30" s="122">
        <v>360</v>
      </c>
      <c r="H30" s="155"/>
      <c r="I30" s="97" t="s">
        <v>276</v>
      </c>
      <c r="J30" s="144"/>
      <c r="K30" s="15"/>
      <c r="L30" s="22" t="s">
        <v>203</v>
      </c>
      <c r="M30" s="17"/>
      <c r="N30" s="23">
        <v>41296</v>
      </c>
      <c r="O30" s="23"/>
      <c r="P30" s="24">
        <v>41296</v>
      </c>
    </row>
    <row r="31" spans="1:17" s="8" customFormat="1" ht="18" customHeight="1">
      <c r="A31" s="14"/>
      <c r="B31" s="14" t="s">
        <v>54</v>
      </c>
      <c r="C31" s="14" t="s">
        <v>54</v>
      </c>
      <c r="D31" s="101" t="s">
        <v>115</v>
      </c>
      <c r="E31" s="19">
        <v>1</v>
      </c>
      <c r="F31" s="20">
        <v>5200</v>
      </c>
      <c r="G31" s="122">
        <v>5200</v>
      </c>
      <c r="H31" s="155"/>
      <c r="I31" s="97" t="s">
        <v>277</v>
      </c>
      <c r="J31" s="144"/>
      <c r="K31" s="15"/>
      <c r="L31" s="22">
        <v>41305</v>
      </c>
      <c r="M31" s="17"/>
      <c r="N31" s="23"/>
      <c r="O31" s="23">
        <v>41309</v>
      </c>
      <c r="P31" s="24">
        <v>41309</v>
      </c>
      <c r="Q31" s="96"/>
    </row>
    <row r="32" spans="1:17" s="8" customFormat="1" ht="18" customHeight="1">
      <c r="A32" s="14"/>
      <c r="B32" s="14" t="s">
        <v>54</v>
      </c>
      <c r="C32" s="14" t="s">
        <v>54</v>
      </c>
      <c r="D32" s="101" t="s">
        <v>113</v>
      </c>
      <c r="E32" s="20">
        <v>1</v>
      </c>
      <c r="F32" s="112">
        <v>203</v>
      </c>
      <c r="G32" s="122">
        <v>203</v>
      </c>
      <c r="H32" s="155"/>
      <c r="I32" s="97" t="s">
        <v>278</v>
      </c>
      <c r="J32" s="144"/>
      <c r="K32" s="15"/>
      <c r="L32" s="22">
        <v>41305</v>
      </c>
      <c r="M32" s="17"/>
      <c r="N32" s="23"/>
      <c r="O32" s="23">
        <v>41309</v>
      </c>
      <c r="P32" s="24">
        <v>41309</v>
      </c>
      <c r="Q32" s="96"/>
    </row>
    <row r="33" spans="1:17" s="8" customFormat="1" ht="18" customHeight="1">
      <c r="A33" s="14"/>
      <c r="B33" s="14" t="s">
        <v>54</v>
      </c>
      <c r="C33" s="14" t="s">
        <v>54</v>
      </c>
      <c r="D33" s="101" t="s">
        <v>279</v>
      </c>
      <c r="E33" s="20">
        <v>3</v>
      </c>
      <c r="F33" s="123">
        <v>6615</v>
      </c>
      <c r="G33" s="122">
        <v>6615</v>
      </c>
      <c r="H33" s="143"/>
      <c r="I33" s="97" t="s">
        <v>280</v>
      </c>
      <c r="J33" s="144"/>
      <c r="K33" s="15"/>
      <c r="L33" s="22" t="s">
        <v>203</v>
      </c>
      <c r="M33" s="17"/>
      <c r="N33" s="23">
        <v>41310</v>
      </c>
      <c r="O33" s="23"/>
      <c r="P33" s="24">
        <v>41310</v>
      </c>
      <c r="Q33" s="96"/>
    </row>
    <row r="34" spans="1:17">
      <c r="D34" s="160"/>
      <c r="P34" s="36"/>
    </row>
    <row r="35" spans="1:17">
      <c r="P35" s="36"/>
    </row>
    <row r="36" spans="1:17">
      <c r="P36" s="36"/>
    </row>
    <row r="37" spans="1:17">
      <c r="L37" s="37"/>
      <c r="P37" s="36"/>
    </row>
    <row r="38" spans="1:17">
      <c r="P38" s="36"/>
    </row>
    <row r="39" spans="1:17">
      <c r="L39" s="37"/>
      <c r="P39" s="36"/>
    </row>
  </sheetData>
  <autoFilter ref="A8:N33" xr:uid="{5D36A0FB-D3BE-4F2C-960F-B43D8D34189E}"/>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8566-AB1A-4F12-9C2F-A91EAB341B93}">
  <dimension ref="B2:R77"/>
  <sheetViews>
    <sheetView zoomScale="85" zoomScaleNormal="85" workbookViewId="0">
      <pane xSplit="10" ySplit="8" topLeftCell="P9" activePane="bottomRight" state="frozen"/>
      <selection pane="topRight" activeCell="K1" sqref="K1"/>
      <selection pane="bottomLeft" activeCell="A9" sqref="A9"/>
      <selection pane="bottomRight" activeCell="Q14" sqref="Q14"/>
    </sheetView>
  </sheetViews>
  <sheetFormatPr defaultRowHeight="18.75"/>
  <cols>
    <col min="1" max="1" width="2.625" style="3" customWidth="1"/>
    <col min="2" max="2" width="5.125" style="8" customWidth="1"/>
    <col min="3" max="3" width="21.75" style="3" bestFit="1" customWidth="1"/>
    <col min="4" max="4" width="12.625" style="3" customWidth="1"/>
    <col min="5" max="5" width="42" style="3" customWidth="1"/>
    <col min="6" max="6" width="6.25" style="3" customWidth="1"/>
    <col min="7" max="7" width="9.875" style="12" bestFit="1" customWidth="1"/>
    <col min="8" max="8" width="9.875" style="3" bestFit="1" customWidth="1"/>
    <col min="9" max="9" width="5.75" style="9" customWidth="1"/>
    <col min="10" max="10" width="30.125" style="3" bestFit="1" customWidth="1"/>
    <col min="11" max="11" width="32.75" style="3" bestFit="1"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21.75" style="3" bestFit="1" customWidth="1"/>
    <col min="260" max="260" width="12.625" style="3" customWidth="1"/>
    <col min="261" max="261" width="42" style="3" customWidth="1"/>
    <col min="262" max="262" width="6.25" style="3" customWidth="1"/>
    <col min="263" max="264" width="9.875" style="3" bestFit="1" customWidth="1"/>
    <col min="265" max="265" width="5.75" style="3" customWidth="1"/>
    <col min="266" max="266" width="30.125" style="3" bestFit="1" customWidth="1"/>
    <col min="267" max="267" width="32.75" style="3" bestFit="1"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1.75" style="3" bestFit="1" customWidth="1"/>
    <col min="516" max="516" width="12.625" style="3" customWidth="1"/>
    <col min="517" max="517" width="42" style="3" customWidth="1"/>
    <col min="518" max="518" width="6.25" style="3" customWidth="1"/>
    <col min="519" max="520" width="9.875" style="3" bestFit="1" customWidth="1"/>
    <col min="521" max="521" width="5.75" style="3" customWidth="1"/>
    <col min="522" max="522" width="30.125" style="3" bestFit="1" customWidth="1"/>
    <col min="523" max="523" width="32.75" style="3" bestFit="1"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1.75" style="3" bestFit="1" customWidth="1"/>
    <col min="772" max="772" width="12.625" style="3" customWidth="1"/>
    <col min="773" max="773" width="42" style="3" customWidth="1"/>
    <col min="774" max="774" width="6.25" style="3" customWidth="1"/>
    <col min="775" max="776" width="9.875" style="3" bestFit="1" customWidth="1"/>
    <col min="777" max="777" width="5.75" style="3" customWidth="1"/>
    <col min="778" max="778" width="30.125" style="3" bestFit="1" customWidth="1"/>
    <col min="779" max="779" width="32.75" style="3" bestFit="1"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1.75" style="3" bestFit="1" customWidth="1"/>
    <col min="1028" max="1028" width="12.625" style="3" customWidth="1"/>
    <col min="1029" max="1029" width="42" style="3" customWidth="1"/>
    <col min="1030" max="1030" width="6.25" style="3" customWidth="1"/>
    <col min="1031" max="1032" width="9.875" style="3" bestFit="1" customWidth="1"/>
    <col min="1033" max="1033" width="5.75" style="3" customWidth="1"/>
    <col min="1034" max="1034" width="30.125" style="3" bestFit="1" customWidth="1"/>
    <col min="1035" max="1035" width="32.75" style="3" bestFit="1"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1.75" style="3" bestFit="1" customWidth="1"/>
    <col min="1284" max="1284" width="12.625" style="3" customWidth="1"/>
    <col min="1285" max="1285" width="42" style="3" customWidth="1"/>
    <col min="1286" max="1286" width="6.25" style="3" customWidth="1"/>
    <col min="1287" max="1288" width="9.875" style="3" bestFit="1" customWidth="1"/>
    <col min="1289" max="1289" width="5.75" style="3" customWidth="1"/>
    <col min="1290" max="1290" width="30.125" style="3" bestFit="1" customWidth="1"/>
    <col min="1291" max="1291" width="32.75" style="3" bestFit="1"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1.75" style="3" bestFit="1" customWidth="1"/>
    <col min="1540" max="1540" width="12.625" style="3" customWidth="1"/>
    <col min="1541" max="1541" width="42" style="3" customWidth="1"/>
    <col min="1542" max="1542" width="6.25" style="3" customWidth="1"/>
    <col min="1543" max="1544" width="9.875" style="3" bestFit="1" customWidth="1"/>
    <col min="1545" max="1545" width="5.75" style="3" customWidth="1"/>
    <col min="1546" max="1546" width="30.125" style="3" bestFit="1" customWidth="1"/>
    <col min="1547" max="1547" width="32.75" style="3" bestFit="1"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1.75" style="3" bestFit="1" customWidth="1"/>
    <col min="1796" max="1796" width="12.625" style="3" customWidth="1"/>
    <col min="1797" max="1797" width="42" style="3" customWidth="1"/>
    <col min="1798" max="1798" width="6.25" style="3" customWidth="1"/>
    <col min="1799" max="1800" width="9.875" style="3" bestFit="1" customWidth="1"/>
    <col min="1801" max="1801" width="5.75" style="3" customWidth="1"/>
    <col min="1802" max="1802" width="30.125" style="3" bestFit="1" customWidth="1"/>
    <col min="1803" max="1803" width="32.75" style="3" bestFit="1"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1.75" style="3" bestFit="1" customWidth="1"/>
    <col min="2052" max="2052" width="12.625" style="3" customWidth="1"/>
    <col min="2053" max="2053" width="42" style="3" customWidth="1"/>
    <col min="2054" max="2054" width="6.25" style="3" customWidth="1"/>
    <col min="2055" max="2056" width="9.875" style="3" bestFit="1" customWidth="1"/>
    <col min="2057" max="2057" width="5.75" style="3" customWidth="1"/>
    <col min="2058" max="2058" width="30.125" style="3" bestFit="1" customWidth="1"/>
    <col min="2059" max="2059" width="32.75" style="3" bestFit="1"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1.75" style="3" bestFit="1" customWidth="1"/>
    <col min="2308" max="2308" width="12.625" style="3" customWidth="1"/>
    <col min="2309" max="2309" width="42" style="3" customWidth="1"/>
    <col min="2310" max="2310" width="6.25" style="3" customWidth="1"/>
    <col min="2311" max="2312" width="9.875" style="3" bestFit="1" customWidth="1"/>
    <col min="2313" max="2313" width="5.75" style="3" customWidth="1"/>
    <col min="2314" max="2314" width="30.125" style="3" bestFit="1" customWidth="1"/>
    <col min="2315" max="2315" width="32.75" style="3" bestFit="1"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1.75" style="3" bestFit="1" customWidth="1"/>
    <col min="2564" max="2564" width="12.625" style="3" customWidth="1"/>
    <col min="2565" max="2565" width="42" style="3" customWidth="1"/>
    <col min="2566" max="2566" width="6.25" style="3" customWidth="1"/>
    <col min="2567" max="2568" width="9.875" style="3" bestFit="1" customWidth="1"/>
    <col min="2569" max="2569" width="5.75" style="3" customWidth="1"/>
    <col min="2570" max="2570" width="30.125" style="3" bestFit="1" customWidth="1"/>
    <col min="2571" max="2571" width="32.75" style="3" bestFit="1"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1.75" style="3" bestFit="1" customWidth="1"/>
    <col min="2820" max="2820" width="12.625" style="3" customWidth="1"/>
    <col min="2821" max="2821" width="42" style="3" customWidth="1"/>
    <col min="2822" max="2822" width="6.25" style="3" customWidth="1"/>
    <col min="2823" max="2824" width="9.875" style="3" bestFit="1" customWidth="1"/>
    <col min="2825" max="2825" width="5.75" style="3" customWidth="1"/>
    <col min="2826" max="2826" width="30.125" style="3" bestFit="1" customWidth="1"/>
    <col min="2827" max="2827" width="32.75" style="3" bestFit="1"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1.75" style="3" bestFit="1" customWidth="1"/>
    <col min="3076" max="3076" width="12.625" style="3" customWidth="1"/>
    <col min="3077" max="3077" width="42" style="3" customWidth="1"/>
    <col min="3078" max="3078" width="6.25" style="3" customWidth="1"/>
    <col min="3079" max="3080" width="9.875" style="3" bestFit="1" customWidth="1"/>
    <col min="3081" max="3081" width="5.75" style="3" customWidth="1"/>
    <col min="3082" max="3082" width="30.125" style="3" bestFit="1" customWidth="1"/>
    <col min="3083" max="3083" width="32.75" style="3" bestFit="1"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1.75" style="3" bestFit="1" customWidth="1"/>
    <col min="3332" max="3332" width="12.625" style="3" customWidth="1"/>
    <col min="3333" max="3333" width="42" style="3" customWidth="1"/>
    <col min="3334" max="3334" width="6.25" style="3" customWidth="1"/>
    <col min="3335" max="3336" width="9.875" style="3" bestFit="1" customWidth="1"/>
    <col min="3337" max="3337" width="5.75" style="3" customWidth="1"/>
    <col min="3338" max="3338" width="30.125" style="3" bestFit="1" customWidth="1"/>
    <col min="3339" max="3339" width="32.75" style="3" bestFit="1"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1.75" style="3" bestFit="1" customWidth="1"/>
    <col min="3588" max="3588" width="12.625" style="3" customWidth="1"/>
    <col min="3589" max="3589" width="42" style="3" customWidth="1"/>
    <col min="3590" max="3590" width="6.25" style="3" customWidth="1"/>
    <col min="3591" max="3592" width="9.875" style="3" bestFit="1" customWidth="1"/>
    <col min="3593" max="3593" width="5.75" style="3" customWidth="1"/>
    <col min="3594" max="3594" width="30.125" style="3" bestFit="1" customWidth="1"/>
    <col min="3595" max="3595" width="32.75" style="3" bestFit="1"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1.75" style="3" bestFit="1" customWidth="1"/>
    <col min="3844" max="3844" width="12.625" style="3" customWidth="1"/>
    <col min="3845" max="3845" width="42" style="3" customWidth="1"/>
    <col min="3846" max="3846" width="6.25" style="3" customWidth="1"/>
    <col min="3847" max="3848" width="9.875" style="3" bestFit="1" customWidth="1"/>
    <col min="3849" max="3849" width="5.75" style="3" customWidth="1"/>
    <col min="3850" max="3850" width="30.125" style="3" bestFit="1" customWidth="1"/>
    <col min="3851" max="3851" width="32.75" style="3" bestFit="1"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1.75" style="3" bestFit="1" customWidth="1"/>
    <col min="4100" max="4100" width="12.625" style="3" customWidth="1"/>
    <col min="4101" max="4101" width="42" style="3" customWidth="1"/>
    <col min="4102" max="4102" width="6.25" style="3" customWidth="1"/>
    <col min="4103" max="4104" width="9.875" style="3" bestFit="1" customWidth="1"/>
    <col min="4105" max="4105" width="5.75" style="3" customWidth="1"/>
    <col min="4106" max="4106" width="30.125" style="3" bestFit="1" customWidth="1"/>
    <col min="4107" max="4107" width="32.75" style="3" bestFit="1"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1.75" style="3" bestFit="1" customWidth="1"/>
    <col min="4356" max="4356" width="12.625" style="3" customWidth="1"/>
    <col min="4357" max="4357" width="42" style="3" customWidth="1"/>
    <col min="4358" max="4358" width="6.25" style="3" customWidth="1"/>
    <col min="4359" max="4360" width="9.875" style="3" bestFit="1" customWidth="1"/>
    <col min="4361" max="4361" width="5.75" style="3" customWidth="1"/>
    <col min="4362" max="4362" width="30.125" style="3" bestFit="1" customWidth="1"/>
    <col min="4363" max="4363" width="32.75" style="3" bestFit="1"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1.75" style="3" bestFit="1" customWidth="1"/>
    <col min="4612" max="4612" width="12.625" style="3" customWidth="1"/>
    <col min="4613" max="4613" width="42" style="3" customWidth="1"/>
    <col min="4614" max="4614" width="6.25" style="3" customWidth="1"/>
    <col min="4615" max="4616" width="9.875" style="3" bestFit="1" customWidth="1"/>
    <col min="4617" max="4617" width="5.75" style="3" customWidth="1"/>
    <col min="4618" max="4618" width="30.125" style="3" bestFit="1" customWidth="1"/>
    <col min="4619" max="4619" width="32.75" style="3" bestFit="1"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1.75" style="3" bestFit="1" customWidth="1"/>
    <col min="4868" max="4868" width="12.625" style="3" customWidth="1"/>
    <col min="4869" max="4869" width="42" style="3" customWidth="1"/>
    <col min="4870" max="4870" width="6.25" style="3" customWidth="1"/>
    <col min="4871" max="4872" width="9.875" style="3" bestFit="1" customWidth="1"/>
    <col min="4873" max="4873" width="5.75" style="3" customWidth="1"/>
    <col min="4874" max="4874" width="30.125" style="3" bestFit="1" customWidth="1"/>
    <col min="4875" max="4875" width="32.75" style="3" bestFit="1"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1.75" style="3" bestFit="1" customWidth="1"/>
    <col min="5124" max="5124" width="12.625" style="3" customWidth="1"/>
    <col min="5125" max="5125" width="42" style="3" customWidth="1"/>
    <col min="5126" max="5126" width="6.25" style="3" customWidth="1"/>
    <col min="5127" max="5128" width="9.875" style="3" bestFit="1" customWidth="1"/>
    <col min="5129" max="5129" width="5.75" style="3" customWidth="1"/>
    <col min="5130" max="5130" width="30.125" style="3" bestFit="1" customWidth="1"/>
    <col min="5131" max="5131" width="32.75" style="3" bestFit="1"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1.75" style="3" bestFit="1" customWidth="1"/>
    <col min="5380" max="5380" width="12.625" style="3" customWidth="1"/>
    <col min="5381" max="5381" width="42" style="3" customWidth="1"/>
    <col min="5382" max="5382" width="6.25" style="3" customWidth="1"/>
    <col min="5383" max="5384" width="9.875" style="3" bestFit="1" customWidth="1"/>
    <col min="5385" max="5385" width="5.75" style="3" customWidth="1"/>
    <col min="5386" max="5386" width="30.125" style="3" bestFit="1" customWidth="1"/>
    <col min="5387" max="5387" width="32.75" style="3" bestFit="1"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1.75" style="3" bestFit="1" customWidth="1"/>
    <col min="5636" max="5636" width="12.625" style="3" customWidth="1"/>
    <col min="5637" max="5637" width="42" style="3" customWidth="1"/>
    <col min="5638" max="5638" width="6.25" style="3" customWidth="1"/>
    <col min="5639" max="5640" width="9.875" style="3" bestFit="1" customWidth="1"/>
    <col min="5641" max="5641" width="5.75" style="3" customWidth="1"/>
    <col min="5642" max="5642" width="30.125" style="3" bestFit="1" customWidth="1"/>
    <col min="5643" max="5643" width="32.75" style="3" bestFit="1"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1.75" style="3" bestFit="1" customWidth="1"/>
    <col min="5892" max="5892" width="12.625" style="3" customWidth="1"/>
    <col min="5893" max="5893" width="42" style="3" customWidth="1"/>
    <col min="5894" max="5894" width="6.25" style="3" customWidth="1"/>
    <col min="5895" max="5896" width="9.875" style="3" bestFit="1" customWidth="1"/>
    <col min="5897" max="5897" width="5.75" style="3" customWidth="1"/>
    <col min="5898" max="5898" width="30.125" style="3" bestFit="1" customWidth="1"/>
    <col min="5899" max="5899" width="32.75" style="3" bestFit="1"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1.75" style="3" bestFit="1" customWidth="1"/>
    <col min="6148" max="6148" width="12.625" style="3" customWidth="1"/>
    <col min="6149" max="6149" width="42" style="3" customWidth="1"/>
    <col min="6150" max="6150" width="6.25" style="3" customWidth="1"/>
    <col min="6151" max="6152" width="9.875" style="3" bestFit="1" customWidth="1"/>
    <col min="6153" max="6153" width="5.75" style="3" customWidth="1"/>
    <col min="6154" max="6154" width="30.125" style="3" bestFit="1" customWidth="1"/>
    <col min="6155" max="6155" width="32.75" style="3" bestFit="1"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1.75" style="3" bestFit="1" customWidth="1"/>
    <col min="6404" max="6404" width="12.625" style="3" customWidth="1"/>
    <col min="6405" max="6405" width="42" style="3" customWidth="1"/>
    <col min="6406" max="6406" width="6.25" style="3" customWidth="1"/>
    <col min="6407" max="6408" width="9.875" style="3" bestFit="1" customWidth="1"/>
    <col min="6409" max="6409" width="5.75" style="3" customWidth="1"/>
    <col min="6410" max="6410" width="30.125" style="3" bestFit="1" customWidth="1"/>
    <col min="6411" max="6411" width="32.75" style="3" bestFit="1"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1.75" style="3" bestFit="1" customWidth="1"/>
    <col min="6660" max="6660" width="12.625" style="3" customWidth="1"/>
    <col min="6661" max="6661" width="42" style="3" customWidth="1"/>
    <col min="6662" max="6662" width="6.25" style="3" customWidth="1"/>
    <col min="6663" max="6664" width="9.875" style="3" bestFit="1" customWidth="1"/>
    <col min="6665" max="6665" width="5.75" style="3" customWidth="1"/>
    <col min="6666" max="6666" width="30.125" style="3" bestFit="1" customWidth="1"/>
    <col min="6667" max="6667" width="32.75" style="3" bestFit="1"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1.75" style="3" bestFit="1" customWidth="1"/>
    <col min="6916" max="6916" width="12.625" style="3" customWidth="1"/>
    <col min="6917" max="6917" width="42" style="3" customWidth="1"/>
    <col min="6918" max="6918" width="6.25" style="3" customWidth="1"/>
    <col min="6919" max="6920" width="9.875" style="3" bestFit="1" customWidth="1"/>
    <col min="6921" max="6921" width="5.75" style="3" customWidth="1"/>
    <col min="6922" max="6922" width="30.125" style="3" bestFit="1" customWidth="1"/>
    <col min="6923" max="6923" width="32.75" style="3" bestFit="1"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1.75" style="3" bestFit="1" customWidth="1"/>
    <col min="7172" max="7172" width="12.625" style="3" customWidth="1"/>
    <col min="7173" max="7173" width="42" style="3" customWidth="1"/>
    <col min="7174" max="7174" width="6.25" style="3" customWidth="1"/>
    <col min="7175" max="7176" width="9.875" style="3" bestFit="1" customWidth="1"/>
    <col min="7177" max="7177" width="5.75" style="3" customWidth="1"/>
    <col min="7178" max="7178" width="30.125" style="3" bestFit="1" customWidth="1"/>
    <col min="7179" max="7179" width="32.75" style="3" bestFit="1"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1.75" style="3" bestFit="1" customWidth="1"/>
    <col min="7428" max="7428" width="12.625" style="3" customWidth="1"/>
    <col min="7429" max="7429" width="42" style="3" customWidth="1"/>
    <col min="7430" max="7430" width="6.25" style="3" customWidth="1"/>
    <col min="7431" max="7432" width="9.875" style="3" bestFit="1" customWidth="1"/>
    <col min="7433" max="7433" width="5.75" style="3" customWidth="1"/>
    <col min="7434" max="7434" width="30.125" style="3" bestFit="1" customWidth="1"/>
    <col min="7435" max="7435" width="32.75" style="3" bestFit="1"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1.75" style="3" bestFit="1" customWidth="1"/>
    <col min="7684" max="7684" width="12.625" style="3" customWidth="1"/>
    <col min="7685" max="7685" width="42" style="3" customWidth="1"/>
    <col min="7686" max="7686" width="6.25" style="3" customWidth="1"/>
    <col min="7687" max="7688" width="9.875" style="3" bestFit="1" customWidth="1"/>
    <col min="7689" max="7689" width="5.75" style="3" customWidth="1"/>
    <col min="7690" max="7690" width="30.125" style="3" bestFit="1" customWidth="1"/>
    <col min="7691" max="7691" width="32.75" style="3" bestFit="1"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1.75" style="3" bestFit="1" customWidth="1"/>
    <col min="7940" max="7940" width="12.625" style="3" customWidth="1"/>
    <col min="7941" max="7941" width="42" style="3" customWidth="1"/>
    <col min="7942" max="7942" width="6.25" style="3" customWidth="1"/>
    <col min="7943" max="7944" width="9.875" style="3" bestFit="1" customWidth="1"/>
    <col min="7945" max="7945" width="5.75" style="3" customWidth="1"/>
    <col min="7946" max="7946" width="30.125" style="3" bestFit="1" customWidth="1"/>
    <col min="7947" max="7947" width="32.75" style="3" bestFit="1"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1.75" style="3" bestFit="1" customWidth="1"/>
    <col min="8196" max="8196" width="12.625" style="3" customWidth="1"/>
    <col min="8197" max="8197" width="42" style="3" customWidth="1"/>
    <col min="8198" max="8198" width="6.25" style="3" customWidth="1"/>
    <col min="8199" max="8200" width="9.875" style="3" bestFit="1" customWidth="1"/>
    <col min="8201" max="8201" width="5.75" style="3" customWidth="1"/>
    <col min="8202" max="8202" width="30.125" style="3" bestFit="1" customWidth="1"/>
    <col min="8203" max="8203" width="32.75" style="3" bestFit="1"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1.75" style="3" bestFit="1" customWidth="1"/>
    <col min="8452" max="8452" width="12.625" style="3" customWidth="1"/>
    <col min="8453" max="8453" width="42" style="3" customWidth="1"/>
    <col min="8454" max="8454" width="6.25" style="3" customWidth="1"/>
    <col min="8455" max="8456" width="9.875" style="3" bestFit="1" customWidth="1"/>
    <col min="8457" max="8457" width="5.75" style="3" customWidth="1"/>
    <col min="8458" max="8458" width="30.125" style="3" bestFit="1" customWidth="1"/>
    <col min="8459" max="8459" width="32.75" style="3" bestFit="1"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1.75" style="3" bestFit="1" customWidth="1"/>
    <col min="8708" max="8708" width="12.625" style="3" customWidth="1"/>
    <col min="8709" max="8709" width="42" style="3" customWidth="1"/>
    <col min="8710" max="8710" width="6.25" style="3" customWidth="1"/>
    <col min="8711" max="8712" width="9.875" style="3" bestFit="1" customWidth="1"/>
    <col min="8713" max="8713" width="5.75" style="3" customWidth="1"/>
    <col min="8714" max="8714" width="30.125" style="3" bestFit="1" customWidth="1"/>
    <col min="8715" max="8715" width="32.75" style="3" bestFit="1"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1.75" style="3" bestFit="1" customWidth="1"/>
    <col min="8964" max="8964" width="12.625" style="3" customWidth="1"/>
    <col min="8965" max="8965" width="42" style="3" customWidth="1"/>
    <col min="8966" max="8966" width="6.25" style="3" customWidth="1"/>
    <col min="8967" max="8968" width="9.875" style="3" bestFit="1" customWidth="1"/>
    <col min="8969" max="8969" width="5.75" style="3" customWidth="1"/>
    <col min="8970" max="8970" width="30.125" style="3" bestFit="1" customWidth="1"/>
    <col min="8971" max="8971" width="32.75" style="3" bestFit="1"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1.75" style="3" bestFit="1" customWidth="1"/>
    <col min="9220" max="9220" width="12.625" style="3" customWidth="1"/>
    <col min="9221" max="9221" width="42" style="3" customWidth="1"/>
    <col min="9222" max="9222" width="6.25" style="3" customWidth="1"/>
    <col min="9223" max="9224" width="9.875" style="3" bestFit="1" customWidth="1"/>
    <col min="9225" max="9225" width="5.75" style="3" customWidth="1"/>
    <col min="9226" max="9226" width="30.125" style="3" bestFit="1" customWidth="1"/>
    <col min="9227" max="9227" width="32.75" style="3" bestFit="1"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1.75" style="3" bestFit="1" customWidth="1"/>
    <col min="9476" max="9476" width="12.625" style="3" customWidth="1"/>
    <col min="9477" max="9477" width="42" style="3" customWidth="1"/>
    <col min="9478" max="9478" width="6.25" style="3" customWidth="1"/>
    <col min="9479" max="9480" width="9.875" style="3" bestFit="1" customWidth="1"/>
    <col min="9481" max="9481" width="5.75" style="3" customWidth="1"/>
    <col min="9482" max="9482" width="30.125" style="3" bestFit="1" customWidth="1"/>
    <col min="9483" max="9483" width="32.75" style="3" bestFit="1"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1.75" style="3" bestFit="1" customWidth="1"/>
    <col min="9732" max="9732" width="12.625" style="3" customWidth="1"/>
    <col min="9733" max="9733" width="42" style="3" customWidth="1"/>
    <col min="9734" max="9734" width="6.25" style="3" customWidth="1"/>
    <col min="9735" max="9736" width="9.875" style="3" bestFit="1" customWidth="1"/>
    <col min="9737" max="9737" width="5.75" style="3" customWidth="1"/>
    <col min="9738" max="9738" width="30.125" style="3" bestFit="1" customWidth="1"/>
    <col min="9739" max="9739" width="32.75" style="3" bestFit="1"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1.75" style="3" bestFit="1" customWidth="1"/>
    <col min="9988" max="9988" width="12.625" style="3" customWidth="1"/>
    <col min="9989" max="9989" width="42" style="3" customWidth="1"/>
    <col min="9990" max="9990" width="6.25" style="3" customWidth="1"/>
    <col min="9991" max="9992" width="9.875" style="3" bestFit="1" customWidth="1"/>
    <col min="9993" max="9993" width="5.75" style="3" customWidth="1"/>
    <col min="9994" max="9994" width="30.125" style="3" bestFit="1" customWidth="1"/>
    <col min="9995" max="9995" width="32.75" style="3" bestFit="1"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1.75" style="3" bestFit="1" customWidth="1"/>
    <col min="10244" max="10244" width="12.625" style="3" customWidth="1"/>
    <col min="10245" max="10245" width="42" style="3" customWidth="1"/>
    <col min="10246" max="10246" width="6.25" style="3" customWidth="1"/>
    <col min="10247" max="10248" width="9.875" style="3" bestFit="1" customWidth="1"/>
    <col min="10249" max="10249" width="5.75" style="3" customWidth="1"/>
    <col min="10250" max="10250" width="30.125" style="3" bestFit="1" customWidth="1"/>
    <col min="10251" max="10251" width="32.75" style="3" bestFit="1"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1.75" style="3" bestFit="1" customWidth="1"/>
    <col min="10500" max="10500" width="12.625" style="3" customWidth="1"/>
    <col min="10501" max="10501" width="42" style="3" customWidth="1"/>
    <col min="10502" max="10502" width="6.25" style="3" customWidth="1"/>
    <col min="10503" max="10504" width="9.875" style="3" bestFit="1" customWidth="1"/>
    <col min="10505" max="10505" width="5.75" style="3" customWidth="1"/>
    <col min="10506" max="10506" width="30.125" style="3" bestFit="1" customWidth="1"/>
    <col min="10507" max="10507" width="32.75" style="3" bestFit="1"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1.75" style="3" bestFit="1" customWidth="1"/>
    <col min="10756" max="10756" width="12.625" style="3" customWidth="1"/>
    <col min="10757" max="10757" width="42" style="3" customWidth="1"/>
    <col min="10758" max="10758" width="6.25" style="3" customWidth="1"/>
    <col min="10759" max="10760" width="9.875" style="3" bestFit="1" customWidth="1"/>
    <col min="10761" max="10761" width="5.75" style="3" customWidth="1"/>
    <col min="10762" max="10762" width="30.125" style="3" bestFit="1" customWidth="1"/>
    <col min="10763" max="10763" width="32.75" style="3" bestFit="1"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1.75" style="3" bestFit="1" customWidth="1"/>
    <col min="11012" max="11012" width="12.625" style="3" customWidth="1"/>
    <col min="11013" max="11013" width="42" style="3" customWidth="1"/>
    <col min="11014" max="11014" width="6.25" style="3" customWidth="1"/>
    <col min="11015" max="11016" width="9.875" style="3" bestFit="1" customWidth="1"/>
    <col min="11017" max="11017" width="5.75" style="3" customWidth="1"/>
    <col min="11018" max="11018" width="30.125" style="3" bestFit="1" customWidth="1"/>
    <col min="11019" max="11019" width="32.75" style="3" bestFit="1"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1.75" style="3" bestFit="1" customWidth="1"/>
    <col min="11268" max="11268" width="12.625" style="3" customWidth="1"/>
    <col min="11269" max="11269" width="42" style="3" customWidth="1"/>
    <col min="11270" max="11270" width="6.25" style="3" customWidth="1"/>
    <col min="11271" max="11272" width="9.875" style="3" bestFit="1" customWidth="1"/>
    <col min="11273" max="11273" width="5.75" style="3" customWidth="1"/>
    <col min="11274" max="11274" width="30.125" style="3" bestFit="1" customWidth="1"/>
    <col min="11275" max="11275" width="32.75" style="3" bestFit="1"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1.75" style="3" bestFit="1" customWidth="1"/>
    <col min="11524" max="11524" width="12.625" style="3" customWidth="1"/>
    <col min="11525" max="11525" width="42" style="3" customWidth="1"/>
    <col min="11526" max="11526" width="6.25" style="3" customWidth="1"/>
    <col min="11527" max="11528" width="9.875" style="3" bestFit="1" customWidth="1"/>
    <col min="11529" max="11529" width="5.75" style="3" customWidth="1"/>
    <col min="11530" max="11530" width="30.125" style="3" bestFit="1" customWidth="1"/>
    <col min="11531" max="11531" width="32.75" style="3" bestFit="1"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1.75" style="3" bestFit="1" customWidth="1"/>
    <col min="11780" max="11780" width="12.625" style="3" customWidth="1"/>
    <col min="11781" max="11781" width="42" style="3" customWidth="1"/>
    <col min="11782" max="11782" width="6.25" style="3" customWidth="1"/>
    <col min="11783" max="11784" width="9.875" style="3" bestFit="1" customWidth="1"/>
    <col min="11785" max="11785" width="5.75" style="3" customWidth="1"/>
    <col min="11786" max="11786" width="30.125" style="3" bestFit="1" customWidth="1"/>
    <col min="11787" max="11787" width="32.75" style="3" bestFit="1"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1.75" style="3" bestFit="1" customWidth="1"/>
    <col min="12036" max="12036" width="12.625" style="3" customWidth="1"/>
    <col min="12037" max="12037" width="42" style="3" customWidth="1"/>
    <col min="12038" max="12038" width="6.25" style="3" customWidth="1"/>
    <col min="12039" max="12040" width="9.875" style="3" bestFit="1" customWidth="1"/>
    <col min="12041" max="12041" width="5.75" style="3" customWidth="1"/>
    <col min="12042" max="12042" width="30.125" style="3" bestFit="1" customWidth="1"/>
    <col min="12043" max="12043" width="32.75" style="3" bestFit="1"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1.75" style="3" bestFit="1" customWidth="1"/>
    <col min="12292" max="12292" width="12.625" style="3" customWidth="1"/>
    <col min="12293" max="12293" width="42" style="3" customWidth="1"/>
    <col min="12294" max="12294" width="6.25" style="3" customWidth="1"/>
    <col min="12295" max="12296" width="9.875" style="3" bestFit="1" customWidth="1"/>
    <col min="12297" max="12297" width="5.75" style="3" customWidth="1"/>
    <col min="12298" max="12298" width="30.125" style="3" bestFit="1" customWidth="1"/>
    <col min="12299" max="12299" width="32.75" style="3" bestFit="1"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1.75" style="3" bestFit="1" customWidth="1"/>
    <col min="12548" max="12548" width="12.625" style="3" customWidth="1"/>
    <col min="12549" max="12549" width="42" style="3" customWidth="1"/>
    <col min="12550" max="12550" width="6.25" style="3" customWidth="1"/>
    <col min="12551" max="12552" width="9.875" style="3" bestFit="1" customWidth="1"/>
    <col min="12553" max="12553" width="5.75" style="3" customWidth="1"/>
    <col min="12554" max="12554" width="30.125" style="3" bestFit="1" customWidth="1"/>
    <col min="12555" max="12555" width="32.75" style="3" bestFit="1"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1.75" style="3" bestFit="1" customWidth="1"/>
    <col min="12804" max="12804" width="12.625" style="3" customWidth="1"/>
    <col min="12805" max="12805" width="42" style="3" customWidth="1"/>
    <col min="12806" max="12806" width="6.25" style="3" customWidth="1"/>
    <col min="12807" max="12808" width="9.875" style="3" bestFit="1" customWidth="1"/>
    <col min="12809" max="12809" width="5.75" style="3" customWidth="1"/>
    <col min="12810" max="12810" width="30.125" style="3" bestFit="1" customWidth="1"/>
    <col min="12811" max="12811" width="32.75" style="3" bestFit="1"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1.75" style="3" bestFit="1" customWidth="1"/>
    <col min="13060" max="13060" width="12.625" style="3" customWidth="1"/>
    <col min="13061" max="13061" width="42" style="3" customWidth="1"/>
    <col min="13062" max="13062" width="6.25" style="3" customWidth="1"/>
    <col min="13063" max="13064" width="9.875" style="3" bestFit="1" customWidth="1"/>
    <col min="13065" max="13065" width="5.75" style="3" customWidth="1"/>
    <col min="13066" max="13066" width="30.125" style="3" bestFit="1" customWidth="1"/>
    <col min="13067" max="13067" width="32.75" style="3" bestFit="1"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1.75" style="3" bestFit="1" customWidth="1"/>
    <col min="13316" max="13316" width="12.625" style="3" customWidth="1"/>
    <col min="13317" max="13317" width="42" style="3" customWidth="1"/>
    <col min="13318" max="13318" width="6.25" style="3" customWidth="1"/>
    <col min="13319" max="13320" width="9.875" style="3" bestFit="1" customWidth="1"/>
    <col min="13321" max="13321" width="5.75" style="3" customWidth="1"/>
    <col min="13322" max="13322" width="30.125" style="3" bestFit="1" customWidth="1"/>
    <col min="13323" max="13323" width="32.75" style="3" bestFit="1"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1.75" style="3" bestFit="1" customWidth="1"/>
    <col min="13572" max="13572" width="12.625" style="3" customWidth="1"/>
    <col min="13573" max="13573" width="42" style="3" customWidth="1"/>
    <col min="13574" max="13574" width="6.25" style="3" customWidth="1"/>
    <col min="13575" max="13576" width="9.875" style="3" bestFit="1" customWidth="1"/>
    <col min="13577" max="13577" width="5.75" style="3" customWidth="1"/>
    <col min="13578" max="13578" width="30.125" style="3" bestFit="1" customWidth="1"/>
    <col min="13579" max="13579" width="32.75" style="3" bestFit="1"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1.75" style="3" bestFit="1" customWidth="1"/>
    <col min="13828" max="13828" width="12.625" style="3" customWidth="1"/>
    <col min="13829" max="13829" width="42" style="3" customWidth="1"/>
    <col min="13830" max="13830" width="6.25" style="3" customWidth="1"/>
    <col min="13831" max="13832" width="9.875" style="3" bestFit="1" customWidth="1"/>
    <col min="13833" max="13833" width="5.75" style="3" customWidth="1"/>
    <col min="13834" max="13834" width="30.125" style="3" bestFit="1" customWidth="1"/>
    <col min="13835" max="13835" width="32.75" style="3" bestFit="1"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1.75" style="3" bestFit="1" customWidth="1"/>
    <col min="14084" max="14084" width="12.625" style="3" customWidth="1"/>
    <col min="14085" max="14085" width="42" style="3" customWidth="1"/>
    <col min="14086" max="14086" width="6.25" style="3" customWidth="1"/>
    <col min="14087" max="14088" width="9.875" style="3" bestFit="1" customWidth="1"/>
    <col min="14089" max="14089" width="5.75" style="3" customWidth="1"/>
    <col min="14090" max="14090" width="30.125" style="3" bestFit="1" customWidth="1"/>
    <col min="14091" max="14091" width="32.75" style="3" bestFit="1"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1.75" style="3" bestFit="1" customWidth="1"/>
    <col min="14340" max="14340" width="12.625" style="3" customWidth="1"/>
    <col min="14341" max="14341" width="42" style="3" customWidth="1"/>
    <col min="14342" max="14342" width="6.25" style="3" customWidth="1"/>
    <col min="14343" max="14344" width="9.875" style="3" bestFit="1" customWidth="1"/>
    <col min="14345" max="14345" width="5.75" style="3" customWidth="1"/>
    <col min="14346" max="14346" width="30.125" style="3" bestFit="1" customWidth="1"/>
    <col min="14347" max="14347" width="32.75" style="3" bestFit="1"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1.75" style="3" bestFit="1" customWidth="1"/>
    <col min="14596" max="14596" width="12.625" style="3" customWidth="1"/>
    <col min="14597" max="14597" width="42" style="3" customWidth="1"/>
    <col min="14598" max="14598" width="6.25" style="3" customWidth="1"/>
    <col min="14599" max="14600" width="9.875" style="3" bestFit="1" customWidth="1"/>
    <col min="14601" max="14601" width="5.75" style="3" customWidth="1"/>
    <col min="14602" max="14602" width="30.125" style="3" bestFit="1" customWidth="1"/>
    <col min="14603" max="14603" width="32.75" style="3" bestFit="1"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1.75" style="3" bestFit="1" customWidth="1"/>
    <col min="14852" max="14852" width="12.625" style="3" customWidth="1"/>
    <col min="14853" max="14853" width="42" style="3" customWidth="1"/>
    <col min="14854" max="14854" width="6.25" style="3" customWidth="1"/>
    <col min="14855" max="14856" width="9.875" style="3" bestFit="1" customWidth="1"/>
    <col min="14857" max="14857" width="5.75" style="3" customWidth="1"/>
    <col min="14858" max="14858" width="30.125" style="3" bestFit="1" customWidth="1"/>
    <col min="14859" max="14859" width="32.75" style="3" bestFit="1"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1.75" style="3" bestFit="1" customWidth="1"/>
    <col min="15108" max="15108" width="12.625" style="3" customWidth="1"/>
    <col min="15109" max="15109" width="42" style="3" customWidth="1"/>
    <col min="15110" max="15110" width="6.25" style="3" customWidth="1"/>
    <col min="15111" max="15112" width="9.875" style="3" bestFit="1" customWidth="1"/>
    <col min="15113" max="15113" width="5.75" style="3" customWidth="1"/>
    <col min="15114" max="15114" width="30.125" style="3" bestFit="1" customWidth="1"/>
    <col min="15115" max="15115" width="32.75" style="3" bestFit="1"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1.75" style="3" bestFit="1" customWidth="1"/>
    <col min="15364" max="15364" width="12.625" style="3" customWidth="1"/>
    <col min="15365" max="15365" width="42" style="3" customWidth="1"/>
    <col min="15366" max="15366" width="6.25" style="3" customWidth="1"/>
    <col min="15367" max="15368" width="9.875" style="3" bestFit="1" customWidth="1"/>
    <col min="15369" max="15369" width="5.75" style="3" customWidth="1"/>
    <col min="15370" max="15370" width="30.125" style="3" bestFit="1" customWidth="1"/>
    <col min="15371" max="15371" width="32.75" style="3" bestFit="1"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1.75" style="3" bestFit="1" customWidth="1"/>
    <col min="15620" max="15620" width="12.625" style="3" customWidth="1"/>
    <col min="15621" max="15621" width="42" style="3" customWidth="1"/>
    <col min="15622" max="15622" width="6.25" style="3" customWidth="1"/>
    <col min="15623" max="15624" width="9.875" style="3" bestFit="1" customWidth="1"/>
    <col min="15625" max="15625" width="5.75" style="3" customWidth="1"/>
    <col min="15626" max="15626" width="30.125" style="3" bestFit="1" customWidth="1"/>
    <col min="15627" max="15627" width="32.75" style="3" bestFit="1"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1.75" style="3" bestFit="1" customWidth="1"/>
    <col min="15876" max="15876" width="12.625" style="3" customWidth="1"/>
    <col min="15877" max="15877" width="42" style="3" customWidth="1"/>
    <col min="15878" max="15878" width="6.25" style="3" customWidth="1"/>
    <col min="15879" max="15880" width="9.875" style="3" bestFit="1" customWidth="1"/>
    <col min="15881" max="15881" width="5.75" style="3" customWidth="1"/>
    <col min="15882" max="15882" width="30.125" style="3" bestFit="1" customWidth="1"/>
    <col min="15883" max="15883" width="32.75" style="3" bestFit="1"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1.75" style="3" bestFit="1" customWidth="1"/>
    <col min="16132" max="16132" width="12.625" style="3" customWidth="1"/>
    <col min="16133" max="16133" width="42" style="3" customWidth="1"/>
    <col min="16134" max="16134" width="6.25" style="3" customWidth="1"/>
    <col min="16135" max="16136" width="9.875" style="3" bestFit="1" customWidth="1"/>
    <col min="16137" max="16137" width="5.75" style="3" customWidth="1"/>
    <col min="16138" max="16138" width="30.125" style="3" bestFit="1" customWidth="1"/>
    <col min="16139" max="16139" width="32.75" style="3" bestFit="1"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281</v>
      </c>
      <c r="G2" s="4" t="s">
        <v>2</v>
      </c>
      <c r="H2" s="5"/>
      <c r="I2" s="6"/>
      <c r="J2" s="7">
        <f>SUM(H:H)</f>
        <v>18880</v>
      </c>
    </row>
    <row r="3" spans="2:17" ht="20.100000000000001" customHeight="1">
      <c r="B3" s="1" t="s">
        <v>3</v>
      </c>
      <c r="C3" s="1"/>
      <c r="D3" s="1"/>
      <c r="E3" s="11" t="s">
        <v>282</v>
      </c>
    </row>
    <row r="4" spans="2:17" ht="20.100000000000001" customHeight="1">
      <c r="B4" s="1" t="s">
        <v>5</v>
      </c>
      <c r="C4" s="1"/>
      <c r="D4" s="1"/>
      <c r="E4" s="11" t="s">
        <v>283</v>
      </c>
    </row>
    <row r="5" spans="2:17" ht="20.100000000000001" customHeight="1">
      <c r="B5" s="1" t="s">
        <v>6</v>
      </c>
      <c r="C5" s="1"/>
      <c r="D5" s="1"/>
      <c r="E5" s="13">
        <v>41285</v>
      </c>
      <c r="G5" s="76" t="s">
        <v>192</v>
      </c>
    </row>
    <row r="6" spans="2:17" ht="20.100000000000001" customHeight="1">
      <c r="B6" s="1" t="s">
        <v>7</v>
      </c>
      <c r="C6" s="1"/>
      <c r="D6" s="1"/>
      <c r="E6" s="13">
        <v>41285</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c r="C9" s="19" t="s">
        <v>70</v>
      </c>
      <c r="D9" s="19" t="s">
        <v>70</v>
      </c>
      <c r="E9" s="19" t="s">
        <v>284</v>
      </c>
      <c r="F9" s="15">
        <v>1</v>
      </c>
      <c r="G9" s="20">
        <v>5200</v>
      </c>
      <c r="H9" s="21">
        <f>F9*G9</f>
        <v>5200</v>
      </c>
      <c r="I9" s="16"/>
      <c r="J9" s="18" t="s">
        <v>285</v>
      </c>
      <c r="K9" s="15"/>
      <c r="L9" s="15"/>
      <c r="M9" s="22">
        <v>41628</v>
      </c>
      <c r="N9" s="14"/>
      <c r="O9" s="23"/>
      <c r="P9" s="22"/>
      <c r="Q9" s="24">
        <v>41282</v>
      </c>
    </row>
    <row r="10" spans="2:17" s="8" customFormat="1" ht="19.5" customHeight="1">
      <c r="B10" s="14"/>
      <c r="C10" s="19" t="s">
        <v>70</v>
      </c>
      <c r="D10" s="19" t="s">
        <v>70</v>
      </c>
      <c r="E10" s="19" t="s">
        <v>286</v>
      </c>
      <c r="F10" s="15">
        <v>1</v>
      </c>
      <c r="G10" s="20">
        <v>3400</v>
      </c>
      <c r="H10" s="21">
        <f>F10*G10</f>
        <v>3400</v>
      </c>
      <c r="I10" s="16"/>
      <c r="J10" s="19" t="s">
        <v>287</v>
      </c>
      <c r="K10" s="15"/>
      <c r="L10" s="15"/>
      <c r="M10" s="22">
        <v>41628</v>
      </c>
      <c r="N10" s="14"/>
      <c r="O10" s="23"/>
      <c r="P10" s="22"/>
      <c r="Q10" s="24">
        <v>41282</v>
      </c>
    </row>
    <row r="11" spans="2:17" s="8" customFormat="1" ht="19.5" customHeight="1">
      <c r="B11" s="147"/>
      <c r="C11" s="148" t="s">
        <v>122</v>
      </c>
      <c r="D11" s="148" t="s">
        <v>122</v>
      </c>
      <c r="E11" s="148" t="s">
        <v>288</v>
      </c>
      <c r="F11" s="161">
        <v>1</v>
      </c>
      <c r="G11" s="149">
        <v>2500</v>
      </c>
      <c r="H11" s="152">
        <f>F11*G11</f>
        <v>2500</v>
      </c>
      <c r="I11" s="162"/>
      <c r="J11" s="148" t="s">
        <v>289</v>
      </c>
      <c r="K11" s="161" t="s">
        <v>290</v>
      </c>
      <c r="L11" s="161"/>
      <c r="M11" s="163">
        <v>41628</v>
      </c>
      <c r="N11" s="147"/>
      <c r="O11" s="164"/>
      <c r="P11" s="163"/>
      <c r="Q11" s="165">
        <v>41283</v>
      </c>
    </row>
    <row r="12" spans="2:17" s="8" customFormat="1" ht="19.5" customHeight="1">
      <c r="B12" s="14"/>
      <c r="C12" s="97" t="s">
        <v>122</v>
      </c>
      <c r="D12" s="97" t="s">
        <v>122</v>
      </c>
      <c r="E12" s="19" t="s">
        <v>291</v>
      </c>
      <c r="F12" s="77">
        <v>1</v>
      </c>
      <c r="G12" s="28">
        <v>4980</v>
      </c>
      <c r="H12" s="82">
        <v>4980</v>
      </c>
      <c r="I12" s="16"/>
      <c r="J12" s="78" t="s">
        <v>285</v>
      </c>
      <c r="K12" s="15" t="s">
        <v>292</v>
      </c>
      <c r="L12" s="15"/>
      <c r="M12" s="22"/>
      <c r="N12" s="14"/>
      <c r="O12" s="23"/>
      <c r="P12" s="22"/>
      <c r="Q12" s="24">
        <v>41299</v>
      </c>
    </row>
    <row r="13" spans="2:17" s="8" customFormat="1" ht="19.5" customHeight="1">
      <c r="B13" s="14"/>
      <c r="C13" s="97" t="s">
        <v>122</v>
      </c>
      <c r="D13" s="97" t="s">
        <v>122</v>
      </c>
      <c r="E13" s="19" t="s">
        <v>293</v>
      </c>
      <c r="F13" s="77">
        <v>1</v>
      </c>
      <c r="G13" s="28">
        <v>2800</v>
      </c>
      <c r="H13" s="82">
        <v>2800</v>
      </c>
      <c r="I13" s="16"/>
      <c r="J13" s="78" t="s">
        <v>287</v>
      </c>
      <c r="K13" s="15" t="s">
        <v>292</v>
      </c>
      <c r="L13" s="15"/>
      <c r="M13" s="22"/>
      <c r="N13" s="14"/>
      <c r="O13" s="23"/>
      <c r="P13" s="22"/>
      <c r="Q13" s="24">
        <v>41299</v>
      </c>
    </row>
    <row r="14" spans="2:17" s="8" customFormat="1" ht="19.5" customHeight="1">
      <c r="B14" s="83"/>
      <c r="C14" s="79"/>
      <c r="D14" s="79"/>
      <c r="E14" s="84"/>
      <c r="F14" s="81"/>
      <c r="G14" s="20"/>
      <c r="H14" s="82"/>
      <c r="I14" s="82"/>
      <c r="J14" s="85"/>
      <c r="K14" s="15"/>
      <c r="L14" s="86"/>
      <c r="M14" s="87"/>
      <c r="N14" s="83"/>
      <c r="O14" s="23"/>
      <c r="P14" s="87"/>
      <c r="Q14" s="88"/>
    </row>
    <row r="15" spans="2:17" s="8" customFormat="1" ht="19.5" customHeight="1">
      <c r="B15" s="83"/>
      <c r="C15" s="79"/>
      <c r="D15" s="79"/>
      <c r="E15" s="166"/>
      <c r="F15" s="28"/>
      <c r="G15" s="20"/>
      <c r="H15" s="82"/>
      <c r="I15" s="82"/>
      <c r="J15" s="19"/>
      <c r="K15" s="15"/>
      <c r="L15" s="86"/>
      <c r="M15" s="87"/>
      <c r="N15" s="83"/>
      <c r="O15" s="23"/>
      <c r="P15" s="87"/>
      <c r="Q15" s="88"/>
    </row>
    <row r="16" spans="2:17" s="8" customFormat="1" ht="19.5" customHeight="1">
      <c r="B16" s="83"/>
      <c r="C16" s="83"/>
      <c r="D16" s="83"/>
      <c r="E16" s="90"/>
      <c r="F16" s="15"/>
      <c r="G16" s="20"/>
      <c r="H16" s="82"/>
      <c r="I16" s="91"/>
      <c r="J16" s="19"/>
      <c r="K16" s="92"/>
      <c r="L16" s="86"/>
      <c r="M16" s="87"/>
      <c r="N16" s="83"/>
      <c r="O16" s="23"/>
      <c r="P16" s="87"/>
      <c r="Q16" s="88"/>
    </row>
    <row r="17" spans="2:18" s="8" customFormat="1" ht="18" customHeight="1">
      <c r="B17" s="14"/>
      <c r="C17" s="14"/>
      <c r="D17" s="14"/>
      <c r="E17" s="38"/>
      <c r="F17" s="77"/>
      <c r="G17" s="28"/>
      <c r="H17" s="82"/>
      <c r="I17" s="16"/>
      <c r="J17" s="77"/>
      <c r="K17" s="15"/>
      <c r="L17" s="15"/>
      <c r="M17" s="22"/>
      <c r="N17" s="14"/>
      <c r="O17" s="23"/>
      <c r="P17" s="22"/>
      <c r="Q17" s="88"/>
    </row>
    <row r="18" spans="2:18" s="8" customFormat="1" ht="18" customHeight="1">
      <c r="B18" s="14"/>
      <c r="C18" s="14"/>
      <c r="D18" s="14"/>
      <c r="E18" s="93"/>
      <c r="F18" s="77"/>
      <c r="G18" s="28"/>
      <c r="H18" s="82"/>
      <c r="I18" s="16"/>
      <c r="J18" s="77"/>
      <c r="K18" s="15"/>
      <c r="L18" s="15"/>
      <c r="M18" s="22"/>
      <c r="N18" s="14"/>
      <c r="O18" s="23"/>
      <c r="P18" s="22"/>
      <c r="Q18" s="88"/>
    </row>
    <row r="19" spans="2:18" s="8" customFormat="1">
      <c r="B19" s="83"/>
      <c r="C19" s="83"/>
      <c r="D19" s="83"/>
      <c r="E19" s="94"/>
      <c r="F19" s="77"/>
      <c r="G19" s="20"/>
      <c r="H19" s="82"/>
      <c r="I19" s="82"/>
      <c r="J19" s="20"/>
      <c r="K19" s="95"/>
      <c r="L19" s="86"/>
      <c r="M19" s="87"/>
      <c r="N19" s="83"/>
      <c r="O19" s="23"/>
      <c r="P19" s="87"/>
      <c r="Q19" s="24"/>
      <c r="R19" s="96"/>
    </row>
    <row r="20" spans="2:18" s="8" customFormat="1" ht="18" customHeight="1">
      <c r="B20" s="83"/>
      <c r="C20" s="83"/>
      <c r="D20" s="83"/>
      <c r="E20" s="93"/>
      <c r="F20" s="15"/>
      <c r="G20" s="20"/>
      <c r="H20" s="82"/>
      <c r="I20" s="82"/>
      <c r="J20" s="19"/>
      <c r="K20" s="92"/>
      <c r="L20" s="86"/>
      <c r="M20" s="87"/>
      <c r="N20" s="83"/>
      <c r="O20" s="23"/>
      <c r="P20" s="87"/>
      <c r="Q20" s="24"/>
      <c r="R20" s="96"/>
    </row>
    <row r="21" spans="2:18" s="8" customFormat="1" ht="18" customHeight="1">
      <c r="B21" s="86"/>
      <c r="C21" s="83"/>
      <c r="D21" s="83"/>
      <c r="E21" s="97"/>
      <c r="F21" s="97"/>
      <c r="G21" s="97"/>
      <c r="H21" s="82"/>
      <c r="I21" s="82"/>
      <c r="J21" s="97"/>
      <c r="K21" s="95"/>
      <c r="L21" s="86"/>
      <c r="M21" s="87"/>
      <c r="N21" s="87"/>
      <c r="O21" s="23"/>
      <c r="P21" s="87"/>
      <c r="Q21" s="88"/>
      <c r="R21" s="96"/>
    </row>
    <row r="22" spans="2:18" s="8" customFormat="1" ht="18" customHeight="1">
      <c r="B22" s="86"/>
      <c r="C22" s="83"/>
      <c r="D22" s="83"/>
      <c r="E22" s="97"/>
      <c r="F22" s="97"/>
      <c r="G22" s="97"/>
      <c r="H22" s="82"/>
      <c r="I22" s="82"/>
      <c r="J22" s="97"/>
      <c r="K22" s="95"/>
      <c r="L22" s="86"/>
      <c r="M22" s="87"/>
      <c r="N22" s="98"/>
      <c r="O22" s="23"/>
      <c r="P22" s="87"/>
      <c r="Q22" s="88"/>
      <c r="R22" s="96"/>
    </row>
    <row r="23" spans="2:18" s="8" customFormat="1" ht="18" customHeight="1">
      <c r="B23" s="86"/>
      <c r="C23" s="83"/>
      <c r="D23" s="83"/>
      <c r="E23" s="19"/>
      <c r="F23" s="20"/>
      <c r="G23" s="99"/>
      <c r="H23" s="82"/>
      <c r="I23" s="82"/>
      <c r="J23" s="20"/>
      <c r="K23" s="95"/>
      <c r="L23" s="86"/>
      <c r="M23" s="87"/>
      <c r="N23" s="98"/>
      <c r="O23" s="23"/>
      <c r="P23" s="87"/>
      <c r="Q23" s="88"/>
      <c r="R23" s="96"/>
    </row>
    <row r="24" spans="2:18" s="8" customFormat="1" ht="18" customHeight="1">
      <c r="B24" s="86"/>
      <c r="C24" s="83"/>
      <c r="D24" s="83"/>
      <c r="E24" s="19"/>
      <c r="F24" s="20"/>
      <c r="G24" s="99"/>
      <c r="H24" s="82"/>
      <c r="I24" s="82"/>
      <c r="J24" s="20"/>
      <c r="K24" s="95"/>
      <c r="L24" s="86"/>
      <c r="M24" s="87"/>
      <c r="N24" s="98"/>
      <c r="O24" s="23"/>
      <c r="P24" s="87"/>
      <c r="Q24" s="88"/>
      <c r="R24" s="96"/>
    </row>
    <row r="25" spans="2:18" s="8" customFormat="1" ht="18" customHeight="1">
      <c r="B25" s="86"/>
      <c r="C25" s="83"/>
      <c r="D25" s="83"/>
      <c r="E25" s="97"/>
      <c r="F25" s="20"/>
      <c r="G25" s="99"/>
      <c r="H25" s="82"/>
      <c r="I25" s="82"/>
      <c r="J25" s="20"/>
      <c r="K25" s="15"/>
      <c r="L25" s="86"/>
      <c r="M25" s="87"/>
      <c r="N25" s="98"/>
      <c r="O25" s="87"/>
      <c r="P25" s="87"/>
      <c r="Q25" s="88"/>
      <c r="R25" s="96"/>
    </row>
    <row r="26" spans="2:18" s="8" customFormat="1" ht="18" customHeight="1">
      <c r="B26" s="86"/>
      <c r="C26" s="83"/>
      <c r="D26" s="83"/>
      <c r="E26" s="97"/>
      <c r="F26" s="20"/>
      <c r="G26" s="99"/>
      <c r="H26" s="82"/>
      <c r="I26" s="82"/>
      <c r="J26" s="20"/>
      <c r="K26" s="95"/>
      <c r="L26" s="86"/>
      <c r="M26" s="87"/>
      <c r="N26" s="98"/>
      <c r="O26" s="100"/>
      <c r="P26" s="87"/>
      <c r="Q26" s="88"/>
      <c r="R26" s="96"/>
    </row>
    <row r="27" spans="2:18" s="8" customFormat="1" ht="18" customHeight="1">
      <c r="B27" s="86"/>
      <c r="C27" s="83"/>
      <c r="D27" s="83"/>
      <c r="E27" s="97"/>
      <c r="F27" s="20"/>
      <c r="G27" s="99"/>
      <c r="H27" s="82"/>
      <c r="I27" s="82"/>
      <c r="J27" s="20"/>
      <c r="K27" s="95"/>
      <c r="L27" s="86"/>
      <c r="M27" s="87"/>
      <c r="N27" s="98"/>
      <c r="O27" s="100"/>
      <c r="P27" s="87"/>
      <c r="Q27" s="88"/>
      <c r="R27" s="96"/>
    </row>
    <row r="28" spans="2:18" s="8" customFormat="1" ht="18" customHeight="1">
      <c r="B28" s="86"/>
      <c r="C28" s="83"/>
      <c r="D28" s="83"/>
      <c r="E28" s="97"/>
      <c r="F28" s="20"/>
      <c r="G28" s="99"/>
      <c r="H28" s="82"/>
      <c r="I28" s="82"/>
      <c r="J28" s="20"/>
      <c r="K28" s="95"/>
      <c r="L28" s="86"/>
      <c r="M28" s="87"/>
      <c r="N28" s="98"/>
      <c r="O28" s="100"/>
      <c r="P28" s="87"/>
      <c r="Q28" s="88"/>
      <c r="R28" s="96"/>
    </row>
    <row r="29" spans="2:18" s="8" customFormat="1" ht="18" customHeight="1">
      <c r="B29" s="86"/>
      <c r="C29" s="83"/>
      <c r="D29" s="83"/>
      <c r="E29" s="97"/>
      <c r="F29" s="20"/>
      <c r="G29" s="99"/>
      <c r="H29" s="82"/>
      <c r="I29" s="82"/>
      <c r="J29" s="20"/>
      <c r="K29" s="95"/>
      <c r="L29" s="86"/>
      <c r="M29" s="87"/>
      <c r="N29" s="98"/>
      <c r="O29" s="100"/>
      <c r="P29" s="87"/>
      <c r="Q29" s="88"/>
      <c r="R29" s="96"/>
    </row>
    <row r="30" spans="2:18" s="8" customFormat="1" ht="18" customHeight="1">
      <c r="B30" s="86"/>
      <c r="C30" s="83"/>
      <c r="D30" s="83"/>
      <c r="E30" s="97"/>
      <c r="F30" s="20"/>
      <c r="G30" s="99"/>
      <c r="H30" s="82"/>
      <c r="I30" s="82"/>
      <c r="J30" s="20"/>
      <c r="K30" s="95"/>
      <c r="L30" s="86"/>
      <c r="M30" s="87"/>
      <c r="N30" s="98"/>
      <c r="O30" s="100"/>
      <c r="P30" s="87"/>
      <c r="Q30" s="88"/>
      <c r="R30" s="96"/>
    </row>
    <row r="31" spans="2:18" s="8" customFormat="1" ht="18" customHeight="1">
      <c r="B31" s="86"/>
      <c r="C31" s="83"/>
      <c r="D31" s="83"/>
      <c r="E31" s="97"/>
      <c r="F31" s="97"/>
      <c r="G31" s="99"/>
      <c r="H31" s="82"/>
      <c r="I31" s="82"/>
      <c r="J31" s="97"/>
      <c r="K31" s="97"/>
      <c r="L31" s="86"/>
      <c r="M31" s="87"/>
      <c r="N31" s="98"/>
      <c r="O31" s="100"/>
      <c r="P31" s="87"/>
      <c r="Q31" s="88"/>
      <c r="R31" s="96"/>
    </row>
    <row r="32" spans="2:18" s="8" customFormat="1" ht="18" customHeight="1">
      <c r="B32" s="86"/>
      <c r="C32" s="83"/>
      <c r="D32" s="83"/>
      <c r="E32" s="101"/>
      <c r="F32" s="97"/>
      <c r="G32" s="99"/>
      <c r="H32" s="82"/>
      <c r="I32" s="82"/>
      <c r="J32" s="97"/>
      <c r="K32" s="95"/>
      <c r="L32" s="92"/>
      <c r="M32" s="87"/>
      <c r="N32" s="98"/>
      <c r="O32" s="100"/>
      <c r="P32" s="87"/>
      <c r="Q32" s="88"/>
    </row>
    <row r="33" spans="2:17" s="8" customFormat="1" ht="18" customHeight="1">
      <c r="B33" s="86"/>
      <c r="C33" s="83"/>
      <c r="D33" s="83"/>
      <c r="E33" s="38"/>
      <c r="F33" s="20"/>
      <c r="G33" s="99"/>
      <c r="H33" s="82"/>
      <c r="I33" s="82"/>
      <c r="J33" s="97"/>
      <c r="K33" s="95"/>
      <c r="L33" s="92"/>
      <c r="M33" s="87"/>
      <c r="N33" s="98"/>
      <c r="O33" s="100"/>
      <c r="P33" s="87"/>
      <c r="Q33" s="88"/>
    </row>
    <row r="34" spans="2:17" s="8" customFormat="1" ht="18" customHeight="1">
      <c r="B34" s="86"/>
      <c r="C34" s="83"/>
      <c r="D34" s="83"/>
      <c r="E34" s="38"/>
      <c r="F34" s="20"/>
      <c r="G34" s="99"/>
      <c r="H34" s="82"/>
      <c r="I34" s="82"/>
      <c r="J34" s="38"/>
      <c r="K34" s="95"/>
      <c r="L34" s="92"/>
      <c r="M34" s="87"/>
      <c r="N34" s="98"/>
      <c r="O34" s="100"/>
      <c r="P34" s="87"/>
      <c r="Q34" s="88"/>
    </row>
    <row r="35" spans="2:17" s="8" customFormat="1" ht="18" customHeight="1">
      <c r="B35" s="86"/>
      <c r="C35" s="83"/>
      <c r="D35" s="83"/>
      <c r="E35" s="38"/>
      <c r="F35" s="97"/>
      <c r="G35" s="99"/>
      <c r="H35" s="82"/>
      <c r="I35" s="82"/>
      <c r="J35" s="101"/>
      <c r="K35" s="95"/>
      <c r="L35" s="92"/>
      <c r="M35" s="87"/>
      <c r="N35" s="98"/>
      <c r="O35" s="100"/>
      <c r="P35" s="87"/>
      <c r="Q35" s="88"/>
    </row>
    <row r="36" spans="2:17" s="8" customFormat="1" ht="18" customHeight="1">
      <c r="B36" s="86"/>
      <c r="C36" s="83"/>
      <c r="D36" s="83"/>
      <c r="E36" s="38"/>
      <c r="F36" s="97"/>
      <c r="G36" s="102"/>
      <c r="H36" s="82"/>
      <c r="I36" s="82"/>
      <c r="J36" s="97"/>
      <c r="K36" s="95"/>
      <c r="L36" s="92"/>
      <c r="M36" s="87"/>
      <c r="N36" s="98"/>
      <c r="O36" s="87"/>
      <c r="P36" s="87"/>
      <c r="Q36" s="88"/>
    </row>
    <row r="37" spans="2:17" s="8" customFormat="1" ht="18" customHeight="1">
      <c r="B37" s="86"/>
      <c r="C37" s="83"/>
      <c r="D37" s="83"/>
      <c r="E37" s="38"/>
      <c r="F37" s="20"/>
      <c r="G37" s="102"/>
      <c r="H37" s="82"/>
      <c r="I37" s="82"/>
      <c r="J37" s="97"/>
      <c r="K37" s="95"/>
      <c r="L37" s="92"/>
      <c r="M37" s="87"/>
      <c r="N37" s="98"/>
      <c r="O37" s="100"/>
      <c r="P37" s="87"/>
      <c r="Q37" s="88"/>
    </row>
    <row r="38" spans="2:17" s="8" customFormat="1" ht="18" customHeight="1">
      <c r="B38" s="86"/>
      <c r="C38" s="83"/>
      <c r="D38" s="83"/>
      <c r="E38" s="38"/>
      <c r="F38" s="20"/>
      <c r="G38" s="102"/>
      <c r="H38" s="82"/>
      <c r="I38" s="82"/>
      <c r="J38" s="20"/>
      <c r="K38" s="95"/>
      <c r="L38" s="92"/>
      <c r="M38" s="87"/>
      <c r="N38" s="98"/>
      <c r="O38" s="100"/>
      <c r="P38" s="87"/>
      <c r="Q38" s="88"/>
    </row>
    <row r="39" spans="2:17" s="8" customFormat="1" ht="18" customHeight="1">
      <c r="B39" s="86"/>
      <c r="C39" s="83"/>
      <c r="D39" s="83"/>
      <c r="E39" s="38"/>
      <c r="F39" s="20"/>
      <c r="G39" s="102"/>
      <c r="H39" s="82"/>
      <c r="I39" s="82"/>
      <c r="J39" s="20"/>
      <c r="K39" s="95"/>
      <c r="L39" s="92"/>
      <c r="M39" s="87"/>
      <c r="N39" s="98"/>
      <c r="O39" s="100"/>
      <c r="P39" s="87"/>
      <c r="Q39" s="88"/>
    </row>
    <row r="40" spans="2:17" s="8" customFormat="1" ht="18" customHeight="1">
      <c r="B40" s="86"/>
      <c r="C40" s="83"/>
      <c r="D40" s="83"/>
      <c r="E40" s="38"/>
      <c r="F40" s="20"/>
      <c r="G40" s="102"/>
      <c r="H40" s="82"/>
      <c r="I40" s="82"/>
      <c r="J40" s="97"/>
      <c r="K40" s="95"/>
      <c r="L40" s="92"/>
      <c r="M40" s="87"/>
      <c r="N40" s="98"/>
      <c r="O40" s="87"/>
      <c r="P40" s="87"/>
      <c r="Q40" s="88"/>
    </row>
    <row r="41" spans="2:17" s="8" customFormat="1" ht="18" customHeight="1">
      <c r="B41" s="86"/>
      <c r="C41" s="83"/>
      <c r="D41" s="83"/>
      <c r="E41" s="38"/>
      <c r="F41" s="97"/>
      <c r="G41" s="102"/>
      <c r="H41" s="82"/>
      <c r="I41" s="82"/>
      <c r="J41" s="97"/>
      <c r="K41" s="95"/>
      <c r="L41" s="92"/>
      <c r="M41" s="87"/>
      <c r="N41" s="98"/>
      <c r="O41" s="100"/>
      <c r="P41" s="87"/>
      <c r="Q41" s="88"/>
    </row>
    <row r="42" spans="2:17" s="8" customFormat="1" ht="18" customHeight="1">
      <c r="B42" s="86"/>
      <c r="C42" s="83"/>
      <c r="D42" s="83"/>
      <c r="E42" s="38"/>
      <c r="F42" s="97"/>
      <c r="G42" s="102"/>
      <c r="H42" s="82"/>
      <c r="I42" s="82"/>
      <c r="J42" s="97"/>
      <c r="K42" s="95"/>
      <c r="L42" s="92"/>
      <c r="M42" s="87"/>
      <c r="N42" s="98"/>
      <c r="O42" s="100"/>
      <c r="P42" s="87"/>
      <c r="Q42" s="88"/>
    </row>
    <row r="43" spans="2:17" s="8" customFormat="1" ht="18" customHeight="1">
      <c r="B43" s="86"/>
      <c r="C43" s="83"/>
      <c r="D43" s="83"/>
      <c r="E43" s="38"/>
      <c r="F43" s="97"/>
      <c r="G43" s="102"/>
      <c r="H43" s="82"/>
      <c r="I43" s="82"/>
      <c r="J43" s="97"/>
      <c r="K43" s="95"/>
      <c r="L43" s="92"/>
      <c r="M43" s="87"/>
      <c r="N43" s="98"/>
      <c r="O43" s="100"/>
      <c r="P43" s="87"/>
      <c r="Q43" s="88"/>
    </row>
    <row r="44" spans="2:17" s="8" customFormat="1" ht="18" customHeight="1">
      <c r="B44" s="86"/>
      <c r="C44" s="83"/>
      <c r="D44" s="83"/>
      <c r="E44" s="38"/>
      <c r="F44" s="97"/>
      <c r="G44" s="102"/>
      <c r="H44" s="82"/>
      <c r="I44" s="82"/>
      <c r="J44" s="97"/>
      <c r="K44" s="95"/>
      <c r="L44" s="92"/>
      <c r="M44" s="87"/>
      <c r="N44" s="98"/>
      <c r="O44" s="100"/>
      <c r="P44" s="87"/>
      <c r="Q44" s="88"/>
    </row>
    <row r="45" spans="2:17" s="8" customFormat="1" ht="18" customHeight="1">
      <c r="B45" s="86"/>
      <c r="C45" s="83"/>
      <c r="D45" s="83"/>
      <c r="E45" s="38"/>
      <c r="F45" s="97"/>
      <c r="G45" s="102"/>
      <c r="H45" s="82"/>
      <c r="I45" s="82"/>
      <c r="J45" s="97"/>
      <c r="K45" s="95"/>
      <c r="L45" s="92"/>
      <c r="M45" s="87"/>
      <c r="N45" s="98"/>
      <c r="O45" s="100"/>
      <c r="P45" s="87"/>
      <c r="Q45" s="88"/>
    </row>
    <row r="46" spans="2:17" s="8" customFormat="1" ht="18" customHeight="1">
      <c r="B46" s="86"/>
      <c r="C46" s="83"/>
      <c r="D46" s="83"/>
      <c r="E46" s="38"/>
      <c r="F46" s="97"/>
      <c r="G46" s="102"/>
      <c r="H46" s="82"/>
      <c r="I46" s="82"/>
      <c r="J46" s="97"/>
      <c r="K46" s="95"/>
      <c r="L46" s="92"/>
      <c r="M46" s="87"/>
      <c r="N46" s="98"/>
      <c r="O46" s="100"/>
      <c r="P46" s="87"/>
      <c r="Q46" s="88"/>
    </row>
    <row r="47" spans="2:17" s="8" customFormat="1" ht="18" customHeight="1">
      <c r="B47" s="86"/>
      <c r="C47" s="83"/>
      <c r="D47" s="83"/>
      <c r="E47" s="38"/>
      <c r="F47" s="97"/>
      <c r="G47" s="102"/>
      <c r="H47" s="82"/>
      <c r="I47" s="82"/>
      <c r="J47" s="97"/>
      <c r="K47" s="95"/>
      <c r="L47" s="92"/>
      <c r="M47" s="87"/>
      <c r="N47" s="98"/>
      <c r="O47" s="100"/>
      <c r="P47" s="87"/>
      <c r="Q47" s="88"/>
    </row>
    <row r="48" spans="2:17" s="8" customFormat="1" ht="18" customHeight="1">
      <c r="B48" s="86"/>
      <c r="C48" s="83"/>
      <c r="D48" s="83"/>
      <c r="E48" s="38"/>
      <c r="F48" s="97"/>
      <c r="G48" s="102"/>
      <c r="H48" s="82"/>
      <c r="I48" s="82"/>
      <c r="J48" s="97"/>
      <c r="K48" s="95"/>
      <c r="L48" s="92"/>
      <c r="M48" s="87"/>
      <c r="N48" s="98"/>
      <c r="O48" s="100"/>
      <c r="P48" s="87"/>
      <c r="Q48" s="88"/>
    </row>
    <row r="49" spans="2:17" s="8" customFormat="1" ht="18" customHeight="1">
      <c r="B49" s="86"/>
      <c r="C49" s="83"/>
      <c r="D49" s="83"/>
      <c r="E49" s="38"/>
      <c r="F49" s="97"/>
      <c r="G49" s="102"/>
      <c r="H49" s="82"/>
      <c r="I49" s="82"/>
      <c r="J49" s="97"/>
      <c r="K49" s="95"/>
      <c r="L49" s="92"/>
      <c r="M49" s="87"/>
      <c r="N49" s="98"/>
      <c r="O49" s="100"/>
      <c r="P49" s="87"/>
      <c r="Q49" s="88"/>
    </row>
    <row r="50" spans="2:17" s="8" customFormat="1" ht="18" customHeight="1">
      <c r="B50" s="86"/>
      <c r="C50" s="83"/>
      <c r="D50" s="83"/>
      <c r="E50" s="38"/>
      <c r="F50" s="97"/>
      <c r="G50" s="102"/>
      <c r="H50" s="82"/>
      <c r="I50" s="82"/>
      <c r="J50" s="97"/>
      <c r="K50" s="95"/>
      <c r="L50" s="92"/>
      <c r="M50" s="87"/>
      <c r="N50" s="98"/>
      <c r="O50" s="100"/>
      <c r="P50" s="87"/>
      <c r="Q50" s="88"/>
    </row>
    <row r="51" spans="2:17" s="8" customFormat="1" ht="18" customHeight="1">
      <c r="B51" s="86"/>
      <c r="C51" s="83"/>
      <c r="D51" s="83"/>
      <c r="E51" s="38"/>
      <c r="F51" s="97"/>
      <c r="G51" s="102"/>
      <c r="H51" s="82"/>
      <c r="I51" s="82"/>
      <c r="J51" s="97"/>
      <c r="K51" s="95"/>
      <c r="L51" s="92"/>
      <c r="M51" s="87"/>
      <c r="N51" s="98"/>
      <c r="O51" s="100"/>
      <c r="P51" s="87"/>
      <c r="Q51" s="88"/>
    </row>
    <row r="52" spans="2:17" s="8" customFormat="1" ht="18" customHeight="1">
      <c r="B52" s="86"/>
      <c r="C52" s="83"/>
      <c r="D52" s="83"/>
      <c r="E52" s="38"/>
      <c r="F52" s="97"/>
      <c r="G52" s="102"/>
      <c r="H52" s="82"/>
      <c r="I52" s="82"/>
      <c r="J52" s="97"/>
      <c r="K52" s="95"/>
      <c r="L52" s="92"/>
      <c r="M52" s="87"/>
      <c r="N52" s="98"/>
      <c r="O52" s="100"/>
      <c r="P52" s="87"/>
      <c r="Q52" s="88"/>
    </row>
    <row r="53" spans="2:17" s="8" customFormat="1" ht="18" customHeight="1">
      <c r="B53" s="86"/>
      <c r="C53" s="83"/>
      <c r="D53" s="83"/>
      <c r="E53" s="38"/>
      <c r="F53" s="103"/>
      <c r="G53" s="104"/>
      <c r="H53" s="82"/>
      <c r="I53" s="82"/>
      <c r="J53" s="103"/>
      <c r="K53" s="95"/>
      <c r="L53" s="92"/>
      <c r="M53" s="87"/>
      <c r="N53" s="98"/>
      <c r="O53" s="100"/>
      <c r="P53" s="87"/>
      <c r="Q53" s="88"/>
    </row>
    <row r="54" spans="2:17" s="8" customFormat="1" ht="18" customHeight="1">
      <c r="B54" s="86"/>
      <c r="C54" s="83"/>
      <c r="D54" s="83"/>
      <c r="E54" s="103"/>
      <c r="F54" s="103"/>
      <c r="G54" s="104"/>
      <c r="H54" s="82"/>
      <c r="I54" s="82"/>
      <c r="J54" s="103"/>
      <c r="K54" s="95"/>
      <c r="L54" s="92"/>
      <c r="M54" s="87"/>
      <c r="N54" s="98"/>
      <c r="O54" s="100"/>
      <c r="P54" s="87"/>
      <c r="Q54" s="88"/>
    </row>
    <row r="55" spans="2:17" s="8" customFormat="1" ht="18" customHeight="1">
      <c r="B55" s="86"/>
      <c r="C55" s="83"/>
      <c r="D55" s="83"/>
      <c r="E55" s="38"/>
      <c r="F55" s="103"/>
      <c r="G55" s="104"/>
      <c r="H55" s="82"/>
      <c r="I55" s="82"/>
      <c r="J55" s="103"/>
      <c r="K55" s="95"/>
      <c r="L55" s="92"/>
      <c r="M55" s="87"/>
      <c r="N55" s="98"/>
      <c r="O55" s="100"/>
      <c r="P55" s="87"/>
      <c r="Q55" s="88"/>
    </row>
    <row r="56" spans="2:17" s="8" customFormat="1" ht="18" customHeight="1">
      <c r="B56" s="86"/>
      <c r="C56" s="83"/>
      <c r="D56" s="83"/>
      <c r="E56" s="103"/>
      <c r="F56" s="103"/>
      <c r="G56" s="104"/>
      <c r="H56" s="82"/>
      <c r="I56" s="82"/>
      <c r="J56" s="103"/>
      <c r="K56" s="95"/>
      <c r="L56" s="92"/>
      <c r="M56" s="87"/>
      <c r="N56" s="98"/>
      <c r="O56" s="100"/>
      <c r="P56" s="87"/>
      <c r="Q56" s="88"/>
    </row>
    <row r="57" spans="2:17" s="8" customFormat="1" ht="18" customHeight="1">
      <c r="B57" s="86"/>
      <c r="C57" s="83"/>
      <c r="D57" s="83"/>
      <c r="E57" s="103"/>
      <c r="F57" s="103"/>
      <c r="G57" s="104"/>
      <c r="H57" s="82"/>
      <c r="I57" s="82"/>
      <c r="J57" s="103"/>
      <c r="K57" s="95"/>
      <c r="L57" s="92"/>
      <c r="M57" s="87"/>
      <c r="N57" s="98"/>
      <c r="O57" s="100"/>
      <c r="P57" s="87"/>
      <c r="Q57" s="88"/>
    </row>
    <row r="58" spans="2:17" s="8" customFormat="1" ht="18" customHeight="1">
      <c r="B58" s="86"/>
      <c r="C58" s="83"/>
      <c r="D58" s="83"/>
      <c r="E58" s="103"/>
      <c r="F58" s="103"/>
      <c r="G58" s="104"/>
      <c r="H58" s="82"/>
      <c r="I58" s="82"/>
      <c r="J58" s="103"/>
      <c r="K58" s="95"/>
      <c r="L58" s="92"/>
      <c r="M58" s="87"/>
      <c r="N58" s="98"/>
      <c r="O58" s="100"/>
      <c r="P58" s="87"/>
      <c r="Q58" s="88"/>
    </row>
    <row r="59" spans="2:17" s="8" customFormat="1" ht="18" customHeight="1">
      <c r="B59" s="86"/>
      <c r="C59" s="83"/>
      <c r="D59" s="83"/>
      <c r="E59" s="103"/>
      <c r="F59" s="103"/>
      <c r="G59" s="104"/>
      <c r="H59" s="82"/>
      <c r="I59" s="82"/>
      <c r="J59" s="103"/>
      <c r="K59" s="95"/>
      <c r="L59" s="92"/>
      <c r="M59" s="87"/>
      <c r="N59" s="98"/>
      <c r="O59" s="100"/>
      <c r="P59" s="87"/>
      <c r="Q59" s="88"/>
    </row>
    <row r="60" spans="2:17" s="8" customFormat="1" ht="18" customHeight="1">
      <c r="B60" s="86"/>
      <c r="C60" s="83"/>
      <c r="D60" s="83"/>
      <c r="E60" s="103"/>
      <c r="F60" s="103"/>
      <c r="G60" s="104"/>
      <c r="H60" s="82"/>
      <c r="I60" s="82"/>
      <c r="J60" s="103"/>
      <c r="K60" s="95"/>
      <c r="L60" s="92"/>
      <c r="M60" s="87"/>
      <c r="N60" s="98"/>
      <c r="O60" s="100"/>
      <c r="P60" s="87"/>
      <c r="Q60" s="88"/>
    </row>
    <row r="61" spans="2:17" s="8" customFormat="1" ht="18" customHeight="1">
      <c r="B61" s="86"/>
      <c r="C61" s="83"/>
      <c r="D61" s="83"/>
      <c r="E61" s="103"/>
      <c r="F61" s="103"/>
      <c r="G61" s="104"/>
      <c r="H61" s="82"/>
      <c r="I61" s="82"/>
      <c r="J61" s="103"/>
      <c r="K61" s="95"/>
      <c r="L61" s="92"/>
      <c r="M61" s="87"/>
      <c r="N61" s="98"/>
      <c r="O61" s="100"/>
      <c r="P61" s="87"/>
      <c r="Q61" s="88"/>
    </row>
    <row r="62" spans="2:17" s="8" customFormat="1" ht="18" customHeight="1">
      <c r="B62" s="86"/>
      <c r="C62" s="83"/>
      <c r="D62" s="83"/>
      <c r="E62" s="103"/>
      <c r="F62" s="103"/>
      <c r="G62" s="104"/>
      <c r="H62" s="82"/>
      <c r="I62" s="82"/>
      <c r="J62" s="103"/>
      <c r="K62" s="95"/>
      <c r="L62" s="92"/>
      <c r="M62" s="87"/>
      <c r="N62" s="98"/>
      <c r="O62" s="100"/>
      <c r="P62" s="87"/>
      <c r="Q62" s="88"/>
    </row>
    <row r="63" spans="2:17" s="8" customFormat="1" ht="18" customHeight="1">
      <c r="B63" s="86"/>
      <c r="C63" s="83"/>
      <c r="D63" s="83"/>
      <c r="E63" s="103"/>
      <c r="F63" s="103"/>
      <c r="G63" s="104"/>
      <c r="H63" s="82"/>
      <c r="I63" s="82"/>
      <c r="J63" s="103"/>
      <c r="K63" s="95"/>
      <c r="L63" s="92"/>
      <c r="M63" s="87"/>
      <c r="N63" s="98"/>
      <c r="O63" s="100"/>
      <c r="P63" s="87"/>
      <c r="Q63" s="88"/>
    </row>
    <row r="64" spans="2:17" s="8" customFormat="1" ht="18" customHeight="1">
      <c r="B64" s="86"/>
      <c r="C64" s="83"/>
      <c r="D64" s="83"/>
      <c r="E64" s="103"/>
      <c r="F64" s="103"/>
      <c r="G64" s="104"/>
      <c r="H64" s="82"/>
      <c r="I64" s="82"/>
      <c r="J64" s="103"/>
      <c r="K64" s="95"/>
      <c r="L64" s="92"/>
      <c r="M64" s="87"/>
      <c r="N64" s="98"/>
      <c r="O64" s="100"/>
      <c r="P64" s="87"/>
      <c r="Q64" s="88"/>
    </row>
    <row r="65" spans="2:17" s="8" customFormat="1" ht="18" customHeight="1">
      <c r="B65" s="86"/>
      <c r="C65" s="83"/>
      <c r="D65" s="83"/>
      <c r="E65" s="105"/>
      <c r="F65" s="97"/>
      <c r="G65" s="102"/>
      <c r="H65" s="82"/>
      <c r="I65" s="82"/>
      <c r="J65" s="97"/>
      <c r="K65" s="95"/>
      <c r="L65" s="92"/>
      <c r="M65" s="87"/>
      <c r="N65" s="87"/>
      <c r="O65" s="106"/>
      <c r="P65" s="87"/>
      <c r="Q65" s="88"/>
    </row>
    <row r="66" spans="2:17" s="8" customFormat="1" ht="18" customHeight="1">
      <c r="B66" s="86"/>
      <c r="C66" s="83"/>
      <c r="D66" s="83"/>
      <c r="E66" s="105"/>
      <c r="F66" s="97"/>
      <c r="G66" s="102"/>
      <c r="H66" s="82"/>
      <c r="I66" s="82"/>
      <c r="J66" s="97"/>
      <c r="K66" s="95"/>
      <c r="L66" s="92"/>
      <c r="M66" s="87"/>
      <c r="N66" s="98"/>
      <c r="O66" s="100"/>
      <c r="P66" s="87"/>
      <c r="Q66" s="88"/>
    </row>
    <row r="67" spans="2:17" s="8" customFormat="1" ht="18" customHeight="1">
      <c r="B67" s="86"/>
      <c r="C67" s="83"/>
      <c r="D67" s="83"/>
      <c r="E67" s="105"/>
      <c r="F67" s="97"/>
      <c r="G67" s="102"/>
      <c r="H67" s="82"/>
      <c r="I67" s="82"/>
      <c r="J67" s="97"/>
      <c r="K67" s="95"/>
      <c r="L67" s="92"/>
      <c r="M67" s="87"/>
      <c r="N67" s="98"/>
      <c r="O67" s="100"/>
      <c r="P67" s="87"/>
      <c r="Q67" s="88"/>
    </row>
    <row r="68" spans="2:17" s="8" customFormat="1" ht="18" customHeight="1">
      <c r="B68" s="86"/>
      <c r="C68" s="83"/>
      <c r="D68" s="83"/>
      <c r="E68" s="95"/>
      <c r="F68" s="82"/>
      <c r="G68" s="102"/>
      <c r="H68" s="82"/>
      <c r="I68" s="82"/>
      <c r="J68" s="107"/>
      <c r="K68" s="95"/>
      <c r="L68" s="92"/>
      <c r="M68" s="87"/>
      <c r="N68" s="98"/>
      <c r="O68" s="100"/>
      <c r="P68" s="87"/>
      <c r="Q68" s="88"/>
    </row>
    <row r="69" spans="2:17" s="8" customFormat="1" ht="18" customHeight="1">
      <c r="B69" s="86"/>
      <c r="C69" s="86"/>
      <c r="D69" s="86"/>
      <c r="E69" s="95"/>
      <c r="F69" s="82"/>
      <c r="G69" s="102"/>
      <c r="H69" s="82"/>
      <c r="I69" s="82"/>
      <c r="J69" s="92"/>
      <c r="K69" s="95"/>
      <c r="L69" s="92"/>
      <c r="M69" s="87"/>
      <c r="N69" s="98"/>
      <c r="O69" s="100"/>
      <c r="P69" s="98"/>
      <c r="Q69" s="88"/>
    </row>
    <row r="70" spans="2:17" s="8" customFormat="1" ht="18" customHeight="1">
      <c r="B70" s="86"/>
      <c r="C70" s="86"/>
      <c r="D70" s="86"/>
      <c r="E70" s="95"/>
      <c r="F70" s="82"/>
      <c r="G70" s="102"/>
      <c r="H70" s="82"/>
      <c r="I70" s="82"/>
      <c r="J70" s="92"/>
      <c r="K70" s="95"/>
      <c r="L70" s="92"/>
      <c r="M70" s="87"/>
      <c r="N70" s="98"/>
      <c r="O70" s="100"/>
      <c r="P70" s="98"/>
      <c r="Q70" s="88"/>
    </row>
    <row r="71" spans="2:17" ht="18" customHeight="1">
      <c r="B71" s="86"/>
      <c r="C71" s="86"/>
      <c r="D71" s="86"/>
      <c r="E71" s="95"/>
      <c r="F71" s="82"/>
      <c r="G71" s="102"/>
      <c r="H71" s="82"/>
      <c r="I71" s="82"/>
      <c r="J71" s="92"/>
      <c r="K71" s="95"/>
      <c r="L71" s="92"/>
      <c r="M71" s="87"/>
      <c r="N71" s="98"/>
      <c r="O71" s="100"/>
      <c r="P71" s="108"/>
      <c r="Q71" s="109"/>
    </row>
    <row r="72" spans="2:17">
      <c r="Q72" s="36"/>
    </row>
    <row r="73" spans="2:17">
      <c r="Q73" s="36"/>
    </row>
    <row r="74" spans="2:17">
      <c r="Q74" s="36"/>
    </row>
    <row r="75" spans="2:17">
      <c r="M75" s="37"/>
      <c r="Q75" s="36"/>
    </row>
    <row r="76" spans="2:17">
      <c r="Q76" s="36"/>
    </row>
    <row r="77" spans="2:17">
      <c r="M77" s="37"/>
      <c r="Q77" s="36"/>
    </row>
  </sheetData>
  <autoFilter ref="B8:O41" xr:uid="{881269B2-9E90-40E4-85F7-631D97A9BBC3}"/>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53E9-215E-4EE5-AB44-C487AECCEF2D}">
  <dimension ref="B2:R78"/>
  <sheetViews>
    <sheetView zoomScale="85" zoomScaleNormal="85" workbookViewId="0">
      <pane xSplit="10" ySplit="8" topLeftCell="Q9" activePane="bottomRight" state="frozen"/>
      <selection pane="topRight" activeCell="K1" sqref="K1"/>
      <selection pane="bottomLeft" activeCell="A9" sqref="A9"/>
      <selection pane="bottomRight" activeCell="S28" sqref="S28"/>
    </sheetView>
  </sheetViews>
  <sheetFormatPr defaultRowHeight="18.75"/>
  <cols>
    <col min="1" max="1" width="2.625" style="3" customWidth="1"/>
    <col min="2" max="2" width="5.125" style="8" customWidth="1"/>
    <col min="3" max="3" width="21.75" style="3" bestFit="1" customWidth="1"/>
    <col min="4" max="4" width="12.625" style="3" customWidth="1"/>
    <col min="5" max="5" width="42" style="3" customWidth="1"/>
    <col min="6" max="6" width="6.25" style="3" customWidth="1"/>
    <col min="7" max="7" width="9.875" style="12" bestFit="1" customWidth="1"/>
    <col min="8" max="8" width="9.875" style="3" bestFit="1" customWidth="1"/>
    <col min="9" max="9" width="5.75" style="9" customWidth="1"/>
    <col min="10" max="10" width="36.625" style="3" bestFit="1"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21.75" style="3" bestFit="1" customWidth="1"/>
    <col min="260" max="260" width="12.625" style="3" customWidth="1"/>
    <col min="261" max="261" width="42" style="3" customWidth="1"/>
    <col min="262" max="262" width="6.25" style="3" customWidth="1"/>
    <col min="263" max="264" width="9.875" style="3" bestFit="1" customWidth="1"/>
    <col min="265" max="265" width="5.75" style="3" customWidth="1"/>
    <col min="266" max="266" width="36.625" style="3" bestFit="1"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1.75" style="3" bestFit="1" customWidth="1"/>
    <col min="516" max="516" width="12.625" style="3" customWidth="1"/>
    <col min="517" max="517" width="42" style="3" customWidth="1"/>
    <col min="518" max="518" width="6.25" style="3" customWidth="1"/>
    <col min="519" max="520" width="9.875" style="3" bestFit="1" customWidth="1"/>
    <col min="521" max="521" width="5.75" style="3" customWidth="1"/>
    <col min="522" max="522" width="36.625" style="3" bestFit="1"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1.75" style="3" bestFit="1" customWidth="1"/>
    <col min="772" max="772" width="12.625" style="3" customWidth="1"/>
    <col min="773" max="773" width="42" style="3" customWidth="1"/>
    <col min="774" max="774" width="6.25" style="3" customWidth="1"/>
    <col min="775" max="776" width="9.875" style="3" bestFit="1" customWidth="1"/>
    <col min="777" max="777" width="5.75" style="3" customWidth="1"/>
    <col min="778" max="778" width="36.625" style="3" bestFit="1"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1.75" style="3" bestFit="1" customWidth="1"/>
    <col min="1028" max="1028" width="12.625" style="3" customWidth="1"/>
    <col min="1029" max="1029" width="42" style="3" customWidth="1"/>
    <col min="1030" max="1030" width="6.25" style="3" customWidth="1"/>
    <col min="1031" max="1032" width="9.875" style="3" bestFit="1" customWidth="1"/>
    <col min="1033" max="1033" width="5.75" style="3" customWidth="1"/>
    <col min="1034" max="1034" width="36.625" style="3" bestFit="1"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1.75" style="3" bestFit="1" customWidth="1"/>
    <col min="1284" max="1284" width="12.625" style="3" customWidth="1"/>
    <col min="1285" max="1285" width="42" style="3" customWidth="1"/>
    <col min="1286" max="1286" width="6.25" style="3" customWidth="1"/>
    <col min="1287" max="1288" width="9.875" style="3" bestFit="1" customWidth="1"/>
    <col min="1289" max="1289" width="5.75" style="3" customWidth="1"/>
    <col min="1290" max="1290" width="36.625" style="3" bestFit="1"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1.75" style="3" bestFit="1" customWidth="1"/>
    <col min="1540" max="1540" width="12.625" style="3" customWidth="1"/>
    <col min="1541" max="1541" width="42" style="3" customWidth="1"/>
    <col min="1542" max="1542" width="6.25" style="3" customWidth="1"/>
    <col min="1543" max="1544" width="9.875" style="3" bestFit="1" customWidth="1"/>
    <col min="1545" max="1545" width="5.75" style="3" customWidth="1"/>
    <col min="1546" max="1546" width="36.625" style="3" bestFit="1"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1.75" style="3" bestFit="1" customWidth="1"/>
    <col min="1796" max="1796" width="12.625" style="3" customWidth="1"/>
    <col min="1797" max="1797" width="42" style="3" customWidth="1"/>
    <col min="1798" max="1798" width="6.25" style="3" customWidth="1"/>
    <col min="1799" max="1800" width="9.875" style="3" bestFit="1" customWidth="1"/>
    <col min="1801" max="1801" width="5.75" style="3" customWidth="1"/>
    <col min="1802" max="1802" width="36.625" style="3" bestFit="1"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1.75" style="3" bestFit="1" customWidth="1"/>
    <col min="2052" max="2052" width="12.625" style="3" customWidth="1"/>
    <col min="2053" max="2053" width="42" style="3" customWidth="1"/>
    <col min="2054" max="2054" width="6.25" style="3" customWidth="1"/>
    <col min="2055" max="2056" width="9.875" style="3" bestFit="1" customWidth="1"/>
    <col min="2057" max="2057" width="5.75" style="3" customWidth="1"/>
    <col min="2058" max="2058" width="36.625" style="3" bestFit="1"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1.75" style="3" bestFit="1" customWidth="1"/>
    <col min="2308" max="2308" width="12.625" style="3" customWidth="1"/>
    <col min="2309" max="2309" width="42" style="3" customWidth="1"/>
    <col min="2310" max="2310" width="6.25" style="3" customWidth="1"/>
    <col min="2311" max="2312" width="9.875" style="3" bestFit="1" customWidth="1"/>
    <col min="2313" max="2313" width="5.75" style="3" customWidth="1"/>
    <col min="2314" max="2314" width="36.625" style="3" bestFit="1"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1.75" style="3" bestFit="1" customWidth="1"/>
    <col min="2564" max="2564" width="12.625" style="3" customWidth="1"/>
    <col min="2565" max="2565" width="42" style="3" customWidth="1"/>
    <col min="2566" max="2566" width="6.25" style="3" customWidth="1"/>
    <col min="2567" max="2568" width="9.875" style="3" bestFit="1" customWidth="1"/>
    <col min="2569" max="2569" width="5.75" style="3" customWidth="1"/>
    <col min="2570" max="2570" width="36.625" style="3" bestFit="1"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1.75" style="3" bestFit="1" customWidth="1"/>
    <col min="2820" max="2820" width="12.625" style="3" customWidth="1"/>
    <col min="2821" max="2821" width="42" style="3" customWidth="1"/>
    <col min="2822" max="2822" width="6.25" style="3" customWidth="1"/>
    <col min="2823" max="2824" width="9.875" style="3" bestFit="1" customWidth="1"/>
    <col min="2825" max="2825" width="5.75" style="3" customWidth="1"/>
    <col min="2826" max="2826" width="36.625" style="3" bestFit="1"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1.75" style="3" bestFit="1" customWidth="1"/>
    <col min="3076" max="3076" width="12.625" style="3" customWidth="1"/>
    <col min="3077" max="3077" width="42" style="3" customWidth="1"/>
    <col min="3078" max="3078" width="6.25" style="3" customWidth="1"/>
    <col min="3079" max="3080" width="9.875" style="3" bestFit="1" customWidth="1"/>
    <col min="3081" max="3081" width="5.75" style="3" customWidth="1"/>
    <col min="3082" max="3082" width="36.625" style="3" bestFit="1"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1.75" style="3" bestFit="1" customWidth="1"/>
    <col min="3332" max="3332" width="12.625" style="3" customWidth="1"/>
    <col min="3333" max="3333" width="42" style="3" customWidth="1"/>
    <col min="3334" max="3334" width="6.25" style="3" customWidth="1"/>
    <col min="3335" max="3336" width="9.875" style="3" bestFit="1" customWidth="1"/>
    <col min="3337" max="3337" width="5.75" style="3" customWidth="1"/>
    <col min="3338" max="3338" width="36.625" style="3" bestFit="1"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1.75" style="3" bestFit="1" customWidth="1"/>
    <col min="3588" max="3588" width="12.625" style="3" customWidth="1"/>
    <col min="3589" max="3589" width="42" style="3" customWidth="1"/>
    <col min="3590" max="3590" width="6.25" style="3" customWidth="1"/>
    <col min="3591" max="3592" width="9.875" style="3" bestFit="1" customWidth="1"/>
    <col min="3593" max="3593" width="5.75" style="3" customWidth="1"/>
    <col min="3594" max="3594" width="36.625" style="3" bestFit="1"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1.75" style="3" bestFit="1" customWidth="1"/>
    <col min="3844" max="3844" width="12.625" style="3" customWidth="1"/>
    <col min="3845" max="3845" width="42" style="3" customWidth="1"/>
    <col min="3846" max="3846" width="6.25" style="3" customWidth="1"/>
    <col min="3847" max="3848" width="9.875" style="3" bestFit="1" customWidth="1"/>
    <col min="3849" max="3849" width="5.75" style="3" customWidth="1"/>
    <col min="3850" max="3850" width="36.625" style="3" bestFit="1"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1.75" style="3" bestFit="1" customWidth="1"/>
    <col min="4100" max="4100" width="12.625" style="3" customWidth="1"/>
    <col min="4101" max="4101" width="42" style="3" customWidth="1"/>
    <col min="4102" max="4102" width="6.25" style="3" customWidth="1"/>
    <col min="4103" max="4104" width="9.875" style="3" bestFit="1" customWidth="1"/>
    <col min="4105" max="4105" width="5.75" style="3" customWidth="1"/>
    <col min="4106" max="4106" width="36.625" style="3" bestFit="1"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1.75" style="3" bestFit="1" customWidth="1"/>
    <col min="4356" max="4356" width="12.625" style="3" customWidth="1"/>
    <col min="4357" max="4357" width="42" style="3" customWidth="1"/>
    <col min="4358" max="4358" width="6.25" style="3" customWidth="1"/>
    <col min="4359" max="4360" width="9.875" style="3" bestFit="1" customWidth="1"/>
    <col min="4361" max="4361" width="5.75" style="3" customWidth="1"/>
    <col min="4362" max="4362" width="36.625" style="3" bestFit="1"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1.75" style="3" bestFit="1" customWidth="1"/>
    <col min="4612" max="4612" width="12.625" style="3" customWidth="1"/>
    <col min="4613" max="4613" width="42" style="3" customWidth="1"/>
    <col min="4614" max="4614" width="6.25" style="3" customWidth="1"/>
    <col min="4615" max="4616" width="9.875" style="3" bestFit="1" customWidth="1"/>
    <col min="4617" max="4617" width="5.75" style="3" customWidth="1"/>
    <col min="4618" max="4618" width="36.625" style="3" bestFit="1"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1.75" style="3" bestFit="1" customWidth="1"/>
    <col min="4868" max="4868" width="12.625" style="3" customWidth="1"/>
    <col min="4869" max="4869" width="42" style="3" customWidth="1"/>
    <col min="4870" max="4870" width="6.25" style="3" customWidth="1"/>
    <col min="4871" max="4872" width="9.875" style="3" bestFit="1" customWidth="1"/>
    <col min="4873" max="4873" width="5.75" style="3" customWidth="1"/>
    <col min="4874" max="4874" width="36.625" style="3" bestFit="1"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1.75" style="3" bestFit="1" customWidth="1"/>
    <col min="5124" max="5124" width="12.625" style="3" customWidth="1"/>
    <col min="5125" max="5125" width="42" style="3" customWidth="1"/>
    <col min="5126" max="5126" width="6.25" style="3" customWidth="1"/>
    <col min="5127" max="5128" width="9.875" style="3" bestFit="1" customWidth="1"/>
    <col min="5129" max="5129" width="5.75" style="3" customWidth="1"/>
    <col min="5130" max="5130" width="36.625" style="3" bestFit="1"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1.75" style="3" bestFit="1" customWidth="1"/>
    <col min="5380" max="5380" width="12.625" style="3" customWidth="1"/>
    <col min="5381" max="5381" width="42" style="3" customWidth="1"/>
    <col min="5382" max="5382" width="6.25" style="3" customWidth="1"/>
    <col min="5383" max="5384" width="9.875" style="3" bestFit="1" customWidth="1"/>
    <col min="5385" max="5385" width="5.75" style="3" customWidth="1"/>
    <col min="5386" max="5386" width="36.625" style="3" bestFit="1"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1.75" style="3" bestFit="1" customWidth="1"/>
    <col min="5636" max="5636" width="12.625" style="3" customWidth="1"/>
    <col min="5637" max="5637" width="42" style="3" customWidth="1"/>
    <col min="5638" max="5638" width="6.25" style="3" customWidth="1"/>
    <col min="5639" max="5640" width="9.875" style="3" bestFit="1" customWidth="1"/>
    <col min="5641" max="5641" width="5.75" style="3" customWidth="1"/>
    <col min="5642" max="5642" width="36.625" style="3" bestFit="1"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1.75" style="3" bestFit="1" customWidth="1"/>
    <col min="5892" max="5892" width="12.625" style="3" customWidth="1"/>
    <col min="5893" max="5893" width="42" style="3" customWidth="1"/>
    <col min="5894" max="5894" width="6.25" style="3" customWidth="1"/>
    <col min="5895" max="5896" width="9.875" style="3" bestFit="1" customWidth="1"/>
    <col min="5897" max="5897" width="5.75" style="3" customWidth="1"/>
    <col min="5898" max="5898" width="36.625" style="3" bestFit="1"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1.75" style="3" bestFit="1" customWidth="1"/>
    <col min="6148" max="6148" width="12.625" style="3" customWidth="1"/>
    <col min="6149" max="6149" width="42" style="3" customWidth="1"/>
    <col min="6150" max="6150" width="6.25" style="3" customWidth="1"/>
    <col min="6151" max="6152" width="9.875" style="3" bestFit="1" customWidth="1"/>
    <col min="6153" max="6153" width="5.75" style="3" customWidth="1"/>
    <col min="6154" max="6154" width="36.625" style="3" bestFit="1"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1.75" style="3" bestFit="1" customWidth="1"/>
    <col min="6404" max="6404" width="12.625" style="3" customWidth="1"/>
    <col min="6405" max="6405" width="42" style="3" customWidth="1"/>
    <col min="6406" max="6406" width="6.25" style="3" customWidth="1"/>
    <col min="6407" max="6408" width="9.875" style="3" bestFit="1" customWidth="1"/>
    <col min="6409" max="6409" width="5.75" style="3" customWidth="1"/>
    <col min="6410" max="6410" width="36.625" style="3" bestFit="1"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1.75" style="3" bestFit="1" customWidth="1"/>
    <col min="6660" max="6660" width="12.625" style="3" customWidth="1"/>
    <col min="6661" max="6661" width="42" style="3" customWidth="1"/>
    <col min="6662" max="6662" width="6.25" style="3" customWidth="1"/>
    <col min="6663" max="6664" width="9.875" style="3" bestFit="1" customWidth="1"/>
    <col min="6665" max="6665" width="5.75" style="3" customWidth="1"/>
    <col min="6666" max="6666" width="36.625" style="3" bestFit="1"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1.75" style="3" bestFit="1" customWidth="1"/>
    <col min="6916" max="6916" width="12.625" style="3" customWidth="1"/>
    <col min="6917" max="6917" width="42" style="3" customWidth="1"/>
    <col min="6918" max="6918" width="6.25" style="3" customWidth="1"/>
    <col min="6919" max="6920" width="9.875" style="3" bestFit="1" customWidth="1"/>
    <col min="6921" max="6921" width="5.75" style="3" customWidth="1"/>
    <col min="6922" max="6922" width="36.625" style="3" bestFit="1"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1.75" style="3" bestFit="1" customWidth="1"/>
    <col min="7172" max="7172" width="12.625" style="3" customWidth="1"/>
    <col min="7173" max="7173" width="42" style="3" customWidth="1"/>
    <col min="7174" max="7174" width="6.25" style="3" customWidth="1"/>
    <col min="7175" max="7176" width="9.875" style="3" bestFit="1" customWidth="1"/>
    <col min="7177" max="7177" width="5.75" style="3" customWidth="1"/>
    <col min="7178" max="7178" width="36.625" style="3" bestFit="1"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1.75" style="3" bestFit="1" customWidth="1"/>
    <col min="7428" max="7428" width="12.625" style="3" customWidth="1"/>
    <col min="7429" max="7429" width="42" style="3" customWidth="1"/>
    <col min="7430" max="7430" width="6.25" style="3" customWidth="1"/>
    <col min="7431" max="7432" width="9.875" style="3" bestFit="1" customWidth="1"/>
    <col min="7433" max="7433" width="5.75" style="3" customWidth="1"/>
    <col min="7434" max="7434" width="36.625" style="3" bestFit="1"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1.75" style="3" bestFit="1" customWidth="1"/>
    <col min="7684" max="7684" width="12.625" style="3" customWidth="1"/>
    <col min="7685" max="7685" width="42" style="3" customWidth="1"/>
    <col min="7686" max="7686" width="6.25" style="3" customWidth="1"/>
    <col min="7687" max="7688" width="9.875" style="3" bestFit="1" customWidth="1"/>
    <col min="7689" max="7689" width="5.75" style="3" customWidth="1"/>
    <col min="7690" max="7690" width="36.625" style="3" bestFit="1"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1.75" style="3" bestFit="1" customWidth="1"/>
    <col min="7940" max="7940" width="12.625" style="3" customWidth="1"/>
    <col min="7941" max="7941" width="42" style="3" customWidth="1"/>
    <col min="7942" max="7942" width="6.25" style="3" customWidth="1"/>
    <col min="7943" max="7944" width="9.875" style="3" bestFit="1" customWidth="1"/>
    <col min="7945" max="7945" width="5.75" style="3" customWidth="1"/>
    <col min="7946" max="7946" width="36.625" style="3" bestFit="1"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1.75" style="3" bestFit="1" customWidth="1"/>
    <col min="8196" max="8196" width="12.625" style="3" customWidth="1"/>
    <col min="8197" max="8197" width="42" style="3" customWidth="1"/>
    <col min="8198" max="8198" width="6.25" style="3" customWidth="1"/>
    <col min="8199" max="8200" width="9.875" style="3" bestFit="1" customWidth="1"/>
    <col min="8201" max="8201" width="5.75" style="3" customWidth="1"/>
    <col min="8202" max="8202" width="36.625" style="3" bestFit="1"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1.75" style="3" bestFit="1" customWidth="1"/>
    <col min="8452" max="8452" width="12.625" style="3" customWidth="1"/>
    <col min="8453" max="8453" width="42" style="3" customWidth="1"/>
    <col min="8454" max="8454" width="6.25" style="3" customWidth="1"/>
    <col min="8455" max="8456" width="9.875" style="3" bestFit="1" customWidth="1"/>
    <col min="8457" max="8457" width="5.75" style="3" customWidth="1"/>
    <col min="8458" max="8458" width="36.625" style="3" bestFit="1"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1.75" style="3" bestFit="1" customWidth="1"/>
    <col min="8708" max="8708" width="12.625" style="3" customWidth="1"/>
    <col min="8709" max="8709" width="42" style="3" customWidth="1"/>
    <col min="8710" max="8710" width="6.25" style="3" customWidth="1"/>
    <col min="8711" max="8712" width="9.875" style="3" bestFit="1" customWidth="1"/>
    <col min="8713" max="8713" width="5.75" style="3" customWidth="1"/>
    <col min="8714" max="8714" width="36.625" style="3" bestFit="1"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1.75" style="3" bestFit="1" customWidth="1"/>
    <col min="8964" max="8964" width="12.625" style="3" customWidth="1"/>
    <col min="8965" max="8965" width="42" style="3" customWidth="1"/>
    <col min="8966" max="8966" width="6.25" style="3" customWidth="1"/>
    <col min="8967" max="8968" width="9.875" style="3" bestFit="1" customWidth="1"/>
    <col min="8969" max="8969" width="5.75" style="3" customWidth="1"/>
    <col min="8970" max="8970" width="36.625" style="3" bestFit="1"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1.75" style="3" bestFit="1" customWidth="1"/>
    <col min="9220" max="9220" width="12.625" style="3" customWidth="1"/>
    <col min="9221" max="9221" width="42" style="3" customWidth="1"/>
    <col min="9222" max="9222" width="6.25" style="3" customWidth="1"/>
    <col min="9223" max="9224" width="9.875" style="3" bestFit="1" customWidth="1"/>
    <col min="9225" max="9225" width="5.75" style="3" customWidth="1"/>
    <col min="9226" max="9226" width="36.625" style="3" bestFit="1"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1.75" style="3" bestFit="1" customWidth="1"/>
    <col min="9476" max="9476" width="12.625" style="3" customWidth="1"/>
    <col min="9477" max="9477" width="42" style="3" customWidth="1"/>
    <col min="9478" max="9478" width="6.25" style="3" customWidth="1"/>
    <col min="9479" max="9480" width="9.875" style="3" bestFit="1" customWidth="1"/>
    <col min="9481" max="9481" width="5.75" style="3" customWidth="1"/>
    <col min="9482" max="9482" width="36.625" style="3" bestFit="1"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1.75" style="3" bestFit="1" customWidth="1"/>
    <col min="9732" max="9732" width="12.625" style="3" customWidth="1"/>
    <col min="9733" max="9733" width="42" style="3" customWidth="1"/>
    <col min="9734" max="9734" width="6.25" style="3" customWidth="1"/>
    <col min="9735" max="9736" width="9.875" style="3" bestFit="1" customWidth="1"/>
    <col min="9737" max="9737" width="5.75" style="3" customWidth="1"/>
    <col min="9738" max="9738" width="36.625" style="3" bestFit="1"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1.75" style="3" bestFit="1" customWidth="1"/>
    <col min="9988" max="9988" width="12.625" style="3" customWidth="1"/>
    <col min="9989" max="9989" width="42" style="3" customWidth="1"/>
    <col min="9990" max="9990" width="6.25" style="3" customWidth="1"/>
    <col min="9991" max="9992" width="9.875" style="3" bestFit="1" customWidth="1"/>
    <col min="9993" max="9993" width="5.75" style="3" customWidth="1"/>
    <col min="9994" max="9994" width="36.625" style="3" bestFit="1"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1.75" style="3" bestFit="1" customWidth="1"/>
    <col min="10244" max="10244" width="12.625" style="3" customWidth="1"/>
    <col min="10245" max="10245" width="42" style="3" customWidth="1"/>
    <col min="10246" max="10246" width="6.25" style="3" customWidth="1"/>
    <col min="10247" max="10248" width="9.875" style="3" bestFit="1" customWidth="1"/>
    <col min="10249" max="10249" width="5.75" style="3" customWidth="1"/>
    <col min="10250" max="10250" width="36.625" style="3" bestFit="1"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1.75" style="3" bestFit="1" customWidth="1"/>
    <col min="10500" max="10500" width="12.625" style="3" customWidth="1"/>
    <col min="10501" max="10501" width="42" style="3" customWidth="1"/>
    <col min="10502" max="10502" width="6.25" style="3" customWidth="1"/>
    <col min="10503" max="10504" width="9.875" style="3" bestFit="1" customWidth="1"/>
    <col min="10505" max="10505" width="5.75" style="3" customWidth="1"/>
    <col min="10506" max="10506" width="36.625" style="3" bestFit="1"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1.75" style="3" bestFit="1" customWidth="1"/>
    <col min="10756" max="10756" width="12.625" style="3" customWidth="1"/>
    <col min="10757" max="10757" width="42" style="3" customWidth="1"/>
    <col min="10758" max="10758" width="6.25" style="3" customWidth="1"/>
    <col min="10759" max="10760" width="9.875" style="3" bestFit="1" customWidth="1"/>
    <col min="10761" max="10761" width="5.75" style="3" customWidth="1"/>
    <col min="10762" max="10762" width="36.625" style="3" bestFit="1"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1.75" style="3" bestFit="1" customWidth="1"/>
    <col min="11012" max="11012" width="12.625" style="3" customWidth="1"/>
    <col min="11013" max="11013" width="42" style="3" customWidth="1"/>
    <col min="11014" max="11014" width="6.25" style="3" customWidth="1"/>
    <col min="11015" max="11016" width="9.875" style="3" bestFit="1" customWidth="1"/>
    <col min="11017" max="11017" width="5.75" style="3" customWidth="1"/>
    <col min="11018" max="11018" width="36.625" style="3" bestFit="1"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1.75" style="3" bestFit="1" customWidth="1"/>
    <col min="11268" max="11268" width="12.625" style="3" customWidth="1"/>
    <col min="11269" max="11269" width="42" style="3" customWidth="1"/>
    <col min="11270" max="11270" width="6.25" style="3" customWidth="1"/>
    <col min="11271" max="11272" width="9.875" style="3" bestFit="1" customWidth="1"/>
    <col min="11273" max="11273" width="5.75" style="3" customWidth="1"/>
    <col min="11274" max="11274" width="36.625" style="3" bestFit="1"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1.75" style="3" bestFit="1" customWidth="1"/>
    <col min="11524" max="11524" width="12.625" style="3" customWidth="1"/>
    <col min="11525" max="11525" width="42" style="3" customWidth="1"/>
    <col min="11526" max="11526" width="6.25" style="3" customWidth="1"/>
    <col min="11527" max="11528" width="9.875" style="3" bestFit="1" customWidth="1"/>
    <col min="11529" max="11529" width="5.75" style="3" customWidth="1"/>
    <col min="11530" max="11530" width="36.625" style="3" bestFit="1"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1.75" style="3" bestFit="1" customWidth="1"/>
    <col min="11780" max="11780" width="12.625" style="3" customWidth="1"/>
    <col min="11781" max="11781" width="42" style="3" customWidth="1"/>
    <col min="11782" max="11782" width="6.25" style="3" customWidth="1"/>
    <col min="11783" max="11784" width="9.875" style="3" bestFit="1" customWidth="1"/>
    <col min="11785" max="11785" width="5.75" style="3" customWidth="1"/>
    <col min="11786" max="11786" width="36.625" style="3" bestFit="1"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1.75" style="3" bestFit="1" customWidth="1"/>
    <col min="12036" max="12036" width="12.625" style="3" customWidth="1"/>
    <col min="12037" max="12037" width="42" style="3" customWidth="1"/>
    <col min="12038" max="12038" width="6.25" style="3" customWidth="1"/>
    <col min="12039" max="12040" width="9.875" style="3" bestFit="1" customWidth="1"/>
    <col min="12041" max="12041" width="5.75" style="3" customWidth="1"/>
    <col min="12042" max="12042" width="36.625" style="3" bestFit="1"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1.75" style="3" bestFit="1" customWidth="1"/>
    <col min="12292" max="12292" width="12.625" style="3" customWidth="1"/>
    <col min="12293" max="12293" width="42" style="3" customWidth="1"/>
    <col min="12294" max="12294" width="6.25" style="3" customWidth="1"/>
    <col min="12295" max="12296" width="9.875" style="3" bestFit="1" customWidth="1"/>
    <col min="12297" max="12297" width="5.75" style="3" customWidth="1"/>
    <col min="12298" max="12298" width="36.625" style="3" bestFit="1"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1.75" style="3" bestFit="1" customWidth="1"/>
    <col min="12548" max="12548" width="12.625" style="3" customWidth="1"/>
    <col min="12549" max="12549" width="42" style="3" customWidth="1"/>
    <col min="12550" max="12550" width="6.25" style="3" customWidth="1"/>
    <col min="12551" max="12552" width="9.875" style="3" bestFit="1" customWidth="1"/>
    <col min="12553" max="12553" width="5.75" style="3" customWidth="1"/>
    <col min="12554" max="12554" width="36.625" style="3" bestFit="1"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1.75" style="3" bestFit="1" customWidth="1"/>
    <col min="12804" max="12804" width="12.625" style="3" customWidth="1"/>
    <col min="12805" max="12805" width="42" style="3" customWidth="1"/>
    <col min="12806" max="12806" width="6.25" style="3" customWidth="1"/>
    <col min="12807" max="12808" width="9.875" style="3" bestFit="1" customWidth="1"/>
    <col min="12809" max="12809" width="5.75" style="3" customWidth="1"/>
    <col min="12810" max="12810" width="36.625" style="3" bestFit="1"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1.75" style="3" bestFit="1" customWidth="1"/>
    <col min="13060" max="13060" width="12.625" style="3" customWidth="1"/>
    <col min="13061" max="13061" width="42" style="3" customWidth="1"/>
    <col min="13062" max="13062" width="6.25" style="3" customWidth="1"/>
    <col min="13063" max="13064" width="9.875" style="3" bestFit="1" customWidth="1"/>
    <col min="13065" max="13065" width="5.75" style="3" customWidth="1"/>
    <col min="13066" max="13066" width="36.625" style="3" bestFit="1"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1.75" style="3" bestFit="1" customWidth="1"/>
    <col min="13316" max="13316" width="12.625" style="3" customWidth="1"/>
    <col min="13317" max="13317" width="42" style="3" customWidth="1"/>
    <col min="13318" max="13318" width="6.25" style="3" customWidth="1"/>
    <col min="13319" max="13320" width="9.875" style="3" bestFit="1" customWidth="1"/>
    <col min="13321" max="13321" width="5.75" style="3" customWidth="1"/>
    <col min="13322" max="13322" width="36.625" style="3" bestFit="1"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1.75" style="3" bestFit="1" customWidth="1"/>
    <col min="13572" max="13572" width="12.625" style="3" customWidth="1"/>
    <col min="13573" max="13573" width="42" style="3" customWidth="1"/>
    <col min="13574" max="13574" width="6.25" style="3" customWidth="1"/>
    <col min="13575" max="13576" width="9.875" style="3" bestFit="1" customWidth="1"/>
    <col min="13577" max="13577" width="5.75" style="3" customWidth="1"/>
    <col min="13578" max="13578" width="36.625" style="3" bestFit="1"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1.75" style="3" bestFit="1" customWidth="1"/>
    <col min="13828" max="13828" width="12.625" style="3" customWidth="1"/>
    <col min="13829" max="13829" width="42" style="3" customWidth="1"/>
    <col min="13830" max="13830" width="6.25" style="3" customWidth="1"/>
    <col min="13831" max="13832" width="9.875" style="3" bestFit="1" customWidth="1"/>
    <col min="13833" max="13833" width="5.75" style="3" customWidth="1"/>
    <col min="13834" max="13834" width="36.625" style="3" bestFit="1"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1.75" style="3" bestFit="1" customWidth="1"/>
    <col min="14084" max="14084" width="12.625" style="3" customWidth="1"/>
    <col min="14085" max="14085" width="42" style="3" customWidth="1"/>
    <col min="14086" max="14086" width="6.25" style="3" customWidth="1"/>
    <col min="14087" max="14088" width="9.875" style="3" bestFit="1" customWidth="1"/>
    <col min="14089" max="14089" width="5.75" style="3" customWidth="1"/>
    <col min="14090" max="14090" width="36.625" style="3" bestFit="1"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1.75" style="3" bestFit="1" customWidth="1"/>
    <col min="14340" max="14340" width="12.625" style="3" customWidth="1"/>
    <col min="14341" max="14341" width="42" style="3" customWidth="1"/>
    <col min="14342" max="14342" width="6.25" style="3" customWidth="1"/>
    <col min="14343" max="14344" width="9.875" style="3" bestFit="1" customWidth="1"/>
    <col min="14345" max="14345" width="5.75" style="3" customWidth="1"/>
    <col min="14346" max="14346" width="36.625" style="3" bestFit="1"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1.75" style="3" bestFit="1" customWidth="1"/>
    <col min="14596" max="14596" width="12.625" style="3" customWidth="1"/>
    <col min="14597" max="14597" width="42" style="3" customWidth="1"/>
    <col min="14598" max="14598" width="6.25" style="3" customWidth="1"/>
    <col min="14599" max="14600" width="9.875" style="3" bestFit="1" customWidth="1"/>
    <col min="14601" max="14601" width="5.75" style="3" customWidth="1"/>
    <col min="14602" max="14602" width="36.625" style="3" bestFit="1"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1.75" style="3" bestFit="1" customWidth="1"/>
    <col min="14852" max="14852" width="12.625" style="3" customWidth="1"/>
    <col min="14853" max="14853" width="42" style="3" customWidth="1"/>
    <col min="14854" max="14854" width="6.25" style="3" customWidth="1"/>
    <col min="14855" max="14856" width="9.875" style="3" bestFit="1" customWidth="1"/>
    <col min="14857" max="14857" width="5.75" style="3" customWidth="1"/>
    <col min="14858" max="14858" width="36.625" style="3" bestFit="1"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1.75" style="3" bestFit="1" customWidth="1"/>
    <col min="15108" max="15108" width="12.625" style="3" customWidth="1"/>
    <col min="15109" max="15109" width="42" style="3" customWidth="1"/>
    <col min="15110" max="15110" width="6.25" style="3" customWidth="1"/>
    <col min="15111" max="15112" width="9.875" style="3" bestFit="1" customWidth="1"/>
    <col min="15113" max="15113" width="5.75" style="3" customWidth="1"/>
    <col min="15114" max="15114" width="36.625" style="3" bestFit="1"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1.75" style="3" bestFit="1" customWidth="1"/>
    <col min="15364" max="15364" width="12.625" style="3" customWidth="1"/>
    <col min="15365" max="15365" width="42" style="3" customWidth="1"/>
    <col min="15366" max="15366" width="6.25" style="3" customWidth="1"/>
    <col min="15367" max="15368" width="9.875" style="3" bestFit="1" customWidth="1"/>
    <col min="15369" max="15369" width="5.75" style="3" customWidth="1"/>
    <col min="15370" max="15370" width="36.625" style="3" bestFit="1"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1.75" style="3" bestFit="1" customWidth="1"/>
    <col min="15620" max="15620" width="12.625" style="3" customWidth="1"/>
    <col min="15621" max="15621" width="42" style="3" customWidth="1"/>
    <col min="15622" max="15622" width="6.25" style="3" customWidth="1"/>
    <col min="15623" max="15624" width="9.875" style="3" bestFit="1" customWidth="1"/>
    <col min="15625" max="15625" width="5.75" style="3" customWidth="1"/>
    <col min="15626" max="15626" width="36.625" style="3" bestFit="1"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1.75" style="3" bestFit="1" customWidth="1"/>
    <col min="15876" max="15876" width="12.625" style="3" customWidth="1"/>
    <col min="15877" max="15877" width="42" style="3" customWidth="1"/>
    <col min="15878" max="15878" width="6.25" style="3" customWidth="1"/>
    <col min="15879" max="15880" width="9.875" style="3" bestFit="1" customWidth="1"/>
    <col min="15881" max="15881" width="5.75" style="3" customWidth="1"/>
    <col min="15882" max="15882" width="36.625" style="3" bestFit="1"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1.75" style="3" bestFit="1" customWidth="1"/>
    <col min="16132" max="16132" width="12.625" style="3" customWidth="1"/>
    <col min="16133" max="16133" width="42" style="3" customWidth="1"/>
    <col min="16134" max="16134" width="6.25" style="3" customWidth="1"/>
    <col min="16135" max="16136" width="9.875" style="3" bestFit="1" customWidth="1"/>
    <col min="16137" max="16137" width="5.75" style="3" customWidth="1"/>
    <col min="16138" max="16138" width="36.625" style="3" bestFit="1"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294</v>
      </c>
      <c r="G2" s="4" t="s">
        <v>2</v>
      </c>
      <c r="H2" s="5"/>
      <c r="I2" s="6"/>
      <c r="J2" s="7">
        <f>SUM(H:H)</f>
        <v>282669</v>
      </c>
    </row>
    <row r="3" spans="2:17" ht="20.100000000000001" customHeight="1">
      <c r="B3" s="1" t="s">
        <v>3</v>
      </c>
      <c r="C3" s="1"/>
      <c r="D3" s="1"/>
      <c r="E3" s="11" t="s">
        <v>295</v>
      </c>
    </row>
    <row r="4" spans="2:17" ht="20.100000000000001" customHeight="1">
      <c r="B4" s="1" t="s">
        <v>5</v>
      </c>
      <c r="C4" s="1"/>
      <c r="D4" s="1"/>
      <c r="E4" s="11">
        <v>105047</v>
      </c>
    </row>
    <row r="5" spans="2:17" ht="20.100000000000001" customHeight="1">
      <c r="B5" s="1" t="s">
        <v>6</v>
      </c>
      <c r="C5" s="1"/>
      <c r="D5" s="1"/>
      <c r="E5" s="13">
        <v>40928</v>
      </c>
    </row>
    <row r="6" spans="2:17" ht="20.100000000000001" customHeight="1">
      <c r="B6" s="1" t="s">
        <v>7</v>
      </c>
      <c r="C6" s="1"/>
      <c r="D6" s="1"/>
      <c r="E6" s="13">
        <v>40928</v>
      </c>
    </row>
    <row r="8" spans="2:17" s="8" customFormat="1" ht="19.5" customHeight="1">
      <c r="B8" s="14"/>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c r="C9" s="19" t="s">
        <v>296</v>
      </c>
      <c r="D9" s="15" t="s">
        <v>297</v>
      </c>
      <c r="E9" s="19" t="s">
        <v>298</v>
      </c>
      <c r="F9" s="19">
        <v>2</v>
      </c>
      <c r="G9" s="20">
        <v>1400</v>
      </c>
      <c r="H9" s="21">
        <f>F9*G9</f>
        <v>2800</v>
      </c>
      <c r="I9" s="16"/>
      <c r="J9" s="18"/>
      <c r="K9" s="15"/>
      <c r="L9" s="15"/>
      <c r="M9" s="22">
        <v>41263</v>
      </c>
      <c r="N9" s="14"/>
      <c r="O9" s="15"/>
      <c r="P9" s="22"/>
      <c r="Q9" s="24"/>
    </row>
    <row r="10" spans="2:17" s="8" customFormat="1" ht="19.5" customHeight="1">
      <c r="B10" s="14"/>
      <c r="C10" s="14" t="s">
        <v>70</v>
      </c>
      <c r="D10" s="14" t="s">
        <v>70</v>
      </c>
      <c r="E10" s="18" t="s">
        <v>299</v>
      </c>
      <c r="F10" s="19">
        <v>2</v>
      </c>
      <c r="G10" s="20">
        <v>98500</v>
      </c>
      <c r="H10" s="21">
        <f>F10*G10</f>
        <v>197000</v>
      </c>
      <c r="I10" s="16"/>
      <c r="J10" s="19" t="s">
        <v>300</v>
      </c>
      <c r="K10" s="15"/>
      <c r="L10" s="15"/>
      <c r="M10" s="22">
        <v>41263</v>
      </c>
      <c r="N10" s="14"/>
      <c r="O10" s="23"/>
      <c r="P10" s="22"/>
      <c r="Q10" s="24">
        <v>41291</v>
      </c>
    </row>
    <row r="11" spans="2:17" s="8" customFormat="1" ht="19.5" customHeight="1">
      <c r="B11" s="14"/>
      <c r="C11" s="14" t="s">
        <v>70</v>
      </c>
      <c r="D11" s="14" t="s">
        <v>70</v>
      </c>
      <c r="E11" s="25" t="s">
        <v>301</v>
      </c>
      <c r="F11" s="19">
        <v>1</v>
      </c>
      <c r="G11" s="20">
        <v>6400</v>
      </c>
      <c r="H11" s="21">
        <v>6400</v>
      </c>
      <c r="I11" s="16"/>
      <c r="J11" s="19" t="s">
        <v>302</v>
      </c>
      <c r="K11" s="15"/>
      <c r="L11" s="15"/>
      <c r="M11" s="22">
        <v>41263</v>
      </c>
      <c r="N11" s="14"/>
      <c r="O11" s="23"/>
      <c r="P11" s="22"/>
      <c r="Q11" s="24">
        <v>41291</v>
      </c>
    </row>
    <row r="12" spans="2:17" s="8" customFormat="1" ht="19.5" customHeight="1">
      <c r="B12" s="14"/>
      <c r="C12" s="14"/>
      <c r="D12" s="14"/>
      <c r="E12" s="80"/>
      <c r="F12" s="77"/>
      <c r="G12" s="28"/>
      <c r="H12" s="82"/>
      <c r="I12" s="16"/>
      <c r="J12" s="77"/>
      <c r="K12" s="15"/>
      <c r="L12" s="15"/>
      <c r="M12" s="22"/>
      <c r="N12" s="14"/>
      <c r="O12" s="23"/>
      <c r="P12" s="22"/>
      <c r="Q12" s="24"/>
    </row>
    <row r="13" spans="2:17" s="8" customFormat="1" ht="19.5" customHeight="1">
      <c r="B13" s="14">
        <v>1</v>
      </c>
      <c r="C13" s="79" t="s">
        <v>153</v>
      </c>
      <c r="D13" s="79" t="s">
        <v>153</v>
      </c>
      <c r="E13" s="80" t="s">
        <v>303</v>
      </c>
      <c r="F13" s="81">
        <v>1</v>
      </c>
      <c r="G13" s="28">
        <v>4070</v>
      </c>
      <c r="H13" s="82">
        <v>4070</v>
      </c>
      <c r="I13" s="16"/>
      <c r="J13" s="77"/>
      <c r="K13" s="15" t="s">
        <v>139</v>
      </c>
      <c r="L13" s="15"/>
      <c r="M13" s="22"/>
      <c r="N13" s="14"/>
      <c r="O13" s="23"/>
      <c r="P13" s="22">
        <v>41281</v>
      </c>
      <c r="Q13" s="24">
        <v>41281</v>
      </c>
    </row>
    <row r="14" spans="2:17" s="8" customFormat="1" ht="19.5" customHeight="1">
      <c r="B14" s="83">
        <v>2</v>
      </c>
      <c r="C14" s="79" t="s">
        <v>153</v>
      </c>
      <c r="D14" s="79" t="s">
        <v>153</v>
      </c>
      <c r="E14" s="84" t="s">
        <v>304</v>
      </c>
      <c r="F14" s="81">
        <v>2</v>
      </c>
      <c r="G14" s="20">
        <v>590</v>
      </c>
      <c r="H14" s="82">
        <v>1180</v>
      </c>
      <c r="I14" s="82"/>
      <c r="J14" s="85"/>
      <c r="K14" s="15" t="s">
        <v>139</v>
      </c>
      <c r="L14" s="86"/>
      <c r="M14" s="87"/>
      <c r="N14" s="83"/>
      <c r="O14" s="23"/>
      <c r="P14" s="87">
        <v>41270</v>
      </c>
      <c r="Q14" s="88">
        <v>41270</v>
      </c>
    </row>
    <row r="15" spans="2:17" s="8" customFormat="1" ht="19.5" customHeight="1">
      <c r="B15" s="83">
        <v>3</v>
      </c>
      <c r="C15" s="79" t="s">
        <v>153</v>
      </c>
      <c r="D15" s="79" t="s">
        <v>153</v>
      </c>
      <c r="E15" s="166" t="s">
        <v>305</v>
      </c>
      <c r="F15" s="28">
        <v>2</v>
      </c>
      <c r="G15" s="20">
        <v>26010</v>
      </c>
      <c r="H15" s="82">
        <v>52020</v>
      </c>
      <c r="I15" s="82"/>
      <c r="J15" s="19"/>
      <c r="K15" s="15" t="s">
        <v>139</v>
      </c>
      <c r="L15" s="86"/>
      <c r="M15" s="87"/>
      <c r="N15" s="83"/>
      <c r="O15" s="23"/>
      <c r="P15" s="87">
        <v>41283</v>
      </c>
      <c r="Q15" s="88">
        <v>41284</v>
      </c>
    </row>
    <row r="16" spans="2:17" s="8" customFormat="1" ht="19.5" customHeight="1">
      <c r="B16" s="83"/>
      <c r="C16" s="83"/>
      <c r="D16" s="83"/>
      <c r="E16" s="90"/>
      <c r="F16" s="15"/>
      <c r="G16" s="20"/>
      <c r="H16" s="82"/>
      <c r="I16" s="91"/>
      <c r="J16" s="19"/>
      <c r="K16" s="92"/>
      <c r="L16" s="86"/>
      <c r="M16" s="87"/>
      <c r="N16" s="83"/>
      <c r="O16" s="23"/>
      <c r="P16" s="87"/>
      <c r="Q16" s="88"/>
    </row>
    <row r="17" spans="2:18" s="8" customFormat="1" ht="18" customHeight="1">
      <c r="B17" s="14">
        <v>1</v>
      </c>
      <c r="C17" s="14" t="s">
        <v>70</v>
      </c>
      <c r="D17" s="14" t="s">
        <v>70</v>
      </c>
      <c r="E17" s="38" t="s">
        <v>306</v>
      </c>
      <c r="F17" s="77">
        <v>2</v>
      </c>
      <c r="G17" s="28"/>
      <c r="H17" s="82">
        <f t="shared" ref="H17:H24" si="0">F17*G17</f>
        <v>0</v>
      </c>
      <c r="I17" s="16"/>
      <c r="J17" s="77" t="s">
        <v>307</v>
      </c>
      <c r="K17" s="15"/>
      <c r="L17" s="15"/>
      <c r="M17" s="22"/>
      <c r="N17" s="14"/>
      <c r="O17" s="23"/>
      <c r="P17" s="22"/>
      <c r="Q17" s="24"/>
    </row>
    <row r="18" spans="2:18" s="8" customFormat="1" ht="18" customHeight="1">
      <c r="B18" s="14"/>
      <c r="C18" s="14"/>
      <c r="D18" s="14"/>
      <c r="E18" s="93"/>
      <c r="F18" s="77"/>
      <c r="G18" s="28"/>
      <c r="H18" s="82">
        <f t="shared" si="0"/>
        <v>0</v>
      </c>
      <c r="I18" s="16"/>
      <c r="J18" s="77"/>
      <c r="K18" s="15"/>
      <c r="L18" s="15"/>
      <c r="M18" s="22"/>
      <c r="N18" s="14"/>
      <c r="O18" s="23"/>
      <c r="P18" s="22"/>
      <c r="Q18" s="24"/>
    </row>
    <row r="19" spans="2:18" s="8" customFormat="1">
      <c r="B19" s="167">
        <v>1</v>
      </c>
      <c r="C19" s="167" t="s">
        <v>308</v>
      </c>
      <c r="D19" s="167" t="s">
        <v>308</v>
      </c>
      <c r="E19" s="168" t="s">
        <v>309</v>
      </c>
      <c r="F19" s="169">
        <v>10</v>
      </c>
      <c r="G19" s="149">
        <v>80</v>
      </c>
      <c r="H19" s="170">
        <f t="shared" si="0"/>
        <v>800</v>
      </c>
      <c r="I19" s="170"/>
      <c r="J19" s="149" t="s">
        <v>310</v>
      </c>
      <c r="K19" s="171"/>
      <c r="L19" s="172"/>
      <c r="M19" s="173">
        <v>41283</v>
      </c>
      <c r="N19" s="167"/>
      <c r="O19" s="164">
        <v>41285</v>
      </c>
      <c r="P19" s="173">
        <v>41284</v>
      </c>
      <c r="Q19" s="165">
        <v>41284</v>
      </c>
      <c r="R19" s="96"/>
    </row>
    <row r="20" spans="2:18" s="8" customFormat="1" ht="18" customHeight="1">
      <c r="B20" s="167">
        <v>1</v>
      </c>
      <c r="C20" s="167" t="s">
        <v>308</v>
      </c>
      <c r="D20" s="167" t="s">
        <v>308</v>
      </c>
      <c r="E20" s="174" t="s">
        <v>311</v>
      </c>
      <c r="F20" s="161">
        <v>2</v>
      </c>
      <c r="G20" s="149">
        <v>570</v>
      </c>
      <c r="H20" s="170">
        <f t="shared" si="0"/>
        <v>1140</v>
      </c>
      <c r="I20" s="170"/>
      <c r="J20" s="148" t="s">
        <v>312</v>
      </c>
      <c r="K20" s="175"/>
      <c r="L20" s="172"/>
      <c r="M20" s="173">
        <v>41283</v>
      </c>
      <c r="N20" s="167"/>
      <c r="O20" s="164">
        <v>41285</v>
      </c>
      <c r="P20" s="173">
        <v>41284</v>
      </c>
      <c r="Q20" s="165">
        <v>41284</v>
      </c>
      <c r="R20" s="96"/>
    </row>
    <row r="21" spans="2:18" s="8" customFormat="1" ht="18" customHeight="1">
      <c r="B21" s="86"/>
      <c r="C21" s="83"/>
      <c r="D21" s="83"/>
      <c r="E21" s="97"/>
      <c r="F21" s="97"/>
      <c r="G21" s="97"/>
      <c r="H21" s="82">
        <f t="shared" si="0"/>
        <v>0</v>
      </c>
      <c r="I21" s="82"/>
      <c r="J21" s="97"/>
      <c r="K21" s="95"/>
      <c r="L21" s="86"/>
      <c r="M21" s="87"/>
      <c r="N21" s="87"/>
      <c r="O21" s="23"/>
      <c r="P21" s="87"/>
      <c r="Q21" s="88"/>
      <c r="R21" s="96"/>
    </row>
    <row r="22" spans="2:18" s="8" customFormat="1" ht="18" customHeight="1">
      <c r="B22" s="86"/>
      <c r="C22" s="83" t="s">
        <v>54</v>
      </c>
      <c r="D22" s="83" t="s">
        <v>54</v>
      </c>
      <c r="E22" s="97" t="s">
        <v>313</v>
      </c>
      <c r="F22" s="97">
        <v>1</v>
      </c>
      <c r="G22" s="97">
        <v>3171</v>
      </c>
      <c r="H22" s="82">
        <f t="shared" si="0"/>
        <v>3171</v>
      </c>
      <c r="I22" s="82"/>
      <c r="J22" s="97"/>
      <c r="K22" s="15" t="s">
        <v>139</v>
      </c>
      <c r="L22" s="86"/>
      <c r="M22" s="87">
        <v>41283</v>
      </c>
      <c r="N22" s="98"/>
      <c r="O22" s="23">
        <v>41289</v>
      </c>
      <c r="P22" s="87"/>
      <c r="Q22" s="88">
        <v>41289</v>
      </c>
      <c r="R22" s="96"/>
    </row>
    <row r="23" spans="2:18" s="8" customFormat="1" ht="18" customHeight="1">
      <c r="B23" s="86"/>
      <c r="C23" s="83" t="s">
        <v>54</v>
      </c>
      <c r="D23" s="83" t="s">
        <v>54</v>
      </c>
      <c r="E23" s="19" t="s">
        <v>314</v>
      </c>
      <c r="F23" s="20">
        <v>1</v>
      </c>
      <c r="G23" s="99">
        <v>730</v>
      </c>
      <c r="H23" s="82">
        <f t="shared" si="0"/>
        <v>730</v>
      </c>
      <c r="I23" s="82"/>
      <c r="J23" s="20"/>
      <c r="K23" s="15" t="s">
        <v>139</v>
      </c>
      <c r="L23" s="86"/>
      <c r="M23" s="87">
        <v>41283</v>
      </c>
      <c r="N23" s="98"/>
      <c r="O23" s="23">
        <v>41284</v>
      </c>
      <c r="P23" s="87"/>
      <c r="Q23" s="88">
        <v>41284</v>
      </c>
      <c r="R23" s="96"/>
    </row>
    <row r="24" spans="2:18" s="8" customFormat="1" ht="18" customHeight="1">
      <c r="B24" s="86"/>
      <c r="C24" s="83" t="s">
        <v>54</v>
      </c>
      <c r="D24" s="83" t="s">
        <v>54</v>
      </c>
      <c r="E24" s="19" t="s">
        <v>315</v>
      </c>
      <c r="F24" s="20">
        <v>1</v>
      </c>
      <c r="G24" s="99">
        <v>900</v>
      </c>
      <c r="H24" s="82">
        <f t="shared" si="0"/>
        <v>900</v>
      </c>
      <c r="I24" s="82"/>
      <c r="J24" s="20"/>
      <c r="K24" s="15" t="s">
        <v>139</v>
      </c>
      <c r="L24" s="86"/>
      <c r="M24" s="87">
        <v>41283</v>
      </c>
      <c r="N24" s="98"/>
      <c r="O24" s="23">
        <v>41284</v>
      </c>
      <c r="P24" s="87"/>
      <c r="Q24" s="88">
        <v>41284</v>
      </c>
      <c r="R24" s="96"/>
    </row>
    <row r="25" spans="2:18" s="8" customFormat="1" ht="16.5" customHeight="1">
      <c r="B25" s="86"/>
      <c r="C25" s="83" t="s">
        <v>54</v>
      </c>
      <c r="D25" s="83" t="s">
        <v>54</v>
      </c>
      <c r="E25" s="97" t="s">
        <v>316</v>
      </c>
      <c r="F25" s="20">
        <v>1</v>
      </c>
      <c r="G25" s="99">
        <v>1370</v>
      </c>
      <c r="H25" s="82">
        <v>1370</v>
      </c>
      <c r="I25" s="82"/>
      <c r="J25" s="20"/>
      <c r="K25" s="15" t="s">
        <v>139</v>
      </c>
      <c r="L25" s="86"/>
      <c r="M25" s="87">
        <v>41291</v>
      </c>
      <c r="N25" s="98"/>
      <c r="O25" s="87">
        <v>41292</v>
      </c>
      <c r="P25" s="87"/>
      <c r="Q25" s="88">
        <v>41292</v>
      </c>
      <c r="R25" s="96"/>
    </row>
    <row r="26" spans="2:18" s="8" customFormat="1" ht="18" customHeight="1">
      <c r="B26" s="86"/>
      <c r="C26" s="83" t="s">
        <v>54</v>
      </c>
      <c r="D26" s="83" t="s">
        <v>54</v>
      </c>
      <c r="E26" s="97" t="s">
        <v>316</v>
      </c>
      <c r="F26" s="20">
        <v>1</v>
      </c>
      <c r="G26" s="99">
        <v>1370</v>
      </c>
      <c r="H26" s="82">
        <v>1370</v>
      </c>
      <c r="I26" s="82"/>
      <c r="J26" s="20" t="s">
        <v>317</v>
      </c>
      <c r="K26" s="15" t="s">
        <v>139</v>
      </c>
      <c r="L26" s="86"/>
      <c r="M26" s="87">
        <v>41292</v>
      </c>
      <c r="N26" s="98"/>
      <c r="O26" s="87">
        <v>41295</v>
      </c>
      <c r="P26" s="87"/>
      <c r="Q26" s="88">
        <v>41295</v>
      </c>
      <c r="R26" s="96"/>
    </row>
    <row r="27" spans="2:18" s="8" customFormat="1" ht="18" customHeight="1">
      <c r="B27" s="86"/>
      <c r="C27" s="83" t="s">
        <v>318</v>
      </c>
      <c r="D27" s="83" t="s">
        <v>319</v>
      </c>
      <c r="E27" s="97" t="s">
        <v>320</v>
      </c>
      <c r="F27" s="20">
        <v>2</v>
      </c>
      <c r="G27" s="99">
        <v>940</v>
      </c>
      <c r="H27" s="82">
        <v>1880</v>
      </c>
      <c r="I27" s="82"/>
      <c r="J27" s="20" t="s">
        <v>321</v>
      </c>
      <c r="K27" s="95"/>
      <c r="L27" s="86"/>
      <c r="M27" s="87">
        <v>41291</v>
      </c>
      <c r="N27" s="98"/>
      <c r="O27" s="100"/>
      <c r="P27" s="87">
        <v>41292</v>
      </c>
      <c r="Q27" s="88">
        <v>41292</v>
      </c>
      <c r="R27" s="96"/>
    </row>
    <row r="28" spans="2:18" s="8" customFormat="1" ht="18" customHeight="1">
      <c r="B28" s="86"/>
      <c r="C28" s="83"/>
      <c r="D28" s="83"/>
      <c r="E28" s="97"/>
      <c r="F28" s="20"/>
      <c r="G28" s="99"/>
      <c r="H28" s="82"/>
      <c r="I28" s="82"/>
      <c r="J28" s="20"/>
      <c r="K28" s="95"/>
      <c r="L28" s="86"/>
      <c r="M28" s="87"/>
      <c r="N28" s="98"/>
      <c r="O28" s="100"/>
      <c r="P28" s="87"/>
      <c r="Q28" s="88"/>
      <c r="R28" s="96"/>
    </row>
    <row r="29" spans="2:18" s="8" customFormat="1" ht="18" customHeight="1">
      <c r="B29" s="86"/>
      <c r="C29" s="83" t="s">
        <v>54</v>
      </c>
      <c r="D29" s="83" t="s">
        <v>54</v>
      </c>
      <c r="E29" s="97" t="s">
        <v>322</v>
      </c>
      <c r="F29" s="20">
        <v>1</v>
      </c>
      <c r="G29" s="99">
        <v>4728</v>
      </c>
      <c r="H29" s="99">
        <v>4728</v>
      </c>
      <c r="I29" s="82"/>
      <c r="J29" s="20"/>
      <c r="K29" s="15" t="s">
        <v>139</v>
      </c>
      <c r="L29" s="86"/>
      <c r="M29" s="87"/>
      <c r="N29" s="98"/>
      <c r="O29" s="87">
        <v>41323</v>
      </c>
      <c r="P29" s="87"/>
      <c r="Q29" s="88" t="s">
        <v>323</v>
      </c>
      <c r="R29" s="96"/>
    </row>
    <row r="30" spans="2:18" s="8" customFormat="1" ht="18" customHeight="1">
      <c r="B30" s="86"/>
      <c r="C30" s="83" t="s">
        <v>54</v>
      </c>
      <c r="D30" s="83" t="s">
        <v>54</v>
      </c>
      <c r="E30" s="19" t="s">
        <v>314</v>
      </c>
      <c r="F30" s="20">
        <v>2</v>
      </c>
      <c r="G30" s="99">
        <v>730</v>
      </c>
      <c r="H30" s="99">
        <v>1460</v>
      </c>
      <c r="I30" s="82"/>
      <c r="J30" s="20"/>
      <c r="K30" s="15" t="s">
        <v>139</v>
      </c>
      <c r="L30" s="86"/>
      <c r="M30" s="87"/>
      <c r="N30" s="98"/>
      <c r="O30" s="87">
        <v>41323</v>
      </c>
      <c r="P30" s="87"/>
      <c r="Q30" s="88" t="s">
        <v>323</v>
      </c>
      <c r="R30" s="96"/>
    </row>
    <row r="31" spans="2:18" s="8" customFormat="1" ht="18" customHeight="1">
      <c r="B31" s="86"/>
      <c r="C31" s="83" t="s">
        <v>54</v>
      </c>
      <c r="D31" s="83" t="s">
        <v>54</v>
      </c>
      <c r="E31" s="19" t="s">
        <v>315</v>
      </c>
      <c r="F31" s="20">
        <v>1</v>
      </c>
      <c r="G31" s="99">
        <v>900</v>
      </c>
      <c r="H31" s="99">
        <v>900</v>
      </c>
      <c r="I31" s="82"/>
      <c r="J31" s="20"/>
      <c r="K31" s="15" t="s">
        <v>139</v>
      </c>
      <c r="L31" s="86"/>
      <c r="M31" s="87"/>
      <c r="N31" s="98"/>
      <c r="O31" s="87">
        <v>41323</v>
      </c>
      <c r="P31" s="87"/>
      <c r="Q31" s="88" t="s">
        <v>323</v>
      </c>
      <c r="R31" s="96"/>
    </row>
    <row r="32" spans="2:18" s="8" customFormat="1" ht="18" customHeight="1">
      <c r="B32" s="86"/>
      <c r="C32" s="83" t="s">
        <v>54</v>
      </c>
      <c r="D32" s="83" t="s">
        <v>54</v>
      </c>
      <c r="E32" s="19" t="s">
        <v>324</v>
      </c>
      <c r="F32" s="176">
        <v>1</v>
      </c>
      <c r="G32" s="99">
        <v>750</v>
      </c>
      <c r="H32" s="99">
        <v>750</v>
      </c>
      <c r="I32" s="82"/>
      <c r="J32" s="97"/>
      <c r="K32" s="15" t="s">
        <v>139</v>
      </c>
      <c r="L32" s="86"/>
      <c r="M32" s="87"/>
      <c r="N32" s="98"/>
      <c r="O32" s="87">
        <v>41323</v>
      </c>
      <c r="P32" s="87"/>
      <c r="Q32" s="88" t="s">
        <v>323</v>
      </c>
      <c r="R32" s="96"/>
    </row>
    <row r="33" spans="2:17" s="8" customFormat="1" ht="18" customHeight="1">
      <c r="B33" s="86"/>
      <c r="C33" s="83"/>
      <c r="D33" s="83"/>
      <c r="E33" s="101"/>
      <c r="F33" s="97"/>
      <c r="G33" s="99"/>
      <c r="H33" s="82"/>
      <c r="I33" s="82"/>
      <c r="J33" s="97"/>
      <c r="K33" s="95"/>
      <c r="L33" s="92"/>
      <c r="M33" s="87"/>
      <c r="N33" s="98"/>
      <c r="O33" s="100"/>
      <c r="P33" s="87"/>
      <c r="Q33" s="88"/>
    </row>
    <row r="34" spans="2:17" s="8" customFormat="1" ht="18" customHeight="1">
      <c r="B34" s="86"/>
      <c r="C34" s="83"/>
      <c r="D34" s="83"/>
      <c r="E34" s="38"/>
      <c r="F34" s="20"/>
      <c r="G34" s="99"/>
      <c r="H34" s="82"/>
      <c r="I34" s="82"/>
      <c r="J34" s="97"/>
      <c r="K34" s="95"/>
      <c r="L34" s="92"/>
      <c r="M34" s="87"/>
      <c r="N34" s="98"/>
      <c r="O34" s="100"/>
      <c r="P34" s="87"/>
      <c r="Q34" s="88"/>
    </row>
    <row r="35" spans="2:17" s="8" customFormat="1" ht="18" customHeight="1">
      <c r="B35" s="86"/>
      <c r="C35" s="83"/>
      <c r="D35" s="83"/>
      <c r="E35" s="38"/>
      <c r="F35" s="20"/>
      <c r="G35" s="99"/>
      <c r="H35" s="82"/>
      <c r="I35" s="82"/>
      <c r="J35" s="38"/>
      <c r="K35" s="95"/>
      <c r="L35" s="92"/>
      <c r="M35" s="87"/>
      <c r="N35" s="98"/>
      <c r="O35" s="100"/>
      <c r="P35" s="87"/>
      <c r="Q35" s="88"/>
    </row>
    <row r="36" spans="2:17" s="8" customFormat="1" ht="18" customHeight="1">
      <c r="B36" s="86"/>
      <c r="C36" s="83"/>
      <c r="D36" s="83"/>
      <c r="E36" s="38"/>
      <c r="F36" s="97"/>
      <c r="G36" s="99"/>
      <c r="H36" s="82"/>
      <c r="I36" s="82"/>
      <c r="J36" s="101"/>
      <c r="K36" s="95"/>
      <c r="L36" s="92"/>
      <c r="M36" s="87"/>
      <c r="N36" s="98"/>
      <c r="O36" s="100"/>
      <c r="P36" s="87"/>
      <c r="Q36" s="88"/>
    </row>
    <row r="37" spans="2:17" s="8" customFormat="1" ht="18" customHeight="1">
      <c r="B37" s="86"/>
      <c r="C37" s="83"/>
      <c r="D37" s="83"/>
      <c r="E37" s="38"/>
      <c r="F37" s="97"/>
      <c r="G37" s="102"/>
      <c r="H37" s="82"/>
      <c r="I37" s="82"/>
      <c r="J37" s="97"/>
      <c r="K37" s="95"/>
      <c r="L37" s="92"/>
      <c r="M37" s="87"/>
      <c r="N37" s="98"/>
      <c r="O37" s="87"/>
      <c r="P37" s="87"/>
      <c r="Q37" s="88"/>
    </row>
    <row r="38" spans="2:17" s="8" customFormat="1" ht="18" customHeight="1">
      <c r="B38" s="86"/>
      <c r="C38" s="83"/>
      <c r="D38" s="83"/>
      <c r="E38" s="38"/>
      <c r="F38" s="20"/>
      <c r="G38" s="102"/>
      <c r="H38" s="82"/>
      <c r="I38" s="82"/>
      <c r="J38" s="97"/>
      <c r="K38" s="95"/>
      <c r="L38" s="92"/>
      <c r="M38" s="87"/>
      <c r="N38" s="98"/>
      <c r="O38" s="100"/>
      <c r="P38" s="87"/>
      <c r="Q38" s="88"/>
    </row>
    <row r="39" spans="2:17" s="8" customFormat="1" ht="18" customHeight="1">
      <c r="B39" s="86"/>
      <c r="C39" s="83"/>
      <c r="D39" s="83"/>
      <c r="E39" s="38"/>
      <c r="F39" s="20"/>
      <c r="G39" s="102"/>
      <c r="H39" s="82"/>
      <c r="I39" s="82"/>
      <c r="J39" s="20"/>
      <c r="K39" s="95"/>
      <c r="L39" s="92"/>
      <c r="M39" s="87"/>
      <c r="N39" s="98"/>
      <c r="O39" s="100"/>
      <c r="P39" s="87"/>
      <c r="Q39" s="88"/>
    </row>
    <row r="40" spans="2:17" s="8" customFormat="1" ht="18" customHeight="1">
      <c r="B40" s="86"/>
      <c r="C40" s="83"/>
      <c r="D40" s="83"/>
      <c r="E40" s="38"/>
      <c r="F40" s="20"/>
      <c r="G40" s="102"/>
      <c r="H40" s="82"/>
      <c r="I40" s="82"/>
      <c r="J40" s="20"/>
      <c r="K40" s="95"/>
      <c r="L40" s="92"/>
      <c r="M40" s="87"/>
      <c r="N40" s="98"/>
      <c r="O40" s="100"/>
      <c r="P40" s="87"/>
      <c r="Q40" s="88"/>
    </row>
    <row r="41" spans="2:17" s="8" customFormat="1" ht="18" customHeight="1">
      <c r="B41" s="86"/>
      <c r="C41" s="83"/>
      <c r="D41" s="83"/>
      <c r="E41" s="38"/>
      <c r="F41" s="20"/>
      <c r="G41" s="102"/>
      <c r="H41" s="82"/>
      <c r="I41" s="82"/>
      <c r="J41" s="97"/>
      <c r="K41" s="95"/>
      <c r="L41" s="92"/>
      <c r="M41" s="87"/>
      <c r="N41" s="98"/>
      <c r="O41" s="87"/>
      <c r="P41" s="87"/>
      <c r="Q41" s="88"/>
    </row>
    <row r="42" spans="2:17" s="8" customFormat="1" ht="18" customHeight="1">
      <c r="B42" s="86"/>
      <c r="C42" s="83"/>
      <c r="D42" s="83"/>
      <c r="E42" s="38"/>
      <c r="F42" s="97"/>
      <c r="G42" s="102"/>
      <c r="H42" s="82"/>
      <c r="I42" s="82"/>
      <c r="J42" s="97"/>
      <c r="K42" s="95"/>
      <c r="L42" s="92"/>
      <c r="M42" s="87"/>
      <c r="N42" s="98"/>
      <c r="O42" s="100"/>
      <c r="P42" s="87"/>
      <c r="Q42" s="88"/>
    </row>
    <row r="43" spans="2:17" s="8" customFormat="1" ht="18" customHeight="1">
      <c r="B43" s="86"/>
      <c r="C43" s="83"/>
      <c r="D43" s="83"/>
      <c r="E43" s="38"/>
      <c r="F43" s="97"/>
      <c r="G43" s="102"/>
      <c r="H43" s="82"/>
      <c r="I43" s="82"/>
      <c r="J43" s="97"/>
      <c r="K43" s="95"/>
      <c r="L43" s="92"/>
      <c r="M43" s="87"/>
      <c r="N43" s="98"/>
      <c r="O43" s="100"/>
      <c r="P43" s="87"/>
      <c r="Q43" s="88"/>
    </row>
    <row r="44" spans="2:17" s="8" customFormat="1" ht="18" customHeight="1">
      <c r="B44" s="86"/>
      <c r="C44" s="83"/>
      <c r="D44" s="83"/>
      <c r="E44" s="38"/>
      <c r="F44" s="97"/>
      <c r="G44" s="102"/>
      <c r="H44" s="82"/>
      <c r="I44" s="82"/>
      <c r="J44" s="97"/>
      <c r="K44" s="95"/>
      <c r="L44" s="92"/>
      <c r="M44" s="87"/>
      <c r="N44" s="98"/>
      <c r="O44" s="100"/>
      <c r="P44" s="87"/>
      <c r="Q44" s="88"/>
    </row>
    <row r="45" spans="2:17" s="8" customFormat="1" ht="18" customHeight="1">
      <c r="B45" s="86"/>
      <c r="C45" s="83"/>
      <c r="D45" s="83"/>
      <c r="E45" s="38"/>
      <c r="F45" s="97"/>
      <c r="G45" s="102"/>
      <c r="H45" s="82"/>
      <c r="I45" s="82"/>
      <c r="J45" s="97"/>
      <c r="K45" s="95"/>
      <c r="L45" s="92"/>
      <c r="M45" s="87"/>
      <c r="N45" s="98"/>
      <c r="O45" s="100"/>
      <c r="P45" s="87"/>
      <c r="Q45" s="88"/>
    </row>
    <row r="46" spans="2:17" s="8" customFormat="1" ht="18" customHeight="1">
      <c r="B46" s="86"/>
      <c r="C46" s="83"/>
      <c r="D46" s="83"/>
      <c r="E46" s="38"/>
      <c r="F46" s="97"/>
      <c r="G46" s="102"/>
      <c r="H46" s="82"/>
      <c r="I46" s="82"/>
      <c r="J46" s="97"/>
      <c r="K46" s="95"/>
      <c r="L46" s="92"/>
      <c r="M46" s="87"/>
      <c r="N46" s="98"/>
      <c r="O46" s="100"/>
      <c r="P46" s="87"/>
      <c r="Q46" s="88"/>
    </row>
    <row r="47" spans="2:17" s="8" customFormat="1" ht="18" customHeight="1">
      <c r="B47" s="86"/>
      <c r="C47" s="83"/>
      <c r="D47" s="83"/>
      <c r="E47" s="38"/>
      <c r="F47" s="97"/>
      <c r="G47" s="102"/>
      <c r="H47" s="82"/>
      <c r="I47" s="82"/>
      <c r="J47" s="97"/>
      <c r="K47" s="95"/>
      <c r="L47" s="92"/>
      <c r="M47" s="87"/>
      <c r="N47" s="98"/>
      <c r="O47" s="100"/>
      <c r="P47" s="87"/>
      <c r="Q47" s="88"/>
    </row>
    <row r="48" spans="2:17" s="8" customFormat="1" ht="18" customHeight="1">
      <c r="B48" s="86"/>
      <c r="C48" s="83"/>
      <c r="D48" s="83"/>
      <c r="E48" s="38"/>
      <c r="F48" s="97"/>
      <c r="G48" s="102"/>
      <c r="H48" s="82"/>
      <c r="I48" s="82"/>
      <c r="J48" s="97"/>
      <c r="K48" s="95"/>
      <c r="L48" s="92"/>
      <c r="M48" s="87"/>
      <c r="N48" s="98"/>
      <c r="O48" s="100"/>
      <c r="P48" s="87"/>
      <c r="Q48" s="88"/>
    </row>
    <row r="49" spans="2:17" s="8" customFormat="1" ht="18" customHeight="1">
      <c r="B49" s="86"/>
      <c r="C49" s="83"/>
      <c r="D49" s="83"/>
      <c r="E49" s="38"/>
      <c r="F49" s="97"/>
      <c r="G49" s="102"/>
      <c r="H49" s="82"/>
      <c r="I49" s="82"/>
      <c r="J49" s="97"/>
      <c r="K49" s="95"/>
      <c r="L49" s="92"/>
      <c r="M49" s="87"/>
      <c r="N49" s="98"/>
      <c r="O49" s="100"/>
      <c r="P49" s="87"/>
      <c r="Q49" s="88"/>
    </row>
    <row r="50" spans="2:17" s="8" customFormat="1" ht="18" customHeight="1">
      <c r="B50" s="86"/>
      <c r="C50" s="83"/>
      <c r="D50" s="83"/>
      <c r="E50" s="38"/>
      <c r="F50" s="97"/>
      <c r="G50" s="102"/>
      <c r="H50" s="82"/>
      <c r="I50" s="82"/>
      <c r="J50" s="97"/>
      <c r="K50" s="95"/>
      <c r="L50" s="92"/>
      <c r="M50" s="87"/>
      <c r="N50" s="98"/>
      <c r="O50" s="100"/>
      <c r="P50" s="87"/>
      <c r="Q50" s="88"/>
    </row>
    <row r="51" spans="2:17" s="8" customFormat="1" ht="18" customHeight="1">
      <c r="B51" s="86"/>
      <c r="C51" s="83"/>
      <c r="D51" s="83"/>
      <c r="E51" s="38"/>
      <c r="F51" s="97"/>
      <c r="G51" s="102"/>
      <c r="H51" s="82"/>
      <c r="I51" s="82"/>
      <c r="J51" s="97"/>
      <c r="K51" s="95"/>
      <c r="L51" s="92"/>
      <c r="M51" s="87"/>
      <c r="N51" s="98"/>
      <c r="O51" s="100"/>
      <c r="P51" s="87"/>
      <c r="Q51" s="88"/>
    </row>
    <row r="52" spans="2:17" s="8" customFormat="1" ht="18" customHeight="1">
      <c r="B52" s="86"/>
      <c r="C52" s="83"/>
      <c r="D52" s="83"/>
      <c r="E52" s="38"/>
      <c r="F52" s="97"/>
      <c r="G52" s="102"/>
      <c r="H52" s="82"/>
      <c r="I52" s="82"/>
      <c r="J52" s="97"/>
      <c r="K52" s="95"/>
      <c r="L52" s="92"/>
      <c r="M52" s="87"/>
      <c r="N52" s="98"/>
      <c r="O52" s="100"/>
      <c r="P52" s="87"/>
      <c r="Q52" s="88"/>
    </row>
    <row r="53" spans="2:17" s="8" customFormat="1" ht="18" customHeight="1">
      <c r="B53" s="86"/>
      <c r="C53" s="83"/>
      <c r="D53" s="83"/>
      <c r="E53" s="38"/>
      <c r="F53" s="97"/>
      <c r="G53" s="102"/>
      <c r="H53" s="82"/>
      <c r="I53" s="82"/>
      <c r="J53" s="97"/>
      <c r="K53" s="95"/>
      <c r="L53" s="92"/>
      <c r="M53" s="87"/>
      <c r="N53" s="98"/>
      <c r="O53" s="100"/>
      <c r="P53" s="87"/>
      <c r="Q53" s="88"/>
    </row>
    <row r="54" spans="2:17" s="8" customFormat="1" ht="18" customHeight="1">
      <c r="B54" s="86"/>
      <c r="C54" s="83"/>
      <c r="D54" s="83"/>
      <c r="E54" s="38"/>
      <c r="F54" s="103"/>
      <c r="G54" s="104"/>
      <c r="H54" s="82"/>
      <c r="I54" s="82"/>
      <c r="J54" s="103"/>
      <c r="K54" s="95"/>
      <c r="L54" s="92"/>
      <c r="M54" s="87"/>
      <c r="N54" s="98"/>
      <c r="O54" s="100"/>
      <c r="P54" s="87"/>
      <c r="Q54" s="88"/>
    </row>
    <row r="55" spans="2:17" s="8" customFormat="1" ht="18" customHeight="1">
      <c r="B55" s="86"/>
      <c r="C55" s="83"/>
      <c r="D55" s="83"/>
      <c r="E55" s="103"/>
      <c r="F55" s="103"/>
      <c r="G55" s="104"/>
      <c r="H55" s="82"/>
      <c r="I55" s="82"/>
      <c r="J55" s="103"/>
      <c r="K55" s="95"/>
      <c r="L55" s="92"/>
      <c r="M55" s="87"/>
      <c r="N55" s="98"/>
      <c r="O55" s="100"/>
      <c r="P55" s="87"/>
      <c r="Q55" s="88"/>
    </row>
    <row r="56" spans="2:17" s="8" customFormat="1" ht="18" customHeight="1">
      <c r="B56" s="86"/>
      <c r="C56" s="83"/>
      <c r="D56" s="83"/>
      <c r="E56" s="38"/>
      <c r="F56" s="103"/>
      <c r="G56" s="104"/>
      <c r="H56" s="82"/>
      <c r="I56" s="82"/>
      <c r="J56" s="103"/>
      <c r="K56" s="95"/>
      <c r="L56" s="92"/>
      <c r="M56" s="87"/>
      <c r="N56" s="98"/>
      <c r="O56" s="100"/>
      <c r="P56" s="87"/>
      <c r="Q56" s="88"/>
    </row>
    <row r="57" spans="2:17" s="8" customFormat="1" ht="18" customHeight="1">
      <c r="B57" s="86"/>
      <c r="C57" s="83"/>
      <c r="D57" s="83"/>
      <c r="E57" s="103"/>
      <c r="F57" s="103"/>
      <c r="G57" s="104"/>
      <c r="H57" s="82"/>
      <c r="I57" s="82"/>
      <c r="J57" s="103"/>
      <c r="K57" s="95"/>
      <c r="L57" s="92"/>
      <c r="M57" s="87"/>
      <c r="N57" s="98"/>
      <c r="O57" s="100"/>
      <c r="P57" s="87"/>
      <c r="Q57" s="88"/>
    </row>
    <row r="58" spans="2:17" s="8" customFormat="1" ht="18" customHeight="1">
      <c r="B58" s="86"/>
      <c r="C58" s="83"/>
      <c r="D58" s="83"/>
      <c r="E58" s="103"/>
      <c r="F58" s="103"/>
      <c r="G58" s="104"/>
      <c r="H58" s="82"/>
      <c r="I58" s="82"/>
      <c r="J58" s="103"/>
      <c r="K58" s="95"/>
      <c r="L58" s="92"/>
      <c r="M58" s="87"/>
      <c r="N58" s="98"/>
      <c r="O58" s="100"/>
      <c r="P58" s="87"/>
      <c r="Q58" s="88"/>
    </row>
    <row r="59" spans="2:17" s="8" customFormat="1" ht="18" customHeight="1">
      <c r="B59" s="86"/>
      <c r="C59" s="83"/>
      <c r="D59" s="83"/>
      <c r="E59" s="103"/>
      <c r="F59" s="103"/>
      <c r="G59" s="104"/>
      <c r="H59" s="82"/>
      <c r="I59" s="82"/>
      <c r="J59" s="103"/>
      <c r="K59" s="95"/>
      <c r="L59" s="92"/>
      <c r="M59" s="87"/>
      <c r="N59" s="98"/>
      <c r="O59" s="100"/>
      <c r="P59" s="87"/>
      <c r="Q59" s="88"/>
    </row>
    <row r="60" spans="2:17" s="8" customFormat="1" ht="18" customHeight="1">
      <c r="B60" s="86"/>
      <c r="C60" s="83"/>
      <c r="D60" s="83"/>
      <c r="E60" s="103"/>
      <c r="F60" s="103"/>
      <c r="G60" s="104"/>
      <c r="H60" s="82"/>
      <c r="I60" s="82"/>
      <c r="J60" s="103"/>
      <c r="K60" s="95"/>
      <c r="L60" s="92"/>
      <c r="M60" s="87"/>
      <c r="N60" s="98"/>
      <c r="O60" s="100"/>
      <c r="P60" s="87"/>
      <c r="Q60" s="88"/>
    </row>
    <row r="61" spans="2:17" s="8" customFormat="1" ht="18" customHeight="1">
      <c r="B61" s="86"/>
      <c r="C61" s="83"/>
      <c r="D61" s="83"/>
      <c r="E61" s="103"/>
      <c r="F61" s="103"/>
      <c r="G61" s="104"/>
      <c r="H61" s="82"/>
      <c r="I61" s="82"/>
      <c r="J61" s="103"/>
      <c r="K61" s="95"/>
      <c r="L61" s="92"/>
      <c r="M61" s="87"/>
      <c r="N61" s="98"/>
      <c r="O61" s="100"/>
      <c r="P61" s="87"/>
      <c r="Q61" s="88"/>
    </row>
    <row r="62" spans="2:17" s="8" customFormat="1" ht="18" customHeight="1">
      <c r="B62" s="86"/>
      <c r="C62" s="83"/>
      <c r="D62" s="83"/>
      <c r="E62" s="103"/>
      <c r="F62" s="103"/>
      <c r="G62" s="104"/>
      <c r="H62" s="82"/>
      <c r="I62" s="82"/>
      <c r="J62" s="103"/>
      <c r="K62" s="95"/>
      <c r="L62" s="92"/>
      <c r="M62" s="87"/>
      <c r="N62" s="98"/>
      <c r="O62" s="100"/>
      <c r="P62" s="87"/>
      <c r="Q62" s="88"/>
    </row>
    <row r="63" spans="2:17" s="8" customFormat="1" ht="18" customHeight="1">
      <c r="B63" s="86"/>
      <c r="C63" s="83"/>
      <c r="D63" s="83"/>
      <c r="E63" s="103"/>
      <c r="F63" s="103"/>
      <c r="G63" s="104"/>
      <c r="H63" s="82"/>
      <c r="I63" s="82"/>
      <c r="J63" s="103"/>
      <c r="K63" s="95"/>
      <c r="L63" s="92"/>
      <c r="M63" s="87"/>
      <c r="N63" s="98"/>
      <c r="O63" s="100"/>
      <c r="P63" s="87"/>
      <c r="Q63" s="88"/>
    </row>
    <row r="64" spans="2:17" s="8" customFormat="1" ht="18" customHeight="1">
      <c r="B64" s="86"/>
      <c r="C64" s="83"/>
      <c r="D64" s="83"/>
      <c r="E64" s="103"/>
      <c r="F64" s="103"/>
      <c r="G64" s="104"/>
      <c r="H64" s="82"/>
      <c r="I64" s="82"/>
      <c r="J64" s="103"/>
      <c r="K64" s="95"/>
      <c r="L64" s="92"/>
      <c r="M64" s="87"/>
      <c r="N64" s="98"/>
      <c r="O64" s="100"/>
      <c r="P64" s="87"/>
      <c r="Q64" s="88"/>
    </row>
    <row r="65" spans="2:17" s="8" customFormat="1" ht="18" customHeight="1">
      <c r="B65" s="86"/>
      <c r="C65" s="83"/>
      <c r="D65" s="83"/>
      <c r="E65" s="103"/>
      <c r="F65" s="103"/>
      <c r="G65" s="104"/>
      <c r="H65" s="82"/>
      <c r="I65" s="82"/>
      <c r="J65" s="103"/>
      <c r="K65" s="95"/>
      <c r="L65" s="92"/>
      <c r="M65" s="87"/>
      <c r="N65" s="98"/>
      <c r="O65" s="100"/>
      <c r="P65" s="87"/>
      <c r="Q65" s="88"/>
    </row>
    <row r="66" spans="2:17" s="8" customFormat="1" ht="18" customHeight="1">
      <c r="B66" s="86"/>
      <c r="C66" s="83"/>
      <c r="D66" s="83"/>
      <c r="E66" s="105"/>
      <c r="F66" s="97"/>
      <c r="G66" s="102"/>
      <c r="H66" s="82"/>
      <c r="I66" s="82"/>
      <c r="J66" s="97"/>
      <c r="K66" s="95"/>
      <c r="L66" s="92"/>
      <c r="M66" s="87"/>
      <c r="N66" s="87"/>
      <c r="O66" s="106"/>
      <c r="P66" s="87"/>
      <c r="Q66" s="88"/>
    </row>
    <row r="67" spans="2:17" s="8" customFormat="1" ht="18" customHeight="1">
      <c r="B67" s="86"/>
      <c r="C67" s="83"/>
      <c r="D67" s="83"/>
      <c r="E67" s="105"/>
      <c r="F67" s="97"/>
      <c r="G67" s="102"/>
      <c r="H67" s="82"/>
      <c r="I67" s="82"/>
      <c r="J67" s="97"/>
      <c r="K67" s="95"/>
      <c r="L67" s="92"/>
      <c r="M67" s="87"/>
      <c r="N67" s="98"/>
      <c r="O67" s="100"/>
      <c r="P67" s="87"/>
      <c r="Q67" s="88"/>
    </row>
    <row r="68" spans="2:17" s="8" customFormat="1" ht="18" customHeight="1">
      <c r="B68" s="86"/>
      <c r="C68" s="83"/>
      <c r="D68" s="83"/>
      <c r="E68" s="105"/>
      <c r="F68" s="97"/>
      <c r="G68" s="102"/>
      <c r="H68" s="82"/>
      <c r="I68" s="82"/>
      <c r="J68" s="97"/>
      <c r="K68" s="95"/>
      <c r="L68" s="92"/>
      <c r="M68" s="87"/>
      <c r="N68" s="98"/>
      <c r="O68" s="100"/>
      <c r="P68" s="87"/>
      <c r="Q68" s="88"/>
    </row>
    <row r="69" spans="2:17" s="8" customFormat="1" ht="18" customHeight="1">
      <c r="B69" s="86"/>
      <c r="C69" s="83"/>
      <c r="D69" s="83"/>
      <c r="E69" s="95"/>
      <c r="F69" s="82"/>
      <c r="G69" s="102"/>
      <c r="H69" s="82"/>
      <c r="I69" s="82"/>
      <c r="J69" s="107"/>
      <c r="K69" s="95"/>
      <c r="L69" s="92"/>
      <c r="M69" s="87"/>
      <c r="N69" s="98"/>
      <c r="O69" s="100"/>
      <c r="P69" s="87"/>
      <c r="Q69" s="88"/>
    </row>
    <row r="70" spans="2:17" s="8" customFormat="1" ht="18" customHeight="1">
      <c r="B70" s="86"/>
      <c r="C70" s="86"/>
      <c r="D70" s="86"/>
      <c r="E70" s="95"/>
      <c r="F70" s="82"/>
      <c r="G70" s="102"/>
      <c r="H70" s="82"/>
      <c r="I70" s="82"/>
      <c r="J70" s="92"/>
      <c r="K70" s="95"/>
      <c r="L70" s="92"/>
      <c r="M70" s="87"/>
      <c r="N70" s="98"/>
      <c r="O70" s="100"/>
      <c r="P70" s="98"/>
      <c r="Q70" s="88"/>
    </row>
    <row r="71" spans="2:17" s="8" customFormat="1" ht="18" customHeight="1">
      <c r="B71" s="86"/>
      <c r="C71" s="86"/>
      <c r="D71" s="86"/>
      <c r="E71" s="95"/>
      <c r="F71" s="82"/>
      <c r="G71" s="102"/>
      <c r="H71" s="82"/>
      <c r="I71" s="82"/>
      <c r="J71" s="92"/>
      <c r="K71" s="95"/>
      <c r="L71" s="92"/>
      <c r="M71" s="87"/>
      <c r="N71" s="98"/>
      <c r="O71" s="100"/>
      <c r="P71" s="98"/>
      <c r="Q71" s="88"/>
    </row>
    <row r="72" spans="2:17" ht="18" customHeight="1">
      <c r="B72" s="86"/>
      <c r="C72" s="86"/>
      <c r="D72" s="86"/>
      <c r="E72" s="95"/>
      <c r="F72" s="82"/>
      <c r="G72" s="102"/>
      <c r="H72" s="82"/>
      <c r="I72" s="82"/>
      <c r="J72" s="92"/>
      <c r="K72" s="95"/>
      <c r="L72" s="92"/>
      <c r="M72" s="87"/>
      <c r="N72" s="98"/>
      <c r="O72" s="100"/>
      <c r="P72" s="108"/>
      <c r="Q72" s="109"/>
    </row>
    <row r="73" spans="2:17">
      <c r="Q73" s="36"/>
    </row>
    <row r="74" spans="2:17">
      <c r="Q74" s="36"/>
    </row>
    <row r="75" spans="2:17">
      <c r="Q75" s="36"/>
    </row>
    <row r="76" spans="2:17">
      <c r="M76" s="37"/>
      <c r="Q76" s="36"/>
    </row>
    <row r="77" spans="2:17">
      <c r="Q77" s="36"/>
    </row>
    <row r="78" spans="2:17">
      <c r="M78" s="37"/>
      <c r="Q78" s="36"/>
    </row>
  </sheetData>
  <autoFilter ref="B8:O42" xr:uid="{0764259E-3F5C-4F9D-B5A7-DB141032E579}"/>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9F59-0A10-4A2A-8588-9B37799A6BE1}">
  <sheetPr>
    <pageSetUpPr fitToPage="1"/>
  </sheetPr>
  <dimension ref="B2:R51"/>
  <sheetViews>
    <sheetView zoomScale="85" zoomScaleNormal="85" workbookViewId="0">
      <pane xSplit="10" ySplit="8" topLeftCell="P9" activePane="bottomRight" state="frozen"/>
      <selection pane="topRight" activeCell="K1" sqref="K1"/>
      <selection pane="bottomLeft" activeCell="A9" sqref="A9"/>
      <selection pane="bottomRight" activeCell="J32" sqref="J32"/>
    </sheetView>
  </sheetViews>
  <sheetFormatPr defaultRowHeight="13.5"/>
  <cols>
    <col min="1" max="1" width="2.625" style="41" customWidth="1"/>
    <col min="2" max="2" width="5.125" style="46" customWidth="1"/>
    <col min="3" max="3" width="12.25" style="41" customWidth="1"/>
    <col min="4" max="4" width="12.625" style="41" customWidth="1"/>
    <col min="5" max="5" width="37.625" style="41" customWidth="1"/>
    <col min="6" max="6" width="6.25" style="41" customWidth="1"/>
    <col min="7" max="8" width="9.875" style="41" bestFit="1" customWidth="1"/>
    <col min="9" max="9" width="5.75" style="47" customWidth="1"/>
    <col min="10" max="10" width="36.25" style="41" customWidth="1"/>
    <col min="11" max="11" width="14.87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59" width="12.25" style="41" customWidth="1"/>
    <col min="260" max="260" width="12.625" style="41" customWidth="1"/>
    <col min="261" max="261" width="37.625" style="41" customWidth="1"/>
    <col min="262" max="262" width="6.25" style="41" customWidth="1"/>
    <col min="263" max="264" width="9.875" style="41" bestFit="1" customWidth="1"/>
    <col min="265" max="265" width="5.75" style="41" customWidth="1"/>
    <col min="266" max="266" width="36.25" style="41" customWidth="1"/>
    <col min="267" max="267" width="14.87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5" width="12.25" style="41" customWidth="1"/>
    <col min="516" max="516" width="12.625" style="41" customWidth="1"/>
    <col min="517" max="517" width="37.625" style="41" customWidth="1"/>
    <col min="518" max="518" width="6.25" style="41" customWidth="1"/>
    <col min="519" max="520" width="9.875" style="41" bestFit="1" customWidth="1"/>
    <col min="521" max="521" width="5.75" style="41" customWidth="1"/>
    <col min="522" max="522" width="36.25" style="41" customWidth="1"/>
    <col min="523" max="523" width="14.87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1" width="12.25" style="41" customWidth="1"/>
    <col min="772" max="772" width="12.625" style="41" customWidth="1"/>
    <col min="773" max="773" width="37.625" style="41" customWidth="1"/>
    <col min="774" max="774" width="6.25" style="41" customWidth="1"/>
    <col min="775" max="776" width="9.875" style="41" bestFit="1" customWidth="1"/>
    <col min="777" max="777" width="5.75" style="41" customWidth="1"/>
    <col min="778" max="778" width="36.25" style="41" customWidth="1"/>
    <col min="779" max="779" width="14.87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7" width="12.25" style="41" customWidth="1"/>
    <col min="1028" max="1028" width="12.625" style="41" customWidth="1"/>
    <col min="1029" max="1029" width="37.625" style="41" customWidth="1"/>
    <col min="1030" max="1030" width="6.25" style="41" customWidth="1"/>
    <col min="1031" max="1032" width="9.875" style="41" bestFit="1" customWidth="1"/>
    <col min="1033" max="1033" width="5.75" style="41" customWidth="1"/>
    <col min="1034" max="1034" width="36.25" style="41" customWidth="1"/>
    <col min="1035" max="1035" width="14.87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3" width="12.25" style="41" customWidth="1"/>
    <col min="1284" max="1284" width="12.625" style="41" customWidth="1"/>
    <col min="1285" max="1285" width="37.625" style="41" customWidth="1"/>
    <col min="1286" max="1286" width="6.25" style="41" customWidth="1"/>
    <col min="1287" max="1288" width="9.875" style="41" bestFit="1" customWidth="1"/>
    <col min="1289" max="1289" width="5.75" style="41" customWidth="1"/>
    <col min="1290" max="1290" width="36.25" style="41" customWidth="1"/>
    <col min="1291" max="1291" width="14.87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39" width="12.25" style="41" customWidth="1"/>
    <col min="1540" max="1540" width="12.625" style="41" customWidth="1"/>
    <col min="1541" max="1541" width="37.625" style="41" customWidth="1"/>
    <col min="1542" max="1542" width="6.25" style="41" customWidth="1"/>
    <col min="1543" max="1544" width="9.875" style="41" bestFit="1" customWidth="1"/>
    <col min="1545" max="1545" width="5.75" style="41" customWidth="1"/>
    <col min="1546" max="1546" width="36.25" style="41" customWidth="1"/>
    <col min="1547" max="1547" width="14.87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5" width="12.25" style="41" customWidth="1"/>
    <col min="1796" max="1796" width="12.625" style="41" customWidth="1"/>
    <col min="1797" max="1797" width="37.625" style="41" customWidth="1"/>
    <col min="1798" max="1798" width="6.25" style="41" customWidth="1"/>
    <col min="1799" max="1800" width="9.875" style="41" bestFit="1" customWidth="1"/>
    <col min="1801" max="1801" width="5.75" style="41" customWidth="1"/>
    <col min="1802" max="1802" width="36.25" style="41" customWidth="1"/>
    <col min="1803" max="1803" width="14.87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1" width="12.25" style="41" customWidth="1"/>
    <col min="2052" max="2052" width="12.625" style="41" customWidth="1"/>
    <col min="2053" max="2053" width="37.625" style="41" customWidth="1"/>
    <col min="2054" max="2054" width="6.25" style="41" customWidth="1"/>
    <col min="2055" max="2056" width="9.875" style="41" bestFit="1" customWidth="1"/>
    <col min="2057" max="2057" width="5.75" style="41" customWidth="1"/>
    <col min="2058" max="2058" width="36.25" style="41" customWidth="1"/>
    <col min="2059" max="2059" width="14.87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7" width="12.25" style="41" customWidth="1"/>
    <col min="2308" max="2308" width="12.625" style="41" customWidth="1"/>
    <col min="2309" max="2309" width="37.625" style="41" customWidth="1"/>
    <col min="2310" max="2310" width="6.25" style="41" customWidth="1"/>
    <col min="2311" max="2312" width="9.875" style="41" bestFit="1" customWidth="1"/>
    <col min="2313" max="2313" width="5.75" style="41" customWidth="1"/>
    <col min="2314" max="2314" width="36.25" style="41" customWidth="1"/>
    <col min="2315" max="2315" width="14.87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3" width="12.25" style="41" customWidth="1"/>
    <col min="2564" max="2564" width="12.625" style="41" customWidth="1"/>
    <col min="2565" max="2565" width="37.625" style="41" customWidth="1"/>
    <col min="2566" max="2566" width="6.25" style="41" customWidth="1"/>
    <col min="2567" max="2568" width="9.875" style="41" bestFit="1" customWidth="1"/>
    <col min="2569" max="2569" width="5.75" style="41" customWidth="1"/>
    <col min="2570" max="2570" width="36.25" style="41" customWidth="1"/>
    <col min="2571" max="2571" width="14.87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19" width="12.25" style="41" customWidth="1"/>
    <col min="2820" max="2820" width="12.625" style="41" customWidth="1"/>
    <col min="2821" max="2821" width="37.625" style="41" customWidth="1"/>
    <col min="2822" max="2822" width="6.25" style="41" customWidth="1"/>
    <col min="2823" max="2824" width="9.875" style="41" bestFit="1" customWidth="1"/>
    <col min="2825" max="2825" width="5.75" style="41" customWidth="1"/>
    <col min="2826" max="2826" width="36.25" style="41" customWidth="1"/>
    <col min="2827" max="2827" width="14.87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5" width="12.25" style="41" customWidth="1"/>
    <col min="3076" max="3076" width="12.625" style="41" customWidth="1"/>
    <col min="3077" max="3077" width="37.625" style="41" customWidth="1"/>
    <col min="3078" max="3078" width="6.25" style="41" customWidth="1"/>
    <col min="3079" max="3080" width="9.875" style="41" bestFit="1" customWidth="1"/>
    <col min="3081" max="3081" width="5.75" style="41" customWidth="1"/>
    <col min="3082" max="3082" width="36.25" style="41" customWidth="1"/>
    <col min="3083" max="3083" width="14.87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1" width="12.25" style="41" customWidth="1"/>
    <col min="3332" max="3332" width="12.625" style="41" customWidth="1"/>
    <col min="3333" max="3333" width="37.625" style="41" customWidth="1"/>
    <col min="3334" max="3334" width="6.25" style="41" customWidth="1"/>
    <col min="3335" max="3336" width="9.875" style="41" bestFit="1" customWidth="1"/>
    <col min="3337" max="3337" width="5.75" style="41" customWidth="1"/>
    <col min="3338" max="3338" width="36.25" style="41" customWidth="1"/>
    <col min="3339" max="3339" width="14.87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7" width="12.25" style="41" customWidth="1"/>
    <col min="3588" max="3588" width="12.625" style="41" customWidth="1"/>
    <col min="3589" max="3589" width="37.625" style="41" customWidth="1"/>
    <col min="3590" max="3590" width="6.25" style="41" customWidth="1"/>
    <col min="3591" max="3592" width="9.875" style="41" bestFit="1" customWidth="1"/>
    <col min="3593" max="3593" width="5.75" style="41" customWidth="1"/>
    <col min="3594" max="3594" width="36.25" style="41" customWidth="1"/>
    <col min="3595" max="3595" width="14.87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3" width="12.25" style="41" customWidth="1"/>
    <col min="3844" max="3844" width="12.625" style="41" customWidth="1"/>
    <col min="3845" max="3845" width="37.625" style="41" customWidth="1"/>
    <col min="3846" max="3846" width="6.25" style="41" customWidth="1"/>
    <col min="3847" max="3848" width="9.875" style="41" bestFit="1" customWidth="1"/>
    <col min="3849" max="3849" width="5.75" style="41" customWidth="1"/>
    <col min="3850" max="3850" width="36.25" style="41" customWidth="1"/>
    <col min="3851" max="3851" width="14.87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099" width="12.25" style="41" customWidth="1"/>
    <col min="4100" max="4100" width="12.625" style="41" customWidth="1"/>
    <col min="4101" max="4101" width="37.625" style="41" customWidth="1"/>
    <col min="4102" max="4102" width="6.25" style="41" customWidth="1"/>
    <col min="4103" max="4104" width="9.875" style="41" bestFit="1" customWidth="1"/>
    <col min="4105" max="4105" width="5.75" style="41" customWidth="1"/>
    <col min="4106" max="4106" width="36.25" style="41" customWidth="1"/>
    <col min="4107" max="4107" width="14.87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5" width="12.25" style="41" customWidth="1"/>
    <col min="4356" max="4356" width="12.625" style="41" customWidth="1"/>
    <col min="4357" max="4357" width="37.625" style="41" customWidth="1"/>
    <col min="4358" max="4358" width="6.25" style="41" customWidth="1"/>
    <col min="4359" max="4360" width="9.875" style="41" bestFit="1" customWidth="1"/>
    <col min="4361" max="4361" width="5.75" style="41" customWidth="1"/>
    <col min="4362" max="4362" width="36.25" style="41" customWidth="1"/>
    <col min="4363" max="4363" width="14.87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1" width="12.25" style="41" customWidth="1"/>
    <col min="4612" max="4612" width="12.625" style="41" customWidth="1"/>
    <col min="4613" max="4613" width="37.625" style="41" customWidth="1"/>
    <col min="4614" max="4614" width="6.25" style="41" customWidth="1"/>
    <col min="4615" max="4616" width="9.875" style="41" bestFit="1" customWidth="1"/>
    <col min="4617" max="4617" width="5.75" style="41" customWidth="1"/>
    <col min="4618" max="4618" width="36.25" style="41" customWidth="1"/>
    <col min="4619" max="4619" width="14.87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7" width="12.25" style="41" customWidth="1"/>
    <col min="4868" max="4868" width="12.625" style="41" customWidth="1"/>
    <col min="4869" max="4869" width="37.625" style="41" customWidth="1"/>
    <col min="4870" max="4870" width="6.25" style="41" customWidth="1"/>
    <col min="4871" max="4872" width="9.875" style="41" bestFit="1" customWidth="1"/>
    <col min="4873" max="4873" width="5.75" style="41" customWidth="1"/>
    <col min="4874" max="4874" width="36.25" style="41" customWidth="1"/>
    <col min="4875" max="4875" width="14.87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3" width="12.25" style="41" customWidth="1"/>
    <col min="5124" max="5124" width="12.625" style="41" customWidth="1"/>
    <col min="5125" max="5125" width="37.625" style="41" customWidth="1"/>
    <col min="5126" max="5126" width="6.25" style="41" customWidth="1"/>
    <col min="5127" max="5128" width="9.875" style="41" bestFit="1" customWidth="1"/>
    <col min="5129" max="5129" width="5.75" style="41" customWidth="1"/>
    <col min="5130" max="5130" width="36.25" style="41" customWidth="1"/>
    <col min="5131" max="5131" width="14.87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79" width="12.25" style="41" customWidth="1"/>
    <col min="5380" max="5380" width="12.625" style="41" customWidth="1"/>
    <col min="5381" max="5381" width="37.625" style="41" customWidth="1"/>
    <col min="5382" max="5382" width="6.25" style="41" customWidth="1"/>
    <col min="5383" max="5384" width="9.875" style="41" bestFit="1" customWidth="1"/>
    <col min="5385" max="5385" width="5.75" style="41" customWidth="1"/>
    <col min="5386" max="5386" width="36.25" style="41" customWidth="1"/>
    <col min="5387" max="5387" width="14.87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5" width="12.25" style="41" customWidth="1"/>
    <col min="5636" max="5636" width="12.625" style="41" customWidth="1"/>
    <col min="5637" max="5637" width="37.625" style="41" customWidth="1"/>
    <col min="5638" max="5638" width="6.25" style="41" customWidth="1"/>
    <col min="5639" max="5640" width="9.875" style="41" bestFit="1" customWidth="1"/>
    <col min="5641" max="5641" width="5.75" style="41" customWidth="1"/>
    <col min="5642" max="5642" width="36.25" style="41" customWidth="1"/>
    <col min="5643" max="5643" width="14.87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1" width="12.25" style="41" customWidth="1"/>
    <col min="5892" max="5892" width="12.625" style="41" customWidth="1"/>
    <col min="5893" max="5893" width="37.625" style="41" customWidth="1"/>
    <col min="5894" max="5894" width="6.25" style="41" customWidth="1"/>
    <col min="5895" max="5896" width="9.875" style="41" bestFit="1" customWidth="1"/>
    <col min="5897" max="5897" width="5.75" style="41" customWidth="1"/>
    <col min="5898" max="5898" width="36.25" style="41" customWidth="1"/>
    <col min="5899" max="5899" width="14.87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7" width="12.25" style="41" customWidth="1"/>
    <col min="6148" max="6148" width="12.625" style="41" customWidth="1"/>
    <col min="6149" max="6149" width="37.625" style="41" customWidth="1"/>
    <col min="6150" max="6150" width="6.25" style="41" customWidth="1"/>
    <col min="6151" max="6152" width="9.875" style="41" bestFit="1" customWidth="1"/>
    <col min="6153" max="6153" width="5.75" style="41" customWidth="1"/>
    <col min="6154" max="6154" width="36.25" style="41" customWidth="1"/>
    <col min="6155" max="6155" width="14.87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3" width="12.25" style="41" customWidth="1"/>
    <col min="6404" max="6404" width="12.625" style="41" customWidth="1"/>
    <col min="6405" max="6405" width="37.625" style="41" customWidth="1"/>
    <col min="6406" max="6406" width="6.25" style="41" customWidth="1"/>
    <col min="6407" max="6408" width="9.875" style="41" bestFit="1" customWidth="1"/>
    <col min="6409" max="6409" width="5.75" style="41" customWidth="1"/>
    <col min="6410" max="6410" width="36.25" style="41" customWidth="1"/>
    <col min="6411" max="6411" width="14.87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59" width="12.25" style="41" customWidth="1"/>
    <col min="6660" max="6660" width="12.625" style="41" customWidth="1"/>
    <col min="6661" max="6661" width="37.625" style="41" customWidth="1"/>
    <col min="6662" max="6662" width="6.25" style="41" customWidth="1"/>
    <col min="6663" max="6664" width="9.875" style="41" bestFit="1" customWidth="1"/>
    <col min="6665" max="6665" width="5.75" style="41" customWidth="1"/>
    <col min="6666" max="6666" width="36.25" style="41" customWidth="1"/>
    <col min="6667" max="6667" width="14.87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5" width="12.25" style="41" customWidth="1"/>
    <col min="6916" max="6916" width="12.625" style="41" customWidth="1"/>
    <col min="6917" max="6917" width="37.625" style="41" customWidth="1"/>
    <col min="6918" max="6918" width="6.25" style="41" customWidth="1"/>
    <col min="6919" max="6920" width="9.875" style="41" bestFit="1" customWidth="1"/>
    <col min="6921" max="6921" width="5.75" style="41" customWidth="1"/>
    <col min="6922" max="6922" width="36.25" style="41" customWidth="1"/>
    <col min="6923" max="6923" width="14.87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1" width="12.25" style="41" customWidth="1"/>
    <col min="7172" max="7172" width="12.625" style="41" customWidth="1"/>
    <col min="7173" max="7173" width="37.625" style="41" customWidth="1"/>
    <col min="7174" max="7174" width="6.25" style="41" customWidth="1"/>
    <col min="7175" max="7176" width="9.875" style="41" bestFit="1" customWidth="1"/>
    <col min="7177" max="7177" width="5.75" style="41" customWidth="1"/>
    <col min="7178" max="7178" width="36.25" style="41" customWidth="1"/>
    <col min="7179" max="7179" width="14.87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7" width="12.25" style="41" customWidth="1"/>
    <col min="7428" max="7428" width="12.625" style="41" customWidth="1"/>
    <col min="7429" max="7429" width="37.625" style="41" customWidth="1"/>
    <col min="7430" max="7430" width="6.25" style="41" customWidth="1"/>
    <col min="7431" max="7432" width="9.875" style="41" bestFit="1" customWidth="1"/>
    <col min="7433" max="7433" width="5.75" style="41" customWidth="1"/>
    <col min="7434" max="7434" width="36.25" style="41" customWidth="1"/>
    <col min="7435" max="7435" width="14.87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3" width="12.25" style="41" customWidth="1"/>
    <col min="7684" max="7684" width="12.625" style="41" customWidth="1"/>
    <col min="7685" max="7685" width="37.625" style="41" customWidth="1"/>
    <col min="7686" max="7686" width="6.25" style="41" customWidth="1"/>
    <col min="7687" max="7688" width="9.875" style="41" bestFit="1" customWidth="1"/>
    <col min="7689" max="7689" width="5.75" style="41" customWidth="1"/>
    <col min="7690" max="7690" width="36.25" style="41" customWidth="1"/>
    <col min="7691" max="7691" width="14.87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39" width="12.25" style="41" customWidth="1"/>
    <col min="7940" max="7940" width="12.625" style="41" customWidth="1"/>
    <col min="7941" max="7941" width="37.625" style="41" customWidth="1"/>
    <col min="7942" max="7942" width="6.25" style="41" customWidth="1"/>
    <col min="7943" max="7944" width="9.875" style="41" bestFit="1" customWidth="1"/>
    <col min="7945" max="7945" width="5.75" style="41" customWidth="1"/>
    <col min="7946" max="7946" width="36.25" style="41" customWidth="1"/>
    <col min="7947" max="7947" width="14.87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5" width="12.25" style="41" customWidth="1"/>
    <col min="8196" max="8196" width="12.625" style="41" customWidth="1"/>
    <col min="8197" max="8197" width="37.625" style="41" customWidth="1"/>
    <col min="8198" max="8198" width="6.25" style="41" customWidth="1"/>
    <col min="8199" max="8200" width="9.875" style="41" bestFit="1" customWidth="1"/>
    <col min="8201" max="8201" width="5.75" style="41" customWidth="1"/>
    <col min="8202" max="8202" width="36.25" style="41" customWidth="1"/>
    <col min="8203" max="8203" width="14.87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1" width="12.25" style="41" customWidth="1"/>
    <col min="8452" max="8452" width="12.625" style="41" customWidth="1"/>
    <col min="8453" max="8453" width="37.625" style="41" customWidth="1"/>
    <col min="8454" max="8454" width="6.25" style="41" customWidth="1"/>
    <col min="8455" max="8456" width="9.875" style="41" bestFit="1" customWidth="1"/>
    <col min="8457" max="8457" width="5.75" style="41" customWidth="1"/>
    <col min="8458" max="8458" width="36.25" style="41" customWidth="1"/>
    <col min="8459" max="8459" width="14.87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7" width="12.25" style="41" customWidth="1"/>
    <col min="8708" max="8708" width="12.625" style="41" customWidth="1"/>
    <col min="8709" max="8709" width="37.625" style="41" customWidth="1"/>
    <col min="8710" max="8710" width="6.25" style="41" customWidth="1"/>
    <col min="8711" max="8712" width="9.875" style="41" bestFit="1" customWidth="1"/>
    <col min="8713" max="8713" width="5.75" style="41" customWidth="1"/>
    <col min="8714" max="8714" width="36.25" style="41" customWidth="1"/>
    <col min="8715" max="8715" width="14.87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3" width="12.25" style="41" customWidth="1"/>
    <col min="8964" max="8964" width="12.625" style="41" customWidth="1"/>
    <col min="8965" max="8965" width="37.625" style="41" customWidth="1"/>
    <col min="8966" max="8966" width="6.25" style="41" customWidth="1"/>
    <col min="8967" max="8968" width="9.875" style="41" bestFit="1" customWidth="1"/>
    <col min="8969" max="8969" width="5.75" style="41" customWidth="1"/>
    <col min="8970" max="8970" width="36.25" style="41" customWidth="1"/>
    <col min="8971" max="8971" width="14.87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19" width="12.25" style="41" customWidth="1"/>
    <col min="9220" max="9220" width="12.625" style="41" customWidth="1"/>
    <col min="9221" max="9221" width="37.625" style="41" customWidth="1"/>
    <col min="9222" max="9222" width="6.25" style="41" customWidth="1"/>
    <col min="9223" max="9224" width="9.875" style="41" bestFit="1" customWidth="1"/>
    <col min="9225" max="9225" width="5.75" style="41" customWidth="1"/>
    <col min="9226" max="9226" width="36.25" style="41" customWidth="1"/>
    <col min="9227" max="9227" width="14.87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5" width="12.25" style="41" customWidth="1"/>
    <col min="9476" max="9476" width="12.625" style="41" customWidth="1"/>
    <col min="9477" max="9477" width="37.625" style="41" customWidth="1"/>
    <col min="9478" max="9478" width="6.25" style="41" customWidth="1"/>
    <col min="9479" max="9480" width="9.875" style="41" bestFit="1" customWidth="1"/>
    <col min="9481" max="9481" width="5.75" style="41" customWidth="1"/>
    <col min="9482" max="9482" width="36.25" style="41" customWidth="1"/>
    <col min="9483" max="9483" width="14.87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1" width="12.25" style="41" customWidth="1"/>
    <col min="9732" max="9732" width="12.625" style="41" customWidth="1"/>
    <col min="9733" max="9733" width="37.625" style="41" customWidth="1"/>
    <col min="9734" max="9734" width="6.25" style="41" customWidth="1"/>
    <col min="9735" max="9736" width="9.875" style="41" bestFit="1" customWidth="1"/>
    <col min="9737" max="9737" width="5.75" style="41" customWidth="1"/>
    <col min="9738" max="9738" width="36.25" style="41" customWidth="1"/>
    <col min="9739" max="9739" width="14.87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7" width="12.25" style="41" customWidth="1"/>
    <col min="9988" max="9988" width="12.625" style="41" customWidth="1"/>
    <col min="9989" max="9989" width="37.625" style="41" customWidth="1"/>
    <col min="9990" max="9990" width="6.25" style="41" customWidth="1"/>
    <col min="9991" max="9992" width="9.875" style="41" bestFit="1" customWidth="1"/>
    <col min="9993" max="9993" width="5.75" style="41" customWidth="1"/>
    <col min="9994" max="9994" width="36.25" style="41" customWidth="1"/>
    <col min="9995" max="9995" width="14.87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3" width="12.25" style="41" customWidth="1"/>
    <col min="10244" max="10244" width="12.625" style="41" customWidth="1"/>
    <col min="10245" max="10245" width="37.625" style="41" customWidth="1"/>
    <col min="10246" max="10246" width="6.25" style="41" customWidth="1"/>
    <col min="10247" max="10248" width="9.875" style="41" bestFit="1" customWidth="1"/>
    <col min="10249" max="10249" width="5.75" style="41" customWidth="1"/>
    <col min="10250" max="10250" width="36.25" style="41" customWidth="1"/>
    <col min="10251" max="10251" width="14.87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499" width="12.25" style="41" customWidth="1"/>
    <col min="10500" max="10500" width="12.625" style="41" customWidth="1"/>
    <col min="10501" max="10501" width="37.625" style="41" customWidth="1"/>
    <col min="10502" max="10502" width="6.25" style="41" customWidth="1"/>
    <col min="10503" max="10504" width="9.875" style="41" bestFit="1" customWidth="1"/>
    <col min="10505" max="10505" width="5.75" style="41" customWidth="1"/>
    <col min="10506" max="10506" width="36.25" style="41" customWidth="1"/>
    <col min="10507" max="10507" width="14.87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5" width="12.25" style="41" customWidth="1"/>
    <col min="10756" max="10756" width="12.625" style="41" customWidth="1"/>
    <col min="10757" max="10757" width="37.625" style="41" customWidth="1"/>
    <col min="10758" max="10758" width="6.25" style="41" customWidth="1"/>
    <col min="10759" max="10760" width="9.875" style="41" bestFit="1" customWidth="1"/>
    <col min="10761" max="10761" width="5.75" style="41" customWidth="1"/>
    <col min="10762" max="10762" width="36.25" style="41" customWidth="1"/>
    <col min="10763" max="10763" width="14.87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1" width="12.25" style="41" customWidth="1"/>
    <col min="11012" max="11012" width="12.625" style="41" customWidth="1"/>
    <col min="11013" max="11013" width="37.625" style="41" customWidth="1"/>
    <col min="11014" max="11014" width="6.25" style="41" customWidth="1"/>
    <col min="11015" max="11016" width="9.875" style="41" bestFit="1" customWidth="1"/>
    <col min="11017" max="11017" width="5.75" style="41" customWidth="1"/>
    <col min="11018" max="11018" width="36.25" style="41" customWidth="1"/>
    <col min="11019" max="11019" width="14.87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7" width="12.25" style="41" customWidth="1"/>
    <col min="11268" max="11268" width="12.625" style="41" customWidth="1"/>
    <col min="11269" max="11269" width="37.625" style="41" customWidth="1"/>
    <col min="11270" max="11270" width="6.25" style="41" customWidth="1"/>
    <col min="11271" max="11272" width="9.875" style="41" bestFit="1" customWidth="1"/>
    <col min="11273" max="11273" width="5.75" style="41" customWidth="1"/>
    <col min="11274" max="11274" width="36.25" style="41" customWidth="1"/>
    <col min="11275" max="11275" width="14.87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3" width="12.25" style="41" customWidth="1"/>
    <col min="11524" max="11524" width="12.625" style="41" customWidth="1"/>
    <col min="11525" max="11525" width="37.625" style="41" customWidth="1"/>
    <col min="11526" max="11526" width="6.25" style="41" customWidth="1"/>
    <col min="11527" max="11528" width="9.875" style="41" bestFit="1" customWidth="1"/>
    <col min="11529" max="11529" width="5.75" style="41" customWidth="1"/>
    <col min="11530" max="11530" width="36.25" style="41" customWidth="1"/>
    <col min="11531" max="11531" width="14.87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79" width="12.25" style="41" customWidth="1"/>
    <col min="11780" max="11780" width="12.625" style="41" customWidth="1"/>
    <col min="11781" max="11781" width="37.625" style="41" customWidth="1"/>
    <col min="11782" max="11782" width="6.25" style="41" customWidth="1"/>
    <col min="11783" max="11784" width="9.875" style="41" bestFit="1" customWidth="1"/>
    <col min="11785" max="11785" width="5.75" style="41" customWidth="1"/>
    <col min="11786" max="11786" width="36.25" style="41" customWidth="1"/>
    <col min="11787" max="11787" width="14.87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5" width="12.25" style="41" customWidth="1"/>
    <col min="12036" max="12036" width="12.625" style="41" customWidth="1"/>
    <col min="12037" max="12037" width="37.625" style="41" customWidth="1"/>
    <col min="12038" max="12038" width="6.25" style="41" customWidth="1"/>
    <col min="12039" max="12040" width="9.875" style="41" bestFit="1" customWidth="1"/>
    <col min="12041" max="12041" width="5.75" style="41" customWidth="1"/>
    <col min="12042" max="12042" width="36.25" style="41" customWidth="1"/>
    <col min="12043" max="12043" width="14.87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1" width="12.25" style="41" customWidth="1"/>
    <col min="12292" max="12292" width="12.625" style="41" customWidth="1"/>
    <col min="12293" max="12293" width="37.625" style="41" customWidth="1"/>
    <col min="12294" max="12294" width="6.25" style="41" customWidth="1"/>
    <col min="12295" max="12296" width="9.875" style="41" bestFit="1" customWidth="1"/>
    <col min="12297" max="12297" width="5.75" style="41" customWidth="1"/>
    <col min="12298" max="12298" width="36.25" style="41" customWidth="1"/>
    <col min="12299" max="12299" width="14.87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7" width="12.25" style="41" customWidth="1"/>
    <col min="12548" max="12548" width="12.625" style="41" customWidth="1"/>
    <col min="12549" max="12549" width="37.625" style="41" customWidth="1"/>
    <col min="12550" max="12550" width="6.25" style="41" customWidth="1"/>
    <col min="12551" max="12552" width="9.875" style="41" bestFit="1" customWidth="1"/>
    <col min="12553" max="12553" width="5.75" style="41" customWidth="1"/>
    <col min="12554" max="12554" width="36.25" style="41" customWidth="1"/>
    <col min="12555" max="12555" width="14.87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3" width="12.25" style="41" customWidth="1"/>
    <col min="12804" max="12804" width="12.625" style="41" customWidth="1"/>
    <col min="12805" max="12805" width="37.625" style="41" customWidth="1"/>
    <col min="12806" max="12806" width="6.25" style="41" customWidth="1"/>
    <col min="12807" max="12808" width="9.875" style="41" bestFit="1" customWidth="1"/>
    <col min="12809" max="12809" width="5.75" style="41" customWidth="1"/>
    <col min="12810" max="12810" width="36.25" style="41" customWidth="1"/>
    <col min="12811" max="12811" width="14.87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59" width="12.25" style="41" customWidth="1"/>
    <col min="13060" max="13060" width="12.625" style="41" customWidth="1"/>
    <col min="13061" max="13061" width="37.625" style="41" customWidth="1"/>
    <col min="13062" max="13062" width="6.25" style="41" customWidth="1"/>
    <col min="13063" max="13064" width="9.875" style="41" bestFit="1" customWidth="1"/>
    <col min="13065" max="13065" width="5.75" style="41" customWidth="1"/>
    <col min="13066" max="13066" width="36.25" style="41" customWidth="1"/>
    <col min="13067" max="13067" width="14.87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5" width="12.25" style="41" customWidth="1"/>
    <col min="13316" max="13316" width="12.625" style="41" customWidth="1"/>
    <col min="13317" max="13317" width="37.625" style="41" customWidth="1"/>
    <col min="13318" max="13318" width="6.25" style="41" customWidth="1"/>
    <col min="13319" max="13320" width="9.875" style="41" bestFit="1" customWidth="1"/>
    <col min="13321" max="13321" width="5.75" style="41" customWidth="1"/>
    <col min="13322" max="13322" width="36.25" style="41" customWidth="1"/>
    <col min="13323" max="13323" width="14.87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1" width="12.25" style="41" customWidth="1"/>
    <col min="13572" max="13572" width="12.625" style="41" customWidth="1"/>
    <col min="13573" max="13573" width="37.625" style="41" customWidth="1"/>
    <col min="13574" max="13574" width="6.25" style="41" customWidth="1"/>
    <col min="13575" max="13576" width="9.875" style="41" bestFit="1" customWidth="1"/>
    <col min="13577" max="13577" width="5.75" style="41" customWidth="1"/>
    <col min="13578" max="13578" width="36.25" style="41" customWidth="1"/>
    <col min="13579" max="13579" width="14.87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7" width="12.25" style="41" customWidth="1"/>
    <col min="13828" max="13828" width="12.625" style="41" customWidth="1"/>
    <col min="13829" max="13829" width="37.625" style="41" customWidth="1"/>
    <col min="13830" max="13830" width="6.25" style="41" customWidth="1"/>
    <col min="13831" max="13832" width="9.875" style="41" bestFit="1" customWidth="1"/>
    <col min="13833" max="13833" width="5.75" style="41" customWidth="1"/>
    <col min="13834" max="13834" width="36.25" style="41" customWidth="1"/>
    <col min="13835" max="13835" width="14.87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3" width="12.25" style="41" customWidth="1"/>
    <col min="14084" max="14084" width="12.625" style="41" customWidth="1"/>
    <col min="14085" max="14085" width="37.625" style="41" customWidth="1"/>
    <col min="14086" max="14086" width="6.25" style="41" customWidth="1"/>
    <col min="14087" max="14088" width="9.875" style="41" bestFit="1" customWidth="1"/>
    <col min="14089" max="14089" width="5.75" style="41" customWidth="1"/>
    <col min="14090" max="14090" width="36.25" style="41" customWidth="1"/>
    <col min="14091" max="14091" width="14.87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39" width="12.25" style="41" customWidth="1"/>
    <col min="14340" max="14340" width="12.625" style="41" customWidth="1"/>
    <col min="14341" max="14341" width="37.625" style="41" customWidth="1"/>
    <col min="14342" max="14342" width="6.25" style="41" customWidth="1"/>
    <col min="14343" max="14344" width="9.875" style="41" bestFit="1" customWidth="1"/>
    <col min="14345" max="14345" width="5.75" style="41" customWidth="1"/>
    <col min="14346" max="14346" width="36.25" style="41" customWidth="1"/>
    <col min="14347" max="14347" width="14.87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5" width="12.25" style="41" customWidth="1"/>
    <col min="14596" max="14596" width="12.625" style="41" customWidth="1"/>
    <col min="14597" max="14597" width="37.625" style="41" customWidth="1"/>
    <col min="14598" max="14598" width="6.25" style="41" customWidth="1"/>
    <col min="14599" max="14600" width="9.875" style="41" bestFit="1" customWidth="1"/>
    <col min="14601" max="14601" width="5.75" style="41" customWidth="1"/>
    <col min="14602" max="14602" width="36.25" style="41" customWidth="1"/>
    <col min="14603" max="14603" width="14.87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1" width="12.25" style="41" customWidth="1"/>
    <col min="14852" max="14852" width="12.625" style="41" customWidth="1"/>
    <col min="14853" max="14853" width="37.625" style="41" customWidth="1"/>
    <col min="14854" max="14854" width="6.25" style="41" customWidth="1"/>
    <col min="14855" max="14856" width="9.875" style="41" bestFit="1" customWidth="1"/>
    <col min="14857" max="14857" width="5.75" style="41" customWidth="1"/>
    <col min="14858" max="14858" width="36.25" style="41" customWidth="1"/>
    <col min="14859" max="14859" width="14.87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7" width="12.25" style="41" customWidth="1"/>
    <col min="15108" max="15108" width="12.625" style="41" customWidth="1"/>
    <col min="15109" max="15109" width="37.625" style="41" customWidth="1"/>
    <col min="15110" max="15110" width="6.25" style="41" customWidth="1"/>
    <col min="15111" max="15112" width="9.875" style="41" bestFit="1" customWidth="1"/>
    <col min="15113" max="15113" width="5.75" style="41" customWidth="1"/>
    <col min="15114" max="15114" width="36.25" style="41" customWidth="1"/>
    <col min="15115" max="15115" width="14.87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3" width="12.25" style="41" customWidth="1"/>
    <col min="15364" max="15364" width="12.625" style="41" customWidth="1"/>
    <col min="15365" max="15365" width="37.625" style="41" customWidth="1"/>
    <col min="15366" max="15366" width="6.25" style="41" customWidth="1"/>
    <col min="15367" max="15368" width="9.875" style="41" bestFit="1" customWidth="1"/>
    <col min="15369" max="15369" width="5.75" style="41" customWidth="1"/>
    <col min="15370" max="15370" width="36.25" style="41" customWidth="1"/>
    <col min="15371" max="15371" width="14.87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19" width="12.25" style="41" customWidth="1"/>
    <col min="15620" max="15620" width="12.625" style="41" customWidth="1"/>
    <col min="15621" max="15621" width="37.625" style="41" customWidth="1"/>
    <col min="15622" max="15622" width="6.25" style="41" customWidth="1"/>
    <col min="15623" max="15624" width="9.875" style="41" bestFit="1" customWidth="1"/>
    <col min="15625" max="15625" width="5.75" style="41" customWidth="1"/>
    <col min="15626" max="15626" width="36.25" style="41" customWidth="1"/>
    <col min="15627" max="15627" width="14.87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5" width="12.25" style="41" customWidth="1"/>
    <col min="15876" max="15876" width="12.625" style="41" customWidth="1"/>
    <col min="15877" max="15877" width="37.625" style="41" customWidth="1"/>
    <col min="15878" max="15878" width="6.25" style="41" customWidth="1"/>
    <col min="15879" max="15880" width="9.875" style="41" bestFit="1" customWidth="1"/>
    <col min="15881" max="15881" width="5.75" style="41" customWidth="1"/>
    <col min="15882" max="15882" width="36.25" style="41" customWidth="1"/>
    <col min="15883" max="15883" width="14.87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1" width="12.25" style="41" customWidth="1"/>
    <col min="16132" max="16132" width="12.625" style="41" customWidth="1"/>
    <col min="16133" max="16133" width="37.625" style="41" customWidth="1"/>
    <col min="16134" max="16134" width="6.25" style="41" customWidth="1"/>
    <col min="16135" max="16136" width="9.875" style="41" bestFit="1" customWidth="1"/>
    <col min="16137" max="16137" width="5.75" style="41" customWidth="1"/>
    <col min="16138" max="16138" width="36.25" style="41" customWidth="1"/>
    <col min="16139" max="16139" width="14.87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325</v>
      </c>
      <c r="G2" s="42" t="s">
        <v>2</v>
      </c>
      <c r="H2" s="43"/>
      <c r="I2" s="44"/>
      <c r="J2" s="45">
        <f>SUM(H:H)</f>
        <v>819391</v>
      </c>
    </row>
    <row r="3" spans="2:17" ht="20.100000000000001" customHeight="1">
      <c r="B3" s="39" t="s">
        <v>3</v>
      </c>
      <c r="C3" s="39"/>
      <c r="D3" s="39"/>
      <c r="E3" s="49" t="s">
        <v>326</v>
      </c>
    </row>
    <row r="4" spans="2:17" ht="20.100000000000001" customHeight="1">
      <c r="B4" s="39" t="s">
        <v>5</v>
      </c>
      <c r="C4" s="39"/>
      <c r="D4" s="39"/>
      <c r="E4" s="49">
        <v>105078</v>
      </c>
    </row>
    <row r="5" spans="2:17" ht="20.100000000000001" customHeight="1">
      <c r="B5" s="39" t="s">
        <v>6</v>
      </c>
      <c r="C5" s="39"/>
      <c r="D5" s="39"/>
      <c r="E5" s="51">
        <v>40925</v>
      </c>
    </row>
    <row r="6" spans="2:17" ht="20.100000000000001" customHeight="1">
      <c r="B6" s="39" t="s">
        <v>7</v>
      </c>
      <c r="C6" s="39"/>
      <c r="D6" s="39"/>
      <c r="E6" s="51">
        <v>40938</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1</v>
      </c>
      <c r="C9" s="52" t="s">
        <v>102</v>
      </c>
      <c r="D9" s="52" t="s">
        <v>102</v>
      </c>
      <c r="E9" s="56" t="s">
        <v>327</v>
      </c>
      <c r="F9" s="177">
        <v>1</v>
      </c>
      <c r="G9" s="63">
        <v>754000</v>
      </c>
      <c r="H9" s="58">
        <f t="shared" ref="H9:H15" si="0">F9*G9</f>
        <v>754000</v>
      </c>
      <c r="I9" s="54"/>
      <c r="J9" s="178" t="s">
        <v>328</v>
      </c>
      <c r="K9" s="178"/>
      <c r="L9" s="53"/>
      <c r="M9" s="59">
        <v>41254</v>
      </c>
      <c r="N9" s="52"/>
      <c r="O9" s="179"/>
      <c r="P9" s="59">
        <v>41284</v>
      </c>
      <c r="Q9" s="60">
        <v>41284</v>
      </c>
    </row>
    <row r="10" spans="2:17" s="46" customFormat="1" ht="19.5" customHeight="1">
      <c r="B10" s="52">
        <v>2</v>
      </c>
      <c r="C10" s="52" t="s">
        <v>102</v>
      </c>
      <c r="D10" s="52" t="s">
        <v>102</v>
      </c>
      <c r="E10" s="180" t="s">
        <v>329</v>
      </c>
      <c r="F10" s="177">
        <v>1</v>
      </c>
      <c r="G10" s="63"/>
      <c r="H10" s="58">
        <f t="shared" si="0"/>
        <v>0</v>
      </c>
      <c r="I10" s="54"/>
      <c r="J10" s="53" t="s">
        <v>330</v>
      </c>
      <c r="K10" s="178"/>
      <c r="L10" s="53"/>
      <c r="M10" s="59"/>
      <c r="N10" s="52"/>
      <c r="O10" s="53"/>
      <c r="P10" s="59"/>
      <c r="Q10" s="60"/>
    </row>
    <row r="11" spans="2:17" s="46" customFormat="1" ht="19.5" customHeight="1">
      <c r="B11" s="52"/>
      <c r="C11" s="52" t="s">
        <v>102</v>
      </c>
      <c r="D11" s="52" t="s">
        <v>102</v>
      </c>
      <c r="E11" s="180" t="s">
        <v>331</v>
      </c>
      <c r="F11" s="177">
        <v>1</v>
      </c>
      <c r="G11" s="63">
        <v>10000</v>
      </c>
      <c r="H11" s="58">
        <v>10000</v>
      </c>
      <c r="I11" s="54"/>
      <c r="J11" s="53"/>
      <c r="K11" s="178"/>
      <c r="L11" s="53"/>
      <c r="M11" s="59"/>
      <c r="N11" s="52"/>
      <c r="O11" s="53"/>
      <c r="P11" s="59"/>
      <c r="Q11" s="60"/>
    </row>
    <row r="12" spans="2:17" s="46" customFormat="1" ht="19.5" customHeight="1">
      <c r="B12" s="52">
        <v>3</v>
      </c>
      <c r="C12" s="52" t="s">
        <v>332</v>
      </c>
      <c r="D12" s="52" t="s">
        <v>332</v>
      </c>
      <c r="E12" s="56" t="s">
        <v>333</v>
      </c>
      <c r="F12" s="177">
        <v>1</v>
      </c>
      <c r="G12" s="63"/>
      <c r="H12" s="58">
        <f t="shared" si="0"/>
        <v>0</v>
      </c>
      <c r="I12" s="54"/>
      <c r="J12" s="53" t="s">
        <v>334</v>
      </c>
      <c r="K12" s="178"/>
      <c r="L12" s="53"/>
      <c r="M12" s="59"/>
      <c r="N12" s="52"/>
      <c r="O12" s="53"/>
      <c r="P12" s="59"/>
      <c r="Q12" s="60"/>
    </row>
    <row r="13" spans="2:17" s="46" customFormat="1" ht="19.5" customHeight="1">
      <c r="B13" s="52">
        <v>4</v>
      </c>
      <c r="C13" s="52" t="s">
        <v>332</v>
      </c>
      <c r="D13" s="52" t="s">
        <v>332</v>
      </c>
      <c r="E13" s="56" t="s">
        <v>335</v>
      </c>
      <c r="F13" s="177">
        <v>1</v>
      </c>
      <c r="G13" s="63"/>
      <c r="H13" s="58">
        <f t="shared" si="0"/>
        <v>0</v>
      </c>
      <c r="I13" s="54"/>
      <c r="J13" s="53" t="s">
        <v>336</v>
      </c>
      <c r="K13" s="178"/>
      <c r="L13" s="53"/>
      <c r="M13" s="59"/>
      <c r="N13" s="52"/>
      <c r="O13" s="53"/>
      <c r="P13" s="59"/>
      <c r="Q13" s="60"/>
    </row>
    <row r="14" spans="2:17" s="46" customFormat="1" ht="19.5" customHeight="1">
      <c r="B14" s="52">
        <v>5</v>
      </c>
      <c r="C14" s="52"/>
      <c r="D14" s="52"/>
      <c r="E14" s="56" t="s">
        <v>337</v>
      </c>
      <c r="F14" s="177">
        <v>1</v>
      </c>
      <c r="G14" s="63"/>
      <c r="H14" s="58">
        <f t="shared" si="0"/>
        <v>0</v>
      </c>
      <c r="I14" s="54"/>
      <c r="J14" s="53" t="s">
        <v>338</v>
      </c>
      <c r="K14" s="178" t="s">
        <v>339</v>
      </c>
      <c r="L14" s="53"/>
      <c r="M14" s="59"/>
      <c r="N14" s="52"/>
      <c r="O14" s="53"/>
      <c r="P14" s="59"/>
      <c r="Q14" s="60"/>
    </row>
    <row r="15" spans="2:17" s="46" customFormat="1" ht="19.5" customHeight="1">
      <c r="B15" s="52">
        <v>6</v>
      </c>
      <c r="C15" s="52" t="s">
        <v>122</v>
      </c>
      <c r="D15" s="52" t="s">
        <v>122</v>
      </c>
      <c r="E15" s="63" t="s">
        <v>340</v>
      </c>
      <c r="F15" s="177">
        <v>1</v>
      </c>
      <c r="G15" s="58">
        <v>19000</v>
      </c>
      <c r="H15" s="58">
        <f t="shared" si="0"/>
        <v>19000</v>
      </c>
      <c r="I15" s="64"/>
      <c r="J15" s="178" t="s">
        <v>341</v>
      </c>
      <c r="K15" s="178"/>
      <c r="L15" s="178" t="s">
        <v>342</v>
      </c>
      <c r="M15" s="59">
        <v>41254</v>
      </c>
      <c r="N15" s="52"/>
      <c r="O15" s="53"/>
      <c r="P15" s="59">
        <v>41268</v>
      </c>
      <c r="Q15" s="60">
        <v>41269</v>
      </c>
    </row>
    <row r="16" spans="2:17" s="46" customFormat="1" ht="19.5" customHeight="1">
      <c r="B16" s="52">
        <v>6</v>
      </c>
      <c r="C16" s="52" t="s">
        <v>122</v>
      </c>
      <c r="D16" s="52" t="s">
        <v>122</v>
      </c>
      <c r="E16" s="63" t="s">
        <v>343</v>
      </c>
      <c r="F16" s="177">
        <v>1</v>
      </c>
      <c r="G16" s="58">
        <v>14500</v>
      </c>
      <c r="H16" s="58">
        <v>14500</v>
      </c>
      <c r="I16" s="181"/>
      <c r="J16" s="178" t="s">
        <v>344</v>
      </c>
      <c r="K16" s="182"/>
      <c r="L16" s="178" t="s">
        <v>342</v>
      </c>
      <c r="M16" s="59">
        <v>41254</v>
      </c>
      <c r="N16" s="52"/>
      <c r="O16" s="53"/>
      <c r="P16" s="59">
        <v>41268</v>
      </c>
      <c r="Q16" s="60">
        <v>41269</v>
      </c>
    </row>
    <row r="17" spans="2:18" s="46" customFormat="1" ht="19.5" customHeight="1">
      <c r="B17" s="52">
        <v>6</v>
      </c>
      <c r="C17" s="52" t="s">
        <v>54</v>
      </c>
      <c r="D17" s="52" t="s">
        <v>54</v>
      </c>
      <c r="E17" s="56" t="s">
        <v>345</v>
      </c>
      <c r="F17" s="53">
        <v>1</v>
      </c>
      <c r="G17" s="63">
        <v>3320</v>
      </c>
      <c r="H17" s="58">
        <f t="shared" ref="H17:H23" si="1">F17*G17</f>
        <v>3320</v>
      </c>
      <c r="I17" s="54"/>
      <c r="J17" s="178" t="s">
        <v>346</v>
      </c>
      <c r="K17" s="178"/>
      <c r="L17" s="53" t="s">
        <v>342</v>
      </c>
      <c r="M17" s="59">
        <v>41254</v>
      </c>
      <c r="N17" s="52"/>
      <c r="O17" s="53"/>
      <c r="P17" s="59">
        <v>41264</v>
      </c>
      <c r="Q17" s="60">
        <v>41264</v>
      </c>
    </row>
    <row r="18" spans="2:18" s="46" customFormat="1" ht="19.5" customHeight="1">
      <c r="B18" s="52">
        <v>7</v>
      </c>
      <c r="C18" s="52" t="s">
        <v>54</v>
      </c>
      <c r="D18" s="52" t="s">
        <v>54</v>
      </c>
      <c r="E18" s="180" t="s">
        <v>347</v>
      </c>
      <c r="F18" s="53">
        <v>1</v>
      </c>
      <c r="G18" s="63">
        <v>2935</v>
      </c>
      <c r="H18" s="58">
        <f t="shared" si="1"/>
        <v>2935</v>
      </c>
      <c r="I18" s="54"/>
      <c r="J18" s="53" t="s">
        <v>348</v>
      </c>
      <c r="K18" s="178"/>
      <c r="L18" s="53" t="s">
        <v>342</v>
      </c>
      <c r="M18" s="59">
        <v>41254</v>
      </c>
      <c r="N18" s="52"/>
      <c r="O18" s="53"/>
      <c r="P18" s="59">
        <v>41264</v>
      </c>
      <c r="Q18" s="60">
        <v>41264</v>
      </c>
    </row>
    <row r="19" spans="2:18" s="46" customFormat="1" ht="18" customHeight="1">
      <c r="B19" s="52">
        <v>7</v>
      </c>
      <c r="C19" s="52" t="s">
        <v>54</v>
      </c>
      <c r="D19" s="52" t="s">
        <v>54</v>
      </c>
      <c r="E19" s="56" t="s">
        <v>349</v>
      </c>
      <c r="F19" s="53">
        <v>1</v>
      </c>
      <c r="G19" s="63">
        <v>226</v>
      </c>
      <c r="H19" s="58">
        <f t="shared" si="1"/>
        <v>226</v>
      </c>
      <c r="I19" s="54"/>
      <c r="J19" s="53" t="s">
        <v>350</v>
      </c>
      <c r="K19" s="178"/>
      <c r="L19" s="53" t="s">
        <v>342</v>
      </c>
      <c r="M19" s="59">
        <v>41254</v>
      </c>
      <c r="N19" s="55"/>
      <c r="O19" s="183"/>
      <c r="P19" s="59">
        <v>41264</v>
      </c>
      <c r="Q19" s="60">
        <v>41264</v>
      </c>
    </row>
    <row r="20" spans="2:18" s="46" customFormat="1" ht="18" customHeight="1">
      <c r="B20" s="52">
        <v>7</v>
      </c>
      <c r="C20" s="52" t="s">
        <v>178</v>
      </c>
      <c r="D20" s="52" t="s">
        <v>178</v>
      </c>
      <c r="E20" s="184" t="s">
        <v>351</v>
      </c>
      <c r="F20" s="53">
        <v>1</v>
      </c>
      <c r="G20" s="58">
        <v>8270</v>
      </c>
      <c r="H20" s="58">
        <f t="shared" si="1"/>
        <v>8270</v>
      </c>
      <c r="I20" s="58"/>
      <c r="J20" s="53" t="s">
        <v>352</v>
      </c>
      <c r="K20" s="178"/>
      <c r="L20" s="53"/>
      <c r="M20" s="59">
        <v>41254</v>
      </c>
      <c r="N20" s="55"/>
      <c r="O20" s="183"/>
      <c r="P20" s="59">
        <v>41264</v>
      </c>
      <c r="Q20" s="60">
        <v>41264</v>
      </c>
    </row>
    <row r="21" spans="2:18" s="46" customFormat="1" ht="18" customHeight="1">
      <c r="B21" s="52">
        <v>8</v>
      </c>
      <c r="C21" s="52" t="s">
        <v>332</v>
      </c>
      <c r="D21" s="52" t="s">
        <v>332</v>
      </c>
      <c r="E21" s="56" t="s">
        <v>353</v>
      </c>
      <c r="F21" s="177">
        <v>1</v>
      </c>
      <c r="G21" s="63"/>
      <c r="H21" s="58">
        <f t="shared" si="1"/>
        <v>0</v>
      </c>
      <c r="I21" s="54"/>
      <c r="J21" s="53" t="s">
        <v>354</v>
      </c>
      <c r="K21" s="178"/>
      <c r="L21" s="53"/>
      <c r="M21" s="59"/>
      <c r="N21" s="55"/>
      <c r="O21" s="183"/>
      <c r="P21" s="59"/>
      <c r="Q21" s="60"/>
    </row>
    <row r="22" spans="2:18" s="46" customFormat="1" ht="18" customHeight="1">
      <c r="B22" s="52">
        <v>9</v>
      </c>
      <c r="C22" s="52" t="s">
        <v>332</v>
      </c>
      <c r="D22" s="52" t="s">
        <v>332</v>
      </c>
      <c r="E22" s="56" t="s">
        <v>355</v>
      </c>
      <c r="F22" s="177">
        <v>1</v>
      </c>
      <c r="G22" s="63"/>
      <c r="H22" s="58">
        <f t="shared" si="1"/>
        <v>0</v>
      </c>
      <c r="I22" s="54"/>
      <c r="J22" s="53" t="s">
        <v>356</v>
      </c>
      <c r="K22" s="178"/>
      <c r="L22" s="178"/>
      <c r="M22" s="59"/>
      <c r="N22" s="55"/>
      <c r="O22" s="183"/>
      <c r="P22" s="59"/>
      <c r="Q22" s="60"/>
    </row>
    <row r="23" spans="2:18" s="46" customFormat="1" ht="18" customHeight="1">
      <c r="B23" s="52">
        <v>10</v>
      </c>
      <c r="C23" s="52"/>
      <c r="D23" s="52"/>
      <c r="E23" s="63" t="s">
        <v>357</v>
      </c>
      <c r="F23" s="177">
        <v>1</v>
      </c>
      <c r="G23" s="58"/>
      <c r="H23" s="58">
        <f t="shared" si="1"/>
        <v>0</v>
      </c>
      <c r="I23" s="64"/>
      <c r="J23" s="182"/>
      <c r="K23" s="182"/>
      <c r="L23" s="178"/>
      <c r="M23" s="59"/>
      <c r="N23" s="55"/>
      <c r="O23" s="183"/>
      <c r="P23" s="59"/>
      <c r="Q23" s="60"/>
    </row>
    <row r="24" spans="2:18" s="46" customFormat="1" ht="18" customHeight="1">
      <c r="B24" s="52">
        <v>11</v>
      </c>
      <c r="C24" s="52"/>
      <c r="D24" s="52"/>
      <c r="E24" s="63" t="s">
        <v>358</v>
      </c>
      <c r="F24" s="177">
        <v>1</v>
      </c>
      <c r="G24" s="58"/>
      <c r="H24" s="58"/>
      <c r="I24" s="181"/>
      <c r="J24" s="182"/>
      <c r="K24" s="182"/>
      <c r="L24" s="178"/>
      <c r="M24" s="59"/>
      <c r="N24" s="55"/>
      <c r="O24" s="183"/>
      <c r="P24" s="59"/>
      <c r="Q24" s="60"/>
    </row>
    <row r="25" spans="2:18" s="46" customFormat="1" ht="18" customHeight="1">
      <c r="B25" s="52">
        <v>12</v>
      </c>
      <c r="C25" s="52"/>
      <c r="D25" s="52"/>
      <c r="E25" s="63" t="s">
        <v>359</v>
      </c>
      <c r="F25" s="177">
        <v>1</v>
      </c>
      <c r="G25" s="58"/>
      <c r="H25" s="58"/>
      <c r="I25" s="181"/>
      <c r="J25" s="182"/>
      <c r="K25" s="182"/>
      <c r="L25" s="178"/>
      <c r="M25" s="59"/>
      <c r="N25" s="55"/>
      <c r="O25" s="183"/>
      <c r="P25" s="59"/>
      <c r="Q25" s="60"/>
      <c r="R25" s="185"/>
    </row>
    <row r="26" spans="2:18" s="46" customFormat="1" ht="18" customHeight="1">
      <c r="B26" s="52">
        <v>13</v>
      </c>
      <c r="C26" s="52"/>
      <c r="D26" s="52"/>
      <c r="E26" s="63" t="s">
        <v>360</v>
      </c>
      <c r="F26" s="177">
        <v>1</v>
      </c>
      <c r="G26" s="58"/>
      <c r="H26" s="58"/>
      <c r="I26" s="181"/>
      <c r="J26" s="182"/>
      <c r="K26" s="182"/>
      <c r="L26" s="178"/>
      <c r="M26" s="59"/>
      <c r="N26" s="55"/>
      <c r="O26" s="183"/>
      <c r="P26" s="59"/>
      <c r="Q26" s="60"/>
      <c r="R26" s="185"/>
    </row>
    <row r="27" spans="2:18" s="46" customFormat="1" ht="18" customHeight="1">
      <c r="B27" s="52">
        <v>14</v>
      </c>
      <c r="C27" s="52"/>
      <c r="D27" s="52"/>
      <c r="E27" s="63" t="s">
        <v>361</v>
      </c>
      <c r="F27" s="177">
        <v>1</v>
      </c>
      <c r="G27" s="58"/>
      <c r="H27" s="58"/>
      <c r="I27" s="181"/>
      <c r="J27" s="182"/>
      <c r="K27" s="182"/>
      <c r="L27" s="178"/>
      <c r="M27" s="59"/>
      <c r="N27" s="55"/>
      <c r="O27" s="183"/>
      <c r="P27" s="59"/>
      <c r="Q27" s="60"/>
      <c r="R27" s="185"/>
    </row>
    <row r="28" spans="2:18" s="46" customFormat="1" ht="18" customHeight="1">
      <c r="B28" s="53"/>
      <c r="C28" s="52" t="s">
        <v>272</v>
      </c>
      <c r="D28" s="52" t="s">
        <v>150</v>
      </c>
      <c r="E28" s="182" t="s">
        <v>362</v>
      </c>
      <c r="F28" s="177">
        <v>1</v>
      </c>
      <c r="G28" s="58">
        <v>7140</v>
      </c>
      <c r="H28" s="58">
        <v>7140</v>
      </c>
      <c r="I28" s="181"/>
      <c r="J28" s="178" t="s">
        <v>363</v>
      </c>
      <c r="K28" s="182"/>
      <c r="L28" s="178"/>
      <c r="M28" s="59">
        <v>41284</v>
      </c>
      <c r="N28" s="55"/>
      <c r="O28" s="183"/>
      <c r="P28" s="59">
        <v>41289</v>
      </c>
      <c r="Q28" s="60">
        <v>41289</v>
      </c>
      <c r="R28" s="185"/>
    </row>
    <row r="29" spans="2:18" s="46" customFormat="1" ht="18" customHeight="1">
      <c r="B29" s="53"/>
      <c r="C29" s="52"/>
      <c r="D29" s="52"/>
      <c r="E29" s="182"/>
      <c r="F29" s="58"/>
      <c r="G29" s="58"/>
      <c r="H29" s="58"/>
      <c r="I29" s="181"/>
      <c r="J29" s="178"/>
      <c r="K29" s="182"/>
      <c r="L29" s="178"/>
      <c r="M29" s="59"/>
      <c r="N29" s="55"/>
      <c r="O29" s="183"/>
      <c r="P29" s="55"/>
      <c r="Q29" s="60"/>
      <c r="R29" s="185"/>
    </row>
    <row r="30" spans="2:18" s="46" customFormat="1" ht="18" customHeight="1">
      <c r="B30" s="53"/>
      <c r="C30" s="52"/>
      <c r="D30" s="52"/>
      <c r="E30" s="186"/>
      <c r="F30" s="20"/>
      <c r="G30" s="58"/>
      <c r="H30" s="58"/>
      <c r="I30" s="58"/>
      <c r="J30" s="63"/>
      <c r="K30" s="182"/>
      <c r="L30" s="178"/>
      <c r="M30" s="59"/>
      <c r="N30" s="55"/>
      <c r="O30" s="183"/>
      <c r="P30" s="55"/>
      <c r="Q30" s="60"/>
    </row>
    <row r="31" spans="2:18" s="46" customFormat="1" ht="18" customHeight="1">
      <c r="B31" s="53"/>
      <c r="C31" s="52"/>
      <c r="D31" s="52"/>
      <c r="E31" s="187"/>
      <c r="F31" s="58"/>
      <c r="G31" s="58"/>
      <c r="H31" s="58"/>
      <c r="I31" s="181"/>
      <c r="J31" s="178"/>
      <c r="K31" s="182"/>
      <c r="L31" s="178"/>
      <c r="M31" s="59"/>
      <c r="N31" s="55"/>
      <c r="O31" s="183"/>
      <c r="P31" s="55"/>
      <c r="Q31" s="60"/>
    </row>
    <row r="32" spans="2:18" s="46" customFormat="1" ht="18" customHeight="1">
      <c r="B32" s="53"/>
      <c r="C32" s="53"/>
      <c r="D32" s="52"/>
      <c r="E32" s="182"/>
      <c r="F32" s="58"/>
      <c r="G32" s="58"/>
      <c r="H32" s="58"/>
      <c r="I32" s="181"/>
      <c r="J32" s="178"/>
      <c r="K32" s="182"/>
      <c r="L32" s="178"/>
      <c r="M32" s="59"/>
      <c r="N32" s="55"/>
      <c r="O32" s="183"/>
      <c r="P32" s="55"/>
      <c r="Q32" s="60"/>
    </row>
    <row r="33" spans="2:17" s="46" customFormat="1" ht="18" customHeight="1">
      <c r="B33" s="53"/>
      <c r="C33" s="53"/>
      <c r="D33" s="53"/>
      <c r="E33" s="182"/>
      <c r="F33" s="58"/>
      <c r="G33" s="58"/>
      <c r="H33" s="58"/>
      <c r="I33" s="181"/>
      <c r="J33" s="178"/>
      <c r="K33" s="182"/>
      <c r="L33" s="178"/>
      <c r="M33" s="59"/>
      <c r="N33" s="55"/>
      <c r="O33" s="183"/>
      <c r="P33" s="55"/>
      <c r="Q33" s="60"/>
    </row>
    <row r="34" spans="2:17" s="46" customFormat="1" ht="18" customHeight="1">
      <c r="B34" s="53"/>
      <c r="C34" s="53"/>
      <c r="D34" s="53"/>
      <c r="E34" s="182"/>
      <c r="F34" s="58"/>
      <c r="G34" s="58"/>
      <c r="H34" s="58"/>
      <c r="I34" s="181"/>
      <c r="J34" s="178"/>
      <c r="K34" s="182"/>
      <c r="L34" s="178"/>
      <c r="M34" s="59"/>
      <c r="N34" s="55"/>
      <c r="O34" s="183"/>
      <c r="P34" s="55"/>
      <c r="Q34" s="60"/>
    </row>
    <row r="35" spans="2:17" s="46" customFormat="1" ht="18" customHeight="1">
      <c r="B35" s="53"/>
      <c r="C35" s="53"/>
      <c r="D35" s="53"/>
      <c r="E35" s="182"/>
      <c r="F35" s="58"/>
      <c r="G35" s="58"/>
      <c r="H35" s="58"/>
      <c r="I35" s="181"/>
      <c r="J35" s="178"/>
      <c r="K35" s="182"/>
      <c r="L35" s="178"/>
      <c r="M35" s="59"/>
      <c r="N35" s="55"/>
      <c r="O35" s="183"/>
      <c r="P35" s="55"/>
      <c r="Q35" s="60"/>
    </row>
    <row r="36" spans="2:17" s="46" customFormat="1" ht="18" customHeight="1">
      <c r="B36" s="53"/>
      <c r="C36" s="53"/>
      <c r="D36" s="53"/>
      <c r="E36" s="182"/>
      <c r="F36" s="58"/>
      <c r="G36" s="58"/>
      <c r="H36" s="58"/>
      <c r="I36" s="181"/>
      <c r="J36" s="178"/>
      <c r="K36" s="182"/>
      <c r="L36" s="178"/>
      <c r="M36" s="59"/>
      <c r="N36" s="55"/>
      <c r="O36" s="183"/>
      <c r="P36" s="55"/>
      <c r="Q36" s="60"/>
    </row>
    <row r="37" spans="2:17" s="46" customFormat="1" ht="18" customHeight="1">
      <c r="B37" s="53"/>
      <c r="C37" s="53"/>
      <c r="D37" s="53"/>
      <c r="E37" s="182"/>
      <c r="F37" s="58"/>
      <c r="G37" s="58"/>
      <c r="H37" s="58"/>
      <c r="I37" s="181"/>
      <c r="J37" s="178"/>
      <c r="K37" s="182"/>
      <c r="L37" s="178"/>
      <c r="M37" s="59"/>
      <c r="N37" s="55"/>
      <c r="O37" s="183"/>
      <c r="P37" s="55"/>
      <c r="Q37" s="60"/>
    </row>
    <row r="38" spans="2:17" s="46" customFormat="1" ht="18" customHeight="1">
      <c r="B38" s="53"/>
      <c r="C38" s="53"/>
      <c r="D38" s="53"/>
      <c r="E38" s="182"/>
      <c r="F38" s="58"/>
      <c r="G38" s="58"/>
      <c r="H38" s="58"/>
      <c r="I38" s="181"/>
      <c r="J38" s="178"/>
      <c r="K38" s="182"/>
      <c r="L38" s="178"/>
      <c r="M38" s="55"/>
      <c r="N38" s="55"/>
      <c r="O38" s="183"/>
      <c r="P38" s="55"/>
      <c r="Q38" s="60"/>
    </row>
    <row r="39" spans="2:17" s="46" customFormat="1" ht="18" customHeight="1">
      <c r="B39" s="53"/>
      <c r="C39" s="53"/>
      <c r="D39" s="53"/>
      <c r="E39" s="182"/>
      <c r="F39" s="58"/>
      <c r="G39" s="58"/>
      <c r="H39" s="58"/>
      <c r="I39" s="181"/>
      <c r="J39" s="182"/>
      <c r="K39" s="182"/>
      <c r="L39" s="178"/>
      <c r="M39" s="55"/>
      <c r="N39" s="55"/>
      <c r="O39" s="183"/>
      <c r="P39" s="55"/>
      <c r="Q39" s="60"/>
    </row>
    <row r="40" spans="2:17" s="46" customFormat="1" ht="18" customHeight="1">
      <c r="B40" s="53"/>
      <c r="C40" s="53"/>
      <c r="D40" s="53"/>
      <c r="E40" s="182"/>
      <c r="F40" s="58"/>
      <c r="G40" s="58"/>
      <c r="H40" s="58"/>
      <c r="I40" s="64"/>
      <c r="J40" s="182"/>
      <c r="K40" s="182"/>
      <c r="L40" s="178"/>
      <c r="M40" s="55"/>
      <c r="N40" s="55"/>
      <c r="O40" s="183"/>
      <c r="P40" s="55"/>
      <c r="Q40" s="60"/>
    </row>
    <row r="41" spans="2:17" s="46" customFormat="1" ht="18" customHeight="1">
      <c r="B41" s="53"/>
      <c r="C41" s="53"/>
      <c r="D41" s="53"/>
      <c r="E41" s="182"/>
      <c r="F41" s="58"/>
      <c r="G41" s="58"/>
      <c r="H41" s="58"/>
      <c r="I41" s="64"/>
      <c r="J41" s="178"/>
      <c r="K41" s="182"/>
      <c r="L41" s="178"/>
      <c r="M41" s="55"/>
      <c r="N41" s="55"/>
      <c r="O41" s="183"/>
      <c r="P41" s="55"/>
      <c r="Q41" s="60"/>
    </row>
    <row r="42" spans="2:17" s="46" customFormat="1" ht="18" customHeight="1">
      <c r="B42" s="53"/>
      <c r="C42" s="53"/>
      <c r="D42" s="53"/>
      <c r="E42" s="182"/>
      <c r="F42" s="58"/>
      <c r="G42" s="58"/>
      <c r="H42" s="58"/>
      <c r="I42" s="64"/>
      <c r="J42" s="178"/>
      <c r="K42" s="182"/>
      <c r="L42" s="178"/>
      <c r="M42" s="55"/>
      <c r="N42" s="55"/>
      <c r="O42" s="183"/>
      <c r="P42" s="55"/>
      <c r="Q42" s="60"/>
    </row>
    <row r="43" spans="2:17" s="46" customFormat="1" ht="18" customHeight="1">
      <c r="B43" s="53"/>
      <c r="C43" s="53"/>
      <c r="D43" s="53"/>
      <c r="E43" s="182"/>
      <c r="F43" s="58"/>
      <c r="G43" s="58"/>
      <c r="H43" s="58"/>
      <c r="I43" s="64"/>
      <c r="J43" s="178"/>
      <c r="K43" s="182"/>
      <c r="L43" s="178"/>
      <c r="M43" s="55"/>
      <c r="N43" s="55"/>
      <c r="O43" s="183"/>
      <c r="P43" s="55"/>
      <c r="Q43" s="60"/>
    </row>
    <row r="44" spans="2:17" s="46" customFormat="1" ht="18" customHeight="1">
      <c r="B44" s="53"/>
      <c r="C44" s="53"/>
      <c r="D44" s="53"/>
      <c r="E44" s="182"/>
      <c r="F44" s="58"/>
      <c r="G44" s="58"/>
      <c r="H44" s="58"/>
      <c r="I44" s="64"/>
      <c r="J44" s="178"/>
      <c r="K44" s="182"/>
      <c r="L44" s="178"/>
      <c r="M44" s="55"/>
      <c r="N44" s="55"/>
      <c r="O44" s="183"/>
      <c r="P44" s="55"/>
      <c r="Q44" s="60"/>
    </row>
    <row r="45" spans="2:17" ht="18" customHeight="1">
      <c r="B45" s="53"/>
      <c r="C45" s="53"/>
      <c r="D45" s="53"/>
      <c r="E45" s="182"/>
      <c r="F45" s="58"/>
      <c r="G45" s="58"/>
      <c r="H45" s="58"/>
      <c r="I45" s="64"/>
      <c r="J45" s="178"/>
      <c r="K45" s="182"/>
      <c r="L45" s="178"/>
      <c r="M45" s="55"/>
      <c r="N45" s="55"/>
      <c r="O45" s="183"/>
      <c r="P45" s="188"/>
      <c r="Q45" s="189"/>
    </row>
    <row r="46" spans="2:17">
      <c r="Q46" s="73"/>
    </row>
    <row r="47" spans="2:17">
      <c r="Q47" s="73"/>
    </row>
    <row r="48" spans="2:17">
      <c r="Q48" s="73"/>
    </row>
    <row r="49" spans="13:17">
      <c r="M49" s="74"/>
      <c r="Q49" s="73"/>
    </row>
    <row r="50" spans="13:17">
      <c r="Q50" s="73"/>
    </row>
    <row r="51" spans="13:17">
      <c r="M51" s="74"/>
      <c r="Q51" s="73"/>
    </row>
  </sheetData>
  <autoFilter ref="B8:O41" xr:uid="{6FE1F981-5895-4680-B5EA-38553EEF428F}"/>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866F-9937-4A36-A832-596C4784EF10}">
  <dimension ref="B2:Q76"/>
  <sheetViews>
    <sheetView zoomScale="85" zoomScaleNormal="85" workbookViewId="0">
      <pane xSplit="10" ySplit="8" topLeftCell="O18" activePane="bottomRight" state="frozen"/>
      <selection pane="topRight" activeCell="K1" sqref="K1"/>
      <selection pane="bottomLeft" activeCell="A9" sqref="A9"/>
      <selection pane="bottomRight" activeCell="B44" sqref="B44"/>
    </sheetView>
  </sheetViews>
  <sheetFormatPr defaultRowHeight="13.5"/>
  <cols>
    <col min="1" max="1" width="2.625" style="41" customWidth="1"/>
    <col min="2" max="2" width="5.125" style="46" customWidth="1"/>
    <col min="3" max="3" width="21.75" style="41" bestFit="1" customWidth="1"/>
    <col min="4"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0.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59" width="21.75" style="41" bestFit="1" customWidth="1"/>
    <col min="260" max="260" width="12.625" style="41" customWidth="1"/>
    <col min="261" max="261" width="35.625" style="41" customWidth="1"/>
    <col min="262" max="262" width="6.25" style="41" customWidth="1"/>
    <col min="263" max="264" width="9.875" style="41" bestFit="1" customWidth="1"/>
    <col min="265" max="265" width="5.75" style="41" customWidth="1"/>
    <col min="266" max="266" width="30.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5" width="21.75" style="41" bestFit="1" customWidth="1"/>
    <col min="516" max="516" width="12.625" style="41" customWidth="1"/>
    <col min="517" max="517" width="35.625" style="41" customWidth="1"/>
    <col min="518" max="518" width="6.25" style="41" customWidth="1"/>
    <col min="519" max="520" width="9.875" style="41" bestFit="1" customWidth="1"/>
    <col min="521" max="521" width="5.75" style="41" customWidth="1"/>
    <col min="522" max="522" width="30.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1" width="21.75" style="41" bestFit="1" customWidth="1"/>
    <col min="772" max="772" width="12.625" style="41" customWidth="1"/>
    <col min="773" max="773" width="35.625" style="41" customWidth="1"/>
    <col min="774" max="774" width="6.25" style="41" customWidth="1"/>
    <col min="775" max="776" width="9.875" style="41" bestFit="1" customWidth="1"/>
    <col min="777" max="777" width="5.75" style="41" customWidth="1"/>
    <col min="778" max="778" width="30.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7" width="21.75" style="41" bestFit="1" customWidth="1"/>
    <col min="1028" max="1028" width="12.625" style="41" customWidth="1"/>
    <col min="1029" max="1029" width="35.625" style="41" customWidth="1"/>
    <col min="1030" max="1030" width="6.25" style="41" customWidth="1"/>
    <col min="1031" max="1032" width="9.875" style="41" bestFit="1" customWidth="1"/>
    <col min="1033" max="1033" width="5.75" style="41" customWidth="1"/>
    <col min="1034" max="1034" width="30.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3" width="21.75" style="41" bestFit="1" customWidth="1"/>
    <col min="1284" max="1284" width="12.625" style="41" customWidth="1"/>
    <col min="1285" max="1285" width="35.625" style="41" customWidth="1"/>
    <col min="1286" max="1286" width="6.25" style="41" customWidth="1"/>
    <col min="1287" max="1288" width="9.875" style="41" bestFit="1" customWidth="1"/>
    <col min="1289" max="1289" width="5.75" style="41" customWidth="1"/>
    <col min="1290" max="1290" width="30.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39" width="21.75" style="41" bestFit="1" customWidth="1"/>
    <col min="1540" max="1540" width="12.625" style="41" customWidth="1"/>
    <col min="1541" max="1541" width="35.625" style="41" customWidth="1"/>
    <col min="1542" max="1542" width="6.25" style="41" customWidth="1"/>
    <col min="1543" max="1544" width="9.875" style="41" bestFit="1" customWidth="1"/>
    <col min="1545" max="1545" width="5.75" style="41" customWidth="1"/>
    <col min="1546" max="1546" width="30.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5" width="21.75" style="41" bestFit="1" customWidth="1"/>
    <col min="1796" max="1796" width="12.625" style="41" customWidth="1"/>
    <col min="1797" max="1797" width="35.625" style="41" customWidth="1"/>
    <col min="1798" max="1798" width="6.25" style="41" customWidth="1"/>
    <col min="1799" max="1800" width="9.875" style="41" bestFit="1" customWidth="1"/>
    <col min="1801" max="1801" width="5.75" style="41" customWidth="1"/>
    <col min="1802" max="1802" width="30.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1" width="21.75" style="41" bestFit="1" customWidth="1"/>
    <col min="2052" max="2052" width="12.625" style="41" customWidth="1"/>
    <col min="2053" max="2053" width="35.625" style="41" customWidth="1"/>
    <col min="2054" max="2054" width="6.25" style="41" customWidth="1"/>
    <col min="2055" max="2056" width="9.875" style="41" bestFit="1" customWidth="1"/>
    <col min="2057" max="2057" width="5.75" style="41" customWidth="1"/>
    <col min="2058" max="2058" width="30.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7" width="21.75" style="41" bestFit="1" customWidth="1"/>
    <col min="2308" max="2308" width="12.625" style="41" customWidth="1"/>
    <col min="2309" max="2309" width="35.625" style="41" customWidth="1"/>
    <col min="2310" max="2310" width="6.25" style="41" customWidth="1"/>
    <col min="2311" max="2312" width="9.875" style="41" bestFit="1" customWidth="1"/>
    <col min="2313" max="2313" width="5.75" style="41" customWidth="1"/>
    <col min="2314" max="2314" width="30.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3" width="21.75" style="41" bestFit="1" customWidth="1"/>
    <col min="2564" max="2564" width="12.625" style="41" customWidth="1"/>
    <col min="2565" max="2565" width="35.625" style="41" customWidth="1"/>
    <col min="2566" max="2566" width="6.25" style="41" customWidth="1"/>
    <col min="2567" max="2568" width="9.875" style="41" bestFit="1" customWidth="1"/>
    <col min="2569" max="2569" width="5.75" style="41" customWidth="1"/>
    <col min="2570" max="2570" width="30.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19" width="21.75" style="41" bestFit="1" customWidth="1"/>
    <col min="2820" max="2820" width="12.625" style="41" customWidth="1"/>
    <col min="2821" max="2821" width="35.625" style="41" customWidth="1"/>
    <col min="2822" max="2822" width="6.25" style="41" customWidth="1"/>
    <col min="2823" max="2824" width="9.875" style="41" bestFit="1" customWidth="1"/>
    <col min="2825" max="2825" width="5.75" style="41" customWidth="1"/>
    <col min="2826" max="2826" width="30.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5" width="21.75" style="41" bestFit="1" customWidth="1"/>
    <col min="3076" max="3076" width="12.625" style="41" customWidth="1"/>
    <col min="3077" max="3077" width="35.625" style="41" customWidth="1"/>
    <col min="3078" max="3078" width="6.25" style="41" customWidth="1"/>
    <col min="3079" max="3080" width="9.875" style="41" bestFit="1" customWidth="1"/>
    <col min="3081" max="3081" width="5.75" style="41" customWidth="1"/>
    <col min="3082" max="3082" width="30.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1" width="21.75" style="41" bestFit="1" customWidth="1"/>
    <col min="3332" max="3332" width="12.625" style="41" customWidth="1"/>
    <col min="3333" max="3333" width="35.625" style="41" customWidth="1"/>
    <col min="3334" max="3334" width="6.25" style="41" customWidth="1"/>
    <col min="3335" max="3336" width="9.875" style="41" bestFit="1" customWidth="1"/>
    <col min="3337" max="3337" width="5.75" style="41" customWidth="1"/>
    <col min="3338" max="3338" width="30.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7" width="21.75" style="41" bestFit="1" customWidth="1"/>
    <col min="3588" max="3588" width="12.625" style="41" customWidth="1"/>
    <col min="3589" max="3589" width="35.625" style="41" customWidth="1"/>
    <col min="3590" max="3590" width="6.25" style="41" customWidth="1"/>
    <col min="3591" max="3592" width="9.875" style="41" bestFit="1" customWidth="1"/>
    <col min="3593" max="3593" width="5.75" style="41" customWidth="1"/>
    <col min="3594" max="3594" width="30.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3" width="21.75" style="41" bestFit="1" customWidth="1"/>
    <col min="3844" max="3844" width="12.625" style="41" customWidth="1"/>
    <col min="3845" max="3845" width="35.625" style="41" customWidth="1"/>
    <col min="3846" max="3846" width="6.25" style="41" customWidth="1"/>
    <col min="3847" max="3848" width="9.875" style="41" bestFit="1" customWidth="1"/>
    <col min="3849" max="3849" width="5.75" style="41" customWidth="1"/>
    <col min="3850" max="3850" width="30.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099" width="21.75" style="41" bestFit="1" customWidth="1"/>
    <col min="4100" max="4100" width="12.625" style="41" customWidth="1"/>
    <col min="4101" max="4101" width="35.625" style="41" customWidth="1"/>
    <col min="4102" max="4102" width="6.25" style="41" customWidth="1"/>
    <col min="4103" max="4104" width="9.875" style="41" bestFit="1" customWidth="1"/>
    <col min="4105" max="4105" width="5.75" style="41" customWidth="1"/>
    <col min="4106" max="4106" width="30.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5" width="21.75" style="41" bestFit="1" customWidth="1"/>
    <col min="4356" max="4356" width="12.625" style="41" customWidth="1"/>
    <col min="4357" max="4357" width="35.625" style="41" customWidth="1"/>
    <col min="4358" max="4358" width="6.25" style="41" customWidth="1"/>
    <col min="4359" max="4360" width="9.875" style="41" bestFit="1" customWidth="1"/>
    <col min="4361" max="4361" width="5.75" style="41" customWidth="1"/>
    <col min="4362" max="4362" width="30.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1" width="21.75" style="41" bestFit="1" customWidth="1"/>
    <col min="4612" max="4612" width="12.625" style="41" customWidth="1"/>
    <col min="4613" max="4613" width="35.625" style="41" customWidth="1"/>
    <col min="4614" max="4614" width="6.25" style="41" customWidth="1"/>
    <col min="4615" max="4616" width="9.875" style="41" bestFit="1" customWidth="1"/>
    <col min="4617" max="4617" width="5.75" style="41" customWidth="1"/>
    <col min="4618" max="4618" width="30.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7" width="21.75" style="41" bestFit="1" customWidth="1"/>
    <col min="4868" max="4868" width="12.625" style="41" customWidth="1"/>
    <col min="4869" max="4869" width="35.625" style="41" customWidth="1"/>
    <col min="4870" max="4870" width="6.25" style="41" customWidth="1"/>
    <col min="4871" max="4872" width="9.875" style="41" bestFit="1" customWidth="1"/>
    <col min="4873" max="4873" width="5.75" style="41" customWidth="1"/>
    <col min="4874" max="4874" width="30.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3" width="21.75" style="41" bestFit="1" customWidth="1"/>
    <col min="5124" max="5124" width="12.625" style="41" customWidth="1"/>
    <col min="5125" max="5125" width="35.625" style="41" customWidth="1"/>
    <col min="5126" max="5126" width="6.25" style="41" customWidth="1"/>
    <col min="5127" max="5128" width="9.875" style="41" bestFit="1" customWidth="1"/>
    <col min="5129" max="5129" width="5.75" style="41" customWidth="1"/>
    <col min="5130" max="5130" width="30.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79" width="21.75" style="41" bestFit="1" customWidth="1"/>
    <col min="5380" max="5380" width="12.625" style="41" customWidth="1"/>
    <col min="5381" max="5381" width="35.625" style="41" customWidth="1"/>
    <col min="5382" max="5382" width="6.25" style="41" customWidth="1"/>
    <col min="5383" max="5384" width="9.875" style="41" bestFit="1" customWidth="1"/>
    <col min="5385" max="5385" width="5.75" style="41" customWidth="1"/>
    <col min="5386" max="5386" width="30.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5" width="21.75" style="41" bestFit="1" customWidth="1"/>
    <col min="5636" max="5636" width="12.625" style="41" customWidth="1"/>
    <col min="5637" max="5637" width="35.625" style="41" customWidth="1"/>
    <col min="5638" max="5638" width="6.25" style="41" customWidth="1"/>
    <col min="5639" max="5640" width="9.875" style="41" bestFit="1" customWidth="1"/>
    <col min="5641" max="5641" width="5.75" style="41" customWidth="1"/>
    <col min="5642" max="5642" width="30.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1" width="21.75" style="41" bestFit="1" customWidth="1"/>
    <col min="5892" max="5892" width="12.625" style="41" customWidth="1"/>
    <col min="5893" max="5893" width="35.625" style="41" customWidth="1"/>
    <col min="5894" max="5894" width="6.25" style="41" customWidth="1"/>
    <col min="5895" max="5896" width="9.875" style="41" bestFit="1" customWidth="1"/>
    <col min="5897" max="5897" width="5.75" style="41" customWidth="1"/>
    <col min="5898" max="5898" width="30.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7" width="21.75" style="41" bestFit="1" customWidth="1"/>
    <col min="6148" max="6148" width="12.625" style="41" customWidth="1"/>
    <col min="6149" max="6149" width="35.625" style="41" customWidth="1"/>
    <col min="6150" max="6150" width="6.25" style="41" customWidth="1"/>
    <col min="6151" max="6152" width="9.875" style="41" bestFit="1" customWidth="1"/>
    <col min="6153" max="6153" width="5.75" style="41" customWidth="1"/>
    <col min="6154" max="6154" width="30.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3" width="21.75" style="41" bestFit="1" customWidth="1"/>
    <col min="6404" max="6404" width="12.625" style="41" customWidth="1"/>
    <col min="6405" max="6405" width="35.625" style="41" customWidth="1"/>
    <col min="6406" max="6406" width="6.25" style="41" customWidth="1"/>
    <col min="6407" max="6408" width="9.875" style="41" bestFit="1" customWidth="1"/>
    <col min="6409" max="6409" width="5.75" style="41" customWidth="1"/>
    <col min="6410" max="6410" width="30.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59" width="21.75" style="41" bestFit="1" customWidth="1"/>
    <col min="6660" max="6660" width="12.625" style="41" customWidth="1"/>
    <col min="6661" max="6661" width="35.625" style="41" customWidth="1"/>
    <col min="6662" max="6662" width="6.25" style="41" customWidth="1"/>
    <col min="6663" max="6664" width="9.875" style="41" bestFit="1" customWidth="1"/>
    <col min="6665" max="6665" width="5.75" style="41" customWidth="1"/>
    <col min="6666" max="6666" width="30.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5" width="21.75" style="41" bestFit="1" customWidth="1"/>
    <col min="6916" max="6916" width="12.625" style="41" customWidth="1"/>
    <col min="6917" max="6917" width="35.625" style="41" customWidth="1"/>
    <col min="6918" max="6918" width="6.25" style="41" customWidth="1"/>
    <col min="6919" max="6920" width="9.875" style="41" bestFit="1" customWidth="1"/>
    <col min="6921" max="6921" width="5.75" style="41" customWidth="1"/>
    <col min="6922" max="6922" width="30.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1" width="21.75" style="41" bestFit="1" customWidth="1"/>
    <col min="7172" max="7172" width="12.625" style="41" customWidth="1"/>
    <col min="7173" max="7173" width="35.625" style="41" customWidth="1"/>
    <col min="7174" max="7174" width="6.25" style="41" customWidth="1"/>
    <col min="7175" max="7176" width="9.875" style="41" bestFit="1" customWidth="1"/>
    <col min="7177" max="7177" width="5.75" style="41" customWidth="1"/>
    <col min="7178" max="7178" width="30.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7" width="21.75" style="41" bestFit="1" customWidth="1"/>
    <col min="7428" max="7428" width="12.625" style="41" customWidth="1"/>
    <col min="7429" max="7429" width="35.625" style="41" customWidth="1"/>
    <col min="7430" max="7430" width="6.25" style="41" customWidth="1"/>
    <col min="7431" max="7432" width="9.875" style="41" bestFit="1" customWidth="1"/>
    <col min="7433" max="7433" width="5.75" style="41" customWidth="1"/>
    <col min="7434" max="7434" width="30.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3" width="21.75" style="41" bestFit="1" customWidth="1"/>
    <col min="7684" max="7684" width="12.625" style="41" customWidth="1"/>
    <col min="7685" max="7685" width="35.625" style="41" customWidth="1"/>
    <col min="7686" max="7686" width="6.25" style="41" customWidth="1"/>
    <col min="7687" max="7688" width="9.875" style="41" bestFit="1" customWidth="1"/>
    <col min="7689" max="7689" width="5.75" style="41" customWidth="1"/>
    <col min="7690" max="7690" width="30.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39" width="21.75" style="41" bestFit="1" customWidth="1"/>
    <col min="7940" max="7940" width="12.625" style="41" customWidth="1"/>
    <col min="7941" max="7941" width="35.625" style="41" customWidth="1"/>
    <col min="7942" max="7942" width="6.25" style="41" customWidth="1"/>
    <col min="7943" max="7944" width="9.875" style="41" bestFit="1" customWidth="1"/>
    <col min="7945" max="7945" width="5.75" style="41" customWidth="1"/>
    <col min="7946" max="7946" width="30.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5" width="21.75" style="41" bestFit="1" customWidth="1"/>
    <col min="8196" max="8196" width="12.625" style="41" customWidth="1"/>
    <col min="8197" max="8197" width="35.625" style="41" customWidth="1"/>
    <col min="8198" max="8198" width="6.25" style="41" customWidth="1"/>
    <col min="8199" max="8200" width="9.875" style="41" bestFit="1" customWidth="1"/>
    <col min="8201" max="8201" width="5.75" style="41" customWidth="1"/>
    <col min="8202" max="8202" width="30.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1" width="21.75" style="41" bestFit="1" customWidth="1"/>
    <col min="8452" max="8452" width="12.625" style="41" customWidth="1"/>
    <col min="8453" max="8453" width="35.625" style="41" customWidth="1"/>
    <col min="8454" max="8454" width="6.25" style="41" customWidth="1"/>
    <col min="8455" max="8456" width="9.875" style="41" bestFit="1" customWidth="1"/>
    <col min="8457" max="8457" width="5.75" style="41" customWidth="1"/>
    <col min="8458" max="8458" width="30.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7" width="21.75" style="41" bestFit="1" customWidth="1"/>
    <col min="8708" max="8708" width="12.625" style="41" customWidth="1"/>
    <col min="8709" max="8709" width="35.625" style="41" customWidth="1"/>
    <col min="8710" max="8710" width="6.25" style="41" customWidth="1"/>
    <col min="8711" max="8712" width="9.875" style="41" bestFit="1" customWidth="1"/>
    <col min="8713" max="8713" width="5.75" style="41" customWidth="1"/>
    <col min="8714" max="8714" width="30.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3" width="21.75" style="41" bestFit="1" customWidth="1"/>
    <col min="8964" max="8964" width="12.625" style="41" customWidth="1"/>
    <col min="8965" max="8965" width="35.625" style="41" customWidth="1"/>
    <col min="8966" max="8966" width="6.25" style="41" customWidth="1"/>
    <col min="8967" max="8968" width="9.875" style="41" bestFit="1" customWidth="1"/>
    <col min="8969" max="8969" width="5.75" style="41" customWidth="1"/>
    <col min="8970" max="8970" width="30.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19" width="21.75" style="41" bestFit="1" customWidth="1"/>
    <col min="9220" max="9220" width="12.625" style="41" customWidth="1"/>
    <col min="9221" max="9221" width="35.625" style="41" customWidth="1"/>
    <col min="9222" max="9222" width="6.25" style="41" customWidth="1"/>
    <col min="9223" max="9224" width="9.875" style="41" bestFit="1" customWidth="1"/>
    <col min="9225" max="9225" width="5.75" style="41" customWidth="1"/>
    <col min="9226" max="9226" width="30.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5" width="21.75" style="41" bestFit="1" customWidth="1"/>
    <col min="9476" max="9476" width="12.625" style="41" customWidth="1"/>
    <col min="9477" max="9477" width="35.625" style="41" customWidth="1"/>
    <col min="9478" max="9478" width="6.25" style="41" customWidth="1"/>
    <col min="9479" max="9480" width="9.875" style="41" bestFit="1" customWidth="1"/>
    <col min="9481" max="9481" width="5.75" style="41" customWidth="1"/>
    <col min="9482" max="9482" width="30.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1" width="21.75" style="41" bestFit="1" customWidth="1"/>
    <col min="9732" max="9732" width="12.625" style="41" customWidth="1"/>
    <col min="9733" max="9733" width="35.625" style="41" customWidth="1"/>
    <col min="9734" max="9734" width="6.25" style="41" customWidth="1"/>
    <col min="9735" max="9736" width="9.875" style="41" bestFit="1" customWidth="1"/>
    <col min="9737" max="9737" width="5.75" style="41" customWidth="1"/>
    <col min="9738" max="9738" width="30.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7" width="21.75" style="41" bestFit="1" customWidth="1"/>
    <col min="9988" max="9988" width="12.625" style="41" customWidth="1"/>
    <col min="9989" max="9989" width="35.625" style="41" customWidth="1"/>
    <col min="9990" max="9990" width="6.25" style="41" customWidth="1"/>
    <col min="9991" max="9992" width="9.875" style="41" bestFit="1" customWidth="1"/>
    <col min="9993" max="9993" width="5.75" style="41" customWidth="1"/>
    <col min="9994" max="9994" width="30.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3" width="21.75" style="41" bestFit="1" customWidth="1"/>
    <col min="10244"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0.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499" width="21.75" style="41" bestFit="1" customWidth="1"/>
    <col min="10500"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0.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5" width="21.75" style="41" bestFit="1" customWidth="1"/>
    <col min="10756"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0.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1" width="21.75" style="41" bestFit="1" customWidth="1"/>
    <col min="11012"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0.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7" width="21.75" style="41" bestFit="1" customWidth="1"/>
    <col min="11268"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0.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3" width="21.75" style="41" bestFit="1" customWidth="1"/>
    <col min="11524"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0.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79" width="21.75" style="41" bestFit="1" customWidth="1"/>
    <col min="11780"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0.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5" width="21.75" style="41" bestFit="1" customWidth="1"/>
    <col min="12036"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0.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1" width="21.75" style="41" bestFit="1" customWidth="1"/>
    <col min="12292"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0.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7" width="21.75" style="41" bestFit="1" customWidth="1"/>
    <col min="12548"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0.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3" width="21.75" style="41" bestFit="1" customWidth="1"/>
    <col min="12804"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0.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59" width="21.75" style="41" bestFit="1" customWidth="1"/>
    <col min="13060"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0.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5" width="21.75" style="41" bestFit="1" customWidth="1"/>
    <col min="13316"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0.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1" width="21.75" style="41" bestFit="1" customWidth="1"/>
    <col min="13572"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0.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7" width="21.75" style="41" bestFit="1" customWidth="1"/>
    <col min="13828"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0.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3" width="21.75" style="41" bestFit="1" customWidth="1"/>
    <col min="14084"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0.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39" width="21.75" style="41" bestFit="1" customWidth="1"/>
    <col min="14340"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0.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5" width="21.75" style="41" bestFit="1" customWidth="1"/>
    <col min="14596"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0.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1" width="21.75" style="41" bestFit="1" customWidth="1"/>
    <col min="14852"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0.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7" width="21.75" style="41" bestFit="1" customWidth="1"/>
    <col min="15108"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0.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3" width="21.75" style="41" bestFit="1" customWidth="1"/>
    <col min="15364"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0.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19" width="21.75" style="41" bestFit="1" customWidth="1"/>
    <col min="15620"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0.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5" width="21.75" style="41" bestFit="1" customWidth="1"/>
    <col min="15876"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0.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1" width="21.75" style="41" bestFit="1" customWidth="1"/>
    <col min="16132"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0.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364</v>
      </c>
      <c r="G2" s="42" t="s">
        <v>2</v>
      </c>
      <c r="H2" s="43"/>
      <c r="I2" s="44"/>
      <c r="J2" s="45">
        <f>SUM(H:H)</f>
        <v>321341</v>
      </c>
    </row>
    <row r="3" spans="2:17" ht="20.100000000000001" customHeight="1">
      <c r="B3" s="39" t="s">
        <v>3</v>
      </c>
      <c r="C3" s="39"/>
      <c r="D3" s="39"/>
      <c r="E3" s="49" t="s">
        <v>295</v>
      </c>
    </row>
    <row r="4" spans="2:17" ht="20.100000000000001" customHeight="1">
      <c r="B4" s="39" t="s">
        <v>5</v>
      </c>
      <c r="C4" s="39"/>
      <c r="D4" s="39"/>
      <c r="E4" s="49">
        <v>105131</v>
      </c>
    </row>
    <row r="5" spans="2:17" ht="20.100000000000001" customHeight="1">
      <c r="B5" s="39" t="s">
        <v>6</v>
      </c>
      <c r="C5" s="39"/>
      <c r="D5" s="39"/>
      <c r="E5" s="51">
        <v>40928</v>
      </c>
    </row>
    <row r="6" spans="2:17" ht="20.100000000000001" customHeight="1">
      <c r="B6" s="39" t="s">
        <v>7</v>
      </c>
      <c r="C6" s="39"/>
      <c r="D6" s="39"/>
      <c r="E6" s="51">
        <v>40928</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c r="C9" s="53" t="s">
        <v>54</v>
      </c>
      <c r="D9" s="53" t="s">
        <v>54</v>
      </c>
      <c r="E9" s="53" t="s">
        <v>365</v>
      </c>
      <c r="F9" s="53">
        <v>1</v>
      </c>
      <c r="G9" s="61">
        <v>144624</v>
      </c>
      <c r="H9" s="61">
        <v>144624</v>
      </c>
      <c r="I9" s="54"/>
      <c r="J9" s="53"/>
      <c r="K9" s="53"/>
      <c r="L9" s="53"/>
      <c r="M9" s="52" t="s">
        <v>56</v>
      </c>
      <c r="N9" s="52"/>
      <c r="O9" s="53"/>
      <c r="P9" s="55"/>
      <c r="Q9" s="60">
        <v>41296</v>
      </c>
    </row>
    <row r="10" spans="2:17" s="46" customFormat="1" ht="19.5" customHeight="1">
      <c r="B10" s="52"/>
      <c r="C10" s="53" t="s">
        <v>54</v>
      </c>
      <c r="D10" s="53" t="s">
        <v>54</v>
      </c>
      <c r="E10" s="53" t="s">
        <v>366</v>
      </c>
      <c r="F10" s="53">
        <v>1</v>
      </c>
      <c r="G10" s="61">
        <v>9800</v>
      </c>
      <c r="H10" s="61">
        <f t="shared" ref="H10:H21" si="0">F10*G10</f>
        <v>9800</v>
      </c>
      <c r="I10" s="53"/>
      <c r="J10" s="53"/>
      <c r="K10" s="53"/>
      <c r="L10" s="53"/>
      <c r="M10" s="59" t="s">
        <v>367</v>
      </c>
      <c r="N10" s="52"/>
      <c r="O10" s="190"/>
      <c r="P10" s="59"/>
      <c r="Q10" s="60">
        <v>41263</v>
      </c>
    </row>
    <row r="11" spans="2:17" s="46" customFormat="1" ht="19.5" customHeight="1">
      <c r="B11" s="52"/>
      <c r="C11" s="53" t="s">
        <v>54</v>
      </c>
      <c r="D11" s="53" t="s">
        <v>54</v>
      </c>
      <c r="E11" s="53" t="s">
        <v>368</v>
      </c>
      <c r="F11" s="53">
        <v>1</v>
      </c>
      <c r="G11" s="61">
        <v>6615</v>
      </c>
      <c r="H11" s="61">
        <f t="shared" si="0"/>
        <v>6615</v>
      </c>
      <c r="I11" s="53"/>
      <c r="J11" s="53"/>
      <c r="K11" s="53"/>
      <c r="L11" s="53"/>
      <c r="M11" s="59" t="s">
        <v>367</v>
      </c>
      <c r="N11" s="52"/>
      <c r="O11" s="190"/>
      <c r="P11" s="59"/>
      <c r="Q11" s="60">
        <v>41268</v>
      </c>
    </row>
    <row r="12" spans="2:17" s="46" customFormat="1" ht="19.5" customHeight="1">
      <c r="B12" s="52"/>
      <c r="C12" s="53" t="s">
        <v>54</v>
      </c>
      <c r="D12" s="53" t="s">
        <v>54</v>
      </c>
      <c r="E12" s="53" t="s">
        <v>369</v>
      </c>
      <c r="F12" s="53">
        <v>2</v>
      </c>
      <c r="G12" s="61">
        <v>1760</v>
      </c>
      <c r="H12" s="61">
        <f t="shared" si="0"/>
        <v>3520</v>
      </c>
      <c r="I12" s="54"/>
      <c r="J12" s="53"/>
      <c r="K12" s="53"/>
      <c r="L12" s="53"/>
      <c r="M12" s="59" t="s">
        <v>367</v>
      </c>
      <c r="N12" s="52"/>
      <c r="O12" s="190"/>
      <c r="P12" s="59"/>
      <c r="Q12" s="60">
        <v>41263</v>
      </c>
    </row>
    <row r="13" spans="2:17" s="46" customFormat="1" ht="19.5" customHeight="1">
      <c r="B13" s="52"/>
      <c r="C13" s="53" t="s">
        <v>54</v>
      </c>
      <c r="D13" s="53" t="s">
        <v>54</v>
      </c>
      <c r="E13" s="53" t="s">
        <v>370</v>
      </c>
      <c r="F13" s="53">
        <v>2</v>
      </c>
      <c r="G13" s="61">
        <v>780</v>
      </c>
      <c r="H13" s="61">
        <f t="shared" si="0"/>
        <v>1560</v>
      </c>
      <c r="I13" s="54"/>
      <c r="J13" s="63"/>
      <c r="K13" s="53"/>
      <c r="L13" s="53"/>
      <c r="M13" s="59" t="s">
        <v>367</v>
      </c>
      <c r="N13" s="52"/>
      <c r="O13" s="53"/>
      <c r="P13" s="59"/>
      <c r="Q13" s="60">
        <v>41268</v>
      </c>
    </row>
    <row r="14" spans="2:17" s="46" customFormat="1" ht="19.5" customHeight="1">
      <c r="B14" s="52"/>
      <c r="C14" s="53" t="s">
        <v>54</v>
      </c>
      <c r="D14" s="53" t="s">
        <v>54</v>
      </c>
      <c r="E14" s="53" t="s">
        <v>371</v>
      </c>
      <c r="F14" s="53">
        <v>1</v>
      </c>
      <c r="G14" s="61">
        <v>1200</v>
      </c>
      <c r="H14" s="61">
        <f t="shared" si="0"/>
        <v>1200</v>
      </c>
      <c r="I14" s="54"/>
      <c r="J14" s="63"/>
      <c r="K14" s="53"/>
      <c r="L14" s="53"/>
      <c r="M14" s="59" t="s">
        <v>367</v>
      </c>
      <c r="N14" s="52"/>
      <c r="O14" s="53"/>
      <c r="P14" s="59"/>
      <c r="Q14" s="60">
        <v>41263</v>
      </c>
    </row>
    <row r="15" spans="2:17" s="46" customFormat="1" ht="19.5" customHeight="1">
      <c r="B15" s="52"/>
      <c r="C15" s="53" t="s">
        <v>54</v>
      </c>
      <c r="D15" s="53" t="s">
        <v>54</v>
      </c>
      <c r="E15" s="53" t="s">
        <v>372</v>
      </c>
      <c r="F15" s="53">
        <v>1</v>
      </c>
      <c r="G15" s="61">
        <v>7150</v>
      </c>
      <c r="H15" s="61">
        <f t="shared" si="0"/>
        <v>7150</v>
      </c>
      <c r="I15" s="54"/>
      <c r="J15" s="63"/>
      <c r="K15" s="53"/>
      <c r="L15" s="53"/>
      <c r="M15" s="59" t="s">
        <v>367</v>
      </c>
      <c r="N15" s="52"/>
      <c r="O15" s="53"/>
      <c r="P15" s="59"/>
      <c r="Q15" s="60">
        <v>41269</v>
      </c>
    </row>
    <row r="16" spans="2:17" s="46" customFormat="1" ht="19.5" customHeight="1">
      <c r="B16" s="52"/>
      <c r="C16" s="53" t="s">
        <v>272</v>
      </c>
      <c r="D16" s="53" t="s">
        <v>297</v>
      </c>
      <c r="E16" s="53" t="s">
        <v>373</v>
      </c>
      <c r="F16" s="53">
        <v>1</v>
      </c>
      <c r="G16" s="61">
        <v>3430</v>
      </c>
      <c r="H16" s="61">
        <f t="shared" si="0"/>
        <v>3430</v>
      </c>
      <c r="I16" s="53"/>
      <c r="J16" s="53"/>
      <c r="K16" s="53"/>
      <c r="L16" s="53"/>
      <c r="M16" s="59">
        <v>41262</v>
      </c>
      <c r="N16" s="52"/>
      <c r="O16" s="190"/>
      <c r="P16" s="59"/>
      <c r="Q16" s="60">
        <v>41269</v>
      </c>
    </row>
    <row r="17" spans="2:17" s="46" customFormat="1" ht="19.5" customHeight="1">
      <c r="B17" s="52"/>
      <c r="C17" s="53" t="s">
        <v>272</v>
      </c>
      <c r="D17" s="53" t="s">
        <v>297</v>
      </c>
      <c r="E17" s="191" t="s">
        <v>374</v>
      </c>
      <c r="F17" s="53">
        <v>1</v>
      </c>
      <c r="G17" s="61">
        <v>20170</v>
      </c>
      <c r="H17" s="61">
        <f t="shared" si="0"/>
        <v>20170</v>
      </c>
      <c r="I17" s="53"/>
      <c r="J17" s="53"/>
      <c r="K17" s="53"/>
      <c r="L17" s="53"/>
      <c r="M17" s="59">
        <v>41262</v>
      </c>
      <c r="N17" s="52"/>
      <c r="O17" s="190"/>
      <c r="P17" s="59"/>
      <c r="Q17" s="60">
        <v>41269</v>
      </c>
    </row>
    <row r="18" spans="2:17" s="46" customFormat="1" ht="19.5" customHeight="1">
      <c r="B18" s="52"/>
      <c r="C18" s="53" t="s">
        <v>272</v>
      </c>
      <c r="D18" s="53" t="s">
        <v>297</v>
      </c>
      <c r="E18" s="53" t="s">
        <v>375</v>
      </c>
      <c r="F18" s="53">
        <v>5</v>
      </c>
      <c r="G18" s="26">
        <v>238</v>
      </c>
      <c r="H18" s="64">
        <f t="shared" si="0"/>
        <v>1190</v>
      </c>
      <c r="I18" s="54"/>
      <c r="J18" s="53" t="s">
        <v>376</v>
      </c>
      <c r="K18" s="53" t="s">
        <v>377</v>
      </c>
      <c r="L18" s="53"/>
      <c r="M18" s="59">
        <v>41262</v>
      </c>
      <c r="N18" s="52"/>
      <c r="O18" s="190"/>
      <c r="P18" s="59"/>
      <c r="Q18" s="60">
        <v>41269</v>
      </c>
    </row>
    <row r="19" spans="2:17" s="46" customFormat="1" ht="19.5" customHeight="1">
      <c r="B19" s="52"/>
      <c r="C19" s="53" t="s">
        <v>272</v>
      </c>
      <c r="D19" s="53" t="s">
        <v>297</v>
      </c>
      <c r="E19" s="53" t="s">
        <v>378</v>
      </c>
      <c r="F19" s="53">
        <v>1</v>
      </c>
      <c r="G19" s="26">
        <v>241</v>
      </c>
      <c r="H19" s="64">
        <f t="shared" si="0"/>
        <v>241</v>
      </c>
      <c r="I19" s="54"/>
      <c r="J19" s="53" t="s">
        <v>379</v>
      </c>
      <c r="K19" s="53" t="s">
        <v>377</v>
      </c>
      <c r="L19" s="53"/>
      <c r="M19" s="59">
        <v>41262</v>
      </c>
      <c r="N19" s="52"/>
      <c r="O19" s="53"/>
      <c r="P19" s="59"/>
      <c r="Q19" s="60">
        <v>41269</v>
      </c>
    </row>
    <row r="20" spans="2:17" s="46" customFormat="1" ht="19.5" customHeight="1">
      <c r="B20" s="52"/>
      <c r="C20" s="53" t="s">
        <v>272</v>
      </c>
      <c r="D20" s="53" t="s">
        <v>297</v>
      </c>
      <c r="E20" s="53" t="s">
        <v>380</v>
      </c>
      <c r="F20" s="53">
        <v>1</v>
      </c>
      <c r="G20" s="26"/>
      <c r="H20" s="64"/>
      <c r="I20" s="54"/>
      <c r="J20" s="53"/>
      <c r="K20" s="53"/>
      <c r="L20" s="53"/>
      <c r="M20" s="59">
        <v>41264</v>
      </c>
      <c r="N20" s="52"/>
      <c r="O20" s="53"/>
      <c r="P20" s="59">
        <v>41284</v>
      </c>
      <c r="Q20" s="60">
        <v>41283</v>
      </c>
    </row>
    <row r="21" spans="2:17" s="46" customFormat="1" ht="19.5" customHeight="1">
      <c r="B21" s="52"/>
      <c r="C21" s="52" t="s">
        <v>70</v>
      </c>
      <c r="D21" s="52" t="s">
        <v>70</v>
      </c>
      <c r="E21" s="53" t="s">
        <v>381</v>
      </c>
      <c r="F21" s="53">
        <v>1</v>
      </c>
      <c r="G21" s="26">
        <v>30700</v>
      </c>
      <c r="H21" s="64">
        <f t="shared" si="0"/>
        <v>30700</v>
      </c>
      <c r="I21" s="54"/>
      <c r="J21" s="63" t="s">
        <v>382</v>
      </c>
      <c r="K21" s="53"/>
      <c r="L21" s="53"/>
      <c r="M21" s="59">
        <v>41264</v>
      </c>
      <c r="N21" s="52"/>
      <c r="O21" s="53"/>
      <c r="P21" s="59">
        <v>41285</v>
      </c>
      <c r="Q21" s="60">
        <v>41285</v>
      </c>
    </row>
    <row r="22" spans="2:17" s="46" customFormat="1" ht="19.5" customHeight="1">
      <c r="B22" s="52"/>
      <c r="C22" s="52" t="s">
        <v>70</v>
      </c>
      <c r="D22" s="52" t="s">
        <v>70</v>
      </c>
      <c r="E22" s="53" t="s">
        <v>383</v>
      </c>
      <c r="F22" s="53">
        <v>1</v>
      </c>
      <c r="G22" s="61">
        <v>30700</v>
      </c>
      <c r="H22" s="64">
        <v>30700</v>
      </c>
      <c r="I22" s="54"/>
      <c r="J22" s="63" t="s">
        <v>384</v>
      </c>
      <c r="K22" s="53"/>
      <c r="L22" s="53"/>
      <c r="M22" s="59">
        <v>41264</v>
      </c>
      <c r="N22" s="52"/>
      <c r="O22" s="53"/>
      <c r="P22" s="59">
        <v>41285</v>
      </c>
      <c r="Q22" s="60">
        <v>41285</v>
      </c>
    </row>
    <row r="23" spans="2:17" s="46" customFormat="1" ht="19.5" customHeight="1">
      <c r="B23" s="52"/>
      <c r="C23" s="52" t="s">
        <v>70</v>
      </c>
      <c r="D23" s="52" t="s">
        <v>70</v>
      </c>
      <c r="E23" s="53" t="s">
        <v>385</v>
      </c>
      <c r="F23" s="53">
        <v>1</v>
      </c>
      <c r="G23" s="61">
        <v>800</v>
      </c>
      <c r="H23" s="64">
        <v>800</v>
      </c>
      <c r="I23" s="54"/>
      <c r="J23" s="63" t="s">
        <v>386</v>
      </c>
      <c r="K23" s="53"/>
      <c r="L23" s="53"/>
      <c r="M23" s="59">
        <v>41264</v>
      </c>
      <c r="N23" s="52"/>
      <c r="O23" s="53"/>
      <c r="P23" s="59">
        <v>41285</v>
      </c>
      <c r="Q23" s="60">
        <v>41285</v>
      </c>
    </row>
    <row r="24" spans="2:17" s="46" customFormat="1" ht="19.5" customHeight="1">
      <c r="B24" s="52"/>
      <c r="C24" s="52" t="s">
        <v>70</v>
      </c>
      <c r="D24" s="52" t="s">
        <v>70</v>
      </c>
      <c r="E24" s="53" t="s">
        <v>387</v>
      </c>
      <c r="F24" s="53">
        <v>1</v>
      </c>
      <c r="G24" s="26">
        <v>5700</v>
      </c>
      <c r="H24" s="64">
        <v>5700</v>
      </c>
      <c r="I24" s="54"/>
      <c r="J24" s="63" t="s">
        <v>33</v>
      </c>
      <c r="K24" s="53"/>
      <c r="L24" s="53"/>
      <c r="M24" s="59">
        <v>41264</v>
      </c>
      <c r="N24" s="52"/>
      <c r="O24" s="53"/>
      <c r="P24" s="59">
        <v>41285</v>
      </c>
      <c r="Q24" s="60">
        <v>41285</v>
      </c>
    </row>
    <row r="25" spans="2:17" s="46" customFormat="1" ht="19.5" customHeight="1">
      <c r="B25" s="52"/>
      <c r="C25" s="52" t="s">
        <v>70</v>
      </c>
      <c r="D25" s="52" t="s">
        <v>70</v>
      </c>
      <c r="E25" s="53" t="s">
        <v>388</v>
      </c>
      <c r="F25" s="53">
        <v>1</v>
      </c>
      <c r="G25" s="26">
        <v>7000</v>
      </c>
      <c r="H25" s="64">
        <v>7000</v>
      </c>
      <c r="I25" s="54"/>
      <c r="J25" s="63" t="s">
        <v>389</v>
      </c>
      <c r="K25" s="53"/>
      <c r="L25" s="53"/>
      <c r="M25" s="59">
        <v>41264</v>
      </c>
      <c r="N25" s="52"/>
      <c r="O25" s="53"/>
      <c r="P25" s="59">
        <v>41285</v>
      </c>
      <c r="Q25" s="60">
        <v>41285</v>
      </c>
    </row>
    <row r="26" spans="2:17" s="46" customFormat="1" ht="19.5" customHeight="1">
      <c r="B26" s="52"/>
      <c r="C26" s="52" t="s">
        <v>70</v>
      </c>
      <c r="D26" s="52" t="s">
        <v>70</v>
      </c>
      <c r="E26" s="53" t="s">
        <v>390</v>
      </c>
      <c r="F26" s="53">
        <v>1</v>
      </c>
      <c r="G26" s="26">
        <v>8200</v>
      </c>
      <c r="H26" s="64">
        <v>8200</v>
      </c>
      <c r="I26" s="54"/>
      <c r="J26" s="192" t="s">
        <v>391</v>
      </c>
      <c r="K26" s="53"/>
      <c r="L26" s="53"/>
      <c r="M26" s="59">
        <v>41264</v>
      </c>
      <c r="N26" s="52"/>
      <c r="O26" s="53"/>
      <c r="P26" s="59">
        <v>41285</v>
      </c>
      <c r="Q26" s="60">
        <v>41285</v>
      </c>
    </row>
    <row r="27" spans="2:17" s="46" customFormat="1" ht="19.5" customHeight="1">
      <c r="B27" s="52"/>
      <c r="C27" s="52" t="s">
        <v>70</v>
      </c>
      <c r="D27" s="52" t="s">
        <v>70</v>
      </c>
      <c r="E27" s="53" t="s">
        <v>385</v>
      </c>
      <c r="F27" s="53">
        <v>5</v>
      </c>
      <c r="G27" s="26">
        <v>700</v>
      </c>
      <c r="H27" s="64">
        <v>3500</v>
      </c>
      <c r="I27" s="54"/>
      <c r="J27" s="63" t="s">
        <v>386</v>
      </c>
      <c r="K27" s="53"/>
      <c r="L27" s="53"/>
      <c r="M27" s="59" t="s">
        <v>139</v>
      </c>
      <c r="N27" s="52"/>
      <c r="O27" s="53"/>
      <c r="P27" s="59"/>
      <c r="Q27" s="60">
        <v>41296</v>
      </c>
    </row>
    <row r="28" spans="2:17" s="46" customFormat="1" ht="19.5" customHeight="1">
      <c r="B28" s="52"/>
      <c r="C28" s="53" t="s">
        <v>54</v>
      </c>
      <c r="D28" s="53" t="s">
        <v>54</v>
      </c>
      <c r="E28" s="53" t="s">
        <v>67</v>
      </c>
      <c r="F28" s="53">
        <v>4</v>
      </c>
      <c r="G28" s="61">
        <v>520</v>
      </c>
      <c r="H28" s="64">
        <v>2080</v>
      </c>
      <c r="I28" s="54"/>
      <c r="J28" s="53"/>
      <c r="K28" s="53"/>
      <c r="L28" s="53"/>
      <c r="M28" s="59" t="s">
        <v>367</v>
      </c>
      <c r="N28" s="52"/>
      <c r="O28" s="53"/>
      <c r="P28" s="59"/>
      <c r="Q28" s="60">
        <v>41291</v>
      </c>
    </row>
    <row r="29" spans="2:17" s="46" customFormat="1" ht="19.5" customHeight="1">
      <c r="B29" s="52"/>
      <c r="C29" s="53" t="s">
        <v>54</v>
      </c>
      <c r="D29" s="53" t="s">
        <v>54</v>
      </c>
      <c r="E29" s="53" t="s">
        <v>61</v>
      </c>
      <c r="F29" s="53">
        <v>4</v>
      </c>
      <c r="G29" s="61">
        <v>130</v>
      </c>
      <c r="H29" s="64">
        <v>520</v>
      </c>
      <c r="I29" s="54"/>
      <c r="J29" s="56"/>
      <c r="K29" s="53"/>
      <c r="L29" s="53"/>
      <c r="M29" s="59" t="s">
        <v>367</v>
      </c>
      <c r="N29" s="52"/>
      <c r="O29" s="53"/>
      <c r="P29" s="59"/>
      <c r="Q29" s="60">
        <v>41291</v>
      </c>
    </row>
    <row r="30" spans="2:17" s="46" customFormat="1" ht="19.5" customHeight="1">
      <c r="B30" s="52"/>
      <c r="C30" s="53" t="s">
        <v>54</v>
      </c>
      <c r="D30" s="53" t="s">
        <v>54</v>
      </c>
      <c r="E30" s="53" t="s">
        <v>392</v>
      </c>
      <c r="F30" s="53">
        <v>1</v>
      </c>
      <c r="G30" s="61">
        <v>300</v>
      </c>
      <c r="H30" s="64">
        <v>300</v>
      </c>
      <c r="I30" s="54"/>
      <c r="J30" s="53"/>
      <c r="K30" s="53"/>
      <c r="L30" s="53"/>
      <c r="M30" s="59" t="s">
        <v>367</v>
      </c>
      <c r="N30" s="52"/>
      <c r="O30" s="53"/>
      <c r="P30" s="59"/>
      <c r="Q30" s="60">
        <v>41291</v>
      </c>
    </row>
    <row r="31" spans="2:17" s="46" customFormat="1" ht="19.5" customHeight="1">
      <c r="B31" s="52"/>
      <c r="C31" s="53" t="s">
        <v>54</v>
      </c>
      <c r="D31" s="53" t="s">
        <v>54</v>
      </c>
      <c r="E31" s="53" t="s">
        <v>393</v>
      </c>
      <c r="F31" s="53">
        <v>1</v>
      </c>
      <c r="G31" s="63">
        <v>3860</v>
      </c>
      <c r="H31" s="58">
        <v>3860</v>
      </c>
      <c r="I31" s="54"/>
      <c r="J31" s="63"/>
      <c r="K31" s="53"/>
      <c r="L31" s="53"/>
      <c r="M31" s="59" t="s">
        <v>367</v>
      </c>
      <c r="N31" s="52"/>
      <c r="O31" s="53"/>
      <c r="P31" s="59"/>
      <c r="Q31" s="60">
        <v>41298</v>
      </c>
    </row>
    <row r="32" spans="2:17" s="46" customFormat="1" ht="19.5" customHeight="1">
      <c r="B32" s="52"/>
      <c r="C32" s="53" t="s">
        <v>54</v>
      </c>
      <c r="D32" s="53" t="s">
        <v>54</v>
      </c>
      <c r="E32" s="53" t="s">
        <v>394</v>
      </c>
      <c r="F32" s="53">
        <v>4</v>
      </c>
      <c r="G32" s="63">
        <v>75</v>
      </c>
      <c r="H32" s="58">
        <v>300</v>
      </c>
      <c r="I32" s="54"/>
      <c r="J32" s="63"/>
      <c r="K32" s="53"/>
      <c r="L32" s="53"/>
      <c r="M32" s="59" t="s">
        <v>367</v>
      </c>
      <c r="N32" s="52"/>
      <c r="O32" s="53"/>
      <c r="P32" s="59"/>
      <c r="Q32" s="60">
        <v>41298</v>
      </c>
    </row>
    <row r="33" spans="2:17" s="46" customFormat="1" ht="19.5" customHeight="1">
      <c r="B33" s="52"/>
      <c r="C33" s="53" t="s">
        <v>54</v>
      </c>
      <c r="D33" s="53" t="s">
        <v>54</v>
      </c>
      <c r="E33" s="53" t="s">
        <v>395</v>
      </c>
      <c r="F33" s="53">
        <v>4</v>
      </c>
      <c r="G33" s="63">
        <v>42</v>
      </c>
      <c r="H33" s="58">
        <v>168</v>
      </c>
      <c r="I33" s="54"/>
      <c r="J33" s="63"/>
      <c r="K33" s="53"/>
      <c r="L33" s="53"/>
      <c r="M33" s="59" t="s">
        <v>367</v>
      </c>
      <c r="N33" s="52"/>
      <c r="O33" s="53"/>
      <c r="P33" s="59"/>
      <c r="Q33" s="60">
        <v>41298</v>
      </c>
    </row>
    <row r="34" spans="2:17" s="46" customFormat="1" ht="19.5" customHeight="1">
      <c r="B34" s="52"/>
      <c r="C34" s="53" t="s">
        <v>54</v>
      </c>
      <c r="D34" s="53" t="s">
        <v>54</v>
      </c>
      <c r="E34" s="53" t="s">
        <v>396</v>
      </c>
      <c r="F34" s="53">
        <v>4</v>
      </c>
      <c r="G34" s="63">
        <v>190</v>
      </c>
      <c r="H34" s="58">
        <v>760</v>
      </c>
      <c r="I34" s="54"/>
      <c r="J34" s="63"/>
      <c r="K34" s="53"/>
      <c r="L34" s="53"/>
      <c r="M34" s="59" t="s">
        <v>367</v>
      </c>
      <c r="N34" s="52"/>
      <c r="O34" s="53"/>
      <c r="P34" s="59"/>
      <c r="Q34" s="60">
        <v>41298</v>
      </c>
    </row>
    <row r="35" spans="2:17" s="46" customFormat="1" ht="19.5" customHeight="1">
      <c r="B35" s="52"/>
      <c r="C35" s="53" t="s">
        <v>54</v>
      </c>
      <c r="D35" s="53" t="s">
        <v>54</v>
      </c>
      <c r="E35" s="53" t="s">
        <v>397</v>
      </c>
      <c r="F35" s="53">
        <v>20</v>
      </c>
      <c r="G35" s="63">
        <v>47</v>
      </c>
      <c r="H35" s="58">
        <v>940</v>
      </c>
      <c r="I35" s="54"/>
      <c r="J35" s="63"/>
      <c r="K35" s="53"/>
      <c r="L35" s="53"/>
      <c r="M35" s="59" t="s">
        <v>367</v>
      </c>
      <c r="N35" s="52"/>
      <c r="O35" s="53"/>
      <c r="P35" s="59"/>
      <c r="Q35" s="60">
        <v>41298</v>
      </c>
    </row>
    <row r="36" spans="2:17" s="46" customFormat="1" ht="19.5" customHeight="1">
      <c r="B36" s="52"/>
      <c r="C36" s="52"/>
      <c r="D36" s="52"/>
      <c r="E36" s="56"/>
      <c r="F36" s="61"/>
      <c r="G36" s="63"/>
      <c r="H36" s="58"/>
      <c r="I36" s="54"/>
      <c r="J36" s="63"/>
      <c r="K36" s="53"/>
      <c r="L36" s="53"/>
      <c r="M36" s="59"/>
      <c r="N36" s="52"/>
      <c r="O36" s="53"/>
      <c r="P36" s="59"/>
      <c r="Q36" s="60"/>
    </row>
    <row r="37" spans="2:17" s="46" customFormat="1" ht="19.5" customHeight="1">
      <c r="B37" s="52"/>
      <c r="C37" s="52" t="s">
        <v>122</v>
      </c>
      <c r="D37" s="52" t="s">
        <v>122</v>
      </c>
      <c r="E37" s="53" t="s">
        <v>398</v>
      </c>
      <c r="F37" s="53">
        <v>2</v>
      </c>
      <c r="G37" s="63">
        <v>3500</v>
      </c>
      <c r="H37" s="58">
        <v>7000</v>
      </c>
      <c r="I37" s="54"/>
      <c r="J37" s="63" t="s">
        <v>399</v>
      </c>
      <c r="K37" s="53"/>
      <c r="L37" s="53"/>
      <c r="M37" s="59" t="s">
        <v>139</v>
      </c>
      <c r="N37" s="52"/>
      <c r="O37" s="53"/>
      <c r="P37" s="59">
        <v>41283</v>
      </c>
      <c r="Q37" s="60">
        <v>41283</v>
      </c>
    </row>
    <row r="38" spans="2:17" s="46" customFormat="1" ht="19.5" customHeight="1">
      <c r="B38" s="52"/>
      <c r="C38" s="52" t="s">
        <v>400</v>
      </c>
      <c r="D38" s="52" t="s">
        <v>400</v>
      </c>
      <c r="E38" s="53" t="s">
        <v>401</v>
      </c>
      <c r="F38" s="53" t="s">
        <v>402</v>
      </c>
      <c r="G38" s="61">
        <v>4200</v>
      </c>
      <c r="H38" s="64">
        <v>4200</v>
      </c>
      <c r="I38" s="54"/>
      <c r="J38" s="56" t="s">
        <v>403</v>
      </c>
      <c r="K38" s="53"/>
      <c r="L38" s="53"/>
      <c r="M38" s="59">
        <v>41297</v>
      </c>
      <c r="N38" s="52"/>
      <c r="O38" s="190">
        <v>41298</v>
      </c>
      <c r="P38" s="59"/>
      <c r="Q38" s="60">
        <v>41298</v>
      </c>
    </row>
    <row r="39" spans="2:17" s="46" customFormat="1" ht="19.5" customHeight="1">
      <c r="B39" s="52"/>
      <c r="C39" s="52" t="s">
        <v>400</v>
      </c>
      <c r="D39" s="52" t="s">
        <v>400</v>
      </c>
      <c r="E39" s="193" t="s">
        <v>404</v>
      </c>
      <c r="F39" s="61"/>
      <c r="G39" s="61">
        <v>0</v>
      </c>
      <c r="H39" s="58">
        <v>0</v>
      </c>
      <c r="I39" s="54"/>
      <c r="J39" s="56" t="s">
        <v>403</v>
      </c>
      <c r="K39" s="53"/>
      <c r="L39" s="53"/>
      <c r="M39" s="59">
        <v>41297</v>
      </c>
      <c r="N39" s="52"/>
      <c r="O39" s="190">
        <v>41298</v>
      </c>
      <c r="P39" s="59"/>
      <c r="Q39" s="60">
        <v>41298</v>
      </c>
    </row>
    <row r="40" spans="2:17" s="46" customFormat="1" ht="19.5" customHeight="1">
      <c r="B40" s="52"/>
      <c r="C40" s="52" t="s">
        <v>405</v>
      </c>
      <c r="D40" s="52" t="s">
        <v>405</v>
      </c>
      <c r="E40" s="53" t="s">
        <v>406</v>
      </c>
      <c r="F40" s="53">
        <v>2</v>
      </c>
      <c r="G40" s="61">
        <v>3800</v>
      </c>
      <c r="H40" s="58">
        <v>3800</v>
      </c>
      <c r="I40" s="54"/>
      <c r="J40" s="56" t="s">
        <v>407</v>
      </c>
      <c r="K40" s="53"/>
      <c r="L40" s="53"/>
      <c r="M40" s="59">
        <v>41299</v>
      </c>
      <c r="N40" s="52"/>
      <c r="O40" s="190">
        <v>41305</v>
      </c>
      <c r="P40" s="59"/>
      <c r="Q40" s="60">
        <v>41305</v>
      </c>
    </row>
    <row r="41" spans="2:17" s="46" customFormat="1" ht="19.5" customHeight="1">
      <c r="B41" s="52"/>
      <c r="C41" s="52" t="s">
        <v>405</v>
      </c>
      <c r="D41" s="52" t="s">
        <v>405</v>
      </c>
      <c r="E41" s="53" t="s">
        <v>408</v>
      </c>
      <c r="F41" s="53">
        <v>1</v>
      </c>
      <c r="G41" s="61">
        <v>4700</v>
      </c>
      <c r="H41" s="58">
        <v>4700</v>
      </c>
      <c r="I41" s="54"/>
      <c r="J41" s="56" t="s">
        <v>409</v>
      </c>
      <c r="K41" s="53"/>
      <c r="L41" s="53"/>
      <c r="M41" s="59">
        <v>41299</v>
      </c>
      <c r="N41" s="52"/>
      <c r="O41" s="190">
        <v>41305</v>
      </c>
      <c r="P41" s="59"/>
      <c r="Q41" s="60">
        <v>41305</v>
      </c>
    </row>
    <row r="42" spans="2:17" s="46" customFormat="1" ht="19.5" customHeight="1">
      <c r="B42" s="52"/>
      <c r="C42" s="52"/>
      <c r="D42" s="52"/>
      <c r="E42" s="53"/>
      <c r="F42" s="53"/>
      <c r="G42" s="61"/>
      <c r="H42" s="58"/>
      <c r="I42" s="54"/>
      <c r="J42" s="56"/>
      <c r="K42" s="53"/>
      <c r="L42" s="53"/>
      <c r="M42" s="59"/>
      <c r="N42" s="52"/>
      <c r="O42" s="53"/>
      <c r="P42" s="59"/>
      <c r="Q42" s="60"/>
    </row>
    <row r="43" spans="2:17" s="46" customFormat="1" ht="19.5" customHeight="1">
      <c r="B43" s="52"/>
      <c r="C43" s="52" t="s">
        <v>410</v>
      </c>
      <c r="D43" s="52" t="s">
        <v>186</v>
      </c>
      <c r="E43" s="53" t="s">
        <v>411</v>
      </c>
      <c r="F43" s="53">
        <v>1</v>
      </c>
      <c r="G43" s="61">
        <v>6613</v>
      </c>
      <c r="H43" s="58">
        <v>6613</v>
      </c>
      <c r="I43" s="54"/>
      <c r="J43" s="56" t="s">
        <v>412</v>
      </c>
      <c r="K43" s="53"/>
      <c r="L43" s="53"/>
      <c r="M43" s="59">
        <v>41297</v>
      </c>
      <c r="N43" s="52"/>
      <c r="O43" s="190"/>
      <c r="P43" s="59">
        <v>41302</v>
      </c>
      <c r="Q43" s="60">
        <v>41302</v>
      </c>
    </row>
    <row r="44" spans="2:17" s="46" customFormat="1" ht="19.5" customHeight="1">
      <c r="B44" s="52"/>
      <c r="C44" s="52"/>
      <c r="D44" s="52"/>
      <c r="E44" s="56"/>
      <c r="F44" s="61"/>
      <c r="G44" s="61"/>
      <c r="H44" s="58"/>
      <c r="I44" s="54"/>
      <c r="J44" s="56"/>
      <c r="K44" s="53"/>
      <c r="L44" s="53"/>
      <c r="M44" s="59"/>
      <c r="N44" s="52"/>
      <c r="O44" s="53"/>
      <c r="P44" s="59"/>
      <c r="Q44" s="60"/>
    </row>
    <row r="45" spans="2:17" s="46" customFormat="1" ht="19.5" customHeight="1">
      <c r="B45" s="52"/>
      <c r="C45" s="52"/>
      <c r="D45" s="52"/>
      <c r="E45" s="56"/>
      <c r="F45" s="61"/>
      <c r="G45" s="61"/>
      <c r="H45" s="58"/>
      <c r="I45" s="54"/>
      <c r="J45" s="56"/>
      <c r="K45" s="53"/>
      <c r="L45" s="53"/>
      <c r="M45" s="59"/>
      <c r="N45" s="52"/>
      <c r="O45" s="53"/>
      <c r="P45" s="59"/>
      <c r="Q45" s="60"/>
    </row>
    <row r="46" spans="2:17" s="46" customFormat="1" ht="19.5" customHeight="1">
      <c r="B46" s="52"/>
      <c r="C46" s="52"/>
      <c r="D46" s="52"/>
      <c r="E46" s="56"/>
      <c r="F46" s="61"/>
      <c r="G46" s="61"/>
      <c r="H46" s="58"/>
      <c r="I46" s="54"/>
      <c r="J46" s="56"/>
      <c r="K46" s="53"/>
      <c r="L46" s="53"/>
      <c r="M46" s="59"/>
      <c r="N46" s="52"/>
      <c r="O46" s="53"/>
      <c r="P46" s="59"/>
      <c r="Q46" s="60"/>
    </row>
    <row r="47" spans="2:17" s="46" customFormat="1" ht="19.5" customHeight="1">
      <c r="B47" s="52"/>
      <c r="C47" s="52"/>
      <c r="D47" s="52"/>
      <c r="E47" s="56"/>
      <c r="F47" s="61"/>
      <c r="G47" s="53"/>
      <c r="H47" s="194"/>
      <c r="I47" s="54"/>
      <c r="J47" s="56"/>
      <c r="K47" s="53"/>
      <c r="L47" s="53"/>
      <c r="M47" s="59"/>
      <c r="N47" s="52"/>
      <c r="O47" s="53"/>
      <c r="P47" s="59"/>
      <c r="Q47" s="60"/>
    </row>
    <row r="48" spans="2:17" s="46" customFormat="1" ht="19.5" customHeight="1">
      <c r="B48" s="52"/>
      <c r="C48" s="52"/>
      <c r="D48" s="52"/>
      <c r="E48" s="56"/>
      <c r="F48" s="61"/>
      <c r="G48" s="53"/>
      <c r="H48" s="194"/>
      <c r="I48" s="54"/>
      <c r="J48" s="56"/>
      <c r="K48" s="53"/>
      <c r="L48" s="53"/>
      <c r="M48" s="59"/>
      <c r="N48" s="52"/>
      <c r="O48" s="53"/>
      <c r="P48" s="59"/>
      <c r="Q48" s="60"/>
    </row>
    <row r="49" spans="2:17" s="46" customFormat="1" ht="19.5" customHeight="1">
      <c r="B49" s="52"/>
      <c r="C49" s="52"/>
      <c r="D49" s="52"/>
      <c r="E49" s="53"/>
      <c r="F49" s="53"/>
      <c r="G49" s="53"/>
      <c r="H49" s="54"/>
      <c r="I49" s="54"/>
      <c r="J49" s="53"/>
      <c r="K49" s="53"/>
      <c r="L49" s="53"/>
      <c r="M49" s="52"/>
      <c r="N49" s="52"/>
      <c r="O49" s="53"/>
      <c r="P49" s="55"/>
      <c r="Q49" s="60"/>
    </row>
    <row r="50" spans="2:17" s="46" customFormat="1" ht="19.5" customHeight="1">
      <c r="B50" s="52"/>
      <c r="C50" s="52"/>
      <c r="D50" s="52"/>
      <c r="E50" s="53"/>
      <c r="F50" s="53"/>
      <c r="G50" s="53"/>
      <c r="H50" s="54"/>
      <c r="I50" s="54"/>
      <c r="J50" s="53"/>
      <c r="K50" s="53"/>
      <c r="L50" s="53"/>
      <c r="M50" s="52"/>
      <c r="N50" s="52"/>
      <c r="O50" s="53"/>
      <c r="P50" s="55"/>
      <c r="Q50" s="60"/>
    </row>
    <row r="51" spans="2:17" s="46" customFormat="1" ht="19.5" customHeight="1">
      <c r="B51" s="52"/>
      <c r="C51" s="52"/>
      <c r="D51" s="52"/>
      <c r="E51" s="53"/>
      <c r="F51" s="53"/>
      <c r="G51" s="53"/>
      <c r="H51" s="54"/>
      <c r="I51" s="54"/>
      <c r="J51" s="53"/>
      <c r="K51" s="53"/>
      <c r="L51" s="53"/>
      <c r="M51" s="52"/>
      <c r="N51" s="52"/>
      <c r="O51" s="53"/>
      <c r="P51" s="55"/>
      <c r="Q51" s="60"/>
    </row>
    <row r="52" spans="2:17" s="46" customFormat="1" ht="19.5" customHeight="1">
      <c r="B52" s="52"/>
      <c r="C52" s="52"/>
      <c r="D52" s="52"/>
      <c r="E52" s="53"/>
      <c r="F52" s="53"/>
      <c r="G52" s="53"/>
      <c r="H52" s="54"/>
      <c r="I52" s="54"/>
      <c r="J52" s="53"/>
      <c r="K52" s="53"/>
      <c r="L52" s="53"/>
      <c r="M52" s="52"/>
      <c r="N52" s="52"/>
      <c r="O52" s="53"/>
      <c r="P52" s="55"/>
      <c r="Q52" s="60"/>
    </row>
    <row r="53" spans="2:17" s="46" customFormat="1" ht="19.5" customHeight="1">
      <c r="B53" s="52"/>
      <c r="C53" s="52"/>
      <c r="D53" s="52"/>
      <c r="E53" s="53"/>
      <c r="F53" s="53"/>
      <c r="G53" s="53"/>
      <c r="H53" s="54"/>
      <c r="I53" s="54"/>
      <c r="J53" s="53"/>
      <c r="K53" s="53"/>
      <c r="L53" s="53"/>
      <c r="M53" s="52"/>
      <c r="N53" s="52"/>
      <c r="O53" s="53"/>
      <c r="P53" s="55"/>
      <c r="Q53" s="60"/>
    </row>
    <row r="54" spans="2:17" s="46" customFormat="1" ht="19.5" customHeight="1">
      <c r="B54" s="52"/>
      <c r="C54" s="52"/>
      <c r="D54" s="52"/>
      <c r="E54" s="53"/>
      <c r="F54" s="53"/>
      <c r="G54" s="53"/>
      <c r="H54" s="54"/>
      <c r="I54" s="54"/>
      <c r="J54" s="53"/>
      <c r="K54" s="53"/>
      <c r="L54" s="53"/>
      <c r="M54" s="52"/>
      <c r="N54" s="52"/>
      <c r="O54" s="53"/>
      <c r="P54" s="55"/>
      <c r="Q54" s="55"/>
    </row>
    <row r="55" spans="2:17" s="46" customFormat="1" ht="19.5" customHeight="1">
      <c r="B55" s="52"/>
      <c r="C55" s="52"/>
      <c r="D55" s="52"/>
      <c r="E55" s="53"/>
      <c r="F55" s="53"/>
      <c r="G55" s="53"/>
      <c r="H55" s="54"/>
      <c r="I55" s="54"/>
      <c r="J55" s="53"/>
      <c r="K55" s="53"/>
      <c r="L55" s="53"/>
      <c r="M55" s="52"/>
      <c r="N55" s="52"/>
      <c r="O55" s="53"/>
      <c r="P55" s="55"/>
      <c r="Q55" s="55"/>
    </row>
    <row r="56" spans="2:17" s="46" customFormat="1" ht="19.5" customHeight="1">
      <c r="B56" s="52"/>
      <c r="C56" s="52"/>
      <c r="D56" s="52"/>
      <c r="E56" s="53"/>
      <c r="F56" s="53"/>
      <c r="G56" s="53"/>
      <c r="H56" s="54"/>
      <c r="I56" s="54"/>
      <c r="J56" s="53"/>
      <c r="K56" s="53"/>
      <c r="L56" s="53"/>
      <c r="M56" s="52"/>
      <c r="N56" s="52"/>
      <c r="O56" s="53"/>
      <c r="P56" s="55"/>
      <c r="Q56" s="55"/>
    </row>
    <row r="57" spans="2:17" s="46" customFormat="1" ht="19.5" customHeight="1">
      <c r="B57" s="52"/>
      <c r="C57" s="52"/>
      <c r="D57" s="52"/>
      <c r="E57" s="53"/>
      <c r="F57" s="53"/>
      <c r="G57" s="53"/>
      <c r="H57" s="54"/>
      <c r="I57" s="54"/>
      <c r="J57" s="53"/>
      <c r="K57" s="53"/>
      <c r="L57" s="53"/>
      <c r="M57" s="52"/>
      <c r="N57" s="52"/>
      <c r="O57" s="53"/>
      <c r="P57" s="55"/>
      <c r="Q57" s="55"/>
    </row>
    <row r="58" spans="2:17" s="46" customFormat="1" ht="19.5" customHeight="1">
      <c r="B58" s="52"/>
      <c r="C58" s="52"/>
      <c r="D58" s="52"/>
      <c r="E58" s="53"/>
      <c r="F58" s="53"/>
      <c r="G58" s="53"/>
      <c r="H58" s="54"/>
      <c r="I58" s="54"/>
      <c r="J58" s="53"/>
      <c r="K58" s="53"/>
      <c r="L58" s="53"/>
      <c r="M58" s="52"/>
      <c r="N58" s="52"/>
      <c r="O58" s="53"/>
      <c r="P58" s="55"/>
      <c r="Q58" s="55"/>
    </row>
    <row r="59" spans="2:17" s="46" customFormat="1" ht="19.5" customHeight="1">
      <c r="B59" s="52"/>
      <c r="C59" s="52"/>
      <c r="D59" s="52"/>
      <c r="E59" s="53"/>
      <c r="F59" s="53"/>
      <c r="G59" s="53"/>
      <c r="H59" s="54"/>
      <c r="I59" s="54"/>
      <c r="J59" s="53"/>
      <c r="K59" s="53"/>
      <c r="L59" s="53"/>
      <c r="M59" s="52"/>
      <c r="N59" s="52"/>
      <c r="O59" s="53"/>
      <c r="P59" s="55"/>
      <c r="Q59" s="55"/>
    </row>
    <row r="60" spans="2:17" s="46" customFormat="1" ht="19.5" customHeight="1">
      <c r="B60" s="52"/>
      <c r="C60" s="52"/>
      <c r="D60" s="52"/>
      <c r="E60" s="56"/>
      <c r="F60" s="63"/>
      <c r="G60" s="20"/>
      <c r="H60" s="58"/>
      <c r="I60" s="58"/>
      <c r="J60" s="63"/>
      <c r="K60" s="178"/>
      <c r="L60" s="53"/>
      <c r="M60" s="59"/>
      <c r="N60" s="52"/>
      <c r="O60" s="53"/>
      <c r="P60" s="59"/>
      <c r="Q60" s="60"/>
    </row>
    <row r="61" spans="2:17" s="46" customFormat="1" ht="19.5" customHeight="1">
      <c r="B61" s="52"/>
      <c r="C61" s="52"/>
      <c r="D61" s="52"/>
      <c r="E61" s="56"/>
      <c r="F61" s="63"/>
      <c r="G61" s="20"/>
      <c r="H61" s="58"/>
      <c r="I61" s="58"/>
      <c r="J61" s="63"/>
      <c r="K61" s="195"/>
      <c r="L61" s="53"/>
      <c r="M61" s="59"/>
      <c r="N61" s="65"/>
      <c r="O61" s="53"/>
      <c r="P61" s="59"/>
      <c r="Q61" s="60"/>
    </row>
    <row r="62" spans="2:17" s="46" customFormat="1" ht="19.5" customHeight="1">
      <c r="B62" s="52"/>
      <c r="C62" s="52"/>
      <c r="D62" s="52"/>
      <c r="E62" s="56"/>
      <c r="F62" s="63"/>
      <c r="G62" s="20"/>
      <c r="H62" s="58"/>
      <c r="I62" s="58"/>
      <c r="J62" s="63"/>
      <c r="K62" s="195"/>
      <c r="L62" s="53"/>
      <c r="M62" s="59"/>
      <c r="N62" s="65"/>
      <c r="O62" s="53"/>
      <c r="P62" s="59"/>
      <c r="Q62" s="60"/>
    </row>
    <row r="63" spans="2:17" s="46" customFormat="1" ht="19.5" customHeight="1">
      <c r="B63" s="52"/>
      <c r="C63" s="52"/>
      <c r="D63" s="52"/>
      <c r="E63" s="56"/>
      <c r="F63" s="63"/>
      <c r="G63" s="20"/>
      <c r="H63" s="58"/>
      <c r="I63" s="58"/>
      <c r="J63" s="63"/>
      <c r="K63" s="178"/>
      <c r="L63" s="53"/>
      <c r="M63" s="59"/>
      <c r="N63" s="52"/>
      <c r="O63" s="53"/>
      <c r="P63" s="59"/>
      <c r="Q63" s="60"/>
    </row>
    <row r="64" spans="2:17" s="46" customFormat="1" ht="19.5" customHeight="1">
      <c r="B64" s="52"/>
      <c r="C64" s="52"/>
      <c r="D64" s="52"/>
      <c r="E64" s="56"/>
      <c r="F64" s="63"/>
      <c r="G64" s="20"/>
      <c r="H64" s="58"/>
      <c r="I64" s="58"/>
      <c r="J64" s="63"/>
      <c r="K64" s="178"/>
      <c r="L64" s="53"/>
      <c r="M64" s="59"/>
      <c r="N64" s="52"/>
      <c r="O64" s="53"/>
      <c r="P64" s="59"/>
      <c r="Q64" s="60"/>
    </row>
    <row r="65" spans="2:17" s="46" customFormat="1" ht="19.5" customHeight="1">
      <c r="B65" s="52"/>
      <c r="C65" s="52"/>
      <c r="D65" s="52"/>
      <c r="E65" s="56"/>
      <c r="F65" s="63"/>
      <c r="G65" s="20"/>
      <c r="H65" s="58"/>
      <c r="I65" s="58"/>
      <c r="J65" s="63"/>
      <c r="K65" s="178"/>
      <c r="L65" s="53"/>
      <c r="M65" s="59"/>
      <c r="N65" s="52"/>
      <c r="O65" s="53"/>
      <c r="P65" s="59"/>
      <c r="Q65" s="60"/>
    </row>
    <row r="66" spans="2:17" s="46" customFormat="1" ht="19.5" customHeight="1">
      <c r="B66" s="52"/>
      <c r="C66" s="52"/>
      <c r="D66" s="52"/>
      <c r="E66" s="56"/>
      <c r="F66" s="63"/>
      <c r="G66" s="20"/>
      <c r="H66" s="58"/>
      <c r="I66" s="58"/>
      <c r="J66" s="63"/>
      <c r="K66" s="178"/>
      <c r="L66" s="53"/>
      <c r="M66" s="59"/>
      <c r="N66" s="52"/>
      <c r="O66" s="53"/>
      <c r="P66" s="59"/>
      <c r="Q66" s="60"/>
    </row>
    <row r="67" spans="2:17" s="46" customFormat="1" ht="19.5" customHeight="1">
      <c r="B67" s="52"/>
      <c r="C67" s="52"/>
      <c r="D67" s="52"/>
      <c r="E67" s="56"/>
      <c r="F67" s="63"/>
      <c r="G67" s="20"/>
      <c r="H67" s="58"/>
      <c r="I67" s="58"/>
      <c r="J67" s="63"/>
      <c r="K67" s="178"/>
      <c r="L67" s="53"/>
      <c r="M67" s="59"/>
      <c r="N67" s="52"/>
      <c r="O67" s="53"/>
      <c r="P67" s="59"/>
      <c r="Q67" s="60"/>
    </row>
    <row r="68" spans="2:17" s="46" customFormat="1" ht="19.5" customHeight="1">
      <c r="B68" s="52"/>
      <c r="C68" s="52"/>
      <c r="D68" s="52"/>
      <c r="E68" s="56"/>
      <c r="F68" s="63"/>
      <c r="G68" s="20"/>
      <c r="H68" s="58"/>
      <c r="I68" s="58"/>
      <c r="J68" s="63"/>
      <c r="K68" s="178"/>
      <c r="L68" s="53"/>
      <c r="M68" s="59"/>
      <c r="N68" s="52"/>
      <c r="O68" s="53"/>
      <c r="P68" s="59"/>
      <c r="Q68" s="60"/>
    </row>
    <row r="69" spans="2:17" s="46" customFormat="1" ht="19.5" customHeight="1">
      <c r="B69" s="52"/>
      <c r="C69" s="52"/>
      <c r="D69" s="52"/>
      <c r="E69" s="56"/>
      <c r="F69" s="63"/>
      <c r="G69" s="20"/>
      <c r="H69" s="58"/>
      <c r="I69" s="58"/>
      <c r="J69" s="63"/>
      <c r="K69" s="182"/>
      <c r="L69" s="53"/>
      <c r="M69" s="59"/>
      <c r="N69" s="52"/>
      <c r="O69" s="53"/>
      <c r="P69" s="59"/>
      <c r="Q69" s="60"/>
    </row>
    <row r="70" spans="2:17" s="46" customFormat="1" ht="19.5" customHeight="1">
      <c r="B70" s="52"/>
      <c r="C70" s="52"/>
      <c r="D70" s="52"/>
      <c r="E70" s="56"/>
      <c r="F70" s="63"/>
      <c r="G70" s="20"/>
      <c r="H70" s="58"/>
      <c r="I70" s="196"/>
      <c r="J70" s="63"/>
      <c r="K70" s="178"/>
      <c r="L70" s="53"/>
      <c r="M70" s="59"/>
      <c r="N70" s="52"/>
      <c r="O70" s="53"/>
      <c r="P70" s="59"/>
      <c r="Q70" s="60"/>
    </row>
    <row r="71" spans="2:17">
      <c r="Q71" s="73"/>
    </row>
    <row r="72" spans="2:17">
      <c r="Q72" s="73"/>
    </row>
    <row r="73" spans="2:17">
      <c r="Q73" s="73"/>
    </row>
    <row r="74" spans="2:17">
      <c r="M74" s="74"/>
      <c r="Q74" s="73"/>
    </row>
    <row r="75" spans="2:17">
      <c r="Q75" s="73"/>
    </row>
    <row r="76" spans="2:17">
      <c r="M76" s="74"/>
      <c r="Q76" s="73"/>
    </row>
  </sheetData>
  <autoFilter ref="B8:O70" xr:uid="{64426DBC-594C-4276-9CF4-7F9F88D9887A}"/>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0CCC0-E5BF-4602-B1A3-230D0D0017D1}">
  <dimension ref="B2:Q69"/>
  <sheetViews>
    <sheetView zoomScale="85" zoomScaleNormal="85" workbookViewId="0">
      <pane xSplit="10" ySplit="8" topLeftCell="N9" activePane="bottomRight" state="frozen"/>
      <selection pane="topRight" activeCell="K1" sqref="K1"/>
      <selection pane="bottomLeft" activeCell="A9" sqref="A9"/>
      <selection pane="bottomRight" activeCell="Q47" sqref="Q47"/>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0.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0.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0.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0.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0.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0.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0.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0.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0.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0.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0.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0.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0.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0.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0.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0.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0.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0.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0.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0.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0.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0.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0.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0.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0.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0.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0.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0.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0.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0.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0.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0.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0.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0.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0.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0.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0.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0.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0.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0.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0.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0.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0.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0.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0.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0.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0.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0.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0.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0.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0.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0.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0.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0.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0.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0.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0.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0.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0.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0.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0.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0.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0.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0.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413</v>
      </c>
      <c r="G2" s="42" t="s">
        <v>2</v>
      </c>
      <c r="H2" s="43"/>
      <c r="I2" s="44"/>
      <c r="J2" s="45">
        <f>SUM(H:H)</f>
        <v>1323217</v>
      </c>
    </row>
    <row r="3" spans="2:17" ht="20.100000000000001" customHeight="1">
      <c r="B3" s="39" t="s">
        <v>3</v>
      </c>
      <c r="C3" s="39"/>
      <c r="D3" s="39"/>
      <c r="E3" s="49" t="s">
        <v>414</v>
      </c>
    </row>
    <row r="4" spans="2:17" ht="20.100000000000001" customHeight="1">
      <c r="B4" s="39" t="s">
        <v>5</v>
      </c>
      <c r="C4" s="39"/>
      <c r="D4" s="39"/>
      <c r="E4" s="49">
        <v>105541</v>
      </c>
    </row>
    <row r="5" spans="2:17" ht="20.100000000000001" customHeight="1">
      <c r="B5" s="39" t="s">
        <v>6</v>
      </c>
      <c r="C5" s="39"/>
      <c r="D5" s="39"/>
      <c r="E5" s="51"/>
    </row>
    <row r="6" spans="2:17" ht="20.100000000000001" customHeight="1">
      <c r="B6" s="39" t="s">
        <v>7</v>
      </c>
      <c r="C6" s="39"/>
      <c r="D6" s="39"/>
      <c r="E6" s="51">
        <v>41331</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2</v>
      </c>
      <c r="C9" s="52" t="s">
        <v>102</v>
      </c>
      <c r="D9" s="52" t="s">
        <v>102</v>
      </c>
      <c r="E9" s="63" t="s">
        <v>415</v>
      </c>
      <c r="F9" s="61">
        <v>1</v>
      </c>
      <c r="G9" s="64">
        <v>651000</v>
      </c>
      <c r="H9" s="58">
        <f t="shared" ref="H9:H63" si="0">F9*G9</f>
        <v>651000</v>
      </c>
      <c r="I9" s="54"/>
      <c r="J9" s="56" t="s">
        <v>416</v>
      </c>
      <c r="K9" s="56" t="s">
        <v>417</v>
      </c>
      <c r="L9" s="53"/>
      <c r="M9" s="59">
        <v>41289</v>
      </c>
      <c r="N9" s="52"/>
      <c r="O9" s="53"/>
      <c r="P9" s="59">
        <v>41296</v>
      </c>
      <c r="Q9" s="60">
        <v>41296</v>
      </c>
    </row>
    <row r="10" spans="2:17" s="46" customFormat="1" ht="19.5" customHeight="1">
      <c r="B10" s="52">
        <v>5</v>
      </c>
      <c r="C10" s="52" t="s">
        <v>102</v>
      </c>
      <c r="D10" s="52" t="s">
        <v>102</v>
      </c>
      <c r="E10" s="63" t="s">
        <v>418</v>
      </c>
      <c r="F10" s="61">
        <v>1</v>
      </c>
      <c r="G10" s="64">
        <v>40000</v>
      </c>
      <c r="H10" s="58">
        <f t="shared" si="0"/>
        <v>40000</v>
      </c>
      <c r="I10" s="54"/>
      <c r="J10" s="56"/>
      <c r="K10" s="56"/>
      <c r="L10" s="53"/>
      <c r="M10" s="59">
        <v>41289</v>
      </c>
      <c r="N10" s="52"/>
      <c r="O10" s="53"/>
      <c r="P10" s="59">
        <v>41296</v>
      </c>
      <c r="Q10" s="60">
        <v>41296</v>
      </c>
    </row>
    <row r="11" spans="2:17" s="46" customFormat="1" ht="19.5" customHeight="1">
      <c r="B11" s="52">
        <v>2</v>
      </c>
      <c r="C11" s="52" t="s">
        <v>102</v>
      </c>
      <c r="D11" s="52" t="s">
        <v>102</v>
      </c>
      <c r="E11" s="63" t="s">
        <v>419</v>
      </c>
      <c r="F11" s="61">
        <v>1</v>
      </c>
      <c r="G11" s="64">
        <v>35000</v>
      </c>
      <c r="H11" s="58">
        <f t="shared" si="0"/>
        <v>35000</v>
      </c>
      <c r="I11" s="54"/>
      <c r="J11" s="56"/>
      <c r="K11" s="56"/>
      <c r="L11" s="53"/>
      <c r="M11" s="59">
        <v>41289</v>
      </c>
      <c r="N11" s="52"/>
      <c r="O11" s="53"/>
      <c r="P11" s="59">
        <v>41296</v>
      </c>
      <c r="Q11" s="60">
        <v>41296</v>
      </c>
    </row>
    <row r="12" spans="2:17" s="46" customFormat="1" ht="19.5" customHeight="1">
      <c r="B12" s="52">
        <v>7</v>
      </c>
      <c r="C12" s="52" t="s">
        <v>102</v>
      </c>
      <c r="D12" s="52" t="s">
        <v>102</v>
      </c>
      <c r="E12" s="63" t="s">
        <v>420</v>
      </c>
      <c r="F12" s="61">
        <v>1</v>
      </c>
      <c r="G12" s="64">
        <v>50000</v>
      </c>
      <c r="H12" s="58">
        <f t="shared" si="0"/>
        <v>50000</v>
      </c>
      <c r="I12" s="54"/>
      <c r="J12" s="56"/>
      <c r="K12" s="56"/>
      <c r="L12" s="53"/>
      <c r="M12" s="59">
        <v>41289</v>
      </c>
      <c r="N12" s="52"/>
      <c r="O12" s="53"/>
      <c r="P12" s="59">
        <v>41296</v>
      </c>
      <c r="Q12" s="60">
        <v>41296</v>
      </c>
    </row>
    <row r="13" spans="2:17" s="46" customFormat="1" ht="19.5" customHeight="1">
      <c r="B13" s="52">
        <v>2</v>
      </c>
      <c r="C13" s="52" t="s">
        <v>102</v>
      </c>
      <c r="D13" s="52" t="s">
        <v>102</v>
      </c>
      <c r="E13" s="63" t="s">
        <v>421</v>
      </c>
      <c r="F13" s="61">
        <v>1</v>
      </c>
      <c r="G13" s="64">
        <v>5000</v>
      </c>
      <c r="H13" s="58">
        <f t="shared" si="0"/>
        <v>5000</v>
      </c>
      <c r="I13" s="54"/>
      <c r="J13" s="56"/>
      <c r="K13" s="56"/>
      <c r="L13" s="53"/>
      <c r="M13" s="59">
        <v>41289</v>
      </c>
      <c r="N13" s="52"/>
      <c r="O13" s="53"/>
      <c r="P13" s="59"/>
      <c r="Q13" s="60"/>
    </row>
    <row r="14" spans="2:17" s="46" customFormat="1" ht="19.5" customHeight="1">
      <c r="B14" s="52"/>
      <c r="C14" s="52"/>
      <c r="D14" s="52"/>
      <c r="E14" s="63"/>
      <c r="F14" s="61"/>
      <c r="G14" s="64"/>
      <c r="H14" s="58">
        <f t="shared" si="0"/>
        <v>0</v>
      </c>
      <c r="I14" s="54"/>
      <c r="J14" s="56"/>
      <c r="K14" s="56"/>
      <c r="L14" s="53"/>
      <c r="M14" s="59"/>
      <c r="N14" s="52"/>
      <c r="O14" s="53"/>
      <c r="P14" s="59"/>
      <c r="Q14" s="60"/>
    </row>
    <row r="15" spans="2:17" s="46" customFormat="1" ht="19.5" customHeight="1">
      <c r="B15" s="52">
        <v>25</v>
      </c>
      <c r="C15" s="52" t="s">
        <v>54</v>
      </c>
      <c r="D15" s="52" t="s">
        <v>54</v>
      </c>
      <c r="E15" s="63" t="s">
        <v>422</v>
      </c>
      <c r="F15" s="61">
        <v>4</v>
      </c>
      <c r="G15" s="64">
        <v>2110</v>
      </c>
      <c r="H15" s="58">
        <f t="shared" si="0"/>
        <v>8440</v>
      </c>
      <c r="I15" s="54"/>
      <c r="J15" s="56" t="s">
        <v>423</v>
      </c>
      <c r="K15" s="56"/>
      <c r="L15" s="53"/>
      <c r="M15" s="59">
        <v>41289</v>
      </c>
      <c r="N15" s="52"/>
      <c r="O15" s="53"/>
      <c r="P15" s="59">
        <v>41295</v>
      </c>
      <c r="Q15" s="60">
        <v>41295</v>
      </c>
    </row>
    <row r="16" spans="2:17" s="46" customFormat="1" ht="19.5" customHeight="1">
      <c r="B16" s="52">
        <v>25</v>
      </c>
      <c r="C16" s="52" t="s">
        <v>54</v>
      </c>
      <c r="D16" s="52" t="s">
        <v>54</v>
      </c>
      <c r="E16" s="63" t="s">
        <v>424</v>
      </c>
      <c r="F16" s="61">
        <v>5</v>
      </c>
      <c r="G16" s="64">
        <v>170</v>
      </c>
      <c r="H16" s="58">
        <f t="shared" si="0"/>
        <v>850</v>
      </c>
      <c r="I16" s="54"/>
      <c r="J16" s="56" t="s">
        <v>425</v>
      </c>
      <c r="K16" s="56"/>
      <c r="L16" s="53"/>
      <c r="M16" s="59">
        <v>41289</v>
      </c>
      <c r="N16" s="52"/>
      <c r="O16" s="53"/>
      <c r="P16" s="59">
        <v>41295</v>
      </c>
      <c r="Q16" s="60">
        <v>41295</v>
      </c>
    </row>
    <row r="17" spans="2:17" s="46" customFormat="1" ht="19.5" customHeight="1">
      <c r="B17" s="52">
        <v>25</v>
      </c>
      <c r="C17" s="52" t="s">
        <v>54</v>
      </c>
      <c r="D17" s="52" t="s">
        <v>54</v>
      </c>
      <c r="E17" s="63" t="s">
        <v>426</v>
      </c>
      <c r="F17" s="61">
        <v>5</v>
      </c>
      <c r="G17" s="64">
        <v>200</v>
      </c>
      <c r="H17" s="58">
        <f t="shared" si="0"/>
        <v>1000</v>
      </c>
      <c r="I17" s="54"/>
      <c r="J17" s="56" t="s">
        <v>425</v>
      </c>
      <c r="K17" s="56"/>
      <c r="L17" s="53"/>
      <c r="M17" s="59">
        <v>41289</v>
      </c>
      <c r="N17" s="52"/>
      <c r="O17" s="53"/>
      <c r="P17" s="59">
        <v>41295</v>
      </c>
      <c r="Q17" s="60">
        <v>41295</v>
      </c>
    </row>
    <row r="18" spans="2:17" s="46" customFormat="1" ht="19.5" customHeight="1">
      <c r="B18" s="52">
        <v>25</v>
      </c>
      <c r="C18" s="52" t="s">
        <v>54</v>
      </c>
      <c r="D18" s="52" t="s">
        <v>54</v>
      </c>
      <c r="E18" s="63" t="s">
        <v>427</v>
      </c>
      <c r="F18" s="61">
        <v>2</v>
      </c>
      <c r="G18" s="64">
        <v>130</v>
      </c>
      <c r="H18" s="58">
        <f t="shared" si="0"/>
        <v>260</v>
      </c>
      <c r="I18" s="54"/>
      <c r="J18" s="56" t="s">
        <v>428</v>
      </c>
      <c r="K18" s="56"/>
      <c r="L18" s="53"/>
      <c r="M18" s="59">
        <v>41289</v>
      </c>
      <c r="N18" s="52"/>
      <c r="O18" s="53"/>
      <c r="P18" s="59">
        <v>41295</v>
      </c>
      <c r="Q18" s="60">
        <v>41295</v>
      </c>
    </row>
    <row r="19" spans="2:17" s="46" customFormat="1" ht="19.5" customHeight="1">
      <c r="B19" s="52">
        <v>25</v>
      </c>
      <c r="C19" s="52" t="s">
        <v>54</v>
      </c>
      <c r="D19" s="52" t="s">
        <v>54</v>
      </c>
      <c r="E19" s="63" t="s">
        <v>429</v>
      </c>
      <c r="F19" s="61">
        <v>2</v>
      </c>
      <c r="G19" s="64">
        <v>280</v>
      </c>
      <c r="H19" s="58">
        <f t="shared" si="0"/>
        <v>560</v>
      </c>
      <c r="I19" s="54"/>
      <c r="J19" s="56" t="s">
        <v>430</v>
      </c>
      <c r="K19" s="56"/>
      <c r="L19" s="53"/>
      <c r="M19" s="59">
        <v>41289</v>
      </c>
      <c r="N19" s="52"/>
      <c r="O19" s="53"/>
      <c r="P19" s="59">
        <v>41295</v>
      </c>
      <c r="Q19" s="60">
        <v>41295</v>
      </c>
    </row>
    <row r="20" spans="2:17" s="46" customFormat="1" ht="19.5" customHeight="1">
      <c r="B20" s="65">
        <v>25</v>
      </c>
      <c r="C20" s="65" t="s">
        <v>54</v>
      </c>
      <c r="D20" s="65" t="s">
        <v>54</v>
      </c>
      <c r="E20" s="72" t="s">
        <v>431</v>
      </c>
      <c r="F20" s="197">
        <v>6</v>
      </c>
      <c r="G20" s="64">
        <v>320</v>
      </c>
      <c r="H20" s="58">
        <f t="shared" si="0"/>
        <v>1920</v>
      </c>
      <c r="I20" s="54"/>
      <c r="J20" s="56" t="s">
        <v>432</v>
      </c>
      <c r="K20" s="56"/>
      <c r="L20" s="53"/>
      <c r="M20" s="59">
        <v>41289</v>
      </c>
      <c r="N20" s="52"/>
      <c r="O20" s="53"/>
      <c r="P20" s="59">
        <v>41295</v>
      </c>
      <c r="Q20" s="60">
        <v>41295</v>
      </c>
    </row>
    <row r="21" spans="2:17" s="46" customFormat="1" ht="19.5" customHeight="1">
      <c r="B21" s="52">
        <v>25</v>
      </c>
      <c r="C21" s="52" t="s">
        <v>54</v>
      </c>
      <c r="D21" s="52" t="s">
        <v>54</v>
      </c>
      <c r="E21" s="63" t="s">
        <v>433</v>
      </c>
      <c r="F21" s="61">
        <v>1</v>
      </c>
      <c r="G21" s="64">
        <v>3380</v>
      </c>
      <c r="H21" s="58">
        <f t="shared" si="0"/>
        <v>3380</v>
      </c>
      <c r="I21" s="54"/>
      <c r="J21" s="56" t="s">
        <v>434</v>
      </c>
      <c r="K21" s="56"/>
      <c r="L21" s="53"/>
      <c r="M21" s="59">
        <v>41289</v>
      </c>
      <c r="N21" s="52"/>
      <c r="O21" s="53"/>
      <c r="P21" s="59">
        <v>41295</v>
      </c>
      <c r="Q21" s="60">
        <v>41295</v>
      </c>
    </row>
    <row r="22" spans="2:17" s="46" customFormat="1" ht="19.5" customHeight="1">
      <c r="B22" s="52">
        <v>25</v>
      </c>
      <c r="C22" s="52" t="s">
        <v>54</v>
      </c>
      <c r="D22" s="52" t="s">
        <v>54</v>
      </c>
      <c r="E22" s="63" t="s">
        <v>435</v>
      </c>
      <c r="F22" s="61">
        <v>1</v>
      </c>
      <c r="G22" s="64">
        <v>780</v>
      </c>
      <c r="H22" s="58">
        <f t="shared" si="0"/>
        <v>780</v>
      </c>
      <c r="I22" s="54"/>
      <c r="J22" s="56" t="s">
        <v>436</v>
      </c>
      <c r="K22" s="56"/>
      <c r="L22" s="53"/>
      <c r="M22" s="59">
        <v>41289</v>
      </c>
      <c r="N22" s="52"/>
      <c r="O22" s="53"/>
      <c r="P22" s="59">
        <v>41295</v>
      </c>
      <c r="Q22" s="60">
        <v>41295</v>
      </c>
    </row>
    <row r="23" spans="2:17" s="46" customFormat="1" ht="19.5" customHeight="1">
      <c r="B23" s="52">
        <v>25</v>
      </c>
      <c r="C23" s="52" t="s">
        <v>54</v>
      </c>
      <c r="D23" s="52" t="s">
        <v>54</v>
      </c>
      <c r="E23" s="63" t="s">
        <v>437</v>
      </c>
      <c r="F23" s="61">
        <v>1</v>
      </c>
      <c r="G23" s="64">
        <v>780</v>
      </c>
      <c r="H23" s="58">
        <f t="shared" si="0"/>
        <v>780</v>
      </c>
      <c r="I23" s="54"/>
      <c r="J23" s="56" t="s">
        <v>438</v>
      </c>
      <c r="K23" s="56"/>
      <c r="L23" s="53"/>
      <c r="M23" s="59">
        <v>41289</v>
      </c>
      <c r="N23" s="52"/>
      <c r="O23" s="53"/>
      <c r="P23" s="59">
        <v>41295</v>
      </c>
      <c r="Q23" s="60">
        <v>41295</v>
      </c>
    </row>
    <row r="24" spans="2:17" s="46" customFormat="1" ht="19.5" customHeight="1">
      <c r="B24" s="52">
        <v>25</v>
      </c>
      <c r="C24" s="52" t="s">
        <v>54</v>
      </c>
      <c r="D24" s="52" t="s">
        <v>54</v>
      </c>
      <c r="E24" s="63" t="s">
        <v>439</v>
      </c>
      <c r="F24" s="61">
        <v>1</v>
      </c>
      <c r="G24" s="64">
        <v>940</v>
      </c>
      <c r="H24" s="58">
        <f t="shared" si="0"/>
        <v>940</v>
      </c>
      <c r="I24" s="54"/>
      <c r="J24" s="56" t="s">
        <v>440</v>
      </c>
      <c r="K24" s="56"/>
      <c r="L24" s="53"/>
      <c r="M24" s="59">
        <v>41289</v>
      </c>
      <c r="N24" s="52"/>
      <c r="O24" s="53"/>
      <c r="P24" s="59">
        <v>41295</v>
      </c>
      <c r="Q24" s="60">
        <v>41295</v>
      </c>
    </row>
    <row r="25" spans="2:17" s="46" customFormat="1" ht="19.5" customHeight="1">
      <c r="B25" s="52">
        <v>4</v>
      </c>
      <c r="C25" s="52" t="s">
        <v>54</v>
      </c>
      <c r="D25" s="52" t="s">
        <v>54</v>
      </c>
      <c r="E25" s="63" t="s">
        <v>441</v>
      </c>
      <c r="F25" s="61">
        <v>10</v>
      </c>
      <c r="G25" s="64">
        <v>149</v>
      </c>
      <c r="H25" s="58">
        <f t="shared" si="0"/>
        <v>1490</v>
      </c>
      <c r="I25" s="54"/>
      <c r="J25" s="56" t="s">
        <v>442</v>
      </c>
      <c r="K25" s="56"/>
      <c r="L25" s="53"/>
      <c r="M25" s="59">
        <v>41289</v>
      </c>
      <c r="N25" s="52"/>
      <c r="O25" s="53"/>
      <c r="P25" s="59">
        <v>41295</v>
      </c>
      <c r="Q25" s="60">
        <v>41295</v>
      </c>
    </row>
    <row r="26" spans="2:17" s="46" customFormat="1" ht="19.5" customHeight="1">
      <c r="B26" s="52">
        <v>4</v>
      </c>
      <c r="C26" s="52" t="s">
        <v>54</v>
      </c>
      <c r="D26" s="52" t="s">
        <v>54</v>
      </c>
      <c r="E26" s="63" t="s">
        <v>443</v>
      </c>
      <c r="F26" s="61">
        <v>30</v>
      </c>
      <c r="G26" s="64">
        <v>52</v>
      </c>
      <c r="H26" s="58">
        <f t="shared" si="0"/>
        <v>1560</v>
      </c>
      <c r="I26" s="54"/>
      <c r="J26" s="56" t="s">
        <v>444</v>
      </c>
      <c r="K26" s="56"/>
      <c r="L26" s="53"/>
      <c r="M26" s="59">
        <v>41289</v>
      </c>
      <c r="N26" s="52"/>
      <c r="O26" s="53"/>
      <c r="P26" s="59">
        <v>41295</v>
      </c>
      <c r="Q26" s="60">
        <v>41295</v>
      </c>
    </row>
    <row r="27" spans="2:17" s="46" customFormat="1" ht="19.5" customHeight="1">
      <c r="B27" s="52">
        <v>4</v>
      </c>
      <c r="C27" s="52" t="s">
        <v>54</v>
      </c>
      <c r="D27" s="52" t="s">
        <v>54</v>
      </c>
      <c r="E27" s="63" t="s">
        <v>445</v>
      </c>
      <c r="F27" s="61">
        <v>10</v>
      </c>
      <c r="G27" s="64">
        <v>52</v>
      </c>
      <c r="H27" s="58">
        <f t="shared" si="0"/>
        <v>520</v>
      </c>
      <c r="I27" s="54"/>
      <c r="J27" s="56" t="s">
        <v>444</v>
      </c>
      <c r="K27" s="56"/>
      <c r="L27" s="53"/>
      <c r="M27" s="59">
        <v>41289</v>
      </c>
      <c r="N27" s="52"/>
      <c r="O27" s="53"/>
      <c r="P27" s="59">
        <v>41295</v>
      </c>
      <c r="Q27" s="60">
        <v>41295</v>
      </c>
    </row>
    <row r="28" spans="2:17" s="46" customFormat="1" ht="19.5" customHeight="1">
      <c r="B28" s="52">
        <v>4</v>
      </c>
      <c r="C28" s="52" t="s">
        <v>54</v>
      </c>
      <c r="D28" s="52" t="s">
        <v>54</v>
      </c>
      <c r="E28" s="63" t="s">
        <v>446</v>
      </c>
      <c r="F28" s="61">
        <v>10</v>
      </c>
      <c r="G28" s="64">
        <v>52</v>
      </c>
      <c r="H28" s="58">
        <f t="shared" si="0"/>
        <v>520</v>
      </c>
      <c r="I28" s="54"/>
      <c r="J28" s="56" t="s">
        <v>444</v>
      </c>
      <c r="K28" s="56"/>
      <c r="L28" s="53"/>
      <c r="M28" s="59">
        <v>41289</v>
      </c>
      <c r="N28" s="52"/>
      <c r="O28" s="53"/>
      <c r="P28" s="59">
        <v>41295</v>
      </c>
      <c r="Q28" s="60">
        <v>41295</v>
      </c>
    </row>
    <row r="29" spans="2:17" s="46" customFormat="1" ht="19.5" customHeight="1">
      <c r="B29" s="52">
        <v>26</v>
      </c>
      <c r="C29" s="52" t="s">
        <v>54</v>
      </c>
      <c r="D29" s="52" t="s">
        <v>54</v>
      </c>
      <c r="E29" s="56" t="s">
        <v>447</v>
      </c>
      <c r="F29" s="61">
        <v>1</v>
      </c>
      <c r="G29" s="64">
        <v>2098</v>
      </c>
      <c r="H29" s="58">
        <f t="shared" si="0"/>
        <v>2098</v>
      </c>
      <c r="I29" s="54"/>
      <c r="J29" s="63" t="s">
        <v>448</v>
      </c>
      <c r="K29" s="56"/>
      <c r="L29" s="53"/>
      <c r="M29" s="59">
        <v>41289</v>
      </c>
      <c r="N29" s="52"/>
      <c r="O29" s="53"/>
      <c r="P29" s="59">
        <v>41295</v>
      </c>
      <c r="Q29" s="60">
        <v>41295</v>
      </c>
    </row>
    <row r="30" spans="2:17" s="46" customFormat="1" ht="19.5" customHeight="1">
      <c r="B30" s="52">
        <v>26</v>
      </c>
      <c r="C30" s="52" t="s">
        <v>54</v>
      </c>
      <c r="D30" s="52" t="s">
        <v>54</v>
      </c>
      <c r="E30" s="56" t="s">
        <v>449</v>
      </c>
      <c r="F30" s="63">
        <v>1</v>
      </c>
      <c r="G30" s="64">
        <v>6169</v>
      </c>
      <c r="H30" s="58">
        <f t="shared" si="0"/>
        <v>6169</v>
      </c>
      <c r="I30" s="54"/>
      <c r="J30" s="63" t="s">
        <v>448</v>
      </c>
      <c r="K30" s="56"/>
      <c r="L30" s="53"/>
      <c r="M30" s="59">
        <v>41289</v>
      </c>
      <c r="N30" s="52"/>
      <c r="O30" s="53"/>
      <c r="P30" s="59">
        <v>41295</v>
      </c>
      <c r="Q30" s="60">
        <v>41295</v>
      </c>
    </row>
    <row r="31" spans="2:17" s="46" customFormat="1" ht="19.5" customHeight="1">
      <c r="B31" s="52">
        <v>26</v>
      </c>
      <c r="C31" s="52" t="s">
        <v>54</v>
      </c>
      <c r="D31" s="52" t="s">
        <v>54</v>
      </c>
      <c r="E31" s="56" t="s">
        <v>450</v>
      </c>
      <c r="F31" s="63">
        <v>1</v>
      </c>
      <c r="G31" s="64">
        <v>3350</v>
      </c>
      <c r="H31" s="58">
        <f t="shared" si="0"/>
        <v>3350</v>
      </c>
      <c r="I31" s="54"/>
      <c r="J31" s="63" t="s">
        <v>451</v>
      </c>
      <c r="K31" s="56"/>
      <c r="L31" s="53"/>
      <c r="M31" s="59">
        <v>41289</v>
      </c>
      <c r="N31" s="52"/>
      <c r="O31" s="53"/>
      <c r="P31" s="59">
        <v>41295</v>
      </c>
      <c r="Q31" s="60">
        <v>41295</v>
      </c>
    </row>
    <row r="32" spans="2:17" s="46" customFormat="1" ht="19.5" customHeight="1">
      <c r="B32" s="52">
        <v>26</v>
      </c>
      <c r="C32" s="52" t="s">
        <v>54</v>
      </c>
      <c r="D32" s="52" t="s">
        <v>54</v>
      </c>
      <c r="E32" s="56" t="s">
        <v>452</v>
      </c>
      <c r="F32" s="63">
        <v>1</v>
      </c>
      <c r="G32" s="64">
        <v>2218</v>
      </c>
      <c r="H32" s="58">
        <f t="shared" si="0"/>
        <v>2218</v>
      </c>
      <c r="I32" s="54"/>
      <c r="J32" s="63" t="s">
        <v>453</v>
      </c>
      <c r="K32" s="56"/>
      <c r="L32" s="53"/>
      <c r="M32" s="59">
        <v>41289</v>
      </c>
      <c r="N32" s="52"/>
      <c r="O32" s="53"/>
      <c r="P32" s="59">
        <v>41295</v>
      </c>
      <c r="Q32" s="60">
        <v>41295</v>
      </c>
    </row>
    <row r="33" spans="2:17" s="46" customFormat="1" ht="19.5" customHeight="1">
      <c r="B33" s="52">
        <v>26</v>
      </c>
      <c r="C33" s="52" t="s">
        <v>54</v>
      </c>
      <c r="D33" s="52" t="s">
        <v>54</v>
      </c>
      <c r="E33" s="56" t="s">
        <v>454</v>
      </c>
      <c r="F33" s="63">
        <v>1</v>
      </c>
      <c r="G33" s="64">
        <v>930</v>
      </c>
      <c r="H33" s="58">
        <f t="shared" si="0"/>
        <v>930</v>
      </c>
      <c r="I33" s="54"/>
      <c r="J33" s="63" t="s">
        <v>215</v>
      </c>
      <c r="K33" s="56"/>
      <c r="L33" s="53"/>
      <c r="M33" s="59">
        <v>41289</v>
      </c>
      <c r="N33" s="52"/>
      <c r="O33" s="53"/>
      <c r="P33" s="59">
        <v>41295</v>
      </c>
      <c r="Q33" s="60">
        <v>41295</v>
      </c>
    </row>
    <row r="34" spans="2:17" s="46" customFormat="1" ht="19.5" customHeight="1">
      <c r="B34" s="52">
        <v>26</v>
      </c>
      <c r="C34" s="52" t="s">
        <v>54</v>
      </c>
      <c r="D34" s="52" t="s">
        <v>54</v>
      </c>
      <c r="E34" s="56" t="s">
        <v>455</v>
      </c>
      <c r="F34" s="63">
        <v>1</v>
      </c>
      <c r="G34" s="64">
        <v>930</v>
      </c>
      <c r="H34" s="58">
        <f t="shared" si="0"/>
        <v>930</v>
      </c>
      <c r="I34" s="54"/>
      <c r="J34" s="63" t="s">
        <v>215</v>
      </c>
      <c r="K34" s="56"/>
      <c r="L34" s="53"/>
      <c r="M34" s="59">
        <v>41289</v>
      </c>
      <c r="N34" s="52"/>
      <c r="O34" s="53"/>
      <c r="P34" s="59">
        <v>41295</v>
      </c>
      <c r="Q34" s="60">
        <v>41295</v>
      </c>
    </row>
    <row r="35" spans="2:17" s="46" customFormat="1" ht="19.5" customHeight="1">
      <c r="B35" s="52">
        <v>26</v>
      </c>
      <c r="C35" s="52" t="s">
        <v>54</v>
      </c>
      <c r="D35" s="52" t="s">
        <v>54</v>
      </c>
      <c r="E35" s="56" t="s">
        <v>456</v>
      </c>
      <c r="F35" s="63">
        <v>1</v>
      </c>
      <c r="G35" s="64">
        <v>460</v>
      </c>
      <c r="H35" s="58">
        <f t="shared" si="0"/>
        <v>460</v>
      </c>
      <c r="I35" s="54"/>
      <c r="J35" s="63" t="s">
        <v>457</v>
      </c>
      <c r="K35" s="56"/>
      <c r="L35" s="53"/>
      <c r="M35" s="59">
        <v>41289</v>
      </c>
      <c r="N35" s="52"/>
      <c r="O35" s="53"/>
      <c r="P35" s="59">
        <v>41295</v>
      </c>
      <c r="Q35" s="60">
        <v>41295</v>
      </c>
    </row>
    <row r="36" spans="2:17" s="46" customFormat="1" ht="19.5" customHeight="1">
      <c r="B36" s="52">
        <v>26</v>
      </c>
      <c r="C36" s="52" t="s">
        <v>54</v>
      </c>
      <c r="D36" s="52" t="s">
        <v>54</v>
      </c>
      <c r="E36" s="56" t="s">
        <v>458</v>
      </c>
      <c r="F36" s="63">
        <v>1</v>
      </c>
      <c r="G36" s="64">
        <v>881</v>
      </c>
      <c r="H36" s="58">
        <f t="shared" si="0"/>
        <v>881</v>
      </c>
      <c r="I36" s="54"/>
      <c r="J36" s="63" t="s">
        <v>459</v>
      </c>
      <c r="K36" s="56"/>
      <c r="L36" s="53"/>
      <c r="M36" s="59">
        <v>41289</v>
      </c>
      <c r="N36" s="52"/>
      <c r="O36" s="53"/>
      <c r="P36" s="59">
        <v>41295</v>
      </c>
      <c r="Q36" s="60">
        <v>41295</v>
      </c>
    </row>
    <row r="37" spans="2:17" s="46" customFormat="1" ht="19.5" customHeight="1">
      <c r="B37" s="52">
        <v>26</v>
      </c>
      <c r="C37" s="52" t="s">
        <v>54</v>
      </c>
      <c r="D37" s="52" t="s">
        <v>54</v>
      </c>
      <c r="E37" s="56" t="s">
        <v>460</v>
      </c>
      <c r="F37" s="63">
        <v>1</v>
      </c>
      <c r="G37" s="64">
        <v>730</v>
      </c>
      <c r="H37" s="58">
        <f t="shared" si="0"/>
        <v>730</v>
      </c>
      <c r="I37" s="54"/>
      <c r="J37" s="63" t="s">
        <v>461</v>
      </c>
      <c r="K37" s="56"/>
      <c r="L37" s="53"/>
      <c r="M37" s="59">
        <v>41289</v>
      </c>
      <c r="N37" s="52"/>
      <c r="O37" s="53"/>
      <c r="P37" s="59">
        <v>41295</v>
      </c>
      <c r="Q37" s="60">
        <v>41295</v>
      </c>
    </row>
    <row r="38" spans="2:17" s="46" customFormat="1" ht="19.5" customHeight="1">
      <c r="B38" s="52">
        <v>25</v>
      </c>
      <c r="C38" s="52" t="s">
        <v>54</v>
      </c>
      <c r="D38" s="52" t="s">
        <v>54</v>
      </c>
      <c r="E38" s="56" t="s">
        <v>462</v>
      </c>
      <c r="F38" s="63">
        <v>10</v>
      </c>
      <c r="G38" s="64">
        <v>33</v>
      </c>
      <c r="H38" s="58">
        <f t="shared" si="0"/>
        <v>330</v>
      </c>
      <c r="I38" s="54"/>
      <c r="J38" s="63" t="s">
        <v>463</v>
      </c>
      <c r="K38" s="56"/>
      <c r="L38" s="53"/>
      <c r="M38" s="59">
        <v>41289</v>
      </c>
      <c r="N38" s="52"/>
      <c r="O38" s="53"/>
      <c r="P38" s="59">
        <v>41295</v>
      </c>
      <c r="Q38" s="60">
        <v>41295</v>
      </c>
    </row>
    <row r="39" spans="2:17" s="46" customFormat="1" ht="19.5" customHeight="1">
      <c r="B39" s="52">
        <v>25</v>
      </c>
      <c r="C39" s="52" t="s">
        <v>54</v>
      </c>
      <c r="D39" s="52" t="s">
        <v>54</v>
      </c>
      <c r="E39" s="75" t="s">
        <v>464</v>
      </c>
      <c r="F39" s="63">
        <v>1</v>
      </c>
      <c r="G39" s="64">
        <v>143236</v>
      </c>
      <c r="H39" s="58">
        <f t="shared" si="0"/>
        <v>143236</v>
      </c>
      <c r="I39" s="54"/>
      <c r="J39" s="63" t="s">
        <v>465</v>
      </c>
      <c r="K39" s="56"/>
      <c r="L39" s="53"/>
      <c r="M39" s="59">
        <v>41290</v>
      </c>
      <c r="N39" s="52"/>
      <c r="O39" s="53"/>
      <c r="P39" s="59">
        <v>41299</v>
      </c>
      <c r="Q39" s="60">
        <v>41299</v>
      </c>
    </row>
    <row r="40" spans="2:17" s="46" customFormat="1" ht="19.5" customHeight="1">
      <c r="B40" s="52">
        <v>25</v>
      </c>
      <c r="C40" s="52" t="s">
        <v>54</v>
      </c>
      <c r="D40" s="52" t="s">
        <v>54</v>
      </c>
      <c r="E40" s="75" t="s">
        <v>466</v>
      </c>
      <c r="F40" s="63">
        <v>11</v>
      </c>
      <c r="G40" s="64">
        <v>3400</v>
      </c>
      <c r="H40" s="58">
        <f t="shared" si="0"/>
        <v>37400</v>
      </c>
      <c r="I40" s="54"/>
      <c r="J40" s="63" t="s">
        <v>467</v>
      </c>
      <c r="K40" s="56"/>
      <c r="L40" s="53"/>
      <c r="M40" s="59">
        <v>41290</v>
      </c>
      <c r="N40" s="52"/>
      <c r="O40" s="53"/>
      <c r="P40" s="59">
        <v>41299</v>
      </c>
      <c r="Q40" s="60">
        <v>41299</v>
      </c>
    </row>
    <row r="41" spans="2:17" s="46" customFormat="1" ht="19.5" customHeight="1">
      <c r="B41" s="52">
        <v>25</v>
      </c>
      <c r="C41" s="52" t="s">
        <v>54</v>
      </c>
      <c r="D41" s="52" t="s">
        <v>54</v>
      </c>
      <c r="E41" s="75" t="s">
        <v>468</v>
      </c>
      <c r="F41" s="63">
        <v>1</v>
      </c>
      <c r="G41" s="64">
        <v>9000</v>
      </c>
      <c r="H41" s="58">
        <f t="shared" si="0"/>
        <v>9000</v>
      </c>
      <c r="I41" s="54"/>
      <c r="J41" s="63" t="s">
        <v>469</v>
      </c>
      <c r="K41" s="56"/>
      <c r="L41" s="53"/>
      <c r="M41" s="59">
        <v>41290</v>
      </c>
      <c r="N41" s="52"/>
      <c r="O41" s="53"/>
      <c r="P41" s="59">
        <v>41299</v>
      </c>
      <c r="Q41" s="60">
        <v>41299</v>
      </c>
    </row>
    <row r="42" spans="2:17" s="46" customFormat="1" ht="19.5" customHeight="1">
      <c r="B42" s="65">
        <v>25</v>
      </c>
      <c r="C42" s="65" t="s">
        <v>54</v>
      </c>
      <c r="D42" s="65" t="s">
        <v>54</v>
      </c>
      <c r="E42" s="198" t="s">
        <v>470</v>
      </c>
      <c r="F42" s="72">
        <v>1</v>
      </c>
      <c r="G42" s="68">
        <v>3605</v>
      </c>
      <c r="H42" s="58">
        <f t="shared" si="0"/>
        <v>3605</v>
      </c>
      <c r="I42" s="70"/>
      <c r="J42" s="72" t="s">
        <v>471</v>
      </c>
      <c r="K42" s="71" t="s">
        <v>472</v>
      </c>
      <c r="L42" s="53"/>
      <c r="M42" s="199">
        <v>41310</v>
      </c>
      <c r="N42" s="52"/>
      <c r="O42" s="53"/>
      <c r="P42" s="199">
        <v>41313</v>
      </c>
      <c r="Q42" s="60">
        <v>41313</v>
      </c>
    </row>
    <row r="43" spans="2:17" s="46" customFormat="1" ht="19.5" customHeight="1">
      <c r="B43" s="65"/>
      <c r="C43" s="65"/>
      <c r="D43" s="65"/>
      <c r="E43" s="198"/>
      <c r="F43" s="72"/>
      <c r="G43" s="68"/>
      <c r="H43" s="58">
        <f t="shared" si="0"/>
        <v>0</v>
      </c>
      <c r="I43" s="70"/>
      <c r="J43" s="72"/>
      <c r="K43" s="71"/>
      <c r="L43" s="53"/>
      <c r="M43" s="199"/>
      <c r="N43" s="52"/>
      <c r="O43" s="53"/>
      <c r="P43" s="199"/>
      <c r="Q43" s="60"/>
    </row>
    <row r="44" spans="2:17" s="46" customFormat="1" ht="19.5" customHeight="1">
      <c r="B44" s="65">
        <v>25</v>
      </c>
      <c r="C44" s="65" t="s">
        <v>473</v>
      </c>
      <c r="D44" s="65" t="s">
        <v>150</v>
      </c>
      <c r="E44" s="198" t="s">
        <v>474</v>
      </c>
      <c r="F44" s="72">
        <v>1</v>
      </c>
      <c r="G44" s="68">
        <v>3260</v>
      </c>
      <c r="H44" s="69">
        <f t="shared" si="0"/>
        <v>3260</v>
      </c>
      <c r="I44" s="70"/>
      <c r="J44" s="72" t="s">
        <v>475</v>
      </c>
      <c r="K44" s="71" t="s">
        <v>476</v>
      </c>
      <c r="L44" s="53"/>
      <c r="M44" s="199">
        <v>41311</v>
      </c>
      <c r="N44" s="52"/>
      <c r="O44" s="53"/>
      <c r="P44" s="199">
        <v>41317</v>
      </c>
      <c r="Q44" s="60">
        <v>41313</v>
      </c>
    </row>
    <row r="45" spans="2:17" s="46" customFormat="1" ht="30" customHeight="1">
      <c r="B45" s="65">
        <v>25</v>
      </c>
      <c r="C45" s="65" t="s">
        <v>54</v>
      </c>
      <c r="D45" s="65" t="s">
        <v>54</v>
      </c>
      <c r="E45" s="200" t="s">
        <v>477</v>
      </c>
      <c r="F45" s="72">
        <v>1</v>
      </c>
      <c r="G45" s="68">
        <v>1650</v>
      </c>
      <c r="H45" s="69">
        <f t="shared" si="0"/>
        <v>1650</v>
      </c>
      <c r="I45" s="70"/>
      <c r="J45" s="72" t="s">
        <v>478</v>
      </c>
      <c r="K45" s="71" t="s">
        <v>472</v>
      </c>
      <c r="L45" s="53"/>
      <c r="M45" s="199">
        <v>41318</v>
      </c>
      <c r="N45" s="199"/>
      <c r="O45" s="53"/>
      <c r="P45" s="199">
        <v>41323</v>
      </c>
      <c r="Q45" s="60">
        <v>41323</v>
      </c>
    </row>
    <row r="46" spans="2:17" s="46" customFormat="1" ht="19.5" customHeight="1">
      <c r="B46" s="52"/>
      <c r="C46" s="52" t="s">
        <v>54</v>
      </c>
      <c r="D46" s="52" t="s">
        <v>54</v>
      </c>
      <c r="E46" s="56" t="s">
        <v>431</v>
      </c>
      <c r="F46" s="63">
        <v>1</v>
      </c>
      <c r="G46" s="64">
        <v>320</v>
      </c>
      <c r="H46" s="58">
        <f t="shared" si="0"/>
        <v>320</v>
      </c>
      <c r="I46" s="54"/>
      <c r="J46" s="63" t="s">
        <v>276</v>
      </c>
      <c r="K46" s="56"/>
      <c r="L46" s="53"/>
      <c r="M46" s="59">
        <v>41325</v>
      </c>
      <c r="N46" s="52"/>
      <c r="O46" s="53"/>
      <c r="P46" s="59">
        <v>41327</v>
      </c>
      <c r="Q46" s="60">
        <v>41327</v>
      </c>
    </row>
    <row r="47" spans="2:17" s="46" customFormat="1" ht="19.5" customHeight="1">
      <c r="B47" s="52">
        <v>26</v>
      </c>
      <c r="C47" s="52" t="s">
        <v>479</v>
      </c>
      <c r="D47" s="52" t="s">
        <v>480</v>
      </c>
      <c r="E47" s="56" t="s">
        <v>481</v>
      </c>
      <c r="F47" s="63">
        <v>1</v>
      </c>
      <c r="G47" s="63">
        <v>15400</v>
      </c>
      <c r="H47" s="58">
        <f t="shared" si="0"/>
        <v>15400</v>
      </c>
      <c r="I47" s="54"/>
      <c r="J47" s="63" t="s">
        <v>482</v>
      </c>
      <c r="K47" s="56"/>
      <c r="L47" s="53"/>
      <c r="M47" s="59">
        <v>41289</v>
      </c>
      <c r="N47" s="52"/>
      <c r="O47" s="53"/>
      <c r="P47" s="59">
        <v>41295</v>
      </c>
      <c r="Q47" s="60">
        <v>41295</v>
      </c>
    </row>
    <row r="48" spans="2:17" s="46" customFormat="1" ht="19.5" customHeight="1">
      <c r="B48" s="52">
        <v>26</v>
      </c>
      <c r="C48" s="52" t="s">
        <v>479</v>
      </c>
      <c r="D48" s="52" t="s">
        <v>480</v>
      </c>
      <c r="E48" s="56" t="s">
        <v>483</v>
      </c>
      <c r="F48" s="63">
        <v>1</v>
      </c>
      <c r="G48" s="63">
        <v>4800</v>
      </c>
      <c r="H48" s="58">
        <f t="shared" si="0"/>
        <v>4800</v>
      </c>
      <c r="I48" s="54"/>
      <c r="J48" s="63" t="s">
        <v>484</v>
      </c>
      <c r="K48" s="56"/>
      <c r="L48" s="53"/>
      <c r="M48" s="59">
        <v>41289</v>
      </c>
      <c r="N48" s="52"/>
      <c r="O48" s="53"/>
      <c r="P48" s="59">
        <v>41295</v>
      </c>
      <c r="Q48" s="60">
        <v>41295</v>
      </c>
    </row>
    <row r="49" spans="2:17" s="46" customFormat="1" ht="19.5" customHeight="1">
      <c r="B49" s="52"/>
      <c r="C49" s="52"/>
      <c r="D49" s="52"/>
      <c r="E49" s="56"/>
      <c r="F49" s="63"/>
      <c r="G49" s="64"/>
      <c r="H49" s="58">
        <f t="shared" si="0"/>
        <v>0</v>
      </c>
      <c r="I49" s="54"/>
      <c r="J49" s="63"/>
      <c r="K49" s="56"/>
      <c r="L49" s="53"/>
      <c r="M49" s="59"/>
      <c r="N49" s="52"/>
      <c r="O49" s="53"/>
      <c r="P49" s="59"/>
      <c r="Q49" s="60"/>
    </row>
    <row r="50" spans="2:17" s="46" customFormat="1" ht="19.5" customHeight="1">
      <c r="B50" s="52">
        <v>25</v>
      </c>
      <c r="C50" s="52" t="s">
        <v>272</v>
      </c>
      <c r="D50" s="52" t="s">
        <v>150</v>
      </c>
      <c r="E50" s="56" t="s">
        <v>485</v>
      </c>
      <c r="F50" s="63">
        <v>1</v>
      </c>
      <c r="G50" s="64">
        <v>1710</v>
      </c>
      <c r="H50" s="58">
        <f t="shared" si="0"/>
        <v>1710</v>
      </c>
      <c r="I50" s="54"/>
      <c r="J50" s="63" t="s">
        <v>486</v>
      </c>
      <c r="K50" s="56"/>
      <c r="L50" s="53"/>
      <c r="M50" s="59">
        <v>41289</v>
      </c>
      <c r="N50" s="52"/>
      <c r="O50" s="53"/>
      <c r="P50" s="59">
        <v>41292</v>
      </c>
      <c r="Q50" s="60">
        <v>41292</v>
      </c>
    </row>
    <row r="51" spans="2:17" s="46" customFormat="1" ht="19.5" customHeight="1">
      <c r="B51" s="52">
        <v>25</v>
      </c>
      <c r="C51" s="52" t="s">
        <v>272</v>
      </c>
      <c r="D51" s="52" t="s">
        <v>150</v>
      </c>
      <c r="E51" s="56" t="s">
        <v>487</v>
      </c>
      <c r="F51" s="63">
        <v>1</v>
      </c>
      <c r="G51" s="64">
        <v>4340</v>
      </c>
      <c r="H51" s="58">
        <f t="shared" si="0"/>
        <v>4340</v>
      </c>
      <c r="I51" s="54"/>
      <c r="J51" s="63" t="s">
        <v>488</v>
      </c>
      <c r="K51" s="56"/>
      <c r="L51" s="53"/>
      <c r="M51" s="59">
        <v>41289</v>
      </c>
      <c r="N51" s="52"/>
      <c r="O51" s="53"/>
      <c r="P51" s="59">
        <v>41292</v>
      </c>
      <c r="Q51" s="60">
        <v>41292</v>
      </c>
    </row>
    <row r="52" spans="2:17" s="46" customFormat="1" ht="19.5" customHeight="1">
      <c r="B52" s="52"/>
      <c r="C52" s="52"/>
      <c r="D52" s="52"/>
      <c r="E52" s="56"/>
      <c r="F52" s="63"/>
      <c r="G52" s="64"/>
      <c r="H52" s="58">
        <f t="shared" si="0"/>
        <v>0</v>
      </c>
      <c r="I52" s="54"/>
      <c r="J52" s="63"/>
      <c r="K52" s="56"/>
      <c r="L52" s="53"/>
      <c r="M52" s="59"/>
      <c r="N52" s="52"/>
      <c r="O52" s="53"/>
      <c r="P52" s="59"/>
      <c r="Q52" s="60"/>
    </row>
    <row r="53" spans="2:17" s="46" customFormat="1" ht="19.5" customHeight="1">
      <c r="B53" s="52">
        <v>6</v>
      </c>
      <c r="C53" s="52" t="s">
        <v>122</v>
      </c>
      <c r="D53" s="52" t="s">
        <v>122</v>
      </c>
      <c r="E53" s="56" t="s">
        <v>489</v>
      </c>
      <c r="F53" s="63">
        <v>1</v>
      </c>
      <c r="G53" s="64">
        <v>13800</v>
      </c>
      <c r="H53" s="58">
        <f t="shared" si="0"/>
        <v>13800</v>
      </c>
      <c r="I53" s="54"/>
      <c r="J53" s="63" t="s">
        <v>490</v>
      </c>
      <c r="K53" s="56"/>
      <c r="L53" s="53"/>
      <c r="M53" s="59">
        <v>41289</v>
      </c>
      <c r="N53" s="52"/>
      <c r="O53" s="53"/>
      <c r="P53" s="59">
        <v>41304</v>
      </c>
      <c r="Q53" s="60">
        <v>41305</v>
      </c>
    </row>
    <row r="54" spans="2:17" s="46" customFormat="1" ht="19.5" customHeight="1">
      <c r="B54" s="52">
        <v>25</v>
      </c>
      <c r="C54" s="52" t="s">
        <v>122</v>
      </c>
      <c r="D54" s="52" t="s">
        <v>122</v>
      </c>
      <c r="E54" s="56" t="s">
        <v>491</v>
      </c>
      <c r="F54" s="63">
        <v>1</v>
      </c>
      <c r="G54" s="64">
        <v>32000</v>
      </c>
      <c r="H54" s="58">
        <f t="shared" si="0"/>
        <v>32000</v>
      </c>
      <c r="I54" s="54"/>
      <c r="J54" s="63" t="s">
        <v>492</v>
      </c>
      <c r="K54" s="56"/>
      <c r="L54" s="53"/>
      <c r="M54" s="59">
        <v>41289</v>
      </c>
      <c r="N54" s="52"/>
      <c r="O54" s="53"/>
      <c r="P54" s="59">
        <v>41304</v>
      </c>
      <c r="Q54" s="60">
        <v>41305</v>
      </c>
    </row>
    <row r="55" spans="2:17" s="46" customFormat="1" ht="19.5" customHeight="1">
      <c r="B55" s="52">
        <v>25</v>
      </c>
      <c r="C55" s="52" t="s">
        <v>122</v>
      </c>
      <c r="D55" s="52" t="s">
        <v>122</v>
      </c>
      <c r="E55" s="56" t="s">
        <v>493</v>
      </c>
      <c r="F55" s="63">
        <v>1</v>
      </c>
      <c r="G55" s="64">
        <v>24000</v>
      </c>
      <c r="H55" s="58">
        <f t="shared" si="0"/>
        <v>24000</v>
      </c>
      <c r="I55" s="54"/>
      <c r="J55" s="63" t="s">
        <v>494</v>
      </c>
      <c r="K55" s="59">
        <v>41289</v>
      </c>
      <c r="L55" s="53"/>
      <c r="M55" s="59">
        <v>41289</v>
      </c>
      <c r="N55" s="52"/>
      <c r="O55" s="53"/>
      <c r="P55" s="59">
        <v>41304</v>
      </c>
      <c r="Q55" s="60">
        <v>41305</v>
      </c>
    </row>
    <row r="56" spans="2:17" s="46" customFormat="1" ht="19.5" customHeight="1">
      <c r="B56" s="52">
        <v>6</v>
      </c>
      <c r="C56" s="52" t="s">
        <v>122</v>
      </c>
      <c r="D56" s="52" t="s">
        <v>122</v>
      </c>
      <c r="E56" s="56" t="s">
        <v>495</v>
      </c>
      <c r="F56" s="63">
        <v>1</v>
      </c>
      <c r="G56" s="64">
        <v>3600</v>
      </c>
      <c r="H56" s="58">
        <f t="shared" si="0"/>
        <v>3600</v>
      </c>
      <c r="I56" s="54"/>
      <c r="J56" s="63" t="s">
        <v>496</v>
      </c>
      <c r="K56" s="56"/>
      <c r="L56" s="53"/>
      <c r="M56" s="59">
        <v>41289</v>
      </c>
      <c r="N56" s="52"/>
      <c r="O56" s="53"/>
      <c r="P56" s="59">
        <v>41304</v>
      </c>
      <c r="Q56" s="60">
        <v>41305</v>
      </c>
    </row>
    <row r="57" spans="2:17" s="46" customFormat="1" ht="19.5" customHeight="1">
      <c r="B57" s="52">
        <v>25</v>
      </c>
      <c r="C57" s="52" t="s">
        <v>122</v>
      </c>
      <c r="D57" s="52" t="s">
        <v>122</v>
      </c>
      <c r="E57" s="56" t="s">
        <v>497</v>
      </c>
      <c r="F57" s="63">
        <v>1</v>
      </c>
      <c r="G57" s="64">
        <v>12000</v>
      </c>
      <c r="H57" s="58">
        <f t="shared" si="0"/>
        <v>12000</v>
      </c>
      <c r="I57" s="54"/>
      <c r="J57" s="63" t="s">
        <v>498</v>
      </c>
      <c r="K57" s="56"/>
      <c r="L57" s="53"/>
      <c r="M57" s="59">
        <v>41289</v>
      </c>
      <c r="N57" s="52"/>
      <c r="O57" s="53"/>
      <c r="P57" s="59">
        <v>41304</v>
      </c>
      <c r="Q57" s="60">
        <v>41305</v>
      </c>
    </row>
    <row r="58" spans="2:17" s="46" customFormat="1" ht="19.5" customHeight="1">
      <c r="B58" s="52">
        <v>4</v>
      </c>
      <c r="C58" s="52" t="s">
        <v>122</v>
      </c>
      <c r="D58" s="52" t="s">
        <v>122</v>
      </c>
      <c r="E58" s="56" t="s">
        <v>499</v>
      </c>
      <c r="F58" s="63">
        <v>1</v>
      </c>
      <c r="G58" s="64">
        <v>48000</v>
      </c>
      <c r="H58" s="58">
        <f t="shared" si="0"/>
        <v>48000</v>
      </c>
      <c r="I58" s="54"/>
      <c r="J58" s="56" t="s">
        <v>500</v>
      </c>
      <c r="K58" s="56"/>
      <c r="L58" s="53"/>
      <c r="M58" s="59">
        <v>41289</v>
      </c>
      <c r="N58" s="52"/>
      <c r="O58" s="53"/>
      <c r="P58" s="59">
        <v>41304</v>
      </c>
      <c r="Q58" s="60">
        <v>41305</v>
      </c>
    </row>
    <row r="59" spans="2:17" s="46" customFormat="1" ht="19.5" customHeight="1">
      <c r="B59" s="52">
        <v>4</v>
      </c>
      <c r="C59" s="52" t="s">
        <v>122</v>
      </c>
      <c r="D59" s="52" t="s">
        <v>122</v>
      </c>
      <c r="E59" s="56" t="s">
        <v>501</v>
      </c>
      <c r="F59" s="63">
        <v>1</v>
      </c>
      <c r="G59" s="64">
        <v>39000</v>
      </c>
      <c r="H59" s="58">
        <f t="shared" si="0"/>
        <v>39000</v>
      </c>
      <c r="I59" s="54"/>
      <c r="J59" s="56" t="s">
        <v>502</v>
      </c>
      <c r="K59" s="56"/>
      <c r="L59" s="53"/>
      <c r="M59" s="59">
        <v>41289</v>
      </c>
      <c r="N59" s="52"/>
      <c r="O59" s="53"/>
      <c r="P59" s="59">
        <v>41304</v>
      </c>
      <c r="Q59" s="60">
        <v>41305</v>
      </c>
    </row>
    <row r="60" spans="2:17" s="46" customFormat="1" ht="19.5" customHeight="1">
      <c r="B60" s="52">
        <v>4</v>
      </c>
      <c r="C60" s="52" t="s">
        <v>122</v>
      </c>
      <c r="D60" s="52" t="s">
        <v>122</v>
      </c>
      <c r="E60" s="56" t="s">
        <v>503</v>
      </c>
      <c r="F60" s="63">
        <v>1</v>
      </c>
      <c r="G60" s="64">
        <v>48000</v>
      </c>
      <c r="H60" s="58">
        <f t="shared" si="0"/>
        <v>48000</v>
      </c>
      <c r="I60" s="54"/>
      <c r="J60" s="56" t="s">
        <v>504</v>
      </c>
      <c r="K60" s="56"/>
      <c r="L60" s="53"/>
      <c r="M60" s="59">
        <v>41289</v>
      </c>
      <c r="N60" s="52"/>
      <c r="O60" s="53"/>
      <c r="P60" s="59">
        <v>41304</v>
      </c>
      <c r="Q60" s="60">
        <v>41305</v>
      </c>
    </row>
    <row r="61" spans="2:17" s="46" customFormat="1" ht="19.5" customHeight="1">
      <c r="B61" s="52">
        <v>4</v>
      </c>
      <c r="C61" s="52" t="s">
        <v>122</v>
      </c>
      <c r="D61" s="52" t="s">
        <v>122</v>
      </c>
      <c r="E61" s="56" t="s">
        <v>505</v>
      </c>
      <c r="F61" s="63">
        <v>2</v>
      </c>
      <c r="G61" s="64">
        <v>14000</v>
      </c>
      <c r="H61" s="58">
        <f t="shared" si="0"/>
        <v>28000</v>
      </c>
      <c r="I61" s="54"/>
      <c r="J61" s="56" t="s">
        <v>506</v>
      </c>
      <c r="K61" s="56"/>
      <c r="L61" s="53"/>
      <c r="M61" s="59">
        <v>41289</v>
      </c>
      <c r="N61" s="52"/>
      <c r="O61" s="53"/>
      <c r="P61" s="59">
        <v>41304</v>
      </c>
      <c r="Q61" s="60">
        <v>41305</v>
      </c>
    </row>
    <row r="62" spans="2:17" s="46" customFormat="1" ht="19.5" customHeight="1">
      <c r="B62" s="52">
        <v>4</v>
      </c>
      <c r="C62" s="52" t="s">
        <v>122</v>
      </c>
      <c r="D62" s="52" t="s">
        <v>122</v>
      </c>
      <c r="E62" s="56" t="s">
        <v>507</v>
      </c>
      <c r="F62" s="63">
        <v>2</v>
      </c>
      <c r="G62" s="64">
        <v>14000</v>
      </c>
      <c r="H62" s="58">
        <f t="shared" si="0"/>
        <v>28000</v>
      </c>
      <c r="I62" s="54"/>
      <c r="J62" s="56" t="s">
        <v>508</v>
      </c>
      <c r="K62" s="56"/>
      <c r="L62" s="53"/>
      <c r="M62" s="59">
        <v>41289</v>
      </c>
      <c r="N62" s="52"/>
      <c r="O62" s="53"/>
      <c r="P62" s="59">
        <v>41304</v>
      </c>
      <c r="Q62" s="60">
        <v>41305</v>
      </c>
    </row>
    <row r="63" spans="2:17" s="46" customFormat="1" ht="19.5" customHeight="1">
      <c r="B63" s="52"/>
      <c r="C63" s="52"/>
      <c r="D63" s="52"/>
      <c r="E63" s="63"/>
      <c r="F63" s="63"/>
      <c r="G63" s="64"/>
      <c r="H63" s="58">
        <f t="shared" si="0"/>
        <v>0</v>
      </c>
      <c r="I63" s="54"/>
      <c r="J63" s="56"/>
      <c r="K63" s="56"/>
      <c r="L63" s="53"/>
      <c r="M63" s="59"/>
      <c r="N63" s="52"/>
      <c r="O63" s="53"/>
      <c r="P63" s="59"/>
      <c r="Q63" s="60"/>
    </row>
    <row r="64" spans="2:17">
      <c r="M64" s="62"/>
    </row>
    <row r="67" spans="13:13">
      <c r="M67" s="74"/>
    </row>
    <row r="69" spans="13:13">
      <c r="M69" s="74"/>
    </row>
  </sheetData>
  <autoFilter ref="B8:O63" xr:uid="{15BEB0EB-EB6F-45F0-BC19-AE9FEC3925E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DAC2-BDF7-40A3-B065-3D1306F24574}">
  <dimension ref="A2:R126"/>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4"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625" style="3" customWidth="1"/>
    <col min="11" max="11" width="16.2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4"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509</v>
      </c>
      <c r="G2" s="4" t="s">
        <v>2</v>
      </c>
      <c r="H2" s="5"/>
      <c r="I2" s="6"/>
      <c r="J2" s="7">
        <f>SUM(H:H)</f>
        <v>289307</v>
      </c>
    </row>
    <row r="3" spans="1:17" ht="20.100000000000001" customHeight="1">
      <c r="B3" s="1" t="s">
        <v>3</v>
      </c>
      <c r="C3" s="1"/>
      <c r="D3" s="1"/>
      <c r="E3" s="11" t="s">
        <v>510</v>
      </c>
    </row>
    <row r="4" spans="1:17" ht="20.100000000000001" customHeight="1">
      <c r="B4" s="1" t="s">
        <v>5</v>
      </c>
      <c r="C4" s="1"/>
      <c r="D4" s="1"/>
      <c r="E4" s="11">
        <v>106008</v>
      </c>
    </row>
    <row r="5" spans="1:17" ht="20.100000000000001" customHeight="1">
      <c r="B5" s="1" t="s">
        <v>6</v>
      </c>
      <c r="C5" s="1"/>
      <c r="D5" s="1"/>
      <c r="E5" s="13">
        <v>41303</v>
      </c>
    </row>
    <row r="6" spans="1:17" ht="20.100000000000001" customHeight="1">
      <c r="B6" s="1" t="s">
        <v>7</v>
      </c>
      <c r="C6" s="1"/>
      <c r="D6" s="1"/>
      <c r="E6" s="13">
        <v>41305</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1:17" s="201" customFormat="1" ht="19.5" customHeight="1">
      <c r="A9" s="201">
        <v>1</v>
      </c>
      <c r="B9" s="202">
        <v>1</v>
      </c>
      <c r="C9" s="202" t="s">
        <v>102</v>
      </c>
      <c r="D9" s="202" t="s">
        <v>102</v>
      </c>
      <c r="E9" s="203" t="s">
        <v>511</v>
      </c>
      <c r="F9" s="204">
        <v>1</v>
      </c>
      <c r="G9" s="205">
        <v>235000</v>
      </c>
      <c r="H9" s="206">
        <f t="shared" ref="H9:H31" si="0">F9*G9</f>
        <v>235000</v>
      </c>
      <c r="I9" s="207"/>
      <c r="J9" s="208" t="s">
        <v>512</v>
      </c>
      <c r="K9" s="209"/>
      <c r="L9" s="209"/>
      <c r="M9" s="210">
        <v>41298</v>
      </c>
      <c r="N9" s="202"/>
      <c r="O9" s="209"/>
      <c r="P9" s="211">
        <v>41317</v>
      </c>
      <c r="Q9" s="212">
        <v>41317</v>
      </c>
    </row>
    <row r="10" spans="1:17" s="201" customFormat="1" ht="19.5" customHeight="1">
      <c r="A10" s="201">
        <v>1</v>
      </c>
      <c r="B10" s="202">
        <f>+B9+1</f>
        <v>2</v>
      </c>
      <c r="C10" s="202" t="s">
        <v>102</v>
      </c>
      <c r="D10" s="202" t="s">
        <v>102</v>
      </c>
      <c r="E10" s="203" t="s">
        <v>513</v>
      </c>
      <c r="F10" s="204">
        <v>1</v>
      </c>
      <c r="G10" s="206">
        <v>5000</v>
      </c>
      <c r="H10" s="206">
        <f t="shared" si="0"/>
        <v>5000</v>
      </c>
      <c r="I10" s="213"/>
      <c r="J10" s="214"/>
      <c r="K10" s="209"/>
      <c r="L10" s="209"/>
      <c r="M10" s="210">
        <v>41298</v>
      </c>
      <c r="N10" s="202"/>
      <c r="O10" s="209"/>
      <c r="P10" s="210"/>
      <c r="Q10" s="212"/>
    </row>
    <row r="11" spans="1:17" s="8" customFormat="1" ht="19.5" customHeight="1">
      <c r="A11" s="8">
        <v>1</v>
      </c>
      <c r="B11" s="14">
        <f t="shared" ref="B11:B74" si="1">+B10+1</f>
        <v>3</v>
      </c>
      <c r="C11" s="14" t="s">
        <v>102</v>
      </c>
      <c r="D11" s="14" t="s">
        <v>102</v>
      </c>
      <c r="E11" s="34" t="s">
        <v>514</v>
      </c>
      <c r="F11" s="116">
        <v>1</v>
      </c>
      <c r="G11" s="21"/>
      <c r="H11" s="21">
        <f t="shared" si="0"/>
        <v>0</v>
      </c>
      <c r="I11" s="110"/>
      <c r="J11" s="111" t="s">
        <v>515</v>
      </c>
      <c r="K11" s="15"/>
      <c r="L11" s="15"/>
      <c r="M11" s="22"/>
      <c r="N11" s="14"/>
      <c r="O11" s="15"/>
      <c r="P11" s="22"/>
      <c r="Q11" s="24"/>
    </row>
    <row r="12" spans="1:17" s="8" customFormat="1" ht="19.5" customHeight="1">
      <c r="A12" s="8">
        <v>1</v>
      </c>
      <c r="B12" s="14">
        <f t="shared" si="1"/>
        <v>4</v>
      </c>
      <c r="C12" s="14" t="s">
        <v>102</v>
      </c>
      <c r="D12" s="14" t="s">
        <v>102</v>
      </c>
      <c r="E12" s="34" t="s">
        <v>360</v>
      </c>
      <c r="F12" s="116">
        <v>1</v>
      </c>
      <c r="G12" s="21">
        <v>5000</v>
      </c>
      <c r="H12" s="21">
        <f t="shared" si="0"/>
        <v>5000</v>
      </c>
      <c r="I12" s="110"/>
      <c r="J12" s="31"/>
      <c r="K12" s="15"/>
      <c r="L12" s="15"/>
      <c r="M12" s="22">
        <v>41298</v>
      </c>
      <c r="N12" s="14"/>
      <c r="O12" s="15"/>
      <c r="P12" s="22"/>
      <c r="Q12" s="24"/>
    </row>
    <row r="13" spans="1:17" s="8" customFormat="1" ht="19.5" customHeight="1">
      <c r="A13" s="8">
        <v>2</v>
      </c>
      <c r="B13" s="14">
        <f t="shared" si="1"/>
        <v>5</v>
      </c>
      <c r="C13" s="15" t="s">
        <v>332</v>
      </c>
      <c r="D13" s="15" t="s">
        <v>332</v>
      </c>
      <c r="E13" s="34" t="s">
        <v>516</v>
      </c>
      <c r="F13" s="116">
        <v>1</v>
      </c>
      <c r="G13" s="19"/>
      <c r="H13" s="21">
        <f t="shared" si="0"/>
        <v>0</v>
      </c>
      <c r="I13" s="19"/>
      <c r="J13" s="19" t="s">
        <v>517</v>
      </c>
      <c r="K13" s="15"/>
      <c r="L13" s="15"/>
      <c r="M13" s="22"/>
      <c r="N13" s="14"/>
      <c r="O13" s="15"/>
      <c r="P13" s="22"/>
      <c r="Q13" s="24"/>
    </row>
    <row r="14" spans="1:17" s="8" customFormat="1" ht="19.5" customHeight="1">
      <c r="A14" s="8">
        <v>3</v>
      </c>
      <c r="B14" s="14">
        <f t="shared" si="1"/>
        <v>6</v>
      </c>
      <c r="C14" s="15" t="s">
        <v>332</v>
      </c>
      <c r="D14" s="15" t="s">
        <v>332</v>
      </c>
      <c r="E14" s="34" t="s">
        <v>518</v>
      </c>
      <c r="F14" s="116">
        <v>1</v>
      </c>
      <c r="G14" s="19"/>
      <c r="H14" s="21">
        <f t="shared" si="0"/>
        <v>0</v>
      </c>
      <c r="I14" s="19"/>
      <c r="J14" s="19" t="s">
        <v>519</v>
      </c>
      <c r="K14" s="15"/>
      <c r="L14" s="15"/>
      <c r="M14" s="22"/>
      <c r="N14" s="14"/>
      <c r="O14" s="15"/>
      <c r="P14" s="22"/>
      <c r="Q14" s="24"/>
    </row>
    <row r="15" spans="1:17" s="8" customFormat="1" ht="19.5" customHeight="1">
      <c r="A15" s="8">
        <v>4</v>
      </c>
      <c r="B15" s="14">
        <f t="shared" si="1"/>
        <v>7</v>
      </c>
      <c r="C15" s="15" t="s">
        <v>332</v>
      </c>
      <c r="D15" s="15" t="s">
        <v>332</v>
      </c>
      <c r="E15" s="34" t="s">
        <v>520</v>
      </c>
      <c r="F15" s="116">
        <v>1</v>
      </c>
      <c r="G15" s="19"/>
      <c r="H15" s="21">
        <f t="shared" si="0"/>
        <v>0</v>
      </c>
      <c r="I15" s="19"/>
      <c r="J15" s="19" t="s">
        <v>521</v>
      </c>
      <c r="K15" s="15"/>
      <c r="L15" s="15"/>
      <c r="M15" s="22"/>
      <c r="N15" s="14"/>
      <c r="O15" s="15"/>
      <c r="P15" s="22"/>
      <c r="Q15" s="24"/>
    </row>
    <row r="16" spans="1:17" s="8" customFormat="1" ht="19.5" customHeight="1">
      <c r="A16" s="8">
        <v>6</v>
      </c>
      <c r="B16" s="14">
        <f t="shared" si="1"/>
        <v>8</v>
      </c>
      <c r="C16" s="15" t="s">
        <v>332</v>
      </c>
      <c r="D16" s="15" t="s">
        <v>332</v>
      </c>
      <c r="E16" s="34" t="s">
        <v>522</v>
      </c>
      <c r="F16" s="116">
        <v>1</v>
      </c>
      <c r="G16" s="19"/>
      <c r="H16" s="21">
        <f t="shared" si="0"/>
        <v>0</v>
      </c>
      <c r="I16" s="19"/>
      <c r="J16" s="111" t="s">
        <v>523</v>
      </c>
      <c r="K16" s="15"/>
      <c r="L16" s="15"/>
      <c r="M16" s="22"/>
      <c r="N16" s="14"/>
      <c r="O16" s="15"/>
      <c r="P16" s="22"/>
      <c r="Q16" s="24"/>
    </row>
    <row r="17" spans="1:17" s="8" customFormat="1" ht="19.5" customHeight="1">
      <c r="A17" s="8">
        <v>7</v>
      </c>
      <c r="B17" s="14">
        <f t="shared" si="1"/>
        <v>9</v>
      </c>
      <c r="C17" s="15" t="s">
        <v>332</v>
      </c>
      <c r="D17" s="15" t="s">
        <v>332</v>
      </c>
      <c r="E17" s="34" t="s">
        <v>524</v>
      </c>
      <c r="F17" s="116">
        <v>1</v>
      </c>
      <c r="G17" s="19"/>
      <c r="H17" s="21">
        <f t="shared" si="0"/>
        <v>0</v>
      </c>
      <c r="I17" s="19"/>
      <c r="J17" s="111" t="s">
        <v>525</v>
      </c>
      <c r="K17" s="15"/>
      <c r="L17" s="15"/>
      <c r="M17" s="22"/>
      <c r="N17" s="14"/>
      <c r="O17" s="15"/>
      <c r="P17" s="22"/>
      <c r="Q17" s="24"/>
    </row>
    <row r="18" spans="1:17" s="8" customFormat="1" ht="19.5" customHeight="1">
      <c r="A18" s="8">
        <v>8</v>
      </c>
      <c r="B18" s="14">
        <f t="shared" si="1"/>
        <v>10</v>
      </c>
      <c r="C18" s="15" t="s">
        <v>332</v>
      </c>
      <c r="D18" s="15" t="s">
        <v>332</v>
      </c>
      <c r="E18" s="34" t="s">
        <v>526</v>
      </c>
      <c r="F18" s="116">
        <v>10</v>
      </c>
      <c r="G18" s="19"/>
      <c r="H18" s="21">
        <f t="shared" si="0"/>
        <v>0</v>
      </c>
      <c r="I18" s="19"/>
      <c r="J18" s="111" t="s">
        <v>527</v>
      </c>
      <c r="K18" s="15"/>
      <c r="L18" s="15"/>
      <c r="M18" s="22"/>
      <c r="N18" s="14"/>
      <c r="O18" s="15"/>
      <c r="P18" s="22"/>
      <c r="Q18" s="24"/>
    </row>
    <row r="19" spans="1:17" s="8" customFormat="1" ht="19.5" customHeight="1">
      <c r="A19" s="8">
        <v>9</v>
      </c>
      <c r="B19" s="14">
        <f t="shared" si="1"/>
        <v>11</v>
      </c>
      <c r="C19" s="15" t="s">
        <v>332</v>
      </c>
      <c r="D19" s="15" t="s">
        <v>332</v>
      </c>
      <c r="E19" s="34" t="s">
        <v>528</v>
      </c>
      <c r="F19" s="116">
        <v>10</v>
      </c>
      <c r="G19" s="19"/>
      <c r="H19" s="21">
        <f t="shared" si="0"/>
        <v>0</v>
      </c>
      <c r="I19" s="19"/>
      <c r="J19" s="111" t="s">
        <v>529</v>
      </c>
      <c r="K19" s="15"/>
      <c r="L19" s="15"/>
      <c r="M19" s="22"/>
      <c r="N19" s="14"/>
      <c r="O19" s="15"/>
      <c r="P19" s="22"/>
      <c r="Q19" s="24"/>
    </row>
    <row r="20" spans="1:17" s="201" customFormat="1" ht="19.5" customHeight="1">
      <c r="A20" s="201">
        <v>5</v>
      </c>
      <c r="B20" s="202">
        <f t="shared" si="1"/>
        <v>12</v>
      </c>
      <c r="C20" s="209"/>
      <c r="D20" s="209" t="s">
        <v>530</v>
      </c>
      <c r="E20" s="215" t="s">
        <v>531</v>
      </c>
      <c r="F20" s="204">
        <v>1</v>
      </c>
      <c r="G20" s="213">
        <v>5500</v>
      </c>
      <c r="H20" s="206">
        <f t="shared" si="0"/>
        <v>5500</v>
      </c>
      <c r="I20" s="213"/>
      <c r="J20" s="216" t="s">
        <v>532</v>
      </c>
      <c r="K20" s="209" t="s">
        <v>533</v>
      </c>
      <c r="L20" s="209"/>
      <c r="M20" s="210">
        <v>41299</v>
      </c>
      <c r="N20" s="202"/>
      <c r="O20" s="209"/>
      <c r="P20" s="210">
        <v>41310</v>
      </c>
      <c r="Q20" s="212">
        <v>41309</v>
      </c>
    </row>
    <row r="21" spans="1:17" s="201" customFormat="1" ht="19.5" customHeight="1">
      <c r="A21" s="201">
        <v>5</v>
      </c>
      <c r="B21" s="202">
        <f t="shared" si="1"/>
        <v>13</v>
      </c>
      <c r="C21" s="209"/>
      <c r="D21" s="209" t="s">
        <v>530</v>
      </c>
      <c r="E21" s="215" t="s">
        <v>534</v>
      </c>
      <c r="F21" s="204">
        <v>1</v>
      </c>
      <c r="G21" s="213">
        <v>6850</v>
      </c>
      <c r="H21" s="206">
        <f t="shared" si="0"/>
        <v>6850</v>
      </c>
      <c r="I21" s="213"/>
      <c r="J21" s="216" t="s">
        <v>535</v>
      </c>
      <c r="K21" s="209" t="s">
        <v>533</v>
      </c>
      <c r="L21" s="209"/>
      <c r="M21" s="210">
        <v>41299</v>
      </c>
      <c r="N21" s="202"/>
      <c r="O21" s="209"/>
      <c r="P21" s="210">
        <v>41310</v>
      </c>
      <c r="Q21" s="212">
        <v>41309</v>
      </c>
    </row>
    <row r="22" spans="1:17" s="201" customFormat="1" ht="19.5" customHeight="1">
      <c r="A22" s="201">
        <v>5</v>
      </c>
      <c r="B22" s="202">
        <f t="shared" si="1"/>
        <v>14</v>
      </c>
      <c r="C22" s="209"/>
      <c r="D22" s="209" t="s">
        <v>530</v>
      </c>
      <c r="E22" s="217" t="s">
        <v>536</v>
      </c>
      <c r="F22" s="204">
        <v>1</v>
      </c>
      <c r="G22" s="213">
        <v>6250</v>
      </c>
      <c r="H22" s="206">
        <f t="shared" si="0"/>
        <v>6250</v>
      </c>
      <c r="I22" s="213"/>
      <c r="J22" s="216" t="s">
        <v>537</v>
      </c>
      <c r="K22" s="209" t="s">
        <v>533</v>
      </c>
      <c r="L22" s="209"/>
      <c r="M22" s="210">
        <v>41299</v>
      </c>
      <c r="N22" s="202"/>
      <c r="O22" s="209"/>
      <c r="P22" s="210">
        <v>41310</v>
      </c>
      <c r="Q22" s="212">
        <v>41309</v>
      </c>
    </row>
    <row r="23" spans="1:17" s="201" customFormat="1" ht="19.5" customHeight="1">
      <c r="A23" s="201">
        <v>5</v>
      </c>
      <c r="B23" s="202">
        <f t="shared" si="1"/>
        <v>15</v>
      </c>
      <c r="C23" s="209"/>
      <c r="D23" s="209" t="s">
        <v>530</v>
      </c>
      <c r="E23" s="217" t="s">
        <v>538</v>
      </c>
      <c r="F23" s="204">
        <v>1</v>
      </c>
      <c r="G23" s="213">
        <v>6250</v>
      </c>
      <c r="H23" s="206">
        <f t="shared" si="0"/>
        <v>6250</v>
      </c>
      <c r="I23" s="213"/>
      <c r="J23" s="216" t="s">
        <v>539</v>
      </c>
      <c r="K23" s="209" t="s">
        <v>533</v>
      </c>
      <c r="L23" s="209"/>
      <c r="M23" s="210">
        <v>41299</v>
      </c>
      <c r="N23" s="202"/>
      <c r="O23" s="209"/>
      <c r="P23" s="210">
        <v>41310</v>
      </c>
      <c r="Q23" s="212">
        <v>41309</v>
      </c>
    </row>
    <row r="24" spans="1:17" s="201" customFormat="1" ht="19.5" customHeight="1">
      <c r="A24" s="201">
        <v>5</v>
      </c>
      <c r="B24" s="202">
        <f t="shared" si="1"/>
        <v>16</v>
      </c>
      <c r="C24" s="209"/>
      <c r="D24" s="209" t="s">
        <v>530</v>
      </c>
      <c r="E24" s="217" t="s">
        <v>540</v>
      </c>
      <c r="F24" s="204">
        <v>1</v>
      </c>
      <c r="G24" s="213">
        <v>6280</v>
      </c>
      <c r="H24" s="206">
        <f t="shared" si="0"/>
        <v>6280</v>
      </c>
      <c r="I24" s="213"/>
      <c r="J24" s="216" t="s">
        <v>541</v>
      </c>
      <c r="K24" s="209" t="s">
        <v>533</v>
      </c>
      <c r="L24" s="209"/>
      <c r="M24" s="210">
        <v>41299</v>
      </c>
      <c r="N24" s="202"/>
      <c r="O24" s="209"/>
      <c r="P24" s="210">
        <v>41310</v>
      </c>
      <c r="Q24" s="212">
        <v>41309</v>
      </c>
    </row>
    <row r="25" spans="1:17" s="8" customFormat="1" ht="19.5" customHeight="1">
      <c r="A25" s="8">
        <v>5</v>
      </c>
      <c r="B25" s="14">
        <f t="shared" si="1"/>
        <v>17</v>
      </c>
      <c r="C25" s="15" t="s">
        <v>178</v>
      </c>
      <c r="D25" s="15" t="s">
        <v>178</v>
      </c>
      <c r="E25" s="34" t="s">
        <v>542</v>
      </c>
      <c r="F25" s="116">
        <v>2</v>
      </c>
      <c r="G25" s="19">
        <v>2945</v>
      </c>
      <c r="H25" s="21">
        <f t="shared" si="0"/>
        <v>5890</v>
      </c>
      <c r="I25" s="19"/>
      <c r="J25" s="111" t="s">
        <v>543</v>
      </c>
      <c r="K25" s="15"/>
      <c r="L25" s="15"/>
      <c r="M25" s="22">
        <v>41297</v>
      </c>
      <c r="N25" s="14"/>
      <c r="O25" s="15"/>
      <c r="P25" s="22">
        <v>41304</v>
      </c>
      <c r="Q25" s="24">
        <v>41304</v>
      </c>
    </row>
    <row r="26" spans="1:17" s="8" customFormat="1" ht="19.5" customHeight="1">
      <c r="A26" s="8">
        <v>5</v>
      </c>
      <c r="B26" s="14">
        <f t="shared" si="1"/>
        <v>18</v>
      </c>
      <c r="C26" s="15" t="s">
        <v>54</v>
      </c>
      <c r="D26" s="15" t="s">
        <v>54</v>
      </c>
      <c r="E26" s="113" t="s">
        <v>222</v>
      </c>
      <c r="F26" s="116">
        <v>1</v>
      </c>
      <c r="G26" s="21">
        <v>1767</v>
      </c>
      <c r="H26" s="21">
        <f t="shared" si="0"/>
        <v>1767</v>
      </c>
      <c r="I26" s="110"/>
      <c r="J26" s="111" t="s">
        <v>223</v>
      </c>
      <c r="K26" s="15"/>
      <c r="L26" s="15"/>
      <c r="M26" s="22">
        <v>41297</v>
      </c>
      <c r="N26" s="14"/>
      <c r="O26" s="15"/>
      <c r="P26" s="22">
        <v>41309</v>
      </c>
      <c r="Q26" s="24">
        <v>41309</v>
      </c>
    </row>
    <row r="27" spans="1:17" s="8" customFormat="1" ht="19.5" customHeight="1">
      <c r="A27" s="8">
        <v>5</v>
      </c>
      <c r="B27" s="14">
        <f t="shared" si="1"/>
        <v>19</v>
      </c>
      <c r="C27" s="15" t="s">
        <v>178</v>
      </c>
      <c r="D27" s="15" t="s">
        <v>178</v>
      </c>
      <c r="E27" s="119" t="s">
        <v>544</v>
      </c>
      <c r="F27" s="218">
        <v>2</v>
      </c>
      <c r="G27" s="19">
        <v>85</v>
      </c>
      <c r="H27" s="21">
        <f t="shared" si="0"/>
        <v>170</v>
      </c>
      <c r="I27" s="19"/>
      <c r="J27" s="119" t="s">
        <v>545</v>
      </c>
      <c r="K27" s="15"/>
      <c r="L27" s="15"/>
      <c r="M27" s="22">
        <v>41297</v>
      </c>
      <c r="N27" s="14"/>
      <c r="O27" s="15"/>
      <c r="P27" s="22">
        <v>41304</v>
      </c>
      <c r="Q27" s="24">
        <v>41304</v>
      </c>
    </row>
    <row r="28" spans="1:17" s="8" customFormat="1" ht="19.5" customHeight="1">
      <c r="B28" s="14">
        <f t="shared" si="1"/>
        <v>20</v>
      </c>
      <c r="C28" s="15" t="s">
        <v>178</v>
      </c>
      <c r="D28" s="15" t="s">
        <v>178</v>
      </c>
      <c r="E28" s="119" t="s">
        <v>546</v>
      </c>
      <c r="F28" s="218">
        <v>6</v>
      </c>
      <c r="G28" s="19">
        <v>80</v>
      </c>
      <c r="H28" s="21">
        <f t="shared" si="0"/>
        <v>480</v>
      </c>
      <c r="I28" s="19"/>
      <c r="J28" s="119" t="s">
        <v>545</v>
      </c>
      <c r="K28" s="15"/>
      <c r="L28" s="15"/>
      <c r="M28" s="22">
        <v>41297</v>
      </c>
      <c r="N28" s="14"/>
      <c r="O28" s="15"/>
      <c r="P28" s="22">
        <v>41304</v>
      </c>
      <c r="Q28" s="24">
        <v>41304</v>
      </c>
    </row>
    <row r="29" spans="1:17" s="8" customFormat="1" ht="19.5" customHeight="1">
      <c r="B29" s="14">
        <f t="shared" si="1"/>
        <v>21</v>
      </c>
      <c r="C29" s="15" t="s">
        <v>178</v>
      </c>
      <c r="D29" s="15" t="s">
        <v>178</v>
      </c>
      <c r="E29" s="119" t="s">
        <v>547</v>
      </c>
      <c r="F29" s="218">
        <v>6</v>
      </c>
      <c r="G29" s="19">
        <v>75</v>
      </c>
      <c r="H29" s="21">
        <f t="shared" si="0"/>
        <v>450</v>
      </c>
      <c r="I29" s="19"/>
      <c r="J29" s="119" t="s">
        <v>548</v>
      </c>
      <c r="K29" s="15"/>
      <c r="L29" s="15"/>
      <c r="M29" s="22">
        <v>41297</v>
      </c>
      <c r="N29" s="14"/>
      <c r="O29" s="15"/>
      <c r="P29" s="22">
        <v>41304</v>
      </c>
      <c r="Q29" s="24">
        <v>41304</v>
      </c>
    </row>
    <row r="30" spans="1:17" s="8" customFormat="1" ht="19.5" customHeight="1">
      <c r="B30" s="14">
        <f t="shared" si="1"/>
        <v>22</v>
      </c>
      <c r="C30" s="15" t="s">
        <v>178</v>
      </c>
      <c r="D30" s="15" t="s">
        <v>178</v>
      </c>
      <c r="E30" s="119" t="s">
        <v>549</v>
      </c>
      <c r="F30" s="218">
        <v>6</v>
      </c>
      <c r="G30" s="19">
        <v>75</v>
      </c>
      <c r="H30" s="21">
        <f t="shared" si="0"/>
        <v>450</v>
      </c>
      <c r="I30" s="19"/>
      <c r="J30" s="119" t="s">
        <v>550</v>
      </c>
      <c r="K30" s="15"/>
      <c r="L30" s="15"/>
      <c r="M30" s="22">
        <v>41297</v>
      </c>
      <c r="N30" s="14"/>
      <c r="O30" s="15"/>
      <c r="P30" s="22">
        <v>41304</v>
      </c>
      <c r="Q30" s="24">
        <v>41304</v>
      </c>
    </row>
    <row r="31" spans="1:17" s="8" customFormat="1" ht="19.5" customHeight="1">
      <c r="B31" s="14">
        <f t="shared" si="1"/>
        <v>23</v>
      </c>
      <c r="C31" s="15" t="s">
        <v>54</v>
      </c>
      <c r="D31" s="15" t="s">
        <v>54</v>
      </c>
      <c r="E31" s="34" t="s">
        <v>551</v>
      </c>
      <c r="F31" s="116">
        <v>16</v>
      </c>
      <c r="G31" s="21">
        <v>39</v>
      </c>
      <c r="H31" s="21">
        <f t="shared" si="0"/>
        <v>624</v>
      </c>
      <c r="I31" s="112"/>
      <c r="J31" s="111" t="s">
        <v>552</v>
      </c>
      <c r="K31" s="15"/>
      <c r="L31" s="15"/>
      <c r="M31" s="22">
        <v>41297</v>
      </c>
      <c r="N31" s="14"/>
      <c r="O31" s="15"/>
      <c r="P31" s="22">
        <v>41304</v>
      </c>
      <c r="Q31" s="24">
        <v>41304</v>
      </c>
    </row>
    <row r="32" spans="1:17" s="8" customFormat="1" ht="19.5" customHeight="1">
      <c r="B32" s="14">
        <f t="shared" si="1"/>
        <v>24</v>
      </c>
      <c r="C32" s="15" t="s">
        <v>54</v>
      </c>
      <c r="D32" s="15" t="s">
        <v>54</v>
      </c>
      <c r="E32" s="34" t="s">
        <v>553</v>
      </c>
      <c r="F32" s="219">
        <v>2</v>
      </c>
      <c r="G32" s="21">
        <v>39</v>
      </c>
      <c r="H32" s="21">
        <f>F32*G32</f>
        <v>78</v>
      </c>
      <c r="I32" s="112"/>
      <c r="J32" s="111" t="s">
        <v>554</v>
      </c>
      <c r="K32" s="15"/>
      <c r="L32" s="15"/>
      <c r="M32" s="22">
        <v>41297</v>
      </c>
      <c r="N32" s="14"/>
      <c r="O32" s="15"/>
      <c r="P32" s="22">
        <v>41304</v>
      </c>
      <c r="Q32" s="24">
        <v>41304</v>
      </c>
    </row>
    <row r="33" spans="2:17" s="8" customFormat="1" ht="19.5" customHeight="1">
      <c r="B33" s="14">
        <f t="shared" si="1"/>
        <v>25</v>
      </c>
      <c r="C33" s="15" t="s">
        <v>555</v>
      </c>
      <c r="D33" s="15"/>
      <c r="E33" s="34" t="s">
        <v>556</v>
      </c>
      <c r="F33" s="116">
        <v>1</v>
      </c>
      <c r="G33" s="19"/>
      <c r="H33" s="21"/>
      <c r="I33" s="19"/>
      <c r="J33" s="111" t="s">
        <v>557</v>
      </c>
      <c r="K33" s="15"/>
      <c r="L33" s="15"/>
      <c r="M33" s="22"/>
      <c r="N33" s="14"/>
      <c r="O33" s="15"/>
      <c r="P33" s="22"/>
      <c r="Q33" s="24"/>
    </row>
    <row r="34" spans="2:17" s="8" customFormat="1" ht="19.5" customHeight="1">
      <c r="B34" s="14">
        <f t="shared" si="1"/>
        <v>26</v>
      </c>
      <c r="C34" s="15"/>
      <c r="D34" s="15"/>
      <c r="E34" s="19" t="s">
        <v>358</v>
      </c>
      <c r="F34" s="219">
        <v>1</v>
      </c>
      <c r="G34" s="21"/>
      <c r="H34" s="21"/>
      <c r="I34" s="19"/>
      <c r="J34" s="119"/>
      <c r="K34" s="15"/>
      <c r="L34" s="15"/>
      <c r="M34" s="22"/>
      <c r="N34" s="14"/>
      <c r="O34" s="15"/>
      <c r="P34" s="22"/>
      <c r="Q34" s="24"/>
    </row>
    <row r="35" spans="2:17" s="8" customFormat="1" ht="19.5" customHeight="1">
      <c r="B35" s="14">
        <f t="shared" si="1"/>
        <v>27</v>
      </c>
      <c r="C35" s="15"/>
      <c r="D35" s="15"/>
      <c r="E35" s="19" t="s">
        <v>359</v>
      </c>
      <c r="F35" s="219">
        <v>1</v>
      </c>
      <c r="G35" s="21"/>
      <c r="H35" s="21"/>
      <c r="I35" s="19"/>
      <c r="J35" s="119"/>
      <c r="K35" s="15"/>
      <c r="L35" s="15"/>
      <c r="M35" s="22"/>
      <c r="N35" s="14"/>
      <c r="O35" s="15"/>
      <c r="P35" s="22"/>
      <c r="Q35" s="24"/>
    </row>
    <row r="36" spans="2:17" s="8" customFormat="1" ht="19.5" customHeight="1">
      <c r="B36" s="14">
        <f t="shared" si="1"/>
        <v>28</v>
      </c>
      <c r="C36" s="15"/>
      <c r="D36" s="15"/>
      <c r="E36" s="19" t="s">
        <v>360</v>
      </c>
      <c r="F36" s="219">
        <v>1</v>
      </c>
      <c r="G36" s="21"/>
      <c r="H36" s="21"/>
      <c r="I36" s="19"/>
      <c r="J36" s="111"/>
      <c r="K36" s="15"/>
      <c r="L36" s="15"/>
      <c r="M36" s="22"/>
      <c r="N36" s="14"/>
      <c r="O36" s="15"/>
      <c r="P36" s="22"/>
      <c r="Q36" s="24"/>
    </row>
    <row r="37" spans="2:17" s="8" customFormat="1" ht="19.5" customHeight="1">
      <c r="B37" s="14">
        <f t="shared" si="1"/>
        <v>29</v>
      </c>
      <c r="C37" s="15"/>
      <c r="D37" s="15"/>
      <c r="E37" s="19" t="s">
        <v>361</v>
      </c>
      <c r="F37" s="219"/>
      <c r="G37" s="21"/>
      <c r="H37" s="21"/>
      <c r="I37" s="19"/>
      <c r="J37" s="119"/>
      <c r="K37" s="15"/>
      <c r="L37" s="15"/>
      <c r="M37" s="22"/>
      <c r="N37" s="14"/>
      <c r="O37" s="15"/>
      <c r="P37" s="22"/>
      <c r="Q37" s="24"/>
    </row>
    <row r="38" spans="2:17" s="8" customFormat="1" ht="19.5" customHeight="1">
      <c r="B38" s="14">
        <f t="shared" si="1"/>
        <v>30</v>
      </c>
      <c r="C38" s="15"/>
      <c r="D38" s="15"/>
      <c r="E38" s="120"/>
      <c r="F38" s="119"/>
      <c r="G38" s="19"/>
      <c r="H38" s="19"/>
      <c r="I38" s="19"/>
      <c r="J38" s="119"/>
      <c r="K38" s="31"/>
      <c r="L38" s="15"/>
      <c r="M38" s="22"/>
      <c r="N38" s="14"/>
      <c r="O38" s="23"/>
      <c r="P38" s="22"/>
      <c r="Q38" s="24"/>
    </row>
    <row r="39" spans="2:17" s="8" customFormat="1" ht="19.5" customHeight="1">
      <c r="B39" s="14">
        <f t="shared" si="1"/>
        <v>31</v>
      </c>
      <c r="C39" s="15"/>
      <c r="D39" s="15"/>
      <c r="E39" s="120"/>
      <c r="F39" s="119"/>
      <c r="G39" s="19"/>
      <c r="H39" s="19"/>
      <c r="I39" s="19"/>
      <c r="J39" s="119"/>
      <c r="K39" s="31"/>
      <c r="L39" s="15"/>
      <c r="M39" s="22"/>
      <c r="N39" s="14"/>
      <c r="O39" s="23"/>
      <c r="P39" s="22"/>
      <c r="Q39" s="24"/>
    </row>
    <row r="40" spans="2:17" s="8" customFormat="1" ht="19.5" customHeight="1">
      <c r="B40" s="14">
        <f t="shared" si="1"/>
        <v>32</v>
      </c>
      <c r="C40" s="15"/>
      <c r="D40" s="15"/>
      <c r="E40" s="118"/>
      <c r="F40" s="119"/>
      <c r="G40" s="19"/>
      <c r="H40" s="19"/>
      <c r="I40" s="19"/>
      <c r="J40" s="119"/>
      <c r="K40" s="31"/>
      <c r="L40" s="15"/>
      <c r="M40" s="22"/>
      <c r="N40" s="14"/>
      <c r="O40" s="23"/>
      <c r="P40" s="22"/>
      <c r="Q40" s="24"/>
    </row>
    <row r="41" spans="2:17" s="8" customFormat="1" ht="19.5" customHeight="1">
      <c r="B41" s="14">
        <f t="shared" si="1"/>
        <v>33</v>
      </c>
      <c r="C41" s="15"/>
      <c r="D41" s="15"/>
      <c r="E41" s="118"/>
      <c r="F41" s="119"/>
      <c r="G41" s="19"/>
      <c r="H41" s="19"/>
      <c r="I41" s="19"/>
      <c r="J41" s="119"/>
      <c r="K41" s="31"/>
      <c r="L41" s="15"/>
      <c r="M41" s="22"/>
      <c r="N41" s="14"/>
      <c r="O41" s="23"/>
      <c r="P41" s="22"/>
      <c r="Q41" s="24"/>
    </row>
    <row r="42" spans="2:17" s="8" customFormat="1" ht="19.5" customHeight="1">
      <c r="B42" s="14">
        <f t="shared" si="1"/>
        <v>34</v>
      </c>
      <c r="C42" s="15"/>
      <c r="D42" s="15"/>
      <c r="E42" s="118"/>
      <c r="F42" s="119"/>
      <c r="G42" s="19"/>
      <c r="H42" s="19"/>
      <c r="I42" s="19"/>
      <c r="J42" s="119"/>
      <c r="K42" s="31"/>
      <c r="L42" s="15"/>
      <c r="M42" s="22"/>
      <c r="N42" s="14"/>
      <c r="O42" s="23"/>
      <c r="P42" s="22"/>
      <c r="Q42" s="24"/>
    </row>
    <row r="43" spans="2:17" s="8" customFormat="1" ht="19.5" customHeight="1">
      <c r="B43" s="14">
        <f t="shared" si="1"/>
        <v>35</v>
      </c>
      <c r="C43" s="15"/>
      <c r="D43" s="15"/>
      <c r="E43" s="118"/>
      <c r="F43" s="119"/>
      <c r="G43" s="19"/>
      <c r="H43" s="19"/>
      <c r="I43" s="19"/>
      <c r="J43" s="119"/>
      <c r="K43" s="31"/>
      <c r="L43" s="15"/>
      <c r="M43" s="22"/>
      <c r="N43" s="14"/>
      <c r="O43" s="23"/>
      <c r="P43" s="22"/>
      <c r="Q43" s="24"/>
    </row>
    <row r="44" spans="2:17" s="8" customFormat="1" ht="19.5" customHeight="1">
      <c r="B44" s="14">
        <f t="shared" si="1"/>
        <v>36</v>
      </c>
      <c r="C44" s="15"/>
      <c r="D44" s="15"/>
      <c r="E44" s="118"/>
      <c r="F44" s="119"/>
      <c r="G44" s="19"/>
      <c r="H44" s="19"/>
      <c r="I44" s="19"/>
      <c r="J44" s="119"/>
      <c r="K44" s="31"/>
      <c r="L44" s="15"/>
      <c r="M44" s="22"/>
      <c r="N44" s="14"/>
      <c r="O44" s="23"/>
      <c r="P44" s="22"/>
      <c r="Q44" s="24"/>
    </row>
    <row r="45" spans="2:17" s="8" customFormat="1" ht="19.5" customHeight="1">
      <c r="B45" s="14">
        <f t="shared" si="1"/>
        <v>37</v>
      </c>
      <c r="C45" s="15"/>
      <c r="D45" s="15"/>
      <c r="E45" s="118"/>
      <c r="F45" s="119"/>
      <c r="G45" s="19"/>
      <c r="H45" s="19"/>
      <c r="I45" s="19"/>
      <c r="J45" s="119"/>
      <c r="K45" s="31"/>
      <c r="L45" s="15"/>
      <c r="M45" s="22"/>
      <c r="N45" s="14"/>
      <c r="O45" s="23"/>
      <c r="P45" s="22"/>
      <c r="Q45" s="24"/>
    </row>
    <row r="46" spans="2:17" s="8" customFormat="1" ht="19.5" customHeight="1">
      <c r="B46" s="14">
        <f t="shared" si="1"/>
        <v>38</v>
      </c>
      <c r="C46" s="15"/>
      <c r="D46" s="15"/>
      <c r="E46" s="118"/>
      <c r="F46" s="119"/>
      <c r="G46" s="19"/>
      <c r="H46" s="19"/>
      <c r="I46" s="19"/>
      <c r="J46" s="119"/>
      <c r="K46" s="31"/>
      <c r="L46" s="15"/>
      <c r="M46" s="22"/>
      <c r="N46" s="14"/>
      <c r="O46" s="23"/>
      <c r="P46" s="22"/>
      <c r="Q46" s="24"/>
    </row>
    <row r="47" spans="2:17" s="8" customFormat="1" ht="19.5" customHeight="1">
      <c r="B47" s="14">
        <f t="shared" si="1"/>
        <v>39</v>
      </c>
      <c r="C47" s="15"/>
      <c r="D47" s="15"/>
      <c r="E47" s="118"/>
      <c r="F47" s="119"/>
      <c r="G47" s="19"/>
      <c r="H47" s="19"/>
      <c r="I47" s="19"/>
      <c r="J47" s="119"/>
      <c r="K47" s="31"/>
      <c r="L47" s="15"/>
      <c r="M47" s="22"/>
      <c r="N47" s="14"/>
      <c r="O47" s="23"/>
      <c r="P47" s="22"/>
      <c r="Q47" s="24"/>
    </row>
    <row r="48" spans="2:17" s="8" customFormat="1" ht="19.5" customHeight="1">
      <c r="B48" s="14">
        <f t="shared" si="1"/>
        <v>40</v>
      </c>
      <c r="C48" s="15"/>
      <c r="D48" s="15"/>
      <c r="E48" s="118"/>
      <c r="F48" s="119"/>
      <c r="G48" s="19"/>
      <c r="H48" s="19"/>
      <c r="I48" s="19"/>
      <c r="J48" s="119"/>
      <c r="K48" s="31"/>
      <c r="L48" s="15"/>
      <c r="M48" s="22"/>
      <c r="N48" s="14"/>
      <c r="O48" s="23"/>
      <c r="P48" s="22"/>
      <c r="Q48" s="24"/>
    </row>
    <row r="49" spans="2:17" s="8" customFormat="1" ht="19.5" customHeight="1">
      <c r="B49" s="14">
        <f t="shared" si="1"/>
        <v>41</v>
      </c>
      <c r="C49" s="15"/>
      <c r="D49" s="15"/>
      <c r="E49" s="118"/>
      <c r="F49" s="119"/>
      <c r="G49" s="19"/>
      <c r="H49" s="19"/>
      <c r="I49" s="19"/>
      <c r="J49" s="119"/>
      <c r="K49" s="31"/>
      <c r="L49" s="15"/>
      <c r="M49" s="22"/>
      <c r="N49" s="14"/>
      <c r="O49" s="23"/>
      <c r="P49" s="22"/>
      <c r="Q49" s="24"/>
    </row>
    <row r="50" spans="2:17" s="8" customFormat="1" ht="19.5" customHeight="1">
      <c r="B50" s="14">
        <f t="shared" si="1"/>
        <v>42</v>
      </c>
      <c r="C50" s="15"/>
      <c r="D50" s="15"/>
      <c r="E50" s="118"/>
      <c r="F50" s="119"/>
      <c r="G50" s="19"/>
      <c r="H50" s="19"/>
      <c r="I50" s="19"/>
      <c r="J50" s="119"/>
      <c r="K50" s="31"/>
      <c r="L50" s="15"/>
      <c r="M50" s="22"/>
      <c r="N50" s="14"/>
      <c r="O50" s="23"/>
      <c r="P50" s="22"/>
      <c r="Q50" s="24"/>
    </row>
    <row r="51" spans="2:17" s="8" customFormat="1" ht="19.5" customHeight="1">
      <c r="B51" s="14">
        <f t="shared" si="1"/>
        <v>43</v>
      </c>
      <c r="C51" s="15"/>
      <c r="D51" s="15"/>
      <c r="E51" s="118"/>
      <c r="F51" s="119"/>
      <c r="G51" s="19"/>
      <c r="H51" s="19"/>
      <c r="I51" s="19"/>
      <c r="J51" s="119"/>
      <c r="K51" s="31"/>
      <c r="L51" s="15"/>
      <c r="M51" s="22"/>
      <c r="N51" s="14"/>
      <c r="O51" s="23"/>
      <c r="P51" s="22"/>
      <c r="Q51" s="24"/>
    </row>
    <row r="52" spans="2:17" s="8" customFormat="1" ht="19.5" customHeight="1">
      <c r="B52" s="14">
        <f t="shared" si="1"/>
        <v>44</v>
      </c>
      <c r="C52" s="15"/>
      <c r="D52" s="15"/>
      <c r="E52" s="118"/>
      <c r="F52" s="119"/>
      <c r="G52" s="19"/>
      <c r="H52" s="19"/>
      <c r="I52" s="19"/>
      <c r="J52" s="119"/>
      <c r="K52" s="31"/>
      <c r="L52" s="15"/>
      <c r="M52" s="22"/>
      <c r="N52" s="14"/>
      <c r="O52" s="23"/>
      <c r="P52" s="22"/>
      <c r="Q52" s="24"/>
    </row>
    <row r="53" spans="2:17" s="8" customFormat="1" ht="19.5" customHeight="1">
      <c r="B53" s="14">
        <f t="shared" si="1"/>
        <v>45</v>
      </c>
      <c r="C53" s="15"/>
      <c r="D53" s="15"/>
      <c r="E53" s="118"/>
      <c r="F53" s="119"/>
      <c r="G53" s="19"/>
      <c r="H53" s="19"/>
      <c r="I53" s="19"/>
      <c r="J53" s="119"/>
      <c r="K53" s="31"/>
      <c r="L53" s="15"/>
      <c r="M53" s="22"/>
      <c r="N53" s="14"/>
      <c r="O53" s="23"/>
      <c r="P53" s="22"/>
      <c r="Q53" s="24"/>
    </row>
    <row r="54" spans="2:17" s="8" customFormat="1" ht="19.5" customHeight="1">
      <c r="B54" s="14">
        <f t="shared" si="1"/>
        <v>46</v>
      </c>
      <c r="C54" s="15"/>
      <c r="D54" s="15"/>
      <c r="E54" s="118"/>
      <c r="F54" s="119"/>
      <c r="G54" s="19"/>
      <c r="H54" s="19"/>
      <c r="I54" s="19"/>
      <c r="J54" s="119"/>
      <c r="K54" s="31"/>
      <c r="L54" s="15"/>
      <c r="M54" s="22"/>
      <c r="N54" s="14"/>
      <c r="O54" s="22"/>
      <c r="P54" s="22"/>
      <c r="Q54" s="24"/>
    </row>
    <row r="55" spans="2:17" s="8" customFormat="1" ht="19.5" customHeight="1">
      <c r="B55" s="14">
        <f t="shared" si="1"/>
        <v>47</v>
      </c>
      <c r="C55" s="15"/>
      <c r="D55" s="15"/>
      <c r="E55" s="118"/>
      <c r="F55" s="119"/>
      <c r="G55" s="19"/>
      <c r="H55" s="19"/>
      <c r="I55" s="19"/>
      <c r="J55" s="119"/>
      <c r="K55" s="31"/>
      <c r="L55" s="15"/>
      <c r="M55" s="22"/>
      <c r="N55" s="14"/>
      <c r="O55" s="23"/>
      <c r="P55" s="22"/>
      <c r="Q55" s="24"/>
    </row>
    <row r="56" spans="2:17" s="8" customFormat="1" ht="19.5" customHeight="1">
      <c r="B56" s="14"/>
      <c r="C56" s="15"/>
      <c r="D56" s="15"/>
      <c r="E56" s="118"/>
      <c r="F56" s="119"/>
      <c r="G56" s="19"/>
      <c r="H56" s="19"/>
      <c r="I56" s="19"/>
      <c r="J56" s="119"/>
      <c r="K56" s="31"/>
      <c r="L56" s="15"/>
      <c r="M56" s="22"/>
      <c r="N56" s="14"/>
      <c r="O56" s="23"/>
      <c r="P56" s="22"/>
      <c r="Q56" s="24"/>
    </row>
    <row r="57" spans="2:17" s="8" customFormat="1" ht="19.5" customHeight="1">
      <c r="B57" s="14"/>
      <c r="C57" s="15"/>
      <c r="D57" s="15"/>
      <c r="E57" s="118"/>
      <c r="F57" s="119"/>
      <c r="G57" s="19"/>
      <c r="H57" s="19"/>
      <c r="I57" s="19"/>
      <c r="J57" s="119"/>
      <c r="K57" s="31"/>
      <c r="L57" s="15"/>
      <c r="M57" s="22"/>
      <c r="N57" s="14"/>
      <c r="O57" s="23"/>
      <c r="P57" s="22"/>
      <c r="Q57" s="24"/>
    </row>
    <row r="58" spans="2:17" s="8" customFormat="1" ht="19.5" customHeight="1">
      <c r="B58" s="14"/>
      <c r="C58" s="15"/>
      <c r="D58" s="15"/>
      <c r="E58" s="118"/>
      <c r="F58" s="119"/>
      <c r="G58" s="19"/>
      <c r="H58" s="19"/>
      <c r="I58" s="19"/>
      <c r="J58" s="119"/>
      <c r="K58" s="31"/>
      <c r="L58" s="15"/>
      <c r="M58" s="22"/>
      <c r="N58" s="14"/>
      <c r="O58" s="23"/>
      <c r="P58" s="22"/>
      <c r="Q58" s="24"/>
    </row>
    <row r="59" spans="2:17" s="8" customFormat="1" ht="19.5" customHeight="1">
      <c r="B59" s="14"/>
      <c r="C59" s="15"/>
      <c r="D59" s="15"/>
      <c r="E59" s="118"/>
      <c r="F59" s="119"/>
      <c r="G59" s="19"/>
      <c r="H59" s="19"/>
      <c r="I59" s="19"/>
      <c r="J59" s="119"/>
      <c r="K59" s="31"/>
      <c r="L59" s="15"/>
      <c r="M59" s="22"/>
      <c r="N59" s="14"/>
      <c r="O59" s="23"/>
      <c r="P59" s="22"/>
      <c r="Q59" s="24"/>
    </row>
    <row r="60" spans="2:17" s="8" customFormat="1" ht="19.5" customHeight="1">
      <c r="B60" s="14">
        <f>+B55+1</f>
        <v>48</v>
      </c>
      <c r="C60" s="15"/>
      <c r="D60" s="15"/>
      <c r="E60" s="119"/>
      <c r="F60" s="119"/>
      <c r="G60" s="19"/>
      <c r="H60" s="19"/>
      <c r="I60" s="19"/>
      <c r="J60" s="118"/>
      <c r="K60" s="31"/>
      <c r="L60" s="31"/>
      <c r="M60" s="22"/>
      <c r="N60" s="14"/>
      <c r="O60" s="15"/>
      <c r="P60" s="22"/>
      <c r="Q60" s="24"/>
    </row>
    <row r="61" spans="2:17" s="8" customFormat="1" ht="19.5" customHeight="1">
      <c r="B61" s="14">
        <f t="shared" si="1"/>
        <v>49</v>
      </c>
      <c r="C61" s="15"/>
      <c r="D61" s="15"/>
      <c r="E61" s="119"/>
      <c r="F61" s="119"/>
      <c r="G61" s="19"/>
      <c r="H61" s="19"/>
      <c r="I61" s="19"/>
      <c r="J61" s="118"/>
      <c r="K61" s="34"/>
      <c r="L61" s="31"/>
      <c r="M61" s="22"/>
      <c r="N61" s="14"/>
      <c r="O61" s="15"/>
      <c r="P61" s="22"/>
      <c r="Q61" s="24"/>
    </row>
    <row r="62" spans="2:17" s="8" customFormat="1" ht="19.5" customHeight="1">
      <c r="B62" s="14">
        <f t="shared" si="1"/>
        <v>50</v>
      </c>
      <c r="C62" s="15"/>
      <c r="D62" s="15"/>
      <c r="E62" s="119"/>
      <c r="F62" s="119"/>
      <c r="G62" s="19"/>
      <c r="H62" s="19"/>
      <c r="I62" s="19"/>
      <c r="J62" s="118"/>
      <c r="K62" s="31"/>
      <c r="L62" s="15"/>
      <c r="M62" s="22"/>
      <c r="N62" s="14"/>
      <c r="O62" s="15"/>
      <c r="P62" s="22"/>
      <c r="Q62" s="24"/>
    </row>
    <row r="63" spans="2:17" s="8" customFormat="1" ht="19.5" customHeight="1">
      <c r="B63" s="14">
        <f t="shared" si="1"/>
        <v>51</v>
      </c>
      <c r="C63" s="15"/>
      <c r="D63" s="15"/>
      <c r="E63" s="119"/>
      <c r="F63" s="119"/>
      <c r="G63" s="19"/>
      <c r="H63" s="19"/>
      <c r="I63" s="19"/>
      <c r="J63" s="118"/>
      <c r="K63" s="31"/>
      <c r="L63" s="15"/>
      <c r="M63" s="22"/>
      <c r="N63" s="14"/>
      <c r="O63" s="15"/>
      <c r="P63" s="22"/>
      <c r="Q63" s="24"/>
    </row>
    <row r="64" spans="2:17" s="8" customFormat="1" ht="18" customHeight="1">
      <c r="B64" s="14">
        <v>46</v>
      </c>
      <c r="C64" s="15" t="s">
        <v>178</v>
      </c>
      <c r="D64" s="15" t="s">
        <v>178</v>
      </c>
      <c r="E64" s="119" t="s">
        <v>558</v>
      </c>
      <c r="F64" s="119">
        <v>4</v>
      </c>
      <c r="G64" s="19">
        <v>80</v>
      </c>
      <c r="H64" s="19">
        <v>320</v>
      </c>
      <c r="I64" s="19"/>
      <c r="J64" s="119" t="s">
        <v>559</v>
      </c>
      <c r="K64" s="31"/>
      <c r="L64" s="31"/>
      <c r="M64" s="22"/>
      <c r="N64" s="17"/>
      <c r="O64" s="121"/>
      <c r="P64" s="22"/>
      <c r="Q64" s="24"/>
    </row>
    <row r="65" spans="2:18" s="8" customFormat="1" ht="18" customHeight="1">
      <c r="B65" s="14">
        <v>47</v>
      </c>
      <c r="C65" s="15" t="s">
        <v>178</v>
      </c>
      <c r="D65" s="15" t="s">
        <v>178</v>
      </c>
      <c r="E65" s="119" t="s">
        <v>560</v>
      </c>
      <c r="F65" s="119">
        <v>2</v>
      </c>
      <c r="G65" s="19">
        <v>80</v>
      </c>
      <c r="H65" s="19">
        <v>160</v>
      </c>
      <c r="I65" s="19"/>
      <c r="J65" s="119" t="s">
        <v>561</v>
      </c>
      <c r="K65" s="31"/>
      <c r="L65" s="31"/>
      <c r="M65" s="22"/>
      <c r="N65" s="17"/>
      <c r="O65" s="121"/>
      <c r="P65" s="22"/>
      <c r="Q65" s="24"/>
    </row>
    <row r="66" spans="2:18" s="8" customFormat="1" ht="18" customHeight="1">
      <c r="B66" s="14">
        <v>48</v>
      </c>
      <c r="C66" s="15" t="s">
        <v>178</v>
      </c>
      <c r="D66" s="15" t="s">
        <v>178</v>
      </c>
      <c r="E66" s="119" t="s">
        <v>562</v>
      </c>
      <c r="F66" s="119">
        <v>3</v>
      </c>
      <c r="G66" s="19">
        <v>80</v>
      </c>
      <c r="H66" s="19">
        <v>240</v>
      </c>
      <c r="I66" s="19"/>
      <c r="J66" s="119" t="s">
        <v>563</v>
      </c>
      <c r="K66" s="31"/>
      <c r="L66" s="31"/>
      <c r="M66" s="22"/>
      <c r="N66" s="17"/>
      <c r="O66" s="121"/>
      <c r="P66" s="22"/>
      <c r="Q66" s="24"/>
    </row>
    <row r="67" spans="2:18" s="8" customFormat="1" ht="18" customHeight="1">
      <c r="B67" s="14">
        <v>49</v>
      </c>
      <c r="C67" s="15" t="s">
        <v>178</v>
      </c>
      <c r="D67" s="15" t="s">
        <v>178</v>
      </c>
      <c r="E67" s="119" t="s">
        <v>564</v>
      </c>
      <c r="F67" s="119">
        <v>20</v>
      </c>
      <c r="G67" s="19">
        <v>30</v>
      </c>
      <c r="H67" s="19">
        <v>600</v>
      </c>
      <c r="I67" s="19"/>
      <c r="J67" s="119" t="s">
        <v>565</v>
      </c>
      <c r="K67" s="31"/>
      <c r="L67" s="31"/>
      <c r="M67" s="22"/>
      <c r="N67" s="17"/>
      <c r="O67" s="121"/>
      <c r="P67" s="22"/>
      <c r="Q67" s="24"/>
    </row>
    <row r="68" spans="2:18" s="8" customFormat="1" ht="18" customHeight="1">
      <c r="B68" s="14">
        <v>50</v>
      </c>
      <c r="C68" s="15" t="s">
        <v>178</v>
      </c>
      <c r="D68" s="15" t="s">
        <v>178</v>
      </c>
      <c r="E68" s="119" t="s">
        <v>547</v>
      </c>
      <c r="F68" s="119">
        <v>4</v>
      </c>
      <c r="G68" s="19">
        <v>75</v>
      </c>
      <c r="H68" s="19">
        <v>300</v>
      </c>
      <c r="I68" s="19"/>
      <c r="J68" s="119" t="s">
        <v>548</v>
      </c>
      <c r="K68" s="31"/>
      <c r="L68" s="31"/>
      <c r="M68" s="22"/>
      <c r="N68" s="17"/>
      <c r="O68" s="121"/>
      <c r="P68" s="22"/>
      <c r="Q68" s="24"/>
    </row>
    <row r="69" spans="2:18" s="8" customFormat="1" ht="18" customHeight="1">
      <c r="B69" s="14">
        <v>51</v>
      </c>
      <c r="C69" s="15" t="s">
        <v>178</v>
      </c>
      <c r="D69" s="15" t="s">
        <v>178</v>
      </c>
      <c r="E69" s="119" t="s">
        <v>549</v>
      </c>
      <c r="F69" s="119">
        <v>20</v>
      </c>
      <c r="G69" s="19">
        <v>25</v>
      </c>
      <c r="H69" s="19">
        <v>500</v>
      </c>
      <c r="I69" s="19"/>
      <c r="J69" s="119" t="s">
        <v>550</v>
      </c>
      <c r="K69" s="31"/>
      <c r="L69" s="31"/>
      <c r="M69" s="22"/>
      <c r="N69" s="17"/>
      <c r="O69" s="121"/>
      <c r="P69" s="22"/>
      <c r="Q69" s="24"/>
      <c r="R69" s="96"/>
    </row>
    <row r="70" spans="2:18" s="8" customFormat="1" ht="18" customHeight="1">
      <c r="B70" s="14">
        <v>52</v>
      </c>
      <c r="C70" s="15" t="s">
        <v>178</v>
      </c>
      <c r="D70" s="15" t="s">
        <v>178</v>
      </c>
      <c r="E70" s="119" t="s">
        <v>566</v>
      </c>
      <c r="F70" s="119">
        <v>16</v>
      </c>
      <c r="G70" s="19">
        <v>25</v>
      </c>
      <c r="H70" s="19">
        <v>400</v>
      </c>
      <c r="I70" s="19"/>
      <c r="J70" s="119" t="s">
        <v>567</v>
      </c>
      <c r="K70" s="31"/>
      <c r="L70" s="31"/>
      <c r="M70" s="22"/>
      <c r="N70" s="17"/>
      <c r="O70" s="121"/>
      <c r="P70" s="22"/>
      <c r="Q70" s="24"/>
      <c r="R70" s="96"/>
    </row>
    <row r="71" spans="2:18" s="8" customFormat="1" ht="18" customHeight="1">
      <c r="B71" s="14">
        <v>53</v>
      </c>
      <c r="C71" s="15" t="s">
        <v>178</v>
      </c>
      <c r="D71" s="15" t="s">
        <v>178</v>
      </c>
      <c r="E71" s="119" t="s">
        <v>568</v>
      </c>
      <c r="F71" s="119">
        <v>2</v>
      </c>
      <c r="G71" s="19">
        <v>70</v>
      </c>
      <c r="H71" s="19">
        <v>140</v>
      </c>
      <c r="I71" s="19"/>
      <c r="J71" s="119" t="s">
        <v>569</v>
      </c>
      <c r="K71" s="31"/>
      <c r="L71" s="31"/>
      <c r="M71" s="22"/>
      <c r="N71" s="17"/>
      <c r="O71" s="121"/>
      <c r="P71" s="22"/>
      <c r="Q71" s="24"/>
      <c r="R71" s="96"/>
    </row>
    <row r="72" spans="2:18" s="8" customFormat="1" ht="18" customHeight="1">
      <c r="B72" s="14">
        <v>54</v>
      </c>
      <c r="C72" s="15" t="s">
        <v>178</v>
      </c>
      <c r="D72" s="15" t="s">
        <v>178</v>
      </c>
      <c r="E72" s="119"/>
      <c r="F72" s="119"/>
      <c r="G72" s="19"/>
      <c r="H72" s="19"/>
      <c r="I72" s="19"/>
      <c r="J72" s="119"/>
      <c r="K72" s="31"/>
      <c r="L72" s="31"/>
      <c r="M72" s="22"/>
      <c r="N72" s="17"/>
      <c r="O72" s="121"/>
      <c r="P72" s="22"/>
      <c r="Q72" s="24"/>
      <c r="R72" s="96"/>
    </row>
    <row r="73" spans="2:18" s="8" customFormat="1" ht="18" customHeight="1">
      <c r="B73" s="14">
        <f t="shared" si="1"/>
        <v>55</v>
      </c>
      <c r="C73" s="14" t="s">
        <v>178</v>
      </c>
      <c r="D73" s="14" t="s">
        <v>178</v>
      </c>
      <c r="E73" s="111"/>
      <c r="F73" s="114"/>
      <c r="G73" s="122"/>
      <c r="H73" s="122"/>
      <c r="I73" s="123"/>
      <c r="J73" s="124"/>
      <c r="K73" s="31"/>
      <c r="L73" s="31"/>
      <c r="M73" s="22"/>
      <c r="N73" s="17"/>
      <c r="O73" s="121"/>
      <c r="P73" s="22"/>
      <c r="Q73" s="24"/>
    </row>
    <row r="74" spans="2:18" s="8" customFormat="1" ht="18" customHeight="1">
      <c r="B74" s="14">
        <f t="shared" si="1"/>
        <v>56</v>
      </c>
      <c r="C74" s="125" t="s">
        <v>178</v>
      </c>
      <c r="D74" s="125" t="s">
        <v>178</v>
      </c>
      <c r="E74" s="111"/>
      <c r="F74" s="114"/>
      <c r="G74" s="122"/>
      <c r="H74" s="122"/>
      <c r="I74" s="126"/>
      <c r="J74" s="124"/>
      <c r="K74" s="31"/>
      <c r="L74" s="31"/>
      <c r="M74" s="22"/>
      <c r="N74" s="17"/>
      <c r="O74" s="121"/>
      <c r="P74" s="22"/>
      <c r="Q74" s="24"/>
    </row>
    <row r="75" spans="2:18" s="8" customFormat="1" ht="18" customHeight="1">
      <c r="B75" s="14">
        <f t="shared" ref="B75:B104" si="2">+B74+1</f>
        <v>57</v>
      </c>
      <c r="C75" s="125" t="s">
        <v>178</v>
      </c>
      <c r="D75" s="125" t="s">
        <v>178</v>
      </c>
      <c r="E75" s="111"/>
      <c r="F75" s="114"/>
      <c r="G75" s="122"/>
      <c r="H75" s="122"/>
      <c r="I75" s="126"/>
      <c r="J75" s="124"/>
      <c r="K75" s="34"/>
      <c r="L75" s="31"/>
      <c r="M75" s="22"/>
      <c r="N75" s="17"/>
      <c r="O75" s="121"/>
      <c r="P75" s="22"/>
      <c r="Q75" s="24"/>
    </row>
    <row r="76" spans="2:18" s="8" customFormat="1" ht="18" customHeight="1">
      <c r="B76" s="14">
        <f t="shared" si="2"/>
        <v>58</v>
      </c>
      <c r="C76" s="15" t="s">
        <v>54</v>
      </c>
      <c r="D76" s="15" t="s">
        <v>54</v>
      </c>
      <c r="E76" s="34"/>
      <c r="F76" s="21"/>
      <c r="G76" s="21"/>
      <c r="H76" s="21"/>
      <c r="I76" s="110"/>
      <c r="J76" s="111"/>
      <c r="K76" s="34"/>
      <c r="L76" s="31"/>
      <c r="M76" s="22"/>
      <c r="N76" s="17"/>
      <c r="O76" s="121"/>
      <c r="P76" s="22"/>
      <c r="Q76" s="24"/>
    </row>
    <row r="77" spans="2:18" s="8" customFormat="1" ht="18" customHeight="1">
      <c r="B77" s="14">
        <f t="shared" si="2"/>
        <v>59</v>
      </c>
      <c r="C77" s="15" t="s">
        <v>54</v>
      </c>
      <c r="D77" s="15" t="s">
        <v>54</v>
      </c>
      <c r="E77" s="34"/>
      <c r="F77" s="21"/>
      <c r="G77" s="21"/>
      <c r="H77" s="21"/>
      <c r="I77" s="110"/>
      <c r="J77" s="111"/>
      <c r="K77" s="34"/>
      <c r="L77" s="31"/>
      <c r="M77" s="22"/>
      <c r="N77" s="17"/>
      <c r="O77" s="121"/>
      <c r="P77" s="22"/>
      <c r="Q77" s="24"/>
    </row>
    <row r="78" spans="2:18" s="8" customFormat="1" ht="18" customHeight="1">
      <c r="B78" s="14">
        <f t="shared" si="2"/>
        <v>60</v>
      </c>
      <c r="C78" s="15" t="s">
        <v>54</v>
      </c>
      <c r="D78" s="15" t="s">
        <v>54</v>
      </c>
      <c r="E78" s="34"/>
      <c r="F78" s="21"/>
      <c r="G78" s="21"/>
      <c r="H78" s="21"/>
      <c r="I78" s="110"/>
      <c r="J78" s="111"/>
      <c r="K78" s="34"/>
      <c r="L78" s="31"/>
      <c r="M78" s="22"/>
      <c r="N78" s="17"/>
      <c r="O78" s="121"/>
      <c r="P78" s="22"/>
      <c r="Q78" s="24"/>
    </row>
    <row r="79" spans="2:18" s="8" customFormat="1" ht="18" customHeight="1">
      <c r="B79" s="14">
        <f t="shared" si="2"/>
        <v>61</v>
      </c>
      <c r="C79" s="15" t="s">
        <v>54</v>
      </c>
      <c r="D79" s="15" t="s">
        <v>54</v>
      </c>
      <c r="E79" s="34"/>
      <c r="F79" s="21"/>
      <c r="G79" s="21"/>
      <c r="H79" s="21"/>
      <c r="I79" s="112"/>
      <c r="J79" s="111"/>
      <c r="K79" s="34"/>
      <c r="L79" s="31"/>
      <c r="M79" s="22"/>
      <c r="N79" s="17"/>
      <c r="O79" s="22"/>
      <c r="P79" s="22"/>
      <c r="Q79" s="24"/>
    </row>
    <row r="80" spans="2:18" s="8" customFormat="1" ht="18" customHeight="1">
      <c r="B80" s="14">
        <f t="shared" si="2"/>
        <v>62</v>
      </c>
      <c r="C80" s="15" t="s">
        <v>54</v>
      </c>
      <c r="D80" s="15" t="s">
        <v>54</v>
      </c>
      <c r="E80" s="34"/>
      <c r="F80" s="21"/>
      <c r="G80" s="21"/>
      <c r="H80" s="21"/>
      <c r="I80" s="110"/>
      <c r="J80" s="111"/>
      <c r="K80" s="34"/>
      <c r="L80" s="31"/>
      <c r="M80" s="22"/>
      <c r="N80" s="17"/>
      <c r="O80" s="121"/>
      <c r="P80" s="22"/>
      <c r="Q80" s="24"/>
    </row>
    <row r="81" spans="2:17" s="8" customFormat="1" ht="18" customHeight="1">
      <c r="B81" s="14">
        <f t="shared" si="2"/>
        <v>63</v>
      </c>
      <c r="C81" s="15" t="s">
        <v>54</v>
      </c>
      <c r="D81" s="15" t="s">
        <v>54</v>
      </c>
      <c r="E81" s="127"/>
      <c r="F81" s="21"/>
      <c r="G81" s="21"/>
      <c r="H81" s="21"/>
      <c r="I81" s="110"/>
      <c r="J81" s="111"/>
      <c r="K81" s="34"/>
      <c r="L81" s="31"/>
      <c r="M81" s="22"/>
      <c r="N81" s="17"/>
      <c r="O81" s="121"/>
      <c r="P81" s="22"/>
      <c r="Q81" s="24"/>
    </row>
    <row r="82" spans="2:17" s="8" customFormat="1" ht="18" customHeight="1">
      <c r="B82" s="14">
        <f t="shared" si="2"/>
        <v>64</v>
      </c>
      <c r="C82" s="15" t="s">
        <v>54</v>
      </c>
      <c r="D82" s="15" t="s">
        <v>54</v>
      </c>
      <c r="E82" s="34" t="s">
        <v>551</v>
      </c>
      <c r="F82" s="21">
        <v>32</v>
      </c>
      <c r="G82" s="21">
        <v>19</v>
      </c>
      <c r="H82" s="21">
        <f>F82*G82</f>
        <v>608</v>
      </c>
      <c r="I82" s="112"/>
      <c r="J82" s="111" t="s">
        <v>570</v>
      </c>
      <c r="K82" s="34"/>
      <c r="L82" s="31"/>
      <c r="M82" s="22"/>
      <c r="N82" s="17"/>
      <c r="O82" s="121"/>
      <c r="P82" s="22"/>
      <c r="Q82" s="24"/>
    </row>
    <row r="83" spans="2:17" s="8" customFormat="1" ht="18" customHeight="1">
      <c r="B83" s="14">
        <f t="shared" si="2"/>
        <v>65</v>
      </c>
      <c r="C83" s="15" t="s">
        <v>54</v>
      </c>
      <c r="D83" s="15" t="s">
        <v>54</v>
      </c>
      <c r="E83" s="34"/>
      <c r="F83" s="21"/>
      <c r="G83" s="21"/>
      <c r="H83" s="21"/>
      <c r="I83" s="110"/>
      <c r="J83" s="111"/>
      <c r="K83" s="34"/>
      <c r="L83" s="31"/>
      <c r="M83" s="22"/>
      <c r="N83" s="17"/>
      <c r="O83" s="22"/>
      <c r="P83" s="22"/>
      <c r="Q83" s="24"/>
    </row>
    <row r="84" spans="2:17" s="8" customFormat="1" ht="18" customHeight="1">
      <c r="B84" s="14">
        <f t="shared" si="2"/>
        <v>66</v>
      </c>
      <c r="C84" s="15" t="s">
        <v>54</v>
      </c>
      <c r="D84" s="15" t="s">
        <v>54</v>
      </c>
      <c r="E84" s="34"/>
      <c r="F84" s="21"/>
      <c r="G84" s="21"/>
      <c r="H84" s="21"/>
      <c r="I84" s="110"/>
      <c r="J84" s="111"/>
      <c r="K84" s="34"/>
      <c r="L84" s="31"/>
      <c r="M84" s="22"/>
      <c r="N84" s="17"/>
      <c r="O84" s="121"/>
      <c r="P84" s="22"/>
      <c r="Q84" s="24"/>
    </row>
    <row r="85" spans="2:17" s="8" customFormat="1" ht="18" customHeight="1">
      <c r="B85" s="14">
        <f t="shared" si="2"/>
        <v>67</v>
      </c>
      <c r="C85" s="15" t="s">
        <v>54</v>
      </c>
      <c r="D85" s="15" t="s">
        <v>54</v>
      </c>
      <c r="E85" s="19"/>
      <c r="F85" s="21"/>
      <c r="G85" s="19"/>
      <c r="H85" s="19"/>
      <c r="I85" s="19"/>
      <c r="J85" s="111"/>
      <c r="K85" s="34"/>
      <c r="L85" s="31"/>
      <c r="M85" s="22"/>
      <c r="N85" s="17"/>
      <c r="O85" s="121"/>
      <c r="P85" s="22"/>
      <c r="Q85" s="24"/>
    </row>
    <row r="86" spans="2:17" s="8" customFormat="1" ht="18" customHeight="1">
      <c r="B86" s="14">
        <f t="shared" si="2"/>
        <v>68</v>
      </c>
      <c r="C86" s="15" t="s">
        <v>54</v>
      </c>
      <c r="D86" s="15" t="s">
        <v>54</v>
      </c>
      <c r="E86" s="19"/>
      <c r="F86" s="21"/>
      <c r="G86" s="19"/>
      <c r="H86" s="19"/>
      <c r="I86" s="19"/>
      <c r="J86" s="111"/>
      <c r="K86" s="34"/>
      <c r="L86" s="31"/>
      <c r="M86" s="22"/>
      <c r="N86" s="17"/>
      <c r="O86" s="121"/>
      <c r="P86" s="22"/>
      <c r="Q86" s="24"/>
    </row>
    <row r="87" spans="2:17" s="8" customFormat="1" ht="18" customHeight="1">
      <c r="B87" s="14">
        <f t="shared" si="2"/>
        <v>69</v>
      </c>
      <c r="C87" s="15" t="s">
        <v>54</v>
      </c>
      <c r="D87" s="15" t="s">
        <v>54</v>
      </c>
      <c r="E87" s="19"/>
      <c r="F87" s="21"/>
      <c r="G87" s="19"/>
      <c r="H87" s="19"/>
      <c r="I87" s="19"/>
      <c r="J87" s="111"/>
      <c r="K87" s="34"/>
      <c r="L87" s="31"/>
      <c r="M87" s="22"/>
      <c r="N87" s="17"/>
      <c r="O87" s="121"/>
      <c r="P87" s="22"/>
      <c r="Q87" s="24"/>
    </row>
    <row r="88" spans="2:17" s="8" customFormat="1" ht="18" customHeight="1">
      <c r="B88" s="14">
        <f t="shared" si="2"/>
        <v>70</v>
      </c>
      <c r="C88" s="15" t="s">
        <v>54</v>
      </c>
      <c r="D88" s="15" t="s">
        <v>54</v>
      </c>
      <c r="E88" s="19"/>
      <c r="F88" s="21"/>
      <c r="G88" s="19"/>
      <c r="H88" s="19"/>
      <c r="I88" s="19"/>
      <c r="J88" s="111"/>
      <c r="K88" s="34"/>
      <c r="L88" s="31"/>
      <c r="M88" s="22"/>
      <c r="N88" s="17"/>
      <c r="O88" s="121"/>
      <c r="P88" s="22"/>
      <c r="Q88" s="24"/>
    </row>
    <row r="89" spans="2:17" s="8" customFormat="1" ht="18" customHeight="1">
      <c r="B89" s="14">
        <f t="shared" si="2"/>
        <v>71</v>
      </c>
      <c r="C89" s="15" t="s">
        <v>54</v>
      </c>
      <c r="D89" s="15" t="s">
        <v>54</v>
      </c>
      <c r="E89" s="19"/>
      <c r="F89" s="21"/>
      <c r="G89" s="19"/>
      <c r="H89" s="19"/>
      <c r="I89" s="19"/>
      <c r="J89" s="111"/>
      <c r="K89" s="34"/>
      <c r="L89" s="31"/>
      <c r="M89" s="22"/>
      <c r="N89" s="17"/>
      <c r="O89" s="121"/>
      <c r="P89" s="22"/>
      <c r="Q89" s="24"/>
    </row>
    <row r="90" spans="2:17" s="8" customFormat="1" ht="18" customHeight="1">
      <c r="B90" s="14">
        <f t="shared" si="2"/>
        <v>72</v>
      </c>
      <c r="C90" s="15" t="s">
        <v>54</v>
      </c>
      <c r="D90" s="15" t="s">
        <v>54</v>
      </c>
      <c r="E90" s="19"/>
      <c r="F90" s="21"/>
      <c r="G90" s="19"/>
      <c r="H90" s="19"/>
      <c r="I90" s="19"/>
      <c r="J90" s="111"/>
      <c r="K90" s="34"/>
      <c r="L90" s="31"/>
      <c r="M90" s="22"/>
      <c r="N90" s="17"/>
      <c r="O90" s="121"/>
      <c r="P90" s="22"/>
      <c r="Q90" s="24"/>
    </row>
    <row r="91" spans="2:17" s="8" customFormat="1" ht="18" customHeight="1">
      <c r="B91" s="14">
        <f t="shared" si="2"/>
        <v>73</v>
      </c>
      <c r="C91" s="15" t="s">
        <v>54</v>
      </c>
      <c r="D91" s="15" t="s">
        <v>54</v>
      </c>
      <c r="E91" s="19"/>
      <c r="F91" s="21"/>
      <c r="G91" s="19"/>
      <c r="H91" s="19"/>
      <c r="I91" s="19"/>
      <c r="J91" s="111"/>
      <c r="K91" s="34"/>
      <c r="L91" s="31"/>
      <c r="M91" s="22"/>
      <c r="N91" s="17"/>
      <c r="O91" s="121"/>
      <c r="P91" s="22"/>
      <c r="Q91" s="24"/>
    </row>
    <row r="92" spans="2:17" s="8" customFormat="1" ht="18" customHeight="1">
      <c r="B92" s="14"/>
      <c r="C92" s="15" t="s">
        <v>54</v>
      </c>
      <c r="D92" s="15" t="s">
        <v>54</v>
      </c>
      <c r="E92" s="19"/>
      <c r="F92" s="21"/>
      <c r="G92" s="19"/>
      <c r="H92" s="19"/>
      <c r="I92" s="19"/>
      <c r="J92" s="111"/>
      <c r="K92" s="34"/>
      <c r="L92" s="31"/>
      <c r="M92" s="22"/>
      <c r="N92" s="17"/>
      <c r="O92" s="121"/>
      <c r="P92" s="22"/>
      <c r="Q92" s="24"/>
    </row>
    <row r="93" spans="2:17" s="8" customFormat="1" ht="18" customHeight="1">
      <c r="B93" s="14">
        <f>+B91+1</f>
        <v>74</v>
      </c>
      <c r="C93" s="15" t="s">
        <v>410</v>
      </c>
      <c r="D93" s="15" t="s">
        <v>150</v>
      </c>
      <c r="E93" s="34"/>
      <c r="F93" s="21"/>
      <c r="G93" s="21"/>
      <c r="H93" s="21"/>
      <c r="I93" s="112"/>
      <c r="J93" s="111"/>
      <c r="K93" s="34"/>
      <c r="L93" s="31"/>
      <c r="M93" s="22"/>
      <c r="N93" s="17"/>
      <c r="O93" s="121"/>
      <c r="P93" s="22"/>
      <c r="Q93" s="24"/>
    </row>
    <row r="94" spans="2:17" s="8" customFormat="1" ht="18" customHeight="1">
      <c r="B94" s="14">
        <f t="shared" si="2"/>
        <v>75</v>
      </c>
      <c r="C94" s="15" t="s">
        <v>410</v>
      </c>
      <c r="D94" s="15" t="s">
        <v>150</v>
      </c>
      <c r="E94" s="128"/>
      <c r="F94" s="21"/>
      <c r="G94" s="21"/>
      <c r="H94" s="21"/>
      <c r="I94" s="112"/>
      <c r="J94" s="111"/>
      <c r="K94" s="34"/>
      <c r="L94" s="31"/>
      <c r="M94" s="22"/>
      <c r="N94" s="17"/>
      <c r="O94" s="121"/>
      <c r="P94" s="22"/>
      <c r="Q94" s="24"/>
    </row>
    <row r="95" spans="2:17" s="8" customFormat="1" ht="18" customHeight="1">
      <c r="B95" s="14">
        <f t="shared" si="2"/>
        <v>76</v>
      </c>
      <c r="C95" s="15" t="s">
        <v>410</v>
      </c>
      <c r="D95" s="15" t="s">
        <v>150</v>
      </c>
      <c r="E95" s="119"/>
      <c r="F95" s="119"/>
      <c r="G95" s="19"/>
      <c r="H95" s="21"/>
      <c r="I95" s="19"/>
      <c r="J95" s="129"/>
      <c r="K95" s="34"/>
      <c r="L95" s="31"/>
      <c r="M95" s="22"/>
      <c r="N95" s="17"/>
      <c r="O95" s="121"/>
      <c r="P95" s="22"/>
      <c r="Q95" s="24"/>
    </row>
    <row r="96" spans="2:17" s="8" customFormat="1" ht="18" customHeight="1">
      <c r="B96" s="14">
        <f t="shared" si="2"/>
        <v>77</v>
      </c>
      <c r="C96" s="15" t="s">
        <v>410</v>
      </c>
      <c r="D96" s="15" t="s">
        <v>150</v>
      </c>
      <c r="E96" s="103"/>
      <c r="F96" s="103"/>
      <c r="G96" s="103"/>
      <c r="H96" s="21"/>
      <c r="I96" s="21"/>
      <c r="J96" s="103"/>
      <c r="K96" s="34"/>
      <c r="L96" s="31"/>
      <c r="M96" s="22"/>
      <c r="N96" s="17"/>
      <c r="O96" s="121"/>
      <c r="P96" s="22"/>
      <c r="Q96" s="24"/>
    </row>
    <row r="97" spans="2:17" s="8" customFormat="1" ht="18" customHeight="1">
      <c r="B97" s="14">
        <f t="shared" si="2"/>
        <v>78</v>
      </c>
      <c r="C97" s="15" t="s">
        <v>410</v>
      </c>
      <c r="D97" s="15" t="s">
        <v>150</v>
      </c>
      <c r="E97" s="103"/>
      <c r="F97" s="103"/>
      <c r="G97" s="103"/>
      <c r="H97" s="21"/>
      <c r="I97" s="21"/>
      <c r="J97" s="103"/>
      <c r="K97" s="34"/>
      <c r="L97" s="31"/>
      <c r="M97" s="22"/>
      <c r="N97" s="17"/>
      <c r="O97" s="121"/>
      <c r="P97" s="22"/>
      <c r="Q97" s="24"/>
    </row>
    <row r="98" spans="2:17" s="8" customFormat="1" ht="18" customHeight="1">
      <c r="B98" s="14">
        <f t="shared" si="2"/>
        <v>79</v>
      </c>
      <c r="C98" s="15" t="s">
        <v>410</v>
      </c>
      <c r="D98" s="15" t="s">
        <v>150</v>
      </c>
      <c r="E98" s="103"/>
      <c r="F98" s="103"/>
      <c r="G98" s="103"/>
      <c r="H98" s="21"/>
      <c r="I98" s="21"/>
      <c r="J98" s="103"/>
      <c r="K98" s="34"/>
      <c r="L98" s="31"/>
      <c r="M98" s="22"/>
      <c r="N98" s="17"/>
      <c r="O98" s="121"/>
      <c r="P98" s="22"/>
      <c r="Q98" s="24"/>
    </row>
    <row r="99" spans="2:17" s="8" customFormat="1" ht="18" customHeight="1">
      <c r="B99" s="14">
        <f t="shared" si="2"/>
        <v>80</v>
      </c>
      <c r="C99" s="15" t="s">
        <v>410</v>
      </c>
      <c r="D99" s="15" t="s">
        <v>150</v>
      </c>
      <c r="E99" s="103"/>
      <c r="F99" s="103"/>
      <c r="G99" s="103"/>
      <c r="H99" s="21"/>
      <c r="I99" s="21"/>
      <c r="J99" s="103"/>
      <c r="K99" s="34"/>
      <c r="L99" s="31"/>
      <c r="M99" s="22"/>
      <c r="N99" s="17"/>
      <c r="O99" s="121"/>
      <c r="P99" s="22"/>
      <c r="Q99" s="24"/>
    </row>
    <row r="100" spans="2:17" s="8" customFormat="1" ht="18" customHeight="1">
      <c r="B100" s="14">
        <f t="shared" si="2"/>
        <v>81</v>
      </c>
      <c r="C100" s="15" t="s">
        <v>410</v>
      </c>
      <c r="D100" s="15" t="s">
        <v>150</v>
      </c>
      <c r="E100" s="103"/>
      <c r="F100" s="103"/>
      <c r="G100" s="103"/>
      <c r="H100" s="21"/>
      <c r="I100" s="21"/>
      <c r="J100" s="103"/>
      <c r="K100" s="34"/>
      <c r="L100" s="31"/>
      <c r="M100" s="22"/>
      <c r="N100" s="17"/>
      <c r="O100" s="121"/>
      <c r="P100" s="22"/>
      <c r="Q100" s="24"/>
    </row>
    <row r="101" spans="2:17" s="8" customFormat="1" ht="18" customHeight="1">
      <c r="B101" s="14">
        <f t="shared" si="2"/>
        <v>82</v>
      </c>
      <c r="C101" s="15" t="s">
        <v>410</v>
      </c>
      <c r="D101" s="15" t="s">
        <v>150</v>
      </c>
      <c r="E101" s="103"/>
      <c r="F101" s="103"/>
      <c r="G101" s="103"/>
      <c r="H101" s="21"/>
      <c r="I101" s="21"/>
      <c r="J101" s="103"/>
      <c r="K101" s="34"/>
      <c r="L101" s="31"/>
      <c r="M101" s="22"/>
      <c r="N101" s="17"/>
      <c r="O101" s="121"/>
      <c r="P101" s="22"/>
      <c r="Q101" s="24"/>
    </row>
    <row r="102" spans="2:17" s="8" customFormat="1" ht="18" customHeight="1">
      <c r="B102" s="14">
        <f t="shared" si="2"/>
        <v>83</v>
      </c>
      <c r="C102" s="15" t="s">
        <v>410</v>
      </c>
      <c r="D102" s="15" t="s">
        <v>150</v>
      </c>
      <c r="E102" s="103"/>
      <c r="F102" s="103"/>
      <c r="G102" s="103"/>
      <c r="H102" s="21"/>
      <c r="I102" s="21"/>
      <c r="J102" s="103"/>
      <c r="K102" s="34"/>
      <c r="L102" s="31"/>
      <c r="M102" s="22"/>
      <c r="N102" s="17"/>
      <c r="O102" s="121"/>
      <c r="P102" s="22"/>
      <c r="Q102" s="24"/>
    </row>
    <row r="103" spans="2:17" s="8" customFormat="1" ht="18" customHeight="1">
      <c r="B103" s="14">
        <f t="shared" si="2"/>
        <v>84</v>
      </c>
      <c r="C103" s="15" t="s">
        <v>410</v>
      </c>
      <c r="D103" s="15" t="s">
        <v>150</v>
      </c>
      <c r="E103" s="103"/>
      <c r="F103" s="103"/>
      <c r="G103" s="103"/>
      <c r="H103" s="21"/>
      <c r="I103" s="21"/>
      <c r="J103" s="103"/>
      <c r="K103" s="34"/>
      <c r="L103" s="31"/>
      <c r="M103" s="22"/>
      <c r="N103" s="17"/>
      <c r="O103" s="121"/>
      <c r="P103" s="22"/>
      <c r="Q103" s="24"/>
    </row>
    <row r="104" spans="2:17" s="8" customFormat="1" ht="18" customHeight="1">
      <c r="B104" s="14">
        <f t="shared" si="2"/>
        <v>85</v>
      </c>
      <c r="C104" s="15" t="s">
        <v>410</v>
      </c>
      <c r="D104" s="15" t="s">
        <v>150</v>
      </c>
      <c r="E104" s="19"/>
      <c r="F104" s="103"/>
      <c r="G104" s="103"/>
      <c r="H104" s="21"/>
      <c r="I104" s="21"/>
      <c r="J104" s="103"/>
      <c r="K104" s="34"/>
      <c r="L104" s="31"/>
      <c r="M104" s="22"/>
      <c r="N104" s="17"/>
      <c r="O104" s="121"/>
      <c r="P104" s="22"/>
      <c r="Q104" s="24"/>
    </row>
    <row r="105" spans="2:17" s="8" customFormat="1" ht="18" customHeight="1">
      <c r="B105" s="15"/>
      <c r="C105" s="15" t="s">
        <v>571</v>
      </c>
      <c r="D105" s="15" t="s">
        <v>150</v>
      </c>
      <c r="E105" s="103"/>
      <c r="F105" s="103"/>
      <c r="G105" s="103"/>
      <c r="H105" s="21"/>
      <c r="I105" s="21"/>
      <c r="J105" s="103"/>
      <c r="K105" s="34"/>
      <c r="L105" s="31"/>
      <c r="M105" s="22"/>
      <c r="N105" s="17"/>
      <c r="O105" s="121"/>
      <c r="P105" s="22"/>
      <c r="Q105" s="24"/>
    </row>
    <row r="106" spans="2:17" s="8" customFormat="1" ht="18" customHeight="1">
      <c r="B106" s="130">
        <f t="shared" ref="B106:B113" si="3">+B105+1</f>
        <v>1</v>
      </c>
      <c r="C106" s="131" t="s">
        <v>410</v>
      </c>
      <c r="D106" s="131" t="s">
        <v>150</v>
      </c>
      <c r="E106" s="132"/>
      <c r="F106" s="103"/>
      <c r="G106" s="103"/>
      <c r="H106" s="21"/>
      <c r="I106" s="21"/>
      <c r="J106" s="132"/>
      <c r="K106" s="34"/>
      <c r="L106" s="31"/>
      <c r="M106" s="22"/>
      <c r="N106" s="17"/>
      <c r="O106" s="121"/>
      <c r="P106" s="22"/>
      <c r="Q106" s="24"/>
    </row>
    <row r="107" spans="2:17" s="8" customFormat="1" ht="18" customHeight="1">
      <c r="B107" s="130">
        <f t="shared" si="3"/>
        <v>2</v>
      </c>
      <c r="C107" s="131" t="s">
        <v>410</v>
      </c>
      <c r="D107" s="131" t="s">
        <v>150</v>
      </c>
      <c r="E107" s="132"/>
      <c r="F107" s="103"/>
      <c r="G107" s="103"/>
      <c r="H107" s="21"/>
      <c r="I107" s="21"/>
      <c r="J107" s="132"/>
      <c r="K107" s="34"/>
      <c r="L107" s="31"/>
      <c r="M107" s="22"/>
      <c r="N107" s="17"/>
      <c r="O107" s="121"/>
      <c r="P107" s="22"/>
      <c r="Q107" s="24"/>
    </row>
    <row r="108" spans="2:17" s="8" customFormat="1" ht="18" customHeight="1">
      <c r="B108" s="130">
        <f t="shared" si="3"/>
        <v>3</v>
      </c>
      <c r="C108" s="131" t="s">
        <v>410</v>
      </c>
      <c r="D108" s="131" t="s">
        <v>150</v>
      </c>
      <c r="E108" s="132"/>
      <c r="F108" s="19"/>
      <c r="G108" s="21"/>
      <c r="H108" s="21"/>
      <c r="I108" s="21"/>
      <c r="J108" s="132"/>
      <c r="K108" s="34"/>
      <c r="L108" s="31"/>
      <c r="M108" s="22"/>
      <c r="N108" s="22"/>
      <c r="O108" s="133"/>
      <c r="P108" s="22"/>
      <c r="Q108" s="24"/>
    </row>
    <row r="109" spans="2:17" s="8" customFormat="1" ht="18" customHeight="1">
      <c r="B109" s="130">
        <f t="shared" si="3"/>
        <v>4</v>
      </c>
      <c r="C109" s="131" t="s">
        <v>410</v>
      </c>
      <c r="D109" s="131" t="s">
        <v>150</v>
      </c>
      <c r="E109" s="132"/>
      <c r="F109" s="19"/>
      <c r="G109" s="21"/>
      <c r="H109" s="21"/>
      <c r="I109" s="21"/>
      <c r="J109" s="132"/>
      <c r="K109" s="34"/>
      <c r="L109" s="31"/>
      <c r="M109" s="22"/>
      <c r="N109" s="17"/>
      <c r="O109" s="121"/>
      <c r="P109" s="22"/>
      <c r="Q109" s="24"/>
    </row>
    <row r="110" spans="2:17" s="8" customFormat="1" ht="18" customHeight="1">
      <c r="B110" s="130">
        <f t="shared" si="3"/>
        <v>5</v>
      </c>
      <c r="C110" s="131" t="s">
        <v>410</v>
      </c>
      <c r="D110" s="131" t="s">
        <v>150</v>
      </c>
      <c r="E110" s="132"/>
      <c r="F110" s="19"/>
      <c r="G110" s="21"/>
      <c r="H110" s="21"/>
      <c r="I110" s="21"/>
      <c r="J110" s="132"/>
      <c r="K110" s="34"/>
      <c r="L110" s="31"/>
      <c r="M110" s="22"/>
      <c r="N110" s="17"/>
      <c r="O110" s="121"/>
      <c r="P110" s="22"/>
      <c r="Q110" s="24"/>
    </row>
    <row r="111" spans="2:17" s="8" customFormat="1" ht="18" customHeight="1">
      <c r="B111" s="130">
        <f t="shared" si="3"/>
        <v>6</v>
      </c>
      <c r="C111" s="131" t="s">
        <v>410</v>
      </c>
      <c r="D111" s="131" t="s">
        <v>150</v>
      </c>
      <c r="E111" s="132"/>
      <c r="F111" s="21"/>
      <c r="G111" s="21"/>
      <c r="H111" s="21"/>
      <c r="I111" s="21"/>
      <c r="J111" s="132"/>
      <c r="K111" s="34"/>
      <c r="L111" s="31"/>
      <c r="M111" s="22"/>
      <c r="N111" s="17"/>
      <c r="O111" s="121"/>
      <c r="P111" s="22"/>
      <c r="Q111" s="24"/>
    </row>
    <row r="112" spans="2:17" s="8" customFormat="1" ht="18" customHeight="1">
      <c r="B112" s="130">
        <f t="shared" si="3"/>
        <v>7</v>
      </c>
      <c r="C112" s="131" t="s">
        <v>410</v>
      </c>
      <c r="D112" s="131" t="s">
        <v>150</v>
      </c>
      <c r="E112" s="132"/>
      <c r="F112" s="21"/>
      <c r="G112" s="21"/>
      <c r="H112" s="21"/>
      <c r="I112" s="21"/>
      <c r="J112" s="132"/>
      <c r="K112" s="34"/>
      <c r="L112" s="31"/>
      <c r="M112" s="22"/>
      <c r="N112" s="17"/>
      <c r="O112" s="121"/>
      <c r="P112" s="22"/>
      <c r="Q112" s="24"/>
    </row>
    <row r="113" spans="2:17" s="8" customFormat="1" ht="18" customHeight="1">
      <c r="B113" s="130">
        <f t="shared" si="3"/>
        <v>8</v>
      </c>
      <c r="C113" s="131" t="s">
        <v>410</v>
      </c>
      <c r="D113" s="131" t="s">
        <v>150</v>
      </c>
      <c r="E113" s="132"/>
      <c r="F113" s="21"/>
      <c r="G113" s="21"/>
      <c r="H113" s="21"/>
      <c r="I113" s="21"/>
      <c r="J113" s="132"/>
      <c r="K113" s="34"/>
      <c r="L113" s="31"/>
      <c r="M113" s="22"/>
      <c r="N113" s="17"/>
      <c r="O113" s="121"/>
      <c r="P113" s="22"/>
      <c r="Q113" s="24"/>
    </row>
    <row r="114" spans="2:17" ht="18" customHeight="1">
      <c r="B114" s="15">
        <v>9</v>
      </c>
      <c r="C114" s="131" t="s">
        <v>410</v>
      </c>
      <c r="D114" s="131" t="s">
        <v>150</v>
      </c>
      <c r="E114" s="34"/>
      <c r="F114" s="21"/>
      <c r="G114" s="21"/>
      <c r="H114" s="21"/>
      <c r="I114" s="21"/>
      <c r="J114" s="111"/>
      <c r="K114" s="34"/>
      <c r="L114" s="31"/>
      <c r="M114" s="22"/>
      <c r="N114" s="17"/>
      <c r="O114" s="121"/>
      <c r="P114" s="22"/>
      <c r="Q114" s="24"/>
    </row>
    <row r="115" spans="2:17" ht="18" customHeight="1">
      <c r="B115" s="15">
        <v>10</v>
      </c>
      <c r="C115" s="131" t="s">
        <v>410</v>
      </c>
      <c r="D115" s="131" t="s">
        <v>150</v>
      </c>
      <c r="E115" s="19"/>
      <c r="F115" s="19"/>
      <c r="G115" s="19"/>
      <c r="H115" s="19"/>
      <c r="I115" s="28"/>
      <c r="J115" s="19"/>
      <c r="K115" s="19"/>
      <c r="L115" s="15"/>
      <c r="M115" s="22"/>
      <c r="N115" s="134"/>
      <c r="O115" s="133"/>
      <c r="P115" s="22"/>
      <c r="Q115" s="24"/>
    </row>
    <row r="116" spans="2:17" ht="18" customHeight="1">
      <c r="B116" s="15">
        <v>11</v>
      </c>
      <c r="C116" s="131" t="s">
        <v>410</v>
      </c>
      <c r="D116" s="131" t="s">
        <v>150</v>
      </c>
      <c r="E116" s="19"/>
      <c r="F116" s="19"/>
      <c r="G116" s="19"/>
      <c r="H116" s="19"/>
      <c r="I116" s="28"/>
      <c r="J116" s="19"/>
      <c r="K116" s="19"/>
      <c r="L116" s="15"/>
      <c r="M116" s="22"/>
      <c r="N116" s="134"/>
      <c r="O116" s="133"/>
      <c r="P116" s="22"/>
      <c r="Q116" s="24"/>
    </row>
    <row r="117" spans="2:17" ht="18" customHeight="1">
      <c r="B117" s="15">
        <v>12</v>
      </c>
      <c r="C117" s="131" t="s">
        <v>410</v>
      </c>
      <c r="D117" s="131" t="s">
        <v>150</v>
      </c>
      <c r="E117" s="19"/>
      <c r="F117" s="19"/>
      <c r="G117" s="19"/>
      <c r="H117" s="19"/>
      <c r="I117" s="28"/>
      <c r="J117" s="19"/>
      <c r="K117" s="19"/>
      <c r="L117" s="15"/>
      <c r="M117" s="22"/>
      <c r="N117" s="134"/>
      <c r="O117" s="133"/>
      <c r="P117" s="22"/>
      <c r="Q117" s="24"/>
    </row>
    <row r="118" spans="2:17" ht="18" customHeight="1">
      <c r="B118" s="15">
        <v>13</v>
      </c>
      <c r="C118" s="131" t="s">
        <v>410</v>
      </c>
      <c r="D118" s="131" t="s">
        <v>150</v>
      </c>
      <c r="E118" s="19"/>
      <c r="F118" s="19"/>
      <c r="G118" s="19"/>
      <c r="H118" s="19"/>
      <c r="I118" s="28"/>
      <c r="J118" s="19"/>
      <c r="K118" s="19"/>
      <c r="L118" s="15"/>
      <c r="M118" s="22"/>
      <c r="N118" s="134"/>
      <c r="O118" s="133"/>
      <c r="P118" s="22"/>
      <c r="Q118" s="24"/>
    </row>
    <row r="119" spans="2:17" ht="18" customHeight="1">
      <c r="B119" s="15">
        <v>14</v>
      </c>
      <c r="C119" s="131" t="s">
        <v>410</v>
      </c>
      <c r="D119" s="131" t="s">
        <v>150</v>
      </c>
      <c r="E119" s="19"/>
      <c r="F119" s="19"/>
      <c r="G119" s="19"/>
      <c r="H119" s="19"/>
      <c r="I119" s="28"/>
      <c r="J119" s="19"/>
      <c r="K119" s="19"/>
      <c r="L119" s="15"/>
      <c r="M119" s="23"/>
      <c r="N119" s="19"/>
      <c r="O119" s="28"/>
      <c r="P119" s="22"/>
      <c r="Q119" s="24"/>
    </row>
    <row r="120" spans="2:17" ht="18" customHeight="1">
      <c r="M120" s="37"/>
      <c r="Q120" s="36"/>
    </row>
    <row r="121" spans="2:17" ht="18" customHeight="1"/>
    <row r="122" spans="2:17" ht="18" customHeight="1"/>
    <row r="123" spans="2:17" ht="18" customHeight="1"/>
    <row r="124" spans="2:17" ht="18" customHeight="1"/>
    <row r="125" spans="2:17" ht="18" customHeight="1"/>
    <row r="126" spans="2:17" ht="18" customHeight="1"/>
  </sheetData>
  <autoFilter ref="B8:O84" xr:uid="{8F19E687-03A0-4377-90AA-EE968B00FA6A}"/>
  <mergeCells count="6">
    <mergeCell ref="B2:D2"/>
    <mergeCell ref="G2:I2"/>
    <mergeCell ref="B3:D3"/>
    <mergeCell ref="B4:D4"/>
    <mergeCell ref="B5:D5"/>
    <mergeCell ref="B6:D6"/>
  </mergeCells>
  <phoneticPr fontId="3"/>
  <dataValidations count="1">
    <dataValidation imeMode="hiragana" allowBlank="1" showInputMessage="1" showErrorMessage="1" sqref="J60:J72 JF60:JF72 TB60:TB72 ACX60:ACX72 AMT60:AMT72 AWP60:AWP72 BGL60:BGL72 BQH60:BQH72 CAD60:CAD72 CJZ60:CJZ72 CTV60:CTV72 DDR60:DDR72 DNN60:DNN72 DXJ60:DXJ72 EHF60:EHF72 ERB60:ERB72 FAX60:FAX72 FKT60:FKT72 FUP60:FUP72 GEL60:GEL72 GOH60:GOH72 GYD60:GYD72 HHZ60:HHZ72 HRV60:HRV72 IBR60:IBR72 ILN60:ILN72 IVJ60:IVJ72 JFF60:JFF72 JPB60:JPB72 JYX60:JYX72 KIT60:KIT72 KSP60:KSP72 LCL60:LCL72 LMH60:LMH72 LWD60:LWD72 MFZ60:MFZ72 MPV60:MPV72 MZR60:MZR72 NJN60:NJN72 NTJ60:NTJ72 ODF60:ODF72 ONB60:ONB72 OWX60:OWX72 PGT60:PGT72 PQP60:PQP72 QAL60:QAL72 QKH60:QKH72 QUD60:QUD72 RDZ60:RDZ72 RNV60:RNV72 RXR60:RXR72 SHN60:SHN72 SRJ60:SRJ72 TBF60:TBF72 TLB60:TLB72 TUX60:TUX72 UET60:UET72 UOP60:UOP72 UYL60:UYL72 VIH60:VIH72 VSD60:VSD72 WBZ60:WBZ72 WLV60:WLV72 WVR60:WVR72 J65596:J65608 JF65596:JF65608 TB65596:TB65608 ACX65596:ACX65608 AMT65596:AMT65608 AWP65596:AWP65608 BGL65596:BGL65608 BQH65596:BQH65608 CAD65596:CAD65608 CJZ65596:CJZ65608 CTV65596:CTV65608 DDR65596:DDR65608 DNN65596:DNN65608 DXJ65596:DXJ65608 EHF65596:EHF65608 ERB65596:ERB65608 FAX65596:FAX65608 FKT65596:FKT65608 FUP65596:FUP65608 GEL65596:GEL65608 GOH65596:GOH65608 GYD65596:GYD65608 HHZ65596:HHZ65608 HRV65596:HRV65608 IBR65596:IBR65608 ILN65596:ILN65608 IVJ65596:IVJ65608 JFF65596:JFF65608 JPB65596:JPB65608 JYX65596:JYX65608 KIT65596:KIT65608 KSP65596:KSP65608 LCL65596:LCL65608 LMH65596:LMH65608 LWD65596:LWD65608 MFZ65596:MFZ65608 MPV65596:MPV65608 MZR65596:MZR65608 NJN65596:NJN65608 NTJ65596:NTJ65608 ODF65596:ODF65608 ONB65596:ONB65608 OWX65596:OWX65608 PGT65596:PGT65608 PQP65596:PQP65608 QAL65596:QAL65608 QKH65596:QKH65608 QUD65596:QUD65608 RDZ65596:RDZ65608 RNV65596:RNV65608 RXR65596:RXR65608 SHN65596:SHN65608 SRJ65596:SRJ65608 TBF65596:TBF65608 TLB65596:TLB65608 TUX65596:TUX65608 UET65596:UET65608 UOP65596:UOP65608 UYL65596:UYL65608 VIH65596:VIH65608 VSD65596:VSD65608 WBZ65596:WBZ65608 WLV65596:WLV65608 WVR65596:WVR65608 J131132:J131144 JF131132:JF131144 TB131132:TB131144 ACX131132:ACX131144 AMT131132:AMT131144 AWP131132:AWP131144 BGL131132:BGL131144 BQH131132:BQH131144 CAD131132:CAD131144 CJZ131132:CJZ131144 CTV131132:CTV131144 DDR131132:DDR131144 DNN131132:DNN131144 DXJ131132:DXJ131144 EHF131132:EHF131144 ERB131132:ERB131144 FAX131132:FAX131144 FKT131132:FKT131144 FUP131132:FUP131144 GEL131132:GEL131144 GOH131132:GOH131144 GYD131132:GYD131144 HHZ131132:HHZ131144 HRV131132:HRV131144 IBR131132:IBR131144 ILN131132:ILN131144 IVJ131132:IVJ131144 JFF131132:JFF131144 JPB131132:JPB131144 JYX131132:JYX131144 KIT131132:KIT131144 KSP131132:KSP131144 LCL131132:LCL131144 LMH131132:LMH131144 LWD131132:LWD131144 MFZ131132:MFZ131144 MPV131132:MPV131144 MZR131132:MZR131144 NJN131132:NJN131144 NTJ131132:NTJ131144 ODF131132:ODF131144 ONB131132:ONB131144 OWX131132:OWX131144 PGT131132:PGT131144 PQP131132:PQP131144 QAL131132:QAL131144 QKH131132:QKH131144 QUD131132:QUD131144 RDZ131132:RDZ131144 RNV131132:RNV131144 RXR131132:RXR131144 SHN131132:SHN131144 SRJ131132:SRJ131144 TBF131132:TBF131144 TLB131132:TLB131144 TUX131132:TUX131144 UET131132:UET131144 UOP131132:UOP131144 UYL131132:UYL131144 VIH131132:VIH131144 VSD131132:VSD131144 WBZ131132:WBZ131144 WLV131132:WLV131144 WVR131132:WVR131144 J196668:J196680 JF196668:JF196680 TB196668:TB196680 ACX196668:ACX196680 AMT196668:AMT196680 AWP196668:AWP196680 BGL196668:BGL196680 BQH196668:BQH196680 CAD196668:CAD196680 CJZ196668:CJZ196680 CTV196668:CTV196680 DDR196668:DDR196680 DNN196668:DNN196680 DXJ196668:DXJ196680 EHF196668:EHF196680 ERB196668:ERB196680 FAX196668:FAX196680 FKT196668:FKT196680 FUP196668:FUP196680 GEL196668:GEL196680 GOH196668:GOH196680 GYD196668:GYD196680 HHZ196668:HHZ196680 HRV196668:HRV196680 IBR196668:IBR196680 ILN196668:ILN196680 IVJ196668:IVJ196680 JFF196668:JFF196680 JPB196668:JPB196680 JYX196668:JYX196680 KIT196668:KIT196680 KSP196668:KSP196680 LCL196668:LCL196680 LMH196668:LMH196680 LWD196668:LWD196680 MFZ196668:MFZ196680 MPV196668:MPV196680 MZR196668:MZR196680 NJN196668:NJN196680 NTJ196668:NTJ196680 ODF196668:ODF196680 ONB196668:ONB196680 OWX196668:OWX196680 PGT196668:PGT196680 PQP196668:PQP196680 QAL196668:QAL196680 QKH196668:QKH196680 QUD196668:QUD196680 RDZ196668:RDZ196680 RNV196668:RNV196680 RXR196668:RXR196680 SHN196668:SHN196680 SRJ196668:SRJ196680 TBF196668:TBF196680 TLB196668:TLB196680 TUX196668:TUX196680 UET196668:UET196680 UOP196668:UOP196680 UYL196668:UYL196680 VIH196668:VIH196680 VSD196668:VSD196680 WBZ196668:WBZ196680 WLV196668:WLV196680 WVR196668:WVR196680 J262204:J262216 JF262204:JF262216 TB262204:TB262216 ACX262204:ACX262216 AMT262204:AMT262216 AWP262204:AWP262216 BGL262204:BGL262216 BQH262204:BQH262216 CAD262204:CAD262216 CJZ262204:CJZ262216 CTV262204:CTV262216 DDR262204:DDR262216 DNN262204:DNN262216 DXJ262204:DXJ262216 EHF262204:EHF262216 ERB262204:ERB262216 FAX262204:FAX262216 FKT262204:FKT262216 FUP262204:FUP262216 GEL262204:GEL262216 GOH262204:GOH262216 GYD262204:GYD262216 HHZ262204:HHZ262216 HRV262204:HRV262216 IBR262204:IBR262216 ILN262204:ILN262216 IVJ262204:IVJ262216 JFF262204:JFF262216 JPB262204:JPB262216 JYX262204:JYX262216 KIT262204:KIT262216 KSP262204:KSP262216 LCL262204:LCL262216 LMH262204:LMH262216 LWD262204:LWD262216 MFZ262204:MFZ262216 MPV262204:MPV262216 MZR262204:MZR262216 NJN262204:NJN262216 NTJ262204:NTJ262216 ODF262204:ODF262216 ONB262204:ONB262216 OWX262204:OWX262216 PGT262204:PGT262216 PQP262204:PQP262216 QAL262204:QAL262216 QKH262204:QKH262216 QUD262204:QUD262216 RDZ262204:RDZ262216 RNV262204:RNV262216 RXR262204:RXR262216 SHN262204:SHN262216 SRJ262204:SRJ262216 TBF262204:TBF262216 TLB262204:TLB262216 TUX262204:TUX262216 UET262204:UET262216 UOP262204:UOP262216 UYL262204:UYL262216 VIH262204:VIH262216 VSD262204:VSD262216 WBZ262204:WBZ262216 WLV262204:WLV262216 WVR262204:WVR262216 J327740:J327752 JF327740:JF327752 TB327740:TB327752 ACX327740:ACX327752 AMT327740:AMT327752 AWP327740:AWP327752 BGL327740:BGL327752 BQH327740:BQH327752 CAD327740:CAD327752 CJZ327740:CJZ327752 CTV327740:CTV327752 DDR327740:DDR327752 DNN327740:DNN327752 DXJ327740:DXJ327752 EHF327740:EHF327752 ERB327740:ERB327752 FAX327740:FAX327752 FKT327740:FKT327752 FUP327740:FUP327752 GEL327740:GEL327752 GOH327740:GOH327752 GYD327740:GYD327752 HHZ327740:HHZ327752 HRV327740:HRV327752 IBR327740:IBR327752 ILN327740:ILN327752 IVJ327740:IVJ327752 JFF327740:JFF327752 JPB327740:JPB327752 JYX327740:JYX327752 KIT327740:KIT327752 KSP327740:KSP327752 LCL327740:LCL327752 LMH327740:LMH327752 LWD327740:LWD327752 MFZ327740:MFZ327752 MPV327740:MPV327752 MZR327740:MZR327752 NJN327740:NJN327752 NTJ327740:NTJ327752 ODF327740:ODF327752 ONB327740:ONB327752 OWX327740:OWX327752 PGT327740:PGT327752 PQP327740:PQP327752 QAL327740:QAL327752 QKH327740:QKH327752 QUD327740:QUD327752 RDZ327740:RDZ327752 RNV327740:RNV327752 RXR327740:RXR327752 SHN327740:SHN327752 SRJ327740:SRJ327752 TBF327740:TBF327752 TLB327740:TLB327752 TUX327740:TUX327752 UET327740:UET327752 UOP327740:UOP327752 UYL327740:UYL327752 VIH327740:VIH327752 VSD327740:VSD327752 WBZ327740:WBZ327752 WLV327740:WLV327752 WVR327740:WVR327752 J393276:J393288 JF393276:JF393288 TB393276:TB393288 ACX393276:ACX393288 AMT393276:AMT393288 AWP393276:AWP393288 BGL393276:BGL393288 BQH393276:BQH393288 CAD393276:CAD393288 CJZ393276:CJZ393288 CTV393276:CTV393288 DDR393276:DDR393288 DNN393276:DNN393288 DXJ393276:DXJ393288 EHF393276:EHF393288 ERB393276:ERB393288 FAX393276:FAX393288 FKT393276:FKT393288 FUP393276:FUP393288 GEL393276:GEL393288 GOH393276:GOH393288 GYD393276:GYD393288 HHZ393276:HHZ393288 HRV393276:HRV393288 IBR393276:IBR393288 ILN393276:ILN393288 IVJ393276:IVJ393288 JFF393276:JFF393288 JPB393276:JPB393288 JYX393276:JYX393288 KIT393276:KIT393288 KSP393276:KSP393288 LCL393276:LCL393288 LMH393276:LMH393288 LWD393276:LWD393288 MFZ393276:MFZ393288 MPV393276:MPV393288 MZR393276:MZR393288 NJN393276:NJN393288 NTJ393276:NTJ393288 ODF393276:ODF393288 ONB393276:ONB393288 OWX393276:OWX393288 PGT393276:PGT393288 PQP393276:PQP393288 QAL393276:QAL393288 QKH393276:QKH393288 QUD393276:QUD393288 RDZ393276:RDZ393288 RNV393276:RNV393288 RXR393276:RXR393288 SHN393276:SHN393288 SRJ393276:SRJ393288 TBF393276:TBF393288 TLB393276:TLB393288 TUX393276:TUX393288 UET393276:UET393288 UOP393276:UOP393288 UYL393276:UYL393288 VIH393276:VIH393288 VSD393276:VSD393288 WBZ393276:WBZ393288 WLV393276:WLV393288 WVR393276:WVR393288 J458812:J458824 JF458812:JF458824 TB458812:TB458824 ACX458812:ACX458824 AMT458812:AMT458824 AWP458812:AWP458824 BGL458812:BGL458824 BQH458812:BQH458824 CAD458812:CAD458824 CJZ458812:CJZ458824 CTV458812:CTV458824 DDR458812:DDR458824 DNN458812:DNN458824 DXJ458812:DXJ458824 EHF458812:EHF458824 ERB458812:ERB458824 FAX458812:FAX458824 FKT458812:FKT458824 FUP458812:FUP458824 GEL458812:GEL458824 GOH458812:GOH458824 GYD458812:GYD458824 HHZ458812:HHZ458824 HRV458812:HRV458824 IBR458812:IBR458824 ILN458812:ILN458824 IVJ458812:IVJ458824 JFF458812:JFF458824 JPB458812:JPB458824 JYX458812:JYX458824 KIT458812:KIT458824 KSP458812:KSP458824 LCL458812:LCL458824 LMH458812:LMH458824 LWD458812:LWD458824 MFZ458812:MFZ458824 MPV458812:MPV458824 MZR458812:MZR458824 NJN458812:NJN458824 NTJ458812:NTJ458824 ODF458812:ODF458824 ONB458812:ONB458824 OWX458812:OWX458824 PGT458812:PGT458824 PQP458812:PQP458824 QAL458812:QAL458824 QKH458812:QKH458824 QUD458812:QUD458824 RDZ458812:RDZ458824 RNV458812:RNV458824 RXR458812:RXR458824 SHN458812:SHN458824 SRJ458812:SRJ458824 TBF458812:TBF458824 TLB458812:TLB458824 TUX458812:TUX458824 UET458812:UET458824 UOP458812:UOP458824 UYL458812:UYL458824 VIH458812:VIH458824 VSD458812:VSD458824 WBZ458812:WBZ458824 WLV458812:WLV458824 WVR458812:WVR458824 J524348:J524360 JF524348:JF524360 TB524348:TB524360 ACX524348:ACX524360 AMT524348:AMT524360 AWP524348:AWP524360 BGL524348:BGL524360 BQH524348:BQH524360 CAD524348:CAD524360 CJZ524348:CJZ524360 CTV524348:CTV524360 DDR524348:DDR524360 DNN524348:DNN524360 DXJ524348:DXJ524360 EHF524348:EHF524360 ERB524348:ERB524360 FAX524348:FAX524360 FKT524348:FKT524360 FUP524348:FUP524360 GEL524348:GEL524360 GOH524348:GOH524360 GYD524348:GYD524360 HHZ524348:HHZ524360 HRV524348:HRV524360 IBR524348:IBR524360 ILN524348:ILN524360 IVJ524348:IVJ524360 JFF524348:JFF524360 JPB524348:JPB524360 JYX524348:JYX524360 KIT524348:KIT524360 KSP524348:KSP524360 LCL524348:LCL524360 LMH524348:LMH524360 LWD524348:LWD524360 MFZ524348:MFZ524360 MPV524348:MPV524360 MZR524348:MZR524360 NJN524348:NJN524360 NTJ524348:NTJ524360 ODF524348:ODF524360 ONB524348:ONB524360 OWX524348:OWX524360 PGT524348:PGT524360 PQP524348:PQP524360 QAL524348:QAL524360 QKH524348:QKH524360 QUD524348:QUD524360 RDZ524348:RDZ524360 RNV524348:RNV524360 RXR524348:RXR524360 SHN524348:SHN524360 SRJ524348:SRJ524360 TBF524348:TBF524360 TLB524348:TLB524360 TUX524348:TUX524360 UET524348:UET524360 UOP524348:UOP524360 UYL524348:UYL524360 VIH524348:VIH524360 VSD524348:VSD524360 WBZ524348:WBZ524360 WLV524348:WLV524360 WVR524348:WVR524360 J589884:J589896 JF589884:JF589896 TB589884:TB589896 ACX589884:ACX589896 AMT589884:AMT589896 AWP589884:AWP589896 BGL589884:BGL589896 BQH589884:BQH589896 CAD589884:CAD589896 CJZ589884:CJZ589896 CTV589884:CTV589896 DDR589884:DDR589896 DNN589884:DNN589896 DXJ589884:DXJ589896 EHF589884:EHF589896 ERB589884:ERB589896 FAX589884:FAX589896 FKT589884:FKT589896 FUP589884:FUP589896 GEL589884:GEL589896 GOH589884:GOH589896 GYD589884:GYD589896 HHZ589884:HHZ589896 HRV589884:HRV589896 IBR589884:IBR589896 ILN589884:ILN589896 IVJ589884:IVJ589896 JFF589884:JFF589896 JPB589884:JPB589896 JYX589884:JYX589896 KIT589884:KIT589896 KSP589884:KSP589896 LCL589884:LCL589896 LMH589884:LMH589896 LWD589884:LWD589896 MFZ589884:MFZ589896 MPV589884:MPV589896 MZR589884:MZR589896 NJN589884:NJN589896 NTJ589884:NTJ589896 ODF589884:ODF589896 ONB589884:ONB589896 OWX589884:OWX589896 PGT589884:PGT589896 PQP589884:PQP589896 QAL589884:QAL589896 QKH589884:QKH589896 QUD589884:QUD589896 RDZ589884:RDZ589896 RNV589884:RNV589896 RXR589884:RXR589896 SHN589884:SHN589896 SRJ589884:SRJ589896 TBF589884:TBF589896 TLB589884:TLB589896 TUX589884:TUX589896 UET589884:UET589896 UOP589884:UOP589896 UYL589884:UYL589896 VIH589884:VIH589896 VSD589884:VSD589896 WBZ589884:WBZ589896 WLV589884:WLV589896 WVR589884:WVR589896 J655420:J655432 JF655420:JF655432 TB655420:TB655432 ACX655420:ACX655432 AMT655420:AMT655432 AWP655420:AWP655432 BGL655420:BGL655432 BQH655420:BQH655432 CAD655420:CAD655432 CJZ655420:CJZ655432 CTV655420:CTV655432 DDR655420:DDR655432 DNN655420:DNN655432 DXJ655420:DXJ655432 EHF655420:EHF655432 ERB655420:ERB655432 FAX655420:FAX655432 FKT655420:FKT655432 FUP655420:FUP655432 GEL655420:GEL655432 GOH655420:GOH655432 GYD655420:GYD655432 HHZ655420:HHZ655432 HRV655420:HRV655432 IBR655420:IBR655432 ILN655420:ILN655432 IVJ655420:IVJ655432 JFF655420:JFF655432 JPB655420:JPB655432 JYX655420:JYX655432 KIT655420:KIT655432 KSP655420:KSP655432 LCL655420:LCL655432 LMH655420:LMH655432 LWD655420:LWD655432 MFZ655420:MFZ655432 MPV655420:MPV655432 MZR655420:MZR655432 NJN655420:NJN655432 NTJ655420:NTJ655432 ODF655420:ODF655432 ONB655420:ONB655432 OWX655420:OWX655432 PGT655420:PGT655432 PQP655420:PQP655432 QAL655420:QAL655432 QKH655420:QKH655432 QUD655420:QUD655432 RDZ655420:RDZ655432 RNV655420:RNV655432 RXR655420:RXR655432 SHN655420:SHN655432 SRJ655420:SRJ655432 TBF655420:TBF655432 TLB655420:TLB655432 TUX655420:TUX655432 UET655420:UET655432 UOP655420:UOP655432 UYL655420:UYL655432 VIH655420:VIH655432 VSD655420:VSD655432 WBZ655420:WBZ655432 WLV655420:WLV655432 WVR655420:WVR655432 J720956:J720968 JF720956:JF720968 TB720956:TB720968 ACX720956:ACX720968 AMT720956:AMT720968 AWP720956:AWP720968 BGL720956:BGL720968 BQH720956:BQH720968 CAD720956:CAD720968 CJZ720956:CJZ720968 CTV720956:CTV720968 DDR720956:DDR720968 DNN720956:DNN720968 DXJ720956:DXJ720968 EHF720956:EHF720968 ERB720956:ERB720968 FAX720956:FAX720968 FKT720956:FKT720968 FUP720956:FUP720968 GEL720956:GEL720968 GOH720956:GOH720968 GYD720956:GYD720968 HHZ720956:HHZ720968 HRV720956:HRV720968 IBR720956:IBR720968 ILN720956:ILN720968 IVJ720956:IVJ720968 JFF720956:JFF720968 JPB720956:JPB720968 JYX720956:JYX720968 KIT720956:KIT720968 KSP720956:KSP720968 LCL720956:LCL720968 LMH720956:LMH720968 LWD720956:LWD720968 MFZ720956:MFZ720968 MPV720956:MPV720968 MZR720956:MZR720968 NJN720956:NJN720968 NTJ720956:NTJ720968 ODF720956:ODF720968 ONB720956:ONB720968 OWX720956:OWX720968 PGT720956:PGT720968 PQP720956:PQP720968 QAL720956:QAL720968 QKH720956:QKH720968 QUD720956:QUD720968 RDZ720956:RDZ720968 RNV720956:RNV720968 RXR720956:RXR720968 SHN720956:SHN720968 SRJ720956:SRJ720968 TBF720956:TBF720968 TLB720956:TLB720968 TUX720956:TUX720968 UET720956:UET720968 UOP720956:UOP720968 UYL720956:UYL720968 VIH720956:VIH720968 VSD720956:VSD720968 WBZ720956:WBZ720968 WLV720956:WLV720968 WVR720956:WVR720968 J786492:J786504 JF786492:JF786504 TB786492:TB786504 ACX786492:ACX786504 AMT786492:AMT786504 AWP786492:AWP786504 BGL786492:BGL786504 BQH786492:BQH786504 CAD786492:CAD786504 CJZ786492:CJZ786504 CTV786492:CTV786504 DDR786492:DDR786504 DNN786492:DNN786504 DXJ786492:DXJ786504 EHF786492:EHF786504 ERB786492:ERB786504 FAX786492:FAX786504 FKT786492:FKT786504 FUP786492:FUP786504 GEL786492:GEL786504 GOH786492:GOH786504 GYD786492:GYD786504 HHZ786492:HHZ786504 HRV786492:HRV786504 IBR786492:IBR786504 ILN786492:ILN786504 IVJ786492:IVJ786504 JFF786492:JFF786504 JPB786492:JPB786504 JYX786492:JYX786504 KIT786492:KIT786504 KSP786492:KSP786504 LCL786492:LCL786504 LMH786492:LMH786504 LWD786492:LWD786504 MFZ786492:MFZ786504 MPV786492:MPV786504 MZR786492:MZR786504 NJN786492:NJN786504 NTJ786492:NTJ786504 ODF786492:ODF786504 ONB786492:ONB786504 OWX786492:OWX786504 PGT786492:PGT786504 PQP786492:PQP786504 QAL786492:QAL786504 QKH786492:QKH786504 QUD786492:QUD786504 RDZ786492:RDZ786504 RNV786492:RNV786504 RXR786492:RXR786504 SHN786492:SHN786504 SRJ786492:SRJ786504 TBF786492:TBF786504 TLB786492:TLB786504 TUX786492:TUX786504 UET786492:UET786504 UOP786492:UOP786504 UYL786492:UYL786504 VIH786492:VIH786504 VSD786492:VSD786504 WBZ786492:WBZ786504 WLV786492:WLV786504 WVR786492:WVR786504 J852028:J852040 JF852028:JF852040 TB852028:TB852040 ACX852028:ACX852040 AMT852028:AMT852040 AWP852028:AWP852040 BGL852028:BGL852040 BQH852028:BQH852040 CAD852028:CAD852040 CJZ852028:CJZ852040 CTV852028:CTV852040 DDR852028:DDR852040 DNN852028:DNN852040 DXJ852028:DXJ852040 EHF852028:EHF852040 ERB852028:ERB852040 FAX852028:FAX852040 FKT852028:FKT852040 FUP852028:FUP852040 GEL852028:GEL852040 GOH852028:GOH852040 GYD852028:GYD852040 HHZ852028:HHZ852040 HRV852028:HRV852040 IBR852028:IBR852040 ILN852028:ILN852040 IVJ852028:IVJ852040 JFF852028:JFF852040 JPB852028:JPB852040 JYX852028:JYX852040 KIT852028:KIT852040 KSP852028:KSP852040 LCL852028:LCL852040 LMH852028:LMH852040 LWD852028:LWD852040 MFZ852028:MFZ852040 MPV852028:MPV852040 MZR852028:MZR852040 NJN852028:NJN852040 NTJ852028:NTJ852040 ODF852028:ODF852040 ONB852028:ONB852040 OWX852028:OWX852040 PGT852028:PGT852040 PQP852028:PQP852040 QAL852028:QAL852040 QKH852028:QKH852040 QUD852028:QUD852040 RDZ852028:RDZ852040 RNV852028:RNV852040 RXR852028:RXR852040 SHN852028:SHN852040 SRJ852028:SRJ852040 TBF852028:TBF852040 TLB852028:TLB852040 TUX852028:TUX852040 UET852028:UET852040 UOP852028:UOP852040 UYL852028:UYL852040 VIH852028:VIH852040 VSD852028:VSD852040 WBZ852028:WBZ852040 WLV852028:WLV852040 WVR852028:WVR852040 J917564:J917576 JF917564:JF917576 TB917564:TB917576 ACX917564:ACX917576 AMT917564:AMT917576 AWP917564:AWP917576 BGL917564:BGL917576 BQH917564:BQH917576 CAD917564:CAD917576 CJZ917564:CJZ917576 CTV917564:CTV917576 DDR917564:DDR917576 DNN917564:DNN917576 DXJ917564:DXJ917576 EHF917564:EHF917576 ERB917564:ERB917576 FAX917564:FAX917576 FKT917564:FKT917576 FUP917564:FUP917576 GEL917564:GEL917576 GOH917564:GOH917576 GYD917564:GYD917576 HHZ917564:HHZ917576 HRV917564:HRV917576 IBR917564:IBR917576 ILN917564:ILN917576 IVJ917564:IVJ917576 JFF917564:JFF917576 JPB917564:JPB917576 JYX917564:JYX917576 KIT917564:KIT917576 KSP917564:KSP917576 LCL917564:LCL917576 LMH917564:LMH917576 LWD917564:LWD917576 MFZ917564:MFZ917576 MPV917564:MPV917576 MZR917564:MZR917576 NJN917564:NJN917576 NTJ917564:NTJ917576 ODF917564:ODF917576 ONB917564:ONB917576 OWX917564:OWX917576 PGT917564:PGT917576 PQP917564:PQP917576 QAL917564:QAL917576 QKH917564:QKH917576 QUD917564:QUD917576 RDZ917564:RDZ917576 RNV917564:RNV917576 RXR917564:RXR917576 SHN917564:SHN917576 SRJ917564:SRJ917576 TBF917564:TBF917576 TLB917564:TLB917576 TUX917564:TUX917576 UET917564:UET917576 UOP917564:UOP917576 UYL917564:UYL917576 VIH917564:VIH917576 VSD917564:VSD917576 WBZ917564:WBZ917576 WLV917564:WLV917576 WVR917564:WVR917576 J983100:J983112 JF983100:JF983112 TB983100:TB983112 ACX983100:ACX983112 AMT983100:AMT983112 AWP983100:AWP983112 BGL983100:BGL983112 BQH983100:BQH983112 CAD983100:CAD983112 CJZ983100:CJZ983112 CTV983100:CTV983112 DDR983100:DDR983112 DNN983100:DNN983112 DXJ983100:DXJ983112 EHF983100:EHF983112 ERB983100:ERB983112 FAX983100:FAX983112 FKT983100:FKT983112 FUP983100:FUP983112 GEL983100:GEL983112 GOH983100:GOH983112 GYD983100:GYD983112 HHZ983100:HHZ983112 HRV983100:HRV983112 IBR983100:IBR983112 ILN983100:ILN983112 IVJ983100:IVJ983112 JFF983100:JFF983112 JPB983100:JPB983112 JYX983100:JYX983112 KIT983100:KIT983112 KSP983100:KSP983112 LCL983100:LCL983112 LMH983100:LMH983112 LWD983100:LWD983112 MFZ983100:MFZ983112 MPV983100:MPV983112 MZR983100:MZR983112 NJN983100:NJN983112 NTJ983100:NTJ983112 ODF983100:ODF983112 ONB983100:ONB983112 OWX983100:OWX983112 PGT983100:PGT983112 PQP983100:PQP983112 QAL983100:QAL983112 QKH983100:QKH983112 QUD983100:QUD983112 RDZ983100:RDZ983112 RNV983100:RNV983112 RXR983100:RXR983112 SHN983100:SHN983112 SRJ983100:SRJ983112 TBF983100:TBF983112 TLB983100:TLB983112 TUX983100:TUX983112 UET983100:UET983112 UOP983100:UOP983112 UYL983100:UYL983112 VIH983100:VIH983112 VSD983100:VSD983112 WBZ983100:WBZ983112 WLV983100:WLV983112 WVR983100:WVR983112 J95 JF95 TB95 ACX95 AMT95 AWP95 BGL95 BQH95 CAD95 CJZ95 CTV95 DDR95 DNN95 DXJ95 EHF95 ERB95 FAX95 FKT95 FUP95 GEL95 GOH95 GYD95 HHZ95 HRV95 IBR95 ILN95 IVJ95 JFF95 JPB95 JYX95 KIT95 KSP95 LCL95 LMH95 LWD95 MFZ95 MPV95 MZR95 NJN95 NTJ95 ODF95 ONB95 OWX95 PGT95 PQP95 QAL95 QKH95 QUD95 RDZ95 RNV95 RXR95 SHN95 SRJ95 TBF95 TLB95 TUX95 UET95 UOP95 UYL95 VIH95 VSD95 WBZ95 WLV95 WVR95 J65631 JF65631 TB65631 ACX65631 AMT65631 AWP65631 BGL65631 BQH65631 CAD65631 CJZ65631 CTV65631 DDR65631 DNN65631 DXJ65631 EHF65631 ERB65631 FAX65631 FKT65631 FUP65631 GEL65631 GOH65631 GYD65631 HHZ65631 HRV65631 IBR65631 ILN65631 IVJ65631 JFF65631 JPB65631 JYX65631 KIT65631 KSP65631 LCL65631 LMH65631 LWD65631 MFZ65631 MPV65631 MZR65631 NJN65631 NTJ65631 ODF65631 ONB65631 OWX65631 PGT65631 PQP65631 QAL65631 QKH65631 QUD65631 RDZ65631 RNV65631 RXR65631 SHN65631 SRJ65631 TBF65631 TLB65631 TUX65631 UET65631 UOP65631 UYL65631 VIH65631 VSD65631 WBZ65631 WLV65631 WVR65631 J131167 JF131167 TB131167 ACX131167 AMT131167 AWP131167 BGL131167 BQH131167 CAD131167 CJZ131167 CTV131167 DDR131167 DNN131167 DXJ131167 EHF131167 ERB131167 FAX131167 FKT131167 FUP131167 GEL131167 GOH131167 GYD131167 HHZ131167 HRV131167 IBR131167 ILN131167 IVJ131167 JFF131167 JPB131167 JYX131167 KIT131167 KSP131167 LCL131167 LMH131167 LWD131167 MFZ131167 MPV131167 MZR131167 NJN131167 NTJ131167 ODF131167 ONB131167 OWX131167 PGT131167 PQP131167 QAL131167 QKH131167 QUD131167 RDZ131167 RNV131167 RXR131167 SHN131167 SRJ131167 TBF131167 TLB131167 TUX131167 UET131167 UOP131167 UYL131167 VIH131167 VSD131167 WBZ131167 WLV131167 WVR131167 J196703 JF196703 TB196703 ACX196703 AMT196703 AWP196703 BGL196703 BQH196703 CAD196703 CJZ196703 CTV196703 DDR196703 DNN196703 DXJ196703 EHF196703 ERB196703 FAX196703 FKT196703 FUP196703 GEL196703 GOH196703 GYD196703 HHZ196703 HRV196703 IBR196703 ILN196703 IVJ196703 JFF196703 JPB196703 JYX196703 KIT196703 KSP196703 LCL196703 LMH196703 LWD196703 MFZ196703 MPV196703 MZR196703 NJN196703 NTJ196703 ODF196703 ONB196703 OWX196703 PGT196703 PQP196703 QAL196703 QKH196703 QUD196703 RDZ196703 RNV196703 RXR196703 SHN196703 SRJ196703 TBF196703 TLB196703 TUX196703 UET196703 UOP196703 UYL196703 VIH196703 VSD196703 WBZ196703 WLV196703 WVR196703 J262239 JF262239 TB262239 ACX262239 AMT262239 AWP262239 BGL262239 BQH262239 CAD262239 CJZ262239 CTV262239 DDR262239 DNN262239 DXJ262239 EHF262239 ERB262239 FAX262239 FKT262239 FUP262239 GEL262239 GOH262239 GYD262239 HHZ262239 HRV262239 IBR262239 ILN262239 IVJ262239 JFF262239 JPB262239 JYX262239 KIT262239 KSP262239 LCL262239 LMH262239 LWD262239 MFZ262239 MPV262239 MZR262239 NJN262239 NTJ262239 ODF262239 ONB262239 OWX262239 PGT262239 PQP262239 QAL262239 QKH262239 QUD262239 RDZ262239 RNV262239 RXR262239 SHN262239 SRJ262239 TBF262239 TLB262239 TUX262239 UET262239 UOP262239 UYL262239 VIH262239 VSD262239 WBZ262239 WLV262239 WVR262239 J327775 JF327775 TB327775 ACX327775 AMT327775 AWP327775 BGL327775 BQH327775 CAD327775 CJZ327775 CTV327775 DDR327775 DNN327775 DXJ327775 EHF327775 ERB327775 FAX327775 FKT327775 FUP327775 GEL327775 GOH327775 GYD327775 HHZ327775 HRV327775 IBR327775 ILN327775 IVJ327775 JFF327775 JPB327775 JYX327775 KIT327775 KSP327775 LCL327775 LMH327775 LWD327775 MFZ327775 MPV327775 MZR327775 NJN327775 NTJ327775 ODF327775 ONB327775 OWX327775 PGT327775 PQP327775 QAL327775 QKH327775 QUD327775 RDZ327775 RNV327775 RXR327775 SHN327775 SRJ327775 TBF327775 TLB327775 TUX327775 UET327775 UOP327775 UYL327775 VIH327775 VSD327775 WBZ327775 WLV327775 WVR327775 J393311 JF393311 TB393311 ACX393311 AMT393311 AWP393311 BGL393311 BQH393311 CAD393311 CJZ393311 CTV393311 DDR393311 DNN393311 DXJ393311 EHF393311 ERB393311 FAX393311 FKT393311 FUP393311 GEL393311 GOH393311 GYD393311 HHZ393311 HRV393311 IBR393311 ILN393311 IVJ393311 JFF393311 JPB393311 JYX393311 KIT393311 KSP393311 LCL393311 LMH393311 LWD393311 MFZ393311 MPV393311 MZR393311 NJN393311 NTJ393311 ODF393311 ONB393311 OWX393311 PGT393311 PQP393311 QAL393311 QKH393311 QUD393311 RDZ393311 RNV393311 RXR393311 SHN393311 SRJ393311 TBF393311 TLB393311 TUX393311 UET393311 UOP393311 UYL393311 VIH393311 VSD393311 WBZ393311 WLV393311 WVR393311 J458847 JF458847 TB458847 ACX458847 AMT458847 AWP458847 BGL458847 BQH458847 CAD458847 CJZ458847 CTV458847 DDR458847 DNN458847 DXJ458847 EHF458847 ERB458847 FAX458847 FKT458847 FUP458847 GEL458847 GOH458847 GYD458847 HHZ458847 HRV458847 IBR458847 ILN458847 IVJ458847 JFF458847 JPB458847 JYX458847 KIT458847 KSP458847 LCL458847 LMH458847 LWD458847 MFZ458847 MPV458847 MZR458847 NJN458847 NTJ458847 ODF458847 ONB458847 OWX458847 PGT458847 PQP458847 QAL458847 QKH458847 QUD458847 RDZ458847 RNV458847 RXR458847 SHN458847 SRJ458847 TBF458847 TLB458847 TUX458847 UET458847 UOP458847 UYL458847 VIH458847 VSD458847 WBZ458847 WLV458847 WVR458847 J524383 JF524383 TB524383 ACX524383 AMT524383 AWP524383 BGL524383 BQH524383 CAD524383 CJZ524383 CTV524383 DDR524383 DNN524383 DXJ524383 EHF524383 ERB524383 FAX524383 FKT524383 FUP524383 GEL524383 GOH524383 GYD524383 HHZ524383 HRV524383 IBR524383 ILN524383 IVJ524383 JFF524383 JPB524383 JYX524383 KIT524383 KSP524383 LCL524383 LMH524383 LWD524383 MFZ524383 MPV524383 MZR524383 NJN524383 NTJ524383 ODF524383 ONB524383 OWX524383 PGT524383 PQP524383 QAL524383 QKH524383 QUD524383 RDZ524383 RNV524383 RXR524383 SHN524383 SRJ524383 TBF524383 TLB524383 TUX524383 UET524383 UOP524383 UYL524383 VIH524383 VSD524383 WBZ524383 WLV524383 WVR524383 J589919 JF589919 TB589919 ACX589919 AMT589919 AWP589919 BGL589919 BQH589919 CAD589919 CJZ589919 CTV589919 DDR589919 DNN589919 DXJ589919 EHF589919 ERB589919 FAX589919 FKT589919 FUP589919 GEL589919 GOH589919 GYD589919 HHZ589919 HRV589919 IBR589919 ILN589919 IVJ589919 JFF589919 JPB589919 JYX589919 KIT589919 KSP589919 LCL589919 LMH589919 LWD589919 MFZ589919 MPV589919 MZR589919 NJN589919 NTJ589919 ODF589919 ONB589919 OWX589919 PGT589919 PQP589919 QAL589919 QKH589919 QUD589919 RDZ589919 RNV589919 RXR589919 SHN589919 SRJ589919 TBF589919 TLB589919 TUX589919 UET589919 UOP589919 UYL589919 VIH589919 VSD589919 WBZ589919 WLV589919 WVR589919 J655455 JF655455 TB655455 ACX655455 AMT655455 AWP655455 BGL655455 BQH655455 CAD655455 CJZ655455 CTV655455 DDR655455 DNN655455 DXJ655455 EHF655455 ERB655455 FAX655455 FKT655455 FUP655455 GEL655455 GOH655455 GYD655455 HHZ655455 HRV655455 IBR655455 ILN655455 IVJ655455 JFF655455 JPB655455 JYX655455 KIT655455 KSP655455 LCL655455 LMH655455 LWD655455 MFZ655455 MPV655455 MZR655455 NJN655455 NTJ655455 ODF655455 ONB655455 OWX655455 PGT655455 PQP655455 QAL655455 QKH655455 QUD655455 RDZ655455 RNV655455 RXR655455 SHN655455 SRJ655455 TBF655455 TLB655455 TUX655455 UET655455 UOP655455 UYL655455 VIH655455 VSD655455 WBZ655455 WLV655455 WVR655455 J720991 JF720991 TB720991 ACX720991 AMT720991 AWP720991 BGL720991 BQH720991 CAD720991 CJZ720991 CTV720991 DDR720991 DNN720991 DXJ720991 EHF720991 ERB720991 FAX720991 FKT720991 FUP720991 GEL720991 GOH720991 GYD720991 HHZ720991 HRV720991 IBR720991 ILN720991 IVJ720991 JFF720991 JPB720991 JYX720991 KIT720991 KSP720991 LCL720991 LMH720991 LWD720991 MFZ720991 MPV720991 MZR720991 NJN720991 NTJ720991 ODF720991 ONB720991 OWX720991 PGT720991 PQP720991 QAL720991 QKH720991 QUD720991 RDZ720991 RNV720991 RXR720991 SHN720991 SRJ720991 TBF720991 TLB720991 TUX720991 UET720991 UOP720991 UYL720991 VIH720991 VSD720991 WBZ720991 WLV720991 WVR720991 J786527 JF786527 TB786527 ACX786527 AMT786527 AWP786527 BGL786527 BQH786527 CAD786527 CJZ786527 CTV786527 DDR786527 DNN786527 DXJ786527 EHF786527 ERB786527 FAX786527 FKT786527 FUP786527 GEL786527 GOH786527 GYD786527 HHZ786527 HRV786527 IBR786527 ILN786527 IVJ786527 JFF786527 JPB786527 JYX786527 KIT786527 KSP786527 LCL786527 LMH786527 LWD786527 MFZ786527 MPV786527 MZR786527 NJN786527 NTJ786527 ODF786527 ONB786527 OWX786527 PGT786527 PQP786527 QAL786527 QKH786527 QUD786527 RDZ786527 RNV786527 RXR786527 SHN786527 SRJ786527 TBF786527 TLB786527 TUX786527 UET786527 UOP786527 UYL786527 VIH786527 VSD786527 WBZ786527 WLV786527 WVR786527 J852063 JF852063 TB852063 ACX852063 AMT852063 AWP852063 BGL852063 BQH852063 CAD852063 CJZ852063 CTV852063 DDR852063 DNN852063 DXJ852063 EHF852063 ERB852063 FAX852063 FKT852063 FUP852063 GEL852063 GOH852063 GYD852063 HHZ852063 HRV852063 IBR852063 ILN852063 IVJ852063 JFF852063 JPB852063 JYX852063 KIT852063 KSP852063 LCL852063 LMH852063 LWD852063 MFZ852063 MPV852063 MZR852063 NJN852063 NTJ852063 ODF852063 ONB852063 OWX852063 PGT852063 PQP852063 QAL852063 QKH852063 QUD852063 RDZ852063 RNV852063 RXR852063 SHN852063 SRJ852063 TBF852063 TLB852063 TUX852063 UET852063 UOP852063 UYL852063 VIH852063 VSD852063 WBZ852063 WLV852063 WVR852063 J917599 JF917599 TB917599 ACX917599 AMT917599 AWP917599 BGL917599 BQH917599 CAD917599 CJZ917599 CTV917599 DDR917599 DNN917599 DXJ917599 EHF917599 ERB917599 FAX917599 FKT917599 FUP917599 GEL917599 GOH917599 GYD917599 HHZ917599 HRV917599 IBR917599 ILN917599 IVJ917599 JFF917599 JPB917599 JYX917599 KIT917599 KSP917599 LCL917599 LMH917599 LWD917599 MFZ917599 MPV917599 MZR917599 NJN917599 NTJ917599 ODF917599 ONB917599 OWX917599 PGT917599 PQP917599 QAL917599 QKH917599 QUD917599 RDZ917599 RNV917599 RXR917599 SHN917599 SRJ917599 TBF917599 TLB917599 TUX917599 UET917599 UOP917599 UYL917599 VIH917599 VSD917599 WBZ917599 WLV917599 WVR917599 J983135 JF983135 TB983135 ACX983135 AMT983135 AWP983135 BGL983135 BQH983135 CAD983135 CJZ983135 CTV983135 DDR983135 DNN983135 DXJ983135 EHF983135 ERB983135 FAX983135 FKT983135 FUP983135 GEL983135 GOH983135 GYD983135 HHZ983135 HRV983135 IBR983135 ILN983135 IVJ983135 JFF983135 JPB983135 JYX983135 KIT983135 KSP983135 LCL983135 LMH983135 LWD983135 MFZ983135 MPV983135 MZR983135 NJN983135 NTJ983135 ODF983135 ONB983135 OWX983135 PGT983135 PQP983135 QAL983135 QKH983135 QUD983135 RDZ983135 RNV983135 RXR983135 SHN983135 SRJ983135 TBF983135 TLB983135 TUX983135 UET983135 UOP983135 UYL983135 VIH983135 VSD983135 WBZ983135 WLV983135 WVR983135 J20:J24 JF20:JF24 TB20:TB24 ACX20:ACX24 AMT20:AMT24 AWP20:AWP24 BGL20:BGL24 BQH20:BQH24 CAD20:CAD24 CJZ20:CJZ24 CTV20:CTV24 DDR20:DDR24 DNN20:DNN24 DXJ20:DXJ24 EHF20:EHF24 ERB20:ERB24 FAX20:FAX24 FKT20:FKT24 FUP20:FUP24 GEL20:GEL24 GOH20:GOH24 GYD20:GYD24 HHZ20:HHZ24 HRV20:HRV24 IBR20:IBR24 ILN20:ILN24 IVJ20:IVJ24 JFF20:JFF24 JPB20:JPB24 JYX20:JYX24 KIT20:KIT24 KSP20:KSP24 LCL20:LCL24 LMH20:LMH24 LWD20:LWD24 MFZ20:MFZ24 MPV20:MPV24 MZR20:MZR24 NJN20:NJN24 NTJ20:NTJ24 ODF20:ODF24 ONB20:ONB24 OWX20:OWX24 PGT20:PGT24 PQP20:PQP24 QAL20:QAL24 QKH20:QKH24 QUD20:QUD24 RDZ20:RDZ24 RNV20:RNV24 RXR20:RXR24 SHN20:SHN24 SRJ20:SRJ24 TBF20:TBF24 TLB20:TLB24 TUX20:TUX24 UET20:UET24 UOP20:UOP24 UYL20:UYL24 VIH20:VIH24 VSD20:VSD24 WBZ20:WBZ24 WLV20:WLV24 WVR20:WVR24 J65556:J65560 JF65556:JF65560 TB65556:TB65560 ACX65556:ACX65560 AMT65556:AMT65560 AWP65556:AWP65560 BGL65556:BGL65560 BQH65556:BQH65560 CAD65556:CAD65560 CJZ65556:CJZ65560 CTV65556:CTV65560 DDR65556:DDR65560 DNN65556:DNN65560 DXJ65556:DXJ65560 EHF65556:EHF65560 ERB65556:ERB65560 FAX65556:FAX65560 FKT65556:FKT65560 FUP65556:FUP65560 GEL65556:GEL65560 GOH65556:GOH65560 GYD65556:GYD65560 HHZ65556:HHZ65560 HRV65556:HRV65560 IBR65556:IBR65560 ILN65556:ILN65560 IVJ65556:IVJ65560 JFF65556:JFF65560 JPB65556:JPB65560 JYX65556:JYX65560 KIT65556:KIT65560 KSP65556:KSP65560 LCL65556:LCL65560 LMH65556:LMH65560 LWD65556:LWD65560 MFZ65556:MFZ65560 MPV65556:MPV65560 MZR65556:MZR65560 NJN65556:NJN65560 NTJ65556:NTJ65560 ODF65556:ODF65560 ONB65556:ONB65560 OWX65556:OWX65560 PGT65556:PGT65560 PQP65556:PQP65560 QAL65556:QAL65560 QKH65556:QKH65560 QUD65556:QUD65560 RDZ65556:RDZ65560 RNV65556:RNV65560 RXR65556:RXR65560 SHN65556:SHN65560 SRJ65556:SRJ65560 TBF65556:TBF65560 TLB65556:TLB65560 TUX65556:TUX65560 UET65556:UET65560 UOP65556:UOP65560 UYL65556:UYL65560 VIH65556:VIH65560 VSD65556:VSD65560 WBZ65556:WBZ65560 WLV65556:WLV65560 WVR65556:WVR65560 J131092:J131096 JF131092:JF131096 TB131092:TB131096 ACX131092:ACX131096 AMT131092:AMT131096 AWP131092:AWP131096 BGL131092:BGL131096 BQH131092:BQH131096 CAD131092:CAD131096 CJZ131092:CJZ131096 CTV131092:CTV131096 DDR131092:DDR131096 DNN131092:DNN131096 DXJ131092:DXJ131096 EHF131092:EHF131096 ERB131092:ERB131096 FAX131092:FAX131096 FKT131092:FKT131096 FUP131092:FUP131096 GEL131092:GEL131096 GOH131092:GOH131096 GYD131092:GYD131096 HHZ131092:HHZ131096 HRV131092:HRV131096 IBR131092:IBR131096 ILN131092:ILN131096 IVJ131092:IVJ131096 JFF131092:JFF131096 JPB131092:JPB131096 JYX131092:JYX131096 KIT131092:KIT131096 KSP131092:KSP131096 LCL131092:LCL131096 LMH131092:LMH131096 LWD131092:LWD131096 MFZ131092:MFZ131096 MPV131092:MPV131096 MZR131092:MZR131096 NJN131092:NJN131096 NTJ131092:NTJ131096 ODF131092:ODF131096 ONB131092:ONB131096 OWX131092:OWX131096 PGT131092:PGT131096 PQP131092:PQP131096 QAL131092:QAL131096 QKH131092:QKH131096 QUD131092:QUD131096 RDZ131092:RDZ131096 RNV131092:RNV131096 RXR131092:RXR131096 SHN131092:SHN131096 SRJ131092:SRJ131096 TBF131092:TBF131096 TLB131092:TLB131096 TUX131092:TUX131096 UET131092:UET131096 UOP131092:UOP131096 UYL131092:UYL131096 VIH131092:VIH131096 VSD131092:VSD131096 WBZ131092:WBZ131096 WLV131092:WLV131096 WVR131092:WVR131096 J196628:J196632 JF196628:JF196632 TB196628:TB196632 ACX196628:ACX196632 AMT196628:AMT196632 AWP196628:AWP196632 BGL196628:BGL196632 BQH196628:BQH196632 CAD196628:CAD196632 CJZ196628:CJZ196632 CTV196628:CTV196632 DDR196628:DDR196632 DNN196628:DNN196632 DXJ196628:DXJ196632 EHF196628:EHF196632 ERB196628:ERB196632 FAX196628:FAX196632 FKT196628:FKT196632 FUP196628:FUP196632 GEL196628:GEL196632 GOH196628:GOH196632 GYD196628:GYD196632 HHZ196628:HHZ196632 HRV196628:HRV196632 IBR196628:IBR196632 ILN196628:ILN196632 IVJ196628:IVJ196632 JFF196628:JFF196632 JPB196628:JPB196632 JYX196628:JYX196632 KIT196628:KIT196632 KSP196628:KSP196632 LCL196628:LCL196632 LMH196628:LMH196632 LWD196628:LWD196632 MFZ196628:MFZ196632 MPV196628:MPV196632 MZR196628:MZR196632 NJN196628:NJN196632 NTJ196628:NTJ196632 ODF196628:ODF196632 ONB196628:ONB196632 OWX196628:OWX196632 PGT196628:PGT196632 PQP196628:PQP196632 QAL196628:QAL196632 QKH196628:QKH196632 QUD196628:QUD196632 RDZ196628:RDZ196632 RNV196628:RNV196632 RXR196628:RXR196632 SHN196628:SHN196632 SRJ196628:SRJ196632 TBF196628:TBF196632 TLB196628:TLB196632 TUX196628:TUX196632 UET196628:UET196632 UOP196628:UOP196632 UYL196628:UYL196632 VIH196628:VIH196632 VSD196628:VSD196632 WBZ196628:WBZ196632 WLV196628:WLV196632 WVR196628:WVR196632 J262164:J262168 JF262164:JF262168 TB262164:TB262168 ACX262164:ACX262168 AMT262164:AMT262168 AWP262164:AWP262168 BGL262164:BGL262168 BQH262164:BQH262168 CAD262164:CAD262168 CJZ262164:CJZ262168 CTV262164:CTV262168 DDR262164:DDR262168 DNN262164:DNN262168 DXJ262164:DXJ262168 EHF262164:EHF262168 ERB262164:ERB262168 FAX262164:FAX262168 FKT262164:FKT262168 FUP262164:FUP262168 GEL262164:GEL262168 GOH262164:GOH262168 GYD262164:GYD262168 HHZ262164:HHZ262168 HRV262164:HRV262168 IBR262164:IBR262168 ILN262164:ILN262168 IVJ262164:IVJ262168 JFF262164:JFF262168 JPB262164:JPB262168 JYX262164:JYX262168 KIT262164:KIT262168 KSP262164:KSP262168 LCL262164:LCL262168 LMH262164:LMH262168 LWD262164:LWD262168 MFZ262164:MFZ262168 MPV262164:MPV262168 MZR262164:MZR262168 NJN262164:NJN262168 NTJ262164:NTJ262168 ODF262164:ODF262168 ONB262164:ONB262168 OWX262164:OWX262168 PGT262164:PGT262168 PQP262164:PQP262168 QAL262164:QAL262168 QKH262164:QKH262168 QUD262164:QUD262168 RDZ262164:RDZ262168 RNV262164:RNV262168 RXR262164:RXR262168 SHN262164:SHN262168 SRJ262164:SRJ262168 TBF262164:TBF262168 TLB262164:TLB262168 TUX262164:TUX262168 UET262164:UET262168 UOP262164:UOP262168 UYL262164:UYL262168 VIH262164:VIH262168 VSD262164:VSD262168 WBZ262164:WBZ262168 WLV262164:WLV262168 WVR262164:WVR262168 J327700:J327704 JF327700:JF327704 TB327700:TB327704 ACX327700:ACX327704 AMT327700:AMT327704 AWP327700:AWP327704 BGL327700:BGL327704 BQH327700:BQH327704 CAD327700:CAD327704 CJZ327700:CJZ327704 CTV327700:CTV327704 DDR327700:DDR327704 DNN327700:DNN327704 DXJ327700:DXJ327704 EHF327700:EHF327704 ERB327700:ERB327704 FAX327700:FAX327704 FKT327700:FKT327704 FUP327700:FUP327704 GEL327700:GEL327704 GOH327700:GOH327704 GYD327700:GYD327704 HHZ327700:HHZ327704 HRV327700:HRV327704 IBR327700:IBR327704 ILN327700:ILN327704 IVJ327700:IVJ327704 JFF327700:JFF327704 JPB327700:JPB327704 JYX327700:JYX327704 KIT327700:KIT327704 KSP327700:KSP327704 LCL327700:LCL327704 LMH327700:LMH327704 LWD327700:LWD327704 MFZ327700:MFZ327704 MPV327700:MPV327704 MZR327700:MZR327704 NJN327700:NJN327704 NTJ327700:NTJ327704 ODF327700:ODF327704 ONB327700:ONB327704 OWX327700:OWX327704 PGT327700:PGT327704 PQP327700:PQP327704 QAL327700:QAL327704 QKH327700:QKH327704 QUD327700:QUD327704 RDZ327700:RDZ327704 RNV327700:RNV327704 RXR327700:RXR327704 SHN327700:SHN327704 SRJ327700:SRJ327704 TBF327700:TBF327704 TLB327700:TLB327704 TUX327700:TUX327704 UET327700:UET327704 UOP327700:UOP327704 UYL327700:UYL327704 VIH327700:VIH327704 VSD327700:VSD327704 WBZ327700:WBZ327704 WLV327700:WLV327704 WVR327700:WVR327704 J393236:J393240 JF393236:JF393240 TB393236:TB393240 ACX393236:ACX393240 AMT393236:AMT393240 AWP393236:AWP393240 BGL393236:BGL393240 BQH393236:BQH393240 CAD393236:CAD393240 CJZ393236:CJZ393240 CTV393236:CTV393240 DDR393236:DDR393240 DNN393236:DNN393240 DXJ393236:DXJ393240 EHF393236:EHF393240 ERB393236:ERB393240 FAX393236:FAX393240 FKT393236:FKT393240 FUP393236:FUP393240 GEL393236:GEL393240 GOH393236:GOH393240 GYD393236:GYD393240 HHZ393236:HHZ393240 HRV393236:HRV393240 IBR393236:IBR393240 ILN393236:ILN393240 IVJ393236:IVJ393240 JFF393236:JFF393240 JPB393236:JPB393240 JYX393236:JYX393240 KIT393236:KIT393240 KSP393236:KSP393240 LCL393236:LCL393240 LMH393236:LMH393240 LWD393236:LWD393240 MFZ393236:MFZ393240 MPV393236:MPV393240 MZR393236:MZR393240 NJN393236:NJN393240 NTJ393236:NTJ393240 ODF393236:ODF393240 ONB393236:ONB393240 OWX393236:OWX393240 PGT393236:PGT393240 PQP393236:PQP393240 QAL393236:QAL393240 QKH393236:QKH393240 QUD393236:QUD393240 RDZ393236:RDZ393240 RNV393236:RNV393240 RXR393236:RXR393240 SHN393236:SHN393240 SRJ393236:SRJ393240 TBF393236:TBF393240 TLB393236:TLB393240 TUX393236:TUX393240 UET393236:UET393240 UOP393236:UOP393240 UYL393236:UYL393240 VIH393236:VIH393240 VSD393236:VSD393240 WBZ393236:WBZ393240 WLV393236:WLV393240 WVR393236:WVR393240 J458772:J458776 JF458772:JF458776 TB458772:TB458776 ACX458772:ACX458776 AMT458772:AMT458776 AWP458772:AWP458776 BGL458772:BGL458776 BQH458772:BQH458776 CAD458772:CAD458776 CJZ458772:CJZ458776 CTV458772:CTV458776 DDR458772:DDR458776 DNN458772:DNN458776 DXJ458772:DXJ458776 EHF458772:EHF458776 ERB458772:ERB458776 FAX458772:FAX458776 FKT458772:FKT458776 FUP458772:FUP458776 GEL458772:GEL458776 GOH458772:GOH458776 GYD458772:GYD458776 HHZ458772:HHZ458776 HRV458772:HRV458776 IBR458772:IBR458776 ILN458772:ILN458776 IVJ458772:IVJ458776 JFF458772:JFF458776 JPB458772:JPB458776 JYX458772:JYX458776 KIT458772:KIT458776 KSP458772:KSP458776 LCL458772:LCL458776 LMH458772:LMH458776 LWD458772:LWD458776 MFZ458772:MFZ458776 MPV458772:MPV458776 MZR458772:MZR458776 NJN458772:NJN458776 NTJ458772:NTJ458776 ODF458772:ODF458776 ONB458772:ONB458776 OWX458772:OWX458776 PGT458772:PGT458776 PQP458772:PQP458776 QAL458772:QAL458776 QKH458772:QKH458776 QUD458772:QUD458776 RDZ458772:RDZ458776 RNV458772:RNV458776 RXR458772:RXR458776 SHN458772:SHN458776 SRJ458772:SRJ458776 TBF458772:TBF458776 TLB458772:TLB458776 TUX458772:TUX458776 UET458772:UET458776 UOP458772:UOP458776 UYL458772:UYL458776 VIH458772:VIH458776 VSD458772:VSD458776 WBZ458772:WBZ458776 WLV458772:WLV458776 WVR458772:WVR458776 J524308:J524312 JF524308:JF524312 TB524308:TB524312 ACX524308:ACX524312 AMT524308:AMT524312 AWP524308:AWP524312 BGL524308:BGL524312 BQH524308:BQH524312 CAD524308:CAD524312 CJZ524308:CJZ524312 CTV524308:CTV524312 DDR524308:DDR524312 DNN524308:DNN524312 DXJ524308:DXJ524312 EHF524308:EHF524312 ERB524308:ERB524312 FAX524308:FAX524312 FKT524308:FKT524312 FUP524308:FUP524312 GEL524308:GEL524312 GOH524308:GOH524312 GYD524308:GYD524312 HHZ524308:HHZ524312 HRV524308:HRV524312 IBR524308:IBR524312 ILN524308:ILN524312 IVJ524308:IVJ524312 JFF524308:JFF524312 JPB524308:JPB524312 JYX524308:JYX524312 KIT524308:KIT524312 KSP524308:KSP524312 LCL524308:LCL524312 LMH524308:LMH524312 LWD524308:LWD524312 MFZ524308:MFZ524312 MPV524308:MPV524312 MZR524308:MZR524312 NJN524308:NJN524312 NTJ524308:NTJ524312 ODF524308:ODF524312 ONB524308:ONB524312 OWX524308:OWX524312 PGT524308:PGT524312 PQP524308:PQP524312 QAL524308:QAL524312 QKH524308:QKH524312 QUD524308:QUD524312 RDZ524308:RDZ524312 RNV524308:RNV524312 RXR524308:RXR524312 SHN524308:SHN524312 SRJ524308:SRJ524312 TBF524308:TBF524312 TLB524308:TLB524312 TUX524308:TUX524312 UET524308:UET524312 UOP524308:UOP524312 UYL524308:UYL524312 VIH524308:VIH524312 VSD524308:VSD524312 WBZ524308:WBZ524312 WLV524308:WLV524312 WVR524308:WVR524312 J589844:J589848 JF589844:JF589848 TB589844:TB589848 ACX589844:ACX589848 AMT589844:AMT589848 AWP589844:AWP589848 BGL589844:BGL589848 BQH589844:BQH589848 CAD589844:CAD589848 CJZ589844:CJZ589848 CTV589844:CTV589848 DDR589844:DDR589848 DNN589844:DNN589848 DXJ589844:DXJ589848 EHF589844:EHF589848 ERB589844:ERB589848 FAX589844:FAX589848 FKT589844:FKT589848 FUP589844:FUP589848 GEL589844:GEL589848 GOH589844:GOH589848 GYD589844:GYD589848 HHZ589844:HHZ589848 HRV589844:HRV589848 IBR589844:IBR589848 ILN589844:ILN589848 IVJ589844:IVJ589848 JFF589844:JFF589848 JPB589844:JPB589848 JYX589844:JYX589848 KIT589844:KIT589848 KSP589844:KSP589848 LCL589844:LCL589848 LMH589844:LMH589848 LWD589844:LWD589848 MFZ589844:MFZ589848 MPV589844:MPV589848 MZR589844:MZR589848 NJN589844:NJN589848 NTJ589844:NTJ589848 ODF589844:ODF589848 ONB589844:ONB589848 OWX589844:OWX589848 PGT589844:PGT589848 PQP589844:PQP589848 QAL589844:QAL589848 QKH589844:QKH589848 QUD589844:QUD589848 RDZ589844:RDZ589848 RNV589844:RNV589848 RXR589844:RXR589848 SHN589844:SHN589848 SRJ589844:SRJ589848 TBF589844:TBF589848 TLB589844:TLB589848 TUX589844:TUX589848 UET589844:UET589848 UOP589844:UOP589848 UYL589844:UYL589848 VIH589844:VIH589848 VSD589844:VSD589848 WBZ589844:WBZ589848 WLV589844:WLV589848 WVR589844:WVR589848 J655380:J655384 JF655380:JF655384 TB655380:TB655384 ACX655380:ACX655384 AMT655380:AMT655384 AWP655380:AWP655384 BGL655380:BGL655384 BQH655380:BQH655384 CAD655380:CAD655384 CJZ655380:CJZ655384 CTV655380:CTV655384 DDR655380:DDR655384 DNN655380:DNN655384 DXJ655380:DXJ655384 EHF655380:EHF655384 ERB655380:ERB655384 FAX655380:FAX655384 FKT655380:FKT655384 FUP655380:FUP655384 GEL655380:GEL655384 GOH655380:GOH655384 GYD655380:GYD655384 HHZ655380:HHZ655384 HRV655380:HRV655384 IBR655380:IBR655384 ILN655380:ILN655384 IVJ655380:IVJ655384 JFF655380:JFF655384 JPB655380:JPB655384 JYX655380:JYX655384 KIT655380:KIT655384 KSP655380:KSP655384 LCL655380:LCL655384 LMH655380:LMH655384 LWD655380:LWD655384 MFZ655380:MFZ655384 MPV655380:MPV655384 MZR655380:MZR655384 NJN655380:NJN655384 NTJ655380:NTJ655384 ODF655380:ODF655384 ONB655380:ONB655384 OWX655380:OWX655384 PGT655380:PGT655384 PQP655380:PQP655384 QAL655380:QAL655384 QKH655380:QKH655384 QUD655380:QUD655384 RDZ655380:RDZ655384 RNV655380:RNV655384 RXR655380:RXR655384 SHN655380:SHN655384 SRJ655380:SRJ655384 TBF655380:TBF655384 TLB655380:TLB655384 TUX655380:TUX655384 UET655380:UET655384 UOP655380:UOP655384 UYL655380:UYL655384 VIH655380:VIH655384 VSD655380:VSD655384 WBZ655380:WBZ655384 WLV655380:WLV655384 WVR655380:WVR655384 J720916:J720920 JF720916:JF720920 TB720916:TB720920 ACX720916:ACX720920 AMT720916:AMT720920 AWP720916:AWP720920 BGL720916:BGL720920 BQH720916:BQH720920 CAD720916:CAD720920 CJZ720916:CJZ720920 CTV720916:CTV720920 DDR720916:DDR720920 DNN720916:DNN720920 DXJ720916:DXJ720920 EHF720916:EHF720920 ERB720916:ERB720920 FAX720916:FAX720920 FKT720916:FKT720920 FUP720916:FUP720920 GEL720916:GEL720920 GOH720916:GOH720920 GYD720916:GYD720920 HHZ720916:HHZ720920 HRV720916:HRV720920 IBR720916:IBR720920 ILN720916:ILN720920 IVJ720916:IVJ720920 JFF720916:JFF720920 JPB720916:JPB720920 JYX720916:JYX720920 KIT720916:KIT720920 KSP720916:KSP720920 LCL720916:LCL720920 LMH720916:LMH720920 LWD720916:LWD720920 MFZ720916:MFZ720920 MPV720916:MPV720920 MZR720916:MZR720920 NJN720916:NJN720920 NTJ720916:NTJ720920 ODF720916:ODF720920 ONB720916:ONB720920 OWX720916:OWX720920 PGT720916:PGT720920 PQP720916:PQP720920 QAL720916:QAL720920 QKH720916:QKH720920 QUD720916:QUD720920 RDZ720916:RDZ720920 RNV720916:RNV720920 RXR720916:RXR720920 SHN720916:SHN720920 SRJ720916:SRJ720920 TBF720916:TBF720920 TLB720916:TLB720920 TUX720916:TUX720920 UET720916:UET720920 UOP720916:UOP720920 UYL720916:UYL720920 VIH720916:VIH720920 VSD720916:VSD720920 WBZ720916:WBZ720920 WLV720916:WLV720920 WVR720916:WVR720920 J786452:J786456 JF786452:JF786456 TB786452:TB786456 ACX786452:ACX786456 AMT786452:AMT786456 AWP786452:AWP786456 BGL786452:BGL786456 BQH786452:BQH786456 CAD786452:CAD786456 CJZ786452:CJZ786456 CTV786452:CTV786456 DDR786452:DDR786456 DNN786452:DNN786456 DXJ786452:DXJ786456 EHF786452:EHF786456 ERB786452:ERB786456 FAX786452:FAX786456 FKT786452:FKT786456 FUP786452:FUP786456 GEL786452:GEL786456 GOH786452:GOH786456 GYD786452:GYD786456 HHZ786452:HHZ786456 HRV786452:HRV786456 IBR786452:IBR786456 ILN786452:ILN786456 IVJ786452:IVJ786456 JFF786452:JFF786456 JPB786452:JPB786456 JYX786452:JYX786456 KIT786452:KIT786456 KSP786452:KSP786456 LCL786452:LCL786456 LMH786452:LMH786456 LWD786452:LWD786456 MFZ786452:MFZ786456 MPV786452:MPV786456 MZR786452:MZR786456 NJN786452:NJN786456 NTJ786452:NTJ786456 ODF786452:ODF786456 ONB786452:ONB786456 OWX786452:OWX786456 PGT786452:PGT786456 PQP786452:PQP786456 QAL786452:QAL786456 QKH786452:QKH786456 QUD786452:QUD786456 RDZ786452:RDZ786456 RNV786452:RNV786456 RXR786452:RXR786456 SHN786452:SHN786456 SRJ786452:SRJ786456 TBF786452:TBF786456 TLB786452:TLB786456 TUX786452:TUX786456 UET786452:UET786456 UOP786452:UOP786456 UYL786452:UYL786456 VIH786452:VIH786456 VSD786452:VSD786456 WBZ786452:WBZ786456 WLV786452:WLV786456 WVR786452:WVR786456 J851988:J851992 JF851988:JF851992 TB851988:TB851992 ACX851988:ACX851992 AMT851988:AMT851992 AWP851988:AWP851992 BGL851988:BGL851992 BQH851988:BQH851992 CAD851988:CAD851992 CJZ851988:CJZ851992 CTV851988:CTV851992 DDR851988:DDR851992 DNN851988:DNN851992 DXJ851988:DXJ851992 EHF851988:EHF851992 ERB851988:ERB851992 FAX851988:FAX851992 FKT851988:FKT851992 FUP851988:FUP851992 GEL851988:GEL851992 GOH851988:GOH851992 GYD851988:GYD851992 HHZ851988:HHZ851992 HRV851988:HRV851992 IBR851988:IBR851992 ILN851988:ILN851992 IVJ851988:IVJ851992 JFF851988:JFF851992 JPB851988:JPB851992 JYX851988:JYX851992 KIT851988:KIT851992 KSP851988:KSP851992 LCL851988:LCL851992 LMH851988:LMH851992 LWD851988:LWD851992 MFZ851988:MFZ851992 MPV851988:MPV851992 MZR851988:MZR851992 NJN851988:NJN851992 NTJ851988:NTJ851992 ODF851988:ODF851992 ONB851988:ONB851992 OWX851988:OWX851992 PGT851988:PGT851992 PQP851988:PQP851992 QAL851988:QAL851992 QKH851988:QKH851992 QUD851988:QUD851992 RDZ851988:RDZ851992 RNV851988:RNV851992 RXR851988:RXR851992 SHN851988:SHN851992 SRJ851988:SRJ851992 TBF851988:TBF851992 TLB851988:TLB851992 TUX851988:TUX851992 UET851988:UET851992 UOP851988:UOP851992 UYL851988:UYL851992 VIH851988:VIH851992 VSD851988:VSD851992 WBZ851988:WBZ851992 WLV851988:WLV851992 WVR851988:WVR851992 J917524:J917528 JF917524:JF917528 TB917524:TB917528 ACX917524:ACX917528 AMT917524:AMT917528 AWP917524:AWP917528 BGL917524:BGL917528 BQH917524:BQH917528 CAD917524:CAD917528 CJZ917524:CJZ917528 CTV917524:CTV917528 DDR917524:DDR917528 DNN917524:DNN917528 DXJ917524:DXJ917528 EHF917524:EHF917528 ERB917524:ERB917528 FAX917524:FAX917528 FKT917524:FKT917528 FUP917524:FUP917528 GEL917524:GEL917528 GOH917524:GOH917528 GYD917524:GYD917528 HHZ917524:HHZ917528 HRV917524:HRV917528 IBR917524:IBR917528 ILN917524:ILN917528 IVJ917524:IVJ917528 JFF917524:JFF917528 JPB917524:JPB917528 JYX917524:JYX917528 KIT917524:KIT917528 KSP917524:KSP917528 LCL917524:LCL917528 LMH917524:LMH917528 LWD917524:LWD917528 MFZ917524:MFZ917528 MPV917524:MPV917528 MZR917524:MZR917528 NJN917524:NJN917528 NTJ917524:NTJ917528 ODF917524:ODF917528 ONB917524:ONB917528 OWX917524:OWX917528 PGT917524:PGT917528 PQP917524:PQP917528 QAL917524:QAL917528 QKH917524:QKH917528 QUD917524:QUD917528 RDZ917524:RDZ917528 RNV917524:RNV917528 RXR917524:RXR917528 SHN917524:SHN917528 SRJ917524:SRJ917528 TBF917524:TBF917528 TLB917524:TLB917528 TUX917524:TUX917528 UET917524:UET917528 UOP917524:UOP917528 UYL917524:UYL917528 VIH917524:VIH917528 VSD917524:VSD917528 WBZ917524:WBZ917528 WLV917524:WLV917528 WVR917524:WVR917528 J983060:J983064 JF983060:JF983064 TB983060:TB983064 ACX983060:ACX983064 AMT983060:AMT983064 AWP983060:AWP983064 BGL983060:BGL983064 BQH983060:BQH983064 CAD983060:CAD983064 CJZ983060:CJZ983064 CTV983060:CTV983064 DDR983060:DDR983064 DNN983060:DNN983064 DXJ983060:DXJ983064 EHF983060:EHF983064 ERB983060:ERB983064 FAX983060:FAX983064 FKT983060:FKT983064 FUP983060:FUP983064 GEL983060:GEL983064 GOH983060:GOH983064 GYD983060:GYD983064 HHZ983060:HHZ983064 HRV983060:HRV983064 IBR983060:IBR983064 ILN983060:ILN983064 IVJ983060:IVJ983064 JFF983060:JFF983064 JPB983060:JPB983064 JYX983060:JYX983064 KIT983060:KIT983064 KSP983060:KSP983064 LCL983060:LCL983064 LMH983060:LMH983064 LWD983060:LWD983064 MFZ983060:MFZ983064 MPV983060:MPV983064 MZR983060:MZR983064 NJN983060:NJN983064 NTJ983060:NTJ983064 ODF983060:ODF983064 ONB983060:ONB983064 OWX983060:OWX983064 PGT983060:PGT983064 PQP983060:PQP983064 QAL983060:QAL983064 QKH983060:QKH983064 QUD983060:QUD983064 RDZ983060:RDZ983064 RNV983060:RNV983064 RXR983060:RXR983064 SHN983060:SHN983064 SRJ983060:SRJ983064 TBF983060:TBF983064 TLB983060:TLB983064 TUX983060:TUX983064 UET983060:UET983064 UOP983060:UOP983064 UYL983060:UYL983064 VIH983060:VIH983064 VSD983060:VSD983064 WBZ983060:WBZ983064 WLV983060:WLV983064 WVR983060:WVR983064 J37:J39 JF37:JF39 TB37:TB39 ACX37:ACX39 AMT37:AMT39 AWP37:AWP39 BGL37:BGL39 BQH37:BQH39 CAD37:CAD39 CJZ37:CJZ39 CTV37:CTV39 DDR37:DDR39 DNN37:DNN39 DXJ37:DXJ39 EHF37:EHF39 ERB37:ERB39 FAX37:FAX39 FKT37:FKT39 FUP37:FUP39 GEL37:GEL39 GOH37:GOH39 GYD37:GYD39 HHZ37:HHZ39 HRV37:HRV39 IBR37:IBR39 ILN37:ILN39 IVJ37:IVJ39 JFF37:JFF39 JPB37:JPB39 JYX37:JYX39 KIT37:KIT39 KSP37:KSP39 LCL37:LCL39 LMH37:LMH39 LWD37:LWD39 MFZ37:MFZ39 MPV37:MPV39 MZR37:MZR39 NJN37:NJN39 NTJ37:NTJ39 ODF37:ODF39 ONB37:ONB39 OWX37:OWX39 PGT37:PGT39 PQP37:PQP39 QAL37:QAL39 QKH37:QKH39 QUD37:QUD39 RDZ37:RDZ39 RNV37:RNV39 RXR37:RXR39 SHN37:SHN39 SRJ37:SRJ39 TBF37:TBF39 TLB37:TLB39 TUX37:TUX39 UET37:UET39 UOP37:UOP39 UYL37:UYL39 VIH37:VIH39 VSD37:VSD39 WBZ37:WBZ39 WLV37:WLV39 WVR37:WVR39 J65573:J65575 JF65573:JF65575 TB65573:TB65575 ACX65573:ACX65575 AMT65573:AMT65575 AWP65573:AWP65575 BGL65573:BGL65575 BQH65573:BQH65575 CAD65573:CAD65575 CJZ65573:CJZ65575 CTV65573:CTV65575 DDR65573:DDR65575 DNN65573:DNN65575 DXJ65573:DXJ65575 EHF65573:EHF65575 ERB65573:ERB65575 FAX65573:FAX65575 FKT65573:FKT65575 FUP65573:FUP65575 GEL65573:GEL65575 GOH65573:GOH65575 GYD65573:GYD65575 HHZ65573:HHZ65575 HRV65573:HRV65575 IBR65573:IBR65575 ILN65573:ILN65575 IVJ65573:IVJ65575 JFF65573:JFF65575 JPB65573:JPB65575 JYX65573:JYX65575 KIT65573:KIT65575 KSP65573:KSP65575 LCL65573:LCL65575 LMH65573:LMH65575 LWD65573:LWD65575 MFZ65573:MFZ65575 MPV65573:MPV65575 MZR65573:MZR65575 NJN65573:NJN65575 NTJ65573:NTJ65575 ODF65573:ODF65575 ONB65573:ONB65575 OWX65573:OWX65575 PGT65573:PGT65575 PQP65573:PQP65575 QAL65573:QAL65575 QKH65573:QKH65575 QUD65573:QUD65575 RDZ65573:RDZ65575 RNV65573:RNV65575 RXR65573:RXR65575 SHN65573:SHN65575 SRJ65573:SRJ65575 TBF65573:TBF65575 TLB65573:TLB65575 TUX65573:TUX65575 UET65573:UET65575 UOP65573:UOP65575 UYL65573:UYL65575 VIH65573:VIH65575 VSD65573:VSD65575 WBZ65573:WBZ65575 WLV65573:WLV65575 WVR65573:WVR65575 J131109:J131111 JF131109:JF131111 TB131109:TB131111 ACX131109:ACX131111 AMT131109:AMT131111 AWP131109:AWP131111 BGL131109:BGL131111 BQH131109:BQH131111 CAD131109:CAD131111 CJZ131109:CJZ131111 CTV131109:CTV131111 DDR131109:DDR131111 DNN131109:DNN131111 DXJ131109:DXJ131111 EHF131109:EHF131111 ERB131109:ERB131111 FAX131109:FAX131111 FKT131109:FKT131111 FUP131109:FUP131111 GEL131109:GEL131111 GOH131109:GOH131111 GYD131109:GYD131111 HHZ131109:HHZ131111 HRV131109:HRV131111 IBR131109:IBR131111 ILN131109:ILN131111 IVJ131109:IVJ131111 JFF131109:JFF131111 JPB131109:JPB131111 JYX131109:JYX131111 KIT131109:KIT131111 KSP131109:KSP131111 LCL131109:LCL131111 LMH131109:LMH131111 LWD131109:LWD131111 MFZ131109:MFZ131111 MPV131109:MPV131111 MZR131109:MZR131111 NJN131109:NJN131111 NTJ131109:NTJ131111 ODF131109:ODF131111 ONB131109:ONB131111 OWX131109:OWX131111 PGT131109:PGT131111 PQP131109:PQP131111 QAL131109:QAL131111 QKH131109:QKH131111 QUD131109:QUD131111 RDZ131109:RDZ131111 RNV131109:RNV131111 RXR131109:RXR131111 SHN131109:SHN131111 SRJ131109:SRJ131111 TBF131109:TBF131111 TLB131109:TLB131111 TUX131109:TUX131111 UET131109:UET131111 UOP131109:UOP131111 UYL131109:UYL131111 VIH131109:VIH131111 VSD131109:VSD131111 WBZ131109:WBZ131111 WLV131109:WLV131111 WVR131109:WVR131111 J196645:J196647 JF196645:JF196647 TB196645:TB196647 ACX196645:ACX196647 AMT196645:AMT196647 AWP196645:AWP196647 BGL196645:BGL196647 BQH196645:BQH196647 CAD196645:CAD196647 CJZ196645:CJZ196647 CTV196645:CTV196647 DDR196645:DDR196647 DNN196645:DNN196647 DXJ196645:DXJ196647 EHF196645:EHF196647 ERB196645:ERB196647 FAX196645:FAX196647 FKT196645:FKT196647 FUP196645:FUP196647 GEL196645:GEL196647 GOH196645:GOH196647 GYD196645:GYD196647 HHZ196645:HHZ196647 HRV196645:HRV196647 IBR196645:IBR196647 ILN196645:ILN196647 IVJ196645:IVJ196647 JFF196645:JFF196647 JPB196645:JPB196647 JYX196645:JYX196647 KIT196645:KIT196647 KSP196645:KSP196647 LCL196645:LCL196647 LMH196645:LMH196647 LWD196645:LWD196647 MFZ196645:MFZ196647 MPV196645:MPV196647 MZR196645:MZR196647 NJN196645:NJN196647 NTJ196645:NTJ196647 ODF196645:ODF196647 ONB196645:ONB196647 OWX196645:OWX196647 PGT196645:PGT196647 PQP196645:PQP196647 QAL196645:QAL196647 QKH196645:QKH196647 QUD196645:QUD196647 RDZ196645:RDZ196647 RNV196645:RNV196647 RXR196645:RXR196647 SHN196645:SHN196647 SRJ196645:SRJ196647 TBF196645:TBF196647 TLB196645:TLB196647 TUX196645:TUX196647 UET196645:UET196647 UOP196645:UOP196647 UYL196645:UYL196647 VIH196645:VIH196647 VSD196645:VSD196647 WBZ196645:WBZ196647 WLV196645:WLV196647 WVR196645:WVR196647 J262181:J262183 JF262181:JF262183 TB262181:TB262183 ACX262181:ACX262183 AMT262181:AMT262183 AWP262181:AWP262183 BGL262181:BGL262183 BQH262181:BQH262183 CAD262181:CAD262183 CJZ262181:CJZ262183 CTV262181:CTV262183 DDR262181:DDR262183 DNN262181:DNN262183 DXJ262181:DXJ262183 EHF262181:EHF262183 ERB262181:ERB262183 FAX262181:FAX262183 FKT262181:FKT262183 FUP262181:FUP262183 GEL262181:GEL262183 GOH262181:GOH262183 GYD262181:GYD262183 HHZ262181:HHZ262183 HRV262181:HRV262183 IBR262181:IBR262183 ILN262181:ILN262183 IVJ262181:IVJ262183 JFF262181:JFF262183 JPB262181:JPB262183 JYX262181:JYX262183 KIT262181:KIT262183 KSP262181:KSP262183 LCL262181:LCL262183 LMH262181:LMH262183 LWD262181:LWD262183 MFZ262181:MFZ262183 MPV262181:MPV262183 MZR262181:MZR262183 NJN262181:NJN262183 NTJ262181:NTJ262183 ODF262181:ODF262183 ONB262181:ONB262183 OWX262181:OWX262183 PGT262181:PGT262183 PQP262181:PQP262183 QAL262181:QAL262183 QKH262181:QKH262183 QUD262181:QUD262183 RDZ262181:RDZ262183 RNV262181:RNV262183 RXR262181:RXR262183 SHN262181:SHN262183 SRJ262181:SRJ262183 TBF262181:TBF262183 TLB262181:TLB262183 TUX262181:TUX262183 UET262181:UET262183 UOP262181:UOP262183 UYL262181:UYL262183 VIH262181:VIH262183 VSD262181:VSD262183 WBZ262181:WBZ262183 WLV262181:WLV262183 WVR262181:WVR262183 J327717:J327719 JF327717:JF327719 TB327717:TB327719 ACX327717:ACX327719 AMT327717:AMT327719 AWP327717:AWP327719 BGL327717:BGL327719 BQH327717:BQH327719 CAD327717:CAD327719 CJZ327717:CJZ327719 CTV327717:CTV327719 DDR327717:DDR327719 DNN327717:DNN327719 DXJ327717:DXJ327719 EHF327717:EHF327719 ERB327717:ERB327719 FAX327717:FAX327719 FKT327717:FKT327719 FUP327717:FUP327719 GEL327717:GEL327719 GOH327717:GOH327719 GYD327717:GYD327719 HHZ327717:HHZ327719 HRV327717:HRV327719 IBR327717:IBR327719 ILN327717:ILN327719 IVJ327717:IVJ327719 JFF327717:JFF327719 JPB327717:JPB327719 JYX327717:JYX327719 KIT327717:KIT327719 KSP327717:KSP327719 LCL327717:LCL327719 LMH327717:LMH327719 LWD327717:LWD327719 MFZ327717:MFZ327719 MPV327717:MPV327719 MZR327717:MZR327719 NJN327717:NJN327719 NTJ327717:NTJ327719 ODF327717:ODF327719 ONB327717:ONB327719 OWX327717:OWX327719 PGT327717:PGT327719 PQP327717:PQP327719 QAL327717:QAL327719 QKH327717:QKH327719 QUD327717:QUD327719 RDZ327717:RDZ327719 RNV327717:RNV327719 RXR327717:RXR327719 SHN327717:SHN327719 SRJ327717:SRJ327719 TBF327717:TBF327719 TLB327717:TLB327719 TUX327717:TUX327719 UET327717:UET327719 UOP327717:UOP327719 UYL327717:UYL327719 VIH327717:VIH327719 VSD327717:VSD327719 WBZ327717:WBZ327719 WLV327717:WLV327719 WVR327717:WVR327719 J393253:J393255 JF393253:JF393255 TB393253:TB393255 ACX393253:ACX393255 AMT393253:AMT393255 AWP393253:AWP393255 BGL393253:BGL393255 BQH393253:BQH393255 CAD393253:CAD393255 CJZ393253:CJZ393255 CTV393253:CTV393255 DDR393253:DDR393255 DNN393253:DNN393255 DXJ393253:DXJ393255 EHF393253:EHF393255 ERB393253:ERB393255 FAX393253:FAX393255 FKT393253:FKT393255 FUP393253:FUP393255 GEL393253:GEL393255 GOH393253:GOH393255 GYD393253:GYD393255 HHZ393253:HHZ393255 HRV393253:HRV393255 IBR393253:IBR393255 ILN393253:ILN393255 IVJ393253:IVJ393255 JFF393253:JFF393255 JPB393253:JPB393255 JYX393253:JYX393255 KIT393253:KIT393255 KSP393253:KSP393255 LCL393253:LCL393255 LMH393253:LMH393255 LWD393253:LWD393255 MFZ393253:MFZ393255 MPV393253:MPV393255 MZR393253:MZR393255 NJN393253:NJN393255 NTJ393253:NTJ393255 ODF393253:ODF393255 ONB393253:ONB393255 OWX393253:OWX393255 PGT393253:PGT393255 PQP393253:PQP393255 QAL393253:QAL393255 QKH393253:QKH393255 QUD393253:QUD393255 RDZ393253:RDZ393255 RNV393253:RNV393255 RXR393253:RXR393255 SHN393253:SHN393255 SRJ393253:SRJ393255 TBF393253:TBF393255 TLB393253:TLB393255 TUX393253:TUX393255 UET393253:UET393255 UOP393253:UOP393255 UYL393253:UYL393255 VIH393253:VIH393255 VSD393253:VSD393255 WBZ393253:WBZ393255 WLV393253:WLV393255 WVR393253:WVR393255 J458789:J458791 JF458789:JF458791 TB458789:TB458791 ACX458789:ACX458791 AMT458789:AMT458791 AWP458789:AWP458791 BGL458789:BGL458791 BQH458789:BQH458791 CAD458789:CAD458791 CJZ458789:CJZ458791 CTV458789:CTV458791 DDR458789:DDR458791 DNN458789:DNN458791 DXJ458789:DXJ458791 EHF458789:EHF458791 ERB458789:ERB458791 FAX458789:FAX458791 FKT458789:FKT458791 FUP458789:FUP458791 GEL458789:GEL458791 GOH458789:GOH458791 GYD458789:GYD458791 HHZ458789:HHZ458791 HRV458789:HRV458791 IBR458789:IBR458791 ILN458789:ILN458791 IVJ458789:IVJ458791 JFF458789:JFF458791 JPB458789:JPB458791 JYX458789:JYX458791 KIT458789:KIT458791 KSP458789:KSP458791 LCL458789:LCL458791 LMH458789:LMH458791 LWD458789:LWD458791 MFZ458789:MFZ458791 MPV458789:MPV458791 MZR458789:MZR458791 NJN458789:NJN458791 NTJ458789:NTJ458791 ODF458789:ODF458791 ONB458789:ONB458791 OWX458789:OWX458791 PGT458789:PGT458791 PQP458789:PQP458791 QAL458789:QAL458791 QKH458789:QKH458791 QUD458789:QUD458791 RDZ458789:RDZ458791 RNV458789:RNV458791 RXR458789:RXR458791 SHN458789:SHN458791 SRJ458789:SRJ458791 TBF458789:TBF458791 TLB458789:TLB458791 TUX458789:TUX458791 UET458789:UET458791 UOP458789:UOP458791 UYL458789:UYL458791 VIH458789:VIH458791 VSD458789:VSD458791 WBZ458789:WBZ458791 WLV458789:WLV458791 WVR458789:WVR458791 J524325:J524327 JF524325:JF524327 TB524325:TB524327 ACX524325:ACX524327 AMT524325:AMT524327 AWP524325:AWP524327 BGL524325:BGL524327 BQH524325:BQH524327 CAD524325:CAD524327 CJZ524325:CJZ524327 CTV524325:CTV524327 DDR524325:DDR524327 DNN524325:DNN524327 DXJ524325:DXJ524327 EHF524325:EHF524327 ERB524325:ERB524327 FAX524325:FAX524327 FKT524325:FKT524327 FUP524325:FUP524327 GEL524325:GEL524327 GOH524325:GOH524327 GYD524325:GYD524327 HHZ524325:HHZ524327 HRV524325:HRV524327 IBR524325:IBR524327 ILN524325:ILN524327 IVJ524325:IVJ524327 JFF524325:JFF524327 JPB524325:JPB524327 JYX524325:JYX524327 KIT524325:KIT524327 KSP524325:KSP524327 LCL524325:LCL524327 LMH524325:LMH524327 LWD524325:LWD524327 MFZ524325:MFZ524327 MPV524325:MPV524327 MZR524325:MZR524327 NJN524325:NJN524327 NTJ524325:NTJ524327 ODF524325:ODF524327 ONB524325:ONB524327 OWX524325:OWX524327 PGT524325:PGT524327 PQP524325:PQP524327 QAL524325:QAL524327 QKH524325:QKH524327 QUD524325:QUD524327 RDZ524325:RDZ524327 RNV524325:RNV524327 RXR524325:RXR524327 SHN524325:SHN524327 SRJ524325:SRJ524327 TBF524325:TBF524327 TLB524325:TLB524327 TUX524325:TUX524327 UET524325:UET524327 UOP524325:UOP524327 UYL524325:UYL524327 VIH524325:VIH524327 VSD524325:VSD524327 WBZ524325:WBZ524327 WLV524325:WLV524327 WVR524325:WVR524327 J589861:J589863 JF589861:JF589863 TB589861:TB589863 ACX589861:ACX589863 AMT589861:AMT589863 AWP589861:AWP589863 BGL589861:BGL589863 BQH589861:BQH589863 CAD589861:CAD589863 CJZ589861:CJZ589863 CTV589861:CTV589863 DDR589861:DDR589863 DNN589861:DNN589863 DXJ589861:DXJ589863 EHF589861:EHF589863 ERB589861:ERB589863 FAX589861:FAX589863 FKT589861:FKT589863 FUP589861:FUP589863 GEL589861:GEL589863 GOH589861:GOH589863 GYD589861:GYD589863 HHZ589861:HHZ589863 HRV589861:HRV589863 IBR589861:IBR589863 ILN589861:ILN589863 IVJ589861:IVJ589863 JFF589861:JFF589863 JPB589861:JPB589863 JYX589861:JYX589863 KIT589861:KIT589863 KSP589861:KSP589863 LCL589861:LCL589863 LMH589861:LMH589863 LWD589861:LWD589863 MFZ589861:MFZ589863 MPV589861:MPV589863 MZR589861:MZR589863 NJN589861:NJN589863 NTJ589861:NTJ589863 ODF589861:ODF589863 ONB589861:ONB589863 OWX589861:OWX589863 PGT589861:PGT589863 PQP589861:PQP589863 QAL589861:QAL589863 QKH589861:QKH589863 QUD589861:QUD589863 RDZ589861:RDZ589863 RNV589861:RNV589863 RXR589861:RXR589863 SHN589861:SHN589863 SRJ589861:SRJ589863 TBF589861:TBF589863 TLB589861:TLB589863 TUX589861:TUX589863 UET589861:UET589863 UOP589861:UOP589863 UYL589861:UYL589863 VIH589861:VIH589863 VSD589861:VSD589863 WBZ589861:WBZ589863 WLV589861:WLV589863 WVR589861:WVR589863 J655397:J655399 JF655397:JF655399 TB655397:TB655399 ACX655397:ACX655399 AMT655397:AMT655399 AWP655397:AWP655399 BGL655397:BGL655399 BQH655397:BQH655399 CAD655397:CAD655399 CJZ655397:CJZ655399 CTV655397:CTV655399 DDR655397:DDR655399 DNN655397:DNN655399 DXJ655397:DXJ655399 EHF655397:EHF655399 ERB655397:ERB655399 FAX655397:FAX655399 FKT655397:FKT655399 FUP655397:FUP655399 GEL655397:GEL655399 GOH655397:GOH655399 GYD655397:GYD655399 HHZ655397:HHZ655399 HRV655397:HRV655399 IBR655397:IBR655399 ILN655397:ILN655399 IVJ655397:IVJ655399 JFF655397:JFF655399 JPB655397:JPB655399 JYX655397:JYX655399 KIT655397:KIT655399 KSP655397:KSP655399 LCL655397:LCL655399 LMH655397:LMH655399 LWD655397:LWD655399 MFZ655397:MFZ655399 MPV655397:MPV655399 MZR655397:MZR655399 NJN655397:NJN655399 NTJ655397:NTJ655399 ODF655397:ODF655399 ONB655397:ONB655399 OWX655397:OWX655399 PGT655397:PGT655399 PQP655397:PQP655399 QAL655397:QAL655399 QKH655397:QKH655399 QUD655397:QUD655399 RDZ655397:RDZ655399 RNV655397:RNV655399 RXR655397:RXR655399 SHN655397:SHN655399 SRJ655397:SRJ655399 TBF655397:TBF655399 TLB655397:TLB655399 TUX655397:TUX655399 UET655397:UET655399 UOP655397:UOP655399 UYL655397:UYL655399 VIH655397:VIH655399 VSD655397:VSD655399 WBZ655397:WBZ655399 WLV655397:WLV655399 WVR655397:WVR655399 J720933:J720935 JF720933:JF720935 TB720933:TB720935 ACX720933:ACX720935 AMT720933:AMT720935 AWP720933:AWP720935 BGL720933:BGL720935 BQH720933:BQH720935 CAD720933:CAD720935 CJZ720933:CJZ720935 CTV720933:CTV720935 DDR720933:DDR720935 DNN720933:DNN720935 DXJ720933:DXJ720935 EHF720933:EHF720935 ERB720933:ERB720935 FAX720933:FAX720935 FKT720933:FKT720935 FUP720933:FUP720935 GEL720933:GEL720935 GOH720933:GOH720935 GYD720933:GYD720935 HHZ720933:HHZ720935 HRV720933:HRV720935 IBR720933:IBR720935 ILN720933:ILN720935 IVJ720933:IVJ720935 JFF720933:JFF720935 JPB720933:JPB720935 JYX720933:JYX720935 KIT720933:KIT720935 KSP720933:KSP720935 LCL720933:LCL720935 LMH720933:LMH720935 LWD720933:LWD720935 MFZ720933:MFZ720935 MPV720933:MPV720935 MZR720933:MZR720935 NJN720933:NJN720935 NTJ720933:NTJ720935 ODF720933:ODF720935 ONB720933:ONB720935 OWX720933:OWX720935 PGT720933:PGT720935 PQP720933:PQP720935 QAL720933:QAL720935 QKH720933:QKH720935 QUD720933:QUD720935 RDZ720933:RDZ720935 RNV720933:RNV720935 RXR720933:RXR720935 SHN720933:SHN720935 SRJ720933:SRJ720935 TBF720933:TBF720935 TLB720933:TLB720935 TUX720933:TUX720935 UET720933:UET720935 UOP720933:UOP720935 UYL720933:UYL720935 VIH720933:VIH720935 VSD720933:VSD720935 WBZ720933:WBZ720935 WLV720933:WLV720935 WVR720933:WVR720935 J786469:J786471 JF786469:JF786471 TB786469:TB786471 ACX786469:ACX786471 AMT786469:AMT786471 AWP786469:AWP786471 BGL786469:BGL786471 BQH786469:BQH786471 CAD786469:CAD786471 CJZ786469:CJZ786471 CTV786469:CTV786471 DDR786469:DDR786471 DNN786469:DNN786471 DXJ786469:DXJ786471 EHF786469:EHF786471 ERB786469:ERB786471 FAX786469:FAX786471 FKT786469:FKT786471 FUP786469:FUP786471 GEL786469:GEL786471 GOH786469:GOH786471 GYD786469:GYD786471 HHZ786469:HHZ786471 HRV786469:HRV786471 IBR786469:IBR786471 ILN786469:ILN786471 IVJ786469:IVJ786471 JFF786469:JFF786471 JPB786469:JPB786471 JYX786469:JYX786471 KIT786469:KIT786471 KSP786469:KSP786471 LCL786469:LCL786471 LMH786469:LMH786471 LWD786469:LWD786471 MFZ786469:MFZ786471 MPV786469:MPV786471 MZR786469:MZR786471 NJN786469:NJN786471 NTJ786469:NTJ786471 ODF786469:ODF786471 ONB786469:ONB786471 OWX786469:OWX786471 PGT786469:PGT786471 PQP786469:PQP786471 QAL786469:QAL786471 QKH786469:QKH786471 QUD786469:QUD786471 RDZ786469:RDZ786471 RNV786469:RNV786471 RXR786469:RXR786471 SHN786469:SHN786471 SRJ786469:SRJ786471 TBF786469:TBF786471 TLB786469:TLB786471 TUX786469:TUX786471 UET786469:UET786471 UOP786469:UOP786471 UYL786469:UYL786471 VIH786469:VIH786471 VSD786469:VSD786471 WBZ786469:WBZ786471 WLV786469:WLV786471 WVR786469:WVR786471 J852005:J852007 JF852005:JF852007 TB852005:TB852007 ACX852005:ACX852007 AMT852005:AMT852007 AWP852005:AWP852007 BGL852005:BGL852007 BQH852005:BQH852007 CAD852005:CAD852007 CJZ852005:CJZ852007 CTV852005:CTV852007 DDR852005:DDR852007 DNN852005:DNN852007 DXJ852005:DXJ852007 EHF852005:EHF852007 ERB852005:ERB852007 FAX852005:FAX852007 FKT852005:FKT852007 FUP852005:FUP852007 GEL852005:GEL852007 GOH852005:GOH852007 GYD852005:GYD852007 HHZ852005:HHZ852007 HRV852005:HRV852007 IBR852005:IBR852007 ILN852005:ILN852007 IVJ852005:IVJ852007 JFF852005:JFF852007 JPB852005:JPB852007 JYX852005:JYX852007 KIT852005:KIT852007 KSP852005:KSP852007 LCL852005:LCL852007 LMH852005:LMH852007 LWD852005:LWD852007 MFZ852005:MFZ852007 MPV852005:MPV852007 MZR852005:MZR852007 NJN852005:NJN852007 NTJ852005:NTJ852007 ODF852005:ODF852007 ONB852005:ONB852007 OWX852005:OWX852007 PGT852005:PGT852007 PQP852005:PQP852007 QAL852005:QAL852007 QKH852005:QKH852007 QUD852005:QUD852007 RDZ852005:RDZ852007 RNV852005:RNV852007 RXR852005:RXR852007 SHN852005:SHN852007 SRJ852005:SRJ852007 TBF852005:TBF852007 TLB852005:TLB852007 TUX852005:TUX852007 UET852005:UET852007 UOP852005:UOP852007 UYL852005:UYL852007 VIH852005:VIH852007 VSD852005:VSD852007 WBZ852005:WBZ852007 WLV852005:WLV852007 WVR852005:WVR852007 J917541:J917543 JF917541:JF917543 TB917541:TB917543 ACX917541:ACX917543 AMT917541:AMT917543 AWP917541:AWP917543 BGL917541:BGL917543 BQH917541:BQH917543 CAD917541:CAD917543 CJZ917541:CJZ917543 CTV917541:CTV917543 DDR917541:DDR917543 DNN917541:DNN917543 DXJ917541:DXJ917543 EHF917541:EHF917543 ERB917541:ERB917543 FAX917541:FAX917543 FKT917541:FKT917543 FUP917541:FUP917543 GEL917541:GEL917543 GOH917541:GOH917543 GYD917541:GYD917543 HHZ917541:HHZ917543 HRV917541:HRV917543 IBR917541:IBR917543 ILN917541:ILN917543 IVJ917541:IVJ917543 JFF917541:JFF917543 JPB917541:JPB917543 JYX917541:JYX917543 KIT917541:KIT917543 KSP917541:KSP917543 LCL917541:LCL917543 LMH917541:LMH917543 LWD917541:LWD917543 MFZ917541:MFZ917543 MPV917541:MPV917543 MZR917541:MZR917543 NJN917541:NJN917543 NTJ917541:NTJ917543 ODF917541:ODF917543 ONB917541:ONB917543 OWX917541:OWX917543 PGT917541:PGT917543 PQP917541:PQP917543 QAL917541:QAL917543 QKH917541:QKH917543 QUD917541:QUD917543 RDZ917541:RDZ917543 RNV917541:RNV917543 RXR917541:RXR917543 SHN917541:SHN917543 SRJ917541:SRJ917543 TBF917541:TBF917543 TLB917541:TLB917543 TUX917541:TUX917543 UET917541:UET917543 UOP917541:UOP917543 UYL917541:UYL917543 VIH917541:VIH917543 VSD917541:VSD917543 WBZ917541:WBZ917543 WLV917541:WLV917543 WVR917541:WVR917543 J983077:J983079 JF983077:JF983079 TB983077:TB983079 ACX983077:ACX983079 AMT983077:AMT983079 AWP983077:AWP983079 BGL983077:BGL983079 BQH983077:BQH983079 CAD983077:CAD983079 CJZ983077:CJZ983079 CTV983077:CTV983079 DDR983077:DDR983079 DNN983077:DNN983079 DXJ983077:DXJ983079 EHF983077:EHF983079 ERB983077:ERB983079 FAX983077:FAX983079 FKT983077:FKT983079 FUP983077:FUP983079 GEL983077:GEL983079 GOH983077:GOH983079 GYD983077:GYD983079 HHZ983077:HHZ983079 HRV983077:HRV983079 IBR983077:IBR983079 ILN983077:ILN983079 IVJ983077:IVJ983079 JFF983077:JFF983079 JPB983077:JPB983079 JYX983077:JYX983079 KIT983077:KIT983079 KSP983077:KSP983079 LCL983077:LCL983079 LMH983077:LMH983079 LWD983077:LWD983079 MFZ983077:MFZ983079 MPV983077:MPV983079 MZR983077:MZR983079 NJN983077:NJN983079 NTJ983077:NTJ983079 ODF983077:ODF983079 ONB983077:ONB983079 OWX983077:OWX983079 PGT983077:PGT983079 PQP983077:PQP983079 QAL983077:QAL983079 QKH983077:QKH983079 QUD983077:QUD983079 RDZ983077:RDZ983079 RNV983077:RNV983079 RXR983077:RXR983079 SHN983077:SHN983079 SRJ983077:SRJ983079 TBF983077:TBF983079 TLB983077:TLB983079 TUX983077:TUX983079 UET983077:UET983079 UOP983077:UOP983079 UYL983077:UYL983079 VIH983077:VIH983079 VSD983077:VSD983079 WBZ983077:WBZ983079 WLV983077:WLV983079 WVR983077:WVR983079 J27:J30 JF27:JF30 TB27:TB30 ACX27:ACX30 AMT27:AMT30 AWP27:AWP30 BGL27:BGL30 BQH27:BQH30 CAD27:CAD30 CJZ27:CJZ30 CTV27:CTV30 DDR27:DDR30 DNN27:DNN30 DXJ27:DXJ30 EHF27:EHF30 ERB27:ERB30 FAX27:FAX30 FKT27:FKT30 FUP27:FUP30 GEL27:GEL30 GOH27:GOH30 GYD27:GYD30 HHZ27:HHZ30 HRV27:HRV30 IBR27:IBR30 ILN27:ILN30 IVJ27:IVJ30 JFF27:JFF30 JPB27:JPB30 JYX27:JYX30 KIT27:KIT30 KSP27:KSP30 LCL27:LCL30 LMH27:LMH30 LWD27:LWD30 MFZ27:MFZ30 MPV27:MPV30 MZR27:MZR30 NJN27:NJN30 NTJ27:NTJ30 ODF27:ODF30 ONB27:ONB30 OWX27:OWX30 PGT27:PGT30 PQP27:PQP30 QAL27:QAL30 QKH27:QKH30 QUD27:QUD30 RDZ27:RDZ30 RNV27:RNV30 RXR27:RXR30 SHN27:SHN30 SRJ27:SRJ30 TBF27:TBF30 TLB27:TLB30 TUX27:TUX30 UET27:UET30 UOP27:UOP30 UYL27:UYL30 VIH27:VIH30 VSD27:VSD30 WBZ27:WBZ30 WLV27:WLV30 WVR27:WVR30 J65563:J65566 JF65563:JF65566 TB65563:TB65566 ACX65563:ACX65566 AMT65563:AMT65566 AWP65563:AWP65566 BGL65563:BGL65566 BQH65563:BQH65566 CAD65563:CAD65566 CJZ65563:CJZ65566 CTV65563:CTV65566 DDR65563:DDR65566 DNN65563:DNN65566 DXJ65563:DXJ65566 EHF65563:EHF65566 ERB65563:ERB65566 FAX65563:FAX65566 FKT65563:FKT65566 FUP65563:FUP65566 GEL65563:GEL65566 GOH65563:GOH65566 GYD65563:GYD65566 HHZ65563:HHZ65566 HRV65563:HRV65566 IBR65563:IBR65566 ILN65563:ILN65566 IVJ65563:IVJ65566 JFF65563:JFF65566 JPB65563:JPB65566 JYX65563:JYX65566 KIT65563:KIT65566 KSP65563:KSP65566 LCL65563:LCL65566 LMH65563:LMH65566 LWD65563:LWD65566 MFZ65563:MFZ65566 MPV65563:MPV65566 MZR65563:MZR65566 NJN65563:NJN65566 NTJ65563:NTJ65566 ODF65563:ODF65566 ONB65563:ONB65566 OWX65563:OWX65566 PGT65563:PGT65566 PQP65563:PQP65566 QAL65563:QAL65566 QKH65563:QKH65566 QUD65563:QUD65566 RDZ65563:RDZ65566 RNV65563:RNV65566 RXR65563:RXR65566 SHN65563:SHN65566 SRJ65563:SRJ65566 TBF65563:TBF65566 TLB65563:TLB65566 TUX65563:TUX65566 UET65563:UET65566 UOP65563:UOP65566 UYL65563:UYL65566 VIH65563:VIH65566 VSD65563:VSD65566 WBZ65563:WBZ65566 WLV65563:WLV65566 WVR65563:WVR65566 J131099:J131102 JF131099:JF131102 TB131099:TB131102 ACX131099:ACX131102 AMT131099:AMT131102 AWP131099:AWP131102 BGL131099:BGL131102 BQH131099:BQH131102 CAD131099:CAD131102 CJZ131099:CJZ131102 CTV131099:CTV131102 DDR131099:DDR131102 DNN131099:DNN131102 DXJ131099:DXJ131102 EHF131099:EHF131102 ERB131099:ERB131102 FAX131099:FAX131102 FKT131099:FKT131102 FUP131099:FUP131102 GEL131099:GEL131102 GOH131099:GOH131102 GYD131099:GYD131102 HHZ131099:HHZ131102 HRV131099:HRV131102 IBR131099:IBR131102 ILN131099:ILN131102 IVJ131099:IVJ131102 JFF131099:JFF131102 JPB131099:JPB131102 JYX131099:JYX131102 KIT131099:KIT131102 KSP131099:KSP131102 LCL131099:LCL131102 LMH131099:LMH131102 LWD131099:LWD131102 MFZ131099:MFZ131102 MPV131099:MPV131102 MZR131099:MZR131102 NJN131099:NJN131102 NTJ131099:NTJ131102 ODF131099:ODF131102 ONB131099:ONB131102 OWX131099:OWX131102 PGT131099:PGT131102 PQP131099:PQP131102 QAL131099:QAL131102 QKH131099:QKH131102 QUD131099:QUD131102 RDZ131099:RDZ131102 RNV131099:RNV131102 RXR131099:RXR131102 SHN131099:SHN131102 SRJ131099:SRJ131102 TBF131099:TBF131102 TLB131099:TLB131102 TUX131099:TUX131102 UET131099:UET131102 UOP131099:UOP131102 UYL131099:UYL131102 VIH131099:VIH131102 VSD131099:VSD131102 WBZ131099:WBZ131102 WLV131099:WLV131102 WVR131099:WVR131102 J196635:J196638 JF196635:JF196638 TB196635:TB196638 ACX196635:ACX196638 AMT196635:AMT196638 AWP196635:AWP196638 BGL196635:BGL196638 BQH196635:BQH196638 CAD196635:CAD196638 CJZ196635:CJZ196638 CTV196635:CTV196638 DDR196635:DDR196638 DNN196635:DNN196638 DXJ196635:DXJ196638 EHF196635:EHF196638 ERB196635:ERB196638 FAX196635:FAX196638 FKT196635:FKT196638 FUP196635:FUP196638 GEL196635:GEL196638 GOH196635:GOH196638 GYD196635:GYD196638 HHZ196635:HHZ196638 HRV196635:HRV196638 IBR196635:IBR196638 ILN196635:ILN196638 IVJ196635:IVJ196638 JFF196635:JFF196638 JPB196635:JPB196638 JYX196635:JYX196638 KIT196635:KIT196638 KSP196635:KSP196638 LCL196635:LCL196638 LMH196635:LMH196638 LWD196635:LWD196638 MFZ196635:MFZ196638 MPV196635:MPV196638 MZR196635:MZR196638 NJN196635:NJN196638 NTJ196635:NTJ196638 ODF196635:ODF196638 ONB196635:ONB196638 OWX196635:OWX196638 PGT196635:PGT196638 PQP196635:PQP196638 QAL196635:QAL196638 QKH196635:QKH196638 QUD196635:QUD196638 RDZ196635:RDZ196638 RNV196635:RNV196638 RXR196635:RXR196638 SHN196635:SHN196638 SRJ196635:SRJ196638 TBF196635:TBF196638 TLB196635:TLB196638 TUX196635:TUX196638 UET196635:UET196638 UOP196635:UOP196638 UYL196635:UYL196638 VIH196635:VIH196638 VSD196635:VSD196638 WBZ196635:WBZ196638 WLV196635:WLV196638 WVR196635:WVR196638 J262171:J262174 JF262171:JF262174 TB262171:TB262174 ACX262171:ACX262174 AMT262171:AMT262174 AWP262171:AWP262174 BGL262171:BGL262174 BQH262171:BQH262174 CAD262171:CAD262174 CJZ262171:CJZ262174 CTV262171:CTV262174 DDR262171:DDR262174 DNN262171:DNN262174 DXJ262171:DXJ262174 EHF262171:EHF262174 ERB262171:ERB262174 FAX262171:FAX262174 FKT262171:FKT262174 FUP262171:FUP262174 GEL262171:GEL262174 GOH262171:GOH262174 GYD262171:GYD262174 HHZ262171:HHZ262174 HRV262171:HRV262174 IBR262171:IBR262174 ILN262171:ILN262174 IVJ262171:IVJ262174 JFF262171:JFF262174 JPB262171:JPB262174 JYX262171:JYX262174 KIT262171:KIT262174 KSP262171:KSP262174 LCL262171:LCL262174 LMH262171:LMH262174 LWD262171:LWD262174 MFZ262171:MFZ262174 MPV262171:MPV262174 MZR262171:MZR262174 NJN262171:NJN262174 NTJ262171:NTJ262174 ODF262171:ODF262174 ONB262171:ONB262174 OWX262171:OWX262174 PGT262171:PGT262174 PQP262171:PQP262174 QAL262171:QAL262174 QKH262171:QKH262174 QUD262171:QUD262174 RDZ262171:RDZ262174 RNV262171:RNV262174 RXR262171:RXR262174 SHN262171:SHN262174 SRJ262171:SRJ262174 TBF262171:TBF262174 TLB262171:TLB262174 TUX262171:TUX262174 UET262171:UET262174 UOP262171:UOP262174 UYL262171:UYL262174 VIH262171:VIH262174 VSD262171:VSD262174 WBZ262171:WBZ262174 WLV262171:WLV262174 WVR262171:WVR262174 J327707:J327710 JF327707:JF327710 TB327707:TB327710 ACX327707:ACX327710 AMT327707:AMT327710 AWP327707:AWP327710 BGL327707:BGL327710 BQH327707:BQH327710 CAD327707:CAD327710 CJZ327707:CJZ327710 CTV327707:CTV327710 DDR327707:DDR327710 DNN327707:DNN327710 DXJ327707:DXJ327710 EHF327707:EHF327710 ERB327707:ERB327710 FAX327707:FAX327710 FKT327707:FKT327710 FUP327707:FUP327710 GEL327707:GEL327710 GOH327707:GOH327710 GYD327707:GYD327710 HHZ327707:HHZ327710 HRV327707:HRV327710 IBR327707:IBR327710 ILN327707:ILN327710 IVJ327707:IVJ327710 JFF327707:JFF327710 JPB327707:JPB327710 JYX327707:JYX327710 KIT327707:KIT327710 KSP327707:KSP327710 LCL327707:LCL327710 LMH327707:LMH327710 LWD327707:LWD327710 MFZ327707:MFZ327710 MPV327707:MPV327710 MZR327707:MZR327710 NJN327707:NJN327710 NTJ327707:NTJ327710 ODF327707:ODF327710 ONB327707:ONB327710 OWX327707:OWX327710 PGT327707:PGT327710 PQP327707:PQP327710 QAL327707:QAL327710 QKH327707:QKH327710 QUD327707:QUD327710 RDZ327707:RDZ327710 RNV327707:RNV327710 RXR327707:RXR327710 SHN327707:SHN327710 SRJ327707:SRJ327710 TBF327707:TBF327710 TLB327707:TLB327710 TUX327707:TUX327710 UET327707:UET327710 UOP327707:UOP327710 UYL327707:UYL327710 VIH327707:VIH327710 VSD327707:VSD327710 WBZ327707:WBZ327710 WLV327707:WLV327710 WVR327707:WVR327710 J393243:J393246 JF393243:JF393246 TB393243:TB393246 ACX393243:ACX393246 AMT393243:AMT393246 AWP393243:AWP393246 BGL393243:BGL393246 BQH393243:BQH393246 CAD393243:CAD393246 CJZ393243:CJZ393246 CTV393243:CTV393246 DDR393243:DDR393246 DNN393243:DNN393246 DXJ393243:DXJ393246 EHF393243:EHF393246 ERB393243:ERB393246 FAX393243:FAX393246 FKT393243:FKT393246 FUP393243:FUP393246 GEL393243:GEL393246 GOH393243:GOH393246 GYD393243:GYD393246 HHZ393243:HHZ393246 HRV393243:HRV393246 IBR393243:IBR393246 ILN393243:ILN393246 IVJ393243:IVJ393246 JFF393243:JFF393246 JPB393243:JPB393246 JYX393243:JYX393246 KIT393243:KIT393246 KSP393243:KSP393246 LCL393243:LCL393246 LMH393243:LMH393246 LWD393243:LWD393246 MFZ393243:MFZ393246 MPV393243:MPV393246 MZR393243:MZR393246 NJN393243:NJN393246 NTJ393243:NTJ393246 ODF393243:ODF393246 ONB393243:ONB393246 OWX393243:OWX393246 PGT393243:PGT393246 PQP393243:PQP393246 QAL393243:QAL393246 QKH393243:QKH393246 QUD393243:QUD393246 RDZ393243:RDZ393246 RNV393243:RNV393246 RXR393243:RXR393246 SHN393243:SHN393246 SRJ393243:SRJ393246 TBF393243:TBF393246 TLB393243:TLB393246 TUX393243:TUX393246 UET393243:UET393246 UOP393243:UOP393246 UYL393243:UYL393246 VIH393243:VIH393246 VSD393243:VSD393246 WBZ393243:WBZ393246 WLV393243:WLV393246 WVR393243:WVR393246 J458779:J458782 JF458779:JF458782 TB458779:TB458782 ACX458779:ACX458782 AMT458779:AMT458782 AWP458779:AWP458782 BGL458779:BGL458782 BQH458779:BQH458782 CAD458779:CAD458782 CJZ458779:CJZ458782 CTV458779:CTV458782 DDR458779:DDR458782 DNN458779:DNN458782 DXJ458779:DXJ458782 EHF458779:EHF458782 ERB458779:ERB458782 FAX458779:FAX458782 FKT458779:FKT458782 FUP458779:FUP458782 GEL458779:GEL458782 GOH458779:GOH458782 GYD458779:GYD458782 HHZ458779:HHZ458782 HRV458779:HRV458782 IBR458779:IBR458782 ILN458779:ILN458782 IVJ458779:IVJ458782 JFF458779:JFF458782 JPB458779:JPB458782 JYX458779:JYX458782 KIT458779:KIT458782 KSP458779:KSP458782 LCL458779:LCL458782 LMH458779:LMH458782 LWD458779:LWD458782 MFZ458779:MFZ458782 MPV458779:MPV458782 MZR458779:MZR458782 NJN458779:NJN458782 NTJ458779:NTJ458782 ODF458779:ODF458782 ONB458779:ONB458782 OWX458779:OWX458782 PGT458779:PGT458782 PQP458779:PQP458782 QAL458779:QAL458782 QKH458779:QKH458782 QUD458779:QUD458782 RDZ458779:RDZ458782 RNV458779:RNV458782 RXR458779:RXR458782 SHN458779:SHN458782 SRJ458779:SRJ458782 TBF458779:TBF458782 TLB458779:TLB458782 TUX458779:TUX458782 UET458779:UET458782 UOP458779:UOP458782 UYL458779:UYL458782 VIH458779:VIH458782 VSD458779:VSD458782 WBZ458779:WBZ458782 WLV458779:WLV458782 WVR458779:WVR458782 J524315:J524318 JF524315:JF524318 TB524315:TB524318 ACX524315:ACX524318 AMT524315:AMT524318 AWP524315:AWP524318 BGL524315:BGL524318 BQH524315:BQH524318 CAD524315:CAD524318 CJZ524315:CJZ524318 CTV524315:CTV524318 DDR524315:DDR524318 DNN524315:DNN524318 DXJ524315:DXJ524318 EHF524315:EHF524318 ERB524315:ERB524318 FAX524315:FAX524318 FKT524315:FKT524318 FUP524315:FUP524318 GEL524315:GEL524318 GOH524315:GOH524318 GYD524315:GYD524318 HHZ524315:HHZ524318 HRV524315:HRV524318 IBR524315:IBR524318 ILN524315:ILN524318 IVJ524315:IVJ524318 JFF524315:JFF524318 JPB524315:JPB524318 JYX524315:JYX524318 KIT524315:KIT524318 KSP524315:KSP524318 LCL524315:LCL524318 LMH524315:LMH524318 LWD524315:LWD524318 MFZ524315:MFZ524318 MPV524315:MPV524318 MZR524315:MZR524318 NJN524315:NJN524318 NTJ524315:NTJ524318 ODF524315:ODF524318 ONB524315:ONB524318 OWX524315:OWX524318 PGT524315:PGT524318 PQP524315:PQP524318 QAL524315:QAL524318 QKH524315:QKH524318 QUD524315:QUD524318 RDZ524315:RDZ524318 RNV524315:RNV524318 RXR524315:RXR524318 SHN524315:SHN524318 SRJ524315:SRJ524318 TBF524315:TBF524318 TLB524315:TLB524318 TUX524315:TUX524318 UET524315:UET524318 UOP524315:UOP524318 UYL524315:UYL524318 VIH524315:VIH524318 VSD524315:VSD524318 WBZ524315:WBZ524318 WLV524315:WLV524318 WVR524315:WVR524318 J589851:J589854 JF589851:JF589854 TB589851:TB589854 ACX589851:ACX589854 AMT589851:AMT589854 AWP589851:AWP589854 BGL589851:BGL589854 BQH589851:BQH589854 CAD589851:CAD589854 CJZ589851:CJZ589854 CTV589851:CTV589854 DDR589851:DDR589854 DNN589851:DNN589854 DXJ589851:DXJ589854 EHF589851:EHF589854 ERB589851:ERB589854 FAX589851:FAX589854 FKT589851:FKT589854 FUP589851:FUP589854 GEL589851:GEL589854 GOH589851:GOH589854 GYD589851:GYD589854 HHZ589851:HHZ589854 HRV589851:HRV589854 IBR589851:IBR589854 ILN589851:ILN589854 IVJ589851:IVJ589854 JFF589851:JFF589854 JPB589851:JPB589854 JYX589851:JYX589854 KIT589851:KIT589854 KSP589851:KSP589854 LCL589851:LCL589854 LMH589851:LMH589854 LWD589851:LWD589854 MFZ589851:MFZ589854 MPV589851:MPV589854 MZR589851:MZR589854 NJN589851:NJN589854 NTJ589851:NTJ589854 ODF589851:ODF589854 ONB589851:ONB589854 OWX589851:OWX589854 PGT589851:PGT589854 PQP589851:PQP589854 QAL589851:QAL589854 QKH589851:QKH589854 QUD589851:QUD589854 RDZ589851:RDZ589854 RNV589851:RNV589854 RXR589851:RXR589854 SHN589851:SHN589854 SRJ589851:SRJ589854 TBF589851:TBF589854 TLB589851:TLB589854 TUX589851:TUX589854 UET589851:UET589854 UOP589851:UOP589854 UYL589851:UYL589854 VIH589851:VIH589854 VSD589851:VSD589854 WBZ589851:WBZ589854 WLV589851:WLV589854 WVR589851:WVR589854 J655387:J655390 JF655387:JF655390 TB655387:TB655390 ACX655387:ACX655390 AMT655387:AMT655390 AWP655387:AWP655390 BGL655387:BGL655390 BQH655387:BQH655390 CAD655387:CAD655390 CJZ655387:CJZ655390 CTV655387:CTV655390 DDR655387:DDR655390 DNN655387:DNN655390 DXJ655387:DXJ655390 EHF655387:EHF655390 ERB655387:ERB655390 FAX655387:FAX655390 FKT655387:FKT655390 FUP655387:FUP655390 GEL655387:GEL655390 GOH655387:GOH655390 GYD655387:GYD655390 HHZ655387:HHZ655390 HRV655387:HRV655390 IBR655387:IBR655390 ILN655387:ILN655390 IVJ655387:IVJ655390 JFF655387:JFF655390 JPB655387:JPB655390 JYX655387:JYX655390 KIT655387:KIT655390 KSP655387:KSP655390 LCL655387:LCL655390 LMH655387:LMH655390 LWD655387:LWD655390 MFZ655387:MFZ655390 MPV655387:MPV655390 MZR655387:MZR655390 NJN655387:NJN655390 NTJ655387:NTJ655390 ODF655387:ODF655390 ONB655387:ONB655390 OWX655387:OWX655390 PGT655387:PGT655390 PQP655387:PQP655390 QAL655387:QAL655390 QKH655387:QKH655390 QUD655387:QUD655390 RDZ655387:RDZ655390 RNV655387:RNV655390 RXR655387:RXR655390 SHN655387:SHN655390 SRJ655387:SRJ655390 TBF655387:TBF655390 TLB655387:TLB655390 TUX655387:TUX655390 UET655387:UET655390 UOP655387:UOP655390 UYL655387:UYL655390 VIH655387:VIH655390 VSD655387:VSD655390 WBZ655387:WBZ655390 WLV655387:WLV655390 WVR655387:WVR655390 J720923:J720926 JF720923:JF720926 TB720923:TB720926 ACX720923:ACX720926 AMT720923:AMT720926 AWP720923:AWP720926 BGL720923:BGL720926 BQH720923:BQH720926 CAD720923:CAD720926 CJZ720923:CJZ720926 CTV720923:CTV720926 DDR720923:DDR720926 DNN720923:DNN720926 DXJ720923:DXJ720926 EHF720923:EHF720926 ERB720923:ERB720926 FAX720923:FAX720926 FKT720923:FKT720926 FUP720923:FUP720926 GEL720923:GEL720926 GOH720923:GOH720926 GYD720923:GYD720926 HHZ720923:HHZ720926 HRV720923:HRV720926 IBR720923:IBR720926 ILN720923:ILN720926 IVJ720923:IVJ720926 JFF720923:JFF720926 JPB720923:JPB720926 JYX720923:JYX720926 KIT720923:KIT720926 KSP720923:KSP720926 LCL720923:LCL720926 LMH720923:LMH720926 LWD720923:LWD720926 MFZ720923:MFZ720926 MPV720923:MPV720926 MZR720923:MZR720926 NJN720923:NJN720926 NTJ720923:NTJ720926 ODF720923:ODF720926 ONB720923:ONB720926 OWX720923:OWX720926 PGT720923:PGT720926 PQP720923:PQP720926 QAL720923:QAL720926 QKH720923:QKH720926 QUD720923:QUD720926 RDZ720923:RDZ720926 RNV720923:RNV720926 RXR720923:RXR720926 SHN720923:SHN720926 SRJ720923:SRJ720926 TBF720923:TBF720926 TLB720923:TLB720926 TUX720923:TUX720926 UET720923:UET720926 UOP720923:UOP720926 UYL720923:UYL720926 VIH720923:VIH720926 VSD720923:VSD720926 WBZ720923:WBZ720926 WLV720923:WLV720926 WVR720923:WVR720926 J786459:J786462 JF786459:JF786462 TB786459:TB786462 ACX786459:ACX786462 AMT786459:AMT786462 AWP786459:AWP786462 BGL786459:BGL786462 BQH786459:BQH786462 CAD786459:CAD786462 CJZ786459:CJZ786462 CTV786459:CTV786462 DDR786459:DDR786462 DNN786459:DNN786462 DXJ786459:DXJ786462 EHF786459:EHF786462 ERB786459:ERB786462 FAX786459:FAX786462 FKT786459:FKT786462 FUP786459:FUP786462 GEL786459:GEL786462 GOH786459:GOH786462 GYD786459:GYD786462 HHZ786459:HHZ786462 HRV786459:HRV786462 IBR786459:IBR786462 ILN786459:ILN786462 IVJ786459:IVJ786462 JFF786459:JFF786462 JPB786459:JPB786462 JYX786459:JYX786462 KIT786459:KIT786462 KSP786459:KSP786462 LCL786459:LCL786462 LMH786459:LMH786462 LWD786459:LWD786462 MFZ786459:MFZ786462 MPV786459:MPV786462 MZR786459:MZR786462 NJN786459:NJN786462 NTJ786459:NTJ786462 ODF786459:ODF786462 ONB786459:ONB786462 OWX786459:OWX786462 PGT786459:PGT786462 PQP786459:PQP786462 QAL786459:QAL786462 QKH786459:QKH786462 QUD786459:QUD786462 RDZ786459:RDZ786462 RNV786459:RNV786462 RXR786459:RXR786462 SHN786459:SHN786462 SRJ786459:SRJ786462 TBF786459:TBF786462 TLB786459:TLB786462 TUX786459:TUX786462 UET786459:UET786462 UOP786459:UOP786462 UYL786459:UYL786462 VIH786459:VIH786462 VSD786459:VSD786462 WBZ786459:WBZ786462 WLV786459:WLV786462 WVR786459:WVR786462 J851995:J851998 JF851995:JF851998 TB851995:TB851998 ACX851995:ACX851998 AMT851995:AMT851998 AWP851995:AWP851998 BGL851995:BGL851998 BQH851995:BQH851998 CAD851995:CAD851998 CJZ851995:CJZ851998 CTV851995:CTV851998 DDR851995:DDR851998 DNN851995:DNN851998 DXJ851995:DXJ851998 EHF851995:EHF851998 ERB851995:ERB851998 FAX851995:FAX851998 FKT851995:FKT851998 FUP851995:FUP851998 GEL851995:GEL851998 GOH851995:GOH851998 GYD851995:GYD851998 HHZ851995:HHZ851998 HRV851995:HRV851998 IBR851995:IBR851998 ILN851995:ILN851998 IVJ851995:IVJ851998 JFF851995:JFF851998 JPB851995:JPB851998 JYX851995:JYX851998 KIT851995:KIT851998 KSP851995:KSP851998 LCL851995:LCL851998 LMH851995:LMH851998 LWD851995:LWD851998 MFZ851995:MFZ851998 MPV851995:MPV851998 MZR851995:MZR851998 NJN851995:NJN851998 NTJ851995:NTJ851998 ODF851995:ODF851998 ONB851995:ONB851998 OWX851995:OWX851998 PGT851995:PGT851998 PQP851995:PQP851998 QAL851995:QAL851998 QKH851995:QKH851998 QUD851995:QUD851998 RDZ851995:RDZ851998 RNV851995:RNV851998 RXR851995:RXR851998 SHN851995:SHN851998 SRJ851995:SRJ851998 TBF851995:TBF851998 TLB851995:TLB851998 TUX851995:TUX851998 UET851995:UET851998 UOP851995:UOP851998 UYL851995:UYL851998 VIH851995:VIH851998 VSD851995:VSD851998 WBZ851995:WBZ851998 WLV851995:WLV851998 WVR851995:WVR851998 J917531:J917534 JF917531:JF917534 TB917531:TB917534 ACX917531:ACX917534 AMT917531:AMT917534 AWP917531:AWP917534 BGL917531:BGL917534 BQH917531:BQH917534 CAD917531:CAD917534 CJZ917531:CJZ917534 CTV917531:CTV917534 DDR917531:DDR917534 DNN917531:DNN917534 DXJ917531:DXJ917534 EHF917531:EHF917534 ERB917531:ERB917534 FAX917531:FAX917534 FKT917531:FKT917534 FUP917531:FUP917534 GEL917531:GEL917534 GOH917531:GOH917534 GYD917531:GYD917534 HHZ917531:HHZ917534 HRV917531:HRV917534 IBR917531:IBR917534 ILN917531:ILN917534 IVJ917531:IVJ917534 JFF917531:JFF917534 JPB917531:JPB917534 JYX917531:JYX917534 KIT917531:KIT917534 KSP917531:KSP917534 LCL917531:LCL917534 LMH917531:LMH917534 LWD917531:LWD917534 MFZ917531:MFZ917534 MPV917531:MPV917534 MZR917531:MZR917534 NJN917531:NJN917534 NTJ917531:NTJ917534 ODF917531:ODF917534 ONB917531:ONB917534 OWX917531:OWX917534 PGT917531:PGT917534 PQP917531:PQP917534 QAL917531:QAL917534 QKH917531:QKH917534 QUD917531:QUD917534 RDZ917531:RDZ917534 RNV917531:RNV917534 RXR917531:RXR917534 SHN917531:SHN917534 SRJ917531:SRJ917534 TBF917531:TBF917534 TLB917531:TLB917534 TUX917531:TUX917534 UET917531:UET917534 UOP917531:UOP917534 UYL917531:UYL917534 VIH917531:VIH917534 VSD917531:VSD917534 WBZ917531:WBZ917534 WLV917531:WLV917534 WVR917531:WVR917534 J983067:J983070 JF983067:JF983070 TB983067:TB983070 ACX983067:ACX983070 AMT983067:AMT983070 AWP983067:AWP983070 BGL983067:BGL983070 BQH983067:BQH983070 CAD983067:CAD983070 CJZ983067:CJZ983070 CTV983067:CTV983070 DDR983067:DDR983070 DNN983067:DNN983070 DXJ983067:DXJ983070 EHF983067:EHF983070 ERB983067:ERB983070 FAX983067:FAX983070 FKT983067:FKT983070 FUP983067:FUP983070 GEL983067:GEL983070 GOH983067:GOH983070 GYD983067:GYD983070 HHZ983067:HHZ983070 HRV983067:HRV983070 IBR983067:IBR983070 ILN983067:ILN983070 IVJ983067:IVJ983070 JFF983067:JFF983070 JPB983067:JPB983070 JYX983067:JYX983070 KIT983067:KIT983070 KSP983067:KSP983070 LCL983067:LCL983070 LMH983067:LMH983070 LWD983067:LWD983070 MFZ983067:MFZ983070 MPV983067:MPV983070 MZR983067:MZR983070 NJN983067:NJN983070 NTJ983067:NTJ983070 ODF983067:ODF983070 ONB983067:ONB983070 OWX983067:OWX983070 PGT983067:PGT983070 PQP983067:PQP983070 QAL983067:QAL983070 QKH983067:QKH983070 QUD983067:QUD983070 RDZ983067:RDZ983070 RNV983067:RNV983070 RXR983067:RXR983070 SHN983067:SHN983070 SRJ983067:SRJ983070 TBF983067:TBF983070 TLB983067:TLB983070 TUX983067:TUX983070 UET983067:UET983070 UOP983067:UOP983070 UYL983067:UYL983070 VIH983067:VIH983070 VSD983067:VSD983070 WBZ983067:WBZ983070 WLV983067:WLV983070 WVR983067:WVR983070 J34:J35 JF34:JF35 TB34:TB35 ACX34:ACX35 AMT34:AMT35 AWP34:AWP35 BGL34:BGL35 BQH34:BQH35 CAD34:CAD35 CJZ34:CJZ35 CTV34:CTV35 DDR34:DDR35 DNN34:DNN35 DXJ34:DXJ35 EHF34:EHF35 ERB34:ERB35 FAX34:FAX35 FKT34:FKT35 FUP34:FUP35 GEL34:GEL35 GOH34:GOH35 GYD34:GYD35 HHZ34:HHZ35 HRV34:HRV35 IBR34:IBR35 ILN34:ILN35 IVJ34:IVJ35 JFF34:JFF35 JPB34:JPB35 JYX34:JYX35 KIT34:KIT35 KSP34:KSP35 LCL34:LCL35 LMH34:LMH35 LWD34:LWD35 MFZ34:MFZ35 MPV34:MPV35 MZR34:MZR35 NJN34:NJN35 NTJ34:NTJ35 ODF34:ODF35 ONB34:ONB35 OWX34:OWX35 PGT34:PGT35 PQP34:PQP35 QAL34:QAL35 QKH34:QKH35 QUD34:QUD35 RDZ34:RDZ35 RNV34:RNV35 RXR34:RXR35 SHN34:SHN35 SRJ34:SRJ35 TBF34:TBF35 TLB34:TLB35 TUX34:TUX35 UET34:UET35 UOP34:UOP35 UYL34:UYL35 VIH34:VIH35 VSD34:VSD35 WBZ34:WBZ35 WLV34:WLV35 WVR34:WVR35 J65570:J65571 JF65570:JF65571 TB65570:TB65571 ACX65570:ACX65571 AMT65570:AMT65571 AWP65570:AWP65571 BGL65570:BGL65571 BQH65570:BQH65571 CAD65570:CAD65571 CJZ65570:CJZ65571 CTV65570:CTV65571 DDR65570:DDR65571 DNN65570:DNN65571 DXJ65570:DXJ65571 EHF65570:EHF65571 ERB65570:ERB65571 FAX65570:FAX65571 FKT65570:FKT65571 FUP65570:FUP65571 GEL65570:GEL65571 GOH65570:GOH65571 GYD65570:GYD65571 HHZ65570:HHZ65571 HRV65570:HRV65571 IBR65570:IBR65571 ILN65570:ILN65571 IVJ65570:IVJ65571 JFF65570:JFF65571 JPB65570:JPB65571 JYX65570:JYX65571 KIT65570:KIT65571 KSP65570:KSP65571 LCL65570:LCL65571 LMH65570:LMH65571 LWD65570:LWD65571 MFZ65570:MFZ65571 MPV65570:MPV65571 MZR65570:MZR65571 NJN65570:NJN65571 NTJ65570:NTJ65571 ODF65570:ODF65571 ONB65570:ONB65571 OWX65570:OWX65571 PGT65570:PGT65571 PQP65570:PQP65571 QAL65570:QAL65571 QKH65570:QKH65571 QUD65570:QUD65571 RDZ65570:RDZ65571 RNV65570:RNV65571 RXR65570:RXR65571 SHN65570:SHN65571 SRJ65570:SRJ65571 TBF65570:TBF65571 TLB65570:TLB65571 TUX65570:TUX65571 UET65570:UET65571 UOP65570:UOP65571 UYL65570:UYL65571 VIH65570:VIH65571 VSD65570:VSD65571 WBZ65570:WBZ65571 WLV65570:WLV65571 WVR65570:WVR65571 J131106:J131107 JF131106:JF131107 TB131106:TB131107 ACX131106:ACX131107 AMT131106:AMT131107 AWP131106:AWP131107 BGL131106:BGL131107 BQH131106:BQH131107 CAD131106:CAD131107 CJZ131106:CJZ131107 CTV131106:CTV131107 DDR131106:DDR131107 DNN131106:DNN131107 DXJ131106:DXJ131107 EHF131106:EHF131107 ERB131106:ERB131107 FAX131106:FAX131107 FKT131106:FKT131107 FUP131106:FUP131107 GEL131106:GEL131107 GOH131106:GOH131107 GYD131106:GYD131107 HHZ131106:HHZ131107 HRV131106:HRV131107 IBR131106:IBR131107 ILN131106:ILN131107 IVJ131106:IVJ131107 JFF131106:JFF131107 JPB131106:JPB131107 JYX131106:JYX131107 KIT131106:KIT131107 KSP131106:KSP131107 LCL131106:LCL131107 LMH131106:LMH131107 LWD131106:LWD131107 MFZ131106:MFZ131107 MPV131106:MPV131107 MZR131106:MZR131107 NJN131106:NJN131107 NTJ131106:NTJ131107 ODF131106:ODF131107 ONB131106:ONB131107 OWX131106:OWX131107 PGT131106:PGT131107 PQP131106:PQP131107 QAL131106:QAL131107 QKH131106:QKH131107 QUD131106:QUD131107 RDZ131106:RDZ131107 RNV131106:RNV131107 RXR131106:RXR131107 SHN131106:SHN131107 SRJ131106:SRJ131107 TBF131106:TBF131107 TLB131106:TLB131107 TUX131106:TUX131107 UET131106:UET131107 UOP131106:UOP131107 UYL131106:UYL131107 VIH131106:VIH131107 VSD131106:VSD131107 WBZ131106:WBZ131107 WLV131106:WLV131107 WVR131106:WVR131107 J196642:J196643 JF196642:JF196643 TB196642:TB196643 ACX196642:ACX196643 AMT196642:AMT196643 AWP196642:AWP196643 BGL196642:BGL196643 BQH196642:BQH196643 CAD196642:CAD196643 CJZ196642:CJZ196643 CTV196642:CTV196643 DDR196642:DDR196643 DNN196642:DNN196643 DXJ196642:DXJ196643 EHF196642:EHF196643 ERB196642:ERB196643 FAX196642:FAX196643 FKT196642:FKT196643 FUP196642:FUP196643 GEL196642:GEL196643 GOH196642:GOH196643 GYD196642:GYD196643 HHZ196642:HHZ196643 HRV196642:HRV196643 IBR196642:IBR196643 ILN196642:ILN196643 IVJ196642:IVJ196643 JFF196642:JFF196643 JPB196642:JPB196643 JYX196642:JYX196643 KIT196642:KIT196643 KSP196642:KSP196643 LCL196642:LCL196643 LMH196642:LMH196643 LWD196642:LWD196643 MFZ196642:MFZ196643 MPV196642:MPV196643 MZR196642:MZR196643 NJN196642:NJN196643 NTJ196642:NTJ196643 ODF196642:ODF196643 ONB196642:ONB196643 OWX196642:OWX196643 PGT196642:PGT196643 PQP196642:PQP196643 QAL196642:QAL196643 QKH196642:QKH196643 QUD196642:QUD196643 RDZ196642:RDZ196643 RNV196642:RNV196643 RXR196642:RXR196643 SHN196642:SHN196643 SRJ196642:SRJ196643 TBF196642:TBF196643 TLB196642:TLB196643 TUX196642:TUX196643 UET196642:UET196643 UOP196642:UOP196643 UYL196642:UYL196643 VIH196642:VIH196643 VSD196642:VSD196643 WBZ196642:WBZ196643 WLV196642:WLV196643 WVR196642:WVR196643 J262178:J262179 JF262178:JF262179 TB262178:TB262179 ACX262178:ACX262179 AMT262178:AMT262179 AWP262178:AWP262179 BGL262178:BGL262179 BQH262178:BQH262179 CAD262178:CAD262179 CJZ262178:CJZ262179 CTV262178:CTV262179 DDR262178:DDR262179 DNN262178:DNN262179 DXJ262178:DXJ262179 EHF262178:EHF262179 ERB262178:ERB262179 FAX262178:FAX262179 FKT262178:FKT262179 FUP262178:FUP262179 GEL262178:GEL262179 GOH262178:GOH262179 GYD262178:GYD262179 HHZ262178:HHZ262179 HRV262178:HRV262179 IBR262178:IBR262179 ILN262178:ILN262179 IVJ262178:IVJ262179 JFF262178:JFF262179 JPB262178:JPB262179 JYX262178:JYX262179 KIT262178:KIT262179 KSP262178:KSP262179 LCL262178:LCL262179 LMH262178:LMH262179 LWD262178:LWD262179 MFZ262178:MFZ262179 MPV262178:MPV262179 MZR262178:MZR262179 NJN262178:NJN262179 NTJ262178:NTJ262179 ODF262178:ODF262179 ONB262178:ONB262179 OWX262178:OWX262179 PGT262178:PGT262179 PQP262178:PQP262179 QAL262178:QAL262179 QKH262178:QKH262179 QUD262178:QUD262179 RDZ262178:RDZ262179 RNV262178:RNV262179 RXR262178:RXR262179 SHN262178:SHN262179 SRJ262178:SRJ262179 TBF262178:TBF262179 TLB262178:TLB262179 TUX262178:TUX262179 UET262178:UET262179 UOP262178:UOP262179 UYL262178:UYL262179 VIH262178:VIH262179 VSD262178:VSD262179 WBZ262178:WBZ262179 WLV262178:WLV262179 WVR262178:WVR262179 J327714:J327715 JF327714:JF327715 TB327714:TB327715 ACX327714:ACX327715 AMT327714:AMT327715 AWP327714:AWP327715 BGL327714:BGL327715 BQH327714:BQH327715 CAD327714:CAD327715 CJZ327714:CJZ327715 CTV327714:CTV327715 DDR327714:DDR327715 DNN327714:DNN327715 DXJ327714:DXJ327715 EHF327714:EHF327715 ERB327714:ERB327715 FAX327714:FAX327715 FKT327714:FKT327715 FUP327714:FUP327715 GEL327714:GEL327715 GOH327714:GOH327715 GYD327714:GYD327715 HHZ327714:HHZ327715 HRV327714:HRV327715 IBR327714:IBR327715 ILN327714:ILN327715 IVJ327714:IVJ327715 JFF327714:JFF327715 JPB327714:JPB327715 JYX327714:JYX327715 KIT327714:KIT327715 KSP327714:KSP327715 LCL327714:LCL327715 LMH327714:LMH327715 LWD327714:LWD327715 MFZ327714:MFZ327715 MPV327714:MPV327715 MZR327714:MZR327715 NJN327714:NJN327715 NTJ327714:NTJ327715 ODF327714:ODF327715 ONB327714:ONB327715 OWX327714:OWX327715 PGT327714:PGT327715 PQP327714:PQP327715 QAL327714:QAL327715 QKH327714:QKH327715 QUD327714:QUD327715 RDZ327714:RDZ327715 RNV327714:RNV327715 RXR327714:RXR327715 SHN327714:SHN327715 SRJ327714:SRJ327715 TBF327714:TBF327715 TLB327714:TLB327715 TUX327714:TUX327715 UET327714:UET327715 UOP327714:UOP327715 UYL327714:UYL327715 VIH327714:VIH327715 VSD327714:VSD327715 WBZ327714:WBZ327715 WLV327714:WLV327715 WVR327714:WVR327715 J393250:J393251 JF393250:JF393251 TB393250:TB393251 ACX393250:ACX393251 AMT393250:AMT393251 AWP393250:AWP393251 BGL393250:BGL393251 BQH393250:BQH393251 CAD393250:CAD393251 CJZ393250:CJZ393251 CTV393250:CTV393251 DDR393250:DDR393251 DNN393250:DNN393251 DXJ393250:DXJ393251 EHF393250:EHF393251 ERB393250:ERB393251 FAX393250:FAX393251 FKT393250:FKT393251 FUP393250:FUP393251 GEL393250:GEL393251 GOH393250:GOH393251 GYD393250:GYD393251 HHZ393250:HHZ393251 HRV393250:HRV393251 IBR393250:IBR393251 ILN393250:ILN393251 IVJ393250:IVJ393251 JFF393250:JFF393251 JPB393250:JPB393251 JYX393250:JYX393251 KIT393250:KIT393251 KSP393250:KSP393251 LCL393250:LCL393251 LMH393250:LMH393251 LWD393250:LWD393251 MFZ393250:MFZ393251 MPV393250:MPV393251 MZR393250:MZR393251 NJN393250:NJN393251 NTJ393250:NTJ393251 ODF393250:ODF393251 ONB393250:ONB393251 OWX393250:OWX393251 PGT393250:PGT393251 PQP393250:PQP393251 QAL393250:QAL393251 QKH393250:QKH393251 QUD393250:QUD393251 RDZ393250:RDZ393251 RNV393250:RNV393251 RXR393250:RXR393251 SHN393250:SHN393251 SRJ393250:SRJ393251 TBF393250:TBF393251 TLB393250:TLB393251 TUX393250:TUX393251 UET393250:UET393251 UOP393250:UOP393251 UYL393250:UYL393251 VIH393250:VIH393251 VSD393250:VSD393251 WBZ393250:WBZ393251 WLV393250:WLV393251 WVR393250:WVR393251 J458786:J458787 JF458786:JF458787 TB458786:TB458787 ACX458786:ACX458787 AMT458786:AMT458787 AWP458786:AWP458787 BGL458786:BGL458787 BQH458786:BQH458787 CAD458786:CAD458787 CJZ458786:CJZ458787 CTV458786:CTV458787 DDR458786:DDR458787 DNN458786:DNN458787 DXJ458786:DXJ458787 EHF458786:EHF458787 ERB458786:ERB458787 FAX458786:FAX458787 FKT458786:FKT458787 FUP458786:FUP458787 GEL458786:GEL458787 GOH458786:GOH458787 GYD458786:GYD458787 HHZ458786:HHZ458787 HRV458786:HRV458787 IBR458786:IBR458787 ILN458786:ILN458787 IVJ458786:IVJ458787 JFF458786:JFF458787 JPB458786:JPB458787 JYX458786:JYX458787 KIT458786:KIT458787 KSP458786:KSP458787 LCL458786:LCL458787 LMH458786:LMH458787 LWD458786:LWD458787 MFZ458786:MFZ458787 MPV458786:MPV458787 MZR458786:MZR458787 NJN458786:NJN458787 NTJ458786:NTJ458787 ODF458786:ODF458787 ONB458786:ONB458787 OWX458786:OWX458787 PGT458786:PGT458787 PQP458786:PQP458787 QAL458786:QAL458787 QKH458786:QKH458787 QUD458786:QUD458787 RDZ458786:RDZ458787 RNV458786:RNV458787 RXR458786:RXR458787 SHN458786:SHN458787 SRJ458786:SRJ458787 TBF458786:TBF458787 TLB458786:TLB458787 TUX458786:TUX458787 UET458786:UET458787 UOP458786:UOP458787 UYL458786:UYL458787 VIH458786:VIH458787 VSD458786:VSD458787 WBZ458786:WBZ458787 WLV458786:WLV458787 WVR458786:WVR458787 J524322:J524323 JF524322:JF524323 TB524322:TB524323 ACX524322:ACX524323 AMT524322:AMT524323 AWP524322:AWP524323 BGL524322:BGL524323 BQH524322:BQH524323 CAD524322:CAD524323 CJZ524322:CJZ524323 CTV524322:CTV524323 DDR524322:DDR524323 DNN524322:DNN524323 DXJ524322:DXJ524323 EHF524322:EHF524323 ERB524322:ERB524323 FAX524322:FAX524323 FKT524322:FKT524323 FUP524322:FUP524323 GEL524322:GEL524323 GOH524322:GOH524323 GYD524322:GYD524323 HHZ524322:HHZ524323 HRV524322:HRV524323 IBR524322:IBR524323 ILN524322:ILN524323 IVJ524322:IVJ524323 JFF524322:JFF524323 JPB524322:JPB524323 JYX524322:JYX524323 KIT524322:KIT524323 KSP524322:KSP524323 LCL524322:LCL524323 LMH524322:LMH524323 LWD524322:LWD524323 MFZ524322:MFZ524323 MPV524322:MPV524323 MZR524322:MZR524323 NJN524322:NJN524323 NTJ524322:NTJ524323 ODF524322:ODF524323 ONB524322:ONB524323 OWX524322:OWX524323 PGT524322:PGT524323 PQP524322:PQP524323 QAL524322:QAL524323 QKH524322:QKH524323 QUD524322:QUD524323 RDZ524322:RDZ524323 RNV524322:RNV524323 RXR524322:RXR524323 SHN524322:SHN524323 SRJ524322:SRJ524323 TBF524322:TBF524323 TLB524322:TLB524323 TUX524322:TUX524323 UET524322:UET524323 UOP524322:UOP524323 UYL524322:UYL524323 VIH524322:VIH524323 VSD524322:VSD524323 WBZ524322:WBZ524323 WLV524322:WLV524323 WVR524322:WVR524323 J589858:J589859 JF589858:JF589859 TB589858:TB589859 ACX589858:ACX589859 AMT589858:AMT589859 AWP589858:AWP589859 BGL589858:BGL589859 BQH589858:BQH589859 CAD589858:CAD589859 CJZ589858:CJZ589859 CTV589858:CTV589859 DDR589858:DDR589859 DNN589858:DNN589859 DXJ589858:DXJ589859 EHF589858:EHF589859 ERB589858:ERB589859 FAX589858:FAX589859 FKT589858:FKT589859 FUP589858:FUP589859 GEL589858:GEL589859 GOH589858:GOH589859 GYD589858:GYD589859 HHZ589858:HHZ589859 HRV589858:HRV589859 IBR589858:IBR589859 ILN589858:ILN589859 IVJ589858:IVJ589859 JFF589858:JFF589859 JPB589858:JPB589859 JYX589858:JYX589859 KIT589858:KIT589859 KSP589858:KSP589859 LCL589858:LCL589859 LMH589858:LMH589859 LWD589858:LWD589859 MFZ589858:MFZ589859 MPV589858:MPV589859 MZR589858:MZR589859 NJN589858:NJN589859 NTJ589858:NTJ589859 ODF589858:ODF589859 ONB589858:ONB589859 OWX589858:OWX589859 PGT589858:PGT589859 PQP589858:PQP589859 QAL589858:QAL589859 QKH589858:QKH589859 QUD589858:QUD589859 RDZ589858:RDZ589859 RNV589858:RNV589859 RXR589858:RXR589859 SHN589858:SHN589859 SRJ589858:SRJ589859 TBF589858:TBF589859 TLB589858:TLB589859 TUX589858:TUX589859 UET589858:UET589859 UOP589858:UOP589859 UYL589858:UYL589859 VIH589858:VIH589859 VSD589858:VSD589859 WBZ589858:WBZ589859 WLV589858:WLV589859 WVR589858:WVR589859 J655394:J655395 JF655394:JF655395 TB655394:TB655395 ACX655394:ACX655395 AMT655394:AMT655395 AWP655394:AWP655395 BGL655394:BGL655395 BQH655394:BQH655395 CAD655394:CAD655395 CJZ655394:CJZ655395 CTV655394:CTV655395 DDR655394:DDR655395 DNN655394:DNN655395 DXJ655394:DXJ655395 EHF655394:EHF655395 ERB655394:ERB655395 FAX655394:FAX655395 FKT655394:FKT655395 FUP655394:FUP655395 GEL655394:GEL655395 GOH655394:GOH655395 GYD655394:GYD655395 HHZ655394:HHZ655395 HRV655394:HRV655395 IBR655394:IBR655395 ILN655394:ILN655395 IVJ655394:IVJ655395 JFF655394:JFF655395 JPB655394:JPB655395 JYX655394:JYX655395 KIT655394:KIT655395 KSP655394:KSP655395 LCL655394:LCL655395 LMH655394:LMH655395 LWD655394:LWD655395 MFZ655394:MFZ655395 MPV655394:MPV655395 MZR655394:MZR655395 NJN655394:NJN655395 NTJ655394:NTJ655395 ODF655394:ODF655395 ONB655394:ONB655395 OWX655394:OWX655395 PGT655394:PGT655395 PQP655394:PQP655395 QAL655394:QAL655395 QKH655394:QKH655395 QUD655394:QUD655395 RDZ655394:RDZ655395 RNV655394:RNV655395 RXR655394:RXR655395 SHN655394:SHN655395 SRJ655394:SRJ655395 TBF655394:TBF655395 TLB655394:TLB655395 TUX655394:TUX655395 UET655394:UET655395 UOP655394:UOP655395 UYL655394:UYL655395 VIH655394:VIH655395 VSD655394:VSD655395 WBZ655394:WBZ655395 WLV655394:WLV655395 WVR655394:WVR655395 J720930:J720931 JF720930:JF720931 TB720930:TB720931 ACX720930:ACX720931 AMT720930:AMT720931 AWP720930:AWP720931 BGL720930:BGL720931 BQH720930:BQH720931 CAD720930:CAD720931 CJZ720930:CJZ720931 CTV720930:CTV720931 DDR720930:DDR720931 DNN720930:DNN720931 DXJ720930:DXJ720931 EHF720930:EHF720931 ERB720930:ERB720931 FAX720930:FAX720931 FKT720930:FKT720931 FUP720930:FUP720931 GEL720930:GEL720931 GOH720930:GOH720931 GYD720930:GYD720931 HHZ720930:HHZ720931 HRV720930:HRV720931 IBR720930:IBR720931 ILN720930:ILN720931 IVJ720930:IVJ720931 JFF720930:JFF720931 JPB720930:JPB720931 JYX720930:JYX720931 KIT720930:KIT720931 KSP720930:KSP720931 LCL720930:LCL720931 LMH720930:LMH720931 LWD720930:LWD720931 MFZ720930:MFZ720931 MPV720930:MPV720931 MZR720930:MZR720931 NJN720930:NJN720931 NTJ720930:NTJ720931 ODF720930:ODF720931 ONB720930:ONB720931 OWX720930:OWX720931 PGT720930:PGT720931 PQP720930:PQP720931 QAL720930:QAL720931 QKH720930:QKH720931 QUD720930:QUD720931 RDZ720930:RDZ720931 RNV720930:RNV720931 RXR720930:RXR720931 SHN720930:SHN720931 SRJ720930:SRJ720931 TBF720930:TBF720931 TLB720930:TLB720931 TUX720930:TUX720931 UET720930:UET720931 UOP720930:UOP720931 UYL720930:UYL720931 VIH720930:VIH720931 VSD720930:VSD720931 WBZ720930:WBZ720931 WLV720930:WLV720931 WVR720930:WVR720931 J786466:J786467 JF786466:JF786467 TB786466:TB786467 ACX786466:ACX786467 AMT786466:AMT786467 AWP786466:AWP786467 BGL786466:BGL786467 BQH786466:BQH786467 CAD786466:CAD786467 CJZ786466:CJZ786467 CTV786466:CTV786467 DDR786466:DDR786467 DNN786466:DNN786467 DXJ786466:DXJ786467 EHF786466:EHF786467 ERB786466:ERB786467 FAX786466:FAX786467 FKT786466:FKT786467 FUP786466:FUP786467 GEL786466:GEL786467 GOH786466:GOH786467 GYD786466:GYD786467 HHZ786466:HHZ786467 HRV786466:HRV786467 IBR786466:IBR786467 ILN786466:ILN786467 IVJ786466:IVJ786467 JFF786466:JFF786467 JPB786466:JPB786467 JYX786466:JYX786467 KIT786466:KIT786467 KSP786466:KSP786467 LCL786466:LCL786467 LMH786466:LMH786467 LWD786466:LWD786467 MFZ786466:MFZ786467 MPV786466:MPV786467 MZR786466:MZR786467 NJN786466:NJN786467 NTJ786466:NTJ786467 ODF786466:ODF786467 ONB786466:ONB786467 OWX786466:OWX786467 PGT786466:PGT786467 PQP786466:PQP786467 QAL786466:QAL786467 QKH786466:QKH786467 QUD786466:QUD786467 RDZ786466:RDZ786467 RNV786466:RNV786467 RXR786466:RXR786467 SHN786466:SHN786467 SRJ786466:SRJ786467 TBF786466:TBF786467 TLB786466:TLB786467 TUX786466:TUX786467 UET786466:UET786467 UOP786466:UOP786467 UYL786466:UYL786467 VIH786466:VIH786467 VSD786466:VSD786467 WBZ786466:WBZ786467 WLV786466:WLV786467 WVR786466:WVR786467 J852002:J852003 JF852002:JF852003 TB852002:TB852003 ACX852002:ACX852003 AMT852002:AMT852003 AWP852002:AWP852003 BGL852002:BGL852003 BQH852002:BQH852003 CAD852002:CAD852003 CJZ852002:CJZ852003 CTV852002:CTV852003 DDR852002:DDR852003 DNN852002:DNN852003 DXJ852002:DXJ852003 EHF852002:EHF852003 ERB852002:ERB852003 FAX852002:FAX852003 FKT852002:FKT852003 FUP852002:FUP852003 GEL852002:GEL852003 GOH852002:GOH852003 GYD852002:GYD852003 HHZ852002:HHZ852003 HRV852002:HRV852003 IBR852002:IBR852003 ILN852002:ILN852003 IVJ852002:IVJ852003 JFF852002:JFF852003 JPB852002:JPB852003 JYX852002:JYX852003 KIT852002:KIT852003 KSP852002:KSP852003 LCL852002:LCL852003 LMH852002:LMH852003 LWD852002:LWD852003 MFZ852002:MFZ852003 MPV852002:MPV852003 MZR852002:MZR852003 NJN852002:NJN852003 NTJ852002:NTJ852003 ODF852002:ODF852003 ONB852002:ONB852003 OWX852002:OWX852003 PGT852002:PGT852003 PQP852002:PQP852003 QAL852002:QAL852003 QKH852002:QKH852003 QUD852002:QUD852003 RDZ852002:RDZ852003 RNV852002:RNV852003 RXR852002:RXR852003 SHN852002:SHN852003 SRJ852002:SRJ852003 TBF852002:TBF852003 TLB852002:TLB852003 TUX852002:TUX852003 UET852002:UET852003 UOP852002:UOP852003 UYL852002:UYL852003 VIH852002:VIH852003 VSD852002:VSD852003 WBZ852002:WBZ852003 WLV852002:WLV852003 WVR852002:WVR852003 J917538:J917539 JF917538:JF917539 TB917538:TB917539 ACX917538:ACX917539 AMT917538:AMT917539 AWP917538:AWP917539 BGL917538:BGL917539 BQH917538:BQH917539 CAD917538:CAD917539 CJZ917538:CJZ917539 CTV917538:CTV917539 DDR917538:DDR917539 DNN917538:DNN917539 DXJ917538:DXJ917539 EHF917538:EHF917539 ERB917538:ERB917539 FAX917538:FAX917539 FKT917538:FKT917539 FUP917538:FUP917539 GEL917538:GEL917539 GOH917538:GOH917539 GYD917538:GYD917539 HHZ917538:HHZ917539 HRV917538:HRV917539 IBR917538:IBR917539 ILN917538:ILN917539 IVJ917538:IVJ917539 JFF917538:JFF917539 JPB917538:JPB917539 JYX917538:JYX917539 KIT917538:KIT917539 KSP917538:KSP917539 LCL917538:LCL917539 LMH917538:LMH917539 LWD917538:LWD917539 MFZ917538:MFZ917539 MPV917538:MPV917539 MZR917538:MZR917539 NJN917538:NJN917539 NTJ917538:NTJ917539 ODF917538:ODF917539 ONB917538:ONB917539 OWX917538:OWX917539 PGT917538:PGT917539 PQP917538:PQP917539 QAL917538:QAL917539 QKH917538:QKH917539 QUD917538:QUD917539 RDZ917538:RDZ917539 RNV917538:RNV917539 RXR917538:RXR917539 SHN917538:SHN917539 SRJ917538:SRJ917539 TBF917538:TBF917539 TLB917538:TLB917539 TUX917538:TUX917539 UET917538:UET917539 UOP917538:UOP917539 UYL917538:UYL917539 VIH917538:VIH917539 VSD917538:VSD917539 WBZ917538:WBZ917539 WLV917538:WLV917539 WVR917538:WVR917539 J983074:J983075 JF983074:JF983075 TB983074:TB983075 ACX983074:ACX983075 AMT983074:AMT983075 AWP983074:AWP983075 BGL983074:BGL983075 BQH983074:BQH983075 CAD983074:CAD983075 CJZ983074:CJZ983075 CTV983074:CTV983075 DDR983074:DDR983075 DNN983074:DNN983075 DXJ983074:DXJ983075 EHF983074:EHF983075 ERB983074:ERB983075 FAX983074:FAX983075 FKT983074:FKT983075 FUP983074:FUP983075 GEL983074:GEL983075 GOH983074:GOH983075 GYD983074:GYD983075 HHZ983074:HHZ983075 HRV983074:HRV983075 IBR983074:IBR983075 ILN983074:ILN983075 IVJ983074:IVJ983075 JFF983074:JFF983075 JPB983074:JPB983075 JYX983074:JYX983075 KIT983074:KIT983075 KSP983074:KSP983075 LCL983074:LCL983075 LMH983074:LMH983075 LWD983074:LWD983075 MFZ983074:MFZ983075 MPV983074:MPV983075 MZR983074:MZR983075 NJN983074:NJN983075 NTJ983074:NTJ983075 ODF983074:ODF983075 ONB983074:ONB983075 OWX983074:OWX983075 PGT983074:PGT983075 PQP983074:PQP983075 QAL983074:QAL983075 QKH983074:QKH983075 QUD983074:QUD983075 RDZ983074:RDZ983075 RNV983074:RNV983075 RXR983074:RXR983075 SHN983074:SHN983075 SRJ983074:SRJ983075 TBF983074:TBF983075 TLB983074:TLB983075 TUX983074:TUX983075 UET983074:UET983075 UOP983074:UOP983075 UYL983074:UYL983075 VIH983074:VIH983075 VSD983074:VSD983075 WBZ983074:WBZ983075 WLV983074:WLV983075 WVR983074:WVR983075" xr:uid="{47C8F626-0C6D-4CB5-9C37-DAA250766BF9}"/>
  </dataValidations>
  <pageMargins left="0.2" right="0.2"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CC0F-FAF4-453C-8386-644DE1712EE3}">
  <dimension ref="B2:AC116"/>
  <sheetViews>
    <sheetView zoomScale="85" zoomScaleNormal="85" workbookViewId="0">
      <pane xSplit="10" ySplit="8" topLeftCell="P9" activePane="bottomRight" state="frozen"/>
      <selection pane="topRight" activeCell="K1" sqref="K1"/>
      <selection pane="bottomLeft" activeCell="A9" sqref="A9"/>
      <selection pane="bottomRight" activeCell="J34" sqref="J34"/>
    </sheetView>
  </sheetViews>
  <sheetFormatPr defaultRowHeight="18.75"/>
  <cols>
    <col min="1" max="1" width="2.625" style="3" customWidth="1"/>
    <col min="2" max="2" width="5.125" style="8" customWidth="1"/>
    <col min="3" max="4" width="12.625" style="3" customWidth="1"/>
    <col min="5" max="5" width="39.25" style="3" customWidth="1"/>
    <col min="6" max="6" width="6.25" style="3" customWidth="1"/>
    <col min="7" max="8" width="9.875" style="3" bestFit="1" customWidth="1"/>
    <col min="9" max="9" width="5.75" style="9" customWidth="1"/>
    <col min="10" max="10" width="34" style="3" customWidth="1"/>
    <col min="11" max="11" width="17.8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18" width="13.75" style="3" customWidth="1"/>
    <col min="19" max="24" width="9" style="3"/>
    <col min="25" max="25" width="18" style="3" customWidth="1"/>
    <col min="26" max="256" width="9" style="3"/>
    <col min="257" max="257" width="2.625" style="3" customWidth="1"/>
    <col min="258" max="258" width="5.125" style="3" customWidth="1"/>
    <col min="259" max="260" width="12.625" style="3" customWidth="1"/>
    <col min="261" max="261" width="39.25" style="3" customWidth="1"/>
    <col min="262" max="262" width="6.25" style="3" customWidth="1"/>
    <col min="263" max="264" width="9.875" style="3" bestFit="1" customWidth="1"/>
    <col min="265" max="265" width="5.75" style="3" customWidth="1"/>
    <col min="266" max="266" width="34"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274" width="13.75" style="3" customWidth="1"/>
    <col min="275" max="280" width="9" style="3"/>
    <col min="281" max="281" width="18" style="3" customWidth="1"/>
    <col min="282" max="512" width="9" style="3"/>
    <col min="513" max="513" width="2.625" style="3" customWidth="1"/>
    <col min="514" max="514" width="5.125" style="3" customWidth="1"/>
    <col min="515" max="516" width="12.625" style="3" customWidth="1"/>
    <col min="517" max="517" width="39.25" style="3" customWidth="1"/>
    <col min="518" max="518" width="6.25" style="3" customWidth="1"/>
    <col min="519" max="520" width="9.875" style="3" bestFit="1" customWidth="1"/>
    <col min="521" max="521" width="5.75" style="3" customWidth="1"/>
    <col min="522" max="522" width="34"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530" width="13.75" style="3" customWidth="1"/>
    <col min="531" max="536" width="9" style="3"/>
    <col min="537" max="537" width="18" style="3" customWidth="1"/>
    <col min="538" max="768" width="9" style="3"/>
    <col min="769" max="769" width="2.625" style="3" customWidth="1"/>
    <col min="770" max="770" width="5.125" style="3" customWidth="1"/>
    <col min="771" max="772" width="12.625" style="3" customWidth="1"/>
    <col min="773" max="773" width="39.25" style="3" customWidth="1"/>
    <col min="774" max="774" width="6.25" style="3" customWidth="1"/>
    <col min="775" max="776" width="9.875" style="3" bestFit="1" customWidth="1"/>
    <col min="777" max="777" width="5.75" style="3" customWidth="1"/>
    <col min="778" max="778" width="34"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786" width="13.75" style="3" customWidth="1"/>
    <col min="787" max="792" width="9" style="3"/>
    <col min="793" max="793" width="18" style="3" customWidth="1"/>
    <col min="794" max="1024" width="9" style="3"/>
    <col min="1025" max="1025" width="2.625" style="3" customWidth="1"/>
    <col min="1026" max="1026" width="5.125" style="3" customWidth="1"/>
    <col min="1027" max="1028" width="12.625" style="3" customWidth="1"/>
    <col min="1029" max="1029" width="39.25" style="3" customWidth="1"/>
    <col min="1030" max="1030" width="6.25" style="3" customWidth="1"/>
    <col min="1031" max="1032" width="9.875" style="3" bestFit="1" customWidth="1"/>
    <col min="1033" max="1033" width="5.75" style="3" customWidth="1"/>
    <col min="1034" max="1034" width="34"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042" width="13.75" style="3" customWidth="1"/>
    <col min="1043" max="1048" width="9" style="3"/>
    <col min="1049" max="1049" width="18" style="3" customWidth="1"/>
    <col min="1050" max="1280" width="9" style="3"/>
    <col min="1281" max="1281" width="2.625" style="3" customWidth="1"/>
    <col min="1282" max="1282" width="5.125" style="3" customWidth="1"/>
    <col min="1283" max="1284" width="12.625" style="3" customWidth="1"/>
    <col min="1285" max="1285" width="39.25" style="3" customWidth="1"/>
    <col min="1286" max="1286" width="6.25" style="3" customWidth="1"/>
    <col min="1287" max="1288" width="9.875" style="3" bestFit="1" customWidth="1"/>
    <col min="1289" max="1289" width="5.75" style="3" customWidth="1"/>
    <col min="1290" max="1290" width="34"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298" width="13.75" style="3" customWidth="1"/>
    <col min="1299" max="1304" width="9" style="3"/>
    <col min="1305" max="1305" width="18" style="3" customWidth="1"/>
    <col min="1306" max="1536" width="9" style="3"/>
    <col min="1537" max="1537" width="2.625" style="3" customWidth="1"/>
    <col min="1538" max="1538" width="5.125" style="3" customWidth="1"/>
    <col min="1539" max="1540" width="12.625" style="3" customWidth="1"/>
    <col min="1541" max="1541" width="39.25" style="3" customWidth="1"/>
    <col min="1542" max="1542" width="6.25" style="3" customWidth="1"/>
    <col min="1543" max="1544" width="9.875" style="3" bestFit="1" customWidth="1"/>
    <col min="1545" max="1545" width="5.75" style="3" customWidth="1"/>
    <col min="1546" max="1546" width="34"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554" width="13.75" style="3" customWidth="1"/>
    <col min="1555" max="1560" width="9" style="3"/>
    <col min="1561" max="1561" width="18" style="3" customWidth="1"/>
    <col min="1562" max="1792" width="9" style="3"/>
    <col min="1793" max="1793" width="2.625" style="3" customWidth="1"/>
    <col min="1794" max="1794" width="5.125" style="3" customWidth="1"/>
    <col min="1795" max="1796" width="12.625" style="3" customWidth="1"/>
    <col min="1797" max="1797" width="39.25" style="3" customWidth="1"/>
    <col min="1798" max="1798" width="6.25" style="3" customWidth="1"/>
    <col min="1799" max="1800" width="9.875" style="3" bestFit="1" customWidth="1"/>
    <col min="1801" max="1801" width="5.75" style="3" customWidth="1"/>
    <col min="1802" max="1802" width="34"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1810" width="13.75" style="3" customWidth="1"/>
    <col min="1811" max="1816" width="9" style="3"/>
    <col min="1817" max="1817" width="18" style="3" customWidth="1"/>
    <col min="1818" max="2048" width="9" style="3"/>
    <col min="2049" max="2049" width="2.625" style="3" customWidth="1"/>
    <col min="2050" max="2050" width="5.125" style="3" customWidth="1"/>
    <col min="2051" max="2052" width="12.625" style="3" customWidth="1"/>
    <col min="2053" max="2053" width="39.25" style="3" customWidth="1"/>
    <col min="2054" max="2054" width="6.25" style="3" customWidth="1"/>
    <col min="2055" max="2056" width="9.875" style="3" bestFit="1" customWidth="1"/>
    <col min="2057" max="2057" width="5.75" style="3" customWidth="1"/>
    <col min="2058" max="2058" width="34"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066" width="13.75" style="3" customWidth="1"/>
    <col min="2067" max="2072" width="9" style="3"/>
    <col min="2073" max="2073" width="18" style="3" customWidth="1"/>
    <col min="2074" max="2304" width="9" style="3"/>
    <col min="2305" max="2305" width="2.625" style="3" customWidth="1"/>
    <col min="2306" max="2306" width="5.125" style="3" customWidth="1"/>
    <col min="2307" max="2308" width="12.625" style="3" customWidth="1"/>
    <col min="2309" max="2309" width="39.25" style="3" customWidth="1"/>
    <col min="2310" max="2310" width="6.25" style="3" customWidth="1"/>
    <col min="2311" max="2312" width="9.875" style="3" bestFit="1" customWidth="1"/>
    <col min="2313" max="2313" width="5.75" style="3" customWidth="1"/>
    <col min="2314" max="2314" width="34"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322" width="13.75" style="3" customWidth="1"/>
    <col min="2323" max="2328" width="9" style="3"/>
    <col min="2329" max="2329" width="18" style="3" customWidth="1"/>
    <col min="2330" max="2560" width="9" style="3"/>
    <col min="2561" max="2561" width="2.625" style="3" customWidth="1"/>
    <col min="2562" max="2562" width="5.125" style="3" customWidth="1"/>
    <col min="2563" max="2564" width="12.625" style="3" customWidth="1"/>
    <col min="2565" max="2565" width="39.25" style="3" customWidth="1"/>
    <col min="2566" max="2566" width="6.25" style="3" customWidth="1"/>
    <col min="2567" max="2568" width="9.875" style="3" bestFit="1" customWidth="1"/>
    <col min="2569" max="2569" width="5.75" style="3" customWidth="1"/>
    <col min="2570" max="2570" width="34"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578" width="13.75" style="3" customWidth="1"/>
    <col min="2579" max="2584" width="9" style="3"/>
    <col min="2585" max="2585" width="18" style="3" customWidth="1"/>
    <col min="2586" max="2816" width="9" style="3"/>
    <col min="2817" max="2817" width="2.625" style="3" customWidth="1"/>
    <col min="2818" max="2818" width="5.125" style="3" customWidth="1"/>
    <col min="2819" max="2820" width="12.625" style="3" customWidth="1"/>
    <col min="2821" max="2821" width="39.25" style="3" customWidth="1"/>
    <col min="2822" max="2822" width="6.25" style="3" customWidth="1"/>
    <col min="2823" max="2824" width="9.875" style="3" bestFit="1" customWidth="1"/>
    <col min="2825" max="2825" width="5.75" style="3" customWidth="1"/>
    <col min="2826" max="2826" width="34"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2834" width="13.75" style="3" customWidth="1"/>
    <col min="2835" max="2840" width="9" style="3"/>
    <col min="2841" max="2841" width="18" style="3" customWidth="1"/>
    <col min="2842" max="3072" width="9" style="3"/>
    <col min="3073" max="3073" width="2.625" style="3" customWidth="1"/>
    <col min="3074" max="3074" width="5.125" style="3" customWidth="1"/>
    <col min="3075" max="3076" width="12.625" style="3" customWidth="1"/>
    <col min="3077" max="3077" width="39.25" style="3" customWidth="1"/>
    <col min="3078" max="3078" width="6.25" style="3" customWidth="1"/>
    <col min="3079" max="3080" width="9.875" style="3" bestFit="1" customWidth="1"/>
    <col min="3081" max="3081" width="5.75" style="3" customWidth="1"/>
    <col min="3082" max="3082" width="34"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090" width="13.75" style="3" customWidth="1"/>
    <col min="3091" max="3096" width="9" style="3"/>
    <col min="3097" max="3097" width="18" style="3" customWidth="1"/>
    <col min="3098" max="3328" width="9" style="3"/>
    <col min="3329" max="3329" width="2.625" style="3" customWidth="1"/>
    <col min="3330" max="3330" width="5.125" style="3" customWidth="1"/>
    <col min="3331" max="3332" width="12.625" style="3" customWidth="1"/>
    <col min="3333" max="3333" width="39.25" style="3" customWidth="1"/>
    <col min="3334" max="3334" width="6.25" style="3" customWidth="1"/>
    <col min="3335" max="3336" width="9.875" style="3" bestFit="1" customWidth="1"/>
    <col min="3337" max="3337" width="5.75" style="3" customWidth="1"/>
    <col min="3338" max="3338" width="34"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346" width="13.75" style="3" customWidth="1"/>
    <col min="3347" max="3352" width="9" style="3"/>
    <col min="3353" max="3353" width="18" style="3" customWidth="1"/>
    <col min="3354" max="3584" width="9" style="3"/>
    <col min="3585" max="3585" width="2.625" style="3" customWidth="1"/>
    <col min="3586" max="3586" width="5.125" style="3" customWidth="1"/>
    <col min="3587" max="3588" width="12.625" style="3" customWidth="1"/>
    <col min="3589" max="3589" width="39.25" style="3" customWidth="1"/>
    <col min="3590" max="3590" width="6.25" style="3" customWidth="1"/>
    <col min="3591" max="3592" width="9.875" style="3" bestFit="1" customWidth="1"/>
    <col min="3593" max="3593" width="5.75" style="3" customWidth="1"/>
    <col min="3594" max="3594" width="34"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602" width="13.75" style="3" customWidth="1"/>
    <col min="3603" max="3608" width="9" style="3"/>
    <col min="3609" max="3609" width="18" style="3" customWidth="1"/>
    <col min="3610" max="3840" width="9" style="3"/>
    <col min="3841" max="3841" width="2.625" style="3" customWidth="1"/>
    <col min="3842" max="3842" width="5.125" style="3" customWidth="1"/>
    <col min="3843" max="3844" width="12.625" style="3" customWidth="1"/>
    <col min="3845" max="3845" width="39.25" style="3" customWidth="1"/>
    <col min="3846" max="3846" width="6.25" style="3" customWidth="1"/>
    <col min="3847" max="3848" width="9.875" style="3" bestFit="1" customWidth="1"/>
    <col min="3849" max="3849" width="5.75" style="3" customWidth="1"/>
    <col min="3850" max="3850" width="34"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3858" width="13.75" style="3" customWidth="1"/>
    <col min="3859" max="3864" width="9" style="3"/>
    <col min="3865" max="3865" width="18" style="3" customWidth="1"/>
    <col min="3866" max="4096" width="9" style="3"/>
    <col min="4097" max="4097" width="2.625" style="3" customWidth="1"/>
    <col min="4098" max="4098" width="5.125" style="3" customWidth="1"/>
    <col min="4099" max="4100" width="12.625" style="3" customWidth="1"/>
    <col min="4101" max="4101" width="39.25" style="3" customWidth="1"/>
    <col min="4102" max="4102" width="6.25" style="3" customWidth="1"/>
    <col min="4103" max="4104" width="9.875" style="3" bestFit="1" customWidth="1"/>
    <col min="4105" max="4105" width="5.75" style="3" customWidth="1"/>
    <col min="4106" max="4106" width="34"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114" width="13.75" style="3" customWidth="1"/>
    <col min="4115" max="4120" width="9" style="3"/>
    <col min="4121" max="4121" width="18" style="3" customWidth="1"/>
    <col min="4122" max="4352" width="9" style="3"/>
    <col min="4353" max="4353" width="2.625" style="3" customWidth="1"/>
    <col min="4354" max="4354" width="5.125" style="3" customWidth="1"/>
    <col min="4355" max="4356" width="12.625" style="3" customWidth="1"/>
    <col min="4357" max="4357" width="39.25" style="3" customWidth="1"/>
    <col min="4358" max="4358" width="6.25" style="3" customWidth="1"/>
    <col min="4359" max="4360" width="9.875" style="3" bestFit="1" customWidth="1"/>
    <col min="4361" max="4361" width="5.75" style="3" customWidth="1"/>
    <col min="4362" max="4362" width="34"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370" width="13.75" style="3" customWidth="1"/>
    <col min="4371" max="4376" width="9" style="3"/>
    <col min="4377" max="4377" width="18" style="3" customWidth="1"/>
    <col min="4378" max="4608" width="9" style="3"/>
    <col min="4609" max="4609" width="2.625" style="3" customWidth="1"/>
    <col min="4610" max="4610" width="5.125" style="3" customWidth="1"/>
    <col min="4611" max="4612" width="12.625" style="3" customWidth="1"/>
    <col min="4613" max="4613" width="39.25" style="3" customWidth="1"/>
    <col min="4614" max="4614" width="6.25" style="3" customWidth="1"/>
    <col min="4615" max="4616" width="9.875" style="3" bestFit="1" customWidth="1"/>
    <col min="4617" max="4617" width="5.75" style="3" customWidth="1"/>
    <col min="4618" max="4618" width="34"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626" width="13.75" style="3" customWidth="1"/>
    <col min="4627" max="4632" width="9" style="3"/>
    <col min="4633" max="4633" width="18" style="3" customWidth="1"/>
    <col min="4634" max="4864" width="9" style="3"/>
    <col min="4865" max="4865" width="2.625" style="3" customWidth="1"/>
    <col min="4866" max="4866" width="5.125" style="3" customWidth="1"/>
    <col min="4867" max="4868" width="12.625" style="3" customWidth="1"/>
    <col min="4869" max="4869" width="39.25" style="3" customWidth="1"/>
    <col min="4870" max="4870" width="6.25" style="3" customWidth="1"/>
    <col min="4871" max="4872" width="9.875" style="3" bestFit="1" customWidth="1"/>
    <col min="4873" max="4873" width="5.75" style="3" customWidth="1"/>
    <col min="4874" max="4874" width="34"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4882" width="13.75" style="3" customWidth="1"/>
    <col min="4883" max="4888" width="9" style="3"/>
    <col min="4889" max="4889" width="18" style="3" customWidth="1"/>
    <col min="4890" max="5120" width="9" style="3"/>
    <col min="5121" max="5121" width="2.625" style="3" customWidth="1"/>
    <col min="5122" max="5122" width="5.125" style="3" customWidth="1"/>
    <col min="5123" max="5124" width="12.625" style="3" customWidth="1"/>
    <col min="5125" max="5125" width="39.25" style="3" customWidth="1"/>
    <col min="5126" max="5126" width="6.25" style="3" customWidth="1"/>
    <col min="5127" max="5128" width="9.875" style="3" bestFit="1" customWidth="1"/>
    <col min="5129" max="5129" width="5.75" style="3" customWidth="1"/>
    <col min="5130" max="5130" width="34"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138" width="13.75" style="3" customWidth="1"/>
    <col min="5139" max="5144" width="9" style="3"/>
    <col min="5145" max="5145" width="18" style="3" customWidth="1"/>
    <col min="5146" max="5376" width="9" style="3"/>
    <col min="5377" max="5377" width="2.625" style="3" customWidth="1"/>
    <col min="5378" max="5378" width="5.125" style="3" customWidth="1"/>
    <col min="5379" max="5380" width="12.625" style="3" customWidth="1"/>
    <col min="5381" max="5381" width="39.25" style="3" customWidth="1"/>
    <col min="5382" max="5382" width="6.25" style="3" customWidth="1"/>
    <col min="5383" max="5384" width="9.875" style="3" bestFit="1" customWidth="1"/>
    <col min="5385" max="5385" width="5.75" style="3" customWidth="1"/>
    <col min="5386" max="5386" width="34"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394" width="13.75" style="3" customWidth="1"/>
    <col min="5395" max="5400" width="9" style="3"/>
    <col min="5401" max="5401" width="18" style="3" customWidth="1"/>
    <col min="5402" max="5632" width="9" style="3"/>
    <col min="5633" max="5633" width="2.625" style="3" customWidth="1"/>
    <col min="5634" max="5634" width="5.125" style="3" customWidth="1"/>
    <col min="5635" max="5636" width="12.625" style="3" customWidth="1"/>
    <col min="5637" max="5637" width="39.25" style="3" customWidth="1"/>
    <col min="5638" max="5638" width="6.25" style="3" customWidth="1"/>
    <col min="5639" max="5640" width="9.875" style="3" bestFit="1" customWidth="1"/>
    <col min="5641" max="5641" width="5.75" style="3" customWidth="1"/>
    <col min="5642" max="5642" width="34"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650" width="13.75" style="3" customWidth="1"/>
    <col min="5651" max="5656" width="9" style="3"/>
    <col min="5657" max="5657" width="18" style="3" customWidth="1"/>
    <col min="5658" max="5888" width="9" style="3"/>
    <col min="5889" max="5889" width="2.625" style="3" customWidth="1"/>
    <col min="5890" max="5890" width="5.125" style="3" customWidth="1"/>
    <col min="5891" max="5892" width="12.625" style="3" customWidth="1"/>
    <col min="5893" max="5893" width="39.25" style="3" customWidth="1"/>
    <col min="5894" max="5894" width="6.25" style="3" customWidth="1"/>
    <col min="5895" max="5896" width="9.875" style="3" bestFit="1" customWidth="1"/>
    <col min="5897" max="5897" width="5.75" style="3" customWidth="1"/>
    <col min="5898" max="5898" width="34"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5906" width="13.75" style="3" customWidth="1"/>
    <col min="5907" max="5912" width="9" style="3"/>
    <col min="5913" max="5913" width="18" style="3" customWidth="1"/>
    <col min="5914" max="6144" width="9" style="3"/>
    <col min="6145" max="6145" width="2.625" style="3" customWidth="1"/>
    <col min="6146" max="6146" width="5.125" style="3" customWidth="1"/>
    <col min="6147" max="6148" width="12.625" style="3" customWidth="1"/>
    <col min="6149" max="6149" width="39.25" style="3" customWidth="1"/>
    <col min="6150" max="6150" width="6.25" style="3" customWidth="1"/>
    <col min="6151" max="6152" width="9.875" style="3" bestFit="1" customWidth="1"/>
    <col min="6153" max="6153" width="5.75" style="3" customWidth="1"/>
    <col min="6154" max="6154" width="34"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162" width="13.75" style="3" customWidth="1"/>
    <col min="6163" max="6168" width="9" style="3"/>
    <col min="6169" max="6169" width="18" style="3" customWidth="1"/>
    <col min="6170" max="6400" width="9" style="3"/>
    <col min="6401" max="6401" width="2.625" style="3" customWidth="1"/>
    <col min="6402" max="6402" width="5.125" style="3" customWidth="1"/>
    <col min="6403" max="6404" width="12.625" style="3" customWidth="1"/>
    <col min="6405" max="6405" width="39.25" style="3" customWidth="1"/>
    <col min="6406" max="6406" width="6.25" style="3" customWidth="1"/>
    <col min="6407" max="6408" width="9.875" style="3" bestFit="1" customWidth="1"/>
    <col min="6409" max="6409" width="5.75" style="3" customWidth="1"/>
    <col min="6410" max="6410" width="34"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418" width="13.75" style="3" customWidth="1"/>
    <col min="6419" max="6424" width="9" style="3"/>
    <col min="6425" max="6425" width="18" style="3" customWidth="1"/>
    <col min="6426" max="6656" width="9" style="3"/>
    <col min="6657" max="6657" width="2.625" style="3" customWidth="1"/>
    <col min="6658" max="6658" width="5.125" style="3" customWidth="1"/>
    <col min="6659" max="6660" width="12.625" style="3" customWidth="1"/>
    <col min="6661" max="6661" width="39.25" style="3" customWidth="1"/>
    <col min="6662" max="6662" width="6.25" style="3" customWidth="1"/>
    <col min="6663" max="6664" width="9.875" style="3" bestFit="1" customWidth="1"/>
    <col min="6665" max="6665" width="5.75" style="3" customWidth="1"/>
    <col min="6666" max="6666" width="34"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674" width="13.75" style="3" customWidth="1"/>
    <col min="6675" max="6680" width="9" style="3"/>
    <col min="6681" max="6681" width="18" style="3" customWidth="1"/>
    <col min="6682" max="6912" width="9" style="3"/>
    <col min="6913" max="6913" width="2.625" style="3" customWidth="1"/>
    <col min="6914" max="6914" width="5.125" style="3" customWidth="1"/>
    <col min="6915" max="6916" width="12.625" style="3" customWidth="1"/>
    <col min="6917" max="6917" width="39.25" style="3" customWidth="1"/>
    <col min="6918" max="6918" width="6.25" style="3" customWidth="1"/>
    <col min="6919" max="6920" width="9.875" style="3" bestFit="1" customWidth="1"/>
    <col min="6921" max="6921" width="5.75" style="3" customWidth="1"/>
    <col min="6922" max="6922" width="34"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6930" width="13.75" style="3" customWidth="1"/>
    <col min="6931" max="6936" width="9" style="3"/>
    <col min="6937" max="6937" width="18" style="3" customWidth="1"/>
    <col min="6938" max="7168" width="9" style="3"/>
    <col min="7169" max="7169" width="2.625" style="3" customWidth="1"/>
    <col min="7170" max="7170" width="5.125" style="3" customWidth="1"/>
    <col min="7171" max="7172" width="12.625" style="3" customWidth="1"/>
    <col min="7173" max="7173" width="39.25" style="3" customWidth="1"/>
    <col min="7174" max="7174" width="6.25" style="3" customWidth="1"/>
    <col min="7175" max="7176" width="9.875" style="3" bestFit="1" customWidth="1"/>
    <col min="7177" max="7177" width="5.75" style="3" customWidth="1"/>
    <col min="7178" max="7178" width="34"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186" width="13.75" style="3" customWidth="1"/>
    <col min="7187" max="7192" width="9" style="3"/>
    <col min="7193" max="7193" width="18" style="3" customWidth="1"/>
    <col min="7194" max="7424" width="9" style="3"/>
    <col min="7425" max="7425" width="2.625" style="3" customWidth="1"/>
    <col min="7426" max="7426" width="5.125" style="3" customWidth="1"/>
    <col min="7427" max="7428" width="12.625" style="3" customWidth="1"/>
    <col min="7429" max="7429" width="39.25" style="3" customWidth="1"/>
    <col min="7430" max="7430" width="6.25" style="3" customWidth="1"/>
    <col min="7431" max="7432" width="9.875" style="3" bestFit="1" customWidth="1"/>
    <col min="7433" max="7433" width="5.75" style="3" customWidth="1"/>
    <col min="7434" max="7434" width="34"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442" width="13.75" style="3" customWidth="1"/>
    <col min="7443" max="7448" width="9" style="3"/>
    <col min="7449" max="7449" width="18" style="3" customWidth="1"/>
    <col min="7450" max="7680" width="9" style="3"/>
    <col min="7681" max="7681" width="2.625" style="3" customWidth="1"/>
    <col min="7682" max="7682" width="5.125" style="3" customWidth="1"/>
    <col min="7683" max="7684" width="12.625" style="3" customWidth="1"/>
    <col min="7685" max="7685" width="39.25" style="3" customWidth="1"/>
    <col min="7686" max="7686" width="6.25" style="3" customWidth="1"/>
    <col min="7687" max="7688" width="9.875" style="3" bestFit="1" customWidth="1"/>
    <col min="7689" max="7689" width="5.75" style="3" customWidth="1"/>
    <col min="7690" max="7690" width="34"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698" width="13.75" style="3" customWidth="1"/>
    <col min="7699" max="7704" width="9" style="3"/>
    <col min="7705" max="7705" width="18" style="3" customWidth="1"/>
    <col min="7706" max="7936" width="9" style="3"/>
    <col min="7937" max="7937" width="2.625" style="3" customWidth="1"/>
    <col min="7938" max="7938" width="5.125" style="3" customWidth="1"/>
    <col min="7939" max="7940" width="12.625" style="3" customWidth="1"/>
    <col min="7941" max="7941" width="39.25" style="3" customWidth="1"/>
    <col min="7942" max="7942" width="6.25" style="3" customWidth="1"/>
    <col min="7943" max="7944" width="9.875" style="3" bestFit="1" customWidth="1"/>
    <col min="7945" max="7945" width="5.75" style="3" customWidth="1"/>
    <col min="7946" max="7946" width="34"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7954" width="13.75" style="3" customWidth="1"/>
    <col min="7955" max="7960" width="9" style="3"/>
    <col min="7961" max="7961" width="18" style="3" customWidth="1"/>
    <col min="7962" max="8192" width="9" style="3"/>
    <col min="8193" max="8193" width="2.625" style="3" customWidth="1"/>
    <col min="8194" max="8194" width="5.125" style="3" customWidth="1"/>
    <col min="8195" max="8196" width="12.625" style="3" customWidth="1"/>
    <col min="8197" max="8197" width="39.25" style="3" customWidth="1"/>
    <col min="8198" max="8198" width="6.25" style="3" customWidth="1"/>
    <col min="8199" max="8200" width="9.875" style="3" bestFit="1" customWidth="1"/>
    <col min="8201" max="8201" width="5.75" style="3" customWidth="1"/>
    <col min="8202" max="8202" width="34"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210" width="13.75" style="3" customWidth="1"/>
    <col min="8211" max="8216" width="9" style="3"/>
    <col min="8217" max="8217" width="18" style="3" customWidth="1"/>
    <col min="8218" max="8448" width="9" style="3"/>
    <col min="8449" max="8449" width="2.625" style="3" customWidth="1"/>
    <col min="8450" max="8450" width="5.125" style="3" customWidth="1"/>
    <col min="8451" max="8452" width="12.625" style="3" customWidth="1"/>
    <col min="8453" max="8453" width="39.25" style="3" customWidth="1"/>
    <col min="8454" max="8454" width="6.25" style="3" customWidth="1"/>
    <col min="8455" max="8456" width="9.875" style="3" bestFit="1" customWidth="1"/>
    <col min="8457" max="8457" width="5.75" style="3" customWidth="1"/>
    <col min="8458" max="8458" width="34"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466" width="13.75" style="3" customWidth="1"/>
    <col min="8467" max="8472" width="9" style="3"/>
    <col min="8473" max="8473" width="18" style="3" customWidth="1"/>
    <col min="8474" max="8704" width="9" style="3"/>
    <col min="8705" max="8705" width="2.625" style="3" customWidth="1"/>
    <col min="8706" max="8706" width="5.125" style="3" customWidth="1"/>
    <col min="8707" max="8708" width="12.625" style="3" customWidth="1"/>
    <col min="8709" max="8709" width="39.25" style="3" customWidth="1"/>
    <col min="8710" max="8710" width="6.25" style="3" customWidth="1"/>
    <col min="8711" max="8712" width="9.875" style="3" bestFit="1" customWidth="1"/>
    <col min="8713" max="8713" width="5.75" style="3" customWidth="1"/>
    <col min="8714" max="8714" width="34"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722" width="13.75" style="3" customWidth="1"/>
    <col min="8723" max="8728" width="9" style="3"/>
    <col min="8729" max="8729" width="18" style="3" customWidth="1"/>
    <col min="8730" max="8960" width="9" style="3"/>
    <col min="8961" max="8961" width="2.625" style="3" customWidth="1"/>
    <col min="8962" max="8962" width="5.125" style="3" customWidth="1"/>
    <col min="8963" max="8964" width="12.625" style="3" customWidth="1"/>
    <col min="8965" max="8965" width="39.25" style="3" customWidth="1"/>
    <col min="8966" max="8966" width="6.25" style="3" customWidth="1"/>
    <col min="8967" max="8968" width="9.875" style="3" bestFit="1" customWidth="1"/>
    <col min="8969" max="8969" width="5.75" style="3" customWidth="1"/>
    <col min="8970" max="8970" width="34"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8978" width="13.75" style="3" customWidth="1"/>
    <col min="8979" max="8984" width="9" style="3"/>
    <col min="8985" max="8985" width="18" style="3" customWidth="1"/>
    <col min="8986" max="9216" width="9" style="3"/>
    <col min="9217" max="9217" width="2.625" style="3" customWidth="1"/>
    <col min="9218" max="9218" width="5.125" style="3" customWidth="1"/>
    <col min="9219" max="9220" width="12.625" style="3" customWidth="1"/>
    <col min="9221" max="9221" width="39.25" style="3" customWidth="1"/>
    <col min="9222" max="9222" width="6.25" style="3" customWidth="1"/>
    <col min="9223" max="9224" width="9.875" style="3" bestFit="1" customWidth="1"/>
    <col min="9225" max="9225" width="5.75" style="3" customWidth="1"/>
    <col min="9226" max="9226" width="34"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234" width="13.75" style="3" customWidth="1"/>
    <col min="9235" max="9240" width="9" style="3"/>
    <col min="9241" max="9241" width="18" style="3" customWidth="1"/>
    <col min="9242" max="9472" width="9" style="3"/>
    <col min="9473" max="9473" width="2.625" style="3" customWidth="1"/>
    <col min="9474" max="9474" width="5.125" style="3" customWidth="1"/>
    <col min="9475" max="9476" width="12.625" style="3" customWidth="1"/>
    <col min="9477" max="9477" width="39.25" style="3" customWidth="1"/>
    <col min="9478" max="9478" width="6.25" style="3" customWidth="1"/>
    <col min="9479" max="9480" width="9.875" style="3" bestFit="1" customWidth="1"/>
    <col min="9481" max="9481" width="5.75" style="3" customWidth="1"/>
    <col min="9482" max="9482" width="34"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490" width="13.75" style="3" customWidth="1"/>
    <col min="9491" max="9496" width="9" style="3"/>
    <col min="9497" max="9497" width="18" style="3" customWidth="1"/>
    <col min="9498" max="9728" width="9" style="3"/>
    <col min="9729" max="9729" width="2.625" style="3" customWidth="1"/>
    <col min="9730" max="9730" width="5.125" style="3" customWidth="1"/>
    <col min="9731" max="9732" width="12.625" style="3" customWidth="1"/>
    <col min="9733" max="9733" width="39.25" style="3" customWidth="1"/>
    <col min="9734" max="9734" width="6.25" style="3" customWidth="1"/>
    <col min="9735" max="9736" width="9.875" style="3" bestFit="1" customWidth="1"/>
    <col min="9737" max="9737" width="5.75" style="3" customWidth="1"/>
    <col min="9738" max="9738" width="34"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746" width="13.75" style="3" customWidth="1"/>
    <col min="9747" max="9752" width="9" style="3"/>
    <col min="9753" max="9753" width="18" style="3" customWidth="1"/>
    <col min="9754" max="9984" width="9" style="3"/>
    <col min="9985" max="9985" width="2.625" style="3" customWidth="1"/>
    <col min="9986" max="9986" width="5.125" style="3" customWidth="1"/>
    <col min="9987" max="9988" width="12.625" style="3" customWidth="1"/>
    <col min="9989" max="9989" width="39.25" style="3" customWidth="1"/>
    <col min="9990" max="9990" width="6.25" style="3" customWidth="1"/>
    <col min="9991" max="9992" width="9.875" style="3" bestFit="1" customWidth="1"/>
    <col min="9993" max="9993" width="5.75" style="3" customWidth="1"/>
    <col min="9994" max="9994" width="34"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002" width="13.75" style="3" customWidth="1"/>
    <col min="10003" max="10008" width="9" style="3"/>
    <col min="10009" max="10009" width="18" style="3" customWidth="1"/>
    <col min="10010" max="10240" width="9" style="3"/>
    <col min="10241" max="10241" width="2.625" style="3" customWidth="1"/>
    <col min="10242" max="10242" width="5.125" style="3" customWidth="1"/>
    <col min="10243" max="10244" width="12.625" style="3" customWidth="1"/>
    <col min="10245" max="10245" width="39.25" style="3" customWidth="1"/>
    <col min="10246" max="10246" width="6.25" style="3" customWidth="1"/>
    <col min="10247" max="10248" width="9.875" style="3" bestFit="1" customWidth="1"/>
    <col min="10249" max="10249" width="5.75" style="3" customWidth="1"/>
    <col min="10250" max="10250" width="34"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258" width="13.75" style="3" customWidth="1"/>
    <col min="10259" max="10264" width="9" style="3"/>
    <col min="10265" max="10265" width="18" style="3" customWidth="1"/>
    <col min="10266" max="10496" width="9" style="3"/>
    <col min="10497" max="10497" width="2.625" style="3" customWidth="1"/>
    <col min="10498" max="10498" width="5.125" style="3" customWidth="1"/>
    <col min="10499" max="10500" width="12.625" style="3" customWidth="1"/>
    <col min="10501" max="10501" width="39.25" style="3" customWidth="1"/>
    <col min="10502" max="10502" width="6.25" style="3" customWidth="1"/>
    <col min="10503" max="10504" width="9.875" style="3" bestFit="1" customWidth="1"/>
    <col min="10505" max="10505" width="5.75" style="3" customWidth="1"/>
    <col min="10506" max="10506" width="34"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514" width="13.75" style="3" customWidth="1"/>
    <col min="10515" max="10520" width="9" style="3"/>
    <col min="10521" max="10521" width="18" style="3" customWidth="1"/>
    <col min="10522" max="10752" width="9" style="3"/>
    <col min="10753" max="10753" width="2.625" style="3" customWidth="1"/>
    <col min="10754" max="10754" width="5.125" style="3" customWidth="1"/>
    <col min="10755" max="10756" width="12.625" style="3" customWidth="1"/>
    <col min="10757" max="10757" width="39.25" style="3" customWidth="1"/>
    <col min="10758" max="10758" width="6.25" style="3" customWidth="1"/>
    <col min="10759" max="10760" width="9.875" style="3" bestFit="1" customWidth="1"/>
    <col min="10761" max="10761" width="5.75" style="3" customWidth="1"/>
    <col min="10762" max="10762" width="34"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0770" width="13.75" style="3" customWidth="1"/>
    <col min="10771" max="10776" width="9" style="3"/>
    <col min="10777" max="10777" width="18" style="3" customWidth="1"/>
    <col min="10778" max="11008" width="9" style="3"/>
    <col min="11009" max="11009" width="2.625" style="3" customWidth="1"/>
    <col min="11010" max="11010" width="5.125" style="3" customWidth="1"/>
    <col min="11011" max="11012" width="12.625" style="3" customWidth="1"/>
    <col min="11013" max="11013" width="39.25" style="3" customWidth="1"/>
    <col min="11014" max="11014" width="6.25" style="3" customWidth="1"/>
    <col min="11015" max="11016" width="9.875" style="3" bestFit="1" customWidth="1"/>
    <col min="11017" max="11017" width="5.75" style="3" customWidth="1"/>
    <col min="11018" max="11018" width="34"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026" width="13.75" style="3" customWidth="1"/>
    <col min="11027" max="11032" width="9" style="3"/>
    <col min="11033" max="11033" width="18" style="3" customWidth="1"/>
    <col min="11034" max="11264" width="9" style="3"/>
    <col min="11265" max="11265" width="2.625" style="3" customWidth="1"/>
    <col min="11266" max="11266" width="5.125" style="3" customWidth="1"/>
    <col min="11267" max="11268" width="12.625" style="3" customWidth="1"/>
    <col min="11269" max="11269" width="39.25" style="3" customWidth="1"/>
    <col min="11270" max="11270" width="6.25" style="3" customWidth="1"/>
    <col min="11271" max="11272" width="9.875" style="3" bestFit="1" customWidth="1"/>
    <col min="11273" max="11273" width="5.75" style="3" customWidth="1"/>
    <col min="11274" max="11274" width="34"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282" width="13.75" style="3" customWidth="1"/>
    <col min="11283" max="11288" width="9" style="3"/>
    <col min="11289" max="11289" width="18" style="3" customWidth="1"/>
    <col min="11290" max="11520" width="9" style="3"/>
    <col min="11521" max="11521" width="2.625" style="3" customWidth="1"/>
    <col min="11522" max="11522" width="5.125" style="3" customWidth="1"/>
    <col min="11523" max="11524" width="12.625" style="3" customWidth="1"/>
    <col min="11525" max="11525" width="39.25" style="3" customWidth="1"/>
    <col min="11526" max="11526" width="6.25" style="3" customWidth="1"/>
    <col min="11527" max="11528" width="9.875" style="3" bestFit="1" customWidth="1"/>
    <col min="11529" max="11529" width="5.75" style="3" customWidth="1"/>
    <col min="11530" max="11530" width="34"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538" width="13.75" style="3" customWidth="1"/>
    <col min="11539" max="11544" width="9" style="3"/>
    <col min="11545" max="11545" width="18" style="3" customWidth="1"/>
    <col min="11546" max="11776" width="9" style="3"/>
    <col min="11777" max="11777" width="2.625" style="3" customWidth="1"/>
    <col min="11778" max="11778" width="5.125" style="3" customWidth="1"/>
    <col min="11779" max="11780" width="12.625" style="3" customWidth="1"/>
    <col min="11781" max="11781" width="39.25" style="3" customWidth="1"/>
    <col min="11782" max="11782" width="6.25" style="3" customWidth="1"/>
    <col min="11783" max="11784" width="9.875" style="3" bestFit="1" customWidth="1"/>
    <col min="11785" max="11785" width="5.75" style="3" customWidth="1"/>
    <col min="11786" max="11786" width="34"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1794" width="13.75" style="3" customWidth="1"/>
    <col min="11795" max="11800" width="9" style="3"/>
    <col min="11801" max="11801" width="18" style="3" customWidth="1"/>
    <col min="11802" max="12032" width="9" style="3"/>
    <col min="12033" max="12033" width="2.625" style="3" customWidth="1"/>
    <col min="12034" max="12034" width="5.125" style="3" customWidth="1"/>
    <col min="12035" max="12036" width="12.625" style="3" customWidth="1"/>
    <col min="12037" max="12037" width="39.25" style="3" customWidth="1"/>
    <col min="12038" max="12038" width="6.25" style="3" customWidth="1"/>
    <col min="12039" max="12040" width="9.875" style="3" bestFit="1" customWidth="1"/>
    <col min="12041" max="12041" width="5.75" style="3" customWidth="1"/>
    <col min="12042" max="12042" width="34"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050" width="13.75" style="3" customWidth="1"/>
    <col min="12051" max="12056" width="9" style="3"/>
    <col min="12057" max="12057" width="18" style="3" customWidth="1"/>
    <col min="12058" max="12288" width="9" style="3"/>
    <col min="12289" max="12289" width="2.625" style="3" customWidth="1"/>
    <col min="12290" max="12290" width="5.125" style="3" customWidth="1"/>
    <col min="12291" max="12292" width="12.625" style="3" customWidth="1"/>
    <col min="12293" max="12293" width="39.25" style="3" customWidth="1"/>
    <col min="12294" max="12294" width="6.25" style="3" customWidth="1"/>
    <col min="12295" max="12296" width="9.875" style="3" bestFit="1" customWidth="1"/>
    <col min="12297" max="12297" width="5.75" style="3" customWidth="1"/>
    <col min="12298" max="12298" width="34"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306" width="13.75" style="3" customWidth="1"/>
    <col min="12307" max="12312" width="9" style="3"/>
    <col min="12313" max="12313" width="18" style="3" customWidth="1"/>
    <col min="12314" max="12544" width="9" style="3"/>
    <col min="12545" max="12545" width="2.625" style="3" customWidth="1"/>
    <col min="12546" max="12546" width="5.125" style="3" customWidth="1"/>
    <col min="12547" max="12548" width="12.625" style="3" customWidth="1"/>
    <col min="12549" max="12549" width="39.25" style="3" customWidth="1"/>
    <col min="12550" max="12550" width="6.25" style="3" customWidth="1"/>
    <col min="12551" max="12552" width="9.875" style="3" bestFit="1" customWidth="1"/>
    <col min="12553" max="12553" width="5.75" style="3" customWidth="1"/>
    <col min="12554" max="12554" width="34"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562" width="13.75" style="3" customWidth="1"/>
    <col min="12563" max="12568" width="9" style="3"/>
    <col min="12569" max="12569" width="18" style="3" customWidth="1"/>
    <col min="12570" max="12800" width="9" style="3"/>
    <col min="12801" max="12801" width="2.625" style="3" customWidth="1"/>
    <col min="12802" max="12802" width="5.125" style="3" customWidth="1"/>
    <col min="12803" max="12804" width="12.625" style="3" customWidth="1"/>
    <col min="12805" max="12805" width="39.25" style="3" customWidth="1"/>
    <col min="12806" max="12806" width="6.25" style="3" customWidth="1"/>
    <col min="12807" max="12808" width="9.875" style="3" bestFit="1" customWidth="1"/>
    <col min="12809" max="12809" width="5.75" style="3" customWidth="1"/>
    <col min="12810" max="12810" width="34"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2818" width="13.75" style="3" customWidth="1"/>
    <col min="12819" max="12824" width="9" style="3"/>
    <col min="12825" max="12825" width="18" style="3" customWidth="1"/>
    <col min="12826" max="13056" width="9" style="3"/>
    <col min="13057" max="13057" width="2.625" style="3" customWidth="1"/>
    <col min="13058" max="13058" width="5.125" style="3" customWidth="1"/>
    <col min="13059" max="13060" width="12.625" style="3" customWidth="1"/>
    <col min="13061" max="13061" width="39.25" style="3" customWidth="1"/>
    <col min="13062" max="13062" width="6.25" style="3" customWidth="1"/>
    <col min="13063" max="13064" width="9.875" style="3" bestFit="1" customWidth="1"/>
    <col min="13065" max="13065" width="5.75" style="3" customWidth="1"/>
    <col min="13066" max="13066" width="34"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074" width="13.75" style="3" customWidth="1"/>
    <col min="13075" max="13080" width="9" style="3"/>
    <col min="13081" max="13081" width="18" style="3" customWidth="1"/>
    <col min="13082" max="13312" width="9" style="3"/>
    <col min="13313" max="13313" width="2.625" style="3" customWidth="1"/>
    <col min="13314" max="13314" width="5.125" style="3" customWidth="1"/>
    <col min="13315" max="13316" width="12.625" style="3" customWidth="1"/>
    <col min="13317" max="13317" width="39.25" style="3" customWidth="1"/>
    <col min="13318" max="13318" width="6.25" style="3" customWidth="1"/>
    <col min="13319" max="13320" width="9.875" style="3" bestFit="1" customWidth="1"/>
    <col min="13321" max="13321" width="5.75" style="3" customWidth="1"/>
    <col min="13322" max="13322" width="34"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330" width="13.75" style="3" customWidth="1"/>
    <col min="13331" max="13336" width="9" style="3"/>
    <col min="13337" max="13337" width="18" style="3" customWidth="1"/>
    <col min="13338" max="13568" width="9" style="3"/>
    <col min="13569" max="13569" width="2.625" style="3" customWidth="1"/>
    <col min="13570" max="13570" width="5.125" style="3" customWidth="1"/>
    <col min="13571" max="13572" width="12.625" style="3" customWidth="1"/>
    <col min="13573" max="13573" width="39.25" style="3" customWidth="1"/>
    <col min="13574" max="13574" width="6.25" style="3" customWidth="1"/>
    <col min="13575" max="13576" width="9.875" style="3" bestFit="1" customWidth="1"/>
    <col min="13577" max="13577" width="5.75" style="3" customWidth="1"/>
    <col min="13578" max="13578" width="34"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586" width="13.75" style="3" customWidth="1"/>
    <col min="13587" max="13592" width="9" style="3"/>
    <col min="13593" max="13593" width="18" style="3" customWidth="1"/>
    <col min="13594" max="13824" width="9" style="3"/>
    <col min="13825" max="13825" width="2.625" style="3" customWidth="1"/>
    <col min="13826" max="13826" width="5.125" style="3" customWidth="1"/>
    <col min="13827" max="13828" width="12.625" style="3" customWidth="1"/>
    <col min="13829" max="13829" width="39.25" style="3" customWidth="1"/>
    <col min="13830" max="13830" width="6.25" style="3" customWidth="1"/>
    <col min="13831" max="13832" width="9.875" style="3" bestFit="1" customWidth="1"/>
    <col min="13833" max="13833" width="5.75" style="3" customWidth="1"/>
    <col min="13834" max="13834" width="34"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3842" width="13.75" style="3" customWidth="1"/>
    <col min="13843" max="13848" width="9" style="3"/>
    <col min="13849" max="13849" width="18" style="3" customWidth="1"/>
    <col min="13850" max="14080" width="9" style="3"/>
    <col min="14081" max="14081" width="2.625" style="3" customWidth="1"/>
    <col min="14082" max="14082" width="5.125" style="3" customWidth="1"/>
    <col min="14083" max="14084" width="12.625" style="3" customWidth="1"/>
    <col min="14085" max="14085" width="39.25" style="3" customWidth="1"/>
    <col min="14086" max="14086" width="6.25" style="3" customWidth="1"/>
    <col min="14087" max="14088" width="9.875" style="3" bestFit="1" customWidth="1"/>
    <col min="14089" max="14089" width="5.75" style="3" customWidth="1"/>
    <col min="14090" max="14090" width="34"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098" width="13.75" style="3" customWidth="1"/>
    <col min="14099" max="14104" width="9" style="3"/>
    <col min="14105" max="14105" width="18" style="3" customWidth="1"/>
    <col min="14106" max="14336" width="9" style="3"/>
    <col min="14337" max="14337" width="2.625" style="3" customWidth="1"/>
    <col min="14338" max="14338" width="5.125" style="3" customWidth="1"/>
    <col min="14339" max="14340" width="12.625" style="3" customWidth="1"/>
    <col min="14341" max="14341" width="39.25" style="3" customWidth="1"/>
    <col min="14342" max="14342" width="6.25" style="3" customWidth="1"/>
    <col min="14343" max="14344" width="9.875" style="3" bestFit="1" customWidth="1"/>
    <col min="14345" max="14345" width="5.75" style="3" customWidth="1"/>
    <col min="14346" max="14346" width="34"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354" width="13.75" style="3" customWidth="1"/>
    <col min="14355" max="14360" width="9" style="3"/>
    <col min="14361" max="14361" width="18" style="3" customWidth="1"/>
    <col min="14362" max="14592" width="9" style="3"/>
    <col min="14593" max="14593" width="2.625" style="3" customWidth="1"/>
    <col min="14594" max="14594" width="5.125" style="3" customWidth="1"/>
    <col min="14595" max="14596" width="12.625" style="3" customWidth="1"/>
    <col min="14597" max="14597" width="39.25" style="3" customWidth="1"/>
    <col min="14598" max="14598" width="6.25" style="3" customWidth="1"/>
    <col min="14599" max="14600" width="9.875" style="3" bestFit="1" customWidth="1"/>
    <col min="14601" max="14601" width="5.75" style="3" customWidth="1"/>
    <col min="14602" max="14602" width="34"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610" width="13.75" style="3" customWidth="1"/>
    <col min="14611" max="14616" width="9" style="3"/>
    <col min="14617" max="14617" width="18" style="3" customWidth="1"/>
    <col min="14618" max="14848" width="9" style="3"/>
    <col min="14849" max="14849" width="2.625" style="3" customWidth="1"/>
    <col min="14850" max="14850" width="5.125" style="3" customWidth="1"/>
    <col min="14851" max="14852" width="12.625" style="3" customWidth="1"/>
    <col min="14853" max="14853" width="39.25" style="3" customWidth="1"/>
    <col min="14854" max="14854" width="6.25" style="3" customWidth="1"/>
    <col min="14855" max="14856" width="9.875" style="3" bestFit="1" customWidth="1"/>
    <col min="14857" max="14857" width="5.75" style="3" customWidth="1"/>
    <col min="14858" max="14858" width="34"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4866" width="13.75" style="3" customWidth="1"/>
    <col min="14867" max="14872" width="9" style="3"/>
    <col min="14873" max="14873" width="18" style="3" customWidth="1"/>
    <col min="14874" max="15104" width="9" style="3"/>
    <col min="15105" max="15105" width="2.625" style="3" customWidth="1"/>
    <col min="15106" max="15106" width="5.125" style="3" customWidth="1"/>
    <col min="15107" max="15108" width="12.625" style="3" customWidth="1"/>
    <col min="15109" max="15109" width="39.25" style="3" customWidth="1"/>
    <col min="15110" max="15110" width="6.25" style="3" customWidth="1"/>
    <col min="15111" max="15112" width="9.875" style="3" bestFit="1" customWidth="1"/>
    <col min="15113" max="15113" width="5.75" style="3" customWidth="1"/>
    <col min="15114" max="15114" width="34"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122" width="13.75" style="3" customWidth="1"/>
    <col min="15123" max="15128" width="9" style="3"/>
    <col min="15129" max="15129" width="18" style="3" customWidth="1"/>
    <col min="15130" max="15360" width="9" style="3"/>
    <col min="15361" max="15361" width="2.625" style="3" customWidth="1"/>
    <col min="15362" max="15362" width="5.125" style="3" customWidth="1"/>
    <col min="15363" max="15364" width="12.625" style="3" customWidth="1"/>
    <col min="15365" max="15365" width="39.25" style="3" customWidth="1"/>
    <col min="15366" max="15366" width="6.25" style="3" customWidth="1"/>
    <col min="15367" max="15368" width="9.875" style="3" bestFit="1" customWidth="1"/>
    <col min="15369" max="15369" width="5.75" style="3" customWidth="1"/>
    <col min="15370" max="15370" width="34"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378" width="13.75" style="3" customWidth="1"/>
    <col min="15379" max="15384" width="9" style="3"/>
    <col min="15385" max="15385" width="18" style="3" customWidth="1"/>
    <col min="15386" max="15616" width="9" style="3"/>
    <col min="15617" max="15617" width="2.625" style="3" customWidth="1"/>
    <col min="15618" max="15618" width="5.125" style="3" customWidth="1"/>
    <col min="15619" max="15620" width="12.625" style="3" customWidth="1"/>
    <col min="15621" max="15621" width="39.25" style="3" customWidth="1"/>
    <col min="15622" max="15622" width="6.25" style="3" customWidth="1"/>
    <col min="15623" max="15624" width="9.875" style="3" bestFit="1" customWidth="1"/>
    <col min="15625" max="15625" width="5.75" style="3" customWidth="1"/>
    <col min="15626" max="15626" width="34"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634" width="13.75" style="3" customWidth="1"/>
    <col min="15635" max="15640" width="9" style="3"/>
    <col min="15641" max="15641" width="18" style="3" customWidth="1"/>
    <col min="15642" max="15872" width="9" style="3"/>
    <col min="15873" max="15873" width="2.625" style="3" customWidth="1"/>
    <col min="15874" max="15874" width="5.125" style="3" customWidth="1"/>
    <col min="15875" max="15876" width="12.625" style="3" customWidth="1"/>
    <col min="15877" max="15877" width="39.25" style="3" customWidth="1"/>
    <col min="15878" max="15878" width="6.25" style="3" customWidth="1"/>
    <col min="15879" max="15880" width="9.875" style="3" bestFit="1" customWidth="1"/>
    <col min="15881" max="15881" width="5.75" style="3" customWidth="1"/>
    <col min="15882" max="15882" width="34"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5890" width="13.75" style="3" customWidth="1"/>
    <col min="15891" max="15896" width="9" style="3"/>
    <col min="15897" max="15897" width="18" style="3" customWidth="1"/>
    <col min="15898" max="16128" width="9" style="3"/>
    <col min="16129" max="16129" width="2.625" style="3" customWidth="1"/>
    <col min="16130" max="16130" width="5.125" style="3" customWidth="1"/>
    <col min="16131" max="16132" width="12.625" style="3" customWidth="1"/>
    <col min="16133" max="16133" width="39.25" style="3" customWidth="1"/>
    <col min="16134" max="16134" width="6.25" style="3" customWidth="1"/>
    <col min="16135" max="16136" width="9.875" style="3" bestFit="1" customWidth="1"/>
    <col min="16137" max="16137" width="5.75" style="3" customWidth="1"/>
    <col min="16138" max="16138" width="34"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146" width="13.75" style="3" customWidth="1"/>
    <col min="16147" max="16152" width="9" style="3"/>
    <col min="16153" max="16153" width="18" style="3" customWidth="1"/>
    <col min="16154" max="16384" width="9" style="3"/>
  </cols>
  <sheetData>
    <row r="2" spans="2:17" ht="20.100000000000001" customHeight="1">
      <c r="B2" s="1" t="s">
        <v>0</v>
      </c>
      <c r="C2" s="1"/>
      <c r="D2" s="1"/>
      <c r="E2" s="2" t="s">
        <v>572</v>
      </c>
      <c r="G2" s="4" t="s">
        <v>2</v>
      </c>
      <c r="H2" s="5"/>
      <c r="I2" s="6"/>
      <c r="J2" s="7">
        <f>SUM(H:H)</f>
        <v>175919</v>
      </c>
    </row>
    <row r="3" spans="2:17" ht="20.100000000000001" customHeight="1">
      <c r="B3" s="1" t="s">
        <v>3</v>
      </c>
      <c r="C3" s="1"/>
      <c r="D3" s="1"/>
      <c r="E3" s="11" t="s">
        <v>573</v>
      </c>
    </row>
    <row r="4" spans="2:17" ht="20.100000000000001" customHeight="1">
      <c r="B4" s="1" t="s">
        <v>5</v>
      </c>
      <c r="C4" s="1"/>
      <c r="D4" s="1"/>
      <c r="E4" s="11">
        <v>106265</v>
      </c>
    </row>
    <row r="5" spans="2:17" ht="20.100000000000001" customHeight="1">
      <c r="B5" s="1" t="s">
        <v>6</v>
      </c>
      <c r="C5" s="1"/>
      <c r="D5" s="1"/>
      <c r="E5" s="13">
        <v>41279</v>
      </c>
    </row>
    <row r="6" spans="2:17" ht="20.100000000000001" customHeight="1">
      <c r="B6" s="1" t="s">
        <v>7</v>
      </c>
      <c r="C6" s="1"/>
      <c r="D6" s="1"/>
      <c r="E6" s="13">
        <v>41306</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22" t="s">
        <v>22</v>
      </c>
      <c r="Q8" s="17" t="s">
        <v>23</v>
      </c>
    </row>
    <row r="9" spans="2:17" s="8" customFormat="1" ht="19.5" customHeight="1">
      <c r="B9" s="14">
        <v>1</v>
      </c>
      <c r="C9" s="15" t="s">
        <v>332</v>
      </c>
      <c r="D9" s="15" t="s">
        <v>332</v>
      </c>
      <c r="E9" s="34" t="s">
        <v>574</v>
      </c>
      <c r="F9" s="116">
        <v>1</v>
      </c>
      <c r="G9" s="19"/>
      <c r="H9" s="21">
        <f t="shared" ref="H9:H32" si="0">F9*G9</f>
        <v>0</v>
      </c>
      <c r="I9" s="19"/>
      <c r="J9" s="19" t="s">
        <v>575</v>
      </c>
      <c r="K9" s="15"/>
      <c r="L9" s="15"/>
      <c r="M9" s="22"/>
      <c r="N9" s="14"/>
      <c r="O9" s="15"/>
      <c r="P9" s="22"/>
      <c r="Q9" s="24"/>
    </row>
    <row r="10" spans="2:17" s="8" customFormat="1" ht="19.5" customHeight="1">
      <c r="B10" s="14">
        <f>+B9+1</f>
        <v>2</v>
      </c>
      <c r="C10" s="15" t="s">
        <v>332</v>
      </c>
      <c r="D10" s="15" t="s">
        <v>332</v>
      </c>
      <c r="E10" s="34" t="s">
        <v>576</v>
      </c>
      <c r="F10" s="116">
        <v>1</v>
      </c>
      <c r="G10" s="19"/>
      <c r="H10" s="21">
        <f t="shared" si="0"/>
        <v>0</v>
      </c>
      <c r="I10" s="19"/>
      <c r="J10" s="19" t="s">
        <v>577</v>
      </c>
      <c r="K10" s="15"/>
      <c r="L10" s="15"/>
      <c r="M10" s="22"/>
      <c r="N10" s="14"/>
      <c r="O10" s="15"/>
      <c r="P10" s="22"/>
      <c r="Q10" s="24"/>
    </row>
    <row r="11" spans="2:17" s="8" customFormat="1" ht="19.5" customHeight="1">
      <c r="B11" s="14">
        <f t="shared" ref="B11:B60" si="1">+B10+1</f>
        <v>3</v>
      </c>
      <c r="C11" s="15" t="s">
        <v>332</v>
      </c>
      <c r="D11" s="15" t="s">
        <v>332</v>
      </c>
      <c r="E11" s="34" t="s">
        <v>524</v>
      </c>
      <c r="F11" s="116">
        <v>1</v>
      </c>
      <c r="G11" s="19"/>
      <c r="H11" s="21">
        <f t="shared" si="0"/>
        <v>0</v>
      </c>
      <c r="I11" s="19"/>
      <c r="J11" s="111" t="s">
        <v>525</v>
      </c>
      <c r="K11" s="15"/>
      <c r="L11" s="15"/>
      <c r="M11" s="22"/>
      <c r="N11" s="14"/>
      <c r="O11" s="15"/>
      <c r="P11" s="22"/>
      <c r="Q11" s="24"/>
    </row>
    <row r="12" spans="2:17" s="8" customFormat="1" ht="19.5" customHeight="1">
      <c r="B12" s="14">
        <f t="shared" si="1"/>
        <v>4</v>
      </c>
      <c r="C12" s="15" t="s">
        <v>332</v>
      </c>
      <c r="D12" s="15" t="s">
        <v>332</v>
      </c>
      <c r="E12" s="15"/>
      <c r="F12" s="116">
        <v>1</v>
      </c>
      <c r="G12" s="19"/>
      <c r="H12" s="21">
        <f t="shared" si="0"/>
        <v>0</v>
      </c>
      <c r="I12" s="19"/>
      <c r="J12" s="111" t="s">
        <v>578</v>
      </c>
      <c r="K12" s="15"/>
      <c r="L12" s="15"/>
      <c r="M12" s="22"/>
      <c r="N12" s="14"/>
      <c r="O12" s="15"/>
      <c r="P12" s="22"/>
      <c r="Q12" s="24"/>
    </row>
    <row r="13" spans="2:17" s="8" customFormat="1" ht="19.5" customHeight="1">
      <c r="B13" s="14">
        <f t="shared" si="1"/>
        <v>5</v>
      </c>
      <c r="C13" s="15" t="s">
        <v>332</v>
      </c>
      <c r="D13" s="15" t="s">
        <v>332</v>
      </c>
      <c r="E13" s="34" t="s">
        <v>579</v>
      </c>
      <c r="F13" s="116">
        <v>1</v>
      </c>
      <c r="G13" s="19"/>
      <c r="H13" s="21">
        <f t="shared" si="0"/>
        <v>0</v>
      </c>
      <c r="I13" s="19"/>
      <c r="J13" s="111" t="s">
        <v>580</v>
      </c>
      <c r="K13" s="15"/>
      <c r="L13" s="15"/>
      <c r="M13" s="22"/>
      <c r="N13" s="14"/>
      <c r="O13" s="15"/>
      <c r="P13" s="22"/>
      <c r="Q13" s="24"/>
    </row>
    <row r="14" spans="2:17" s="8" customFormat="1" ht="19.5" customHeight="1">
      <c r="B14" s="14">
        <f t="shared" si="1"/>
        <v>6</v>
      </c>
      <c r="C14" s="15" t="s">
        <v>332</v>
      </c>
      <c r="D14" s="15" t="s">
        <v>332</v>
      </c>
      <c r="E14" s="34" t="s">
        <v>581</v>
      </c>
      <c r="F14" s="116">
        <v>1</v>
      </c>
      <c r="G14" s="19"/>
      <c r="H14" s="21">
        <f t="shared" si="0"/>
        <v>0</v>
      </c>
      <c r="I14" s="19"/>
      <c r="J14" s="111" t="s">
        <v>582</v>
      </c>
      <c r="K14" s="15"/>
      <c r="L14" s="15"/>
      <c r="M14" s="22"/>
      <c r="N14" s="14"/>
      <c r="O14" s="15"/>
      <c r="P14" s="22"/>
      <c r="Q14" s="24"/>
    </row>
    <row r="15" spans="2:17" s="8" customFormat="1" ht="19.5" customHeight="1">
      <c r="B15" s="14">
        <f t="shared" si="1"/>
        <v>7</v>
      </c>
      <c r="C15" s="15" t="s">
        <v>332</v>
      </c>
      <c r="D15" s="15" t="s">
        <v>332</v>
      </c>
      <c r="E15" s="34" t="s">
        <v>583</v>
      </c>
      <c r="F15" s="116">
        <v>1</v>
      </c>
      <c r="G15" s="19"/>
      <c r="H15" s="21">
        <f t="shared" si="0"/>
        <v>0</v>
      </c>
      <c r="I15" s="19"/>
      <c r="J15" s="111" t="s">
        <v>584</v>
      </c>
      <c r="K15" s="15"/>
      <c r="L15" s="15"/>
      <c r="M15" s="22"/>
      <c r="N15" s="14"/>
      <c r="O15" s="15"/>
      <c r="P15" s="22"/>
      <c r="Q15" s="24"/>
    </row>
    <row r="16" spans="2:17" s="8" customFormat="1" ht="19.5" customHeight="1">
      <c r="B16" s="14"/>
      <c r="C16" s="15" t="s">
        <v>585</v>
      </c>
      <c r="D16" s="15" t="s">
        <v>585</v>
      </c>
      <c r="E16" s="34" t="s">
        <v>586</v>
      </c>
      <c r="F16" s="116">
        <v>1</v>
      </c>
      <c r="G16" s="19"/>
      <c r="H16" s="21">
        <f t="shared" si="0"/>
        <v>0</v>
      </c>
      <c r="I16" s="19"/>
      <c r="J16" s="34" t="s">
        <v>586</v>
      </c>
      <c r="K16" s="15"/>
      <c r="L16" s="15"/>
      <c r="M16" s="22"/>
      <c r="N16" s="14"/>
      <c r="O16" s="15"/>
      <c r="P16" s="22"/>
      <c r="Q16" s="24"/>
    </row>
    <row r="17" spans="2:29" s="8" customFormat="1" ht="19.5" customHeight="1">
      <c r="B17" s="14">
        <f>+B15+1</f>
        <v>8</v>
      </c>
      <c r="C17" s="15" t="s">
        <v>587</v>
      </c>
      <c r="D17" s="15"/>
      <c r="E17" s="34" t="s">
        <v>588</v>
      </c>
      <c r="F17" s="116">
        <v>1</v>
      </c>
      <c r="G17" s="19">
        <v>3360</v>
      </c>
      <c r="H17" s="21">
        <f t="shared" si="0"/>
        <v>3360</v>
      </c>
      <c r="I17" s="19"/>
      <c r="J17" s="111" t="s">
        <v>588</v>
      </c>
      <c r="K17" s="15"/>
      <c r="L17" s="15"/>
      <c r="M17" s="22">
        <v>41296</v>
      </c>
      <c r="N17" s="14"/>
      <c r="O17" s="15"/>
      <c r="P17" s="22">
        <v>41298</v>
      </c>
      <c r="Q17" s="24">
        <v>41298</v>
      </c>
    </row>
    <row r="18" spans="2:29" s="8" customFormat="1" ht="19.5" customHeight="1">
      <c r="B18" s="14">
        <f t="shared" si="1"/>
        <v>9</v>
      </c>
      <c r="C18" s="15"/>
      <c r="D18" s="15"/>
      <c r="E18" s="34"/>
      <c r="F18" s="116"/>
      <c r="G18" s="19"/>
      <c r="H18" s="21"/>
      <c r="I18" s="19"/>
      <c r="J18" s="111"/>
      <c r="K18" s="15"/>
      <c r="L18" s="15"/>
      <c r="M18" s="22"/>
      <c r="N18" s="14"/>
      <c r="O18" s="15"/>
      <c r="P18" s="22"/>
      <c r="Q18" s="24"/>
    </row>
    <row r="19" spans="2:29" s="8" customFormat="1" ht="19.5" customHeight="1">
      <c r="B19" s="14">
        <f>+B18+1</f>
        <v>10</v>
      </c>
      <c r="C19" s="15"/>
      <c r="D19" s="15"/>
      <c r="E19" s="118"/>
      <c r="F19" s="119"/>
      <c r="G19" s="19"/>
      <c r="H19" s="21"/>
      <c r="I19" s="19"/>
      <c r="J19" s="119"/>
      <c r="K19" s="15"/>
      <c r="L19" s="15"/>
      <c r="M19" s="22"/>
      <c r="N19" s="14"/>
      <c r="O19" s="15"/>
      <c r="P19" s="22"/>
      <c r="Q19" s="24"/>
      <c r="Y19" s="220"/>
      <c r="Z19" s="220"/>
      <c r="AA19" s="220"/>
      <c r="AB19" s="220"/>
      <c r="AC19" s="221"/>
    </row>
    <row r="20" spans="2:29" s="8" customFormat="1" ht="19.5" customHeight="1">
      <c r="B20" s="14">
        <f t="shared" si="1"/>
        <v>11</v>
      </c>
      <c r="C20" s="15" t="s">
        <v>589</v>
      </c>
      <c r="D20" s="15" t="s">
        <v>589</v>
      </c>
      <c r="E20" s="118" t="s">
        <v>590</v>
      </c>
      <c r="F20" s="119">
        <v>2</v>
      </c>
      <c r="G20" s="19">
        <v>3500</v>
      </c>
      <c r="H20" s="21">
        <f t="shared" si="0"/>
        <v>7000</v>
      </c>
      <c r="I20" s="19"/>
      <c r="J20" s="119" t="s">
        <v>591</v>
      </c>
      <c r="K20" s="15" t="s">
        <v>592</v>
      </c>
      <c r="L20" s="15"/>
      <c r="M20" s="22">
        <v>41296</v>
      </c>
      <c r="N20" s="14"/>
      <c r="O20" s="15"/>
      <c r="P20" s="22">
        <v>41305</v>
      </c>
      <c r="Q20" s="24">
        <v>41305</v>
      </c>
      <c r="Y20" s="220"/>
      <c r="Z20" s="220"/>
      <c r="AA20" s="220"/>
      <c r="AB20" s="220"/>
      <c r="AC20" s="221"/>
    </row>
    <row r="21" spans="2:29" s="8" customFormat="1" ht="19.5" customHeight="1">
      <c r="B21" s="14">
        <f t="shared" si="1"/>
        <v>12</v>
      </c>
      <c r="C21" s="15" t="s">
        <v>589</v>
      </c>
      <c r="D21" s="15" t="s">
        <v>589</v>
      </c>
      <c r="E21" s="118" t="s">
        <v>593</v>
      </c>
      <c r="F21" s="119">
        <v>2</v>
      </c>
      <c r="G21" s="19">
        <v>3500</v>
      </c>
      <c r="H21" s="21">
        <f t="shared" si="0"/>
        <v>7000</v>
      </c>
      <c r="I21" s="19"/>
      <c r="J21" s="119" t="s">
        <v>594</v>
      </c>
      <c r="K21" s="15" t="s">
        <v>592</v>
      </c>
      <c r="L21" s="15"/>
      <c r="M21" s="22">
        <v>41296</v>
      </c>
      <c r="N21" s="14"/>
      <c r="O21" s="15"/>
      <c r="P21" s="22">
        <v>41305</v>
      </c>
      <c r="Q21" s="24">
        <v>41305</v>
      </c>
      <c r="Y21" s="220"/>
      <c r="Z21" s="220"/>
      <c r="AA21" s="220"/>
      <c r="AB21" s="220"/>
      <c r="AC21" s="221"/>
    </row>
    <row r="22" spans="2:29" s="8" customFormat="1" ht="19.5" customHeight="1">
      <c r="B22" s="14">
        <f t="shared" si="1"/>
        <v>13</v>
      </c>
      <c r="C22" s="15" t="s">
        <v>589</v>
      </c>
      <c r="D22" s="15" t="s">
        <v>589</v>
      </c>
      <c r="E22" s="118" t="s">
        <v>595</v>
      </c>
      <c r="F22" s="119">
        <v>2</v>
      </c>
      <c r="G22" s="19">
        <v>2500</v>
      </c>
      <c r="H22" s="21">
        <f t="shared" si="0"/>
        <v>5000</v>
      </c>
      <c r="I22" s="19"/>
      <c r="J22" s="119" t="s">
        <v>596</v>
      </c>
      <c r="K22" s="15" t="s">
        <v>592</v>
      </c>
      <c r="L22" s="15"/>
      <c r="M22" s="22">
        <v>41296</v>
      </c>
      <c r="N22" s="14"/>
      <c r="O22" s="15"/>
      <c r="P22" s="22">
        <v>41305</v>
      </c>
      <c r="Q22" s="24">
        <v>41305</v>
      </c>
      <c r="Y22" s="220"/>
      <c r="Z22" s="220"/>
      <c r="AA22" s="220"/>
      <c r="AB22" s="220"/>
      <c r="AC22" s="221"/>
    </row>
    <row r="23" spans="2:29" s="8" customFormat="1" ht="19.5" customHeight="1">
      <c r="B23" s="14">
        <f t="shared" si="1"/>
        <v>14</v>
      </c>
      <c r="C23" s="15" t="s">
        <v>597</v>
      </c>
      <c r="D23" s="15" t="s">
        <v>597</v>
      </c>
      <c r="E23" s="118" t="s">
        <v>598</v>
      </c>
      <c r="F23" s="119">
        <v>1</v>
      </c>
      <c r="G23" s="19">
        <v>8000</v>
      </c>
      <c r="H23" s="21">
        <f t="shared" si="0"/>
        <v>8000</v>
      </c>
      <c r="I23" s="19"/>
      <c r="J23" s="119" t="s">
        <v>599</v>
      </c>
      <c r="K23" s="15" t="s">
        <v>592</v>
      </c>
      <c r="L23" s="15"/>
      <c r="M23" s="22">
        <v>41296</v>
      </c>
      <c r="N23" s="14"/>
      <c r="O23" s="15"/>
      <c r="P23" s="22">
        <v>41305</v>
      </c>
      <c r="Q23" s="24">
        <v>41305</v>
      </c>
      <c r="Y23" s="220"/>
      <c r="Z23" s="220"/>
      <c r="AA23" s="220"/>
      <c r="AB23" s="220"/>
      <c r="AC23" s="221"/>
    </row>
    <row r="24" spans="2:29" s="8" customFormat="1" ht="19.5" customHeight="1">
      <c r="B24" s="14">
        <f t="shared" si="1"/>
        <v>15</v>
      </c>
      <c r="C24" s="15" t="s">
        <v>597</v>
      </c>
      <c r="D24" s="15" t="s">
        <v>597</v>
      </c>
      <c r="E24" s="118" t="s">
        <v>600</v>
      </c>
      <c r="F24" s="119">
        <v>1</v>
      </c>
      <c r="G24" s="19">
        <v>4600</v>
      </c>
      <c r="H24" s="21">
        <f t="shared" si="0"/>
        <v>4600</v>
      </c>
      <c r="I24" s="19"/>
      <c r="J24" s="119" t="s">
        <v>601</v>
      </c>
      <c r="K24" s="15" t="s">
        <v>592</v>
      </c>
      <c r="L24" s="15"/>
      <c r="M24" s="22">
        <v>41296</v>
      </c>
      <c r="N24" s="14"/>
      <c r="O24" s="15"/>
      <c r="P24" s="22">
        <v>41305</v>
      </c>
      <c r="Q24" s="24">
        <v>41305</v>
      </c>
      <c r="Y24" s="220"/>
      <c r="Z24" s="220"/>
      <c r="AA24" s="222"/>
      <c r="AB24" s="220"/>
      <c r="AC24" s="221"/>
    </row>
    <row r="25" spans="2:29" s="8" customFormat="1" ht="19.5" customHeight="1">
      <c r="B25" s="14">
        <f t="shared" si="1"/>
        <v>16</v>
      </c>
      <c r="C25" s="15" t="s">
        <v>597</v>
      </c>
      <c r="D25" s="15" t="s">
        <v>597</v>
      </c>
      <c r="E25" s="118" t="s">
        <v>602</v>
      </c>
      <c r="F25" s="119">
        <v>1</v>
      </c>
      <c r="G25" s="19">
        <v>12800</v>
      </c>
      <c r="H25" s="21">
        <f t="shared" si="0"/>
        <v>12800</v>
      </c>
      <c r="I25" s="19"/>
      <c r="J25" s="119" t="s">
        <v>603</v>
      </c>
      <c r="K25" s="15" t="s">
        <v>592</v>
      </c>
      <c r="L25" s="15"/>
      <c r="M25" s="22">
        <v>41296</v>
      </c>
      <c r="N25" s="14"/>
      <c r="O25" s="23"/>
      <c r="P25" s="22">
        <v>41305</v>
      </c>
      <c r="Q25" s="24">
        <v>41305</v>
      </c>
    </row>
    <row r="26" spans="2:29" s="8" customFormat="1" ht="19.5" customHeight="1">
      <c r="B26" s="14">
        <f t="shared" si="1"/>
        <v>17</v>
      </c>
      <c r="C26" s="15" t="s">
        <v>597</v>
      </c>
      <c r="D26" s="15" t="s">
        <v>597</v>
      </c>
      <c r="E26" s="118" t="s">
        <v>604</v>
      </c>
      <c r="F26" s="119">
        <v>1</v>
      </c>
      <c r="G26" s="19">
        <v>12000</v>
      </c>
      <c r="H26" s="21">
        <f t="shared" si="0"/>
        <v>12000</v>
      </c>
      <c r="I26" s="19"/>
      <c r="J26" s="119" t="s">
        <v>605</v>
      </c>
      <c r="K26" s="15" t="s">
        <v>592</v>
      </c>
      <c r="L26" s="15"/>
      <c r="M26" s="22">
        <v>41296</v>
      </c>
      <c r="N26" s="14"/>
      <c r="O26" s="23"/>
      <c r="P26" s="22">
        <v>41305</v>
      </c>
      <c r="Q26" s="24">
        <v>41305</v>
      </c>
    </row>
    <row r="27" spans="2:29" s="8" customFormat="1" ht="19.5" customHeight="1">
      <c r="B27" s="14">
        <f t="shared" si="1"/>
        <v>18</v>
      </c>
      <c r="C27" s="15" t="s">
        <v>597</v>
      </c>
      <c r="D27" s="15" t="s">
        <v>597</v>
      </c>
      <c r="E27" s="118" t="s">
        <v>606</v>
      </c>
      <c r="F27" s="119">
        <v>1</v>
      </c>
      <c r="G27" s="19">
        <v>8900</v>
      </c>
      <c r="H27" s="21">
        <f t="shared" si="0"/>
        <v>8900</v>
      </c>
      <c r="I27" s="19"/>
      <c r="J27" s="119" t="s">
        <v>607</v>
      </c>
      <c r="K27" s="15" t="s">
        <v>592</v>
      </c>
      <c r="L27" s="15"/>
      <c r="M27" s="22">
        <v>41296</v>
      </c>
      <c r="N27" s="14"/>
      <c r="O27" s="23"/>
      <c r="P27" s="22">
        <v>41305</v>
      </c>
      <c r="Q27" s="24">
        <v>41305</v>
      </c>
    </row>
    <row r="28" spans="2:29" s="8" customFormat="1" ht="19.5" customHeight="1">
      <c r="B28" s="14">
        <f t="shared" si="1"/>
        <v>19</v>
      </c>
      <c r="C28" s="15" t="s">
        <v>597</v>
      </c>
      <c r="D28" s="15" t="s">
        <v>597</v>
      </c>
      <c r="E28" s="118" t="s">
        <v>608</v>
      </c>
      <c r="F28" s="119">
        <v>1</v>
      </c>
      <c r="G28" s="19">
        <v>4800</v>
      </c>
      <c r="H28" s="21">
        <f t="shared" si="0"/>
        <v>4800</v>
      </c>
      <c r="I28" s="19"/>
      <c r="J28" s="119" t="s">
        <v>609</v>
      </c>
      <c r="K28" s="15" t="s">
        <v>592</v>
      </c>
      <c r="L28" s="15"/>
      <c r="M28" s="22">
        <v>41296</v>
      </c>
      <c r="N28" s="14"/>
      <c r="O28" s="23"/>
      <c r="P28" s="22">
        <v>41305</v>
      </c>
      <c r="Q28" s="24">
        <v>41305</v>
      </c>
    </row>
    <row r="29" spans="2:29" s="8" customFormat="1" ht="19.5" customHeight="1">
      <c r="B29" s="14">
        <f t="shared" si="1"/>
        <v>20</v>
      </c>
      <c r="C29" s="15" t="s">
        <v>597</v>
      </c>
      <c r="D29" s="15" t="s">
        <v>597</v>
      </c>
      <c r="E29" s="118" t="s">
        <v>610</v>
      </c>
      <c r="F29" s="119">
        <v>1</v>
      </c>
      <c r="G29" s="19">
        <v>5200</v>
      </c>
      <c r="H29" s="21">
        <f t="shared" si="0"/>
        <v>5200</v>
      </c>
      <c r="I29" s="19"/>
      <c r="J29" s="119" t="s">
        <v>611</v>
      </c>
      <c r="K29" s="15" t="s">
        <v>592</v>
      </c>
      <c r="L29" s="15"/>
      <c r="M29" s="22">
        <v>41296</v>
      </c>
      <c r="N29" s="14"/>
      <c r="O29" s="23"/>
      <c r="P29" s="22">
        <v>41305</v>
      </c>
      <c r="Q29" s="24">
        <v>41305</v>
      </c>
    </row>
    <row r="30" spans="2:29" s="8" customFormat="1" ht="19.5" customHeight="1">
      <c r="B30" s="14">
        <f t="shared" si="1"/>
        <v>21</v>
      </c>
      <c r="C30" s="15" t="s">
        <v>597</v>
      </c>
      <c r="D30" s="15" t="s">
        <v>597</v>
      </c>
      <c r="E30" s="118" t="s">
        <v>612</v>
      </c>
      <c r="F30" s="119">
        <v>1</v>
      </c>
      <c r="G30" s="19">
        <v>12600</v>
      </c>
      <c r="H30" s="21">
        <f t="shared" si="0"/>
        <v>12600</v>
      </c>
      <c r="I30" s="19"/>
      <c r="J30" s="119" t="s">
        <v>613</v>
      </c>
      <c r="K30" s="15" t="s">
        <v>592</v>
      </c>
      <c r="L30" s="15"/>
      <c r="M30" s="22">
        <v>41296</v>
      </c>
      <c r="N30" s="14"/>
      <c r="O30" s="23"/>
      <c r="P30" s="22">
        <v>41305</v>
      </c>
      <c r="Q30" s="24">
        <v>41305</v>
      </c>
    </row>
    <row r="31" spans="2:29" s="8" customFormat="1" ht="19.5" customHeight="1">
      <c r="B31" s="14">
        <f t="shared" si="1"/>
        <v>22</v>
      </c>
      <c r="C31" s="15" t="s">
        <v>597</v>
      </c>
      <c r="D31" s="15" t="s">
        <v>597</v>
      </c>
      <c r="E31" s="118" t="s">
        <v>614</v>
      </c>
      <c r="F31" s="119">
        <v>1</v>
      </c>
      <c r="G31" s="19">
        <v>5400</v>
      </c>
      <c r="H31" s="21">
        <f t="shared" si="0"/>
        <v>5400</v>
      </c>
      <c r="I31" s="19"/>
      <c r="J31" s="119" t="s">
        <v>615</v>
      </c>
      <c r="K31" s="15" t="s">
        <v>592</v>
      </c>
      <c r="L31" s="15"/>
      <c r="M31" s="22">
        <v>41296</v>
      </c>
      <c r="N31" s="14"/>
      <c r="O31" s="23"/>
      <c r="P31" s="22">
        <v>41305</v>
      </c>
      <c r="Q31" s="24">
        <v>41305</v>
      </c>
    </row>
    <row r="32" spans="2:29" s="8" customFormat="1" ht="19.5" customHeight="1">
      <c r="B32" s="14">
        <f t="shared" si="1"/>
        <v>23</v>
      </c>
      <c r="C32" s="15" t="s">
        <v>597</v>
      </c>
      <c r="D32" s="15" t="s">
        <v>597</v>
      </c>
      <c r="E32" s="118" t="s">
        <v>616</v>
      </c>
      <c r="F32" s="119">
        <v>1</v>
      </c>
      <c r="G32" s="19">
        <v>9800</v>
      </c>
      <c r="H32" s="21">
        <f t="shared" si="0"/>
        <v>9800</v>
      </c>
      <c r="I32" s="19"/>
      <c r="J32" s="119" t="s">
        <v>617</v>
      </c>
      <c r="K32" s="15" t="s">
        <v>592</v>
      </c>
      <c r="L32" s="15"/>
      <c r="M32" s="22">
        <v>41296</v>
      </c>
      <c r="N32" s="14"/>
      <c r="O32" s="23"/>
      <c r="P32" s="22">
        <v>41305</v>
      </c>
      <c r="Q32" s="24">
        <v>41305</v>
      </c>
    </row>
    <row r="33" spans="2:18" s="8" customFormat="1" ht="19.5" customHeight="1">
      <c r="B33" s="14">
        <f t="shared" si="1"/>
        <v>24</v>
      </c>
      <c r="C33" s="15" t="s">
        <v>597</v>
      </c>
      <c r="D33" s="15" t="s">
        <v>597</v>
      </c>
      <c r="E33" s="118" t="s">
        <v>618</v>
      </c>
      <c r="F33" s="119">
        <v>1</v>
      </c>
      <c r="G33" s="19">
        <v>5600</v>
      </c>
      <c r="H33" s="19">
        <v>5600</v>
      </c>
      <c r="I33" s="19"/>
      <c r="J33" s="119" t="s">
        <v>619</v>
      </c>
      <c r="K33" s="15" t="s">
        <v>592</v>
      </c>
      <c r="L33" s="31"/>
      <c r="M33" s="22">
        <v>41296</v>
      </c>
      <c r="N33" s="14"/>
      <c r="O33" s="15"/>
      <c r="P33" s="22">
        <v>41305</v>
      </c>
      <c r="Q33" s="24">
        <v>41305</v>
      </c>
    </row>
    <row r="34" spans="2:18" s="8" customFormat="1" ht="18" customHeight="1">
      <c r="B34" s="14">
        <f t="shared" si="1"/>
        <v>25</v>
      </c>
      <c r="C34" s="15" t="s">
        <v>597</v>
      </c>
      <c r="D34" s="15" t="s">
        <v>597</v>
      </c>
      <c r="E34" s="118" t="s">
        <v>620</v>
      </c>
      <c r="F34" s="119">
        <v>1</v>
      </c>
      <c r="G34" s="19">
        <v>18000</v>
      </c>
      <c r="H34" s="19">
        <v>18000</v>
      </c>
      <c r="I34" s="19"/>
      <c r="J34" s="119" t="s">
        <v>621</v>
      </c>
      <c r="K34" s="15" t="s">
        <v>592</v>
      </c>
      <c r="L34" s="31"/>
      <c r="M34" s="22">
        <v>41296</v>
      </c>
      <c r="N34" s="17"/>
      <c r="O34" s="121"/>
      <c r="P34" s="22">
        <v>41305</v>
      </c>
      <c r="Q34" s="24">
        <v>41305</v>
      </c>
    </row>
    <row r="35" spans="2:18" s="8" customFormat="1" ht="18" customHeight="1">
      <c r="B35" s="14"/>
      <c r="C35" s="15" t="s">
        <v>597</v>
      </c>
      <c r="D35" s="15" t="s">
        <v>597</v>
      </c>
      <c r="E35" s="118" t="s">
        <v>622</v>
      </c>
      <c r="F35" s="119">
        <v>1</v>
      </c>
      <c r="G35" s="19">
        <v>3600</v>
      </c>
      <c r="H35" s="19">
        <v>3600</v>
      </c>
      <c r="I35" s="19"/>
      <c r="J35" s="119" t="s">
        <v>623</v>
      </c>
      <c r="K35" s="15"/>
      <c r="L35" s="31"/>
      <c r="M35" s="22">
        <v>41304</v>
      </c>
      <c r="N35" s="17"/>
      <c r="O35" s="121"/>
      <c r="P35" s="22"/>
      <c r="Q35" s="24">
        <v>41305</v>
      </c>
    </row>
    <row r="36" spans="2:18" s="8" customFormat="1" ht="18" customHeight="1">
      <c r="B36" s="14">
        <f>+B34+1</f>
        <v>26</v>
      </c>
      <c r="C36" s="15" t="s">
        <v>54</v>
      </c>
      <c r="D36" s="15" t="s">
        <v>54</v>
      </c>
      <c r="E36" s="119" t="s">
        <v>624</v>
      </c>
      <c r="F36" s="119">
        <v>3</v>
      </c>
      <c r="G36" s="19">
        <v>970</v>
      </c>
      <c r="H36" s="21">
        <f t="shared" ref="H36:H60" si="2">F36*G36</f>
        <v>2910</v>
      </c>
      <c r="I36" s="19"/>
      <c r="J36" s="118" t="s">
        <v>625</v>
      </c>
      <c r="K36" s="31"/>
      <c r="L36" s="31"/>
      <c r="M36" s="22">
        <v>41296</v>
      </c>
      <c r="N36" s="17"/>
      <c r="O36" s="121"/>
      <c r="P36" s="22">
        <v>41302</v>
      </c>
      <c r="Q36" s="24">
        <v>41302</v>
      </c>
    </row>
    <row r="37" spans="2:18" s="8" customFormat="1" ht="18" customHeight="1">
      <c r="B37" s="14">
        <f t="shared" si="1"/>
        <v>27</v>
      </c>
      <c r="C37" s="15" t="s">
        <v>178</v>
      </c>
      <c r="D37" s="15" t="s">
        <v>178</v>
      </c>
      <c r="E37" s="119" t="s">
        <v>558</v>
      </c>
      <c r="F37" s="119">
        <v>4</v>
      </c>
      <c r="G37" s="19">
        <v>80</v>
      </c>
      <c r="H37" s="21">
        <f t="shared" si="2"/>
        <v>320</v>
      </c>
      <c r="I37" s="19"/>
      <c r="J37" s="119" t="s">
        <v>559</v>
      </c>
      <c r="K37" s="31"/>
      <c r="L37" s="31"/>
      <c r="M37" s="22">
        <v>41296</v>
      </c>
      <c r="N37" s="17"/>
      <c r="O37" s="121"/>
      <c r="P37" s="22">
        <v>41302</v>
      </c>
      <c r="Q37" s="24">
        <v>41302</v>
      </c>
    </row>
    <row r="38" spans="2:18" s="8" customFormat="1" ht="18" customHeight="1">
      <c r="B38" s="14">
        <f t="shared" si="1"/>
        <v>28</v>
      </c>
      <c r="C38" s="15" t="s">
        <v>178</v>
      </c>
      <c r="D38" s="15" t="s">
        <v>178</v>
      </c>
      <c r="E38" s="119" t="s">
        <v>560</v>
      </c>
      <c r="F38" s="119">
        <v>2</v>
      </c>
      <c r="G38" s="19">
        <v>80</v>
      </c>
      <c r="H38" s="21">
        <f t="shared" si="2"/>
        <v>160</v>
      </c>
      <c r="I38" s="19"/>
      <c r="J38" s="119" t="s">
        <v>561</v>
      </c>
      <c r="K38" s="31"/>
      <c r="L38" s="31"/>
      <c r="M38" s="22">
        <v>41296</v>
      </c>
      <c r="N38" s="17"/>
      <c r="O38" s="121"/>
      <c r="P38" s="22">
        <v>41302</v>
      </c>
      <c r="Q38" s="24">
        <v>41302</v>
      </c>
    </row>
    <row r="39" spans="2:18" s="8" customFormat="1" ht="18" customHeight="1">
      <c r="B39" s="14">
        <f t="shared" si="1"/>
        <v>29</v>
      </c>
      <c r="C39" s="15" t="s">
        <v>178</v>
      </c>
      <c r="D39" s="15" t="s">
        <v>178</v>
      </c>
      <c r="E39" s="119" t="s">
        <v>562</v>
      </c>
      <c r="F39" s="119">
        <v>3</v>
      </c>
      <c r="G39" s="19">
        <v>80</v>
      </c>
      <c r="H39" s="21">
        <f t="shared" si="2"/>
        <v>240</v>
      </c>
      <c r="I39" s="19"/>
      <c r="J39" s="119" t="s">
        <v>563</v>
      </c>
      <c r="K39" s="31"/>
      <c r="L39" s="31"/>
      <c r="M39" s="22">
        <v>41296</v>
      </c>
      <c r="N39" s="17"/>
      <c r="O39" s="121"/>
      <c r="P39" s="22">
        <v>41302</v>
      </c>
      <c r="Q39" s="24">
        <v>41302</v>
      </c>
    </row>
    <row r="40" spans="2:18" s="8" customFormat="1" ht="18" customHeight="1">
      <c r="B40" s="14">
        <f t="shared" si="1"/>
        <v>30</v>
      </c>
      <c r="C40" s="15" t="s">
        <v>178</v>
      </c>
      <c r="D40" s="15" t="s">
        <v>178</v>
      </c>
      <c r="E40" s="119" t="s">
        <v>564</v>
      </c>
      <c r="F40" s="119">
        <v>20</v>
      </c>
      <c r="G40" s="19">
        <v>30</v>
      </c>
      <c r="H40" s="21">
        <f t="shared" si="2"/>
        <v>600</v>
      </c>
      <c r="I40" s="19"/>
      <c r="J40" s="119" t="s">
        <v>565</v>
      </c>
      <c r="K40" s="31"/>
      <c r="L40" s="31"/>
      <c r="M40" s="22">
        <v>41296</v>
      </c>
      <c r="N40" s="17"/>
      <c r="O40" s="121"/>
      <c r="P40" s="22">
        <v>41302</v>
      </c>
      <c r="Q40" s="24">
        <v>41302</v>
      </c>
      <c r="R40" s="96"/>
    </row>
    <row r="41" spans="2:18" s="8" customFormat="1" ht="18" customHeight="1">
      <c r="B41" s="14">
        <f t="shared" si="1"/>
        <v>31</v>
      </c>
      <c r="C41" s="15" t="s">
        <v>178</v>
      </c>
      <c r="D41" s="15" t="s">
        <v>178</v>
      </c>
      <c r="E41" s="119" t="s">
        <v>547</v>
      </c>
      <c r="F41" s="119">
        <v>4</v>
      </c>
      <c r="G41" s="19">
        <v>75</v>
      </c>
      <c r="H41" s="21">
        <f t="shared" si="2"/>
        <v>300</v>
      </c>
      <c r="I41" s="19"/>
      <c r="J41" s="119" t="s">
        <v>548</v>
      </c>
      <c r="K41" s="31"/>
      <c r="L41" s="31"/>
      <c r="M41" s="22">
        <v>41296</v>
      </c>
      <c r="N41" s="17"/>
      <c r="O41" s="121"/>
      <c r="P41" s="22">
        <v>41302</v>
      </c>
      <c r="Q41" s="24">
        <v>41302</v>
      </c>
      <c r="R41" s="96"/>
    </row>
    <row r="42" spans="2:18" s="8" customFormat="1" ht="18" customHeight="1">
      <c r="B42" s="14">
        <f t="shared" si="1"/>
        <v>32</v>
      </c>
      <c r="C42" s="15" t="s">
        <v>178</v>
      </c>
      <c r="D42" s="15" t="s">
        <v>178</v>
      </c>
      <c r="E42" s="119" t="s">
        <v>549</v>
      </c>
      <c r="F42" s="119">
        <v>20</v>
      </c>
      <c r="G42" s="19">
        <v>25</v>
      </c>
      <c r="H42" s="21">
        <f t="shared" si="2"/>
        <v>500</v>
      </c>
      <c r="I42" s="19"/>
      <c r="J42" s="119" t="s">
        <v>550</v>
      </c>
      <c r="K42" s="31"/>
      <c r="L42" s="31"/>
      <c r="M42" s="22">
        <v>41296</v>
      </c>
      <c r="N42" s="17"/>
      <c r="O42" s="121"/>
      <c r="P42" s="22">
        <v>41302</v>
      </c>
      <c r="Q42" s="24">
        <v>41302</v>
      </c>
      <c r="R42" s="96"/>
    </row>
    <row r="43" spans="2:18" s="8" customFormat="1" ht="18" customHeight="1">
      <c r="B43" s="14">
        <f t="shared" si="1"/>
        <v>33</v>
      </c>
      <c r="C43" s="15" t="s">
        <v>178</v>
      </c>
      <c r="D43" s="15" t="s">
        <v>178</v>
      </c>
      <c r="E43" s="119" t="s">
        <v>566</v>
      </c>
      <c r="F43" s="119">
        <v>16</v>
      </c>
      <c r="G43" s="19">
        <v>25</v>
      </c>
      <c r="H43" s="21">
        <f t="shared" si="2"/>
        <v>400</v>
      </c>
      <c r="I43" s="19"/>
      <c r="J43" s="119" t="s">
        <v>567</v>
      </c>
      <c r="K43" s="31"/>
      <c r="L43" s="31"/>
      <c r="M43" s="22">
        <v>41296</v>
      </c>
      <c r="N43" s="17"/>
      <c r="O43" s="121"/>
      <c r="P43" s="22">
        <v>41302</v>
      </c>
      <c r="Q43" s="24">
        <v>41302</v>
      </c>
      <c r="R43" s="96"/>
    </row>
    <row r="44" spans="2:18" s="8" customFormat="1" ht="18" customHeight="1">
      <c r="B44" s="14">
        <f t="shared" si="1"/>
        <v>34</v>
      </c>
      <c r="C44" s="15" t="s">
        <v>178</v>
      </c>
      <c r="D44" s="15" t="s">
        <v>178</v>
      </c>
      <c r="E44" s="119" t="s">
        <v>568</v>
      </c>
      <c r="F44" s="119">
        <v>2</v>
      </c>
      <c r="G44" s="19">
        <v>70</v>
      </c>
      <c r="H44" s="21">
        <f t="shared" si="2"/>
        <v>140</v>
      </c>
      <c r="I44" s="19"/>
      <c r="J44" s="119" t="s">
        <v>569</v>
      </c>
      <c r="K44" s="34"/>
      <c r="L44" s="31"/>
      <c r="M44" s="22">
        <v>41296</v>
      </c>
      <c r="N44" s="17"/>
      <c r="O44" s="121"/>
      <c r="P44" s="22">
        <v>41302</v>
      </c>
      <c r="Q44" s="24">
        <v>41302</v>
      </c>
    </row>
    <row r="45" spans="2:18" s="8" customFormat="1" ht="18" customHeight="1">
      <c r="B45" s="14">
        <f t="shared" si="1"/>
        <v>35</v>
      </c>
      <c r="C45" s="15" t="s">
        <v>178</v>
      </c>
      <c r="D45" s="15" t="s">
        <v>178</v>
      </c>
      <c r="E45" s="119" t="s">
        <v>626</v>
      </c>
      <c r="F45" s="119">
        <v>4</v>
      </c>
      <c r="G45" s="19">
        <v>105</v>
      </c>
      <c r="H45" s="21">
        <f t="shared" si="2"/>
        <v>420</v>
      </c>
      <c r="I45" s="19"/>
      <c r="J45" s="119" t="s">
        <v>627</v>
      </c>
      <c r="K45" s="34"/>
      <c r="L45" s="31"/>
      <c r="M45" s="22">
        <v>41296</v>
      </c>
      <c r="N45" s="17"/>
      <c r="O45" s="121"/>
      <c r="P45" s="22">
        <v>41302</v>
      </c>
      <c r="Q45" s="24">
        <v>41302</v>
      </c>
    </row>
    <row r="46" spans="2:18" s="8" customFormat="1" ht="18" customHeight="1">
      <c r="B46" s="14">
        <f t="shared" si="1"/>
        <v>36</v>
      </c>
      <c r="C46" s="15" t="s">
        <v>54</v>
      </c>
      <c r="D46" s="15" t="s">
        <v>54</v>
      </c>
      <c r="E46" s="34" t="s">
        <v>628</v>
      </c>
      <c r="F46" s="21">
        <v>1</v>
      </c>
      <c r="G46" s="21">
        <v>1080</v>
      </c>
      <c r="H46" s="21">
        <f t="shared" si="2"/>
        <v>1080</v>
      </c>
      <c r="I46" s="110"/>
      <c r="J46" s="111" t="s">
        <v>215</v>
      </c>
      <c r="K46" s="34"/>
      <c r="L46" s="31"/>
      <c r="M46" s="22">
        <v>41296</v>
      </c>
      <c r="N46" s="17"/>
      <c r="O46" s="121"/>
      <c r="P46" s="22">
        <v>41302</v>
      </c>
      <c r="Q46" s="24">
        <v>41302</v>
      </c>
    </row>
    <row r="47" spans="2:18" s="8" customFormat="1" ht="18" customHeight="1">
      <c r="B47" s="14">
        <f t="shared" si="1"/>
        <v>37</v>
      </c>
      <c r="C47" s="15" t="s">
        <v>54</v>
      </c>
      <c r="D47" s="15" t="s">
        <v>54</v>
      </c>
      <c r="E47" s="34" t="s">
        <v>450</v>
      </c>
      <c r="F47" s="21">
        <v>1</v>
      </c>
      <c r="G47" s="21">
        <v>3350</v>
      </c>
      <c r="H47" s="21">
        <f t="shared" si="2"/>
        <v>3350</v>
      </c>
      <c r="I47" s="110"/>
      <c r="J47" s="111" t="s">
        <v>629</v>
      </c>
      <c r="K47" s="34"/>
      <c r="L47" s="31"/>
      <c r="M47" s="22">
        <v>41296</v>
      </c>
      <c r="N47" s="17"/>
      <c r="O47" s="22"/>
      <c r="P47" s="22">
        <v>41302</v>
      </c>
      <c r="Q47" s="24">
        <v>41302</v>
      </c>
    </row>
    <row r="48" spans="2:18" s="8" customFormat="1" ht="18" customHeight="1">
      <c r="B48" s="14">
        <f t="shared" si="1"/>
        <v>38</v>
      </c>
      <c r="C48" s="15" t="s">
        <v>54</v>
      </c>
      <c r="D48" s="15" t="s">
        <v>54</v>
      </c>
      <c r="E48" s="34" t="s">
        <v>218</v>
      </c>
      <c r="F48" s="21">
        <v>1</v>
      </c>
      <c r="G48" s="21">
        <v>3022</v>
      </c>
      <c r="H48" s="21">
        <f t="shared" si="2"/>
        <v>3022</v>
      </c>
      <c r="I48" s="110"/>
      <c r="J48" s="111" t="s">
        <v>219</v>
      </c>
      <c r="K48" s="34"/>
      <c r="L48" s="31"/>
      <c r="M48" s="22">
        <v>41296</v>
      </c>
      <c r="N48" s="17"/>
      <c r="O48" s="121"/>
      <c r="P48" s="22">
        <v>41302</v>
      </c>
      <c r="Q48" s="24">
        <v>41302</v>
      </c>
    </row>
    <row r="49" spans="2:17" s="8" customFormat="1" ht="18" customHeight="1">
      <c r="B49" s="14">
        <f t="shared" si="1"/>
        <v>39</v>
      </c>
      <c r="C49" s="15" t="s">
        <v>54</v>
      </c>
      <c r="D49" s="15" t="s">
        <v>54</v>
      </c>
      <c r="E49" s="34" t="s">
        <v>630</v>
      </c>
      <c r="F49" s="21">
        <v>1</v>
      </c>
      <c r="G49" s="21">
        <v>5719</v>
      </c>
      <c r="H49" s="21">
        <f t="shared" si="2"/>
        <v>5719</v>
      </c>
      <c r="I49" s="112"/>
      <c r="J49" s="111" t="s">
        <v>631</v>
      </c>
      <c r="K49" s="34"/>
      <c r="L49" s="31"/>
      <c r="M49" s="22">
        <v>41296</v>
      </c>
      <c r="N49" s="17"/>
      <c r="O49" s="121"/>
      <c r="P49" s="22">
        <v>41302</v>
      </c>
      <c r="Q49" s="24">
        <v>41302</v>
      </c>
    </row>
    <row r="50" spans="2:17" s="8" customFormat="1" ht="18" customHeight="1">
      <c r="B50" s="14">
        <f t="shared" si="1"/>
        <v>40</v>
      </c>
      <c r="C50" s="15" t="s">
        <v>54</v>
      </c>
      <c r="D50" s="15" t="s">
        <v>54</v>
      </c>
      <c r="E50" s="34" t="s">
        <v>456</v>
      </c>
      <c r="F50" s="21">
        <v>1</v>
      </c>
      <c r="G50" s="21">
        <v>460</v>
      </c>
      <c r="H50" s="21">
        <f t="shared" si="2"/>
        <v>460</v>
      </c>
      <c r="I50" s="110"/>
      <c r="J50" s="111" t="s">
        <v>632</v>
      </c>
      <c r="K50" s="34"/>
      <c r="L50" s="31"/>
      <c r="M50" s="22">
        <v>41296</v>
      </c>
      <c r="N50" s="17"/>
      <c r="O50" s="121"/>
      <c r="P50" s="22">
        <v>41302</v>
      </c>
      <c r="Q50" s="24">
        <v>41302</v>
      </c>
    </row>
    <row r="51" spans="2:17" s="8" customFormat="1" ht="18" customHeight="1">
      <c r="B51" s="14">
        <f t="shared" si="1"/>
        <v>41</v>
      </c>
      <c r="C51" s="15" t="s">
        <v>54</v>
      </c>
      <c r="D51" s="15" t="s">
        <v>54</v>
      </c>
      <c r="E51" s="127" t="s">
        <v>279</v>
      </c>
      <c r="F51" s="21">
        <v>1</v>
      </c>
      <c r="G51" s="21">
        <v>6615</v>
      </c>
      <c r="H51" s="21">
        <f t="shared" si="2"/>
        <v>6615</v>
      </c>
      <c r="I51" s="110"/>
      <c r="J51" s="111" t="s">
        <v>633</v>
      </c>
      <c r="K51" s="34"/>
      <c r="L51" s="31"/>
      <c r="M51" s="22">
        <v>41296</v>
      </c>
      <c r="N51" s="17"/>
      <c r="O51" s="22"/>
      <c r="P51" s="22">
        <v>41302</v>
      </c>
      <c r="Q51" s="24">
        <v>41302</v>
      </c>
    </row>
    <row r="52" spans="2:17" s="8" customFormat="1" ht="18" customHeight="1">
      <c r="B52" s="14">
        <f t="shared" si="1"/>
        <v>42</v>
      </c>
      <c r="C52" s="15" t="s">
        <v>54</v>
      </c>
      <c r="D52" s="15" t="s">
        <v>54</v>
      </c>
      <c r="E52" s="34" t="s">
        <v>551</v>
      </c>
      <c r="F52" s="21">
        <v>33</v>
      </c>
      <c r="G52" s="21">
        <v>34</v>
      </c>
      <c r="H52" s="21">
        <f t="shared" si="2"/>
        <v>1122</v>
      </c>
      <c r="I52" s="112"/>
      <c r="J52" s="111" t="s">
        <v>570</v>
      </c>
      <c r="K52" s="34"/>
      <c r="L52" s="31"/>
      <c r="M52" s="22">
        <v>41296</v>
      </c>
      <c r="N52" s="17"/>
      <c r="O52" s="121"/>
      <c r="P52" s="22">
        <v>41302</v>
      </c>
      <c r="Q52" s="24">
        <v>41302</v>
      </c>
    </row>
    <row r="53" spans="2:17" s="8" customFormat="1" ht="18" customHeight="1">
      <c r="B53" s="14">
        <f t="shared" si="1"/>
        <v>43</v>
      </c>
      <c r="C53" s="15" t="s">
        <v>54</v>
      </c>
      <c r="D53" s="15" t="s">
        <v>54</v>
      </c>
      <c r="E53" s="34" t="s">
        <v>634</v>
      </c>
      <c r="F53" s="21">
        <v>1</v>
      </c>
      <c r="G53" s="21">
        <v>2060</v>
      </c>
      <c r="H53" s="21">
        <f t="shared" si="2"/>
        <v>2060</v>
      </c>
      <c r="I53" s="110"/>
      <c r="J53" s="111" t="s">
        <v>459</v>
      </c>
      <c r="K53" s="34"/>
      <c r="L53" s="31"/>
      <c r="M53" s="22">
        <v>41296</v>
      </c>
      <c r="N53" s="17"/>
      <c r="O53" s="121"/>
      <c r="P53" s="22">
        <v>41302</v>
      </c>
      <c r="Q53" s="24">
        <v>41302</v>
      </c>
    </row>
    <row r="54" spans="2:17" s="8" customFormat="1" ht="18" customHeight="1">
      <c r="B54" s="14">
        <f t="shared" si="1"/>
        <v>44</v>
      </c>
      <c r="C54" s="15" t="s">
        <v>54</v>
      </c>
      <c r="D54" s="15" t="s">
        <v>54</v>
      </c>
      <c r="E54" s="34" t="s">
        <v>635</v>
      </c>
      <c r="F54" s="21">
        <v>1</v>
      </c>
      <c r="G54" s="21">
        <v>622</v>
      </c>
      <c r="H54" s="21">
        <f t="shared" si="2"/>
        <v>622</v>
      </c>
      <c r="I54" s="110"/>
      <c r="J54" s="111" t="s">
        <v>636</v>
      </c>
      <c r="K54" s="34"/>
      <c r="L54" s="31"/>
      <c r="M54" s="22">
        <v>41296</v>
      </c>
      <c r="N54" s="17"/>
      <c r="O54" s="121"/>
      <c r="P54" s="22">
        <v>41302</v>
      </c>
      <c r="Q54" s="24">
        <v>41302</v>
      </c>
    </row>
    <row r="55" spans="2:17" s="8" customFormat="1" ht="18" customHeight="1">
      <c r="B55" s="14">
        <f t="shared" si="1"/>
        <v>45</v>
      </c>
      <c r="C55" s="15" t="s">
        <v>54</v>
      </c>
      <c r="D55" s="15" t="s">
        <v>54</v>
      </c>
      <c r="E55" s="19" t="s">
        <v>637</v>
      </c>
      <c r="F55" s="21">
        <v>1</v>
      </c>
      <c r="G55" s="19">
        <v>1180</v>
      </c>
      <c r="H55" s="21">
        <f t="shared" si="2"/>
        <v>1180</v>
      </c>
      <c r="I55" s="19"/>
      <c r="J55" s="111" t="s">
        <v>638</v>
      </c>
      <c r="K55" s="34"/>
      <c r="L55" s="31"/>
      <c r="M55" s="22">
        <v>41296</v>
      </c>
      <c r="N55" s="17"/>
      <c r="O55" s="121"/>
      <c r="P55" s="22">
        <v>41302</v>
      </c>
      <c r="Q55" s="24">
        <v>41302</v>
      </c>
    </row>
    <row r="56" spans="2:17" s="8" customFormat="1" ht="18" customHeight="1">
      <c r="B56" s="14">
        <f t="shared" si="1"/>
        <v>46</v>
      </c>
      <c r="C56" s="15" t="s">
        <v>54</v>
      </c>
      <c r="D56" s="15" t="s">
        <v>54</v>
      </c>
      <c r="E56" s="19" t="s">
        <v>639</v>
      </c>
      <c r="F56" s="21">
        <v>2</v>
      </c>
      <c r="G56" s="19">
        <v>350</v>
      </c>
      <c r="H56" s="21">
        <f t="shared" si="2"/>
        <v>700</v>
      </c>
      <c r="I56" s="19"/>
      <c r="J56" s="111" t="s">
        <v>640</v>
      </c>
      <c r="K56" s="34"/>
      <c r="L56" s="31"/>
      <c r="M56" s="22">
        <v>41296</v>
      </c>
      <c r="N56" s="17"/>
      <c r="O56" s="121"/>
      <c r="P56" s="22">
        <v>41302</v>
      </c>
      <c r="Q56" s="24">
        <v>41302</v>
      </c>
    </row>
    <row r="57" spans="2:17" s="8" customFormat="1" ht="18" customHeight="1">
      <c r="B57" s="14">
        <f t="shared" si="1"/>
        <v>47</v>
      </c>
      <c r="C57" s="15" t="s">
        <v>54</v>
      </c>
      <c r="D57" s="15" t="s">
        <v>54</v>
      </c>
      <c r="E57" s="19" t="s">
        <v>641</v>
      </c>
      <c r="F57" s="21">
        <v>1</v>
      </c>
      <c r="G57" s="19">
        <v>280</v>
      </c>
      <c r="H57" s="21">
        <f t="shared" si="2"/>
        <v>280</v>
      </c>
      <c r="I57" s="19"/>
      <c r="J57" s="111" t="s">
        <v>642</v>
      </c>
      <c r="K57" s="34"/>
      <c r="L57" s="31"/>
      <c r="M57" s="22">
        <v>41296</v>
      </c>
      <c r="N57" s="17"/>
      <c r="O57" s="121"/>
      <c r="P57" s="22">
        <v>41302</v>
      </c>
      <c r="Q57" s="24">
        <v>41302</v>
      </c>
    </row>
    <row r="58" spans="2:17" s="8" customFormat="1" ht="18" customHeight="1">
      <c r="B58" s="14">
        <f t="shared" si="1"/>
        <v>48</v>
      </c>
      <c r="C58" s="15" t="s">
        <v>54</v>
      </c>
      <c r="D58" s="15" t="s">
        <v>54</v>
      </c>
      <c r="E58" s="19" t="s">
        <v>643</v>
      </c>
      <c r="F58" s="21">
        <v>1</v>
      </c>
      <c r="G58" s="19">
        <v>860</v>
      </c>
      <c r="H58" s="21">
        <f t="shared" si="2"/>
        <v>860</v>
      </c>
      <c r="I58" s="19"/>
      <c r="J58" s="111" t="s">
        <v>644</v>
      </c>
      <c r="K58" s="34"/>
      <c r="L58" s="31"/>
      <c r="M58" s="22">
        <v>41296</v>
      </c>
      <c r="N58" s="17"/>
      <c r="O58" s="121"/>
      <c r="P58" s="22">
        <v>41302</v>
      </c>
      <c r="Q58" s="24">
        <v>41302</v>
      </c>
    </row>
    <row r="59" spans="2:17" s="8" customFormat="1" ht="18" customHeight="1">
      <c r="B59" s="14">
        <f t="shared" si="1"/>
        <v>49</v>
      </c>
      <c r="C59" s="15" t="s">
        <v>54</v>
      </c>
      <c r="D59" s="15" t="s">
        <v>54</v>
      </c>
      <c r="E59" s="19" t="s">
        <v>645</v>
      </c>
      <c r="F59" s="21">
        <v>1</v>
      </c>
      <c r="G59" s="19">
        <v>1669</v>
      </c>
      <c r="H59" s="21">
        <f t="shared" si="2"/>
        <v>1669</v>
      </c>
      <c r="I59" s="19"/>
      <c r="J59" s="111" t="s">
        <v>646</v>
      </c>
      <c r="K59" s="34"/>
      <c r="L59" s="31"/>
      <c r="M59" s="22">
        <v>41296</v>
      </c>
      <c r="N59" s="17"/>
      <c r="O59" s="121"/>
      <c r="P59" s="22">
        <v>41302</v>
      </c>
      <c r="Q59" s="24">
        <v>41302</v>
      </c>
    </row>
    <row r="60" spans="2:17" s="8" customFormat="1" ht="18" customHeight="1">
      <c r="B60" s="14">
        <f t="shared" si="1"/>
        <v>50</v>
      </c>
      <c r="C60" s="15" t="s">
        <v>410</v>
      </c>
      <c r="D60" s="15" t="s">
        <v>150</v>
      </c>
      <c r="E60" s="119" t="s">
        <v>647</v>
      </c>
      <c r="F60" s="119">
        <v>1</v>
      </c>
      <c r="G60" s="97">
        <v>7530</v>
      </c>
      <c r="H60" s="21">
        <f t="shared" si="2"/>
        <v>7530</v>
      </c>
      <c r="I60" s="19"/>
      <c r="J60" s="129" t="s">
        <v>648</v>
      </c>
      <c r="K60" s="34"/>
      <c r="L60" s="31"/>
      <c r="M60" s="22">
        <v>41296</v>
      </c>
      <c r="N60" s="17"/>
      <c r="O60" s="121"/>
      <c r="P60" s="22">
        <v>41302</v>
      </c>
      <c r="Q60" s="24">
        <v>41302</v>
      </c>
    </row>
    <row r="61" spans="2:17">
      <c r="G61" s="223"/>
    </row>
    <row r="67" spans="2:17" ht="18" customHeight="1">
      <c r="M67" s="37"/>
      <c r="Q67" s="36"/>
    </row>
    <row r="68" spans="2:17" ht="18" customHeight="1"/>
    <row r="69" spans="2:17" ht="18" customHeight="1"/>
    <row r="70" spans="2:17" ht="18" customHeight="1"/>
    <row r="71" spans="2:17" ht="18" customHeight="1"/>
    <row r="72" spans="2:17" s="201" customFormat="1" ht="19.5" customHeight="1">
      <c r="B72" s="202">
        <v>1</v>
      </c>
      <c r="C72" s="202" t="s">
        <v>102</v>
      </c>
      <c r="D72" s="202" t="s">
        <v>102</v>
      </c>
      <c r="E72" s="203" t="s">
        <v>649</v>
      </c>
      <c r="F72" s="204">
        <v>1</v>
      </c>
      <c r="G72" s="205">
        <v>651000</v>
      </c>
      <c r="H72" s="206"/>
      <c r="I72" s="207"/>
      <c r="J72" s="208" t="s">
        <v>650</v>
      </c>
      <c r="K72" s="209"/>
      <c r="L72" s="209"/>
      <c r="M72" s="210"/>
      <c r="N72" s="202"/>
      <c r="O72" s="209"/>
      <c r="P72" s="211"/>
      <c r="Q72" s="212"/>
    </row>
    <row r="73" spans="2:17" s="201" customFormat="1" ht="19.5" customHeight="1">
      <c r="B73" s="202">
        <f>+B72+1</f>
        <v>2</v>
      </c>
      <c r="C73" s="202" t="s">
        <v>102</v>
      </c>
      <c r="D73" s="202" t="s">
        <v>102</v>
      </c>
      <c r="E73" s="203" t="s">
        <v>651</v>
      </c>
      <c r="F73" s="204">
        <v>1</v>
      </c>
      <c r="G73" s="206">
        <v>35000</v>
      </c>
      <c r="H73" s="206"/>
      <c r="I73" s="213"/>
      <c r="J73" s="214"/>
      <c r="K73" s="209"/>
      <c r="L73" s="209"/>
      <c r="M73" s="210"/>
      <c r="N73" s="202"/>
      <c r="O73" s="209"/>
      <c r="P73" s="210"/>
      <c r="Q73" s="212"/>
    </row>
    <row r="74" spans="2:17" s="201" customFormat="1" ht="19.5" customHeight="1">
      <c r="B74" s="202">
        <f>+B73+1</f>
        <v>3</v>
      </c>
      <c r="C74" s="202" t="s">
        <v>102</v>
      </c>
      <c r="D74" s="202" t="s">
        <v>102</v>
      </c>
      <c r="E74" s="203" t="s">
        <v>134</v>
      </c>
      <c r="F74" s="204">
        <v>1</v>
      </c>
      <c r="G74" s="206"/>
      <c r="H74" s="206"/>
      <c r="I74" s="224"/>
      <c r="J74" s="225" t="s">
        <v>515</v>
      </c>
      <c r="K74" s="209"/>
      <c r="L74" s="209"/>
      <c r="M74" s="210"/>
      <c r="N74" s="202"/>
      <c r="O74" s="209"/>
      <c r="P74" s="210"/>
      <c r="Q74" s="212"/>
    </row>
    <row r="75" spans="2:17" s="201" customFormat="1" ht="19.5" customHeight="1">
      <c r="B75" s="202">
        <f>+B74+1</f>
        <v>4</v>
      </c>
      <c r="C75" s="202" t="s">
        <v>102</v>
      </c>
      <c r="D75" s="202" t="s">
        <v>102</v>
      </c>
      <c r="E75" s="203" t="s">
        <v>652</v>
      </c>
      <c r="F75" s="204">
        <v>1</v>
      </c>
      <c r="G75" s="206">
        <v>10000</v>
      </c>
      <c r="H75" s="206"/>
      <c r="I75" s="224"/>
      <c r="J75" s="226"/>
      <c r="K75" s="209"/>
      <c r="L75" s="209"/>
      <c r="M75" s="210"/>
      <c r="N75" s="202"/>
      <c r="O75" s="209"/>
      <c r="P75" s="210"/>
      <c r="Q75" s="212"/>
    </row>
    <row r="76" spans="2:17" s="201" customFormat="1" ht="19.5" customHeight="1">
      <c r="B76" s="202">
        <f>+B75+1</f>
        <v>5</v>
      </c>
      <c r="C76" s="202" t="s">
        <v>102</v>
      </c>
      <c r="D76" s="202" t="s">
        <v>102</v>
      </c>
      <c r="E76" s="203" t="s">
        <v>360</v>
      </c>
      <c r="F76" s="204">
        <v>1</v>
      </c>
      <c r="G76" s="206">
        <v>10000</v>
      </c>
      <c r="H76" s="206"/>
      <c r="I76" s="224"/>
      <c r="J76" s="226"/>
      <c r="K76" s="209"/>
      <c r="L76" s="209"/>
      <c r="M76" s="210"/>
      <c r="N76" s="202"/>
      <c r="O76" s="209"/>
      <c r="P76" s="210"/>
      <c r="Q76" s="212"/>
    </row>
    <row r="77" spans="2:17" s="201" customFormat="1" ht="19.5" customHeight="1">
      <c r="B77" s="202">
        <f>+B14+1</f>
        <v>7</v>
      </c>
      <c r="C77" s="209"/>
      <c r="D77" s="209" t="s">
        <v>653</v>
      </c>
      <c r="E77" s="203" t="s">
        <v>654</v>
      </c>
      <c r="F77" s="204">
        <v>1</v>
      </c>
      <c r="G77" s="213">
        <v>170000</v>
      </c>
      <c r="H77" s="206"/>
      <c r="I77" s="213"/>
      <c r="J77" s="225" t="s">
        <v>655</v>
      </c>
      <c r="K77" s="209"/>
      <c r="L77" s="209"/>
      <c r="M77" s="210"/>
      <c r="N77" s="202"/>
      <c r="O77" s="209"/>
      <c r="P77" s="210"/>
      <c r="Q77" s="212"/>
    </row>
    <row r="78" spans="2:17" s="201" customFormat="1" ht="19.5" customHeight="1">
      <c r="B78" s="202">
        <f>+B77+1</f>
        <v>8</v>
      </c>
      <c r="C78" s="213"/>
      <c r="D78" s="209" t="s">
        <v>653</v>
      </c>
      <c r="E78" s="203" t="s">
        <v>656</v>
      </c>
      <c r="F78" s="204">
        <v>1</v>
      </c>
      <c r="G78" s="213">
        <v>23000</v>
      </c>
      <c r="H78" s="206"/>
      <c r="I78" s="213"/>
      <c r="J78" s="225" t="s">
        <v>657</v>
      </c>
      <c r="K78" s="209"/>
      <c r="L78" s="209"/>
      <c r="M78" s="210"/>
      <c r="N78" s="202"/>
      <c r="O78" s="209"/>
      <c r="P78" s="210"/>
      <c r="Q78" s="212"/>
    </row>
    <row r="79" spans="2:17" s="201" customFormat="1" ht="19.5" customHeight="1">
      <c r="B79" s="202">
        <f>+B78+1</f>
        <v>9</v>
      </c>
      <c r="C79" s="213"/>
      <c r="D79" s="209" t="s">
        <v>653</v>
      </c>
      <c r="E79" s="203" t="s">
        <v>658</v>
      </c>
      <c r="F79" s="204">
        <v>1</v>
      </c>
      <c r="G79" s="213">
        <v>14500</v>
      </c>
      <c r="H79" s="206"/>
      <c r="I79" s="213"/>
      <c r="J79" s="225" t="s">
        <v>659</v>
      </c>
      <c r="K79" s="209"/>
      <c r="L79" s="209"/>
      <c r="M79" s="210"/>
      <c r="N79" s="202"/>
      <c r="O79" s="209"/>
      <c r="P79" s="210"/>
      <c r="Q79" s="212"/>
    </row>
    <row r="80" spans="2:17" s="201" customFormat="1" ht="19.5" customHeight="1">
      <c r="B80" s="202">
        <f>+B79+1</f>
        <v>10</v>
      </c>
      <c r="C80" s="213"/>
      <c r="D80" s="209" t="s">
        <v>653</v>
      </c>
      <c r="E80" s="203" t="s">
        <v>660</v>
      </c>
      <c r="F80" s="204">
        <v>1</v>
      </c>
      <c r="G80" s="213">
        <v>11300</v>
      </c>
      <c r="H80" s="206"/>
      <c r="I80" s="213"/>
      <c r="J80" s="225" t="s">
        <v>661</v>
      </c>
      <c r="K80" s="209"/>
      <c r="L80" s="209"/>
      <c r="M80" s="210"/>
      <c r="N80" s="202"/>
      <c r="O80" s="209"/>
      <c r="P80" s="210"/>
      <c r="Q80" s="212"/>
    </row>
    <row r="81" spans="2:17" s="201" customFormat="1" ht="19.5" customHeight="1">
      <c r="B81" s="202">
        <f>+B80+1</f>
        <v>11</v>
      </c>
      <c r="C81" s="209"/>
      <c r="D81" s="209" t="s">
        <v>653</v>
      </c>
      <c r="E81" s="203" t="s">
        <v>662</v>
      </c>
      <c r="F81" s="204">
        <v>1</v>
      </c>
      <c r="G81" s="213">
        <v>68000</v>
      </c>
      <c r="H81" s="206"/>
      <c r="I81" s="213"/>
      <c r="J81" s="225" t="s">
        <v>663</v>
      </c>
      <c r="K81" s="209"/>
      <c r="L81" s="209"/>
      <c r="M81" s="210"/>
      <c r="N81" s="202"/>
      <c r="O81" s="209"/>
      <c r="P81" s="210"/>
      <c r="Q81" s="212"/>
    </row>
    <row r="82" spans="2:17" s="201" customFormat="1" ht="19.5" customHeight="1">
      <c r="B82" s="202"/>
      <c r="C82" s="209"/>
      <c r="D82" s="209" t="s">
        <v>653</v>
      </c>
      <c r="E82" s="203" t="s">
        <v>664</v>
      </c>
      <c r="F82" s="204">
        <v>1</v>
      </c>
      <c r="G82" s="213">
        <v>47800</v>
      </c>
      <c r="H82" s="206"/>
      <c r="I82" s="213"/>
      <c r="J82" s="225" t="s">
        <v>665</v>
      </c>
      <c r="K82" s="209"/>
      <c r="L82" s="209"/>
      <c r="M82" s="210"/>
      <c r="N82" s="202"/>
      <c r="O82" s="209"/>
      <c r="P82" s="210"/>
      <c r="Q82" s="212"/>
    </row>
    <row r="83" spans="2:17" s="201" customFormat="1" ht="19.5" customHeight="1">
      <c r="B83" s="202"/>
      <c r="C83" s="209"/>
      <c r="D83" s="209" t="s">
        <v>653</v>
      </c>
      <c r="E83" s="203" t="s">
        <v>146</v>
      </c>
      <c r="F83" s="204">
        <v>1</v>
      </c>
      <c r="G83" s="213">
        <v>4200</v>
      </c>
      <c r="H83" s="206"/>
      <c r="I83" s="213"/>
      <c r="J83" s="225" t="s">
        <v>666</v>
      </c>
      <c r="K83" s="209"/>
      <c r="L83" s="209"/>
      <c r="M83" s="210"/>
      <c r="N83" s="202"/>
      <c r="O83" s="209"/>
      <c r="P83" s="210"/>
      <c r="Q83" s="212"/>
    </row>
    <row r="84" spans="2:17" s="201" customFormat="1" ht="19.5" customHeight="1">
      <c r="B84" s="202"/>
      <c r="C84" s="209"/>
      <c r="D84" s="209" t="s">
        <v>653</v>
      </c>
      <c r="E84" s="203" t="s">
        <v>667</v>
      </c>
      <c r="F84" s="204">
        <v>1</v>
      </c>
      <c r="G84" s="213">
        <v>34800</v>
      </c>
      <c r="H84" s="206"/>
      <c r="I84" s="213"/>
      <c r="J84" s="225" t="s">
        <v>668</v>
      </c>
      <c r="K84" s="209"/>
      <c r="L84" s="209"/>
      <c r="M84" s="210"/>
      <c r="N84" s="202"/>
      <c r="O84" s="209"/>
      <c r="P84" s="210"/>
      <c r="Q84" s="212"/>
    </row>
    <row r="85" spans="2:17" s="201" customFormat="1" ht="19.5" customHeight="1">
      <c r="B85" s="202"/>
      <c r="C85" s="209"/>
      <c r="D85" s="209" t="s">
        <v>653</v>
      </c>
      <c r="E85" s="203" t="s">
        <v>669</v>
      </c>
      <c r="F85" s="204"/>
      <c r="G85" s="213">
        <v>-14800</v>
      </c>
      <c r="H85" s="227"/>
      <c r="I85" s="213"/>
      <c r="J85" s="213">
        <v>-14800</v>
      </c>
      <c r="K85" s="209"/>
      <c r="L85" s="209"/>
      <c r="M85" s="210"/>
      <c r="N85" s="202"/>
      <c r="O85" s="209"/>
      <c r="P85" s="210"/>
      <c r="Q85" s="212"/>
    </row>
    <row r="86" spans="2:17" s="201" customFormat="1" ht="19.5" customHeight="1">
      <c r="B86" s="202"/>
      <c r="C86" s="209"/>
      <c r="D86" s="209" t="s">
        <v>653</v>
      </c>
      <c r="E86" s="203" t="s">
        <v>670</v>
      </c>
      <c r="F86" s="204">
        <v>1</v>
      </c>
      <c r="G86" s="213">
        <v>4500</v>
      </c>
      <c r="H86" s="227"/>
      <c r="I86" s="213"/>
      <c r="J86" s="225" t="s">
        <v>671</v>
      </c>
      <c r="K86" s="209"/>
      <c r="L86" s="209"/>
      <c r="M86" s="210"/>
      <c r="N86" s="202"/>
      <c r="O86" s="209"/>
      <c r="P86" s="210"/>
      <c r="Q86" s="212"/>
    </row>
    <row r="87" spans="2:17" s="201" customFormat="1" ht="19.5" customHeight="1">
      <c r="B87" s="202"/>
      <c r="C87" s="209"/>
      <c r="D87" s="209" t="s">
        <v>653</v>
      </c>
      <c r="E87" s="203" t="s">
        <v>147</v>
      </c>
      <c r="F87" s="204">
        <v>1</v>
      </c>
      <c r="G87" s="213">
        <v>120000</v>
      </c>
      <c r="H87" s="227"/>
      <c r="I87" s="213"/>
      <c r="J87" s="225" t="s">
        <v>672</v>
      </c>
      <c r="K87" s="209"/>
      <c r="L87" s="209"/>
      <c r="M87" s="210"/>
      <c r="N87" s="202"/>
      <c r="O87" s="209"/>
      <c r="P87" s="210"/>
      <c r="Q87" s="212"/>
    </row>
    <row r="88" spans="2:17" s="201" customFormat="1" ht="19.5" customHeight="1">
      <c r="B88" s="202">
        <f>+B24+1</f>
        <v>16</v>
      </c>
      <c r="C88" s="209" t="s">
        <v>597</v>
      </c>
      <c r="D88" s="209" t="s">
        <v>597</v>
      </c>
      <c r="E88" s="217" t="s">
        <v>673</v>
      </c>
      <c r="F88" s="216">
        <v>1</v>
      </c>
      <c r="G88" s="213">
        <v>7500</v>
      </c>
      <c r="H88" s="213"/>
      <c r="I88" s="213"/>
      <c r="J88" s="216" t="s">
        <v>674</v>
      </c>
      <c r="K88" s="209"/>
      <c r="L88" s="209"/>
      <c r="M88" s="210"/>
      <c r="N88" s="202"/>
      <c r="O88" s="209"/>
      <c r="P88" s="210"/>
      <c r="Q88" s="212"/>
    </row>
    <row r="89" spans="2:17" s="201" customFormat="1" ht="19.5" customHeight="1">
      <c r="B89" s="202">
        <f>+B88+1</f>
        <v>17</v>
      </c>
      <c r="C89" s="209" t="s">
        <v>597</v>
      </c>
      <c r="D89" s="209" t="s">
        <v>597</v>
      </c>
      <c r="E89" s="217" t="s">
        <v>675</v>
      </c>
      <c r="F89" s="216">
        <v>2</v>
      </c>
      <c r="G89" s="213">
        <v>3800</v>
      </c>
      <c r="H89" s="213"/>
      <c r="I89" s="213"/>
      <c r="J89" s="216" t="s">
        <v>676</v>
      </c>
      <c r="K89" s="226"/>
      <c r="L89" s="209"/>
      <c r="M89" s="210"/>
      <c r="N89" s="202"/>
      <c r="O89" s="228"/>
      <c r="P89" s="210"/>
      <c r="Q89" s="212"/>
    </row>
    <row r="90" spans="2:17" s="201" customFormat="1" ht="19.5" customHeight="1">
      <c r="B90" s="202">
        <f>+B89+1</f>
        <v>18</v>
      </c>
      <c r="C90" s="209" t="s">
        <v>597</v>
      </c>
      <c r="D90" s="209" t="s">
        <v>597</v>
      </c>
      <c r="E90" s="217" t="s">
        <v>677</v>
      </c>
      <c r="F90" s="216">
        <v>2</v>
      </c>
      <c r="G90" s="213">
        <v>2500</v>
      </c>
      <c r="H90" s="213"/>
      <c r="I90" s="213"/>
      <c r="J90" s="216" t="s">
        <v>678</v>
      </c>
      <c r="K90" s="226"/>
      <c r="L90" s="209"/>
      <c r="M90" s="210"/>
      <c r="N90" s="202"/>
      <c r="O90" s="228"/>
      <c r="P90" s="210"/>
      <c r="Q90" s="212"/>
    </row>
    <row r="91" spans="2:17" s="201" customFormat="1" ht="18" customHeight="1">
      <c r="B91" s="202">
        <f>+B59+1</f>
        <v>50</v>
      </c>
      <c r="C91" s="209" t="s">
        <v>410</v>
      </c>
      <c r="D91" s="209" t="s">
        <v>150</v>
      </c>
      <c r="E91" s="229" t="s">
        <v>679</v>
      </c>
      <c r="F91" s="229">
        <v>1</v>
      </c>
      <c r="G91" s="229">
        <v>630</v>
      </c>
      <c r="H91" s="206"/>
      <c r="I91" s="206"/>
      <c r="J91" s="229" t="s">
        <v>680</v>
      </c>
      <c r="K91" s="203"/>
      <c r="L91" s="226"/>
      <c r="M91" s="210"/>
      <c r="N91" s="230"/>
      <c r="O91" s="231"/>
      <c r="P91" s="210"/>
      <c r="Q91" s="212"/>
    </row>
    <row r="92" spans="2:17" s="201" customFormat="1" ht="18" customHeight="1">
      <c r="B92" s="202">
        <f>+B91+1</f>
        <v>51</v>
      </c>
      <c r="C92" s="209" t="s">
        <v>410</v>
      </c>
      <c r="D92" s="209" t="s">
        <v>150</v>
      </c>
      <c r="E92" s="229" t="s">
        <v>681</v>
      </c>
      <c r="F92" s="229">
        <v>1</v>
      </c>
      <c r="G92" s="229">
        <v>2000</v>
      </c>
      <c r="H92" s="206"/>
      <c r="I92" s="206"/>
      <c r="J92" s="229" t="s">
        <v>682</v>
      </c>
      <c r="K92" s="203"/>
      <c r="L92" s="226"/>
      <c r="M92" s="210"/>
      <c r="N92" s="230"/>
      <c r="O92" s="231"/>
      <c r="P92" s="210"/>
      <c r="Q92" s="212"/>
    </row>
    <row r="93" spans="2:17" s="201" customFormat="1" ht="18" customHeight="1">
      <c r="B93" s="202">
        <f>+B92+1</f>
        <v>52</v>
      </c>
      <c r="C93" s="209" t="s">
        <v>410</v>
      </c>
      <c r="D93" s="209" t="s">
        <v>150</v>
      </c>
      <c r="E93" s="229" t="s">
        <v>683</v>
      </c>
      <c r="F93" s="229">
        <v>1</v>
      </c>
      <c r="G93" s="229">
        <v>3050</v>
      </c>
      <c r="H93" s="206"/>
      <c r="I93" s="206"/>
      <c r="J93" s="229" t="s">
        <v>684</v>
      </c>
      <c r="K93" s="203"/>
      <c r="L93" s="226"/>
      <c r="M93" s="210"/>
      <c r="N93" s="230"/>
      <c r="O93" s="231"/>
      <c r="P93" s="210"/>
      <c r="Q93" s="212"/>
    </row>
    <row r="94" spans="2:17" s="201" customFormat="1" ht="18" customHeight="1">
      <c r="B94" s="202">
        <f>+B93+1</f>
        <v>53</v>
      </c>
      <c r="C94" s="209" t="s">
        <v>410</v>
      </c>
      <c r="D94" s="209" t="s">
        <v>150</v>
      </c>
      <c r="E94" s="229" t="s">
        <v>685</v>
      </c>
      <c r="F94" s="229">
        <v>1</v>
      </c>
      <c r="G94" s="229">
        <v>11200</v>
      </c>
      <c r="H94" s="206"/>
      <c r="I94" s="206"/>
      <c r="J94" s="229" t="s">
        <v>686</v>
      </c>
      <c r="K94" s="203"/>
      <c r="L94" s="226"/>
      <c r="M94" s="210"/>
      <c r="N94" s="230"/>
      <c r="O94" s="231"/>
      <c r="P94" s="210"/>
      <c r="Q94" s="212"/>
    </row>
    <row r="95" spans="2:17" s="201" customFormat="1" ht="18" customHeight="1">
      <c r="B95" s="202">
        <f>+B94+1</f>
        <v>54</v>
      </c>
      <c r="C95" s="209" t="s">
        <v>410</v>
      </c>
      <c r="D95" s="209" t="s">
        <v>150</v>
      </c>
      <c r="E95" s="229" t="s">
        <v>687</v>
      </c>
      <c r="F95" s="229">
        <v>1</v>
      </c>
      <c r="G95" s="229">
        <v>7650</v>
      </c>
      <c r="H95" s="206"/>
      <c r="I95" s="206"/>
      <c r="J95" s="229" t="s">
        <v>686</v>
      </c>
      <c r="K95" s="203"/>
      <c r="L95" s="226"/>
      <c r="M95" s="210"/>
      <c r="N95" s="230"/>
      <c r="O95" s="231"/>
      <c r="P95" s="210"/>
      <c r="Q95" s="212"/>
    </row>
    <row r="96" spans="2:17" s="201" customFormat="1" ht="18" customHeight="1">
      <c r="B96" s="202">
        <f>+B115+1</f>
        <v>51</v>
      </c>
      <c r="C96" s="209" t="s">
        <v>410</v>
      </c>
      <c r="D96" s="209" t="s">
        <v>150</v>
      </c>
      <c r="E96" s="229" t="s">
        <v>688</v>
      </c>
      <c r="F96" s="229">
        <v>1</v>
      </c>
      <c r="G96" s="229">
        <v>1920</v>
      </c>
      <c r="H96" s="206"/>
      <c r="I96" s="206"/>
      <c r="J96" s="229" t="s">
        <v>689</v>
      </c>
      <c r="K96" s="203"/>
      <c r="L96" s="226"/>
      <c r="M96" s="210"/>
      <c r="N96" s="230"/>
      <c r="O96" s="231"/>
      <c r="P96" s="210"/>
      <c r="Q96" s="212"/>
    </row>
    <row r="97" spans="2:17" s="201" customFormat="1" ht="18" customHeight="1">
      <c r="B97" s="202">
        <f>+B96+1</f>
        <v>52</v>
      </c>
      <c r="C97" s="209" t="s">
        <v>410</v>
      </c>
      <c r="D97" s="209" t="s">
        <v>150</v>
      </c>
      <c r="E97" s="213" t="s">
        <v>690</v>
      </c>
      <c r="F97" s="229">
        <v>1</v>
      </c>
      <c r="G97" s="229">
        <v>2250</v>
      </c>
      <c r="H97" s="206"/>
      <c r="I97" s="206"/>
      <c r="J97" s="229" t="s">
        <v>691</v>
      </c>
      <c r="K97" s="203"/>
      <c r="L97" s="226"/>
      <c r="M97" s="210"/>
      <c r="N97" s="230"/>
      <c r="O97" s="231"/>
      <c r="P97" s="210"/>
      <c r="Q97" s="212"/>
    </row>
    <row r="98" spans="2:17" s="201" customFormat="1" ht="18" customHeight="1">
      <c r="B98" s="202">
        <f>+B114+1</f>
        <v>52</v>
      </c>
      <c r="C98" s="209" t="s">
        <v>410</v>
      </c>
      <c r="D98" s="209" t="s">
        <v>150</v>
      </c>
      <c r="E98" s="229" t="s">
        <v>692</v>
      </c>
      <c r="F98" s="229">
        <v>1</v>
      </c>
      <c r="G98" s="229">
        <v>3090</v>
      </c>
      <c r="H98" s="206"/>
      <c r="I98" s="206"/>
      <c r="J98" s="229" t="s">
        <v>693</v>
      </c>
      <c r="K98" s="203"/>
      <c r="L98" s="226"/>
      <c r="M98" s="210"/>
      <c r="N98" s="230"/>
      <c r="O98" s="231"/>
      <c r="P98" s="210"/>
      <c r="Q98" s="212"/>
    </row>
    <row r="99" spans="2:17" s="201" customFormat="1" ht="18" customHeight="1">
      <c r="B99" s="202">
        <f t="shared" ref="B99:B105" si="3">+B98+1</f>
        <v>53</v>
      </c>
      <c r="C99" s="209" t="s">
        <v>410</v>
      </c>
      <c r="D99" s="209" t="s">
        <v>150</v>
      </c>
      <c r="E99" s="229" t="s">
        <v>694</v>
      </c>
      <c r="F99" s="229">
        <v>1</v>
      </c>
      <c r="G99" s="229">
        <v>2720</v>
      </c>
      <c r="H99" s="206"/>
      <c r="I99" s="206"/>
      <c r="J99" s="229" t="s">
        <v>695</v>
      </c>
      <c r="K99" s="203"/>
      <c r="L99" s="226"/>
      <c r="M99" s="210"/>
      <c r="N99" s="230"/>
      <c r="O99" s="231"/>
      <c r="P99" s="210"/>
      <c r="Q99" s="212"/>
    </row>
    <row r="100" spans="2:17" s="201" customFormat="1" ht="18" customHeight="1">
      <c r="B100" s="202">
        <f t="shared" si="3"/>
        <v>54</v>
      </c>
      <c r="C100" s="209" t="s">
        <v>410</v>
      </c>
      <c r="D100" s="209" t="s">
        <v>150</v>
      </c>
      <c r="E100" s="229" t="s">
        <v>696</v>
      </c>
      <c r="F100" s="213">
        <v>1</v>
      </c>
      <c r="G100" s="206">
        <v>2160</v>
      </c>
      <c r="H100" s="206"/>
      <c r="I100" s="206"/>
      <c r="J100" s="229" t="s">
        <v>697</v>
      </c>
      <c r="K100" s="203"/>
      <c r="L100" s="226"/>
      <c r="M100" s="210"/>
      <c r="N100" s="210"/>
      <c r="O100" s="232"/>
      <c r="P100" s="210"/>
      <c r="Q100" s="212"/>
    </row>
    <row r="101" spans="2:17" s="201" customFormat="1" ht="18" customHeight="1">
      <c r="B101" s="202">
        <f t="shared" si="3"/>
        <v>55</v>
      </c>
      <c r="C101" s="209" t="s">
        <v>410</v>
      </c>
      <c r="D101" s="209" t="s">
        <v>150</v>
      </c>
      <c r="E101" s="229" t="s">
        <v>698</v>
      </c>
      <c r="F101" s="213">
        <v>1</v>
      </c>
      <c r="G101" s="206">
        <v>2160</v>
      </c>
      <c r="H101" s="206"/>
      <c r="I101" s="206"/>
      <c r="J101" s="229" t="s">
        <v>699</v>
      </c>
      <c r="K101" s="203"/>
      <c r="L101" s="226"/>
      <c r="M101" s="210"/>
      <c r="N101" s="230"/>
      <c r="O101" s="231"/>
      <c r="P101" s="210"/>
      <c r="Q101" s="212"/>
    </row>
    <row r="102" spans="2:17" s="201" customFormat="1" ht="18" customHeight="1">
      <c r="B102" s="202">
        <f t="shared" si="3"/>
        <v>56</v>
      </c>
      <c r="C102" s="209" t="s">
        <v>410</v>
      </c>
      <c r="D102" s="209" t="s">
        <v>150</v>
      </c>
      <c r="E102" s="229" t="s">
        <v>700</v>
      </c>
      <c r="F102" s="213">
        <v>1</v>
      </c>
      <c r="G102" s="206">
        <v>2240</v>
      </c>
      <c r="H102" s="206"/>
      <c r="I102" s="206"/>
      <c r="J102" s="229" t="s">
        <v>691</v>
      </c>
      <c r="K102" s="203"/>
      <c r="L102" s="226"/>
      <c r="M102" s="210"/>
      <c r="N102" s="230"/>
      <c r="O102" s="231"/>
      <c r="P102" s="210"/>
      <c r="Q102" s="212"/>
    </row>
    <row r="103" spans="2:17" s="201" customFormat="1" ht="18" customHeight="1">
      <c r="B103" s="202">
        <f t="shared" si="3"/>
        <v>57</v>
      </c>
      <c r="C103" s="209" t="s">
        <v>410</v>
      </c>
      <c r="D103" s="209" t="s">
        <v>150</v>
      </c>
      <c r="E103" s="229" t="s">
        <v>701</v>
      </c>
      <c r="F103" s="206">
        <v>1</v>
      </c>
      <c r="G103" s="206">
        <v>620</v>
      </c>
      <c r="H103" s="206"/>
      <c r="I103" s="206"/>
      <c r="J103" s="229" t="s">
        <v>680</v>
      </c>
      <c r="K103" s="203"/>
      <c r="L103" s="226"/>
      <c r="M103" s="210"/>
      <c r="N103" s="230"/>
      <c r="O103" s="231"/>
      <c r="P103" s="210"/>
      <c r="Q103" s="212"/>
    </row>
    <row r="104" spans="2:17" s="201" customFormat="1" ht="18" customHeight="1">
      <c r="B104" s="202">
        <f t="shared" si="3"/>
        <v>58</v>
      </c>
      <c r="C104" s="209" t="s">
        <v>410</v>
      </c>
      <c r="D104" s="209" t="s">
        <v>150</v>
      </c>
      <c r="E104" s="229" t="s">
        <v>702</v>
      </c>
      <c r="F104" s="206">
        <v>1</v>
      </c>
      <c r="G104" s="206">
        <v>620</v>
      </c>
      <c r="H104" s="206"/>
      <c r="I104" s="206"/>
      <c r="J104" s="229" t="s">
        <v>680</v>
      </c>
      <c r="K104" s="203"/>
      <c r="L104" s="226"/>
      <c r="M104" s="210"/>
      <c r="N104" s="230"/>
      <c r="O104" s="231"/>
      <c r="P104" s="210"/>
      <c r="Q104" s="212"/>
    </row>
    <row r="105" spans="2:17" s="201" customFormat="1" ht="18" customHeight="1">
      <c r="B105" s="202">
        <f t="shared" si="3"/>
        <v>59</v>
      </c>
      <c r="C105" s="209" t="s">
        <v>410</v>
      </c>
      <c r="D105" s="209" t="s">
        <v>150</v>
      </c>
      <c r="E105" s="229" t="s">
        <v>703</v>
      </c>
      <c r="F105" s="206">
        <v>1</v>
      </c>
      <c r="G105" s="206">
        <v>10000</v>
      </c>
      <c r="H105" s="206"/>
      <c r="I105" s="206"/>
      <c r="J105" s="229" t="s">
        <v>686</v>
      </c>
      <c r="K105" s="203"/>
      <c r="L105" s="226"/>
      <c r="M105" s="210"/>
      <c r="N105" s="230"/>
      <c r="O105" s="231"/>
      <c r="P105" s="210"/>
      <c r="Q105" s="212"/>
    </row>
    <row r="106" spans="2:17" s="235" customFormat="1" ht="18" customHeight="1">
      <c r="B106" s="209">
        <v>10</v>
      </c>
      <c r="C106" s="209" t="s">
        <v>410</v>
      </c>
      <c r="D106" s="209" t="s">
        <v>150</v>
      </c>
      <c r="E106" s="213" t="s">
        <v>704</v>
      </c>
      <c r="F106" s="213">
        <v>1</v>
      </c>
      <c r="G106" s="213">
        <v>2720</v>
      </c>
      <c r="H106" s="213"/>
      <c r="I106" s="233"/>
      <c r="J106" s="213" t="s">
        <v>705</v>
      </c>
      <c r="K106" s="213"/>
      <c r="L106" s="209"/>
      <c r="M106" s="210"/>
      <c r="N106" s="234"/>
      <c r="O106" s="232"/>
      <c r="P106" s="210"/>
      <c r="Q106" s="212"/>
    </row>
    <row r="107" spans="2:17" s="235" customFormat="1" ht="18" customHeight="1">
      <c r="B107" s="209">
        <v>11</v>
      </c>
      <c r="C107" s="209" t="s">
        <v>410</v>
      </c>
      <c r="D107" s="209" t="s">
        <v>150</v>
      </c>
      <c r="E107" s="213" t="s">
        <v>706</v>
      </c>
      <c r="F107" s="213">
        <v>1</v>
      </c>
      <c r="G107" s="213">
        <v>2350</v>
      </c>
      <c r="H107" s="213"/>
      <c r="I107" s="233"/>
      <c r="J107" s="213" t="s">
        <v>707</v>
      </c>
      <c r="K107" s="213"/>
      <c r="L107" s="209"/>
      <c r="M107" s="210"/>
      <c r="N107" s="234"/>
      <c r="O107" s="232"/>
      <c r="P107" s="210"/>
      <c r="Q107" s="212"/>
    </row>
    <row r="108" spans="2:17" s="235" customFormat="1" ht="18" customHeight="1">
      <c r="B108" s="209">
        <v>12</v>
      </c>
      <c r="C108" s="209" t="s">
        <v>410</v>
      </c>
      <c r="D108" s="209" t="s">
        <v>150</v>
      </c>
      <c r="E108" s="213" t="s">
        <v>690</v>
      </c>
      <c r="F108" s="213">
        <v>5</v>
      </c>
      <c r="G108" s="213">
        <v>700</v>
      </c>
      <c r="H108" s="213"/>
      <c r="I108" s="233"/>
      <c r="J108" s="213" t="s">
        <v>708</v>
      </c>
      <c r="K108" s="213"/>
      <c r="L108" s="209"/>
      <c r="M108" s="210"/>
      <c r="N108" s="234"/>
      <c r="O108" s="232"/>
      <c r="P108" s="210"/>
      <c r="Q108" s="212"/>
    </row>
    <row r="109" spans="2:17" s="235" customFormat="1" ht="18" customHeight="1">
      <c r="B109" s="209">
        <v>13</v>
      </c>
      <c r="C109" s="209" t="s">
        <v>410</v>
      </c>
      <c r="D109" s="209" t="s">
        <v>150</v>
      </c>
      <c r="E109" s="213" t="s">
        <v>709</v>
      </c>
      <c r="F109" s="213">
        <v>5</v>
      </c>
      <c r="G109" s="213">
        <v>700</v>
      </c>
      <c r="H109" s="213"/>
      <c r="I109" s="233"/>
      <c r="J109" s="213" t="s">
        <v>710</v>
      </c>
      <c r="K109" s="213"/>
      <c r="L109" s="209"/>
      <c r="M109" s="210"/>
      <c r="N109" s="234"/>
      <c r="O109" s="232"/>
      <c r="P109" s="210"/>
      <c r="Q109" s="212"/>
    </row>
    <row r="110" spans="2:17" s="235" customFormat="1" ht="18" customHeight="1">
      <c r="B110" s="209">
        <v>14</v>
      </c>
      <c r="C110" s="209" t="s">
        <v>410</v>
      </c>
      <c r="D110" s="209" t="s">
        <v>150</v>
      </c>
      <c r="E110" s="213" t="s">
        <v>706</v>
      </c>
      <c r="F110" s="213">
        <v>1</v>
      </c>
      <c r="G110" s="213">
        <v>2350</v>
      </c>
      <c r="H110" s="213"/>
      <c r="I110" s="233"/>
      <c r="J110" s="213" t="s">
        <v>711</v>
      </c>
      <c r="K110" s="213"/>
      <c r="L110" s="209"/>
      <c r="M110" s="228"/>
      <c r="N110" s="213"/>
      <c r="O110" s="233"/>
      <c r="P110" s="210"/>
      <c r="Q110" s="212"/>
    </row>
    <row r="111" spans="2:17" s="201" customFormat="1" ht="18" customHeight="1">
      <c r="B111" s="202" t="e">
        <f>+#REF!+1</f>
        <v>#REF!</v>
      </c>
      <c r="C111" s="236" t="s">
        <v>178</v>
      </c>
      <c r="D111" s="236" t="s">
        <v>178</v>
      </c>
      <c r="E111" s="225" t="s">
        <v>712</v>
      </c>
      <c r="F111" s="237">
        <v>1</v>
      </c>
      <c r="G111" s="205">
        <v>3130</v>
      </c>
      <c r="H111" s="205"/>
      <c r="I111" s="207"/>
      <c r="J111" s="208" t="s">
        <v>713</v>
      </c>
      <c r="K111" s="203"/>
      <c r="L111" s="226"/>
      <c r="M111" s="210"/>
      <c r="N111" s="230"/>
      <c r="O111" s="231"/>
      <c r="P111" s="210"/>
      <c r="Q111" s="212"/>
    </row>
    <row r="112" spans="2:17" s="201" customFormat="1" ht="18" customHeight="1">
      <c r="B112" s="202">
        <f>+B57+1</f>
        <v>48</v>
      </c>
      <c r="C112" s="209" t="s">
        <v>410</v>
      </c>
      <c r="D112" s="209" t="s">
        <v>150</v>
      </c>
      <c r="E112" s="203" t="s">
        <v>714</v>
      </c>
      <c r="F112" s="206">
        <v>1</v>
      </c>
      <c r="G112" s="206">
        <v>12320</v>
      </c>
      <c r="H112" s="206"/>
      <c r="I112" s="238"/>
      <c r="J112" s="225" t="s">
        <v>715</v>
      </c>
      <c r="K112" s="203"/>
      <c r="L112" s="226"/>
      <c r="M112" s="210"/>
      <c r="N112" s="230"/>
      <c r="O112" s="231"/>
      <c r="P112" s="210"/>
      <c r="Q112" s="212"/>
    </row>
    <row r="113" spans="2:17" s="201" customFormat="1" ht="18" customHeight="1">
      <c r="B113" s="202">
        <f>+B112+1</f>
        <v>49</v>
      </c>
      <c r="C113" s="209" t="s">
        <v>410</v>
      </c>
      <c r="D113" s="209" t="s">
        <v>150</v>
      </c>
      <c r="E113" s="239" t="s">
        <v>716</v>
      </c>
      <c r="F113" s="206">
        <v>1</v>
      </c>
      <c r="G113" s="206">
        <v>6650</v>
      </c>
      <c r="H113" s="206"/>
      <c r="I113" s="238"/>
      <c r="J113" s="225" t="s">
        <v>717</v>
      </c>
      <c r="K113" s="203"/>
      <c r="L113" s="226"/>
      <c r="M113" s="210"/>
      <c r="N113" s="230"/>
      <c r="O113" s="231"/>
      <c r="P113" s="210"/>
      <c r="Q113" s="212"/>
    </row>
    <row r="114" spans="2:17" s="249" customFormat="1" ht="18" customHeight="1">
      <c r="B114" s="14">
        <f>+B115+1</f>
        <v>51</v>
      </c>
      <c r="C114" s="240" t="s">
        <v>571</v>
      </c>
      <c r="D114" s="240" t="s">
        <v>150</v>
      </c>
      <c r="E114" s="241" t="s">
        <v>718</v>
      </c>
      <c r="F114" s="241">
        <v>1</v>
      </c>
      <c r="G114" s="241">
        <v>16600</v>
      </c>
      <c r="H114" s="242"/>
      <c r="I114" s="242"/>
      <c r="J114" s="241" t="s">
        <v>719</v>
      </c>
      <c r="K114" s="243"/>
      <c r="L114" s="244"/>
      <c r="M114" s="245"/>
      <c r="N114" s="246"/>
      <c r="O114" s="247"/>
      <c r="P114" s="245"/>
      <c r="Q114" s="248"/>
    </row>
    <row r="115" spans="2:17" s="201" customFormat="1" ht="18" customHeight="1">
      <c r="B115" s="202">
        <f>+B59+1</f>
        <v>50</v>
      </c>
      <c r="C115" s="209" t="s">
        <v>410</v>
      </c>
      <c r="D115" s="209" t="s">
        <v>150</v>
      </c>
      <c r="E115" s="229" t="s">
        <v>720</v>
      </c>
      <c r="F115" s="229">
        <v>1</v>
      </c>
      <c r="G115" s="229">
        <v>3200</v>
      </c>
      <c r="H115" s="206"/>
      <c r="I115" s="206"/>
      <c r="J115" s="229" t="s">
        <v>721</v>
      </c>
      <c r="K115" s="203"/>
      <c r="L115" s="226"/>
      <c r="M115" s="210"/>
      <c r="N115" s="230"/>
      <c r="O115" s="231"/>
      <c r="P115" s="210"/>
      <c r="Q115" s="212"/>
    </row>
    <row r="116" spans="2:17" s="235" customFormat="1" ht="18" customHeight="1">
      <c r="B116" s="202">
        <f>+B114+1</f>
        <v>52</v>
      </c>
      <c r="C116" s="209" t="s">
        <v>410</v>
      </c>
      <c r="D116" s="209" t="s">
        <v>150</v>
      </c>
      <c r="E116" s="203" t="s">
        <v>722</v>
      </c>
      <c r="F116" s="206">
        <v>1</v>
      </c>
      <c r="G116" s="206">
        <v>4340</v>
      </c>
      <c r="H116" s="206"/>
      <c r="I116" s="206"/>
      <c r="J116" s="225" t="s">
        <v>723</v>
      </c>
      <c r="K116" s="203"/>
      <c r="L116" s="226"/>
      <c r="M116" s="210"/>
      <c r="N116" s="230"/>
      <c r="O116" s="231"/>
      <c r="P116" s="210"/>
      <c r="Q116" s="212"/>
    </row>
  </sheetData>
  <autoFilter ref="B8:O52" xr:uid="{691DF221-7365-4CB6-A296-F0E5231A156F}"/>
  <mergeCells count="6">
    <mergeCell ref="B2:D2"/>
    <mergeCell ref="G2:I2"/>
    <mergeCell ref="B3:D3"/>
    <mergeCell ref="B4:D4"/>
    <mergeCell ref="B5:D5"/>
    <mergeCell ref="B6:D6"/>
  </mergeCells>
  <phoneticPr fontId="3"/>
  <dataValidations count="1">
    <dataValidation imeMode="hiragana" allowBlank="1" showInputMessage="1" showErrorMessage="1" sqref="Y19:Y24 JU19:JU24 TQ19:TQ24 ADM19:ADM24 ANI19:ANI24 AXE19:AXE24 BHA19:BHA24 BQW19:BQW24 CAS19:CAS24 CKO19:CKO24 CUK19:CUK24 DEG19:DEG24 DOC19:DOC24 DXY19:DXY24 EHU19:EHU24 ERQ19:ERQ24 FBM19:FBM24 FLI19:FLI24 FVE19:FVE24 GFA19:GFA24 GOW19:GOW24 GYS19:GYS24 HIO19:HIO24 HSK19:HSK24 ICG19:ICG24 IMC19:IMC24 IVY19:IVY24 JFU19:JFU24 JPQ19:JPQ24 JZM19:JZM24 KJI19:KJI24 KTE19:KTE24 LDA19:LDA24 LMW19:LMW24 LWS19:LWS24 MGO19:MGO24 MQK19:MQK24 NAG19:NAG24 NKC19:NKC24 NTY19:NTY24 ODU19:ODU24 ONQ19:ONQ24 OXM19:OXM24 PHI19:PHI24 PRE19:PRE24 QBA19:QBA24 QKW19:QKW24 QUS19:QUS24 REO19:REO24 ROK19:ROK24 RYG19:RYG24 SIC19:SIC24 SRY19:SRY24 TBU19:TBU24 TLQ19:TLQ24 TVM19:TVM24 UFI19:UFI24 UPE19:UPE24 UZA19:UZA24 VIW19:VIW24 VSS19:VSS24 WCO19:WCO24 WMK19:WMK24 WWG19:WWG24 Y65555:Y65560 JU65555:JU65560 TQ65555:TQ65560 ADM65555:ADM65560 ANI65555:ANI65560 AXE65555:AXE65560 BHA65555:BHA65560 BQW65555:BQW65560 CAS65555:CAS65560 CKO65555:CKO65560 CUK65555:CUK65560 DEG65555:DEG65560 DOC65555:DOC65560 DXY65555:DXY65560 EHU65555:EHU65560 ERQ65555:ERQ65560 FBM65555:FBM65560 FLI65555:FLI65560 FVE65555:FVE65560 GFA65555:GFA65560 GOW65555:GOW65560 GYS65555:GYS65560 HIO65555:HIO65560 HSK65555:HSK65560 ICG65555:ICG65560 IMC65555:IMC65560 IVY65555:IVY65560 JFU65555:JFU65560 JPQ65555:JPQ65560 JZM65555:JZM65560 KJI65555:KJI65560 KTE65555:KTE65560 LDA65555:LDA65560 LMW65555:LMW65560 LWS65555:LWS65560 MGO65555:MGO65560 MQK65555:MQK65560 NAG65555:NAG65560 NKC65555:NKC65560 NTY65555:NTY65560 ODU65555:ODU65560 ONQ65555:ONQ65560 OXM65555:OXM65560 PHI65555:PHI65560 PRE65555:PRE65560 QBA65555:QBA65560 QKW65555:QKW65560 QUS65555:QUS65560 REO65555:REO65560 ROK65555:ROK65560 RYG65555:RYG65560 SIC65555:SIC65560 SRY65555:SRY65560 TBU65555:TBU65560 TLQ65555:TLQ65560 TVM65555:TVM65560 UFI65555:UFI65560 UPE65555:UPE65560 UZA65555:UZA65560 VIW65555:VIW65560 VSS65555:VSS65560 WCO65555:WCO65560 WMK65555:WMK65560 WWG65555:WWG65560 Y131091:Y131096 JU131091:JU131096 TQ131091:TQ131096 ADM131091:ADM131096 ANI131091:ANI131096 AXE131091:AXE131096 BHA131091:BHA131096 BQW131091:BQW131096 CAS131091:CAS131096 CKO131091:CKO131096 CUK131091:CUK131096 DEG131091:DEG131096 DOC131091:DOC131096 DXY131091:DXY131096 EHU131091:EHU131096 ERQ131091:ERQ131096 FBM131091:FBM131096 FLI131091:FLI131096 FVE131091:FVE131096 GFA131091:GFA131096 GOW131091:GOW131096 GYS131091:GYS131096 HIO131091:HIO131096 HSK131091:HSK131096 ICG131091:ICG131096 IMC131091:IMC131096 IVY131091:IVY131096 JFU131091:JFU131096 JPQ131091:JPQ131096 JZM131091:JZM131096 KJI131091:KJI131096 KTE131091:KTE131096 LDA131091:LDA131096 LMW131091:LMW131096 LWS131091:LWS131096 MGO131091:MGO131096 MQK131091:MQK131096 NAG131091:NAG131096 NKC131091:NKC131096 NTY131091:NTY131096 ODU131091:ODU131096 ONQ131091:ONQ131096 OXM131091:OXM131096 PHI131091:PHI131096 PRE131091:PRE131096 QBA131091:QBA131096 QKW131091:QKW131096 QUS131091:QUS131096 REO131091:REO131096 ROK131091:ROK131096 RYG131091:RYG131096 SIC131091:SIC131096 SRY131091:SRY131096 TBU131091:TBU131096 TLQ131091:TLQ131096 TVM131091:TVM131096 UFI131091:UFI131096 UPE131091:UPE131096 UZA131091:UZA131096 VIW131091:VIW131096 VSS131091:VSS131096 WCO131091:WCO131096 WMK131091:WMK131096 WWG131091:WWG131096 Y196627:Y196632 JU196627:JU196632 TQ196627:TQ196632 ADM196627:ADM196632 ANI196627:ANI196632 AXE196627:AXE196632 BHA196627:BHA196632 BQW196627:BQW196632 CAS196627:CAS196632 CKO196627:CKO196632 CUK196627:CUK196632 DEG196627:DEG196632 DOC196627:DOC196632 DXY196627:DXY196632 EHU196627:EHU196632 ERQ196627:ERQ196632 FBM196627:FBM196632 FLI196627:FLI196632 FVE196627:FVE196632 GFA196627:GFA196632 GOW196627:GOW196632 GYS196627:GYS196632 HIO196627:HIO196632 HSK196627:HSK196632 ICG196627:ICG196632 IMC196627:IMC196632 IVY196627:IVY196632 JFU196627:JFU196632 JPQ196627:JPQ196632 JZM196627:JZM196632 KJI196627:KJI196632 KTE196627:KTE196632 LDA196627:LDA196632 LMW196627:LMW196632 LWS196627:LWS196632 MGO196627:MGO196632 MQK196627:MQK196632 NAG196627:NAG196632 NKC196627:NKC196632 NTY196627:NTY196632 ODU196627:ODU196632 ONQ196627:ONQ196632 OXM196627:OXM196632 PHI196627:PHI196632 PRE196627:PRE196632 QBA196627:QBA196632 QKW196627:QKW196632 QUS196627:QUS196632 REO196627:REO196632 ROK196627:ROK196632 RYG196627:RYG196632 SIC196627:SIC196632 SRY196627:SRY196632 TBU196627:TBU196632 TLQ196627:TLQ196632 TVM196627:TVM196632 UFI196627:UFI196632 UPE196627:UPE196632 UZA196627:UZA196632 VIW196627:VIW196632 VSS196627:VSS196632 WCO196627:WCO196632 WMK196627:WMK196632 WWG196627:WWG196632 Y262163:Y262168 JU262163:JU262168 TQ262163:TQ262168 ADM262163:ADM262168 ANI262163:ANI262168 AXE262163:AXE262168 BHA262163:BHA262168 BQW262163:BQW262168 CAS262163:CAS262168 CKO262163:CKO262168 CUK262163:CUK262168 DEG262163:DEG262168 DOC262163:DOC262168 DXY262163:DXY262168 EHU262163:EHU262168 ERQ262163:ERQ262168 FBM262163:FBM262168 FLI262163:FLI262168 FVE262163:FVE262168 GFA262163:GFA262168 GOW262163:GOW262168 GYS262163:GYS262168 HIO262163:HIO262168 HSK262163:HSK262168 ICG262163:ICG262168 IMC262163:IMC262168 IVY262163:IVY262168 JFU262163:JFU262168 JPQ262163:JPQ262168 JZM262163:JZM262168 KJI262163:KJI262168 KTE262163:KTE262168 LDA262163:LDA262168 LMW262163:LMW262168 LWS262163:LWS262168 MGO262163:MGO262168 MQK262163:MQK262168 NAG262163:NAG262168 NKC262163:NKC262168 NTY262163:NTY262168 ODU262163:ODU262168 ONQ262163:ONQ262168 OXM262163:OXM262168 PHI262163:PHI262168 PRE262163:PRE262168 QBA262163:QBA262168 QKW262163:QKW262168 QUS262163:QUS262168 REO262163:REO262168 ROK262163:ROK262168 RYG262163:RYG262168 SIC262163:SIC262168 SRY262163:SRY262168 TBU262163:TBU262168 TLQ262163:TLQ262168 TVM262163:TVM262168 UFI262163:UFI262168 UPE262163:UPE262168 UZA262163:UZA262168 VIW262163:VIW262168 VSS262163:VSS262168 WCO262163:WCO262168 WMK262163:WMK262168 WWG262163:WWG262168 Y327699:Y327704 JU327699:JU327704 TQ327699:TQ327704 ADM327699:ADM327704 ANI327699:ANI327704 AXE327699:AXE327704 BHA327699:BHA327704 BQW327699:BQW327704 CAS327699:CAS327704 CKO327699:CKO327704 CUK327699:CUK327704 DEG327699:DEG327704 DOC327699:DOC327704 DXY327699:DXY327704 EHU327699:EHU327704 ERQ327699:ERQ327704 FBM327699:FBM327704 FLI327699:FLI327704 FVE327699:FVE327704 GFA327699:GFA327704 GOW327699:GOW327704 GYS327699:GYS327704 HIO327699:HIO327704 HSK327699:HSK327704 ICG327699:ICG327704 IMC327699:IMC327704 IVY327699:IVY327704 JFU327699:JFU327704 JPQ327699:JPQ327704 JZM327699:JZM327704 KJI327699:KJI327704 KTE327699:KTE327704 LDA327699:LDA327704 LMW327699:LMW327704 LWS327699:LWS327704 MGO327699:MGO327704 MQK327699:MQK327704 NAG327699:NAG327704 NKC327699:NKC327704 NTY327699:NTY327704 ODU327699:ODU327704 ONQ327699:ONQ327704 OXM327699:OXM327704 PHI327699:PHI327704 PRE327699:PRE327704 QBA327699:QBA327704 QKW327699:QKW327704 QUS327699:QUS327704 REO327699:REO327704 ROK327699:ROK327704 RYG327699:RYG327704 SIC327699:SIC327704 SRY327699:SRY327704 TBU327699:TBU327704 TLQ327699:TLQ327704 TVM327699:TVM327704 UFI327699:UFI327704 UPE327699:UPE327704 UZA327699:UZA327704 VIW327699:VIW327704 VSS327699:VSS327704 WCO327699:WCO327704 WMK327699:WMK327704 WWG327699:WWG327704 Y393235:Y393240 JU393235:JU393240 TQ393235:TQ393240 ADM393235:ADM393240 ANI393235:ANI393240 AXE393235:AXE393240 BHA393235:BHA393240 BQW393235:BQW393240 CAS393235:CAS393240 CKO393235:CKO393240 CUK393235:CUK393240 DEG393235:DEG393240 DOC393235:DOC393240 DXY393235:DXY393240 EHU393235:EHU393240 ERQ393235:ERQ393240 FBM393235:FBM393240 FLI393235:FLI393240 FVE393235:FVE393240 GFA393235:GFA393240 GOW393235:GOW393240 GYS393235:GYS393240 HIO393235:HIO393240 HSK393235:HSK393240 ICG393235:ICG393240 IMC393235:IMC393240 IVY393235:IVY393240 JFU393235:JFU393240 JPQ393235:JPQ393240 JZM393235:JZM393240 KJI393235:KJI393240 KTE393235:KTE393240 LDA393235:LDA393240 LMW393235:LMW393240 LWS393235:LWS393240 MGO393235:MGO393240 MQK393235:MQK393240 NAG393235:NAG393240 NKC393235:NKC393240 NTY393235:NTY393240 ODU393235:ODU393240 ONQ393235:ONQ393240 OXM393235:OXM393240 PHI393235:PHI393240 PRE393235:PRE393240 QBA393235:QBA393240 QKW393235:QKW393240 QUS393235:QUS393240 REO393235:REO393240 ROK393235:ROK393240 RYG393235:RYG393240 SIC393235:SIC393240 SRY393235:SRY393240 TBU393235:TBU393240 TLQ393235:TLQ393240 TVM393235:TVM393240 UFI393235:UFI393240 UPE393235:UPE393240 UZA393235:UZA393240 VIW393235:VIW393240 VSS393235:VSS393240 WCO393235:WCO393240 WMK393235:WMK393240 WWG393235:WWG393240 Y458771:Y458776 JU458771:JU458776 TQ458771:TQ458776 ADM458771:ADM458776 ANI458771:ANI458776 AXE458771:AXE458776 BHA458771:BHA458776 BQW458771:BQW458776 CAS458771:CAS458776 CKO458771:CKO458776 CUK458771:CUK458776 DEG458771:DEG458776 DOC458771:DOC458776 DXY458771:DXY458776 EHU458771:EHU458776 ERQ458771:ERQ458776 FBM458771:FBM458776 FLI458771:FLI458776 FVE458771:FVE458776 GFA458771:GFA458776 GOW458771:GOW458776 GYS458771:GYS458776 HIO458771:HIO458776 HSK458771:HSK458776 ICG458771:ICG458776 IMC458771:IMC458776 IVY458771:IVY458776 JFU458771:JFU458776 JPQ458771:JPQ458776 JZM458771:JZM458776 KJI458771:KJI458776 KTE458771:KTE458776 LDA458771:LDA458776 LMW458771:LMW458776 LWS458771:LWS458776 MGO458771:MGO458776 MQK458771:MQK458776 NAG458771:NAG458776 NKC458771:NKC458776 NTY458771:NTY458776 ODU458771:ODU458776 ONQ458771:ONQ458776 OXM458771:OXM458776 PHI458771:PHI458776 PRE458771:PRE458776 QBA458771:QBA458776 QKW458771:QKW458776 QUS458771:QUS458776 REO458771:REO458776 ROK458771:ROK458776 RYG458771:RYG458776 SIC458771:SIC458776 SRY458771:SRY458776 TBU458771:TBU458776 TLQ458771:TLQ458776 TVM458771:TVM458776 UFI458771:UFI458776 UPE458771:UPE458776 UZA458771:UZA458776 VIW458771:VIW458776 VSS458771:VSS458776 WCO458771:WCO458776 WMK458771:WMK458776 WWG458771:WWG458776 Y524307:Y524312 JU524307:JU524312 TQ524307:TQ524312 ADM524307:ADM524312 ANI524307:ANI524312 AXE524307:AXE524312 BHA524307:BHA524312 BQW524307:BQW524312 CAS524307:CAS524312 CKO524307:CKO524312 CUK524307:CUK524312 DEG524307:DEG524312 DOC524307:DOC524312 DXY524307:DXY524312 EHU524307:EHU524312 ERQ524307:ERQ524312 FBM524307:FBM524312 FLI524307:FLI524312 FVE524307:FVE524312 GFA524307:GFA524312 GOW524307:GOW524312 GYS524307:GYS524312 HIO524307:HIO524312 HSK524307:HSK524312 ICG524307:ICG524312 IMC524307:IMC524312 IVY524307:IVY524312 JFU524307:JFU524312 JPQ524307:JPQ524312 JZM524307:JZM524312 KJI524307:KJI524312 KTE524307:KTE524312 LDA524307:LDA524312 LMW524307:LMW524312 LWS524307:LWS524312 MGO524307:MGO524312 MQK524307:MQK524312 NAG524307:NAG524312 NKC524307:NKC524312 NTY524307:NTY524312 ODU524307:ODU524312 ONQ524307:ONQ524312 OXM524307:OXM524312 PHI524307:PHI524312 PRE524307:PRE524312 QBA524307:QBA524312 QKW524307:QKW524312 QUS524307:QUS524312 REO524307:REO524312 ROK524307:ROK524312 RYG524307:RYG524312 SIC524307:SIC524312 SRY524307:SRY524312 TBU524307:TBU524312 TLQ524307:TLQ524312 TVM524307:TVM524312 UFI524307:UFI524312 UPE524307:UPE524312 UZA524307:UZA524312 VIW524307:VIW524312 VSS524307:VSS524312 WCO524307:WCO524312 WMK524307:WMK524312 WWG524307:WWG524312 Y589843:Y589848 JU589843:JU589848 TQ589843:TQ589848 ADM589843:ADM589848 ANI589843:ANI589848 AXE589843:AXE589848 BHA589843:BHA589848 BQW589843:BQW589848 CAS589843:CAS589848 CKO589843:CKO589848 CUK589843:CUK589848 DEG589843:DEG589848 DOC589843:DOC589848 DXY589843:DXY589848 EHU589843:EHU589848 ERQ589843:ERQ589848 FBM589843:FBM589848 FLI589843:FLI589848 FVE589843:FVE589848 GFA589843:GFA589848 GOW589843:GOW589848 GYS589843:GYS589848 HIO589843:HIO589848 HSK589843:HSK589848 ICG589843:ICG589848 IMC589843:IMC589848 IVY589843:IVY589848 JFU589843:JFU589848 JPQ589843:JPQ589848 JZM589843:JZM589848 KJI589843:KJI589848 KTE589843:KTE589848 LDA589843:LDA589848 LMW589843:LMW589848 LWS589843:LWS589848 MGO589843:MGO589848 MQK589843:MQK589848 NAG589843:NAG589848 NKC589843:NKC589848 NTY589843:NTY589848 ODU589843:ODU589848 ONQ589843:ONQ589848 OXM589843:OXM589848 PHI589843:PHI589848 PRE589843:PRE589848 QBA589843:QBA589848 QKW589843:QKW589848 QUS589843:QUS589848 REO589843:REO589848 ROK589843:ROK589848 RYG589843:RYG589848 SIC589843:SIC589848 SRY589843:SRY589848 TBU589843:TBU589848 TLQ589843:TLQ589848 TVM589843:TVM589848 UFI589843:UFI589848 UPE589843:UPE589848 UZA589843:UZA589848 VIW589843:VIW589848 VSS589843:VSS589848 WCO589843:WCO589848 WMK589843:WMK589848 WWG589843:WWG589848 Y655379:Y655384 JU655379:JU655384 TQ655379:TQ655384 ADM655379:ADM655384 ANI655379:ANI655384 AXE655379:AXE655384 BHA655379:BHA655384 BQW655379:BQW655384 CAS655379:CAS655384 CKO655379:CKO655384 CUK655379:CUK655384 DEG655379:DEG655384 DOC655379:DOC655384 DXY655379:DXY655384 EHU655379:EHU655384 ERQ655379:ERQ655384 FBM655379:FBM655384 FLI655379:FLI655384 FVE655379:FVE655384 GFA655379:GFA655384 GOW655379:GOW655384 GYS655379:GYS655384 HIO655379:HIO655384 HSK655379:HSK655384 ICG655379:ICG655384 IMC655379:IMC655384 IVY655379:IVY655384 JFU655379:JFU655384 JPQ655379:JPQ655384 JZM655379:JZM655384 KJI655379:KJI655384 KTE655379:KTE655384 LDA655379:LDA655384 LMW655379:LMW655384 LWS655379:LWS655384 MGO655379:MGO655384 MQK655379:MQK655384 NAG655379:NAG655384 NKC655379:NKC655384 NTY655379:NTY655384 ODU655379:ODU655384 ONQ655379:ONQ655384 OXM655379:OXM655384 PHI655379:PHI655384 PRE655379:PRE655384 QBA655379:QBA655384 QKW655379:QKW655384 QUS655379:QUS655384 REO655379:REO655384 ROK655379:ROK655384 RYG655379:RYG655384 SIC655379:SIC655384 SRY655379:SRY655384 TBU655379:TBU655384 TLQ655379:TLQ655384 TVM655379:TVM655384 UFI655379:UFI655384 UPE655379:UPE655384 UZA655379:UZA655384 VIW655379:VIW655384 VSS655379:VSS655384 WCO655379:WCO655384 WMK655379:WMK655384 WWG655379:WWG655384 Y720915:Y720920 JU720915:JU720920 TQ720915:TQ720920 ADM720915:ADM720920 ANI720915:ANI720920 AXE720915:AXE720920 BHA720915:BHA720920 BQW720915:BQW720920 CAS720915:CAS720920 CKO720915:CKO720920 CUK720915:CUK720920 DEG720915:DEG720920 DOC720915:DOC720920 DXY720915:DXY720920 EHU720915:EHU720920 ERQ720915:ERQ720920 FBM720915:FBM720920 FLI720915:FLI720920 FVE720915:FVE720920 GFA720915:GFA720920 GOW720915:GOW720920 GYS720915:GYS720920 HIO720915:HIO720920 HSK720915:HSK720920 ICG720915:ICG720920 IMC720915:IMC720920 IVY720915:IVY720920 JFU720915:JFU720920 JPQ720915:JPQ720920 JZM720915:JZM720920 KJI720915:KJI720920 KTE720915:KTE720920 LDA720915:LDA720920 LMW720915:LMW720920 LWS720915:LWS720920 MGO720915:MGO720920 MQK720915:MQK720920 NAG720915:NAG720920 NKC720915:NKC720920 NTY720915:NTY720920 ODU720915:ODU720920 ONQ720915:ONQ720920 OXM720915:OXM720920 PHI720915:PHI720920 PRE720915:PRE720920 QBA720915:QBA720920 QKW720915:QKW720920 QUS720915:QUS720920 REO720915:REO720920 ROK720915:ROK720920 RYG720915:RYG720920 SIC720915:SIC720920 SRY720915:SRY720920 TBU720915:TBU720920 TLQ720915:TLQ720920 TVM720915:TVM720920 UFI720915:UFI720920 UPE720915:UPE720920 UZA720915:UZA720920 VIW720915:VIW720920 VSS720915:VSS720920 WCO720915:WCO720920 WMK720915:WMK720920 WWG720915:WWG720920 Y786451:Y786456 JU786451:JU786456 TQ786451:TQ786456 ADM786451:ADM786456 ANI786451:ANI786456 AXE786451:AXE786456 BHA786451:BHA786456 BQW786451:BQW786456 CAS786451:CAS786456 CKO786451:CKO786456 CUK786451:CUK786456 DEG786451:DEG786456 DOC786451:DOC786456 DXY786451:DXY786456 EHU786451:EHU786456 ERQ786451:ERQ786456 FBM786451:FBM786456 FLI786451:FLI786456 FVE786451:FVE786456 GFA786451:GFA786456 GOW786451:GOW786456 GYS786451:GYS786456 HIO786451:HIO786456 HSK786451:HSK786456 ICG786451:ICG786456 IMC786451:IMC786456 IVY786451:IVY786456 JFU786451:JFU786456 JPQ786451:JPQ786456 JZM786451:JZM786456 KJI786451:KJI786456 KTE786451:KTE786456 LDA786451:LDA786456 LMW786451:LMW786456 LWS786451:LWS786456 MGO786451:MGO786456 MQK786451:MQK786456 NAG786451:NAG786456 NKC786451:NKC786456 NTY786451:NTY786456 ODU786451:ODU786456 ONQ786451:ONQ786456 OXM786451:OXM786456 PHI786451:PHI786456 PRE786451:PRE786456 QBA786451:QBA786456 QKW786451:QKW786456 QUS786451:QUS786456 REO786451:REO786456 ROK786451:ROK786456 RYG786451:RYG786456 SIC786451:SIC786456 SRY786451:SRY786456 TBU786451:TBU786456 TLQ786451:TLQ786456 TVM786451:TVM786456 UFI786451:UFI786456 UPE786451:UPE786456 UZA786451:UZA786456 VIW786451:VIW786456 VSS786451:VSS786456 WCO786451:WCO786456 WMK786451:WMK786456 WWG786451:WWG786456 Y851987:Y851992 JU851987:JU851992 TQ851987:TQ851992 ADM851987:ADM851992 ANI851987:ANI851992 AXE851987:AXE851992 BHA851987:BHA851992 BQW851987:BQW851992 CAS851987:CAS851992 CKO851987:CKO851992 CUK851987:CUK851992 DEG851987:DEG851992 DOC851987:DOC851992 DXY851987:DXY851992 EHU851987:EHU851992 ERQ851987:ERQ851992 FBM851987:FBM851992 FLI851987:FLI851992 FVE851987:FVE851992 GFA851987:GFA851992 GOW851987:GOW851992 GYS851987:GYS851992 HIO851987:HIO851992 HSK851987:HSK851992 ICG851987:ICG851992 IMC851987:IMC851992 IVY851987:IVY851992 JFU851987:JFU851992 JPQ851987:JPQ851992 JZM851987:JZM851992 KJI851987:KJI851992 KTE851987:KTE851992 LDA851987:LDA851992 LMW851987:LMW851992 LWS851987:LWS851992 MGO851987:MGO851992 MQK851987:MQK851992 NAG851987:NAG851992 NKC851987:NKC851992 NTY851987:NTY851992 ODU851987:ODU851992 ONQ851987:ONQ851992 OXM851987:OXM851992 PHI851987:PHI851992 PRE851987:PRE851992 QBA851987:QBA851992 QKW851987:QKW851992 QUS851987:QUS851992 REO851987:REO851992 ROK851987:ROK851992 RYG851987:RYG851992 SIC851987:SIC851992 SRY851987:SRY851992 TBU851987:TBU851992 TLQ851987:TLQ851992 TVM851987:TVM851992 UFI851987:UFI851992 UPE851987:UPE851992 UZA851987:UZA851992 VIW851987:VIW851992 VSS851987:VSS851992 WCO851987:WCO851992 WMK851987:WMK851992 WWG851987:WWG851992 Y917523:Y917528 JU917523:JU917528 TQ917523:TQ917528 ADM917523:ADM917528 ANI917523:ANI917528 AXE917523:AXE917528 BHA917523:BHA917528 BQW917523:BQW917528 CAS917523:CAS917528 CKO917523:CKO917528 CUK917523:CUK917528 DEG917523:DEG917528 DOC917523:DOC917528 DXY917523:DXY917528 EHU917523:EHU917528 ERQ917523:ERQ917528 FBM917523:FBM917528 FLI917523:FLI917528 FVE917523:FVE917528 GFA917523:GFA917528 GOW917523:GOW917528 GYS917523:GYS917528 HIO917523:HIO917528 HSK917523:HSK917528 ICG917523:ICG917528 IMC917523:IMC917528 IVY917523:IVY917528 JFU917523:JFU917528 JPQ917523:JPQ917528 JZM917523:JZM917528 KJI917523:KJI917528 KTE917523:KTE917528 LDA917523:LDA917528 LMW917523:LMW917528 LWS917523:LWS917528 MGO917523:MGO917528 MQK917523:MQK917528 NAG917523:NAG917528 NKC917523:NKC917528 NTY917523:NTY917528 ODU917523:ODU917528 ONQ917523:ONQ917528 OXM917523:OXM917528 PHI917523:PHI917528 PRE917523:PRE917528 QBA917523:QBA917528 QKW917523:QKW917528 QUS917523:QUS917528 REO917523:REO917528 ROK917523:ROK917528 RYG917523:RYG917528 SIC917523:SIC917528 SRY917523:SRY917528 TBU917523:TBU917528 TLQ917523:TLQ917528 TVM917523:TVM917528 UFI917523:UFI917528 UPE917523:UPE917528 UZA917523:UZA917528 VIW917523:VIW917528 VSS917523:VSS917528 WCO917523:WCO917528 WMK917523:WMK917528 WWG917523:WWG917528 Y983059:Y983064 JU983059:JU983064 TQ983059:TQ983064 ADM983059:ADM983064 ANI983059:ANI983064 AXE983059:AXE983064 BHA983059:BHA983064 BQW983059:BQW983064 CAS983059:CAS983064 CKO983059:CKO983064 CUK983059:CUK983064 DEG983059:DEG983064 DOC983059:DOC983064 DXY983059:DXY983064 EHU983059:EHU983064 ERQ983059:ERQ983064 FBM983059:FBM983064 FLI983059:FLI983064 FVE983059:FVE983064 GFA983059:GFA983064 GOW983059:GOW983064 GYS983059:GYS983064 HIO983059:HIO983064 HSK983059:HSK983064 ICG983059:ICG983064 IMC983059:IMC983064 IVY983059:IVY983064 JFU983059:JFU983064 JPQ983059:JPQ983064 JZM983059:JZM983064 KJI983059:KJI983064 KTE983059:KTE983064 LDA983059:LDA983064 LMW983059:LMW983064 LWS983059:LWS983064 MGO983059:MGO983064 MQK983059:MQK983064 NAG983059:NAG983064 NKC983059:NKC983064 NTY983059:NTY983064 ODU983059:ODU983064 ONQ983059:ONQ983064 OXM983059:OXM983064 PHI983059:PHI983064 PRE983059:PRE983064 QBA983059:QBA983064 QKW983059:QKW983064 QUS983059:QUS983064 REO983059:REO983064 ROK983059:ROK983064 RYG983059:RYG983064 SIC983059:SIC983064 SRY983059:SRY983064 TBU983059:TBU983064 TLQ983059:TLQ983064 TVM983059:TVM983064 UFI983059:UFI983064 UPE983059:UPE983064 UZA983059:UZA983064 VIW983059:VIW983064 VSS983059:VSS983064 WCO983059:WCO983064 WMK983059:WMK983064 WWG983059:WWG983064 J60 JF60 TB60 ACX60 AMT60 AWP60 BGL60 BQH60 CAD60 CJZ60 CTV60 DDR60 DNN60 DXJ60 EHF60 ERB60 FAX60 FKT60 FUP60 GEL60 GOH60 GYD60 HHZ60 HRV60 IBR60 ILN60 IVJ60 JFF60 JPB60 JYX60 KIT60 KSP60 LCL60 LMH60 LWD60 MFZ60 MPV60 MZR60 NJN60 NTJ60 ODF60 ONB60 OWX60 PGT60 PQP60 QAL60 QKH60 QUD60 RDZ60 RNV60 RXR60 SHN60 SRJ60 TBF60 TLB60 TUX60 UET60 UOP60 UYL60 VIH60 VSD60 WBZ60 WLV60 WVR60 J65596 JF65596 TB65596 ACX65596 AMT65596 AWP65596 BGL65596 BQH65596 CAD65596 CJZ65596 CTV65596 DDR65596 DNN65596 DXJ65596 EHF65596 ERB65596 FAX65596 FKT65596 FUP65596 GEL65596 GOH65596 GYD65596 HHZ65596 HRV65596 IBR65596 ILN65596 IVJ65596 JFF65596 JPB65596 JYX65596 KIT65596 KSP65596 LCL65596 LMH65596 LWD65596 MFZ65596 MPV65596 MZR65596 NJN65596 NTJ65596 ODF65596 ONB65596 OWX65596 PGT65596 PQP65596 QAL65596 QKH65596 QUD65596 RDZ65596 RNV65596 RXR65596 SHN65596 SRJ65596 TBF65596 TLB65596 TUX65596 UET65596 UOP65596 UYL65596 VIH65596 VSD65596 WBZ65596 WLV65596 WVR65596 J131132 JF131132 TB131132 ACX131132 AMT131132 AWP131132 BGL131132 BQH131132 CAD131132 CJZ131132 CTV131132 DDR131132 DNN131132 DXJ131132 EHF131132 ERB131132 FAX131132 FKT131132 FUP131132 GEL131132 GOH131132 GYD131132 HHZ131132 HRV131132 IBR131132 ILN131132 IVJ131132 JFF131132 JPB131132 JYX131132 KIT131132 KSP131132 LCL131132 LMH131132 LWD131132 MFZ131132 MPV131132 MZR131132 NJN131132 NTJ131132 ODF131132 ONB131132 OWX131132 PGT131132 PQP131132 QAL131132 QKH131132 QUD131132 RDZ131132 RNV131132 RXR131132 SHN131132 SRJ131132 TBF131132 TLB131132 TUX131132 UET131132 UOP131132 UYL131132 VIH131132 VSD131132 WBZ131132 WLV131132 WVR131132 J196668 JF196668 TB196668 ACX196668 AMT196668 AWP196668 BGL196668 BQH196668 CAD196668 CJZ196668 CTV196668 DDR196668 DNN196668 DXJ196668 EHF196668 ERB196668 FAX196668 FKT196668 FUP196668 GEL196668 GOH196668 GYD196668 HHZ196668 HRV196668 IBR196668 ILN196668 IVJ196668 JFF196668 JPB196668 JYX196668 KIT196668 KSP196668 LCL196668 LMH196668 LWD196668 MFZ196668 MPV196668 MZR196668 NJN196668 NTJ196668 ODF196668 ONB196668 OWX196668 PGT196668 PQP196668 QAL196668 QKH196668 QUD196668 RDZ196668 RNV196668 RXR196668 SHN196668 SRJ196668 TBF196668 TLB196668 TUX196668 UET196668 UOP196668 UYL196668 VIH196668 VSD196668 WBZ196668 WLV196668 WVR196668 J262204 JF262204 TB262204 ACX262204 AMT262204 AWP262204 BGL262204 BQH262204 CAD262204 CJZ262204 CTV262204 DDR262204 DNN262204 DXJ262204 EHF262204 ERB262204 FAX262204 FKT262204 FUP262204 GEL262204 GOH262204 GYD262204 HHZ262204 HRV262204 IBR262204 ILN262204 IVJ262204 JFF262204 JPB262204 JYX262204 KIT262204 KSP262204 LCL262204 LMH262204 LWD262204 MFZ262204 MPV262204 MZR262204 NJN262204 NTJ262204 ODF262204 ONB262204 OWX262204 PGT262204 PQP262204 QAL262204 QKH262204 QUD262204 RDZ262204 RNV262204 RXR262204 SHN262204 SRJ262204 TBF262204 TLB262204 TUX262204 UET262204 UOP262204 UYL262204 VIH262204 VSD262204 WBZ262204 WLV262204 WVR262204 J327740 JF327740 TB327740 ACX327740 AMT327740 AWP327740 BGL327740 BQH327740 CAD327740 CJZ327740 CTV327740 DDR327740 DNN327740 DXJ327740 EHF327740 ERB327740 FAX327740 FKT327740 FUP327740 GEL327740 GOH327740 GYD327740 HHZ327740 HRV327740 IBR327740 ILN327740 IVJ327740 JFF327740 JPB327740 JYX327740 KIT327740 KSP327740 LCL327740 LMH327740 LWD327740 MFZ327740 MPV327740 MZR327740 NJN327740 NTJ327740 ODF327740 ONB327740 OWX327740 PGT327740 PQP327740 QAL327740 QKH327740 QUD327740 RDZ327740 RNV327740 RXR327740 SHN327740 SRJ327740 TBF327740 TLB327740 TUX327740 UET327740 UOP327740 UYL327740 VIH327740 VSD327740 WBZ327740 WLV327740 WVR327740 J393276 JF393276 TB393276 ACX393276 AMT393276 AWP393276 BGL393276 BQH393276 CAD393276 CJZ393276 CTV393276 DDR393276 DNN393276 DXJ393276 EHF393276 ERB393276 FAX393276 FKT393276 FUP393276 GEL393276 GOH393276 GYD393276 HHZ393276 HRV393276 IBR393276 ILN393276 IVJ393276 JFF393276 JPB393276 JYX393276 KIT393276 KSP393276 LCL393276 LMH393276 LWD393276 MFZ393276 MPV393276 MZR393276 NJN393276 NTJ393276 ODF393276 ONB393276 OWX393276 PGT393276 PQP393276 QAL393276 QKH393276 QUD393276 RDZ393276 RNV393276 RXR393276 SHN393276 SRJ393276 TBF393276 TLB393276 TUX393276 UET393276 UOP393276 UYL393276 VIH393276 VSD393276 WBZ393276 WLV393276 WVR393276 J458812 JF458812 TB458812 ACX458812 AMT458812 AWP458812 BGL458812 BQH458812 CAD458812 CJZ458812 CTV458812 DDR458812 DNN458812 DXJ458812 EHF458812 ERB458812 FAX458812 FKT458812 FUP458812 GEL458812 GOH458812 GYD458812 HHZ458812 HRV458812 IBR458812 ILN458812 IVJ458812 JFF458812 JPB458812 JYX458812 KIT458812 KSP458812 LCL458812 LMH458812 LWD458812 MFZ458812 MPV458812 MZR458812 NJN458812 NTJ458812 ODF458812 ONB458812 OWX458812 PGT458812 PQP458812 QAL458812 QKH458812 QUD458812 RDZ458812 RNV458812 RXR458812 SHN458812 SRJ458812 TBF458812 TLB458812 TUX458812 UET458812 UOP458812 UYL458812 VIH458812 VSD458812 WBZ458812 WLV458812 WVR458812 J524348 JF524348 TB524348 ACX524348 AMT524348 AWP524348 BGL524348 BQH524348 CAD524348 CJZ524348 CTV524348 DDR524348 DNN524348 DXJ524348 EHF524348 ERB524348 FAX524348 FKT524348 FUP524348 GEL524348 GOH524348 GYD524348 HHZ524348 HRV524348 IBR524348 ILN524348 IVJ524348 JFF524348 JPB524348 JYX524348 KIT524348 KSP524348 LCL524348 LMH524348 LWD524348 MFZ524348 MPV524348 MZR524348 NJN524348 NTJ524348 ODF524348 ONB524348 OWX524348 PGT524348 PQP524348 QAL524348 QKH524348 QUD524348 RDZ524348 RNV524348 RXR524348 SHN524348 SRJ524348 TBF524348 TLB524348 TUX524348 UET524348 UOP524348 UYL524348 VIH524348 VSD524348 WBZ524348 WLV524348 WVR524348 J589884 JF589884 TB589884 ACX589884 AMT589884 AWP589884 BGL589884 BQH589884 CAD589884 CJZ589884 CTV589884 DDR589884 DNN589884 DXJ589884 EHF589884 ERB589884 FAX589884 FKT589884 FUP589884 GEL589884 GOH589884 GYD589884 HHZ589884 HRV589884 IBR589884 ILN589884 IVJ589884 JFF589884 JPB589884 JYX589884 KIT589884 KSP589884 LCL589884 LMH589884 LWD589884 MFZ589884 MPV589884 MZR589884 NJN589884 NTJ589884 ODF589884 ONB589884 OWX589884 PGT589884 PQP589884 QAL589884 QKH589884 QUD589884 RDZ589884 RNV589884 RXR589884 SHN589884 SRJ589884 TBF589884 TLB589884 TUX589884 UET589884 UOP589884 UYL589884 VIH589884 VSD589884 WBZ589884 WLV589884 WVR589884 J655420 JF655420 TB655420 ACX655420 AMT655420 AWP655420 BGL655420 BQH655420 CAD655420 CJZ655420 CTV655420 DDR655420 DNN655420 DXJ655420 EHF655420 ERB655420 FAX655420 FKT655420 FUP655420 GEL655420 GOH655420 GYD655420 HHZ655420 HRV655420 IBR655420 ILN655420 IVJ655420 JFF655420 JPB655420 JYX655420 KIT655420 KSP655420 LCL655420 LMH655420 LWD655420 MFZ655420 MPV655420 MZR655420 NJN655420 NTJ655420 ODF655420 ONB655420 OWX655420 PGT655420 PQP655420 QAL655420 QKH655420 QUD655420 RDZ655420 RNV655420 RXR655420 SHN655420 SRJ655420 TBF655420 TLB655420 TUX655420 UET655420 UOP655420 UYL655420 VIH655420 VSD655420 WBZ655420 WLV655420 WVR655420 J720956 JF720956 TB720956 ACX720956 AMT720956 AWP720956 BGL720956 BQH720956 CAD720956 CJZ720956 CTV720956 DDR720956 DNN720956 DXJ720956 EHF720956 ERB720956 FAX720956 FKT720956 FUP720956 GEL720956 GOH720956 GYD720956 HHZ720956 HRV720956 IBR720956 ILN720956 IVJ720956 JFF720956 JPB720956 JYX720956 KIT720956 KSP720956 LCL720956 LMH720956 LWD720956 MFZ720956 MPV720956 MZR720956 NJN720956 NTJ720956 ODF720956 ONB720956 OWX720956 PGT720956 PQP720956 QAL720956 QKH720956 QUD720956 RDZ720956 RNV720956 RXR720956 SHN720956 SRJ720956 TBF720956 TLB720956 TUX720956 UET720956 UOP720956 UYL720956 VIH720956 VSD720956 WBZ720956 WLV720956 WVR720956 J786492 JF786492 TB786492 ACX786492 AMT786492 AWP786492 BGL786492 BQH786492 CAD786492 CJZ786492 CTV786492 DDR786492 DNN786492 DXJ786492 EHF786492 ERB786492 FAX786492 FKT786492 FUP786492 GEL786492 GOH786492 GYD786492 HHZ786492 HRV786492 IBR786492 ILN786492 IVJ786492 JFF786492 JPB786492 JYX786492 KIT786492 KSP786492 LCL786492 LMH786492 LWD786492 MFZ786492 MPV786492 MZR786492 NJN786492 NTJ786492 ODF786492 ONB786492 OWX786492 PGT786492 PQP786492 QAL786492 QKH786492 QUD786492 RDZ786492 RNV786492 RXR786492 SHN786492 SRJ786492 TBF786492 TLB786492 TUX786492 UET786492 UOP786492 UYL786492 VIH786492 VSD786492 WBZ786492 WLV786492 WVR786492 J852028 JF852028 TB852028 ACX852028 AMT852028 AWP852028 BGL852028 BQH852028 CAD852028 CJZ852028 CTV852028 DDR852028 DNN852028 DXJ852028 EHF852028 ERB852028 FAX852028 FKT852028 FUP852028 GEL852028 GOH852028 GYD852028 HHZ852028 HRV852028 IBR852028 ILN852028 IVJ852028 JFF852028 JPB852028 JYX852028 KIT852028 KSP852028 LCL852028 LMH852028 LWD852028 MFZ852028 MPV852028 MZR852028 NJN852028 NTJ852028 ODF852028 ONB852028 OWX852028 PGT852028 PQP852028 QAL852028 QKH852028 QUD852028 RDZ852028 RNV852028 RXR852028 SHN852028 SRJ852028 TBF852028 TLB852028 TUX852028 UET852028 UOP852028 UYL852028 VIH852028 VSD852028 WBZ852028 WLV852028 WVR852028 J917564 JF917564 TB917564 ACX917564 AMT917564 AWP917564 BGL917564 BQH917564 CAD917564 CJZ917564 CTV917564 DDR917564 DNN917564 DXJ917564 EHF917564 ERB917564 FAX917564 FKT917564 FUP917564 GEL917564 GOH917564 GYD917564 HHZ917564 HRV917564 IBR917564 ILN917564 IVJ917564 JFF917564 JPB917564 JYX917564 KIT917564 KSP917564 LCL917564 LMH917564 LWD917564 MFZ917564 MPV917564 MZR917564 NJN917564 NTJ917564 ODF917564 ONB917564 OWX917564 PGT917564 PQP917564 QAL917564 QKH917564 QUD917564 RDZ917564 RNV917564 RXR917564 SHN917564 SRJ917564 TBF917564 TLB917564 TUX917564 UET917564 UOP917564 UYL917564 VIH917564 VSD917564 WBZ917564 WLV917564 WVR917564 J983100 JF983100 TB983100 ACX983100 AMT983100 AWP983100 BGL983100 BQH983100 CAD983100 CJZ983100 CTV983100 DDR983100 DNN983100 DXJ983100 EHF983100 ERB983100 FAX983100 FKT983100 FUP983100 GEL983100 GOH983100 GYD983100 HHZ983100 HRV983100 IBR983100 ILN983100 IVJ983100 JFF983100 JPB983100 JYX983100 KIT983100 KSP983100 LCL983100 LMH983100 LWD983100 MFZ983100 MPV983100 MZR983100 NJN983100 NTJ983100 ODF983100 ONB983100 OWX983100 PGT983100 PQP983100 QAL983100 QKH983100 QUD983100 RDZ983100 RNV983100 RXR983100 SHN983100 SRJ983100 TBF983100 TLB983100 TUX983100 UET983100 UOP983100 UYL983100 VIH983100 VSD983100 WBZ983100 WLV983100 WVR983100 J36:J45 JF36:JF45 TB36:TB45 ACX36:ACX45 AMT36:AMT45 AWP36:AWP45 BGL36:BGL45 BQH36:BQH45 CAD36:CAD45 CJZ36:CJZ45 CTV36:CTV45 DDR36:DDR45 DNN36:DNN45 DXJ36:DXJ45 EHF36:EHF45 ERB36:ERB45 FAX36:FAX45 FKT36:FKT45 FUP36:FUP45 GEL36:GEL45 GOH36:GOH45 GYD36:GYD45 HHZ36:HHZ45 HRV36:HRV45 IBR36:IBR45 ILN36:ILN45 IVJ36:IVJ45 JFF36:JFF45 JPB36:JPB45 JYX36:JYX45 KIT36:KIT45 KSP36:KSP45 LCL36:LCL45 LMH36:LMH45 LWD36:LWD45 MFZ36:MFZ45 MPV36:MPV45 MZR36:MZR45 NJN36:NJN45 NTJ36:NTJ45 ODF36:ODF45 ONB36:ONB45 OWX36:OWX45 PGT36:PGT45 PQP36:PQP45 QAL36:QAL45 QKH36:QKH45 QUD36:QUD45 RDZ36:RDZ45 RNV36:RNV45 RXR36:RXR45 SHN36:SHN45 SRJ36:SRJ45 TBF36:TBF45 TLB36:TLB45 TUX36:TUX45 UET36:UET45 UOP36:UOP45 UYL36:UYL45 VIH36:VIH45 VSD36:VSD45 WBZ36:WBZ45 WLV36:WLV45 WVR36:WVR45 J65572:J65581 JF65572:JF65581 TB65572:TB65581 ACX65572:ACX65581 AMT65572:AMT65581 AWP65572:AWP65581 BGL65572:BGL65581 BQH65572:BQH65581 CAD65572:CAD65581 CJZ65572:CJZ65581 CTV65572:CTV65581 DDR65572:DDR65581 DNN65572:DNN65581 DXJ65572:DXJ65581 EHF65572:EHF65581 ERB65572:ERB65581 FAX65572:FAX65581 FKT65572:FKT65581 FUP65572:FUP65581 GEL65572:GEL65581 GOH65572:GOH65581 GYD65572:GYD65581 HHZ65572:HHZ65581 HRV65572:HRV65581 IBR65572:IBR65581 ILN65572:ILN65581 IVJ65572:IVJ65581 JFF65572:JFF65581 JPB65572:JPB65581 JYX65572:JYX65581 KIT65572:KIT65581 KSP65572:KSP65581 LCL65572:LCL65581 LMH65572:LMH65581 LWD65572:LWD65581 MFZ65572:MFZ65581 MPV65572:MPV65581 MZR65572:MZR65581 NJN65572:NJN65581 NTJ65572:NTJ65581 ODF65572:ODF65581 ONB65572:ONB65581 OWX65572:OWX65581 PGT65572:PGT65581 PQP65572:PQP65581 QAL65572:QAL65581 QKH65572:QKH65581 QUD65572:QUD65581 RDZ65572:RDZ65581 RNV65572:RNV65581 RXR65572:RXR65581 SHN65572:SHN65581 SRJ65572:SRJ65581 TBF65572:TBF65581 TLB65572:TLB65581 TUX65572:TUX65581 UET65572:UET65581 UOP65572:UOP65581 UYL65572:UYL65581 VIH65572:VIH65581 VSD65572:VSD65581 WBZ65572:WBZ65581 WLV65572:WLV65581 WVR65572:WVR65581 J131108:J131117 JF131108:JF131117 TB131108:TB131117 ACX131108:ACX131117 AMT131108:AMT131117 AWP131108:AWP131117 BGL131108:BGL131117 BQH131108:BQH131117 CAD131108:CAD131117 CJZ131108:CJZ131117 CTV131108:CTV131117 DDR131108:DDR131117 DNN131108:DNN131117 DXJ131108:DXJ131117 EHF131108:EHF131117 ERB131108:ERB131117 FAX131108:FAX131117 FKT131108:FKT131117 FUP131108:FUP131117 GEL131108:GEL131117 GOH131108:GOH131117 GYD131108:GYD131117 HHZ131108:HHZ131117 HRV131108:HRV131117 IBR131108:IBR131117 ILN131108:ILN131117 IVJ131108:IVJ131117 JFF131108:JFF131117 JPB131108:JPB131117 JYX131108:JYX131117 KIT131108:KIT131117 KSP131108:KSP131117 LCL131108:LCL131117 LMH131108:LMH131117 LWD131108:LWD131117 MFZ131108:MFZ131117 MPV131108:MPV131117 MZR131108:MZR131117 NJN131108:NJN131117 NTJ131108:NTJ131117 ODF131108:ODF131117 ONB131108:ONB131117 OWX131108:OWX131117 PGT131108:PGT131117 PQP131108:PQP131117 QAL131108:QAL131117 QKH131108:QKH131117 QUD131108:QUD131117 RDZ131108:RDZ131117 RNV131108:RNV131117 RXR131108:RXR131117 SHN131108:SHN131117 SRJ131108:SRJ131117 TBF131108:TBF131117 TLB131108:TLB131117 TUX131108:TUX131117 UET131108:UET131117 UOP131108:UOP131117 UYL131108:UYL131117 VIH131108:VIH131117 VSD131108:VSD131117 WBZ131108:WBZ131117 WLV131108:WLV131117 WVR131108:WVR131117 J196644:J196653 JF196644:JF196653 TB196644:TB196653 ACX196644:ACX196653 AMT196644:AMT196653 AWP196644:AWP196653 BGL196644:BGL196653 BQH196644:BQH196653 CAD196644:CAD196653 CJZ196644:CJZ196653 CTV196644:CTV196653 DDR196644:DDR196653 DNN196644:DNN196653 DXJ196644:DXJ196653 EHF196644:EHF196653 ERB196644:ERB196653 FAX196644:FAX196653 FKT196644:FKT196653 FUP196644:FUP196653 GEL196644:GEL196653 GOH196644:GOH196653 GYD196644:GYD196653 HHZ196644:HHZ196653 HRV196644:HRV196653 IBR196644:IBR196653 ILN196644:ILN196653 IVJ196644:IVJ196653 JFF196644:JFF196653 JPB196644:JPB196653 JYX196644:JYX196653 KIT196644:KIT196653 KSP196644:KSP196653 LCL196644:LCL196653 LMH196644:LMH196653 LWD196644:LWD196653 MFZ196644:MFZ196653 MPV196644:MPV196653 MZR196644:MZR196653 NJN196644:NJN196653 NTJ196644:NTJ196653 ODF196644:ODF196653 ONB196644:ONB196653 OWX196644:OWX196653 PGT196644:PGT196653 PQP196644:PQP196653 QAL196644:QAL196653 QKH196644:QKH196653 QUD196644:QUD196653 RDZ196644:RDZ196653 RNV196644:RNV196653 RXR196644:RXR196653 SHN196644:SHN196653 SRJ196644:SRJ196653 TBF196644:TBF196653 TLB196644:TLB196653 TUX196644:TUX196653 UET196644:UET196653 UOP196644:UOP196653 UYL196644:UYL196653 VIH196644:VIH196653 VSD196644:VSD196653 WBZ196644:WBZ196653 WLV196644:WLV196653 WVR196644:WVR196653 J262180:J262189 JF262180:JF262189 TB262180:TB262189 ACX262180:ACX262189 AMT262180:AMT262189 AWP262180:AWP262189 BGL262180:BGL262189 BQH262180:BQH262189 CAD262180:CAD262189 CJZ262180:CJZ262189 CTV262180:CTV262189 DDR262180:DDR262189 DNN262180:DNN262189 DXJ262180:DXJ262189 EHF262180:EHF262189 ERB262180:ERB262189 FAX262180:FAX262189 FKT262180:FKT262189 FUP262180:FUP262189 GEL262180:GEL262189 GOH262180:GOH262189 GYD262180:GYD262189 HHZ262180:HHZ262189 HRV262180:HRV262189 IBR262180:IBR262189 ILN262180:ILN262189 IVJ262180:IVJ262189 JFF262180:JFF262189 JPB262180:JPB262189 JYX262180:JYX262189 KIT262180:KIT262189 KSP262180:KSP262189 LCL262180:LCL262189 LMH262180:LMH262189 LWD262180:LWD262189 MFZ262180:MFZ262189 MPV262180:MPV262189 MZR262180:MZR262189 NJN262180:NJN262189 NTJ262180:NTJ262189 ODF262180:ODF262189 ONB262180:ONB262189 OWX262180:OWX262189 PGT262180:PGT262189 PQP262180:PQP262189 QAL262180:QAL262189 QKH262180:QKH262189 QUD262180:QUD262189 RDZ262180:RDZ262189 RNV262180:RNV262189 RXR262180:RXR262189 SHN262180:SHN262189 SRJ262180:SRJ262189 TBF262180:TBF262189 TLB262180:TLB262189 TUX262180:TUX262189 UET262180:UET262189 UOP262180:UOP262189 UYL262180:UYL262189 VIH262180:VIH262189 VSD262180:VSD262189 WBZ262180:WBZ262189 WLV262180:WLV262189 WVR262180:WVR262189 J327716:J327725 JF327716:JF327725 TB327716:TB327725 ACX327716:ACX327725 AMT327716:AMT327725 AWP327716:AWP327725 BGL327716:BGL327725 BQH327716:BQH327725 CAD327716:CAD327725 CJZ327716:CJZ327725 CTV327716:CTV327725 DDR327716:DDR327725 DNN327716:DNN327725 DXJ327716:DXJ327725 EHF327716:EHF327725 ERB327716:ERB327725 FAX327716:FAX327725 FKT327716:FKT327725 FUP327716:FUP327725 GEL327716:GEL327725 GOH327716:GOH327725 GYD327716:GYD327725 HHZ327716:HHZ327725 HRV327716:HRV327725 IBR327716:IBR327725 ILN327716:ILN327725 IVJ327716:IVJ327725 JFF327716:JFF327725 JPB327716:JPB327725 JYX327716:JYX327725 KIT327716:KIT327725 KSP327716:KSP327725 LCL327716:LCL327725 LMH327716:LMH327725 LWD327716:LWD327725 MFZ327716:MFZ327725 MPV327716:MPV327725 MZR327716:MZR327725 NJN327716:NJN327725 NTJ327716:NTJ327725 ODF327716:ODF327725 ONB327716:ONB327725 OWX327716:OWX327725 PGT327716:PGT327725 PQP327716:PQP327725 QAL327716:QAL327725 QKH327716:QKH327725 QUD327716:QUD327725 RDZ327716:RDZ327725 RNV327716:RNV327725 RXR327716:RXR327725 SHN327716:SHN327725 SRJ327716:SRJ327725 TBF327716:TBF327725 TLB327716:TLB327725 TUX327716:TUX327725 UET327716:UET327725 UOP327716:UOP327725 UYL327716:UYL327725 VIH327716:VIH327725 VSD327716:VSD327725 WBZ327716:WBZ327725 WLV327716:WLV327725 WVR327716:WVR327725 J393252:J393261 JF393252:JF393261 TB393252:TB393261 ACX393252:ACX393261 AMT393252:AMT393261 AWP393252:AWP393261 BGL393252:BGL393261 BQH393252:BQH393261 CAD393252:CAD393261 CJZ393252:CJZ393261 CTV393252:CTV393261 DDR393252:DDR393261 DNN393252:DNN393261 DXJ393252:DXJ393261 EHF393252:EHF393261 ERB393252:ERB393261 FAX393252:FAX393261 FKT393252:FKT393261 FUP393252:FUP393261 GEL393252:GEL393261 GOH393252:GOH393261 GYD393252:GYD393261 HHZ393252:HHZ393261 HRV393252:HRV393261 IBR393252:IBR393261 ILN393252:ILN393261 IVJ393252:IVJ393261 JFF393252:JFF393261 JPB393252:JPB393261 JYX393252:JYX393261 KIT393252:KIT393261 KSP393252:KSP393261 LCL393252:LCL393261 LMH393252:LMH393261 LWD393252:LWD393261 MFZ393252:MFZ393261 MPV393252:MPV393261 MZR393252:MZR393261 NJN393252:NJN393261 NTJ393252:NTJ393261 ODF393252:ODF393261 ONB393252:ONB393261 OWX393252:OWX393261 PGT393252:PGT393261 PQP393252:PQP393261 QAL393252:QAL393261 QKH393252:QKH393261 QUD393252:QUD393261 RDZ393252:RDZ393261 RNV393252:RNV393261 RXR393252:RXR393261 SHN393252:SHN393261 SRJ393252:SRJ393261 TBF393252:TBF393261 TLB393252:TLB393261 TUX393252:TUX393261 UET393252:UET393261 UOP393252:UOP393261 UYL393252:UYL393261 VIH393252:VIH393261 VSD393252:VSD393261 WBZ393252:WBZ393261 WLV393252:WLV393261 WVR393252:WVR393261 J458788:J458797 JF458788:JF458797 TB458788:TB458797 ACX458788:ACX458797 AMT458788:AMT458797 AWP458788:AWP458797 BGL458788:BGL458797 BQH458788:BQH458797 CAD458788:CAD458797 CJZ458788:CJZ458797 CTV458788:CTV458797 DDR458788:DDR458797 DNN458788:DNN458797 DXJ458788:DXJ458797 EHF458788:EHF458797 ERB458788:ERB458797 FAX458788:FAX458797 FKT458788:FKT458797 FUP458788:FUP458797 GEL458788:GEL458797 GOH458788:GOH458797 GYD458788:GYD458797 HHZ458788:HHZ458797 HRV458788:HRV458797 IBR458788:IBR458797 ILN458788:ILN458797 IVJ458788:IVJ458797 JFF458788:JFF458797 JPB458788:JPB458797 JYX458788:JYX458797 KIT458788:KIT458797 KSP458788:KSP458797 LCL458788:LCL458797 LMH458788:LMH458797 LWD458788:LWD458797 MFZ458788:MFZ458797 MPV458788:MPV458797 MZR458788:MZR458797 NJN458788:NJN458797 NTJ458788:NTJ458797 ODF458788:ODF458797 ONB458788:ONB458797 OWX458788:OWX458797 PGT458788:PGT458797 PQP458788:PQP458797 QAL458788:QAL458797 QKH458788:QKH458797 QUD458788:QUD458797 RDZ458788:RDZ458797 RNV458788:RNV458797 RXR458788:RXR458797 SHN458788:SHN458797 SRJ458788:SRJ458797 TBF458788:TBF458797 TLB458788:TLB458797 TUX458788:TUX458797 UET458788:UET458797 UOP458788:UOP458797 UYL458788:UYL458797 VIH458788:VIH458797 VSD458788:VSD458797 WBZ458788:WBZ458797 WLV458788:WLV458797 WVR458788:WVR458797 J524324:J524333 JF524324:JF524333 TB524324:TB524333 ACX524324:ACX524333 AMT524324:AMT524333 AWP524324:AWP524333 BGL524324:BGL524333 BQH524324:BQH524333 CAD524324:CAD524333 CJZ524324:CJZ524333 CTV524324:CTV524333 DDR524324:DDR524333 DNN524324:DNN524333 DXJ524324:DXJ524333 EHF524324:EHF524333 ERB524324:ERB524333 FAX524324:FAX524333 FKT524324:FKT524333 FUP524324:FUP524333 GEL524324:GEL524333 GOH524324:GOH524333 GYD524324:GYD524333 HHZ524324:HHZ524333 HRV524324:HRV524333 IBR524324:IBR524333 ILN524324:ILN524333 IVJ524324:IVJ524333 JFF524324:JFF524333 JPB524324:JPB524333 JYX524324:JYX524333 KIT524324:KIT524333 KSP524324:KSP524333 LCL524324:LCL524333 LMH524324:LMH524333 LWD524324:LWD524333 MFZ524324:MFZ524333 MPV524324:MPV524333 MZR524324:MZR524333 NJN524324:NJN524333 NTJ524324:NTJ524333 ODF524324:ODF524333 ONB524324:ONB524333 OWX524324:OWX524333 PGT524324:PGT524333 PQP524324:PQP524333 QAL524324:QAL524333 QKH524324:QKH524333 QUD524324:QUD524333 RDZ524324:RDZ524333 RNV524324:RNV524333 RXR524324:RXR524333 SHN524324:SHN524333 SRJ524324:SRJ524333 TBF524324:TBF524333 TLB524324:TLB524333 TUX524324:TUX524333 UET524324:UET524333 UOP524324:UOP524333 UYL524324:UYL524333 VIH524324:VIH524333 VSD524324:VSD524333 WBZ524324:WBZ524333 WLV524324:WLV524333 WVR524324:WVR524333 J589860:J589869 JF589860:JF589869 TB589860:TB589869 ACX589860:ACX589869 AMT589860:AMT589869 AWP589860:AWP589869 BGL589860:BGL589869 BQH589860:BQH589869 CAD589860:CAD589869 CJZ589860:CJZ589869 CTV589860:CTV589869 DDR589860:DDR589869 DNN589860:DNN589869 DXJ589860:DXJ589869 EHF589860:EHF589869 ERB589860:ERB589869 FAX589860:FAX589869 FKT589860:FKT589869 FUP589860:FUP589869 GEL589860:GEL589869 GOH589860:GOH589869 GYD589860:GYD589869 HHZ589860:HHZ589869 HRV589860:HRV589869 IBR589860:IBR589869 ILN589860:ILN589869 IVJ589860:IVJ589869 JFF589860:JFF589869 JPB589860:JPB589869 JYX589860:JYX589869 KIT589860:KIT589869 KSP589860:KSP589869 LCL589860:LCL589869 LMH589860:LMH589869 LWD589860:LWD589869 MFZ589860:MFZ589869 MPV589860:MPV589869 MZR589860:MZR589869 NJN589860:NJN589869 NTJ589860:NTJ589869 ODF589860:ODF589869 ONB589860:ONB589869 OWX589860:OWX589869 PGT589860:PGT589869 PQP589860:PQP589869 QAL589860:QAL589869 QKH589860:QKH589869 QUD589860:QUD589869 RDZ589860:RDZ589869 RNV589860:RNV589869 RXR589860:RXR589869 SHN589860:SHN589869 SRJ589860:SRJ589869 TBF589860:TBF589869 TLB589860:TLB589869 TUX589860:TUX589869 UET589860:UET589869 UOP589860:UOP589869 UYL589860:UYL589869 VIH589860:VIH589869 VSD589860:VSD589869 WBZ589860:WBZ589869 WLV589860:WLV589869 WVR589860:WVR589869 J655396:J655405 JF655396:JF655405 TB655396:TB655405 ACX655396:ACX655405 AMT655396:AMT655405 AWP655396:AWP655405 BGL655396:BGL655405 BQH655396:BQH655405 CAD655396:CAD655405 CJZ655396:CJZ655405 CTV655396:CTV655405 DDR655396:DDR655405 DNN655396:DNN655405 DXJ655396:DXJ655405 EHF655396:EHF655405 ERB655396:ERB655405 FAX655396:FAX655405 FKT655396:FKT655405 FUP655396:FUP655405 GEL655396:GEL655405 GOH655396:GOH655405 GYD655396:GYD655405 HHZ655396:HHZ655405 HRV655396:HRV655405 IBR655396:IBR655405 ILN655396:ILN655405 IVJ655396:IVJ655405 JFF655396:JFF655405 JPB655396:JPB655405 JYX655396:JYX655405 KIT655396:KIT655405 KSP655396:KSP655405 LCL655396:LCL655405 LMH655396:LMH655405 LWD655396:LWD655405 MFZ655396:MFZ655405 MPV655396:MPV655405 MZR655396:MZR655405 NJN655396:NJN655405 NTJ655396:NTJ655405 ODF655396:ODF655405 ONB655396:ONB655405 OWX655396:OWX655405 PGT655396:PGT655405 PQP655396:PQP655405 QAL655396:QAL655405 QKH655396:QKH655405 QUD655396:QUD655405 RDZ655396:RDZ655405 RNV655396:RNV655405 RXR655396:RXR655405 SHN655396:SHN655405 SRJ655396:SRJ655405 TBF655396:TBF655405 TLB655396:TLB655405 TUX655396:TUX655405 UET655396:UET655405 UOP655396:UOP655405 UYL655396:UYL655405 VIH655396:VIH655405 VSD655396:VSD655405 WBZ655396:WBZ655405 WLV655396:WLV655405 WVR655396:WVR655405 J720932:J720941 JF720932:JF720941 TB720932:TB720941 ACX720932:ACX720941 AMT720932:AMT720941 AWP720932:AWP720941 BGL720932:BGL720941 BQH720932:BQH720941 CAD720932:CAD720941 CJZ720932:CJZ720941 CTV720932:CTV720941 DDR720932:DDR720941 DNN720932:DNN720941 DXJ720932:DXJ720941 EHF720932:EHF720941 ERB720932:ERB720941 FAX720932:FAX720941 FKT720932:FKT720941 FUP720932:FUP720941 GEL720932:GEL720941 GOH720932:GOH720941 GYD720932:GYD720941 HHZ720932:HHZ720941 HRV720932:HRV720941 IBR720932:IBR720941 ILN720932:ILN720941 IVJ720932:IVJ720941 JFF720932:JFF720941 JPB720932:JPB720941 JYX720932:JYX720941 KIT720932:KIT720941 KSP720932:KSP720941 LCL720932:LCL720941 LMH720932:LMH720941 LWD720932:LWD720941 MFZ720932:MFZ720941 MPV720932:MPV720941 MZR720932:MZR720941 NJN720932:NJN720941 NTJ720932:NTJ720941 ODF720932:ODF720941 ONB720932:ONB720941 OWX720932:OWX720941 PGT720932:PGT720941 PQP720932:PQP720941 QAL720932:QAL720941 QKH720932:QKH720941 QUD720932:QUD720941 RDZ720932:RDZ720941 RNV720932:RNV720941 RXR720932:RXR720941 SHN720932:SHN720941 SRJ720932:SRJ720941 TBF720932:TBF720941 TLB720932:TLB720941 TUX720932:TUX720941 UET720932:UET720941 UOP720932:UOP720941 UYL720932:UYL720941 VIH720932:VIH720941 VSD720932:VSD720941 WBZ720932:WBZ720941 WLV720932:WLV720941 WVR720932:WVR720941 J786468:J786477 JF786468:JF786477 TB786468:TB786477 ACX786468:ACX786477 AMT786468:AMT786477 AWP786468:AWP786477 BGL786468:BGL786477 BQH786468:BQH786477 CAD786468:CAD786477 CJZ786468:CJZ786477 CTV786468:CTV786477 DDR786468:DDR786477 DNN786468:DNN786477 DXJ786468:DXJ786477 EHF786468:EHF786477 ERB786468:ERB786477 FAX786468:FAX786477 FKT786468:FKT786477 FUP786468:FUP786477 GEL786468:GEL786477 GOH786468:GOH786477 GYD786468:GYD786477 HHZ786468:HHZ786477 HRV786468:HRV786477 IBR786468:IBR786477 ILN786468:ILN786477 IVJ786468:IVJ786477 JFF786468:JFF786477 JPB786468:JPB786477 JYX786468:JYX786477 KIT786468:KIT786477 KSP786468:KSP786477 LCL786468:LCL786477 LMH786468:LMH786477 LWD786468:LWD786477 MFZ786468:MFZ786477 MPV786468:MPV786477 MZR786468:MZR786477 NJN786468:NJN786477 NTJ786468:NTJ786477 ODF786468:ODF786477 ONB786468:ONB786477 OWX786468:OWX786477 PGT786468:PGT786477 PQP786468:PQP786477 QAL786468:QAL786477 QKH786468:QKH786477 QUD786468:QUD786477 RDZ786468:RDZ786477 RNV786468:RNV786477 RXR786468:RXR786477 SHN786468:SHN786477 SRJ786468:SRJ786477 TBF786468:TBF786477 TLB786468:TLB786477 TUX786468:TUX786477 UET786468:UET786477 UOP786468:UOP786477 UYL786468:UYL786477 VIH786468:VIH786477 VSD786468:VSD786477 WBZ786468:WBZ786477 WLV786468:WLV786477 WVR786468:WVR786477 J852004:J852013 JF852004:JF852013 TB852004:TB852013 ACX852004:ACX852013 AMT852004:AMT852013 AWP852004:AWP852013 BGL852004:BGL852013 BQH852004:BQH852013 CAD852004:CAD852013 CJZ852004:CJZ852013 CTV852004:CTV852013 DDR852004:DDR852013 DNN852004:DNN852013 DXJ852004:DXJ852013 EHF852004:EHF852013 ERB852004:ERB852013 FAX852004:FAX852013 FKT852004:FKT852013 FUP852004:FUP852013 GEL852004:GEL852013 GOH852004:GOH852013 GYD852004:GYD852013 HHZ852004:HHZ852013 HRV852004:HRV852013 IBR852004:IBR852013 ILN852004:ILN852013 IVJ852004:IVJ852013 JFF852004:JFF852013 JPB852004:JPB852013 JYX852004:JYX852013 KIT852004:KIT852013 KSP852004:KSP852013 LCL852004:LCL852013 LMH852004:LMH852013 LWD852004:LWD852013 MFZ852004:MFZ852013 MPV852004:MPV852013 MZR852004:MZR852013 NJN852004:NJN852013 NTJ852004:NTJ852013 ODF852004:ODF852013 ONB852004:ONB852013 OWX852004:OWX852013 PGT852004:PGT852013 PQP852004:PQP852013 QAL852004:QAL852013 QKH852004:QKH852013 QUD852004:QUD852013 RDZ852004:RDZ852013 RNV852004:RNV852013 RXR852004:RXR852013 SHN852004:SHN852013 SRJ852004:SRJ852013 TBF852004:TBF852013 TLB852004:TLB852013 TUX852004:TUX852013 UET852004:UET852013 UOP852004:UOP852013 UYL852004:UYL852013 VIH852004:VIH852013 VSD852004:VSD852013 WBZ852004:WBZ852013 WLV852004:WLV852013 WVR852004:WVR852013 J917540:J917549 JF917540:JF917549 TB917540:TB917549 ACX917540:ACX917549 AMT917540:AMT917549 AWP917540:AWP917549 BGL917540:BGL917549 BQH917540:BQH917549 CAD917540:CAD917549 CJZ917540:CJZ917549 CTV917540:CTV917549 DDR917540:DDR917549 DNN917540:DNN917549 DXJ917540:DXJ917549 EHF917540:EHF917549 ERB917540:ERB917549 FAX917540:FAX917549 FKT917540:FKT917549 FUP917540:FUP917549 GEL917540:GEL917549 GOH917540:GOH917549 GYD917540:GYD917549 HHZ917540:HHZ917549 HRV917540:HRV917549 IBR917540:IBR917549 ILN917540:ILN917549 IVJ917540:IVJ917549 JFF917540:JFF917549 JPB917540:JPB917549 JYX917540:JYX917549 KIT917540:KIT917549 KSP917540:KSP917549 LCL917540:LCL917549 LMH917540:LMH917549 LWD917540:LWD917549 MFZ917540:MFZ917549 MPV917540:MPV917549 MZR917540:MZR917549 NJN917540:NJN917549 NTJ917540:NTJ917549 ODF917540:ODF917549 ONB917540:ONB917549 OWX917540:OWX917549 PGT917540:PGT917549 PQP917540:PQP917549 QAL917540:QAL917549 QKH917540:QKH917549 QUD917540:QUD917549 RDZ917540:RDZ917549 RNV917540:RNV917549 RXR917540:RXR917549 SHN917540:SHN917549 SRJ917540:SRJ917549 TBF917540:TBF917549 TLB917540:TLB917549 TUX917540:TUX917549 UET917540:UET917549 UOP917540:UOP917549 UYL917540:UYL917549 VIH917540:VIH917549 VSD917540:VSD917549 WBZ917540:WBZ917549 WLV917540:WLV917549 WVR917540:WVR917549 J983076:J983085 JF983076:JF983085 TB983076:TB983085 ACX983076:ACX983085 AMT983076:AMT983085 AWP983076:AWP983085 BGL983076:BGL983085 BQH983076:BQH983085 CAD983076:CAD983085 CJZ983076:CJZ983085 CTV983076:CTV983085 DDR983076:DDR983085 DNN983076:DNN983085 DXJ983076:DXJ983085 EHF983076:EHF983085 ERB983076:ERB983085 FAX983076:FAX983085 FKT983076:FKT983085 FUP983076:FUP983085 GEL983076:GEL983085 GOH983076:GOH983085 GYD983076:GYD983085 HHZ983076:HHZ983085 HRV983076:HRV983085 IBR983076:IBR983085 ILN983076:ILN983085 IVJ983076:IVJ983085 JFF983076:JFF983085 JPB983076:JPB983085 JYX983076:JYX983085 KIT983076:KIT983085 KSP983076:KSP983085 LCL983076:LCL983085 LMH983076:LMH983085 LWD983076:LWD983085 MFZ983076:MFZ983085 MPV983076:MPV983085 MZR983076:MZR983085 NJN983076:NJN983085 NTJ983076:NTJ983085 ODF983076:ODF983085 ONB983076:ONB983085 OWX983076:OWX983085 PGT983076:PGT983085 PQP983076:PQP983085 QAL983076:QAL983085 QKH983076:QKH983085 QUD983076:QUD983085 RDZ983076:RDZ983085 RNV983076:RNV983085 RXR983076:RXR983085 SHN983076:SHN983085 SRJ983076:SRJ983085 TBF983076:TBF983085 TLB983076:TLB983085 TUX983076:TUX983085 UET983076:UET983085 UOP983076:UOP983085 UYL983076:UYL983085 VIH983076:VIH983085 VSD983076:VSD983085 WBZ983076:WBZ983085 WLV983076:WLV983085 WVR983076:WVR983085 J88:J90 JF88:JF90 TB88:TB90 ACX88:ACX90 AMT88:AMT90 AWP88:AWP90 BGL88:BGL90 BQH88:BQH90 CAD88:CAD90 CJZ88:CJZ90 CTV88:CTV90 DDR88:DDR90 DNN88:DNN90 DXJ88:DXJ90 EHF88:EHF90 ERB88:ERB90 FAX88:FAX90 FKT88:FKT90 FUP88:FUP90 GEL88:GEL90 GOH88:GOH90 GYD88:GYD90 HHZ88:HHZ90 HRV88:HRV90 IBR88:IBR90 ILN88:ILN90 IVJ88:IVJ90 JFF88:JFF90 JPB88:JPB90 JYX88:JYX90 KIT88:KIT90 KSP88:KSP90 LCL88:LCL90 LMH88:LMH90 LWD88:LWD90 MFZ88:MFZ90 MPV88:MPV90 MZR88:MZR90 NJN88:NJN90 NTJ88:NTJ90 ODF88:ODF90 ONB88:ONB90 OWX88:OWX90 PGT88:PGT90 PQP88:PQP90 QAL88:QAL90 QKH88:QKH90 QUD88:QUD90 RDZ88:RDZ90 RNV88:RNV90 RXR88:RXR90 SHN88:SHN90 SRJ88:SRJ90 TBF88:TBF90 TLB88:TLB90 TUX88:TUX90 UET88:UET90 UOP88:UOP90 UYL88:UYL90 VIH88:VIH90 VSD88:VSD90 WBZ88:WBZ90 WLV88:WLV90 WVR88:WVR90 J65624:J65626 JF65624:JF65626 TB65624:TB65626 ACX65624:ACX65626 AMT65624:AMT65626 AWP65624:AWP65626 BGL65624:BGL65626 BQH65624:BQH65626 CAD65624:CAD65626 CJZ65624:CJZ65626 CTV65624:CTV65626 DDR65624:DDR65626 DNN65624:DNN65626 DXJ65624:DXJ65626 EHF65624:EHF65626 ERB65624:ERB65626 FAX65624:FAX65626 FKT65624:FKT65626 FUP65624:FUP65626 GEL65624:GEL65626 GOH65624:GOH65626 GYD65624:GYD65626 HHZ65624:HHZ65626 HRV65624:HRV65626 IBR65624:IBR65626 ILN65624:ILN65626 IVJ65624:IVJ65626 JFF65624:JFF65626 JPB65624:JPB65626 JYX65624:JYX65626 KIT65624:KIT65626 KSP65624:KSP65626 LCL65624:LCL65626 LMH65624:LMH65626 LWD65624:LWD65626 MFZ65624:MFZ65626 MPV65624:MPV65626 MZR65624:MZR65626 NJN65624:NJN65626 NTJ65624:NTJ65626 ODF65624:ODF65626 ONB65624:ONB65626 OWX65624:OWX65626 PGT65624:PGT65626 PQP65624:PQP65626 QAL65624:QAL65626 QKH65624:QKH65626 QUD65624:QUD65626 RDZ65624:RDZ65626 RNV65624:RNV65626 RXR65624:RXR65626 SHN65624:SHN65626 SRJ65624:SRJ65626 TBF65624:TBF65626 TLB65624:TLB65626 TUX65624:TUX65626 UET65624:UET65626 UOP65624:UOP65626 UYL65624:UYL65626 VIH65624:VIH65626 VSD65624:VSD65626 WBZ65624:WBZ65626 WLV65624:WLV65626 WVR65624:WVR65626 J131160:J131162 JF131160:JF131162 TB131160:TB131162 ACX131160:ACX131162 AMT131160:AMT131162 AWP131160:AWP131162 BGL131160:BGL131162 BQH131160:BQH131162 CAD131160:CAD131162 CJZ131160:CJZ131162 CTV131160:CTV131162 DDR131160:DDR131162 DNN131160:DNN131162 DXJ131160:DXJ131162 EHF131160:EHF131162 ERB131160:ERB131162 FAX131160:FAX131162 FKT131160:FKT131162 FUP131160:FUP131162 GEL131160:GEL131162 GOH131160:GOH131162 GYD131160:GYD131162 HHZ131160:HHZ131162 HRV131160:HRV131162 IBR131160:IBR131162 ILN131160:ILN131162 IVJ131160:IVJ131162 JFF131160:JFF131162 JPB131160:JPB131162 JYX131160:JYX131162 KIT131160:KIT131162 KSP131160:KSP131162 LCL131160:LCL131162 LMH131160:LMH131162 LWD131160:LWD131162 MFZ131160:MFZ131162 MPV131160:MPV131162 MZR131160:MZR131162 NJN131160:NJN131162 NTJ131160:NTJ131162 ODF131160:ODF131162 ONB131160:ONB131162 OWX131160:OWX131162 PGT131160:PGT131162 PQP131160:PQP131162 QAL131160:QAL131162 QKH131160:QKH131162 QUD131160:QUD131162 RDZ131160:RDZ131162 RNV131160:RNV131162 RXR131160:RXR131162 SHN131160:SHN131162 SRJ131160:SRJ131162 TBF131160:TBF131162 TLB131160:TLB131162 TUX131160:TUX131162 UET131160:UET131162 UOP131160:UOP131162 UYL131160:UYL131162 VIH131160:VIH131162 VSD131160:VSD131162 WBZ131160:WBZ131162 WLV131160:WLV131162 WVR131160:WVR131162 J196696:J196698 JF196696:JF196698 TB196696:TB196698 ACX196696:ACX196698 AMT196696:AMT196698 AWP196696:AWP196698 BGL196696:BGL196698 BQH196696:BQH196698 CAD196696:CAD196698 CJZ196696:CJZ196698 CTV196696:CTV196698 DDR196696:DDR196698 DNN196696:DNN196698 DXJ196696:DXJ196698 EHF196696:EHF196698 ERB196696:ERB196698 FAX196696:FAX196698 FKT196696:FKT196698 FUP196696:FUP196698 GEL196696:GEL196698 GOH196696:GOH196698 GYD196696:GYD196698 HHZ196696:HHZ196698 HRV196696:HRV196698 IBR196696:IBR196698 ILN196696:ILN196698 IVJ196696:IVJ196698 JFF196696:JFF196698 JPB196696:JPB196698 JYX196696:JYX196698 KIT196696:KIT196698 KSP196696:KSP196698 LCL196696:LCL196698 LMH196696:LMH196698 LWD196696:LWD196698 MFZ196696:MFZ196698 MPV196696:MPV196698 MZR196696:MZR196698 NJN196696:NJN196698 NTJ196696:NTJ196698 ODF196696:ODF196698 ONB196696:ONB196698 OWX196696:OWX196698 PGT196696:PGT196698 PQP196696:PQP196698 QAL196696:QAL196698 QKH196696:QKH196698 QUD196696:QUD196698 RDZ196696:RDZ196698 RNV196696:RNV196698 RXR196696:RXR196698 SHN196696:SHN196698 SRJ196696:SRJ196698 TBF196696:TBF196698 TLB196696:TLB196698 TUX196696:TUX196698 UET196696:UET196698 UOP196696:UOP196698 UYL196696:UYL196698 VIH196696:VIH196698 VSD196696:VSD196698 WBZ196696:WBZ196698 WLV196696:WLV196698 WVR196696:WVR196698 J262232:J262234 JF262232:JF262234 TB262232:TB262234 ACX262232:ACX262234 AMT262232:AMT262234 AWP262232:AWP262234 BGL262232:BGL262234 BQH262232:BQH262234 CAD262232:CAD262234 CJZ262232:CJZ262234 CTV262232:CTV262234 DDR262232:DDR262234 DNN262232:DNN262234 DXJ262232:DXJ262234 EHF262232:EHF262234 ERB262232:ERB262234 FAX262232:FAX262234 FKT262232:FKT262234 FUP262232:FUP262234 GEL262232:GEL262234 GOH262232:GOH262234 GYD262232:GYD262234 HHZ262232:HHZ262234 HRV262232:HRV262234 IBR262232:IBR262234 ILN262232:ILN262234 IVJ262232:IVJ262234 JFF262232:JFF262234 JPB262232:JPB262234 JYX262232:JYX262234 KIT262232:KIT262234 KSP262232:KSP262234 LCL262232:LCL262234 LMH262232:LMH262234 LWD262232:LWD262234 MFZ262232:MFZ262234 MPV262232:MPV262234 MZR262232:MZR262234 NJN262232:NJN262234 NTJ262232:NTJ262234 ODF262232:ODF262234 ONB262232:ONB262234 OWX262232:OWX262234 PGT262232:PGT262234 PQP262232:PQP262234 QAL262232:QAL262234 QKH262232:QKH262234 QUD262232:QUD262234 RDZ262232:RDZ262234 RNV262232:RNV262234 RXR262232:RXR262234 SHN262232:SHN262234 SRJ262232:SRJ262234 TBF262232:TBF262234 TLB262232:TLB262234 TUX262232:TUX262234 UET262232:UET262234 UOP262232:UOP262234 UYL262232:UYL262234 VIH262232:VIH262234 VSD262232:VSD262234 WBZ262232:WBZ262234 WLV262232:WLV262234 WVR262232:WVR262234 J327768:J327770 JF327768:JF327770 TB327768:TB327770 ACX327768:ACX327770 AMT327768:AMT327770 AWP327768:AWP327770 BGL327768:BGL327770 BQH327768:BQH327770 CAD327768:CAD327770 CJZ327768:CJZ327770 CTV327768:CTV327770 DDR327768:DDR327770 DNN327768:DNN327770 DXJ327768:DXJ327770 EHF327768:EHF327770 ERB327768:ERB327770 FAX327768:FAX327770 FKT327768:FKT327770 FUP327768:FUP327770 GEL327768:GEL327770 GOH327768:GOH327770 GYD327768:GYD327770 HHZ327768:HHZ327770 HRV327768:HRV327770 IBR327768:IBR327770 ILN327768:ILN327770 IVJ327768:IVJ327770 JFF327768:JFF327770 JPB327768:JPB327770 JYX327768:JYX327770 KIT327768:KIT327770 KSP327768:KSP327770 LCL327768:LCL327770 LMH327768:LMH327770 LWD327768:LWD327770 MFZ327768:MFZ327770 MPV327768:MPV327770 MZR327768:MZR327770 NJN327768:NJN327770 NTJ327768:NTJ327770 ODF327768:ODF327770 ONB327768:ONB327770 OWX327768:OWX327770 PGT327768:PGT327770 PQP327768:PQP327770 QAL327768:QAL327770 QKH327768:QKH327770 QUD327768:QUD327770 RDZ327768:RDZ327770 RNV327768:RNV327770 RXR327768:RXR327770 SHN327768:SHN327770 SRJ327768:SRJ327770 TBF327768:TBF327770 TLB327768:TLB327770 TUX327768:TUX327770 UET327768:UET327770 UOP327768:UOP327770 UYL327768:UYL327770 VIH327768:VIH327770 VSD327768:VSD327770 WBZ327768:WBZ327770 WLV327768:WLV327770 WVR327768:WVR327770 J393304:J393306 JF393304:JF393306 TB393304:TB393306 ACX393304:ACX393306 AMT393304:AMT393306 AWP393304:AWP393306 BGL393304:BGL393306 BQH393304:BQH393306 CAD393304:CAD393306 CJZ393304:CJZ393306 CTV393304:CTV393306 DDR393304:DDR393306 DNN393304:DNN393306 DXJ393304:DXJ393306 EHF393304:EHF393306 ERB393304:ERB393306 FAX393304:FAX393306 FKT393304:FKT393306 FUP393304:FUP393306 GEL393304:GEL393306 GOH393304:GOH393306 GYD393304:GYD393306 HHZ393304:HHZ393306 HRV393304:HRV393306 IBR393304:IBR393306 ILN393304:ILN393306 IVJ393304:IVJ393306 JFF393304:JFF393306 JPB393304:JPB393306 JYX393304:JYX393306 KIT393304:KIT393306 KSP393304:KSP393306 LCL393304:LCL393306 LMH393304:LMH393306 LWD393304:LWD393306 MFZ393304:MFZ393306 MPV393304:MPV393306 MZR393304:MZR393306 NJN393304:NJN393306 NTJ393304:NTJ393306 ODF393304:ODF393306 ONB393304:ONB393306 OWX393304:OWX393306 PGT393304:PGT393306 PQP393304:PQP393306 QAL393304:QAL393306 QKH393304:QKH393306 QUD393304:QUD393306 RDZ393304:RDZ393306 RNV393304:RNV393306 RXR393304:RXR393306 SHN393304:SHN393306 SRJ393304:SRJ393306 TBF393304:TBF393306 TLB393304:TLB393306 TUX393304:TUX393306 UET393304:UET393306 UOP393304:UOP393306 UYL393304:UYL393306 VIH393304:VIH393306 VSD393304:VSD393306 WBZ393304:WBZ393306 WLV393304:WLV393306 WVR393304:WVR393306 J458840:J458842 JF458840:JF458842 TB458840:TB458842 ACX458840:ACX458842 AMT458840:AMT458842 AWP458840:AWP458842 BGL458840:BGL458842 BQH458840:BQH458842 CAD458840:CAD458842 CJZ458840:CJZ458842 CTV458840:CTV458842 DDR458840:DDR458842 DNN458840:DNN458842 DXJ458840:DXJ458842 EHF458840:EHF458842 ERB458840:ERB458842 FAX458840:FAX458842 FKT458840:FKT458842 FUP458840:FUP458842 GEL458840:GEL458842 GOH458840:GOH458842 GYD458840:GYD458842 HHZ458840:HHZ458842 HRV458840:HRV458842 IBR458840:IBR458842 ILN458840:ILN458842 IVJ458840:IVJ458842 JFF458840:JFF458842 JPB458840:JPB458842 JYX458840:JYX458842 KIT458840:KIT458842 KSP458840:KSP458842 LCL458840:LCL458842 LMH458840:LMH458842 LWD458840:LWD458842 MFZ458840:MFZ458842 MPV458840:MPV458842 MZR458840:MZR458842 NJN458840:NJN458842 NTJ458840:NTJ458842 ODF458840:ODF458842 ONB458840:ONB458842 OWX458840:OWX458842 PGT458840:PGT458842 PQP458840:PQP458842 QAL458840:QAL458842 QKH458840:QKH458842 QUD458840:QUD458842 RDZ458840:RDZ458842 RNV458840:RNV458842 RXR458840:RXR458842 SHN458840:SHN458842 SRJ458840:SRJ458842 TBF458840:TBF458842 TLB458840:TLB458842 TUX458840:TUX458842 UET458840:UET458842 UOP458840:UOP458842 UYL458840:UYL458842 VIH458840:VIH458842 VSD458840:VSD458842 WBZ458840:WBZ458842 WLV458840:WLV458842 WVR458840:WVR458842 J524376:J524378 JF524376:JF524378 TB524376:TB524378 ACX524376:ACX524378 AMT524376:AMT524378 AWP524376:AWP524378 BGL524376:BGL524378 BQH524376:BQH524378 CAD524376:CAD524378 CJZ524376:CJZ524378 CTV524376:CTV524378 DDR524376:DDR524378 DNN524376:DNN524378 DXJ524376:DXJ524378 EHF524376:EHF524378 ERB524376:ERB524378 FAX524376:FAX524378 FKT524376:FKT524378 FUP524376:FUP524378 GEL524376:GEL524378 GOH524376:GOH524378 GYD524376:GYD524378 HHZ524376:HHZ524378 HRV524376:HRV524378 IBR524376:IBR524378 ILN524376:ILN524378 IVJ524376:IVJ524378 JFF524376:JFF524378 JPB524376:JPB524378 JYX524376:JYX524378 KIT524376:KIT524378 KSP524376:KSP524378 LCL524376:LCL524378 LMH524376:LMH524378 LWD524376:LWD524378 MFZ524376:MFZ524378 MPV524376:MPV524378 MZR524376:MZR524378 NJN524376:NJN524378 NTJ524376:NTJ524378 ODF524376:ODF524378 ONB524376:ONB524378 OWX524376:OWX524378 PGT524376:PGT524378 PQP524376:PQP524378 QAL524376:QAL524378 QKH524376:QKH524378 QUD524376:QUD524378 RDZ524376:RDZ524378 RNV524376:RNV524378 RXR524376:RXR524378 SHN524376:SHN524378 SRJ524376:SRJ524378 TBF524376:TBF524378 TLB524376:TLB524378 TUX524376:TUX524378 UET524376:UET524378 UOP524376:UOP524378 UYL524376:UYL524378 VIH524376:VIH524378 VSD524376:VSD524378 WBZ524376:WBZ524378 WLV524376:WLV524378 WVR524376:WVR524378 J589912:J589914 JF589912:JF589914 TB589912:TB589914 ACX589912:ACX589914 AMT589912:AMT589914 AWP589912:AWP589914 BGL589912:BGL589914 BQH589912:BQH589914 CAD589912:CAD589914 CJZ589912:CJZ589914 CTV589912:CTV589914 DDR589912:DDR589914 DNN589912:DNN589914 DXJ589912:DXJ589914 EHF589912:EHF589914 ERB589912:ERB589914 FAX589912:FAX589914 FKT589912:FKT589914 FUP589912:FUP589914 GEL589912:GEL589914 GOH589912:GOH589914 GYD589912:GYD589914 HHZ589912:HHZ589914 HRV589912:HRV589914 IBR589912:IBR589914 ILN589912:ILN589914 IVJ589912:IVJ589914 JFF589912:JFF589914 JPB589912:JPB589914 JYX589912:JYX589914 KIT589912:KIT589914 KSP589912:KSP589914 LCL589912:LCL589914 LMH589912:LMH589914 LWD589912:LWD589914 MFZ589912:MFZ589914 MPV589912:MPV589914 MZR589912:MZR589914 NJN589912:NJN589914 NTJ589912:NTJ589914 ODF589912:ODF589914 ONB589912:ONB589914 OWX589912:OWX589914 PGT589912:PGT589914 PQP589912:PQP589914 QAL589912:QAL589914 QKH589912:QKH589914 QUD589912:QUD589914 RDZ589912:RDZ589914 RNV589912:RNV589914 RXR589912:RXR589914 SHN589912:SHN589914 SRJ589912:SRJ589914 TBF589912:TBF589914 TLB589912:TLB589914 TUX589912:TUX589914 UET589912:UET589914 UOP589912:UOP589914 UYL589912:UYL589914 VIH589912:VIH589914 VSD589912:VSD589914 WBZ589912:WBZ589914 WLV589912:WLV589914 WVR589912:WVR589914 J655448:J655450 JF655448:JF655450 TB655448:TB655450 ACX655448:ACX655450 AMT655448:AMT655450 AWP655448:AWP655450 BGL655448:BGL655450 BQH655448:BQH655450 CAD655448:CAD655450 CJZ655448:CJZ655450 CTV655448:CTV655450 DDR655448:DDR655450 DNN655448:DNN655450 DXJ655448:DXJ655450 EHF655448:EHF655450 ERB655448:ERB655450 FAX655448:FAX655450 FKT655448:FKT655450 FUP655448:FUP655450 GEL655448:GEL655450 GOH655448:GOH655450 GYD655448:GYD655450 HHZ655448:HHZ655450 HRV655448:HRV655450 IBR655448:IBR655450 ILN655448:ILN655450 IVJ655448:IVJ655450 JFF655448:JFF655450 JPB655448:JPB655450 JYX655448:JYX655450 KIT655448:KIT655450 KSP655448:KSP655450 LCL655448:LCL655450 LMH655448:LMH655450 LWD655448:LWD655450 MFZ655448:MFZ655450 MPV655448:MPV655450 MZR655448:MZR655450 NJN655448:NJN655450 NTJ655448:NTJ655450 ODF655448:ODF655450 ONB655448:ONB655450 OWX655448:OWX655450 PGT655448:PGT655450 PQP655448:PQP655450 QAL655448:QAL655450 QKH655448:QKH655450 QUD655448:QUD655450 RDZ655448:RDZ655450 RNV655448:RNV655450 RXR655448:RXR655450 SHN655448:SHN655450 SRJ655448:SRJ655450 TBF655448:TBF655450 TLB655448:TLB655450 TUX655448:TUX655450 UET655448:UET655450 UOP655448:UOP655450 UYL655448:UYL655450 VIH655448:VIH655450 VSD655448:VSD655450 WBZ655448:WBZ655450 WLV655448:WLV655450 WVR655448:WVR655450 J720984:J720986 JF720984:JF720986 TB720984:TB720986 ACX720984:ACX720986 AMT720984:AMT720986 AWP720984:AWP720986 BGL720984:BGL720986 BQH720984:BQH720986 CAD720984:CAD720986 CJZ720984:CJZ720986 CTV720984:CTV720986 DDR720984:DDR720986 DNN720984:DNN720986 DXJ720984:DXJ720986 EHF720984:EHF720986 ERB720984:ERB720986 FAX720984:FAX720986 FKT720984:FKT720986 FUP720984:FUP720986 GEL720984:GEL720986 GOH720984:GOH720986 GYD720984:GYD720986 HHZ720984:HHZ720986 HRV720984:HRV720986 IBR720984:IBR720986 ILN720984:ILN720986 IVJ720984:IVJ720986 JFF720984:JFF720986 JPB720984:JPB720986 JYX720984:JYX720986 KIT720984:KIT720986 KSP720984:KSP720986 LCL720984:LCL720986 LMH720984:LMH720986 LWD720984:LWD720986 MFZ720984:MFZ720986 MPV720984:MPV720986 MZR720984:MZR720986 NJN720984:NJN720986 NTJ720984:NTJ720986 ODF720984:ODF720986 ONB720984:ONB720986 OWX720984:OWX720986 PGT720984:PGT720986 PQP720984:PQP720986 QAL720984:QAL720986 QKH720984:QKH720986 QUD720984:QUD720986 RDZ720984:RDZ720986 RNV720984:RNV720986 RXR720984:RXR720986 SHN720984:SHN720986 SRJ720984:SRJ720986 TBF720984:TBF720986 TLB720984:TLB720986 TUX720984:TUX720986 UET720984:UET720986 UOP720984:UOP720986 UYL720984:UYL720986 VIH720984:VIH720986 VSD720984:VSD720986 WBZ720984:WBZ720986 WLV720984:WLV720986 WVR720984:WVR720986 J786520:J786522 JF786520:JF786522 TB786520:TB786522 ACX786520:ACX786522 AMT786520:AMT786522 AWP786520:AWP786522 BGL786520:BGL786522 BQH786520:BQH786522 CAD786520:CAD786522 CJZ786520:CJZ786522 CTV786520:CTV786522 DDR786520:DDR786522 DNN786520:DNN786522 DXJ786520:DXJ786522 EHF786520:EHF786522 ERB786520:ERB786522 FAX786520:FAX786522 FKT786520:FKT786522 FUP786520:FUP786522 GEL786520:GEL786522 GOH786520:GOH786522 GYD786520:GYD786522 HHZ786520:HHZ786522 HRV786520:HRV786522 IBR786520:IBR786522 ILN786520:ILN786522 IVJ786520:IVJ786522 JFF786520:JFF786522 JPB786520:JPB786522 JYX786520:JYX786522 KIT786520:KIT786522 KSP786520:KSP786522 LCL786520:LCL786522 LMH786520:LMH786522 LWD786520:LWD786522 MFZ786520:MFZ786522 MPV786520:MPV786522 MZR786520:MZR786522 NJN786520:NJN786522 NTJ786520:NTJ786522 ODF786520:ODF786522 ONB786520:ONB786522 OWX786520:OWX786522 PGT786520:PGT786522 PQP786520:PQP786522 QAL786520:QAL786522 QKH786520:QKH786522 QUD786520:QUD786522 RDZ786520:RDZ786522 RNV786520:RNV786522 RXR786520:RXR786522 SHN786520:SHN786522 SRJ786520:SRJ786522 TBF786520:TBF786522 TLB786520:TLB786522 TUX786520:TUX786522 UET786520:UET786522 UOP786520:UOP786522 UYL786520:UYL786522 VIH786520:VIH786522 VSD786520:VSD786522 WBZ786520:WBZ786522 WLV786520:WLV786522 WVR786520:WVR786522 J852056:J852058 JF852056:JF852058 TB852056:TB852058 ACX852056:ACX852058 AMT852056:AMT852058 AWP852056:AWP852058 BGL852056:BGL852058 BQH852056:BQH852058 CAD852056:CAD852058 CJZ852056:CJZ852058 CTV852056:CTV852058 DDR852056:DDR852058 DNN852056:DNN852058 DXJ852056:DXJ852058 EHF852056:EHF852058 ERB852056:ERB852058 FAX852056:FAX852058 FKT852056:FKT852058 FUP852056:FUP852058 GEL852056:GEL852058 GOH852056:GOH852058 GYD852056:GYD852058 HHZ852056:HHZ852058 HRV852056:HRV852058 IBR852056:IBR852058 ILN852056:ILN852058 IVJ852056:IVJ852058 JFF852056:JFF852058 JPB852056:JPB852058 JYX852056:JYX852058 KIT852056:KIT852058 KSP852056:KSP852058 LCL852056:LCL852058 LMH852056:LMH852058 LWD852056:LWD852058 MFZ852056:MFZ852058 MPV852056:MPV852058 MZR852056:MZR852058 NJN852056:NJN852058 NTJ852056:NTJ852058 ODF852056:ODF852058 ONB852056:ONB852058 OWX852056:OWX852058 PGT852056:PGT852058 PQP852056:PQP852058 QAL852056:QAL852058 QKH852056:QKH852058 QUD852056:QUD852058 RDZ852056:RDZ852058 RNV852056:RNV852058 RXR852056:RXR852058 SHN852056:SHN852058 SRJ852056:SRJ852058 TBF852056:TBF852058 TLB852056:TLB852058 TUX852056:TUX852058 UET852056:UET852058 UOP852056:UOP852058 UYL852056:UYL852058 VIH852056:VIH852058 VSD852056:VSD852058 WBZ852056:WBZ852058 WLV852056:WLV852058 WVR852056:WVR852058 J917592:J917594 JF917592:JF917594 TB917592:TB917594 ACX917592:ACX917594 AMT917592:AMT917594 AWP917592:AWP917594 BGL917592:BGL917594 BQH917592:BQH917594 CAD917592:CAD917594 CJZ917592:CJZ917594 CTV917592:CTV917594 DDR917592:DDR917594 DNN917592:DNN917594 DXJ917592:DXJ917594 EHF917592:EHF917594 ERB917592:ERB917594 FAX917592:FAX917594 FKT917592:FKT917594 FUP917592:FUP917594 GEL917592:GEL917594 GOH917592:GOH917594 GYD917592:GYD917594 HHZ917592:HHZ917594 HRV917592:HRV917594 IBR917592:IBR917594 ILN917592:ILN917594 IVJ917592:IVJ917594 JFF917592:JFF917594 JPB917592:JPB917594 JYX917592:JYX917594 KIT917592:KIT917594 KSP917592:KSP917594 LCL917592:LCL917594 LMH917592:LMH917594 LWD917592:LWD917594 MFZ917592:MFZ917594 MPV917592:MPV917594 MZR917592:MZR917594 NJN917592:NJN917594 NTJ917592:NTJ917594 ODF917592:ODF917594 ONB917592:ONB917594 OWX917592:OWX917594 PGT917592:PGT917594 PQP917592:PQP917594 QAL917592:QAL917594 QKH917592:QKH917594 QUD917592:QUD917594 RDZ917592:RDZ917594 RNV917592:RNV917594 RXR917592:RXR917594 SHN917592:SHN917594 SRJ917592:SRJ917594 TBF917592:TBF917594 TLB917592:TLB917594 TUX917592:TUX917594 UET917592:UET917594 UOP917592:UOP917594 UYL917592:UYL917594 VIH917592:VIH917594 VSD917592:VSD917594 WBZ917592:WBZ917594 WLV917592:WLV917594 WVR917592:WVR917594 J983128:J983130 JF983128:JF983130 TB983128:TB983130 ACX983128:ACX983130 AMT983128:AMT983130 AWP983128:AWP983130 BGL983128:BGL983130 BQH983128:BQH983130 CAD983128:CAD983130 CJZ983128:CJZ983130 CTV983128:CTV983130 DDR983128:DDR983130 DNN983128:DNN983130 DXJ983128:DXJ983130 EHF983128:EHF983130 ERB983128:ERB983130 FAX983128:FAX983130 FKT983128:FKT983130 FUP983128:FUP983130 GEL983128:GEL983130 GOH983128:GOH983130 GYD983128:GYD983130 HHZ983128:HHZ983130 HRV983128:HRV983130 IBR983128:IBR983130 ILN983128:ILN983130 IVJ983128:IVJ983130 JFF983128:JFF983130 JPB983128:JPB983130 JYX983128:JYX983130 KIT983128:KIT983130 KSP983128:KSP983130 LCL983128:LCL983130 LMH983128:LMH983130 LWD983128:LWD983130 MFZ983128:MFZ983130 MPV983128:MPV983130 MZR983128:MZR983130 NJN983128:NJN983130 NTJ983128:NTJ983130 ODF983128:ODF983130 ONB983128:ONB983130 OWX983128:OWX983130 PGT983128:PGT983130 PQP983128:PQP983130 QAL983128:QAL983130 QKH983128:QKH983130 QUD983128:QUD983130 RDZ983128:RDZ983130 RNV983128:RNV983130 RXR983128:RXR983130 SHN983128:SHN983130 SRJ983128:SRJ983130 TBF983128:TBF983130 TLB983128:TLB983130 TUX983128:TUX983130 UET983128:UET983130 UOP983128:UOP983130 UYL983128:UYL983130 VIH983128:VIH983130 VSD983128:VSD983130 WBZ983128:WBZ983130 WLV983128:WLV983130 WVR983128:WVR983130 AC19:AC24 JY19:JY24 TU19:TU24 ADQ19:ADQ24 ANM19:ANM24 AXI19:AXI24 BHE19:BHE24 BRA19:BRA24 CAW19:CAW24 CKS19:CKS24 CUO19:CUO24 DEK19:DEK24 DOG19:DOG24 DYC19:DYC24 EHY19:EHY24 ERU19:ERU24 FBQ19:FBQ24 FLM19:FLM24 FVI19:FVI24 GFE19:GFE24 GPA19:GPA24 GYW19:GYW24 HIS19:HIS24 HSO19:HSO24 ICK19:ICK24 IMG19:IMG24 IWC19:IWC24 JFY19:JFY24 JPU19:JPU24 JZQ19:JZQ24 KJM19:KJM24 KTI19:KTI24 LDE19:LDE24 LNA19:LNA24 LWW19:LWW24 MGS19:MGS24 MQO19:MQO24 NAK19:NAK24 NKG19:NKG24 NUC19:NUC24 ODY19:ODY24 ONU19:ONU24 OXQ19:OXQ24 PHM19:PHM24 PRI19:PRI24 QBE19:QBE24 QLA19:QLA24 QUW19:QUW24 RES19:RES24 ROO19:ROO24 RYK19:RYK24 SIG19:SIG24 SSC19:SSC24 TBY19:TBY24 TLU19:TLU24 TVQ19:TVQ24 UFM19:UFM24 UPI19:UPI24 UZE19:UZE24 VJA19:VJA24 VSW19:VSW24 WCS19:WCS24 WMO19:WMO24 WWK19:WWK24 AC65555:AC65560 JY65555:JY65560 TU65555:TU65560 ADQ65555:ADQ65560 ANM65555:ANM65560 AXI65555:AXI65560 BHE65555:BHE65560 BRA65555:BRA65560 CAW65555:CAW65560 CKS65555:CKS65560 CUO65555:CUO65560 DEK65555:DEK65560 DOG65555:DOG65560 DYC65555:DYC65560 EHY65555:EHY65560 ERU65555:ERU65560 FBQ65555:FBQ65560 FLM65555:FLM65560 FVI65555:FVI65560 GFE65555:GFE65560 GPA65555:GPA65560 GYW65555:GYW65560 HIS65555:HIS65560 HSO65555:HSO65560 ICK65555:ICK65560 IMG65555:IMG65560 IWC65555:IWC65560 JFY65555:JFY65560 JPU65555:JPU65560 JZQ65555:JZQ65560 KJM65555:KJM65560 KTI65555:KTI65560 LDE65555:LDE65560 LNA65555:LNA65560 LWW65555:LWW65560 MGS65555:MGS65560 MQO65555:MQO65560 NAK65555:NAK65560 NKG65555:NKG65560 NUC65555:NUC65560 ODY65555:ODY65560 ONU65555:ONU65560 OXQ65555:OXQ65560 PHM65555:PHM65560 PRI65555:PRI65560 QBE65555:QBE65560 QLA65555:QLA65560 QUW65555:QUW65560 RES65555:RES65560 ROO65555:ROO65560 RYK65555:RYK65560 SIG65555:SIG65560 SSC65555:SSC65560 TBY65555:TBY65560 TLU65555:TLU65560 TVQ65555:TVQ65560 UFM65555:UFM65560 UPI65555:UPI65560 UZE65555:UZE65560 VJA65555:VJA65560 VSW65555:VSW65560 WCS65555:WCS65560 WMO65555:WMO65560 WWK65555:WWK65560 AC131091:AC131096 JY131091:JY131096 TU131091:TU131096 ADQ131091:ADQ131096 ANM131091:ANM131096 AXI131091:AXI131096 BHE131091:BHE131096 BRA131091:BRA131096 CAW131091:CAW131096 CKS131091:CKS131096 CUO131091:CUO131096 DEK131091:DEK131096 DOG131091:DOG131096 DYC131091:DYC131096 EHY131091:EHY131096 ERU131091:ERU131096 FBQ131091:FBQ131096 FLM131091:FLM131096 FVI131091:FVI131096 GFE131091:GFE131096 GPA131091:GPA131096 GYW131091:GYW131096 HIS131091:HIS131096 HSO131091:HSO131096 ICK131091:ICK131096 IMG131091:IMG131096 IWC131091:IWC131096 JFY131091:JFY131096 JPU131091:JPU131096 JZQ131091:JZQ131096 KJM131091:KJM131096 KTI131091:KTI131096 LDE131091:LDE131096 LNA131091:LNA131096 LWW131091:LWW131096 MGS131091:MGS131096 MQO131091:MQO131096 NAK131091:NAK131096 NKG131091:NKG131096 NUC131091:NUC131096 ODY131091:ODY131096 ONU131091:ONU131096 OXQ131091:OXQ131096 PHM131091:PHM131096 PRI131091:PRI131096 QBE131091:QBE131096 QLA131091:QLA131096 QUW131091:QUW131096 RES131091:RES131096 ROO131091:ROO131096 RYK131091:RYK131096 SIG131091:SIG131096 SSC131091:SSC131096 TBY131091:TBY131096 TLU131091:TLU131096 TVQ131091:TVQ131096 UFM131091:UFM131096 UPI131091:UPI131096 UZE131091:UZE131096 VJA131091:VJA131096 VSW131091:VSW131096 WCS131091:WCS131096 WMO131091:WMO131096 WWK131091:WWK131096 AC196627:AC196632 JY196627:JY196632 TU196627:TU196632 ADQ196627:ADQ196632 ANM196627:ANM196632 AXI196627:AXI196632 BHE196627:BHE196632 BRA196627:BRA196632 CAW196627:CAW196632 CKS196627:CKS196632 CUO196627:CUO196632 DEK196627:DEK196632 DOG196627:DOG196632 DYC196627:DYC196632 EHY196627:EHY196632 ERU196627:ERU196632 FBQ196627:FBQ196632 FLM196627:FLM196632 FVI196627:FVI196632 GFE196627:GFE196632 GPA196627:GPA196632 GYW196627:GYW196632 HIS196627:HIS196632 HSO196627:HSO196632 ICK196627:ICK196632 IMG196627:IMG196632 IWC196627:IWC196632 JFY196627:JFY196632 JPU196627:JPU196632 JZQ196627:JZQ196632 KJM196627:KJM196632 KTI196627:KTI196632 LDE196627:LDE196632 LNA196627:LNA196632 LWW196627:LWW196632 MGS196627:MGS196632 MQO196627:MQO196632 NAK196627:NAK196632 NKG196627:NKG196632 NUC196627:NUC196632 ODY196627:ODY196632 ONU196627:ONU196632 OXQ196627:OXQ196632 PHM196627:PHM196632 PRI196627:PRI196632 QBE196627:QBE196632 QLA196627:QLA196632 QUW196627:QUW196632 RES196627:RES196632 ROO196627:ROO196632 RYK196627:RYK196632 SIG196627:SIG196632 SSC196627:SSC196632 TBY196627:TBY196632 TLU196627:TLU196632 TVQ196627:TVQ196632 UFM196627:UFM196632 UPI196627:UPI196632 UZE196627:UZE196632 VJA196627:VJA196632 VSW196627:VSW196632 WCS196627:WCS196632 WMO196627:WMO196632 WWK196627:WWK196632 AC262163:AC262168 JY262163:JY262168 TU262163:TU262168 ADQ262163:ADQ262168 ANM262163:ANM262168 AXI262163:AXI262168 BHE262163:BHE262168 BRA262163:BRA262168 CAW262163:CAW262168 CKS262163:CKS262168 CUO262163:CUO262168 DEK262163:DEK262168 DOG262163:DOG262168 DYC262163:DYC262168 EHY262163:EHY262168 ERU262163:ERU262168 FBQ262163:FBQ262168 FLM262163:FLM262168 FVI262163:FVI262168 GFE262163:GFE262168 GPA262163:GPA262168 GYW262163:GYW262168 HIS262163:HIS262168 HSO262163:HSO262168 ICK262163:ICK262168 IMG262163:IMG262168 IWC262163:IWC262168 JFY262163:JFY262168 JPU262163:JPU262168 JZQ262163:JZQ262168 KJM262163:KJM262168 KTI262163:KTI262168 LDE262163:LDE262168 LNA262163:LNA262168 LWW262163:LWW262168 MGS262163:MGS262168 MQO262163:MQO262168 NAK262163:NAK262168 NKG262163:NKG262168 NUC262163:NUC262168 ODY262163:ODY262168 ONU262163:ONU262168 OXQ262163:OXQ262168 PHM262163:PHM262168 PRI262163:PRI262168 QBE262163:QBE262168 QLA262163:QLA262168 QUW262163:QUW262168 RES262163:RES262168 ROO262163:ROO262168 RYK262163:RYK262168 SIG262163:SIG262168 SSC262163:SSC262168 TBY262163:TBY262168 TLU262163:TLU262168 TVQ262163:TVQ262168 UFM262163:UFM262168 UPI262163:UPI262168 UZE262163:UZE262168 VJA262163:VJA262168 VSW262163:VSW262168 WCS262163:WCS262168 WMO262163:WMO262168 WWK262163:WWK262168 AC327699:AC327704 JY327699:JY327704 TU327699:TU327704 ADQ327699:ADQ327704 ANM327699:ANM327704 AXI327699:AXI327704 BHE327699:BHE327704 BRA327699:BRA327704 CAW327699:CAW327704 CKS327699:CKS327704 CUO327699:CUO327704 DEK327699:DEK327704 DOG327699:DOG327704 DYC327699:DYC327704 EHY327699:EHY327704 ERU327699:ERU327704 FBQ327699:FBQ327704 FLM327699:FLM327704 FVI327699:FVI327704 GFE327699:GFE327704 GPA327699:GPA327704 GYW327699:GYW327704 HIS327699:HIS327704 HSO327699:HSO327704 ICK327699:ICK327704 IMG327699:IMG327704 IWC327699:IWC327704 JFY327699:JFY327704 JPU327699:JPU327704 JZQ327699:JZQ327704 KJM327699:KJM327704 KTI327699:KTI327704 LDE327699:LDE327704 LNA327699:LNA327704 LWW327699:LWW327704 MGS327699:MGS327704 MQO327699:MQO327704 NAK327699:NAK327704 NKG327699:NKG327704 NUC327699:NUC327704 ODY327699:ODY327704 ONU327699:ONU327704 OXQ327699:OXQ327704 PHM327699:PHM327704 PRI327699:PRI327704 QBE327699:QBE327704 QLA327699:QLA327704 QUW327699:QUW327704 RES327699:RES327704 ROO327699:ROO327704 RYK327699:RYK327704 SIG327699:SIG327704 SSC327699:SSC327704 TBY327699:TBY327704 TLU327699:TLU327704 TVQ327699:TVQ327704 UFM327699:UFM327704 UPI327699:UPI327704 UZE327699:UZE327704 VJA327699:VJA327704 VSW327699:VSW327704 WCS327699:WCS327704 WMO327699:WMO327704 WWK327699:WWK327704 AC393235:AC393240 JY393235:JY393240 TU393235:TU393240 ADQ393235:ADQ393240 ANM393235:ANM393240 AXI393235:AXI393240 BHE393235:BHE393240 BRA393235:BRA393240 CAW393235:CAW393240 CKS393235:CKS393240 CUO393235:CUO393240 DEK393235:DEK393240 DOG393235:DOG393240 DYC393235:DYC393240 EHY393235:EHY393240 ERU393235:ERU393240 FBQ393235:FBQ393240 FLM393235:FLM393240 FVI393235:FVI393240 GFE393235:GFE393240 GPA393235:GPA393240 GYW393235:GYW393240 HIS393235:HIS393240 HSO393235:HSO393240 ICK393235:ICK393240 IMG393235:IMG393240 IWC393235:IWC393240 JFY393235:JFY393240 JPU393235:JPU393240 JZQ393235:JZQ393240 KJM393235:KJM393240 KTI393235:KTI393240 LDE393235:LDE393240 LNA393235:LNA393240 LWW393235:LWW393240 MGS393235:MGS393240 MQO393235:MQO393240 NAK393235:NAK393240 NKG393235:NKG393240 NUC393235:NUC393240 ODY393235:ODY393240 ONU393235:ONU393240 OXQ393235:OXQ393240 PHM393235:PHM393240 PRI393235:PRI393240 QBE393235:QBE393240 QLA393235:QLA393240 QUW393235:QUW393240 RES393235:RES393240 ROO393235:ROO393240 RYK393235:RYK393240 SIG393235:SIG393240 SSC393235:SSC393240 TBY393235:TBY393240 TLU393235:TLU393240 TVQ393235:TVQ393240 UFM393235:UFM393240 UPI393235:UPI393240 UZE393235:UZE393240 VJA393235:VJA393240 VSW393235:VSW393240 WCS393235:WCS393240 WMO393235:WMO393240 WWK393235:WWK393240 AC458771:AC458776 JY458771:JY458776 TU458771:TU458776 ADQ458771:ADQ458776 ANM458771:ANM458776 AXI458771:AXI458776 BHE458771:BHE458776 BRA458771:BRA458776 CAW458771:CAW458776 CKS458771:CKS458776 CUO458771:CUO458776 DEK458771:DEK458776 DOG458771:DOG458776 DYC458771:DYC458776 EHY458771:EHY458776 ERU458771:ERU458776 FBQ458771:FBQ458776 FLM458771:FLM458776 FVI458771:FVI458776 GFE458771:GFE458776 GPA458771:GPA458776 GYW458771:GYW458776 HIS458771:HIS458776 HSO458771:HSO458776 ICK458771:ICK458776 IMG458771:IMG458776 IWC458771:IWC458776 JFY458771:JFY458776 JPU458771:JPU458776 JZQ458771:JZQ458776 KJM458771:KJM458776 KTI458771:KTI458776 LDE458771:LDE458776 LNA458771:LNA458776 LWW458771:LWW458776 MGS458771:MGS458776 MQO458771:MQO458776 NAK458771:NAK458776 NKG458771:NKG458776 NUC458771:NUC458776 ODY458771:ODY458776 ONU458771:ONU458776 OXQ458771:OXQ458776 PHM458771:PHM458776 PRI458771:PRI458776 QBE458771:QBE458776 QLA458771:QLA458776 QUW458771:QUW458776 RES458771:RES458776 ROO458771:ROO458776 RYK458771:RYK458776 SIG458771:SIG458776 SSC458771:SSC458776 TBY458771:TBY458776 TLU458771:TLU458776 TVQ458771:TVQ458776 UFM458771:UFM458776 UPI458771:UPI458776 UZE458771:UZE458776 VJA458771:VJA458776 VSW458771:VSW458776 WCS458771:WCS458776 WMO458771:WMO458776 WWK458771:WWK458776 AC524307:AC524312 JY524307:JY524312 TU524307:TU524312 ADQ524307:ADQ524312 ANM524307:ANM524312 AXI524307:AXI524312 BHE524307:BHE524312 BRA524307:BRA524312 CAW524307:CAW524312 CKS524307:CKS524312 CUO524307:CUO524312 DEK524307:DEK524312 DOG524307:DOG524312 DYC524307:DYC524312 EHY524307:EHY524312 ERU524307:ERU524312 FBQ524307:FBQ524312 FLM524307:FLM524312 FVI524307:FVI524312 GFE524307:GFE524312 GPA524307:GPA524312 GYW524307:GYW524312 HIS524307:HIS524312 HSO524307:HSO524312 ICK524307:ICK524312 IMG524307:IMG524312 IWC524307:IWC524312 JFY524307:JFY524312 JPU524307:JPU524312 JZQ524307:JZQ524312 KJM524307:KJM524312 KTI524307:KTI524312 LDE524307:LDE524312 LNA524307:LNA524312 LWW524307:LWW524312 MGS524307:MGS524312 MQO524307:MQO524312 NAK524307:NAK524312 NKG524307:NKG524312 NUC524307:NUC524312 ODY524307:ODY524312 ONU524307:ONU524312 OXQ524307:OXQ524312 PHM524307:PHM524312 PRI524307:PRI524312 QBE524307:QBE524312 QLA524307:QLA524312 QUW524307:QUW524312 RES524307:RES524312 ROO524307:ROO524312 RYK524307:RYK524312 SIG524307:SIG524312 SSC524307:SSC524312 TBY524307:TBY524312 TLU524307:TLU524312 TVQ524307:TVQ524312 UFM524307:UFM524312 UPI524307:UPI524312 UZE524307:UZE524312 VJA524307:VJA524312 VSW524307:VSW524312 WCS524307:WCS524312 WMO524307:WMO524312 WWK524307:WWK524312 AC589843:AC589848 JY589843:JY589848 TU589843:TU589848 ADQ589843:ADQ589848 ANM589843:ANM589848 AXI589843:AXI589848 BHE589843:BHE589848 BRA589843:BRA589848 CAW589843:CAW589848 CKS589843:CKS589848 CUO589843:CUO589848 DEK589843:DEK589848 DOG589843:DOG589848 DYC589843:DYC589848 EHY589843:EHY589848 ERU589843:ERU589848 FBQ589843:FBQ589848 FLM589843:FLM589848 FVI589843:FVI589848 GFE589843:GFE589848 GPA589843:GPA589848 GYW589843:GYW589848 HIS589843:HIS589848 HSO589843:HSO589848 ICK589843:ICK589848 IMG589843:IMG589848 IWC589843:IWC589848 JFY589843:JFY589848 JPU589843:JPU589848 JZQ589843:JZQ589848 KJM589843:KJM589848 KTI589843:KTI589848 LDE589843:LDE589848 LNA589843:LNA589848 LWW589843:LWW589848 MGS589843:MGS589848 MQO589843:MQO589848 NAK589843:NAK589848 NKG589843:NKG589848 NUC589843:NUC589848 ODY589843:ODY589848 ONU589843:ONU589848 OXQ589843:OXQ589848 PHM589843:PHM589848 PRI589843:PRI589848 QBE589843:QBE589848 QLA589843:QLA589848 QUW589843:QUW589848 RES589843:RES589848 ROO589843:ROO589848 RYK589843:RYK589848 SIG589843:SIG589848 SSC589843:SSC589848 TBY589843:TBY589848 TLU589843:TLU589848 TVQ589843:TVQ589848 UFM589843:UFM589848 UPI589843:UPI589848 UZE589843:UZE589848 VJA589843:VJA589848 VSW589843:VSW589848 WCS589843:WCS589848 WMO589843:WMO589848 WWK589843:WWK589848 AC655379:AC655384 JY655379:JY655384 TU655379:TU655384 ADQ655379:ADQ655384 ANM655379:ANM655384 AXI655379:AXI655384 BHE655379:BHE655384 BRA655379:BRA655384 CAW655379:CAW655384 CKS655379:CKS655384 CUO655379:CUO655384 DEK655379:DEK655384 DOG655379:DOG655384 DYC655379:DYC655384 EHY655379:EHY655384 ERU655379:ERU655384 FBQ655379:FBQ655384 FLM655379:FLM655384 FVI655379:FVI655384 GFE655379:GFE655384 GPA655379:GPA655384 GYW655379:GYW655384 HIS655379:HIS655384 HSO655379:HSO655384 ICK655379:ICK655384 IMG655379:IMG655384 IWC655379:IWC655384 JFY655379:JFY655384 JPU655379:JPU655384 JZQ655379:JZQ655384 KJM655379:KJM655384 KTI655379:KTI655384 LDE655379:LDE655384 LNA655379:LNA655384 LWW655379:LWW655384 MGS655379:MGS655384 MQO655379:MQO655384 NAK655379:NAK655384 NKG655379:NKG655384 NUC655379:NUC655384 ODY655379:ODY655384 ONU655379:ONU655384 OXQ655379:OXQ655384 PHM655379:PHM655384 PRI655379:PRI655384 QBE655379:QBE655384 QLA655379:QLA655384 QUW655379:QUW655384 RES655379:RES655384 ROO655379:ROO655384 RYK655379:RYK655384 SIG655379:SIG655384 SSC655379:SSC655384 TBY655379:TBY655384 TLU655379:TLU655384 TVQ655379:TVQ655384 UFM655379:UFM655384 UPI655379:UPI655384 UZE655379:UZE655384 VJA655379:VJA655384 VSW655379:VSW655384 WCS655379:WCS655384 WMO655379:WMO655384 WWK655379:WWK655384 AC720915:AC720920 JY720915:JY720920 TU720915:TU720920 ADQ720915:ADQ720920 ANM720915:ANM720920 AXI720915:AXI720920 BHE720915:BHE720920 BRA720915:BRA720920 CAW720915:CAW720920 CKS720915:CKS720920 CUO720915:CUO720920 DEK720915:DEK720920 DOG720915:DOG720920 DYC720915:DYC720920 EHY720915:EHY720920 ERU720915:ERU720920 FBQ720915:FBQ720920 FLM720915:FLM720920 FVI720915:FVI720920 GFE720915:GFE720920 GPA720915:GPA720920 GYW720915:GYW720920 HIS720915:HIS720920 HSO720915:HSO720920 ICK720915:ICK720920 IMG720915:IMG720920 IWC720915:IWC720920 JFY720915:JFY720920 JPU720915:JPU720920 JZQ720915:JZQ720920 KJM720915:KJM720920 KTI720915:KTI720920 LDE720915:LDE720920 LNA720915:LNA720920 LWW720915:LWW720920 MGS720915:MGS720920 MQO720915:MQO720920 NAK720915:NAK720920 NKG720915:NKG720920 NUC720915:NUC720920 ODY720915:ODY720920 ONU720915:ONU720920 OXQ720915:OXQ720920 PHM720915:PHM720920 PRI720915:PRI720920 QBE720915:QBE720920 QLA720915:QLA720920 QUW720915:QUW720920 RES720915:RES720920 ROO720915:ROO720920 RYK720915:RYK720920 SIG720915:SIG720920 SSC720915:SSC720920 TBY720915:TBY720920 TLU720915:TLU720920 TVQ720915:TVQ720920 UFM720915:UFM720920 UPI720915:UPI720920 UZE720915:UZE720920 VJA720915:VJA720920 VSW720915:VSW720920 WCS720915:WCS720920 WMO720915:WMO720920 WWK720915:WWK720920 AC786451:AC786456 JY786451:JY786456 TU786451:TU786456 ADQ786451:ADQ786456 ANM786451:ANM786456 AXI786451:AXI786456 BHE786451:BHE786456 BRA786451:BRA786456 CAW786451:CAW786456 CKS786451:CKS786456 CUO786451:CUO786456 DEK786451:DEK786456 DOG786451:DOG786456 DYC786451:DYC786456 EHY786451:EHY786456 ERU786451:ERU786456 FBQ786451:FBQ786456 FLM786451:FLM786456 FVI786451:FVI786456 GFE786451:GFE786456 GPA786451:GPA786456 GYW786451:GYW786456 HIS786451:HIS786456 HSO786451:HSO786456 ICK786451:ICK786456 IMG786451:IMG786456 IWC786451:IWC786456 JFY786451:JFY786456 JPU786451:JPU786456 JZQ786451:JZQ786456 KJM786451:KJM786456 KTI786451:KTI786456 LDE786451:LDE786456 LNA786451:LNA786456 LWW786451:LWW786456 MGS786451:MGS786456 MQO786451:MQO786456 NAK786451:NAK786456 NKG786451:NKG786456 NUC786451:NUC786456 ODY786451:ODY786456 ONU786451:ONU786456 OXQ786451:OXQ786456 PHM786451:PHM786456 PRI786451:PRI786456 QBE786451:QBE786456 QLA786451:QLA786456 QUW786451:QUW786456 RES786451:RES786456 ROO786451:ROO786456 RYK786451:RYK786456 SIG786451:SIG786456 SSC786451:SSC786456 TBY786451:TBY786456 TLU786451:TLU786456 TVQ786451:TVQ786456 UFM786451:UFM786456 UPI786451:UPI786456 UZE786451:UZE786456 VJA786451:VJA786456 VSW786451:VSW786456 WCS786451:WCS786456 WMO786451:WMO786456 WWK786451:WWK786456 AC851987:AC851992 JY851987:JY851992 TU851987:TU851992 ADQ851987:ADQ851992 ANM851987:ANM851992 AXI851987:AXI851992 BHE851987:BHE851992 BRA851987:BRA851992 CAW851987:CAW851992 CKS851987:CKS851992 CUO851987:CUO851992 DEK851987:DEK851992 DOG851987:DOG851992 DYC851987:DYC851992 EHY851987:EHY851992 ERU851987:ERU851992 FBQ851987:FBQ851992 FLM851987:FLM851992 FVI851987:FVI851992 GFE851987:GFE851992 GPA851987:GPA851992 GYW851987:GYW851992 HIS851987:HIS851992 HSO851987:HSO851992 ICK851987:ICK851992 IMG851987:IMG851992 IWC851987:IWC851992 JFY851987:JFY851992 JPU851987:JPU851992 JZQ851987:JZQ851992 KJM851987:KJM851992 KTI851987:KTI851992 LDE851987:LDE851992 LNA851987:LNA851992 LWW851987:LWW851992 MGS851987:MGS851992 MQO851987:MQO851992 NAK851987:NAK851992 NKG851987:NKG851992 NUC851987:NUC851992 ODY851987:ODY851992 ONU851987:ONU851992 OXQ851987:OXQ851992 PHM851987:PHM851992 PRI851987:PRI851992 QBE851987:QBE851992 QLA851987:QLA851992 QUW851987:QUW851992 RES851987:RES851992 ROO851987:ROO851992 RYK851987:RYK851992 SIG851987:SIG851992 SSC851987:SSC851992 TBY851987:TBY851992 TLU851987:TLU851992 TVQ851987:TVQ851992 UFM851987:UFM851992 UPI851987:UPI851992 UZE851987:UZE851992 VJA851987:VJA851992 VSW851987:VSW851992 WCS851987:WCS851992 WMO851987:WMO851992 WWK851987:WWK851992 AC917523:AC917528 JY917523:JY917528 TU917523:TU917528 ADQ917523:ADQ917528 ANM917523:ANM917528 AXI917523:AXI917528 BHE917523:BHE917528 BRA917523:BRA917528 CAW917523:CAW917528 CKS917523:CKS917528 CUO917523:CUO917528 DEK917523:DEK917528 DOG917523:DOG917528 DYC917523:DYC917528 EHY917523:EHY917528 ERU917523:ERU917528 FBQ917523:FBQ917528 FLM917523:FLM917528 FVI917523:FVI917528 GFE917523:GFE917528 GPA917523:GPA917528 GYW917523:GYW917528 HIS917523:HIS917528 HSO917523:HSO917528 ICK917523:ICK917528 IMG917523:IMG917528 IWC917523:IWC917528 JFY917523:JFY917528 JPU917523:JPU917528 JZQ917523:JZQ917528 KJM917523:KJM917528 KTI917523:KTI917528 LDE917523:LDE917528 LNA917523:LNA917528 LWW917523:LWW917528 MGS917523:MGS917528 MQO917523:MQO917528 NAK917523:NAK917528 NKG917523:NKG917528 NUC917523:NUC917528 ODY917523:ODY917528 ONU917523:ONU917528 OXQ917523:OXQ917528 PHM917523:PHM917528 PRI917523:PRI917528 QBE917523:QBE917528 QLA917523:QLA917528 QUW917523:QUW917528 RES917523:RES917528 ROO917523:ROO917528 RYK917523:RYK917528 SIG917523:SIG917528 SSC917523:SSC917528 TBY917523:TBY917528 TLU917523:TLU917528 TVQ917523:TVQ917528 UFM917523:UFM917528 UPI917523:UPI917528 UZE917523:UZE917528 VJA917523:VJA917528 VSW917523:VSW917528 WCS917523:WCS917528 WMO917523:WMO917528 WWK917523:WWK917528 AC983059:AC983064 JY983059:JY983064 TU983059:TU983064 ADQ983059:ADQ983064 ANM983059:ANM983064 AXI983059:AXI983064 BHE983059:BHE983064 BRA983059:BRA983064 CAW983059:CAW983064 CKS983059:CKS983064 CUO983059:CUO983064 DEK983059:DEK983064 DOG983059:DOG983064 DYC983059:DYC983064 EHY983059:EHY983064 ERU983059:ERU983064 FBQ983059:FBQ983064 FLM983059:FLM983064 FVI983059:FVI983064 GFE983059:GFE983064 GPA983059:GPA983064 GYW983059:GYW983064 HIS983059:HIS983064 HSO983059:HSO983064 ICK983059:ICK983064 IMG983059:IMG983064 IWC983059:IWC983064 JFY983059:JFY983064 JPU983059:JPU983064 JZQ983059:JZQ983064 KJM983059:KJM983064 KTI983059:KTI983064 LDE983059:LDE983064 LNA983059:LNA983064 LWW983059:LWW983064 MGS983059:MGS983064 MQO983059:MQO983064 NAK983059:NAK983064 NKG983059:NKG983064 NUC983059:NUC983064 ODY983059:ODY983064 ONU983059:ONU983064 OXQ983059:OXQ983064 PHM983059:PHM983064 PRI983059:PRI983064 QBE983059:QBE983064 QLA983059:QLA983064 QUW983059:QUW983064 RES983059:RES983064 ROO983059:ROO983064 RYK983059:RYK983064 SIG983059:SIG983064 SSC983059:SSC983064 TBY983059:TBY983064 TLU983059:TLU983064 TVQ983059:TVQ983064 UFM983059:UFM983064 UPI983059:UPI983064 UZE983059:UZE983064 VJA983059:VJA983064 VSW983059:VSW983064 WCS983059:WCS983064 WMO983059:WMO983064 WWK983059:WWK983064 J19:J25 JF19:JF25 TB19:TB25 ACX19:ACX25 AMT19:AMT25 AWP19:AWP25 BGL19:BGL25 BQH19:BQH25 CAD19:CAD25 CJZ19:CJZ25 CTV19:CTV25 DDR19:DDR25 DNN19:DNN25 DXJ19:DXJ25 EHF19:EHF25 ERB19:ERB25 FAX19:FAX25 FKT19:FKT25 FUP19:FUP25 GEL19:GEL25 GOH19:GOH25 GYD19:GYD25 HHZ19:HHZ25 HRV19:HRV25 IBR19:IBR25 ILN19:ILN25 IVJ19:IVJ25 JFF19:JFF25 JPB19:JPB25 JYX19:JYX25 KIT19:KIT25 KSP19:KSP25 LCL19:LCL25 LMH19:LMH25 LWD19:LWD25 MFZ19:MFZ25 MPV19:MPV25 MZR19:MZR25 NJN19:NJN25 NTJ19:NTJ25 ODF19:ODF25 ONB19:ONB25 OWX19:OWX25 PGT19:PGT25 PQP19:PQP25 QAL19:QAL25 QKH19:QKH25 QUD19:QUD25 RDZ19:RDZ25 RNV19:RNV25 RXR19:RXR25 SHN19:SHN25 SRJ19:SRJ25 TBF19:TBF25 TLB19:TLB25 TUX19:TUX25 UET19:UET25 UOP19:UOP25 UYL19:UYL25 VIH19:VIH25 VSD19:VSD25 WBZ19:WBZ25 WLV19:WLV25 WVR19:WVR25 J65555:J65561 JF65555:JF65561 TB65555:TB65561 ACX65555:ACX65561 AMT65555:AMT65561 AWP65555:AWP65561 BGL65555:BGL65561 BQH65555:BQH65561 CAD65555:CAD65561 CJZ65555:CJZ65561 CTV65555:CTV65561 DDR65555:DDR65561 DNN65555:DNN65561 DXJ65555:DXJ65561 EHF65555:EHF65561 ERB65555:ERB65561 FAX65555:FAX65561 FKT65555:FKT65561 FUP65555:FUP65561 GEL65555:GEL65561 GOH65555:GOH65561 GYD65555:GYD65561 HHZ65555:HHZ65561 HRV65555:HRV65561 IBR65555:IBR65561 ILN65555:ILN65561 IVJ65555:IVJ65561 JFF65555:JFF65561 JPB65555:JPB65561 JYX65555:JYX65561 KIT65555:KIT65561 KSP65555:KSP65561 LCL65555:LCL65561 LMH65555:LMH65561 LWD65555:LWD65561 MFZ65555:MFZ65561 MPV65555:MPV65561 MZR65555:MZR65561 NJN65555:NJN65561 NTJ65555:NTJ65561 ODF65555:ODF65561 ONB65555:ONB65561 OWX65555:OWX65561 PGT65555:PGT65561 PQP65555:PQP65561 QAL65555:QAL65561 QKH65555:QKH65561 QUD65555:QUD65561 RDZ65555:RDZ65561 RNV65555:RNV65561 RXR65555:RXR65561 SHN65555:SHN65561 SRJ65555:SRJ65561 TBF65555:TBF65561 TLB65555:TLB65561 TUX65555:TUX65561 UET65555:UET65561 UOP65555:UOP65561 UYL65555:UYL65561 VIH65555:VIH65561 VSD65555:VSD65561 WBZ65555:WBZ65561 WLV65555:WLV65561 WVR65555:WVR65561 J131091:J131097 JF131091:JF131097 TB131091:TB131097 ACX131091:ACX131097 AMT131091:AMT131097 AWP131091:AWP131097 BGL131091:BGL131097 BQH131091:BQH131097 CAD131091:CAD131097 CJZ131091:CJZ131097 CTV131091:CTV131097 DDR131091:DDR131097 DNN131091:DNN131097 DXJ131091:DXJ131097 EHF131091:EHF131097 ERB131091:ERB131097 FAX131091:FAX131097 FKT131091:FKT131097 FUP131091:FUP131097 GEL131091:GEL131097 GOH131091:GOH131097 GYD131091:GYD131097 HHZ131091:HHZ131097 HRV131091:HRV131097 IBR131091:IBR131097 ILN131091:ILN131097 IVJ131091:IVJ131097 JFF131091:JFF131097 JPB131091:JPB131097 JYX131091:JYX131097 KIT131091:KIT131097 KSP131091:KSP131097 LCL131091:LCL131097 LMH131091:LMH131097 LWD131091:LWD131097 MFZ131091:MFZ131097 MPV131091:MPV131097 MZR131091:MZR131097 NJN131091:NJN131097 NTJ131091:NTJ131097 ODF131091:ODF131097 ONB131091:ONB131097 OWX131091:OWX131097 PGT131091:PGT131097 PQP131091:PQP131097 QAL131091:QAL131097 QKH131091:QKH131097 QUD131091:QUD131097 RDZ131091:RDZ131097 RNV131091:RNV131097 RXR131091:RXR131097 SHN131091:SHN131097 SRJ131091:SRJ131097 TBF131091:TBF131097 TLB131091:TLB131097 TUX131091:TUX131097 UET131091:UET131097 UOP131091:UOP131097 UYL131091:UYL131097 VIH131091:VIH131097 VSD131091:VSD131097 WBZ131091:WBZ131097 WLV131091:WLV131097 WVR131091:WVR131097 J196627:J196633 JF196627:JF196633 TB196627:TB196633 ACX196627:ACX196633 AMT196627:AMT196633 AWP196627:AWP196633 BGL196627:BGL196633 BQH196627:BQH196633 CAD196627:CAD196633 CJZ196627:CJZ196633 CTV196627:CTV196633 DDR196627:DDR196633 DNN196627:DNN196633 DXJ196627:DXJ196633 EHF196627:EHF196633 ERB196627:ERB196633 FAX196627:FAX196633 FKT196627:FKT196633 FUP196627:FUP196633 GEL196627:GEL196633 GOH196627:GOH196633 GYD196627:GYD196633 HHZ196627:HHZ196633 HRV196627:HRV196633 IBR196627:IBR196633 ILN196627:ILN196633 IVJ196627:IVJ196633 JFF196627:JFF196633 JPB196627:JPB196633 JYX196627:JYX196633 KIT196627:KIT196633 KSP196627:KSP196633 LCL196627:LCL196633 LMH196627:LMH196633 LWD196627:LWD196633 MFZ196627:MFZ196633 MPV196627:MPV196633 MZR196627:MZR196633 NJN196627:NJN196633 NTJ196627:NTJ196633 ODF196627:ODF196633 ONB196627:ONB196633 OWX196627:OWX196633 PGT196627:PGT196633 PQP196627:PQP196633 QAL196627:QAL196633 QKH196627:QKH196633 QUD196627:QUD196633 RDZ196627:RDZ196633 RNV196627:RNV196633 RXR196627:RXR196633 SHN196627:SHN196633 SRJ196627:SRJ196633 TBF196627:TBF196633 TLB196627:TLB196633 TUX196627:TUX196633 UET196627:UET196633 UOP196627:UOP196633 UYL196627:UYL196633 VIH196627:VIH196633 VSD196627:VSD196633 WBZ196627:WBZ196633 WLV196627:WLV196633 WVR196627:WVR196633 J262163:J262169 JF262163:JF262169 TB262163:TB262169 ACX262163:ACX262169 AMT262163:AMT262169 AWP262163:AWP262169 BGL262163:BGL262169 BQH262163:BQH262169 CAD262163:CAD262169 CJZ262163:CJZ262169 CTV262163:CTV262169 DDR262163:DDR262169 DNN262163:DNN262169 DXJ262163:DXJ262169 EHF262163:EHF262169 ERB262163:ERB262169 FAX262163:FAX262169 FKT262163:FKT262169 FUP262163:FUP262169 GEL262163:GEL262169 GOH262163:GOH262169 GYD262163:GYD262169 HHZ262163:HHZ262169 HRV262163:HRV262169 IBR262163:IBR262169 ILN262163:ILN262169 IVJ262163:IVJ262169 JFF262163:JFF262169 JPB262163:JPB262169 JYX262163:JYX262169 KIT262163:KIT262169 KSP262163:KSP262169 LCL262163:LCL262169 LMH262163:LMH262169 LWD262163:LWD262169 MFZ262163:MFZ262169 MPV262163:MPV262169 MZR262163:MZR262169 NJN262163:NJN262169 NTJ262163:NTJ262169 ODF262163:ODF262169 ONB262163:ONB262169 OWX262163:OWX262169 PGT262163:PGT262169 PQP262163:PQP262169 QAL262163:QAL262169 QKH262163:QKH262169 QUD262163:QUD262169 RDZ262163:RDZ262169 RNV262163:RNV262169 RXR262163:RXR262169 SHN262163:SHN262169 SRJ262163:SRJ262169 TBF262163:TBF262169 TLB262163:TLB262169 TUX262163:TUX262169 UET262163:UET262169 UOP262163:UOP262169 UYL262163:UYL262169 VIH262163:VIH262169 VSD262163:VSD262169 WBZ262163:WBZ262169 WLV262163:WLV262169 WVR262163:WVR262169 J327699:J327705 JF327699:JF327705 TB327699:TB327705 ACX327699:ACX327705 AMT327699:AMT327705 AWP327699:AWP327705 BGL327699:BGL327705 BQH327699:BQH327705 CAD327699:CAD327705 CJZ327699:CJZ327705 CTV327699:CTV327705 DDR327699:DDR327705 DNN327699:DNN327705 DXJ327699:DXJ327705 EHF327699:EHF327705 ERB327699:ERB327705 FAX327699:FAX327705 FKT327699:FKT327705 FUP327699:FUP327705 GEL327699:GEL327705 GOH327699:GOH327705 GYD327699:GYD327705 HHZ327699:HHZ327705 HRV327699:HRV327705 IBR327699:IBR327705 ILN327699:ILN327705 IVJ327699:IVJ327705 JFF327699:JFF327705 JPB327699:JPB327705 JYX327699:JYX327705 KIT327699:KIT327705 KSP327699:KSP327705 LCL327699:LCL327705 LMH327699:LMH327705 LWD327699:LWD327705 MFZ327699:MFZ327705 MPV327699:MPV327705 MZR327699:MZR327705 NJN327699:NJN327705 NTJ327699:NTJ327705 ODF327699:ODF327705 ONB327699:ONB327705 OWX327699:OWX327705 PGT327699:PGT327705 PQP327699:PQP327705 QAL327699:QAL327705 QKH327699:QKH327705 QUD327699:QUD327705 RDZ327699:RDZ327705 RNV327699:RNV327705 RXR327699:RXR327705 SHN327699:SHN327705 SRJ327699:SRJ327705 TBF327699:TBF327705 TLB327699:TLB327705 TUX327699:TUX327705 UET327699:UET327705 UOP327699:UOP327705 UYL327699:UYL327705 VIH327699:VIH327705 VSD327699:VSD327705 WBZ327699:WBZ327705 WLV327699:WLV327705 WVR327699:WVR327705 J393235:J393241 JF393235:JF393241 TB393235:TB393241 ACX393235:ACX393241 AMT393235:AMT393241 AWP393235:AWP393241 BGL393235:BGL393241 BQH393235:BQH393241 CAD393235:CAD393241 CJZ393235:CJZ393241 CTV393235:CTV393241 DDR393235:DDR393241 DNN393235:DNN393241 DXJ393235:DXJ393241 EHF393235:EHF393241 ERB393235:ERB393241 FAX393235:FAX393241 FKT393235:FKT393241 FUP393235:FUP393241 GEL393235:GEL393241 GOH393235:GOH393241 GYD393235:GYD393241 HHZ393235:HHZ393241 HRV393235:HRV393241 IBR393235:IBR393241 ILN393235:ILN393241 IVJ393235:IVJ393241 JFF393235:JFF393241 JPB393235:JPB393241 JYX393235:JYX393241 KIT393235:KIT393241 KSP393235:KSP393241 LCL393235:LCL393241 LMH393235:LMH393241 LWD393235:LWD393241 MFZ393235:MFZ393241 MPV393235:MPV393241 MZR393235:MZR393241 NJN393235:NJN393241 NTJ393235:NTJ393241 ODF393235:ODF393241 ONB393235:ONB393241 OWX393235:OWX393241 PGT393235:PGT393241 PQP393235:PQP393241 QAL393235:QAL393241 QKH393235:QKH393241 QUD393235:QUD393241 RDZ393235:RDZ393241 RNV393235:RNV393241 RXR393235:RXR393241 SHN393235:SHN393241 SRJ393235:SRJ393241 TBF393235:TBF393241 TLB393235:TLB393241 TUX393235:TUX393241 UET393235:UET393241 UOP393235:UOP393241 UYL393235:UYL393241 VIH393235:VIH393241 VSD393235:VSD393241 WBZ393235:WBZ393241 WLV393235:WLV393241 WVR393235:WVR393241 J458771:J458777 JF458771:JF458777 TB458771:TB458777 ACX458771:ACX458777 AMT458771:AMT458777 AWP458771:AWP458777 BGL458771:BGL458777 BQH458771:BQH458777 CAD458771:CAD458777 CJZ458771:CJZ458777 CTV458771:CTV458777 DDR458771:DDR458777 DNN458771:DNN458777 DXJ458771:DXJ458777 EHF458771:EHF458777 ERB458771:ERB458777 FAX458771:FAX458777 FKT458771:FKT458777 FUP458771:FUP458777 GEL458771:GEL458777 GOH458771:GOH458777 GYD458771:GYD458777 HHZ458771:HHZ458777 HRV458771:HRV458777 IBR458771:IBR458777 ILN458771:ILN458777 IVJ458771:IVJ458777 JFF458771:JFF458777 JPB458771:JPB458777 JYX458771:JYX458777 KIT458771:KIT458777 KSP458771:KSP458777 LCL458771:LCL458777 LMH458771:LMH458777 LWD458771:LWD458777 MFZ458771:MFZ458777 MPV458771:MPV458777 MZR458771:MZR458777 NJN458771:NJN458777 NTJ458771:NTJ458777 ODF458771:ODF458777 ONB458771:ONB458777 OWX458771:OWX458777 PGT458771:PGT458777 PQP458771:PQP458777 QAL458771:QAL458777 QKH458771:QKH458777 QUD458771:QUD458777 RDZ458771:RDZ458777 RNV458771:RNV458777 RXR458771:RXR458777 SHN458771:SHN458777 SRJ458771:SRJ458777 TBF458771:TBF458777 TLB458771:TLB458777 TUX458771:TUX458777 UET458771:UET458777 UOP458771:UOP458777 UYL458771:UYL458777 VIH458771:VIH458777 VSD458771:VSD458777 WBZ458771:WBZ458777 WLV458771:WLV458777 WVR458771:WVR458777 J524307:J524313 JF524307:JF524313 TB524307:TB524313 ACX524307:ACX524313 AMT524307:AMT524313 AWP524307:AWP524313 BGL524307:BGL524313 BQH524307:BQH524313 CAD524307:CAD524313 CJZ524307:CJZ524313 CTV524307:CTV524313 DDR524307:DDR524313 DNN524307:DNN524313 DXJ524307:DXJ524313 EHF524307:EHF524313 ERB524307:ERB524313 FAX524307:FAX524313 FKT524307:FKT524313 FUP524307:FUP524313 GEL524307:GEL524313 GOH524307:GOH524313 GYD524307:GYD524313 HHZ524307:HHZ524313 HRV524307:HRV524313 IBR524307:IBR524313 ILN524307:ILN524313 IVJ524307:IVJ524313 JFF524307:JFF524313 JPB524307:JPB524313 JYX524307:JYX524313 KIT524307:KIT524313 KSP524307:KSP524313 LCL524307:LCL524313 LMH524307:LMH524313 LWD524307:LWD524313 MFZ524307:MFZ524313 MPV524307:MPV524313 MZR524307:MZR524313 NJN524307:NJN524313 NTJ524307:NTJ524313 ODF524307:ODF524313 ONB524307:ONB524313 OWX524307:OWX524313 PGT524307:PGT524313 PQP524307:PQP524313 QAL524307:QAL524313 QKH524307:QKH524313 QUD524307:QUD524313 RDZ524307:RDZ524313 RNV524307:RNV524313 RXR524307:RXR524313 SHN524307:SHN524313 SRJ524307:SRJ524313 TBF524307:TBF524313 TLB524307:TLB524313 TUX524307:TUX524313 UET524307:UET524313 UOP524307:UOP524313 UYL524307:UYL524313 VIH524307:VIH524313 VSD524307:VSD524313 WBZ524307:WBZ524313 WLV524307:WLV524313 WVR524307:WVR524313 J589843:J589849 JF589843:JF589849 TB589843:TB589849 ACX589843:ACX589849 AMT589843:AMT589849 AWP589843:AWP589849 BGL589843:BGL589849 BQH589843:BQH589849 CAD589843:CAD589849 CJZ589843:CJZ589849 CTV589843:CTV589849 DDR589843:DDR589849 DNN589843:DNN589849 DXJ589843:DXJ589849 EHF589843:EHF589849 ERB589843:ERB589849 FAX589843:FAX589849 FKT589843:FKT589849 FUP589843:FUP589849 GEL589843:GEL589849 GOH589843:GOH589849 GYD589843:GYD589849 HHZ589843:HHZ589849 HRV589843:HRV589849 IBR589843:IBR589849 ILN589843:ILN589849 IVJ589843:IVJ589849 JFF589843:JFF589849 JPB589843:JPB589849 JYX589843:JYX589849 KIT589843:KIT589849 KSP589843:KSP589849 LCL589843:LCL589849 LMH589843:LMH589849 LWD589843:LWD589849 MFZ589843:MFZ589849 MPV589843:MPV589849 MZR589843:MZR589849 NJN589843:NJN589849 NTJ589843:NTJ589849 ODF589843:ODF589849 ONB589843:ONB589849 OWX589843:OWX589849 PGT589843:PGT589849 PQP589843:PQP589849 QAL589843:QAL589849 QKH589843:QKH589849 QUD589843:QUD589849 RDZ589843:RDZ589849 RNV589843:RNV589849 RXR589843:RXR589849 SHN589843:SHN589849 SRJ589843:SRJ589849 TBF589843:TBF589849 TLB589843:TLB589849 TUX589843:TUX589849 UET589843:UET589849 UOP589843:UOP589849 UYL589843:UYL589849 VIH589843:VIH589849 VSD589843:VSD589849 WBZ589843:WBZ589849 WLV589843:WLV589849 WVR589843:WVR589849 J655379:J655385 JF655379:JF655385 TB655379:TB655385 ACX655379:ACX655385 AMT655379:AMT655385 AWP655379:AWP655385 BGL655379:BGL655385 BQH655379:BQH655385 CAD655379:CAD655385 CJZ655379:CJZ655385 CTV655379:CTV655385 DDR655379:DDR655385 DNN655379:DNN655385 DXJ655379:DXJ655385 EHF655379:EHF655385 ERB655379:ERB655385 FAX655379:FAX655385 FKT655379:FKT655385 FUP655379:FUP655385 GEL655379:GEL655385 GOH655379:GOH655385 GYD655379:GYD655385 HHZ655379:HHZ655385 HRV655379:HRV655385 IBR655379:IBR655385 ILN655379:ILN655385 IVJ655379:IVJ655385 JFF655379:JFF655385 JPB655379:JPB655385 JYX655379:JYX655385 KIT655379:KIT655385 KSP655379:KSP655385 LCL655379:LCL655385 LMH655379:LMH655385 LWD655379:LWD655385 MFZ655379:MFZ655385 MPV655379:MPV655385 MZR655379:MZR655385 NJN655379:NJN655385 NTJ655379:NTJ655385 ODF655379:ODF655385 ONB655379:ONB655385 OWX655379:OWX655385 PGT655379:PGT655385 PQP655379:PQP655385 QAL655379:QAL655385 QKH655379:QKH655385 QUD655379:QUD655385 RDZ655379:RDZ655385 RNV655379:RNV655385 RXR655379:RXR655385 SHN655379:SHN655385 SRJ655379:SRJ655385 TBF655379:TBF655385 TLB655379:TLB655385 TUX655379:TUX655385 UET655379:UET655385 UOP655379:UOP655385 UYL655379:UYL655385 VIH655379:VIH655385 VSD655379:VSD655385 WBZ655379:WBZ655385 WLV655379:WLV655385 WVR655379:WVR655385 J720915:J720921 JF720915:JF720921 TB720915:TB720921 ACX720915:ACX720921 AMT720915:AMT720921 AWP720915:AWP720921 BGL720915:BGL720921 BQH720915:BQH720921 CAD720915:CAD720921 CJZ720915:CJZ720921 CTV720915:CTV720921 DDR720915:DDR720921 DNN720915:DNN720921 DXJ720915:DXJ720921 EHF720915:EHF720921 ERB720915:ERB720921 FAX720915:FAX720921 FKT720915:FKT720921 FUP720915:FUP720921 GEL720915:GEL720921 GOH720915:GOH720921 GYD720915:GYD720921 HHZ720915:HHZ720921 HRV720915:HRV720921 IBR720915:IBR720921 ILN720915:ILN720921 IVJ720915:IVJ720921 JFF720915:JFF720921 JPB720915:JPB720921 JYX720915:JYX720921 KIT720915:KIT720921 KSP720915:KSP720921 LCL720915:LCL720921 LMH720915:LMH720921 LWD720915:LWD720921 MFZ720915:MFZ720921 MPV720915:MPV720921 MZR720915:MZR720921 NJN720915:NJN720921 NTJ720915:NTJ720921 ODF720915:ODF720921 ONB720915:ONB720921 OWX720915:OWX720921 PGT720915:PGT720921 PQP720915:PQP720921 QAL720915:QAL720921 QKH720915:QKH720921 QUD720915:QUD720921 RDZ720915:RDZ720921 RNV720915:RNV720921 RXR720915:RXR720921 SHN720915:SHN720921 SRJ720915:SRJ720921 TBF720915:TBF720921 TLB720915:TLB720921 TUX720915:TUX720921 UET720915:UET720921 UOP720915:UOP720921 UYL720915:UYL720921 VIH720915:VIH720921 VSD720915:VSD720921 WBZ720915:WBZ720921 WLV720915:WLV720921 WVR720915:WVR720921 J786451:J786457 JF786451:JF786457 TB786451:TB786457 ACX786451:ACX786457 AMT786451:AMT786457 AWP786451:AWP786457 BGL786451:BGL786457 BQH786451:BQH786457 CAD786451:CAD786457 CJZ786451:CJZ786457 CTV786451:CTV786457 DDR786451:DDR786457 DNN786451:DNN786457 DXJ786451:DXJ786457 EHF786451:EHF786457 ERB786451:ERB786457 FAX786451:FAX786457 FKT786451:FKT786457 FUP786451:FUP786457 GEL786451:GEL786457 GOH786451:GOH786457 GYD786451:GYD786457 HHZ786451:HHZ786457 HRV786451:HRV786457 IBR786451:IBR786457 ILN786451:ILN786457 IVJ786451:IVJ786457 JFF786451:JFF786457 JPB786451:JPB786457 JYX786451:JYX786457 KIT786451:KIT786457 KSP786451:KSP786457 LCL786451:LCL786457 LMH786451:LMH786457 LWD786451:LWD786457 MFZ786451:MFZ786457 MPV786451:MPV786457 MZR786451:MZR786457 NJN786451:NJN786457 NTJ786451:NTJ786457 ODF786451:ODF786457 ONB786451:ONB786457 OWX786451:OWX786457 PGT786451:PGT786457 PQP786451:PQP786457 QAL786451:QAL786457 QKH786451:QKH786457 QUD786451:QUD786457 RDZ786451:RDZ786457 RNV786451:RNV786457 RXR786451:RXR786457 SHN786451:SHN786457 SRJ786451:SRJ786457 TBF786451:TBF786457 TLB786451:TLB786457 TUX786451:TUX786457 UET786451:UET786457 UOP786451:UOP786457 UYL786451:UYL786457 VIH786451:VIH786457 VSD786451:VSD786457 WBZ786451:WBZ786457 WLV786451:WLV786457 WVR786451:WVR786457 J851987:J851993 JF851987:JF851993 TB851987:TB851993 ACX851987:ACX851993 AMT851987:AMT851993 AWP851987:AWP851993 BGL851987:BGL851993 BQH851987:BQH851993 CAD851987:CAD851993 CJZ851987:CJZ851993 CTV851987:CTV851993 DDR851987:DDR851993 DNN851987:DNN851993 DXJ851987:DXJ851993 EHF851987:EHF851993 ERB851987:ERB851993 FAX851987:FAX851993 FKT851987:FKT851993 FUP851987:FUP851993 GEL851987:GEL851993 GOH851987:GOH851993 GYD851987:GYD851993 HHZ851987:HHZ851993 HRV851987:HRV851993 IBR851987:IBR851993 ILN851987:ILN851993 IVJ851987:IVJ851993 JFF851987:JFF851993 JPB851987:JPB851993 JYX851987:JYX851993 KIT851987:KIT851993 KSP851987:KSP851993 LCL851987:LCL851993 LMH851987:LMH851993 LWD851987:LWD851993 MFZ851987:MFZ851993 MPV851987:MPV851993 MZR851987:MZR851993 NJN851987:NJN851993 NTJ851987:NTJ851993 ODF851987:ODF851993 ONB851987:ONB851993 OWX851987:OWX851993 PGT851987:PGT851993 PQP851987:PQP851993 QAL851987:QAL851993 QKH851987:QKH851993 QUD851987:QUD851993 RDZ851987:RDZ851993 RNV851987:RNV851993 RXR851987:RXR851993 SHN851987:SHN851993 SRJ851987:SRJ851993 TBF851987:TBF851993 TLB851987:TLB851993 TUX851987:TUX851993 UET851987:UET851993 UOP851987:UOP851993 UYL851987:UYL851993 VIH851987:VIH851993 VSD851987:VSD851993 WBZ851987:WBZ851993 WLV851987:WLV851993 WVR851987:WVR851993 J917523:J917529 JF917523:JF917529 TB917523:TB917529 ACX917523:ACX917529 AMT917523:AMT917529 AWP917523:AWP917529 BGL917523:BGL917529 BQH917523:BQH917529 CAD917523:CAD917529 CJZ917523:CJZ917529 CTV917523:CTV917529 DDR917523:DDR917529 DNN917523:DNN917529 DXJ917523:DXJ917529 EHF917523:EHF917529 ERB917523:ERB917529 FAX917523:FAX917529 FKT917523:FKT917529 FUP917523:FUP917529 GEL917523:GEL917529 GOH917523:GOH917529 GYD917523:GYD917529 HHZ917523:HHZ917529 HRV917523:HRV917529 IBR917523:IBR917529 ILN917523:ILN917529 IVJ917523:IVJ917529 JFF917523:JFF917529 JPB917523:JPB917529 JYX917523:JYX917529 KIT917523:KIT917529 KSP917523:KSP917529 LCL917523:LCL917529 LMH917523:LMH917529 LWD917523:LWD917529 MFZ917523:MFZ917529 MPV917523:MPV917529 MZR917523:MZR917529 NJN917523:NJN917529 NTJ917523:NTJ917529 ODF917523:ODF917529 ONB917523:ONB917529 OWX917523:OWX917529 PGT917523:PGT917529 PQP917523:PQP917529 QAL917523:QAL917529 QKH917523:QKH917529 QUD917523:QUD917529 RDZ917523:RDZ917529 RNV917523:RNV917529 RXR917523:RXR917529 SHN917523:SHN917529 SRJ917523:SRJ917529 TBF917523:TBF917529 TLB917523:TLB917529 TUX917523:TUX917529 UET917523:UET917529 UOP917523:UOP917529 UYL917523:UYL917529 VIH917523:VIH917529 VSD917523:VSD917529 WBZ917523:WBZ917529 WLV917523:WLV917529 WVR917523:WVR917529 J983059:J983065 JF983059:JF983065 TB983059:TB983065 ACX983059:ACX983065 AMT983059:AMT983065 AWP983059:AWP983065 BGL983059:BGL983065 BQH983059:BQH983065 CAD983059:CAD983065 CJZ983059:CJZ983065 CTV983059:CTV983065 DDR983059:DDR983065 DNN983059:DNN983065 DXJ983059:DXJ983065 EHF983059:EHF983065 ERB983059:ERB983065 FAX983059:FAX983065 FKT983059:FKT983065 FUP983059:FUP983065 GEL983059:GEL983065 GOH983059:GOH983065 GYD983059:GYD983065 HHZ983059:HHZ983065 HRV983059:HRV983065 IBR983059:IBR983065 ILN983059:ILN983065 IVJ983059:IVJ983065 JFF983059:JFF983065 JPB983059:JPB983065 JYX983059:JYX983065 KIT983059:KIT983065 KSP983059:KSP983065 LCL983059:LCL983065 LMH983059:LMH983065 LWD983059:LWD983065 MFZ983059:MFZ983065 MPV983059:MPV983065 MZR983059:MZR983065 NJN983059:NJN983065 NTJ983059:NTJ983065 ODF983059:ODF983065 ONB983059:ONB983065 OWX983059:OWX983065 PGT983059:PGT983065 PQP983059:PQP983065 QAL983059:QAL983065 QKH983059:QKH983065 QUD983059:QUD983065 RDZ983059:RDZ983065 RNV983059:RNV983065 RXR983059:RXR983065 SHN983059:SHN983065 SRJ983059:SRJ983065 TBF983059:TBF983065 TLB983059:TLB983065 TUX983059:TUX983065 UET983059:UET983065 UOP983059:UOP983065 UYL983059:UYL983065 VIH983059:VIH983065 VSD983059:VSD983065 WBZ983059:WBZ983065 WLV983059:WLV983065 WVR983059:WVR983065" xr:uid="{0EF2224C-53A9-45F1-B44A-D7068A175333}"/>
  </dataValidations>
  <pageMargins left="0.2" right="0.2" top="0.75" bottom="0.75" header="0.3" footer="0.3"/>
  <pageSetup paperSize="9"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9C46-3971-4557-8CC8-5F6D9919054C}">
  <dimension ref="B2:Q110"/>
  <sheetViews>
    <sheetView zoomScale="70" zoomScaleNormal="85" workbookViewId="0">
      <pane xSplit="10" ySplit="8" topLeftCell="M9" activePane="bottomRight" state="frozen"/>
      <selection pane="topRight" activeCell="K1" sqref="K1"/>
      <selection pane="bottomLeft" activeCell="A9" sqref="A9"/>
      <selection pane="bottomRight" activeCell="R12" sqref="R12"/>
    </sheetView>
  </sheetViews>
  <sheetFormatPr defaultRowHeight="12"/>
  <cols>
    <col min="1" max="1" width="2.625" style="252" customWidth="1"/>
    <col min="2" max="2" width="11.625" style="257" customWidth="1"/>
    <col min="3" max="3" width="10.625" style="252" customWidth="1"/>
    <col min="4" max="4" width="10.375" style="252" customWidth="1"/>
    <col min="5" max="5" width="43"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0"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724</v>
      </c>
      <c r="G2" s="253" t="s">
        <v>2</v>
      </c>
      <c r="H2" s="254"/>
      <c r="I2" s="255"/>
      <c r="J2" s="256">
        <f>SUM(H:H)</f>
        <v>30300</v>
      </c>
    </row>
    <row r="3" spans="2:17" ht="20.100000000000001" customHeight="1">
      <c r="B3" s="250" t="s">
        <v>3</v>
      </c>
      <c r="C3" s="250"/>
      <c r="D3" s="250"/>
      <c r="E3" s="251" t="s">
        <v>725</v>
      </c>
    </row>
    <row r="4" spans="2:17" ht="20.100000000000001" customHeight="1">
      <c r="B4" s="250" t="s">
        <v>5</v>
      </c>
      <c r="C4" s="250"/>
      <c r="D4" s="250"/>
      <c r="E4" s="251">
        <v>106409</v>
      </c>
      <c r="G4" s="250" t="s">
        <v>17</v>
      </c>
      <c r="H4" s="250"/>
      <c r="I4" s="250"/>
      <c r="J4" s="260"/>
      <c r="K4" s="260"/>
    </row>
    <row r="5" spans="2:17" ht="20.100000000000001" customHeight="1">
      <c r="B5" s="250" t="s">
        <v>6</v>
      </c>
      <c r="C5" s="250"/>
      <c r="D5" s="250"/>
      <c r="E5" s="261">
        <v>41330</v>
      </c>
      <c r="G5" s="250"/>
      <c r="H5" s="250"/>
      <c r="I5" s="250"/>
      <c r="J5" s="260"/>
      <c r="K5" s="260"/>
    </row>
    <row r="6" spans="2:17" ht="20.100000000000001" customHeight="1">
      <c r="B6" s="250" t="s">
        <v>7</v>
      </c>
      <c r="C6" s="250"/>
      <c r="D6" s="250"/>
      <c r="E6" s="261"/>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v>1</v>
      </c>
      <c r="C9" s="125" t="s">
        <v>726</v>
      </c>
      <c r="D9" s="125" t="s">
        <v>726</v>
      </c>
      <c r="E9" s="19" t="s">
        <v>727</v>
      </c>
      <c r="F9" s="19">
        <v>1</v>
      </c>
      <c r="G9" s="19">
        <v>18200</v>
      </c>
      <c r="H9" s="19">
        <f>F9*G9</f>
        <v>18200</v>
      </c>
      <c r="I9" s="123"/>
      <c r="J9" s="19"/>
      <c r="K9" s="138"/>
      <c r="L9" s="264"/>
      <c r="M9" s="139">
        <v>41320</v>
      </c>
      <c r="N9" s="263"/>
      <c r="O9" s="265"/>
      <c r="P9" s="139" t="s">
        <v>728</v>
      </c>
      <c r="Q9" s="141" t="s">
        <v>729</v>
      </c>
    </row>
    <row r="10" spans="2:17" s="257" customFormat="1" ht="18" customHeight="1">
      <c r="B10" s="125">
        <v>2</v>
      </c>
      <c r="C10" s="125" t="s">
        <v>726</v>
      </c>
      <c r="D10" s="125" t="s">
        <v>726</v>
      </c>
      <c r="E10" s="19" t="s">
        <v>730</v>
      </c>
      <c r="F10" s="19">
        <v>1</v>
      </c>
      <c r="G10" s="19">
        <v>12100</v>
      </c>
      <c r="H10" s="19">
        <f>F10*G10</f>
        <v>12100</v>
      </c>
      <c r="I10" s="123"/>
      <c r="J10" s="19"/>
      <c r="K10" s="138"/>
      <c r="L10" s="264"/>
      <c r="M10" s="139">
        <v>41320</v>
      </c>
      <c r="N10" s="263"/>
      <c r="O10" s="265"/>
      <c r="P10" s="139" t="s">
        <v>728</v>
      </c>
      <c r="Q10" s="141" t="s">
        <v>729</v>
      </c>
    </row>
    <row r="11" spans="2:17" s="257" customFormat="1" ht="18" customHeight="1">
      <c r="B11" s="138"/>
      <c r="C11" s="125"/>
      <c r="D11" s="125"/>
      <c r="E11" s="19"/>
      <c r="F11" s="19"/>
      <c r="G11" s="19"/>
      <c r="H11" s="19"/>
      <c r="I11" s="123"/>
      <c r="J11" s="19"/>
      <c r="K11" s="264"/>
      <c r="L11" s="264"/>
      <c r="M11" s="139"/>
      <c r="N11" s="263"/>
      <c r="O11" s="265"/>
      <c r="P11" s="139"/>
      <c r="Q11" s="141"/>
    </row>
    <row r="12" spans="2:17" s="257" customFormat="1" ht="18" customHeight="1">
      <c r="B12" s="125"/>
      <c r="C12" s="125"/>
      <c r="D12" s="125"/>
      <c r="E12" s="19"/>
      <c r="F12" s="19"/>
      <c r="G12" s="19"/>
      <c r="H12" s="19"/>
      <c r="I12" s="126"/>
      <c r="J12" s="19"/>
      <c r="K12" s="264"/>
      <c r="L12" s="264"/>
      <c r="M12" s="139"/>
      <c r="N12" s="263"/>
      <c r="O12" s="265"/>
      <c r="P12" s="139"/>
      <c r="Q12" s="141"/>
    </row>
    <row r="13" spans="2:17" s="257" customFormat="1" ht="18" customHeight="1">
      <c r="B13" s="138"/>
      <c r="C13" s="125"/>
      <c r="D13" s="125"/>
      <c r="E13" s="19"/>
      <c r="F13" s="19"/>
      <c r="G13" s="19"/>
      <c r="H13" s="19"/>
      <c r="I13" s="126"/>
      <c r="J13" s="19"/>
      <c r="K13" s="264"/>
      <c r="L13" s="264"/>
      <c r="M13" s="139"/>
      <c r="N13" s="263"/>
      <c r="O13" s="265"/>
      <c r="P13" s="139"/>
      <c r="Q13" s="141"/>
    </row>
    <row r="14" spans="2:17" s="257" customFormat="1" ht="18" customHeight="1">
      <c r="B14" s="138"/>
      <c r="C14" s="125"/>
      <c r="D14" s="125"/>
      <c r="E14" s="19"/>
      <c r="F14" s="19"/>
      <c r="G14" s="19"/>
      <c r="H14" s="19"/>
      <c r="I14" s="127"/>
      <c r="J14" s="19"/>
      <c r="K14" s="264"/>
      <c r="L14" s="264"/>
      <c r="M14" s="139"/>
      <c r="N14" s="263"/>
      <c r="O14" s="265"/>
      <c r="P14" s="139"/>
      <c r="Q14" s="141"/>
    </row>
    <row r="15" spans="2:17" s="257" customFormat="1" ht="18" customHeight="1">
      <c r="B15" s="138"/>
      <c r="C15" s="125"/>
      <c r="D15" s="125"/>
      <c r="E15" s="19"/>
      <c r="F15" s="19"/>
      <c r="G15" s="19"/>
      <c r="H15" s="19"/>
      <c r="I15" s="127"/>
      <c r="J15" s="19"/>
      <c r="K15" s="264"/>
      <c r="L15" s="264"/>
      <c r="M15" s="139"/>
      <c r="N15" s="263"/>
      <c r="O15" s="265"/>
      <c r="P15" s="139"/>
      <c r="Q15" s="141"/>
    </row>
    <row r="16" spans="2:17" s="257" customFormat="1" ht="18" customHeight="1">
      <c r="B16" s="138"/>
      <c r="C16" s="125"/>
      <c r="D16" s="125"/>
      <c r="E16" s="138"/>
      <c r="F16" s="116"/>
      <c r="G16" s="122"/>
      <c r="H16" s="122">
        <f t="shared" ref="H16:H49" si="0">F16*G16</f>
        <v>0</v>
      </c>
      <c r="I16" s="126"/>
      <c r="J16" s="264"/>
      <c r="K16" s="264"/>
      <c r="L16" s="264"/>
      <c r="M16" s="263"/>
      <c r="N16" s="263"/>
      <c r="O16" s="265"/>
      <c r="P16" s="263"/>
      <c r="Q16" s="141"/>
    </row>
    <row r="17" spans="2:17" s="257" customFormat="1" ht="18" customHeight="1">
      <c r="B17" s="138"/>
      <c r="C17" s="125"/>
      <c r="D17" s="125"/>
      <c r="E17" s="138"/>
      <c r="F17" s="116"/>
      <c r="G17" s="122"/>
      <c r="H17" s="122">
        <f t="shared" si="0"/>
        <v>0</v>
      </c>
      <c r="I17" s="126"/>
      <c r="J17" s="264"/>
      <c r="K17" s="264"/>
      <c r="L17" s="264"/>
      <c r="M17" s="263"/>
      <c r="N17" s="263"/>
      <c r="O17" s="265"/>
      <c r="P17" s="263"/>
      <c r="Q17" s="141"/>
    </row>
    <row r="18" spans="2:17" s="257" customFormat="1" ht="18" customHeight="1">
      <c r="B18" s="138"/>
      <c r="C18" s="125"/>
      <c r="D18" s="125"/>
      <c r="E18" s="138"/>
      <c r="F18" s="116"/>
      <c r="G18" s="122"/>
      <c r="H18" s="122">
        <f t="shared" si="0"/>
        <v>0</v>
      </c>
      <c r="I18" s="126"/>
      <c r="J18" s="264"/>
      <c r="K18" s="264"/>
      <c r="L18" s="264"/>
      <c r="M18" s="263"/>
      <c r="N18" s="263"/>
      <c r="O18" s="265"/>
      <c r="P18" s="263"/>
      <c r="Q18" s="141"/>
    </row>
    <row r="19" spans="2:17" s="257" customFormat="1" ht="18" customHeight="1">
      <c r="B19" s="138"/>
      <c r="C19" s="125"/>
      <c r="D19" s="125"/>
      <c r="E19" s="125"/>
      <c r="F19" s="116"/>
      <c r="G19" s="122"/>
      <c r="H19" s="122">
        <f t="shared" si="0"/>
        <v>0</v>
      </c>
      <c r="I19" s="126"/>
      <c r="J19" s="264"/>
      <c r="K19" s="264"/>
      <c r="L19" s="264"/>
      <c r="M19" s="263"/>
      <c r="N19" s="263"/>
      <c r="O19" s="265"/>
      <c r="P19" s="263"/>
      <c r="Q19" s="141"/>
    </row>
    <row r="20" spans="2:17" s="257" customFormat="1" ht="18" customHeight="1">
      <c r="B20" s="138"/>
      <c r="C20" s="125"/>
      <c r="D20" s="125"/>
      <c r="E20" s="138"/>
      <c r="F20" s="116"/>
      <c r="G20" s="122"/>
      <c r="H20" s="122">
        <f t="shared" si="0"/>
        <v>0</v>
      </c>
      <c r="I20" s="126"/>
      <c r="J20" s="264"/>
      <c r="K20" s="264"/>
      <c r="L20" s="264"/>
      <c r="M20" s="263"/>
      <c r="N20" s="263"/>
      <c r="O20" s="265"/>
      <c r="P20" s="263"/>
      <c r="Q20" s="141"/>
    </row>
    <row r="21" spans="2:17" s="257" customFormat="1" ht="18" customHeight="1">
      <c r="B21" s="138"/>
      <c r="C21" s="125"/>
      <c r="D21" s="125"/>
      <c r="E21" s="264"/>
      <c r="F21" s="116"/>
      <c r="G21" s="122"/>
      <c r="H21" s="122">
        <f t="shared" si="0"/>
        <v>0</v>
      </c>
      <c r="I21" s="126"/>
      <c r="J21" s="264"/>
      <c r="K21" s="264"/>
      <c r="L21" s="264"/>
      <c r="M21" s="263"/>
      <c r="N21" s="263"/>
      <c r="O21" s="265"/>
      <c r="P21" s="263"/>
      <c r="Q21" s="141"/>
    </row>
    <row r="22" spans="2:17" s="257" customFormat="1" ht="18" customHeight="1">
      <c r="B22" s="138"/>
      <c r="C22" s="125"/>
      <c r="D22" s="125"/>
      <c r="E22" s="264"/>
      <c r="F22" s="116"/>
      <c r="G22" s="122"/>
      <c r="H22" s="122">
        <f t="shared" si="0"/>
        <v>0</v>
      </c>
      <c r="I22" s="126"/>
      <c r="J22" s="264"/>
      <c r="K22" s="264"/>
      <c r="L22" s="264"/>
      <c r="M22" s="263"/>
      <c r="N22" s="263"/>
      <c r="O22" s="265"/>
      <c r="P22" s="263"/>
      <c r="Q22" s="141"/>
    </row>
    <row r="23" spans="2:17" s="257" customFormat="1" ht="18" customHeight="1">
      <c r="B23" s="138"/>
      <c r="C23" s="125"/>
      <c r="D23" s="125"/>
      <c r="E23" s="264"/>
      <c r="F23" s="116"/>
      <c r="G23" s="122"/>
      <c r="H23" s="122">
        <f t="shared" si="0"/>
        <v>0</v>
      </c>
      <c r="I23" s="126"/>
      <c r="J23" s="264"/>
      <c r="K23" s="264"/>
      <c r="L23" s="264"/>
      <c r="M23" s="263"/>
      <c r="N23" s="263"/>
      <c r="O23" s="265"/>
      <c r="P23" s="263"/>
      <c r="Q23" s="141"/>
    </row>
    <row r="24" spans="2:17" s="257" customFormat="1" ht="18" customHeight="1">
      <c r="B24" s="138"/>
      <c r="C24" s="125"/>
      <c r="D24" s="125"/>
      <c r="E24" s="264"/>
      <c r="F24" s="116"/>
      <c r="G24" s="122"/>
      <c r="H24" s="122">
        <f t="shared" si="0"/>
        <v>0</v>
      </c>
      <c r="I24" s="126"/>
      <c r="J24" s="264"/>
      <c r="K24" s="264"/>
      <c r="L24" s="264"/>
      <c r="M24" s="139"/>
      <c r="N24" s="263"/>
      <c r="O24" s="265"/>
      <c r="P24" s="139"/>
      <c r="Q24" s="141"/>
    </row>
    <row r="25" spans="2:17" s="257" customFormat="1" ht="18" customHeight="1">
      <c r="B25" s="138"/>
      <c r="C25" s="125"/>
      <c r="D25" s="125"/>
      <c r="E25" s="264"/>
      <c r="F25" s="116"/>
      <c r="G25" s="122"/>
      <c r="H25" s="122">
        <f t="shared" si="0"/>
        <v>0</v>
      </c>
      <c r="I25" s="126"/>
      <c r="J25" s="264"/>
      <c r="K25" s="264"/>
      <c r="L25" s="264"/>
      <c r="M25" s="139"/>
      <c r="N25" s="263"/>
      <c r="O25" s="265"/>
      <c r="P25" s="139"/>
      <c r="Q25" s="141"/>
    </row>
    <row r="26" spans="2:17" s="257" customFormat="1" ht="18" customHeight="1">
      <c r="B26" s="138"/>
      <c r="C26" s="125"/>
      <c r="D26" s="125"/>
      <c r="E26" s="264"/>
      <c r="F26" s="116"/>
      <c r="G26" s="122"/>
      <c r="H26" s="122">
        <f t="shared" si="0"/>
        <v>0</v>
      </c>
      <c r="I26" s="126"/>
      <c r="J26" s="264"/>
      <c r="K26" s="264"/>
      <c r="L26" s="264"/>
      <c r="M26" s="139"/>
      <c r="N26" s="263"/>
      <c r="O26" s="265"/>
      <c r="P26" s="139"/>
      <c r="Q26" s="141"/>
    </row>
    <row r="27" spans="2:17" s="257" customFormat="1" ht="18" customHeight="1">
      <c r="B27" s="138"/>
      <c r="C27" s="125"/>
      <c r="D27" s="125"/>
      <c r="E27" s="266"/>
      <c r="F27" s="116"/>
      <c r="G27" s="21"/>
      <c r="H27" s="122">
        <f t="shared" si="0"/>
        <v>0</v>
      </c>
      <c r="I27" s="21"/>
      <c r="J27" s="18"/>
      <c r="K27" s="264"/>
      <c r="L27" s="264"/>
      <c r="M27" s="139"/>
      <c r="N27" s="263"/>
      <c r="O27" s="265"/>
      <c r="P27" s="139"/>
      <c r="Q27" s="141"/>
    </row>
    <row r="28" spans="2:17" s="257" customFormat="1" ht="18" customHeight="1">
      <c r="B28" s="138"/>
      <c r="C28" s="125"/>
      <c r="D28" s="125"/>
      <c r="E28" s="266"/>
      <c r="F28" s="116"/>
      <c r="G28" s="267"/>
      <c r="H28" s="122">
        <f t="shared" si="0"/>
        <v>0</v>
      </c>
      <c r="I28" s="16"/>
      <c r="J28" s="268"/>
      <c r="K28" s="264"/>
      <c r="L28" s="264"/>
      <c r="M28" s="139"/>
      <c r="N28" s="263"/>
      <c r="O28" s="265"/>
      <c r="P28" s="139"/>
      <c r="Q28" s="141"/>
    </row>
    <row r="29" spans="2:17" s="257" customFormat="1" ht="18" customHeight="1">
      <c r="B29" s="138"/>
      <c r="C29" s="125"/>
      <c r="D29" s="125"/>
      <c r="E29" s="266"/>
      <c r="F29" s="116"/>
      <c r="G29" s="21"/>
      <c r="H29" s="122">
        <f t="shared" si="0"/>
        <v>0</v>
      </c>
      <c r="I29" s="21"/>
      <c r="J29" s="18"/>
      <c r="K29" s="264"/>
      <c r="L29" s="264"/>
      <c r="M29" s="139"/>
      <c r="N29" s="263"/>
      <c r="O29" s="265"/>
      <c r="P29" s="139"/>
      <c r="Q29" s="141"/>
    </row>
    <row r="30" spans="2:17" s="257" customFormat="1" ht="18" customHeight="1">
      <c r="B30" s="138"/>
      <c r="C30" s="125"/>
      <c r="D30" s="125"/>
      <c r="E30" s="266"/>
      <c r="F30" s="116"/>
      <c r="G30" s="21"/>
      <c r="H30" s="122">
        <f t="shared" si="0"/>
        <v>0</v>
      </c>
      <c r="I30" s="21"/>
      <c r="J30" s="18"/>
      <c r="K30" s="264"/>
      <c r="L30" s="264"/>
      <c r="M30" s="139"/>
      <c r="N30" s="263"/>
      <c r="O30" s="265"/>
      <c r="P30" s="139"/>
      <c r="Q30" s="141"/>
    </row>
    <row r="31" spans="2:17" s="257" customFormat="1" ht="18" customHeight="1">
      <c r="B31" s="138"/>
      <c r="C31" s="125"/>
      <c r="D31" s="125"/>
      <c r="E31" s="264"/>
      <c r="F31" s="116"/>
      <c r="G31" s="122"/>
      <c r="H31" s="122">
        <f t="shared" si="0"/>
        <v>0</v>
      </c>
      <c r="I31" s="126"/>
      <c r="J31" s="18"/>
      <c r="K31" s="264"/>
      <c r="L31" s="264"/>
      <c r="M31" s="139"/>
      <c r="N31" s="263"/>
      <c r="O31" s="265"/>
      <c r="P31" s="139"/>
      <c r="Q31" s="141"/>
    </row>
    <row r="32" spans="2:17" s="257" customFormat="1" ht="18" customHeight="1">
      <c r="B32" s="138"/>
      <c r="C32" s="125"/>
      <c r="D32" s="125"/>
      <c r="E32" s="264"/>
      <c r="F32" s="116"/>
      <c r="G32" s="122"/>
      <c r="H32" s="122">
        <f t="shared" si="0"/>
        <v>0</v>
      </c>
      <c r="I32" s="126"/>
      <c r="J32" s="264"/>
      <c r="K32" s="264"/>
      <c r="L32" s="264"/>
      <c r="M32" s="263"/>
      <c r="N32" s="263"/>
      <c r="O32" s="265"/>
      <c r="P32" s="263"/>
      <c r="Q32" s="141"/>
    </row>
    <row r="33" spans="2:17" s="257" customFormat="1" ht="18" customHeight="1">
      <c r="B33" s="138"/>
      <c r="C33" s="125"/>
      <c r="D33" s="125"/>
      <c r="E33" s="264"/>
      <c r="F33" s="116"/>
      <c r="G33" s="122"/>
      <c r="H33" s="122">
        <f t="shared" si="0"/>
        <v>0</v>
      </c>
      <c r="I33" s="126"/>
      <c r="J33" s="264"/>
      <c r="K33" s="264"/>
      <c r="L33" s="264"/>
      <c r="M33" s="263"/>
      <c r="N33" s="263"/>
      <c r="O33" s="265"/>
      <c r="P33" s="263"/>
      <c r="Q33" s="141"/>
    </row>
    <row r="34" spans="2:17" s="257" customFormat="1" ht="18" customHeight="1">
      <c r="B34" s="138"/>
      <c r="C34" s="125"/>
      <c r="D34" s="125"/>
      <c r="E34" s="264"/>
      <c r="F34" s="116"/>
      <c r="G34" s="122"/>
      <c r="H34" s="122">
        <f t="shared" si="0"/>
        <v>0</v>
      </c>
      <c r="I34" s="126"/>
      <c r="J34" s="264"/>
      <c r="K34" s="264"/>
      <c r="L34" s="264"/>
      <c r="M34" s="263"/>
      <c r="N34" s="263"/>
      <c r="O34" s="265"/>
      <c r="P34" s="263"/>
      <c r="Q34" s="141"/>
    </row>
    <row r="35" spans="2:17" s="257" customFormat="1" ht="18" customHeight="1">
      <c r="B35" s="138"/>
      <c r="C35" s="125"/>
      <c r="D35" s="125"/>
      <c r="E35" s="264"/>
      <c r="F35" s="116"/>
      <c r="G35" s="122"/>
      <c r="H35" s="122">
        <f t="shared" si="0"/>
        <v>0</v>
      </c>
      <c r="I35" s="126"/>
      <c r="J35" s="264"/>
      <c r="K35" s="264"/>
      <c r="L35" s="264"/>
      <c r="M35" s="263"/>
      <c r="N35" s="263"/>
      <c r="O35" s="265"/>
      <c r="P35" s="263"/>
      <c r="Q35" s="141"/>
    </row>
    <row r="36" spans="2:17" s="257" customFormat="1" ht="18" customHeight="1">
      <c r="B36" s="138"/>
      <c r="C36" s="125"/>
      <c r="D36" s="125"/>
      <c r="E36" s="264"/>
      <c r="F36" s="116"/>
      <c r="G36" s="122"/>
      <c r="H36" s="122">
        <f t="shared" si="0"/>
        <v>0</v>
      </c>
      <c r="I36" s="126"/>
      <c r="J36" s="264"/>
      <c r="K36" s="264"/>
      <c r="L36" s="264"/>
      <c r="M36" s="263"/>
      <c r="N36" s="263"/>
      <c r="O36" s="265"/>
      <c r="P36" s="263"/>
      <c r="Q36" s="141"/>
    </row>
    <row r="37" spans="2:17" s="257" customFormat="1" ht="18" customHeight="1">
      <c r="B37" s="138"/>
      <c r="C37" s="125"/>
      <c r="D37" s="125"/>
      <c r="E37" s="264"/>
      <c r="F37" s="116"/>
      <c r="G37" s="122"/>
      <c r="H37" s="122">
        <f t="shared" si="0"/>
        <v>0</v>
      </c>
      <c r="I37" s="126"/>
      <c r="J37" s="264"/>
      <c r="K37" s="264"/>
      <c r="L37" s="264"/>
      <c r="M37" s="263"/>
      <c r="N37" s="263"/>
      <c r="O37" s="265"/>
      <c r="P37" s="263"/>
      <c r="Q37" s="141"/>
    </row>
    <row r="38" spans="2:17" s="257" customFormat="1" ht="18" customHeight="1">
      <c r="B38" s="138"/>
      <c r="C38" s="125"/>
      <c r="D38" s="125"/>
      <c r="E38" s="264"/>
      <c r="F38" s="116"/>
      <c r="G38" s="122"/>
      <c r="H38" s="122">
        <f t="shared" si="0"/>
        <v>0</v>
      </c>
      <c r="I38" s="126"/>
      <c r="J38" s="264"/>
      <c r="K38" s="264"/>
      <c r="L38" s="264"/>
      <c r="M38" s="263"/>
      <c r="N38" s="263"/>
      <c r="O38" s="265"/>
      <c r="P38" s="263"/>
      <c r="Q38" s="141"/>
    </row>
    <row r="39" spans="2:17" s="257" customFormat="1" ht="18" customHeight="1">
      <c r="B39" s="138"/>
      <c r="C39" s="125"/>
      <c r="D39" s="125"/>
      <c r="E39" s="264"/>
      <c r="F39" s="116"/>
      <c r="G39" s="122"/>
      <c r="H39" s="122">
        <f t="shared" si="0"/>
        <v>0</v>
      </c>
      <c r="I39" s="126"/>
      <c r="J39" s="264"/>
      <c r="K39" s="264"/>
      <c r="L39" s="264"/>
      <c r="M39" s="263"/>
      <c r="N39" s="263"/>
      <c r="O39" s="265"/>
      <c r="P39" s="263"/>
      <c r="Q39" s="141"/>
    </row>
    <row r="40" spans="2:17" s="257" customFormat="1" ht="18" customHeight="1">
      <c r="B40" s="138"/>
      <c r="C40" s="125"/>
      <c r="D40" s="125"/>
      <c r="E40" s="264"/>
      <c r="F40" s="116"/>
      <c r="G40" s="122"/>
      <c r="H40" s="122">
        <f t="shared" si="0"/>
        <v>0</v>
      </c>
      <c r="I40" s="126"/>
      <c r="J40" s="264"/>
      <c r="K40" s="264"/>
      <c r="L40" s="264"/>
      <c r="M40" s="263"/>
      <c r="N40" s="263"/>
      <c r="O40" s="265"/>
      <c r="P40" s="263"/>
      <c r="Q40" s="141"/>
    </row>
    <row r="41" spans="2:17" s="257" customFormat="1" ht="18" customHeight="1">
      <c r="B41" s="138"/>
      <c r="C41" s="125"/>
      <c r="D41" s="125"/>
      <c r="E41" s="264"/>
      <c r="F41" s="116"/>
      <c r="G41" s="122"/>
      <c r="H41" s="122">
        <f t="shared" si="0"/>
        <v>0</v>
      </c>
      <c r="I41" s="126"/>
      <c r="J41" s="264"/>
      <c r="K41" s="264"/>
      <c r="L41" s="264"/>
      <c r="M41" s="263"/>
      <c r="N41" s="263"/>
      <c r="O41" s="265"/>
      <c r="P41" s="263"/>
      <c r="Q41" s="141"/>
    </row>
    <row r="42" spans="2:17" s="257" customFormat="1" ht="18" customHeight="1">
      <c r="B42" s="138"/>
      <c r="C42" s="125"/>
      <c r="D42" s="125"/>
      <c r="E42" s="264"/>
      <c r="F42" s="116"/>
      <c r="G42" s="122"/>
      <c r="H42" s="122">
        <f t="shared" si="0"/>
        <v>0</v>
      </c>
      <c r="I42" s="126"/>
      <c r="J42" s="264"/>
      <c r="K42" s="264"/>
      <c r="L42" s="264"/>
      <c r="M42" s="263"/>
      <c r="N42" s="263"/>
      <c r="O42" s="265"/>
      <c r="P42" s="263"/>
      <c r="Q42" s="141"/>
    </row>
    <row r="43" spans="2:17" s="257" customFormat="1" ht="18" customHeight="1">
      <c r="B43" s="125"/>
      <c r="C43" s="125"/>
      <c r="D43" s="125"/>
      <c r="E43" s="264"/>
      <c r="F43" s="116"/>
      <c r="G43" s="122"/>
      <c r="H43" s="122">
        <f t="shared" si="0"/>
        <v>0</v>
      </c>
      <c r="I43" s="126"/>
      <c r="J43" s="264"/>
      <c r="K43" s="264"/>
      <c r="L43" s="264"/>
      <c r="M43" s="263"/>
      <c r="N43" s="263"/>
      <c r="O43" s="265"/>
      <c r="P43" s="263"/>
      <c r="Q43" s="141"/>
    </row>
    <row r="44" spans="2:17" s="257" customFormat="1" ht="18" customHeight="1">
      <c r="B44" s="125"/>
      <c r="C44" s="125"/>
      <c r="D44" s="125"/>
      <c r="E44" s="264"/>
      <c r="F44" s="116"/>
      <c r="G44" s="122"/>
      <c r="H44" s="122">
        <f t="shared" si="0"/>
        <v>0</v>
      </c>
      <c r="I44" s="126"/>
      <c r="J44" s="264"/>
      <c r="K44" s="264"/>
      <c r="L44" s="264"/>
      <c r="M44" s="263"/>
      <c r="N44" s="263"/>
      <c r="O44" s="265"/>
      <c r="P44" s="263"/>
      <c r="Q44" s="141"/>
    </row>
    <row r="45" spans="2:17" s="257" customFormat="1" ht="18" customHeight="1">
      <c r="B45" s="125"/>
      <c r="C45" s="125"/>
      <c r="D45" s="125"/>
      <c r="E45" s="92"/>
      <c r="F45" s="116"/>
      <c r="G45" s="122"/>
      <c r="H45" s="122">
        <f t="shared" si="0"/>
        <v>0</v>
      </c>
      <c r="I45" s="126"/>
      <c r="J45" s="264"/>
      <c r="K45" s="264"/>
      <c r="L45" s="264"/>
      <c r="M45" s="263"/>
      <c r="N45" s="263"/>
      <c r="O45" s="265"/>
      <c r="P45" s="263"/>
      <c r="Q45" s="141"/>
    </row>
    <row r="46" spans="2:17" s="257" customFormat="1" ht="18" customHeight="1">
      <c r="B46" s="125"/>
      <c r="C46" s="125"/>
      <c r="D46" s="125"/>
      <c r="E46" s="264"/>
      <c r="F46" s="116"/>
      <c r="G46" s="122"/>
      <c r="H46" s="122">
        <f t="shared" si="0"/>
        <v>0</v>
      </c>
      <c r="I46" s="126"/>
      <c r="J46" s="264"/>
      <c r="K46" s="264"/>
      <c r="L46" s="264"/>
      <c r="M46" s="263"/>
      <c r="N46" s="263"/>
      <c r="O46" s="265"/>
      <c r="P46" s="263"/>
      <c r="Q46" s="141"/>
    </row>
    <row r="47" spans="2:17" s="257" customFormat="1" ht="18" customHeight="1">
      <c r="B47" s="125"/>
      <c r="C47" s="125"/>
      <c r="D47" s="125"/>
      <c r="E47" s="264"/>
      <c r="F47" s="116"/>
      <c r="G47" s="122"/>
      <c r="H47" s="122">
        <f t="shared" si="0"/>
        <v>0</v>
      </c>
      <c r="I47" s="126"/>
      <c r="J47" s="264"/>
      <c r="K47" s="264"/>
      <c r="L47" s="264"/>
      <c r="M47" s="263"/>
      <c r="N47" s="263"/>
      <c r="O47" s="265"/>
      <c r="P47" s="263"/>
      <c r="Q47" s="141"/>
    </row>
    <row r="48" spans="2:17" s="257" customFormat="1" ht="18" customHeight="1">
      <c r="B48" s="125"/>
      <c r="C48" s="125"/>
      <c r="D48" s="125"/>
      <c r="E48" s="264"/>
      <c r="F48" s="116"/>
      <c r="G48" s="122"/>
      <c r="H48" s="122">
        <f t="shared" si="0"/>
        <v>0</v>
      </c>
      <c r="I48" s="126"/>
      <c r="J48" s="264"/>
      <c r="K48" s="264"/>
      <c r="L48" s="264"/>
      <c r="M48" s="263"/>
      <c r="N48" s="263"/>
      <c r="O48" s="265"/>
      <c r="P48" s="263"/>
      <c r="Q48" s="141"/>
    </row>
    <row r="49" spans="2:17" s="257" customFormat="1" ht="18" customHeight="1">
      <c r="B49" s="125"/>
      <c r="C49" s="269"/>
      <c r="D49" s="269"/>
      <c r="E49" s="270"/>
      <c r="F49" s="116"/>
      <c r="G49" s="271"/>
      <c r="H49" s="122">
        <f t="shared" si="0"/>
        <v>0</v>
      </c>
      <c r="I49" s="272"/>
      <c r="J49" s="270"/>
      <c r="K49" s="270"/>
      <c r="L49" s="270"/>
      <c r="M49" s="273"/>
      <c r="N49" s="273"/>
      <c r="O49" s="273"/>
      <c r="P49" s="273"/>
      <c r="Q49" s="273"/>
    </row>
    <row r="50" spans="2:17" s="257" customFormat="1" ht="18" customHeight="1">
      <c r="B50" s="274"/>
      <c r="C50" s="274"/>
      <c r="D50" s="274"/>
      <c r="E50" s="275"/>
      <c r="F50" s="276"/>
      <c r="G50" s="277"/>
      <c r="H50" s="277"/>
      <c r="I50" s="276"/>
      <c r="J50" s="275"/>
      <c r="K50" s="275"/>
      <c r="L50" s="275"/>
      <c r="M50" s="278"/>
      <c r="N50" s="278"/>
      <c r="O50" s="279"/>
      <c r="P50" s="278"/>
      <c r="Q50" s="280"/>
    </row>
    <row r="51" spans="2:17" s="257" customFormat="1" ht="18" customHeight="1">
      <c r="C51" s="274"/>
      <c r="D51" s="274"/>
      <c r="E51" s="275"/>
      <c r="F51" s="276"/>
      <c r="G51" s="277"/>
      <c r="H51" s="277"/>
      <c r="I51" s="276"/>
      <c r="J51" s="275"/>
      <c r="K51" s="275"/>
      <c r="M51" s="278"/>
      <c r="N51" s="278"/>
      <c r="O51" s="279"/>
      <c r="P51" s="278"/>
      <c r="Q51" s="280"/>
    </row>
    <row r="52" spans="2:17" s="257" customFormat="1" ht="18" customHeight="1">
      <c r="B52" s="274"/>
      <c r="C52" s="274"/>
      <c r="D52" s="274"/>
      <c r="E52" s="275"/>
      <c r="F52" s="276"/>
      <c r="G52" s="277"/>
      <c r="H52" s="277"/>
      <c r="I52" s="276"/>
      <c r="J52" s="275"/>
      <c r="K52" s="275"/>
      <c r="M52" s="278"/>
      <c r="N52" s="278"/>
      <c r="O52" s="279"/>
      <c r="P52" s="278"/>
      <c r="Q52" s="280"/>
    </row>
    <row r="53" spans="2:17" ht="18" customHeight="1">
      <c r="C53" s="274"/>
      <c r="D53" s="274"/>
      <c r="E53" s="275"/>
      <c r="F53" s="276"/>
      <c r="G53" s="277"/>
      <c r="H53" s="277"/>
      <c r="I53" s="276"/>
      <c r="J53" s="275"/>
      <c r="K53" s="275"/>
      <c r="M53" s="278"/>
      <c r="N53" s="278"/>
      <c r="O53" s="279"/>
      <c r="Q53" s="280"/>
    </row>
    <row r="54" spans="2:17" ht="18" customHeight="1">
      <c r="C54" s="274"/>
      <c r="D54" s="274"/>
      <c r="F54" s="276"/>
      <c r="H54" s="277"/>
      <c r="M54" s="281"/>
      <c r="O54" s="279"/>
      <c r="Q54" s="280"/>
    </row>
    <row r="55" spans="2:17" ht="18" customHeight="1">
      <c r="C55" s="274"/>
      <c r="D55" s="274"/>
      <c r="F55" s="276"/>
      <c r="H55" s="277"/>
      <c r="M55" s="281"/>
      <c r="O55" s="279"/>
      <c r="Q55" s="280"/>
    </row>
    <row r="56" spans="2:17" ht="18" customHeight="1">
      <c r="C56" s="274"/>
      <c r="D56" s="274"/>
      <c r="E56" s="282"/>
      <c r="F56" s="283"/>
      <c r="G56" s="284"/>
      <c r="H56" s="284"/>
      <c r="I56" s="285"/>
      <c r="J56" s="282"/>
      <c r="K56" s="282"/>
      <c r="L56" s="282"/>
      <c r="M56" s="286"/>
      <c r="O56" s="279"/>
      <c r="Q56" s="280"/>
    </row>
    <row r="57" spans="2:17" ht="18" customHeight="1">
      <c r="C57" s="274"/>
      <c r="D57" s="274"/>
      <c r="F57" s="276"/>
      <c r="H57" s="277"/>
      <c r="M57" s="281"/>
      <c r="O57" s="279"/>
      <c r="Q57" s="280"/>
    </row>
    <row r="58" spans="2:17" ht="18" customHeight="1">
      <c r="C58" s="274"/>
      <c r="D58" s="274"/>
      <c r="F58" s="276"/>
      <c r="H58" s="277"/>
      <c r="M58" s="281"/>
      <c r="O58" s="279"/>
      <c r="Q58" s="280"/>
    </row>
    <row r="59" spans="2:17" ht="18" customHeight="1">
      <c r="C59" s="274"/>
      <c r="D59" s="274"/>
      <c r="F59" s="276"/>
      <c r="H59" s="277"/>
      <c r="M59" s="278"/>
      <c r="O59" s="279"/>
      <c r="Q59" s="280"/>
    </row>
    <row r="60" spans="2:17" ht="18" customHeight="1">
      <c r="C60" s="274"/>
      <c r="D60" s="274"/>
      <c r="F60" s="276"/>
      <c r="H60" s="277"/>
      <c r="M60" s="281"/>
      <c r="O60" s="279"/>
      <c r="Q60" s="280"/>
    </row>
    <row r="61" spans="2:17" ht="18" customHeight="1">
      <c r="C61" s="274"/>
      <c r="D61" s="274"/>
      <c r="F61" s="276"/>
      <c r="H61" s="277"/>
      <c r="M61" s="281"/>
      <c r="O61" s="279"/>
      <c r="Q61" s="280"/>
    </row>
    <row r="62" spans="2:17" ht="18" customHeight="1">
      <c r="C62" s="274"/>
      <c r="D62" s="274"/>
      <c r="F62" s="276"/>
      <c r="H62" s="277"/>
      <c r="K62" s="287"/>
      <c r="M62" s="281"/>
      <c r="O62" s="279"/>
      <c r="Q62" s="280"/>
    </row>
    <row r="63" spans="2:17" ht="18" customHeight="1">
      <c r="C63" s="274"/>
      <c r="D63" s="274"/>
      <c r="F63" s="276"/>
      <c r="H63" s="277"/>
      <c r="M63" s="281"/>
      <c r="O63" s="279"/>
      <c r="Q63" s="280"/>
    </row>
    <row r="64" spans="2:17" ht="18" customHeight="1">
      <c r="C64" s="274"/>
      <c r="D64" s="274"/>
      <c r="F64" s="276"/>
      <c r="H64" s="277"/>
      <c r="M64" s="281"/>
      <c r="O64" s="279"/>
      <c r="Q64" s="280"/>
    </row>
    <row r="65" spans="3:17" ht="18" customHeight="1">
      <c r="C65" s="274"/>
      <c r="D65" s="274"/>
      <c r="F65" s="276"/>
      <c r="H65" s="277"/>
      <c r="M65" s="281"/>
      <c r="O65" s="279"/>
      <c r="Q65" s="280"/>
    </row>
    <row r="66" spans="3:17" ht="18" customHeight="1">
      <c r="C66" s="274"/>
      <c r="D66" s="274"/>
      <c r="F66" s="276"/>
      <c r="H66" s="277"/>
      <c r="M66" s="281"/>
      <c r="O66" s="279"/>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76" spans="3:17" ht="18" customHeight="1">
      <c r="C76" s="274"/>
      <c r="D76" s="274"/>
      <c r="I76" s="252"/>
      <c r="M76" s="281"/>
      <c r="N76" s="257"/>
      <c r="O76" s="281"/>
      <c r="P76" s="281"/>
      <c r="Q76" s="280"/>
    </row>
    <row r="77" spans="3:17" ht="18" customHeight="1">
      <c r="C77" s="274"/>
      <c r="D77" s="274"/>
      <c r="I77" s="252"/>
      <c r="M77" s="281"/>
      <c r="N77" s="257"/>
      <c r="O77" s="281"/>
      <c r="P77" s="281"/>
      <c r="Q77" s="280"/>
    </row>
    <row r="78" spans="3:17" ht="18" customHeight="1">
      <c r="C78" s="274"/>
      <c r="D78" s="274"/>
      <c r="I78" s="252"/>
      <c r="M78" s="281"/>
      <c r="N78" s="257"/>
      <c r="O78" s="281"/>
      <c r="P78" s="281"/>
      <c r="Q78" s="280"/>
    </row>
    <row r="79" spans="3:17" ht="18" customHeight="1">
      <c r="C79" s="274"/>
      <c r="D79" s="274"/>
      <c r="I79" s="252"/>
      <c r="M79" s="281"/>
      <c r="N79" s="257"/>
      <c r="O79" s="281"/>
      <c r="P79" s="281"/>
      <c r="Q79" s="280"/>
    </row>
    <row r="80" spans="3:17" ht="18" customHeight="1">
      <c r="C80" s="274"/>
      <c r="D80" s="274"/>
      <c r="I80" s="252"/>
      <c r="M80" s="281"/>
      <c r="N80" s="257"/>
      <c r="O80" s="281"/>
      <c r="P80" s="281"/>
      <c r="Q80" s="280"/>
    </row>
    <row r="81" spans="3:17" ht="18" customHeight="1">
      <c r="C81" s="274"/>
      <c r="D81" s="274"/>
      <c r="I81" s="252"/>
      <c r="M81" s="281"/>
      <c r="N81" s="257"/>
      <c r="O81" s="281"/>
      <c r="P81" s="281"/>
      <c r="Q81" s="280"/>
    </row>
    <row r="82" spans="3:17" ht="18" customHeight="1">
      <c r="C82" s="274"/>
      <c r="D82" s="274"/>
      <c r="I82" s="252"/>
      <c r="M82" s="281"/>
      <c r="N82" s="257"/>
      <c r="O82" s="281"/>
      <c r="P82" s="281"/>
      <c r="Q82" s="280"/>
    </row>
    <row r="83" spans="3:17" ht="18" customHeight="1">
      <c r="C83" s="274"/>
      <c r="D83" s="274"/>
      <c r="I83" s="252"/>
      <c r="M83" s="281"/>
      <c r="N83" s="257"/>
      <c r="O83" s="281"/>
      <c r="P83" s="281"/>
      <c r="Q83" s="280"/>
    </row>
    <row r="84" spans="3:17" ht="18" customHeight="1">
      <c r="C84" s="274"/>
      <c r="D84" s="274"/>
      <c r="I84" s="252"/>
      <c r="M84" s="281"/>
      <c r="N84" s="257"/>
      <c r="O84" s="281"/>
      <c r="P84" s="281"/>
      <c r="Q84" s="280"/>
    </row>
    <row r="85" spans="3:17" ht="18" customHeight="1">
      <c r="C85" s="274"/>
      <c r="D85" s="274"/>
      <c r="I85" s="252"/>
      <c r="M85" s="281"/>
      <c r="N85" s="257"/>
      <c r="O85" s="281"/>
      <c r="P85" s="281"/>
      <c r="Q85" s="280"/>
    </row>
    <row r="86" spans="3:17" ht="18" customHeight="1">
      <c r="C86" s="274"/>
      <c r="D86" s="274"/>
      <c r="I86" s="252"/>
      <c r="M86" s="281"/>
      <c r="N86" s="257"/>
      <c r="O86" s="281"/>
      <c r="P86" s="281"/>
      <c r="Q86" s="280"/>
    </row>
    <row r="87" spans="3:17" ht="18" customHeight="1">
      <c r="C87" s="274"/>
      <c r="D87" s="274"/>
      <c r="I87" s="252"/>
      <c r="M87" s="281"/>
      <c r="N87" s="257"/>
      <c r="O87" s="281"/>
      <c r="P87" s="281"/>
      <c r="Q87" s="280"/>
    </row>
    <row r="88" spans="3:17" ht="18" customHeight="1">
      <c r="C88" s="274"/>
      <c r="D88" s="274"/>
      <c r="I88" s="252"/>
      <c r="M88" s="281"/>
      <c r="N88" s="257"/>
      <c r="O88" s="281"/>
      <c r="P88" s="281"/>
      <c r="Q88" s="280"/>
    </row>
    <row r="89" spans="3:17" ht="18" customHeight="1">
      <c r="C89" s="274"/>
      <c r="D89" s="274"/>
      <c r="I89" s="252"/>
      <c r="M89" s="281"/>
      <c r="N89" s="257"/>
      <c r="O89" s="281"/>
      <c r="P89" s="281"/>
      <c r="Q89" s="280"/>
    </row>
    <row r="110" spans="8:8">
      <c r="H110"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152F-1138-467B-B395-0963B2C51124}">
  <dimension ref="B2:Q80"/>
  <sheetViews>
    <sheetView zoomScale="85" zoomScaleNormal="85" workbookViewId="0">
      <pane xSplit="10" ySplit="8" topLeftCell="P48" activePane="bottomRight" state="frozen"/>
      <selection pane="topRight" activeCell="K1" sqref="K1"/>
      <selection pane="bottomLeft" activeCell="A9" sqref="A9"/>
      <selection pane="bottomRight" activeCell="Q67" sqref="Q67"/>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731</v>
      </c>
      <c r="G2" s="4" t="s">
        <v>2</v>
      </c>
      <c r="H2" s="5"/>
      <c r="I2" s="6"/>
      <c r="J2" s="7">
        <f>SUM(H:H)</f>
        <v>664319</v>
      </c>
    </row>
    <row r="3" spans="2:17" ht="20.100000000000001" customHeight="1">
      <c r="B3" s="1" t="s">
        <v>3</v>
      </c>
      <c r="C3" s="1"/>
      <c r="D3" s="1"/>
      <c r="E3" s="11" t="s">
        <v>732</v>
      </c>
    </row>
    <row r="4" spans="2:17" ht="20.100000000000001" customHeight="1">
      <c r="B4" s="1" t="s">
        <v>5</v>
      </c>
      <c r="C4" s="1"/>
      <c r="D4" s="1"/>
      <c r="E4" s="11">
        <v>106447</v>
      </c>
    </row>
    <row r="5" spans="2:17" ht="20.100000000000001" customHeight="1">
      <c r="B5" s="1" t="s">
        <v>6</v>
      </c>
      <c r="C5" s="1"/>
      <c r="D5" s="1"/>
      <c r="E5" s="13">
        <v>41325</v>
      </c>
    </row>
    <row r="6" spans="2:17" ht="20.100000000000001" customHeight="1">
      <c r="B6" s="1" t="s">
        <v>7</v>
      </c>
      <c r="C6" s="1"/>
      <c r="D6" s="1"/>
      <c r="E6" s="13">
        <v>41332</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20</v>
      </c>
      <c r="C9" s="14" t="s">
        <v>102</v>
      </c>
      <c r="D9" s="14" t="s">
        <v>102</v>
      </c>
      <c r="E9" s="18" t="s">
        <v>733</v>
      </c>
      <c r="F9" s="28">
        <v>1</v>
      </c>
      <c r="G9" s="19">
        <v>155400</v>
      </c>
      <c r="H9" s="21">
        <f t="shared" ref="H9:H72" si="0">F9*G9</f>
        <v>155400</v>
      </c>
      <c r="I9" s="16"/>
      <c r="J9" s="101" t="s">
        <v>734</v>
      </c>
      <c r="K9" s="18"/>
      <c r="L9" s="15"/>
      <c r="M9" s="22">
        <v>41313</v>
      </c>
      <c r="N9" s="14"/>
      <c r="O9" s="15"/>
      <c r="P9" s="22">
        <v>41320</v>
      </c>
      <c r="Q9" s="24">
        <v>41320</v>
      </c>
    </row>
    <row r="10" spans="2:17" s="8" customFormat="1" ht="19.5" customHeight="1">
      <c r="B10" s="14">
        <v>20</v>
      </c>
      <c r="C10" s="14" t="s">
        <v>102</v>
      </c>
      <c r="D10" s="14" t="s">
        <v>102</v>
      </c>
      <c r="E10" s="18" t="s">
        <v>735</v>
      </c>
      <c r="F10" s="28">
        <v>1</v>
      </c>
      <c r="G10" s="19">
        <v>54600</v>
      </c>
      <c r="H10" s="21">
        <f t="shared" si="0"/>
        <v>54600</v>
      </c>
      <c r="I10" s="16"/>
      <c r="J10" s="101" t="s">
        <v>736</v>
      </c>
      <c r="K10" s="18"/>
      <c r="L10" s="15"/>
      <c r="M10" s="22">
        <v>41313</v>
      </c>
      <c r="N10" s="14"/>
      <c r="O10" s="15"/>
      <c r="P10" s="22">
        <v>41320</v>
      </c>
      <c r="Q10" s="24">
        <v>41320</v>
      </c>
    </row>
    <row r="11" spans="2:17" s="8" customFormat="1" ht="19.5" customHeight="1">
      <c r="B11" s="14">
        <v>20</v>
      </c>
      <c r="C11" s="14" t="s">
        <v>102</v>
      </c>
      <c r="D11" s="14" t="s">
        <v>102</v>
      </c>
      <c r="E11" s="18" t="s">
        <v>737</v>
      </c>
      <c r="F11" s="28">
        <v>1</v>
      </c>
      <c r="G11" s="19">
        <v>7900</v>
      </c>
      <c r="H11" s="21">
        <f t="shared" si="0"/>
        <v>7900</v>
      </c>
      <c r="I11" s="16"/>
      <c r="J11" s="101" t="s">
        <v>738</v>
      </c>
      <c r="K11" s="18"/>
      <c r="L11" s="15"/>
      <c r="M11" s="22">
        <v>41313</v>
      </c>
      <c r="N11" s="14"/>
      <c r="O11" s="15"/>
      <c r="P11" s="22">
        <v>41320</v>
      </c>
      <c r="Q11" s="24">
        <v>41320</v>
      </c>
    </row>
    <row r="12" spans="2:17" s="8" customFormat="1" ht="19.5" customHeight="1">
      <c r="B12" s="14">
        <v>20</v>
      </c>
      <c r="C12" s="14" t="s">
        <v>102</v>
      </c>
      <c r="D12" s="14" t="s">
        <v>102</v>
      </c>
      <c r="E12" s="18" t="s">
        <v>739</v>
      </c>
      <c r="F12" s="28">
        <v>1</v>
      </c>
      <c r="G12" s="19">
        <v>32700</v>
      </c>
      <c r="H12" s="21">
        <f t="shared" si="0"/>
        <v>32700</v>
      </c>
      <c r="I12" s="16"/>
      <c r="J12" s="101" t="s">
        <v>740</v>
      </c>
      <c r="K12" s="18"/>
      <c r="L12" s="15"/>
      <c r="M12" s="22">
        <v>41313</v>
      </c>
      <c r="N12" s="14"/>
      <c r="O12" s="15"/>
      <c r="P12" s="22">
        <v>41320</v>
      </c>
      <c r="Q12" s="24">
        <v>41320</v>
      </c>
    </row>
    <row r="13" spans="2:17" s="8" customFormat="1" ht="19.5" customHeight="1">
      <c r="B13" s="14">
        <v>20</v>
      </c>
      <c r="C13" s="14" t="s">
        <v>102</v>
      </c>
      <c r="D13" s="14" t="s">
        <v>102</v>
      </c>
      <c r="E13" s="18" t="s">
        <v>741</v>
      </c>
      <c r="F13" s="28">
        <v>1</v>
      </c>
      <c r="G13" s="19">
        <v>15000</v>
      </c>
      <c r="H13" s="21">
        <f t="shared" si="0"/>
        <v>15000</v>
      </c>
      <c r="I13" s="16"/>
      <c r="J13" s="101" t="s">
        <v>742</v>
      </c>
      <c r="K13" s="18"/>
      <c r="L13" s="15"/>
      <c r="M13" s="22">
        <v>41313</v>
      </c>
      <c r="N13" s="14"/>
      <c r="O13" s="15"/>
      <c r="P13" s="22">
        <v>41320</v>
      </c>
      <c r="Q13" s="24">
        <v>41320</v>
      </c>
    </row>
    <row r="14" spans="2:17" s="8" customFormat="1" ht="19.5" customHeight="1">
      <c r="B14" s="14">
        <v>20</v>
      </c>
      <c r="C14" s="14" t="s">
        <v>102</v>
      </c>
      <c r="D14" s="14" t="s">
        <v>102</v>
      </c>
      <c r="E14" s="18">
        <v>960536106</v>
      </c>
      <c r="F14" s="28">
        <v>1</v>
      </c>
      <c r="G14" s="19">
        <v>12000</v>
      </c>
      <c r="H14" s="21">
        <f t="shared" si="0"/>
        <v>12000</v>
      </c>
      <c r="I14" s="16"/>
      <c r="J14" s="101" t="s">
        <v>743</v>
      </c>
      <c r="K14" s="18"/>
      <c r="L14" s="15"/>
      <c r="M14" s="22">
        <v>41313</v>
      </c>
      <c r="N14" s="14"/>
      <c r="O14" s="15"/>
      <c r="P14" s="22">
        <v>41320</v>
      </c>
      <c r="Q14" s="24">
        <v>41320</v>
      </c>
    </row>
    <row r="15" spans="2:17" s="8" customFormat="1" ht="19.5" customHeight="1">
      <c r="B15" s="14">
        <v>20</v>
      </c>
      <c r="C15" s="14" t="s">
        <v>102</v>
      </c>
      <c r="D15" s="14" t="s">
        <v>102</v>
      </c>
      <c r="E15" s="18" t="s">
        <v>744</v>
      </c>
      <c r="F15" s="28">
        <v>1</v>
      </c>
      <c r="G15" s="19">
        <v>119700</v>
      </c>
      <c r="H15" s="21">
        <f t="shared" si="0"/>
        <v>119700</v>
      </c>
      <c r="I15" s="16"/>
      <c r="J15" s="101" t="s">
        <v>745</v>
      </c>
      <c r="K15" s="18"/>
      <c r="L15" s="15"/>
      <c r="M15" s="22">
        <v>41313</v>
      </c>
      <c r="N15" s="14"/>
      <c r="O15" s="15"/>
      <c r="P15" s="22">
        <v>41327</v>
      </c>
      <c r="Q15" s="24">
        <v>41323</v>
      </c>
    </row>
    <row r="16" spans="2:17" s="8" customFormat="1" ht="19.5" customHeight="1">
      <c r="B16" s="14">
        <v>20</v>
      </c>
      <c r="C16" s="14" t="s">
        <v>102</v>
      </c>
      <c r="D16" s="14" t="s">
        <v>102</v>
      </c>
      <c r="E16" s="18">
        <v>970552213</v>
      </c>
      <c r="F16" s="28">
        <v>1</v>
      </c>
      <c r="G16" s="112">
        <v>2500</v>
      </c>
      <c r="H16" s="21">
        <f t="shared" si="0"/>
        <v>2500</v>
      </c>
      <c r="I16" s="16"/>
      <c r="J16" s="124" t="s">
        <v>746</v>
      </c>
      <c r="K16" s="18"/>
      <c r="L16" s="15"/>
      <c r="M16" s="22">
        <v>41313</v>
      </c>
      <c r="N16" s="14"/>
      <c r="O16" s="15"/>
      <c r="P16" s="22">
        <v>41320</v>
      </c>
      <c r="Q16" s="24">
        <v>41320</v>
      </c>
    </row>
    <row r="17" spans="2:17" s="8" customFormat="1" ht="19.5" customHeight="1">
      <c r="B17" s="14">
        <v>20</v>
      </c>
      <c r="C17" s="14" t="s">
        <v>102</v>
      </c>
      <c r="D17" s="14" t="s">
        <v>102</v>
      </c>
      <c r="E17" s="19" t="s">
        <v>421</v>
      </c>
      <c r="F17" s="28">
        <v>1</v>
      </c>
      <c r="G17" s="112">
        <v>1000</v>
      </c>
      <c r="H17" s="21">
        <f t="shared" si="0"/>
        <v>1000</v>
      </c>
      <c r="I17" s="16"/>
      <c r="J17" s="18"/>
      <c r="K17" s="18"/>
      <c r="L17" s="15"/>
      <c r="M17" s="22">
        <v>41313</v>
      </c>
      <c r="N17" s="14"/>
      <c r="O17" s="15"/>
      <c r="P17" s="22"/>
      <c r="Q17" s="24"/>
    </row>
    <row r="18" spans="2:17" s="8" customFormat="1" ht="19.5" customHeight="1">
      <c r="B18" s="14"/>
      <c r="C18" s="14"/>
      <c r="D18" s="14"/>
      <c r="E18" s="19"/>
      <c r="F18" s="28"/>
      <c r="G18" s="112"/>
      <c r="H18" s="21">
        <f t="shared" si="0"/>
        <v>0</v>
      </c>
      <c r="I18" s="16"/>
      <c r="J18" s="18"/>
      <c r="K18" s="18"/>
      <c r="L18" s="15"/>
      <c r="M18" s="22"/>
      <c r="N18" s="14"/>
      <c r="O18" s="15"/>
      <c r="P18" s="22"/>
      <c r="Q18" s="24"/>
    </row>
    <row r="19" spans="2:17" s="8" customFormat="1" ht="19.5" customHeight="1">
      <c r="B19" s="14">
        <v>22</v>
      </c>
      <c r="C19" s="14" t="s">
        <v>54</v>
      </c>
      <c r="D19" s="14" t="s">
        <v>54</v>
      </c>
      <c r="E19" s="20" t="s">
        <v>747</v>
      </c>
      <c r="F19" s="20">
        <v>1</v>
      </c>
      <c r="G19" s="112">
        <v>1500</v>
      </c>
      <c r="H19" s="21">
        <f t="shared" si="0"/>
        <v>1500</v>
      </c>
      <c r="I19" s="16"/>
      <c r="J19" s="20" t="s">
        <v>748</v>
      </c>
      <c r="K19" s="18"/>
      <c r="L19" s="15"/>
      <c r="M19" s="22">
        <v>41313</v>
      </c>
      <c r="N19" s="14"/>
      <c r="O19" s="15"/>
      <c r="P19" s="22">
        <v>41323</v>
      </c>
      <c r="Q19" s="24">
        <v>41323</v>
      </c>
    </row>
    <row r="20" spans="2:17" s="8" customFormat="1" ht="19.5" customHeight="1">
      <c r="B20" s="14">
        <v>22</v>
      </c>
      <c r="C20" s="14" t="s">
        <v>54</v>
      </c>
      <c r="D20" s="14" t="s">
        <v>54</v>
      </c>
      <c r="E20" s="19" t="s">
        <v>749</v>
      </c>
      <c r="F20" s="19">
        <v>1</v>
      </c>
      <c r="G20" s="112">
        <v>6830</v>
      </c>
      <c r="H20" s="21">
        <f t="shared" si="0"/>
        <v>6830</v>
      </c>
      <c r="I20" s="16"/>
      <c r="J20" s="19" t="s">
        <v>750</v>
      </c>
      <c r="K20" s="18"/>
      <c r="L20" s="15"/>
      <c r="M20" s="22">
        <v>41313</v>
      </c>
      <c r="N20" s="14"/>
      <c r="O20" s="15"/>
      <c r="P20" s="22">
        <v>41323</v>
      </c>
      <c r="Q20" s="24">
        <v>41323</v>
      </c>
    </row>
    <row r="21" spans="2:17" s="8" customFormat="1" ht="19.5" customHeight="1">
      <c r="B21" s="14">
        <v>22</v>
      </c>
      <c r="C21" s="14" t="s">
        <v>54</v>
      </c>
      <c r="D21" s="14" t="s">
        <v>54</v>
      </c>
      <c r="E21" s="19" t="s">
        <v>751</v>
      </c>
      <c r="F21" s="19">
        <v>4</v>
      </c>
      <c r="G21" s="112">
        <v>280</v>
      </c>
      <c r="H21" s="21">
        <f t="shared" si="0"/>
        <v>1120</v>
      </c>
      <c r="I21" s="16"/>
      <c r="J21" s="19" t="s">
        <v>752</v>
      </c>
      <c r="K21" s="18"/>
      <c r="L21" s="15"/>
      <c r="M21" s="22">
        <v>41313</v>
      </c>
      <c r="N21" s="14"/>
      <c r="O21" s="15"/>
      <c r="P21" s="22">
        <v>41323</v>
      </c>
      <c r="Q21" s="24">
        <v>41323</v>
      </c>
    </row>
    <row r="22" spans="2:17" s="8" customFormat="1" ht="19.5" customHeight="1">
      <c r="B22" s="14">
        <v>22</v>
      </c>
      <c r="C22" s="14" t="s">
        <v>54</v>
      </c>
      <c r="D22" s="14" t="s">
        <v>54</v>
      </c>
      <c r="E22" s="19" t="s">
        <v>753</v>
      </c>
      <c r="F22" s="19">
        <v>2</v>
      </c>
      <c r="G22" s="112">
        <v>210</v>
      </c>
      <c r="H22" s="21">
        <f t="shared" si="0"/>
        <v>420</v>
      </c>
      <c r="I22" s="16"/>
      <c r="J22" s="19" t="s">
        <v>754</v>
      </c>
      <c r="K22" s="18"/>
      <c r="L22" s="15"/>
      <c r="M22" s="22">
        <v>41313</v>
      </c>
      <c r="N22" s="14"/>
      <c r="O22" s="15"/>
      <c r="P22" s="22">
        <v>41323</v>
      </c>
      <c r="Q22" s="24">
        <v>41323</v>
      </c>
    </row>
    <row r="23" spans="2:17" s="8" customFormat="1" ht="19.5" customHeight="1">
      <c r="B23" s="14">
        <v>22</v>
      </c>
      <c r="C23" s="14" t="s">
        <v>54</v>
      </c>
      <c r="D23" s="14" t="s">
        <v>54</v>
      </c>
      <c r="E23" s="19" t="s">
        <v>755</v>
      </c>
      <c r="F23" s="19">
        <v>1</v>
      </c>
      <c r="G23" s="112">
        <v>890</v>
      </c>
      <c r="H23" s="21">
        <f t="shared" si="0"/>
        <v>890</v>
      </c>
      <c r="I23" s="16"/>
      <c r="J23" s="19" t="s">
        <v>215</v>
      </c>
      <c r="K23" s="18"/>
      <c r="L23" s="15"/>
      <c r="M23" s="22">
        <v>41313</v>
      </c>
      <c r="N23" s="14"/>
      <c r="O23" s="15"/>
      <c r="P23" s="22">
        <v>41323</v>
      </c>
      <c r="Q23" s="24">
        <v>41323</v>
      </c>
    </row>
    <row r="24" spans="2:17" s="8" customFormat="1" ht="19.5" customHeight="1">
      <c r="B24" s="14">
        <v>23</v>
      </c>
      <c r="C24" s="14" t="s">
        <v>54</v>
      </c>
      <c r="D24" s="14" t="s">
        <v>54</v>
      </c>
      <c r="E24" s="19" t="s">
        <v>756</v>
      </c>
      <c r="F24" s="19">
        <v>4</v>
      </c>
      <c r="G24" s="112">
        <v>500</v>
      </c>
      <c r="H24" s="21">
        <f t="shared" si="0"/>
        <v>2000</v>
      </c>
      <c r="I24" s="16"/>
      <c r="J24" s="19" t="s">
        <v>757</v>
      </c>
      <c r="K24" s="18"/>
      <c r="L24" s="15"/>
      <c r="M24" s="22">
        <v>41313</v>
      </c>
      <c r="N24" s="14"/>
      <c r="O24" s="15"/>
      <c r="P24" s="22">
        <v>41323</v>
      </c>
      <c r="Q24" s="24">
        <v>41323</v>
      </c>
    </row>
    <row r="25" spans="2:17" s="8" customFormat="1" ht="19.5" customHeight="1">
      <c r="B25" s="33">
        <v>2</v>
      </c>
      <c r="C25" s="33" t="s">
        <v>54</v>
      </c>
      <c r="D25" s="33" t="s">
        <v>54</v>
      </c>
      <c r="E25" s="289" t="s">
        <v>758</v>
      </c>
      <c r="F25" s="289">
        <v>1</v>
      </c>
      <c r="G25" s="290">
        <v>20900</v>
      </c>
      <c r="H25" s="291">
        <f t="shared" si="0"/>
        <v>20900</v>
      </c>
      <c r="I25" s="292"/>
      <c r="J25" s="289" t="s">
        <v>106</v>
      </c>
      <c r="K25" s="293" t="s">
        <v>759</v>
      </c>
      <c r="L25" s="15"/>
      <c r="M25" s="294">
        <v>41313</v>
      </c>
      <c r="N25" s="14"/>
      <c r="O25" s="15"/>
      <c r="P25" s="22">
        <v>41330</v>
      </c>
      <c r="Q25" s="24">
        <v>41330</v>
      </c>
    </row>
    <row r="26" spans="2:17" s="8" customFormat="1" ht="19.5" customHeight="1">
      <c r="B26" s="14">
        <v>21</v>
      </c>
      <c r="C26" s="14" t="s">
        <v>54</v>
      </c>
      <c r="D26" s="14" t="s">
        <v>54</v>
      </c>
      <c r="E26" s="3" t="s">
        <v>760</v>
      </c>
      <c r="F26" s="19">
        <v>1</v>
      </c>
      <c r="G26" s="112">
        <v>2098</v>
      </c>
      <c r="H26" s="21">
        <f t="shared" si="0"/>
        <v>2098</v>
      </c>
      <c r="I26" s="16"/>
      <c r="J26" s="19" t="s">
        <v>761</v>
      </c>
      <c r="K26" s="18"/>
      <c r="L26" s="15"/>
      <c r="M26" s="22">
        <v>41313</v>
      </c>
      <c r="N26" s="14"/>
      <c r="O26" s="15"/>
      <c r="P26" s="22">
        <v>41323</v>
      </c>
      <c r="Q26" s="24">
        <v>41323</v>
      </c>
    </row>
    <row r="27" spans="2:17" s="8" customFormat="1" ht="19.5" customHeight="1">
      <c r="B27" s="14">
        <v>21</v>
      </c>
      <c r="C27" s="14" t="s">
        <v>54</v>
      </c>
      <c r="D27" s="14" t="s">
        <v>54</v>
      </c>
      <c r="E27" s="19" t="s">
        <v>762</v>
      </c>
      <c r="F27" s="19">
        <v>1</v>
      </c>
      <c r="G27" s="112">
        <v>1276</v>
      </c>
      <c r="H27" s="21">
        <f t="shared" si="0"/>
        <v>1276</v>
      </c>
      <c r="I27" s="16"/>
      <c r="J27" s="19" t="s">
        <v>763</v>
      </c>
      <c r="K27" s="18"/>
      <c r="L27" s="15"/>
      <c r="M27" s="22">
        <v>41313</v>
      </c>
      <c r="N27" s="14"/>
      <c r="O27" s="15"/>
      <c r="P27" s="22">
        <v>41323</v>
      </c>
      <c r="Q27" s="24">
        <v>41323</v>
      </c>
    </row>
    <row r="28" spans="2:17" s="8" customFormat="1" ht="19.5" customHeight="1">
      <c r="B28" s="14">
        <v>17</v>
      </c>
      <c r="C28" s="14" t="s">
        <v>54</v>
      </c>
      <c r="D28" s="14" t="s">
        <v>54</v>
      </c>
      <c r="E28" s="19" t="s">
        <v>764</v>
      </c>
      <c r="F28" s="19">
        <v>2</v>
      </c>
      <c r="G28" s="112">
        <v>200</v>
      </c>
      <c r="H28" s="21">
        <f t="shared" si="0"/>
        <v>400</v>
      </c>
      <c r="I28" s="16"/>
      <c r="J28" s="19" t="s">
        <v>765</v>
      </c>
      <c r="K28" s="18"/>
      <c r="L28" s="15"/>
      <c r="M28" s="22">
        <v>41313</v>
      </c>
      <c r="N28" s="14"/>
      <c r="O28" s="15"/>
      <c r="P28" s="22">
        <v>41323</v>
      </c>
      <c r="Q28" s="24">
        <v>41323</v>
      </c>
    </row>
    <row r="29" spans="2:17" s="8" customFormat="1" ht="19.5" customHeight="1">
      <c r="B29" s="14">
        <v>17</v>
      </c>
      <c r="C29" s="14" t="s">
        <v>54</v>
      </c>
      <c r="D29" s="14" t="s">
        <v>54</v>
      </c>
      <c r="E29" s="19" t="s">
        <v>766</v>
      </c>
      <c r="F29" s="19">
        <v>1</v>
      </c>
      <c r="G29" s="112">
        <v>1100</v>
      </c>
      <c r="H29" s="21">
        <f t="shared" si="0"/>
        <v>1100</v>
      </c>
      <c r="I29" s="16"/>
      <c r="J29" s="19" t="s">
        <v>767</v>
      </c>
      <c r="K29" s="18"/>
      <c r="L29" s="15"/>
      <c r="M29" s="22">
        <v>41313</v>
      </c>
      <c r="N29" s="14"/>
      <c r="O29" s="15"/>
      <c r="P29" s="22">
        <v>41323</v>
      </c>
      <c r="Q29" s="24">
        <v>41323</v>
      </c>
    </row>
    <row r="30" spans="2:17" s="8" customFormat="1" ht="19.5" customHeight="1">
      <c r="B30" s="14">
        <v>23</v>
      </c>
      <c r="C30" s="14" t="s">
        <v>54</v>
      </c>
      <c r="D30" s="14" t="s">
        <v>54</v>
      </c>
      <c r="E30" s="19" t="s">
        <v>768</v>
      </c>
      <c r="F30" s="19">
        <v>5</v>
      </c>
      <c r="G30" s="112">
        <v>1450</v>
      </c>
      <c r="H30" s="21">
        <f t="shared" si="0"/>
        <v>7250</v>
      </c>
      <c r="I30" s="16"/>
      <c r="J30" s="19" t="s">
        <v>769</v>
      </c>
      <c r="K30" s="18"/>
      <c r="L30" s="15"/>
      <c r="M30" s="22">
        <v>41313</v>
      </c>
      <c r="N30" s="14"/>
      <c r="O30" s="15"/>
      <c r="P30" s="22">
        <v>41323</v>
      </c>
      <c r="Q30" s="24">
        <v>41323</v>
      </c>
    </row>
    <row r="31" spans="2:17" s="8" customFormat="1" ht="19.5" customHeight="1">
      <c r="B31" s="14">
        <v>23</v>
      </c>
      <c r="C31" s="14" t="s">
        <v>54</v>
      </c>
      <c r="D31" s="14" t="s">
        <v>54</v>
      </c>
      <c r="E31" s="19" t="s">
        <v>770</v>
      </c>
      <c r="F31" s="19">
        <v>3</v>
      </c>
      <c r="G31" s="112">
        <v>610</v>
      </c>
      <c r="H31" s="21">
        <f t="shared" si="0"/>
        <v>1830</v>
      </c>
      <c r="I31" s="16"/>
      <c r="J31" s="19" t="s">
        <v>771</v>
      </c>
      <c r="K31" s="18"/>
      <c r="L31" s="15"/>
      <c r="M31" s="22">
        <v>41313</v>
      </c>
      <c r="N31" s="14"/>
      <c r="O31" s="15"/>
      <c r="P31" s="22">
        <v>41323</v>
      </c>
      <c r="Q31" s="24">
        <v>41323</v>
      </c>
    </row>
    <row r="32" spans="2:17" s="8" customFormat="1" ht="19.5" customHeight="1">
      <c r="B32" s="14">
        <v>23</v>
      </c>
      <c r="C32" s="14" t="s">
        <v>54</v>
      </c>
      <c r="D32" s="14" t="s">
        <v>54</v>
      </c>
      <c r="E32" s="19" t="s">
        <v>772</v>
      </c>
      <c r="F32" s="19">
        <v>15</v>
      </c>
      <c r="G32" s="112">
        <v>440</v>
      </c>
      <c r="H32" s="21">
        <f t="shared" si="0"/>
        <v>6600</v>
      </c>
      <c r="I32" s="16"/>
      <c r="J32" s="19" t="s">
        <v>773</v>
      </c>
      <c r="K32" s="18"/>
      <c r="L32" s="15"/>
      <c r="M32" s="22">
        <v>41313</v>
      </c>
      <c r="N32" s="14"/>
      <c r="O32" s="15"/>
      <c r="P32" s="22">
        <v>41323</v>
      </c>
      <c r="Q32" s="24">
        <v>41323</v>
      </c>
    </row>
    <row r="33" spans="2:17" s="8" customFormat="1" ht="19.5" customHeight="1">
      <c r="B33" s="14">
        <v>23</v>
      </c>
      <c r="C33" s="14" t="s">
        <v>54</v>
      </c>
      <c r="D33" s="14" t="s">
        <v>54</v>
      </c>
      <c r="E33" s="19" t="s">
        <v>774</v>
      </c>
      <c r="F33" s="19">
        <v>15</v>
      </c>
      <c r="G33" s="112">
        <v>43</v>
      </c>
      <c r="H33" s="21">
        <f t="shared" si="0"/>
        <v>645</v>
      </c>
      <c r="I33" s="16"/>
      <c r="J33" s="19" t="s">
        <v>775</v>
      </c>
      <c r="K33" s="18"/>
      <c r="L33" s="15"/>
      <c r="M33" s="22">
        <v>41313</v>
      </c>
      <c r="N33" s="14"/>
      <c r="O33" s="15"/>
      <c r="P33" s="22">
        <v>41323</v>
      </c>
      <c r="Q33" s="24">
        <v>41323</v>
      </c>
    </row>
    <row r="34" spans="2:17" s="8" customFormat="1" ht="19.5" customHeight="1">
      <c r="B34" s="14">
        <v>23</v>
      </c>
      <c r="C34" s="14" t="s">
        <v>54</v>
      </c>
      <c r="D34" s="14" t="s">
        <v>54</v>
      </c>
      <c r="E34" s="19" t="s">
        <v>776</v>
      </c>
      <c r="F34" s="19">
        <v>3</v>
      </c>
      <c r="G34" s="112">
        <v>160</v>
      </c>
      <c r="H34" s="21">
        <f t="shared" si="0"/>
        <v>480</v>
      </c>
      <c r="I34" s="16"/>
      <c r="J34" s="19" t="s">
        <v>777</v>
      </c>
      <c r="K34" s="18"/>
      <c r="L34" s="15"/>
      <c r="M34" s="22">
        <v>41313</v>
      </c>
      <c r="N34" s="14"/>
      <c r="O34" s="15"/>
      <c r="P34" s="22">
        <v>41323</v>
      </c>
      <c r="Q34" s="24">
        <v>41323</v>
      </c>
    </row>
    <row r="35" spans="2:17" s="8" customFormat="1" ht="19.5" customHeight="1">
      <c r="B35" s="14">
        <v>23</v>
      </c>
      <c r="C35" s="14" t="s">
        <v>54</v>
      </c>
      <c r="D35" s="14" t="s">
        <v>54</v>
      </c>
      <c r="E35" s="19" t="s">
        <v>778</v>
      </c>
      <c r="F35" s="19">
        <v>15</v>
      </c>
      <c r="G35" s="112">
        <v>270</v>
      </c>
      <c r="H35" s="21">
        <f t="shared" si="0"/>
        <v>4050</v>
      </c>
      <c r="I35" s="16"/>
      <c r="J35" s="19" t="s">
        <v>779</v>
      </c>
      <c r="K35" s="18"/>
      <c r="L35" s="15"/>
      <c r="M35" s="22">
        <v>41313</v>
      </c>
      <c r="N35" s="14"/>
      <c r="O35" s="15"/>
      <c r="P35" s="22">
        <v>41323</v>
      </c>
      <c r="Q35" s="24">
        <v>41323</v>
      </c>
    </row>
    <row r="36" spans="2:17" s="8" customFormat="1" ht="19.5" customHeight="1">
      <c r="B36" s="14">
        <v>23</v>
      </c>
      <c r="C36" s="14" t="s">
        <v>54</v>
      </c>
      <c r="D36" s="14" t="s">
        <v>54</v>
      </c>
      <c r="E36" s="19" t="s">
        <v>780</v>
      </c>
      <c r="F36" s="19">
        <v>15</v>
      </c>
      <c r="G36" s="112">
        <v>36</v>
      </c>
      <c r="H36" s="21">
        <f t="shared" si="0"/>
        <v>540</v>
      </c>
      <c r="I36" s="16"/>
      <c r="J36" s="19" t="s">
        <v>780</v>
      </c>
      <c r="K36" s="18"/>
      <c r="L36" s="15"/>
      <c r="M36" s="22">
        <v>41313</v>
      </c>
      <c r="N36" s="14"/>
      <c r="O36" s="15"/>
      <c r="P36" s="22">
        <v>41323</v>
      </c>
      <c r="Q36" s="24">
        <v>41323</v>
      </c>
    </row>
    <row r="37" spans="2:17" s="8" customFormat="1" ht="19.5" customHeight="1">
      <c r="B37" s="14">
        <v>23</v>
      </c>
      <c r="C37" s="14" t="s">
        <v>54</v>
      </c>
      <c r="D37" s="14" t="s">
        <v>54</v>
      </c>
      <c r="E37" s="19" t="s">
        <v>781</v>
      </c>
      <c r="F37" s="19">
        <v>1</v>
      </c>
      <c r="G37" s="112">
        <v>180</v>
      </c>
      <c r="H37" s="21">
        <f t="shared" si="0"/>
        <v>180</v>
      </c>
      <c r="I37" s="16"/>
      <c r="J37" s="19" t="s">
        <v>782</v>
      </c>
      <c r="K37" s="18"/>
      <c r="L37" s="15"/>
      <c r="M37" s="22">
        <v>41313</v>
      </c>
      <c r="N37" s="14"/>
      <c r="O37" s="15"/>
      <c r="P37" s="22">
        <v>41323</v>
      </c>
      <c r="Q37" s="24">
        <v>41323</v>
      </c>
    </row>
    <row r="38" spans="2:17" s="8" customFormat="1" ht="19.5" customHeight="1">
      <c r="B38" s="33">
        <v>20</v>
      </c>
      <c r="C38" s="33" t="s">
        <v>54</v>
      </c>
      <c r="D38" s="33" t="s">
        <v>54</v>
      </c>
      <c r="E38" s="289" t="s">
        <v>783</v>
      </c>
      <c r="F38" s="289">
        <v>20</v>
      </c>
      <c r="G38" s="290">
        <v>39</v>
      </c>
      <c r="H38" s="291">
        <f t="shared" si="0"/>
        <v>780</v>
      </c>
      <c r="I38" s="292"/>
      <c r="J38" s="289" t="s">
        <v>784</v>
      </c>
      <c r="K38" s="293"/>
      <c r="L38" s="295"/>
      <c r="M38" s="296">
        <v>41325</v>
      </c>
      <c r="N38" s="33"/>
      <c r="O38" s="295"/>
      <c r="P38" s="296">
        <v>41327</v>
      </c>
      <c r="Q38" s="24">
        <v>41327</v>
      </c>
    </row>
    <row r="39" spans="2:17" s="8" customFormat="1" ht="19.5" customHeight="1">
      <c r="B39" s="33">
        <v>20</v>
      </c>
      <c r="C39" s="33" t="s">
        <v>54</v>
      </c>
      <c r="D39" s="33" t="s">
        <v>54</v>
      </c>
      <c r="E39" s="289" t="s">
        <v>785</v>
      </c>
      <c r="F39" s="289">
        <v>20</v>
      </c>
      <c r="G39" s="290">
        <v>37</v>
      </c>
      <c r="H39" s="291">
        <f t="shared" si="0"/>
        <v>740</v>
      </c>
      <c r="I39" s="292"/>
      <c r="J39" s="289" t="s">
        <v>786</v>
      </c>
      <c r="K39" s="293"/>
      <c r="L39" s="295"/>
      <c r="M39" s="296">
        <v>41325</v>
      </c>
      <c r="N39" s="33"/>
      <c r="O39" s="295"/>
      <c r="P39" s="296">
        <v>41327</v>
      </c>
      <c r="Q39" s="24">
        <v>41327</v>
      </c>
    </row>
    <row r="40" spans="2:17" s="8" customFormat="1" ht="19.5" customHeight="1">
      <c r="B40" s="14"/>
      <c r="C40" s="14"/>
      <c r="D40" s="14"/>
      <c r="E40" s="19"/>
      <c r="F40" s="28"/>
      <c r="G40" s="112"/>
      <c r="H40" s="21"/>
      <c r="I40" s="16"/>
      <c r="J40" s="18"/>
      <c r="K40" s="18"/>
      <c r="L40" s="15"/>
      <c r="M40" s="14"/>
      <c r="N40" s="14"/>
      <c r="O40" s="15"/>
      <c r="P40" s="22"/>
      <c r="Q40" s="24"/>
    </row>
    <row r="41" spans="2:17" s="8" customFormat="1" ht="19.5" customHeight="1">
      <c r="B41" s="14">
        <v>20</v>
      </c>
      <c r="C41" s="14" t="s">
        <v>787</v>
      </c>
      <c r="D41" s="14" t="s">
        <v>150</v>
      </c>
      <c r="E41" s="19" t="s">
        <v>788</v>
      </c>
      <c r="F41" s="28">
        <v>1</v>
      </c>
      <c r="G41" s="112">
        <v>29500</v>
      </c>
      <c r="H41" s="21">
        <f t="shared" si="0"/>
        <v>29500</v>
      </c>
      <c r="I41" s="16"/>
      <c r="J41" s="18" t="s">
        <v>789</v>
      </c>
      <c r="K41" s="18"/>
      <c r="L41" s="15"/>
      <c r="M41" s="22">
        <v>41313</v>
      </c>
      <c r="N41" s="14"/>
      <c r="O41" s="15"/>
      <c r="P41" s="22">
        <v>41320</v>
      </c>
      <c r="Q41" s="24">
        <v>41320</v>
      </c>
    </row>
    <row r="42" spans="2:17" s="8" customFormat="1" ht="19.5" customHeight="1">
      <c r="B42" s="14">
        <v>17</v>
      </c>
      <c r="C42" s="14" t="s">
        <v>272</v>
      </c>
      <c r="D42" s="14" t="s">
        <v>150</v>
      </c>
      <c r="E42" s="19" t="s">
        <v>790</v>
      </c>
      <c r="F42" s="28">
        <v>1</v>
      </c>
      <c r="G42" s="112">
        <v>5940</v>
      </c>
      <c r="H42" s="21">
        <f t="shared" si="0"/>
        <v>5940</v>
      </c>
      <c r="I42" s="16"/>
      <c r="J42" s="18" t="s">
        <v>791</v>
      </c>
      <c r="K42" s="18"/>
      <c r="L42" s="15"/>
      <c r="M42" s="22">
        <v>41313</v>
      </c>
      <c r="N42" s="14"/>
      <c r="O42" s="15"/>
      <c r="P42" s="22">
        <v>41320</v>
      </c>
      <c r="Q42" s="24">
        <v>41320</v>
      </c>
    </row>
    <row r="43" spans="2:17" s="8" customFormat="1" ht="19.5" customHeight="1">
      <c r="B43" s="33">
        <v>17</v>
      </c>
      <c r="C43" s="33" t="s">
        <v>272</v>
      </c>
      <c r="D43" s="33" t="s">
        <v>150</v>
      </c>
      <c r="E43" s="289" t="s">
        <v>792</v>
      </c>
      <c r="F43" s="297">
        <v>1</v>
      </c>
      <c r="G43" s="112">
        <v>5940</v>
      </c>
      <c r="H43" s="21">
        <f t="shared" si="0"/>
        <v>5940</v>
      </c>
      <c r="I43" s="16"/>
      <c r="J43" s="293" t="s">
        <v>793</v>
      </c>
      <c r="K43" s="18"/>
      <c r="L43" s="15"/>
      <c r="M43" s="22">
        <v>41313</v>
      </c>
      <c r="N43" s="14"/>
      <c r="O43" s="15"/>
      <c r="P43" s="22">
        <v>41323</v>
      </c>
      <c r="Q43" s="24">
        <v>41323</v>
      </c>
    </row>
    <row r="44" spans="2:17" s="8" customFormat="1" ht="19.5" customHeight="1">
      <c r="B44" s="14">
        <v>24</v>
      </c>
      <c r="C44" s="14" t="s">
        <v>268</v>
      </c>
      <c r="D44" s="14" t="s">
        <v>150</v>
      </c>
      <c r="E44" s="18" t="s">
        <v>794</v>
      </c>
      <c r="F44" s="28">
        <v>1</v>
      </c>
      <c r="G44" s="112">
        <v>910</v>
      </c>
      <c r="H44" s="21">
        <f t="shared" si="0"/>
        <v>910</v>
      </c>
      <c r="I44" s="16"/>
      <c r="J44" s="18" t="s">
        <v>795</v>
      </c>
      <c r="K44" s="18"/>
      <c r="L44" s="15"/>
      <c r="M44" s="22">
        <v>41313</v>
      </c>
      <c r="N44" s="14"/>
      <c r="O44" s="15"/>
      <c r="P44" s="22">
        <v>41320</v>
      </c>
      <c r="Q44" s="24">
        <v>41320</v>
      </c>
    </row>
    <row r="45" spans="2:17" s="8" customFormat="1" ht="19.5" customHeight="1">
      <c r="B45" s="14"/>
      <c r="C45" s="14"/>
      <c r="D45" s="14"/>
      <c r="E45" s="18"/>
      <c r="F45" s="19"/>
      <c r="G45" s="112"/>
      <c r="H45" s="21">
        <f t="shared" si="0"/>
        <v>0</v>
      </c>
      <c r="I45" s="16"/>
      <c r="J45" s="19"/>
      <c r="K45" s="18"/>
      <c r="L45" s="15"/>
      <c r="M45" s="14"/>
      <c r="N45" s="14"/>
      <c r="O45" s="15"/>
      <c r="P45" s="22"/>
      <c r="Q45" s="24"/>
    </row>
    <row r="46" spans="2:17" s="8" customFormat="1" ht="19.5" customHeight="1">
      <c r="B46" s="14"/>
      <c r="C46" s="14"/>
      <c r="D46" s="14"/>
      <c r="E46" s="18"/>
      <c r="F46" s="19"/>
      <c r="G46" s="112"/>
      <c r="H46" s="21">
        <f t="shared" si="0"/>
        <v>0</v>
      </c>
      <c r="I46" s="16"/>
      <c r="J46" s="19"/>
      <c r="K46" s="18"/>
      <c r="L46" s="15"/>
      <c r="M46" s="14"/>
      <c r="N46" s="14"/>
      <c r="O46" s="15"/>
      <c r="P46" s="22"/>
      <c r="Q46" s="24"/>
    </row>
    <row r="47" spans="2:17" s="8" customFormat="1" ht="19.5" customHeight="1">
      <c r="B47" s="14">
        <v>23</v>
      </c>
      <c r="C47" s="14" t="s">
        <v>122</v>
      </c>
      <c r="D47" s="14" t="s">
        <v>122</v>
      </c>
      <c r="E47" s="18" t="s">
        <v>796</v>
      </c>
      <c r="F47" s="19">
        <v>1</v>
      </c>
      <c r="G47" s="112">
        <v>9800</v>
      </c>
      <c r="H47" s="21">
        <f t="shared" si="0"/>
        <v>9800</v>
      </c>
      <c r="I47" s="16"/>
      <c r="J47" s="19" t="s">
        <v>797</v>
      </c>
      <c r="K47" s="18"/>
      <c r="L47" s="15"/>
      <c r="M47" s="22">
        <v>41313</v>
      </c>
      <c r="N47" s="14"/>
      <c r="O47" s="15"/>
      <c r="P47" s="22"/>
      <c r="Q47" s="24">
        <v>41327</v>
      </c>
    </row>
    <row r="48" spans="2:17" s="8" customFormat="1" ht="19.5" customHeight="1">
      <c r="B48" s="14">
        <v>23</v>
      </c>
      <c r="C48" s="14" t="s">
        <v>122</v>
      </c>
      <c r="D48" s="14" t="s">
        <v>122</v>
      </c>
      <c r="E48" s="18" t="s">
        <v>798</v>
      </c>
      <c r="F48" s="19">
        <v>1</v>
      </c>
      <c r="G48" s="112">
        <v>26000</v>
      </c>
      <c r="H48" s="21">
        <f t="shared" si="0"/>
        <v>26000</v>
      </c>
      <c r="I48" s="16"/>
      <c r="J48" s="19" t="s">
        <v>799</v>
      </c>
      <c r="K48" s="18"/>
      <c r="L48" s="15"/>
      <c r="M48" s="22">
        <v>41313</v>
      </c>
      <c r="N48" s="14"/>
      <c r="O48" s="15"/>
      <c r="P48" s="22"/>
      <c r="Q48" s="24">
        <v>41327</v>
      </c>
    </row>
    <row r="49" spans="2:17" s="8" customFormat="1" ht="19.5" customHeight="1">
      <c r="B49" s="14">
        <v>23</v>
      </c>
      <c r="C49" s="14" t="s">
        <v>122</v>
      </c>
      <c r="D49" s="14" t="s">
        <v>122</v>
      </c>
      <c r="E49" s="18" t="s">
        <v>800</v>
      </c>
      <c r="F49" s="19">
        <v>1</v>
      </c>
      <c r="G49" s="112">
        <v>10800</v>
      </c>
      <c r="H49" s="21">
        <f t="shared" si="0"/>
        <v>10800</v>
      </c>
      <c r="I49" s="16"/>
      <c r="J49" s="19" t="s">
        <v>801</v>
      </c>
      <c r="K49" s="18"/>
      <c r="L49" s="15"/>
      <c r="M49" s="22">
        <v>41313</v>
      </c>
      <c r="N49" s="14"/>
      <c r="O49" s="15"/>
      <c r="P49" s="22"/>
      <c r="Q49" s="24">
        <v>41327</v>
      </c>
    </row>
    <row r="50" spans="2:17" s="8" customFormat="1" ht="19.5" customHeight="1">
      <c r="B50" s="14">
        <v>22</v>
      </c>
      <c r="C50" s="14" t="s">
        <v>122</v>
      </c>
      <c r="D50" s="14" t="s">
        <v>122</v>
      </c>
      <c r="E50" s="18" t="s">
        <v>802</v>
      </c>
      <c r="F50" s="19">
        <v>1</v>
      </c>
      <c r="G50" s="112">
        <v>12000</v>
      </c>
      <c r="H50" s="21">
        <f t="shared" si="0"/>
        <v>12000</v>
      </c>
      <c r="I50" s="16"/>
      <c r="J50" s="19" t="s">
        <v>803</v>
      </c>
      <c r="K50" s="18"/>
      <c r="L50" s="15"/>
      <c r="M50" s="22">
        <v>41313</v>
      </c>
      <c r="N50" s="14"/>
      <c r="O50" s="15"/>
      <c r="P50" s="22"/>
      <c r="Q50" s="24">
        <v>41327</v>
      </c>
    </row>
    <row r="51" spans="2:17" s="8" customFormat="1" ht="19.5" customHeight="1">
      <c r="B51" s="14">
        <v>17</v>
      </c>
      <c r="C51" s="14" t="s">
        <v>122</v>
      </c>
      <c r="D51" s="14" t="s">
        <v>122</v>
      </c>
      <c r="E51" s="18" t="s">
        <v>804</v>
      </c>
      <c r="F51" s="19">
        <v>1</v>
      </c>
      <c r="G51" s="112">
        <v>7200</v>
      </c>
      <c r="H51" s="21">
        <f t="shared" si="0"/>
        <v>7200</v>
      </c>
      <c r="I51" s="16"/>
      <c r="J51" s="19" t="s">
        <v>805</v>
      </c>
      <c r="K51" s="18"/>
      <c r="L51" s="15"/>
      <c r="M51" s="22">
        <v>41313</v>
      </c>
      <c r="N51" s="14"/>
      <c r="O51" s="15"/>
      <c r="P51" s="22"/>
      <c r="Q51" s="24">
        <v>41327</v>
      </c>
    </row>
    <row r="52" spans="2:17" s="8" customFormat="1" ht="19.5" customHeight="1">
      <c r="B52" s="14">
        <v>24</v>
      </c>
      <c r="C52" s="14" t="s">
        <v>122</v>
      </c>
      <c r="D52" s="14" t="s">
        <v>122</v>
      </c>
      <c r="E52" s="18" t="s">
        <v>806</v>
      </c>
      <c r="F52" s="19">
        <v>1</v>
      </c>
      <c r="G52" s="112">
        <v>3600</v>
      </c>
      <c r="H52" s="21">
        <f t="shared" si="0"/>
        <v>3600</v>
      </c>
      <c r="I52" s="16"/>
      <c r="J52" s="19" t="s">
        <v>807</v>
      </c>
      <c r="K52" s="18"/>
      <c r="L52" s="15"/>
      <c r="M52" s="22">
        <v>41313</v>
      </c>
      <c r="N52" s="14"/>
      <c r="O52" s="15"/>
      <c r="P52" s="22"/>
      <c r="Q52" s="24">
        <v>41327</v>
      </c>
    </row>
    <row r="53" spans="2:17" s="8" customFormat="1" ht="19.5" customHeight="1">
      <c r="B53" s="14">
        <v>22</v>
      </c>
      <c r="C53" s="14" t="s">
        <v>122</v>
      </c>
      <c r="D53" s="14" t="s">
        <v>122</v>
      </c>
      <c r="E53" s="18" t="s">
        <v>808</v>
      </c>
      <c r="F53" s="19">
        <v>1</v>
      </c>
      <c r="G53" s="20">
        <v>5200</v>
      </c>
      <c r="H53" s="21">
        <f t="shared" si="0"/>
        <v>5200</v>
      </c>
      <c r="I53" s="16"/>
      <c r="J53" s="19" t="s">
        <v>809</v>
      </c>
      <c r="K53" s="18"/>
      <c r="L53" s="15"/>
      <c r="M53" s="22">
        <v>41313</v>
      </c>
      <c r="N53" s="14"/>
      <c r="O53" s="15"/>
      <c r="P53" s="22"/>
      <c r="Q53" s="24">
        <v>41327</v>
      </c>
    </row>
    <row r="54" spans="2:17" s="8" customFormat="1" ht="19.5" customHeight="1">
      <c r="B54" s="14">
        <v>23</v>
      </c>
      <c r="C54" s="14" t="s">
        <v>122</v>
      </c>
      <c r="D54" s="14" t="s">
        <v>122</v>
      </c>
      <c r="E54" s="18" t="s">
        <v>810</v>
      </c>
      <c r="F54" s="19">
        <v>1</v>
      </c>
      <c r="G54" s="20">
        <v>8200</v>
      </c>
      <c r="H54" s="21">
        <f t="shared" si="0"/>
        <v>8200</v>
      </c>
      <c r="I54" s="16"/>
      <c r="J54" s="19" t="s">
        <v>124</v>
      </c>
      <c r="K54" s="18"/>
      <c r="L54" s="15"/>
      <c r="M54" s="22">
        <v>41313</v>
      </c>
      <c r="N54" s="14"/>
      <c r="O54" s="15"/>
      <c r="P54" s="22"/>
      <c r="Q54" s="24">
        <v>41327</v>
      </c>
    </row>
    <row r="55" spans="2:17" s="8" customFormat="1" ht="19.5" customHeight="1">
      <c r="B55" s="14">
        <v>23</v>
      </c>
      <c r="C55" s="14" t="s">
        <v>122</v>
      </c>
      <c r="D55" s="14" t="s">
        <v>122</v>
      </c>
      <c r="E55" s="18" t="s">
        <v>811</v>
      </c>
      <c r="F55" s="19">
        <v>1</v>
      </c>
      <c r="G55" s="20">
        <v>39000</v>
      </c>
      <c r="H55" s="21">
        <f t="shared" si="0"/>
        <v>39000</v>
      </c>
      <c r="I55" s="16"/>
      <c r="J55" s="19" t="s">
        <v>812</v>
      </c>
      <c r="K55" s="18"/>
      <c r="L55" s="15"/>
      <c r="M55" s="22">
        <v>41313</v>
      </c>
      <c r="N55" s="14"/>
      <c r="O55" s="15"/>
      <c r="P55" s="22"/>
      <c r="Q55" s="24">
        <v>41327</v>
      </c>
    </row>
    <row r="56" spans="2:17" s="8" customFormat="1" ht="19.5" customHeight="1">
      <c r="B56" s="14">
        <v>22</v>
      </c>
      <c r="C56" s="14" t="s">
        <v>122</v>
      </c>
      <c r="D56" s="14" t="s">
        <v>122</v>
      </c>
      <c r="E56" s="18" t="s">
        <v>813</v>
      </c>
      <c r="F56" s="19">
        <v>1</v>
      </c>
      <c r="G56" s="20">
        <v>3900</v>
      </c>
      <c r="H56" s="21">
        <f t="shared" si="0"/>
        <v>3900</v>
      </c>
      <c r="I56" s="16"/>
      <c r="J56" s="19" t="s">
        <v>814</v>
      </c>
      <c r="K56" s="18"/>
      <c r="L56" s="15"/>
      <c r="M56" s="22">
        <v>41313</v>
      </c>
      <c r="N56" s="14"/>
      <c r="O56" s="15"/>
      <c r="P56" s="22"/>
      <c r="Q56" s="24">
        <v>41327</v>
      </c>
    </row>
    <row r="57" spans="2:17" s="8" customFormat="1" ht="19.5" customHeight="1">
      <c r="B57" s="14">
        <v>22</v>
      </c>
      <c r="C57" s="14" t="s">
        <v>122</v>
      </c>
      <c r="D57" s="14" t="s">
        <v>122</v>
      </c>
      <c r="E57" s="18" t="s">
        <v>815</v>
      </c>
      <c r="F57" s="19">
        <v>1</v>
      </c>
      <c r="G57" s="20">
        <v>2200</v>
      </c>
      <c r="H57" s="21">
        <f t="shared" si="0"/>
        <v>2200</v>
      </c>
      <c r="I57" s="16"/>
      <c r="J57" s="19" t="s">
        <v>816</v>
      </c>
      <c r="K57" s="18"/>
      <c r="L57" s="15"/>
      <c r="M57" s="22">
        <v>41313</v>
      </c>
      <c r="N57" s="14"/>
      <c r="O57" s="15"/>
      <c r="P57" s="22"/>
      <c r="Q57" s="24">
        <v>41327</v>
      </c>
    </row>
    <row r="58" spans="2:17" s="8" customFormat="1" ht="19.5" customHeight="1">
      <c r="B58" s="14">
        <v>22</v>
      </c>
      <c r="C58" s="14" t="s">
        <v>122</v>
      </c>
      <c r="D58" s="14" t="s">
        <v>122</v>
      </c>
      <c r="E58" s="18" t="s">
        <v>817</v>
      </c>
      <c r="F58" s="19">
        <v>1</v>
      </c>
      <c r="G58" s="20">
        <v>2500</v>
      </c>
      <c r="H58" s="21">
        <f t="shared" si="0"/>
        <v>2500</v>
      </c>
      <c r="I58" s="16"/>
      <c r="J58" s="19" t="s">
        <v>818</v>
      </c>
      <c r="K58" s="18"/>
      <c r="L58" s="15"/>
      <c r="M58" s="22">
        <v>41313</v>
      </c>
      <c r="N58" s="14"/>
      <c r="O58" s="15"/>
      <c r="P58" s="22"/>
      <c r="Q58" s="24">
        <v>41327</v>
      </c>
    </row>
    <row r="59" spans="2:17" s="8" customFormat="1" ht="19.5" customHeight="1">
      <c r="B59" s="14">
        <v>22</v>
      </c>
      <c r="C59" s="14" t="s">
        <v>122</v>
      </c>
      <c r="D59" s="14" t="s">
        <v>122</v>
      </c>
      <c r="E59" s="18" t="s">
        <v>819</v>
      </c>
      <c r="F59" s="19">
        <v>1</v>
      </c>
      <c r="G59" s="20">
        <v>2300</v>
      </c>
      <c r="H59" s="21">
        <f t="shared" si="0"/>
        <v>2300</v>
      </c>
      <c r="I59" s="16"/>
      <c r="J59" s="19" t="s">
        <v>820</v>
      </c>
      <c r="K59" s="18"/>
      <c r="L59" s="15"/>
      <c r="M59" s="22">
        <v>41313</v>
      </c>
      <c r="N59" s="14"/>
      <c r="O59" s="15"/>
      <c r="P59" s="22"/>
      <c r="Q59" s="24">
        <v>41327</v>
      </c>
    </row>
    <row r="60" spans="2:17" s="8" customFormat="1" ht="19.5" customHeight="1">
      <c r="B60" s="14">
        <v>22</v>
      </c>
      <c r="C60" s="14" t="s">
        <v>122</v>
      </c>
      <c r="D60" s="14" t="s">
        <v>122</v>
      </c>
      <c r="E60" s="18" t="s">
        <v>821</v>
      </c>
      <c r="F60" s="19">
        <v>1</v>
      </c>
      <c r="G60" s="20">
        <v>3900</v>
      </c>
      <c r="H60" s="21">
        <f t="shared" si="0"/>
        <v>3900</v>
      </c>
      <c r="I60" s="16"/>
      <c r="J60" s="19" t="s">
        <v>822</v>
      </c>
      <c r="K60" s="18"/>
      <c r="L60" s="15"/>
      <c r="M60" s="22">
        <v>41313</v>
      </c>
      <c r="N60" s="14"/>
      <c r="O60" s="15"/>
      <c r="P60" s="22"/>
      <c r="Q60" s="24">
        <v>41327</v>
      </c>
    </row>
    <row r="61" spans="2:17" s="8" customFormat="1" ht="19.5" customHeight="1">
      <c r="B61" s="14">
        <v>22</v>
      </c>
      <c r="C61" s="14" t="s">
        <v>122</v>
      </c>
      <c r="D61" s="14" t="s">
        <v>122</v>
      </c>
      <c r="E61" s="18" t="s">
        <v>823</v>
      </c>
      <c r="F61" s="19">
        <v>1</v>
      </c>
      <c r="G61" s="20">
        <v>2400</v>
      </c>
      <c r="H61" s="21">
        <f t="shared" si="0"/>
        <v>2400</v>
      </c>
      <c r="I61" s="16"/>
      <c r="J61" s="19" t="s">
        <v>824</v>
      </c>
      <c r="K61" s="18"/>
      <c r="L61" s="15"/>
      <c r="M61" s="22">
        <v>41313</v>
      </c>
      <c r="N61" s="14"/>
      <c r="O61" s="15"/>
      <c r="P61" s="22"/>
      <c r="Q61" s="24">
        <v>41327</v>
      </c>
    </row>
    <row r="62" spans="2:17" s="8" customFormat="1" ht="19.5" customHeight="1">
      <c r="B62" s="14">
        <v>22</v>
      </c>
      <c r="C62" s="14" t="s">
        <v>122</v>
      </c>
      <c r="D62" s="14" t="s">
        <v>122</v>
      </c>
      <c r="E62" s="18" t="s">
        <v>825</v>
      </c>
      <c r="F62" s="19">
        <v>1</v>
      </c>
      <c r="G62" s="20">
        <v>3100</v>
      </c>
      <c r="H62" s="21">
        <f t="shared" si="0"/>
        <v>3100</v>
      </c>
      <c r="I62" s="16"/>
      <c r="J62" s="19" t="s">
        <v>826</v>
      </c>
      <c r="K62" s="18"/>
      <c r="L62" s="15"/>
      <c r="M62" s="22">
        <v>41313</v>
      </c>
      <c r="N62" s="14"/>
      <c r="O62" s="15"/>
      <c r="P62" s="22"/>
      <c r="Q62" s="24">
        <v>41327</v>
      </c>
    </row>
    <row r="63" spans="2:17" s="8" customFormat="1" ht="19.5" customHeight="1">
      <c r="B63" s="14">
        <v>23</v>
      </c>
      <c r="C63" s="14" t="s">
        <v>122</v>
      </c>
      <c r="D63" s="14" t="s">
        <v>122</v>
      </c>
      <c r="E63" s="18" t="s">
        <v>827</v>
      </c>
      <c r="F63" s="19">
        <v>4</v>
      </c>
      <c r="G63" s="20">
        <v>2100</v>
      </c>
      <c r="H63" s="21">
        <f t="shared" si="0"/>
        <v>8400</v>
      </c>
      <c r="I63" s="16"/>
      <c r="J63" s="19" t="s">
        <v>828</v>
      </c>
      <c r="K63" s="18"/>
      <c r="L63" s="15"/>
      <c r="M63" s="22">
        <v>41313</v>
      </c>
      <c r="N63" s="14"/>
      <c r="O63" s="15"/>
      <c r="P63" s="22"/>
      <c r="Q63" s="24">
        <v>41327</v>
      </c>
    </row>
    <row r="64" spans="2:17" s="8" customFormat="1" ht="19.5" customHeight="1">
      <c r="B64" s="14"/>
      <c r="C64" s="14"/>
      <c r="D64" s="14"/>
      <c r="E64" s="18"/>
      <c r="F64" s="19"/>
      <c r="G64" s="112"/>
      <c r="H64" s="21">
        <f t="shared" si="0"/>
        <v>0</v>
      </c>
      <c r="I64" s="16"/>
      <c r="J64" s="19"/>
      <c r="K64" s="18"/>
      <c r="L64" s="15"/>
      <c r="M64" s="14"/>
      <c r="N64" s="14"/>
      <c r="O64" s="15"/>
      <c r="P64" s="22"/>
      <c r="Q64" s="24"/>
    </row>
    <row r="65" spans="2:17" s="8" customFormat="1" ht="19.5" customHeight="1">
      <c r="B65" s="14">
        <v>23</v>
      </c>
      <c r="C65" s="14" t="s">
        <v>405</v>
      </c>
      <c r="D65" s="14" t="s">
        <v>405</v>
      </c>
      <c r="E65" s="18" t="s">
        <v>829</v>
      </c>
      <c r="F65" s="19">
        <v>1</v>
      </c>
      <c r="G65" s="112">
        <v>4900</v>
      </c>
      <c r="H65" s="21">
        <v>4900</v>
      </c>
      <c r="I65" s="16"/>
      <c r="J65" s="19" t="s">
        <v>830</v>
      </c>
      <c r="K65" s="18"/>
      <c r="L65" s="15"/>
      <c r="M65" s="22">
        <v>41421</v>
      </c>
      <c r="N65" s="14"/>
      <c r="O65" s="15"/>
      <c r="P65" s="22"/>
      <c r="Q65" s="24">
        <v>41407</v>
      </c>
    </row>
    <row r="66" spans="2:17" s="8" customFormat="1" ht="19.5" customHeight="1">
      <c r="B66" s="14">
        <v>23</v>
      </c>
      <c r="C66" s="14" t="s">
        <v>405</v>
      </c>
      <c r="D66" s="14" t="s">
        <v>405</v>
      </c>
      <c r="E66" s="18" t="s">
        <v>831</v>
      </c>
      <c r="F66" s="19">
        <v>1</v>
      </c>
      <c r="G66" s="112">
        <v>4200</v>
      </c>
      <c r="H66" s="21">
        <v>4200</v>
      </c>
      <c r="I66" s="16"/>
      <c r="J66" s="19" t="s">
        <v>832</v>
      </c>
      <c r="K66" s="18"/>
      <c r="L66" s="15"/>
      <c r="M66" s="22">
        <v>41421</v>
      </c>
      <c r="N66" s="14"/>
      <c r="O66" s="15"/>
      <c r="P66" s="22"/>
      <c r="Q66" s="24">
        <v>41407</v>
      </c>
    </row>
    <row r="67" spans="2:17" s="8" customFormat="1" ht="19.5" customHeight="1">
      <c r="B67" s="14"/>
      <c r="C67" s="14"/>
      <c r="D67" s="14"/>
      <c r="E67" s="18"/>
      <c r="F67" s="19"/>
      <c r="G67" s="112"/>
      <c r="H67" s="21">
        <f t="shared" si="0"/>
        <v>0</v>
      </c>
      <c r="I67" s="16"/>
      <c r="J67" s="19"/>
      <c r="K67" s="18"/>
      <c r="L67" s="15"/>
      <c r="M67" s="14"/>
      <c r="N67" s="14"/>
      <c r="O67" s="15"/>
      <c r="P67" s="22"/>
      <c r="Q67" s="24"/>
    </row>
    <row r="68" spans="2:17" s="8" customFormat="1" ht="19.5" customHeight="1">
      <c r="B68" s="14"/>
      <c r="C68" s="14"/>
      <c r="D68" s="14"/>
      <c r="E68" s="18"/>
      <c r="F68" s="19"/>
      <c r="G68" s="112"/>
      <c r="H68" s="21">
        <f t="shared" si="0"/>
        <v>0</v>
      </c>
      <c r="I68" s="16"/>
      <c r="J68" s="19"/>
      <c r="K68" s="18"/>
      <c r="L68" s="15"/>
      <c r="M68" s="14"/>
      <c r="N68" s="14"/>
      <c r="O68" s="15"/>
      <c r="P68" s="22"/>
      <c r="Q68" s="24"/>
    </row>
    <row r="69" spans="2:17" s="8" customFormat="1" ht="19.5" customHeight="1">
      <c r="B69" s="14"/>
      <c r="C69" s="14"/>
      <c r="D69" s="14"/>
      <c r="E69" s="18"/>
      <c r="F69" s="19"/>
      <c r="G69" s="112"/>
      <c r="H69" s="21">
        <f t="shared" si="0"/>
        <v>0</v>
      </c>
      <c r="I69" s="16"/>
      <c r="J69" s="18"/>
      <c r="K69" s="18"/>
      <c r="L69" s="15"/>
      <c r="M69" s="14"/>
      <c r="N69" s="14"/>
      <c r="O69" s="15"/>
      <c r="P69" s="22"/>
      <c r="Q69" s="24"/>
    </row>
    <row r="70" spans="2:17" s="8" customFormat="1" ht="19.5" customHeight="1">
      <c r="B70" s="14"/>
      <c r="C70" s="14"/>
      <c r="D70" s="14"/>
      <c r="E70" s="18"/>
      <c r="F70" s="19"/>
      <c r="G70" s="112"/>
      <c r="H70" s="21">
        <f t="shared" si="0"/>
        <v>0</v>
      </c>
      <c r="I70" s="16"/>
      <c r="J70" s="18"/>
      <c r="K70" s="18"/>
      <c r="L70" s="15"/>
      <c r="M70" s="14"/>
      <c r="N70" s="14"/>
      <c r="O70" s="15"/>
      <c r="P70" s="22"/>
      <c r="Q70" s="24"/>
    </row>
    <row r="71" spans="2:17" s="8" customFormat="1" ht="19.5" customHeight="1">
      <c r="B71" s="14"/>
      <c r="C71" s="14"/>
      <c r="D71" s="14"/>
      <c r="E71" s="18"/>
      <c r="F71" s="19"/>
      <c r="G71" s="112"/>
      <c r="H71" s="21">
        <f t="shared" si="0"/>
        <v>0</v>
      </c>
      <c r="I71" s="16"/>
      <c r="J71" s="18"/>
      <c r="K71" s="18"/>
      <c r="L71" s="15"/>
      <c r="M71" s="14"/>
      <c r="N71" s="14"/>
      <c r="O71" s="15"/>
      <c r="P71" s="22"/>
      <c r="Q71" s="24"/>
    </row>
    <row r="72" spans="2:17" s="8" customFormat="1" ht="19.5" customHeight="1">
      <c r="B72" s="14"/>
      <c r="C72" s="14"/>
      <c r="D72" s="14"/>
      <c r="E72" s="18"/>
      <c r="F72" s="19"/>
      <c r="G72" s="112"/>
      <c r="H72" s="21">
        <f t="shared" si="0"/>
        <v>0</v>
      </c>
      <c r="I72" s="16"/>
      <c r="J72" s="18"/>
      <c r="K72" s="18"/>
      <c r="L72" s="15"/>
      <c r="M72" s="14"/>
      <c r="N72" s="14"/>
      <c r="O72" s="15"/>
      <c r="P72" s="22"/>
      <c r="Q72" s="24"/>
    </row>
    <row r="73" spans="2:17" s="8" customFormat="1" ht="19.5" customHeight="1">
      <c r="B73" s="14"/>
      <c r="C73" s="14"/>
      <c r="D73" s="14"/>
      <c r="E73" s="18"/>
      <c r="F73" s="19"/>
      <c r="G73" s="112"/>
      <c r="H73" s="21">
        <f t="shared" ref="H73:H125" si="1">F73*G73</f>
        <v>0</v>
      </c>
      <c r="I73" s="16"/>
      <c r="J73" s="18"/>
      <c r="K73" s="18"/>
      <c r="L73" s="15"/>
      <c r="M73" s="14"/>
      <c r="N73" s="14"/>
      <c r="O73" s="15"/>
      <c r="P73" s="22"/>
      <c r="Q73" s="24"/>
    </row>
    <row r="74" spans="2:17" s="8" customFormat="1" ht="19.5" customHeight="1">
      <c r="B74" s="14"/>
      <c r="C74" s="14"/>
      <c r="D74" s="14"/>
      <c r="E74" s="19"/>
      <c r="F74" s="19"/>
      <c r="G74" s="112"/>
      <c r="H74" s="21">
        <f t="shared" si="1"/>
        <v>0</v>
      </c>
      <c r="I74" s="16"/>
      <c r="J74" s="18"/>
      <c r="K74" s="18"/>
      <c r="L74" s="15"/>
      <c r="M74" s="14"/>
      <c r="N74" s="14"/>
      <c r="O74" s="15"/>
      <c r="P74" s="22"/>
      <c r="Q74" s="24"/>
    </row>
    <row r="78" spans="2:17">
      <c r="M78" s="37"/>
    </row>
    <row r="80" spans="2:17">
      <c r="M80" s="37"/>
    </row>
  </sheetData>
  <autoFilter ref="B8:O74" xr:uid="{2AE47ED4-8EEF-4C16-92D0-9E7C126E0AA4}"/>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5C14-FF01-4467-9F9B-44D7C4C4552B}">
  <dimension ref="B2:Q91"/>
  <sheetViews>
    <sheetView zoomScale="85" zoomScaleNormal="70" workbookViewId="0">
      <pane xSplit="10" ySplit="8" topLeftCell="O9" activePane="bottomRight" state="frozen"/>
      <selection pane="topRight" activeCell="K1" sqref="K1"/>
      <selection pane="bottomLeft" activeCell="A9" sqref="A9"/>
      <selection pane="bottomRight" activeCell="Q4" sqref="Q4"/>
    </sheetView>
  </sheetViews>
  <sheetFormatPr defaultRowHeight="12"/>
  <cols>
    <col min="1" max="1" width="2.625" style="252" customWidth="1"/>
    <col min="2" max="2" width="11.625" style="257" customWidth="1"/>
    <col min="3" max="4" width="14.625" style="252" bestFit="1" customWidth="1"/>
    <col min="5" max="5" width="39.25" style="257" customWidth="1"/>
    <col min="6" max="6" width="7.125" style="252" customWidth="1"/>
    <col min="7" max="7" width="7.75" style="252" customWidth="1"/>
    <col min="8" max="8" width="9.25" style="252" bestFit="1" customWidth="1"/>
    <col min="9" max="9" width="11" style="258" customWidth="1"/>
    <col min="10" max="10" width="19.5" style="257" customWidth="1"/>
    <col min="11" max="11" width="25.75" style="257" customWidth="1"/>
    <col min="12" max="12" width="13.5" style="257" bestFit="1" customWidth="1"/>
    <col min="13" max="13" width="13.75" style="257" customWidth="1"/>
    <col min="14" max="14" width="10"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60" width="14.625" style="252" bestFit="1" customWidth="1"/>
    <col min="261" max="261" width="39.25" style="252" customWidth="1"/>
    <col min="262" max="262" width="7.125" style="252" customWidth="1"/>
    <col min="263" max="263" width="7.75" style="252" customWidth="1"/>
    <col min="264" max="264" width="9.25" style="252" bestFit="1" customWidth="1"/>
    <col min="265" max="265" width="11" style="252" customWidth="1"/>
    <col min="266" max="266" width="19.5" style="252" customWidth="1"/>
    <col min="267" max="267" width="25.75" style="252" customWidth="1"/>
    <col min="268" max="268" width="13.5" style="252" bestFit="1"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6" width="14.625" style="252" bestFit="1" customWidth="1"/>
    <col min="517" max="517" width="39.25" style="252" customWidth="1"/>
    <col min="518" max="518" width="7.125" style="252" customWidth="1"/>
    <col min="519" max="519" width="7.75" style="252" customWidth="1"/>
    <col min="520" max="520" width="9.25" style="252" bestFit="1" customWidth="1"/>
    <col min="521" max="521" width="11" style="252" customWidth="1"/>
    <col min="522" max="522" width="19.5" style="252" customWidth="1"/>
    <col min="523" max="523" width="25.75" style="252" customWidth="1"/>
    <col min="524" max="524" width="13.5" style="252" bestFit="1"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2" width="14.625" style="252" bestFit="1" customWidth="1"/>
    <col min="773" max="773" width="39.25" style="252" customWidth="1"/>
    <col min="774" max="774" width="7.125" style="252" customWidth="1"/>
    <col min="775" max="775" width="7.75" style="252" customWidth="1"/>
    <col min="776" max="776" width="9.25" style="252" bestFit="1" customWidth="1"/>
    <col min="777" max="777" width="11" style="252" customWidth="1"/>
    <col min="778" max="778" width="19.5" style="252" customWidth="1"/>
    <col min="779" max="779" width="25.75" style="252" customWidth="1"/>
    <col min="780" max="780" width="13.5" style="252" bestFit="1"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8" width="14.625" style="252" bestFit="1" customWidth="1"/>
    <col min="1029" max="1029" width="39.25" style="252" customWidth="1"/>
    <col min="1030" max="1030" width="7.125" style="252" customWidth="1"/>
    <col min="1031" max="1031" width="7.75" style="252" customWidth="1"/>
    <col min="1032" max="1032" width="9.25" style="252" bestFit="1" customWidth="1"/>
    <col min="1033" max="1033" width="11" style="252" customWidth="1"/>
    <col min="1034" max="1034" width="19.5" style="252" customWidth="1"/>
    <col min="1035" max="1035" width="25.75" style="252" customWidth="1"/>
    <col min="1036" max="1036" width="13.5" style="252" bestFit="1"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4" width="14.625" style="252" bestFit="1" customWidth="1"/>
    <col min="1285" max="1285" width="39.25" style="252" customWidth="1"/>
    <col min="1286" max="1286" width="7.125" style="252" customWidth="1"/>
    <col min="1287" max="1287" width="7.75" style="252" customWidth="1"/>
    <col min="1288" max="1288" width="9.25" style="252" bestFit="1" customWidth="1"/>
    <col min="1289" max="1289" width="11" style="252" customWidth="1"/>
    <col min="1290" max="1290" width="19.5" style="252" customWidth="1"/>
    <col min="1291" max="1291" width="25.75" style="252" customWidth="1"/>
    <col min="1292" max="1292" width="13.5" style="252" bestFit="1"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40" width="14.625" style="252" bestFit="1" customWidth="1"/>
    <col min="1541" max="1541" width="39.25" style="252" customWidth="1"/>
    <col min="1542" max="1542" width="7.125" style="252" customWidth="1"/>
    <col min="1543" max="1543" width="7.75" style="252" customWidth="1"/>
    <col min="1544" max="1544" width="9.25" style="252" bestFit="1" customWidth="1"/>
    <col min="1545" max="1545" width="11" style="252" customWidth="1"/>
    <col min="1546" max="1546" width="19.5" style="252" customWidth="1"/>
    <col min="1547" max="1547" width="25.75" style="252" customWidth="1"/>
    <col min="1548" max="1548" width="13.5" style="252" bestFit="1"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6" width="14.625" style="252" bestFit="1" customWidth="1"/>
    <col min="1797" max="1797" width="39.25" style="252" customWidth="1"/>
    <col min="1798" max="1798" width="7.125" style="252" customWidth="1"/>
    <col min="1799" max="1799" width="7.75" style="252" customWidth="1"/>
    <col min="1800" max="1800" width="9.25" style="252" bestFit="1" customWidth="1"/>
    <col min="1801" max="1801" width="11" style="252" customWidth="1"/>
    <col min="1802" max="1802" width="19.5" style="252" customWidth="1"/>
    <col min="1803" max="1803" width="25.75" style="252" customWidth="1"/>
    <col min="1804" max="1804" width="13.5" style="252" bestFit="1"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2" width="14.625" style="252" bestFit="1" customWidth="1"/>
    <col min="2053" max="2053" width="39.25" style="252" customWidth="1"/>
    <col min="2054" max="2054" width="7.125" style="252" customWidth="1"/>
    <col min="2055" max="2055" width="7.75" style="252" customWidth="1"/>
    <col min="2056" max="2056" width="9.25" style="252" bestFit="1" customWidth="1"/>
    <col min="2057" max="2057" width="11" style="252" customWidth="1"/>
    <col min="2058" max="2058" width="19.5" style="252" customWidth="1"/>
    <col min="2059" max="2059" width="25.75" style="252" customWidth="1"/>
    <col min="2060" max="2060" width="13.5" style="252" bestFit="1"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8" width="14.625" style="252" bestFit="1" customWidth="1"/>
    <col min="2309" max="2309" width="39.25" style="252" customWidth="1"/>
    <col min="2310" max="2310" width="7.125" style="252" customWidth="1"/>
    <col min="2311" max="2311" width="7.75" style="252" customWidth="1"/>
    <col min="2312" max="2312" width="9.25" style="252" bestFit="1" customWidth="1"/>
    <col min="2313" max="2313" width="11" style="252" customWidth="1"/>
    <col min="2314" max="2314" width="19.5" style="252" customWidth="1"/>
    <col min="2315" max="2315" width="25.75" style="252" customWidth="1"/>
    <col min="2316" max="2316" width="13.5" style="252" bestFit="1"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4" width="14.625" style="252" bestFit="1" customWidth="1"/>
    <col min="2565" max="2565" width="39.25" style="252" customWidth="1"/>
    <col min="2566" max="2566" width="7.125" style="252" customWidth="1"/>
    <col min="2567" max="2567" width="7.75" style="252" customWidth="1"/>
    <col min="2568" max="2568" width="9.25" style="252" bestFit="1" customWidth="1"/>
    <col min="2569" max="2569" width="11" style="252" customWidth="1"/>
    <col min="2570" max="2570" width="19.5" style="252" customWidth="1"/>
    <col min="2571" max="2571" width="25.75" style="252" customWidth="1"/>
    <col min="2572" max="2572" width="13.5" style="252" bestFit="1"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20" width="14.625" style="252" bestFit="1" customWidth="1"/>
    <col min="2821" max="2821" width="39.25" style="252" customWidth="1"/>
    <col min="2822" max="2822" width="7.125" style="252" customWidth="1"/>
    <col min="2823" max="2823" width="7.75" style="252" customWidth="1"/>
    <col min="2824" max="2824" width="9.25" style="252" bestFit="1" customWidth="1"/>
    <col min="2825" max="2825" width="11" style="252" customWidth="1"/>
    <col min="2826" max="2826" width="19.5" style="252" customWidth="1"/>
    <col min="2827" max="2827" width="25.75" style="252" customWidth="1"/>
    <col min="2828" max="2828" width="13.5" style="252" bestFit="1"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6" width="14.625" style="252" bestFit="1" customWidth="1"/>
    <col min="3077" max="3077" width="39.25" style="252" customWidth="1"/>
    <col min="3078" max="3078" width="7.125" style="252" customWidth="1"/>
    <col min="3079" max="3079" width="7.75" style="252" customWidth="1"/>
    <col min="3080" max="3080" width="9.25" style="252" bestFit="1" customWidth="1"/>
    <col min="3081" max="3081" width="11" style="252" customWidth="1"/>
    <col min="3082" max="3082" width="19.5" style="252" customWidth="1"/>
    <col min="3083" max="3083" width="25.75" style="252" customWidth="1"/>
    <col min="3084" max="3084" width="13.5" style="252" bestFit="1"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2" width="14.625" style="252" bestFit="1" customWidth="1"/>
    <col min="3333" max="3333" width="39.25" style="252" customWidth="1"/>
    <col min="3334" max="3334" width="7.125" style="252" customWidth="1"/>
    <col min="3335" max="3335" width="7.75" style="252" customWidth="1"/>
    <col min="3336" max="3336" width="9.25" style="252" bestFit="1" customWidth="1"/>
    <col min="3337" max="3337" width="11" style="252" customWidth="1"/>
    <col min="3338" max="3338" width="19.5" style="252" customWidth="1"/>
    <col min="3339" max="3339" width="25.75" style="252" customWidth="1"/>
    <col min="3340" max="3340" width="13.5" style="252" bestFit="1"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8" width="14.625" style="252" bestFit="1" customWidth="1"/>
    <col min="3589" max="3589" width="39.25" style="252" customWidth="1"/>
    <col min="3590" max="3590" width="7.125" style="252" customWidth="1"/>
    <col min="3591" max="3591" width="7.75" style="252" customWidth="1"/>
    <col min="3592" max="3592" width="9.25" style="252" bestFit="1" customWidth="1"/>
    <col min="3593" max="3593" width="11" style="252" customWidth="1"/>
    <col min="3594" max="3594" width="19.5" style="252" customWidth="1"/>
    <col min="3595" max="3595" width="25.75" style="252" customWidth="1"/>
    <col min="3596" max="3596" width="13.5" style="252" bestFit="1"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4" width="14.625" style="252" bestFit="1" customWidth="1"/>
    <col min="3845" max="3845" width="39.25" style="252" customWidth="1"/>
    <col min="3846" max="3846" width="7.125" style="252" customWidth="1"/>
    <col min="3847" max="3847" width="7.75" style="252" customWidth="1"/>
    <col min="3848" max="3848" width="9.25" style="252" bestFit="1" customWidth="1"/>
    <col min="3849" max="3849" width="11" style="252" customWidth="1"/>
    <col min="3850" max="3850" width="19.5" style="252" customWidth="1"/>
    <col min="3851" max="3851" width="25.75" style="252" customWidth="1"/>
    <col min="3852" max="3852" width="13.5" style="252" bestFit="1"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100" width="14.625" style="252" bestFit="1" customWidth="1"/>
    <col min="4101" max="4101" width="39.25" style="252" customWidth="1"/>
    <col min="4102" max="4102" width="7.125" style="252" customWidth="1"/>
    <col min="4103" max="4103" width="7.75" style="252" customWidth="1"/>
    <col min="4104" max="4104" width="9.25" style="252" bestFit="1" customWidth="1"/>
    <col min="4105" max="4105" width="11" style="252" customWidth="1"/>
    <col min="4106" max="4106" width="19.5" style="252" customWidth="1"/>
    <col min="4107" max="4107" width="25.75" style="252" customWidth="1"/>
    <col min="4108" max="4108" width="13.5" style="252" bestFit="1"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6" width="14.625" style="252" bestFit="1" customWidth="1"/>
    <col min="4357" max="4357" width="39.25" style="252" customWidth="1"/>
    <col min="4358" max="4358" width="7.125" style="252" customWidth="1"/>
    <col min="4359" max="4359" width="7.75" style="252" customWidth="1"/>
    <col min="4360" max="4360" width="9.25" style="252" bestFit="1" customWidth="1"/>
    <col min="4361" max="4361" width="11" style="252" customWidth="1"/>
    <col min="4362" max="4362" width="19.5" style="252" customWidth="1"/>
    <col min="4363" max="4363" width="25.75" style="252" customWidth="1"/>
    <col min="4364" max="4364" width="13.5" style="252" bestFit="1"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2" width="14.625" style="252" bestFit="1" customWidth="1"/>
    <col min="4613" max="4613" width="39.25" style="252" customWidth="1"/>
    <col min="4614" max="4614" width="7.125" style="252" customWidth="1"/>
    <col min="4615" max="4615" width="7.75" style="252" customWidth="1"/>
    <col min="4616" max="4616" width="9.25" style="252" bestFit="1" customWidth="1"/>
    <col min="4617" max="4617" width="11" style="252" customWidth="1"/>
    <col min="4618" max="4618" width="19.5" style="252" customWidth="1"/>
    <col min="4619" max="4619" width="25.75" style="252" customWidth="1"/>
    <col min="4620" max="4620" width="13.5" style="252" bestFit="1"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8" width="14.625" style="252" bestFit="1" customWidth="1"/>
    <col min="4869" max="4869" width="39.25" style="252" customWidth="1"/>
    <col min="4870" max="4870" width="7.125" style="252" customWidth="1"/>
    <col min="4871" max="4871" width="7.75" style="252" customWidth="1"/>
    <col min="4872" max="4872" width="9.25" style="252" bestFit="1" customWidth="1"/>
    <col min="4873" max="4873" width="11" style="252" customWidth="1"/>
    <col min="4874" max="4874" width="19.5" style="252" customWidth="1"/>
    <col min="4875" max="4875" width="25.75" style="252" customWidth="1"/>
    <col min="4876" max="4876" width="13.5" style="252" bestFit="1"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4" width="14.625" style="252" bestFit="1" customWidth="1"/>
    <col min="5125" max="5125" width="39.25" style="252" customWidth="1"/>
    <col min="5126" max="5126" width="7.125" style="252" customWidth="1"/>
    <col min="5127" max="5127" width="7.75" style="252" customWidth="1"/>
    <col min="5128" max="5128" width="9.25" style="252" bestFit="1" customWidth="1"/>
    <col min="5129" max="5129" width="11" style="252" customWidth="1"/>
    <col min="5130" max="5130" width="19.5" style="252" customWidth="1"/>
    <col min="5131" max="5131" width="25.75" style="252" customWidth="1"/>
    <col min="5132" max="5132" width="13.5" style="252" bestFit="1"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80" width="14.625" style="252" bestFit="1" customWidth="1"/>
    <col min="5381" max="5381" width="39.25" style="252" customWidth="1"/>
    <col min="5382" max="5382" width="7.125" style="252" customWidth="1"/>
    <col min="5383" max="5383" width="7.75" style="252" customWidth="1"/>
    <col min="5384" max="5384" width="9.25" style="252" bestFit="1" customWidth="1"/>
    <col min="5385" max="5385" width="11" style="252" customWidth="1"/>
    <col min="5386" max="5386" width="19.5" style="252" customWidth="1"/>
    <col min="5387" max="5387" width="25.75" style="252" customWidth="1"/>
    <col min="5388" max="5388" width="13.5" style="252" bestFit="1"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6" width="14.625" style="252" bestFit="1" customWidth="1"/>
    <col min="5637" max="5637" width="39.25" style="252" customWidth="1"/>
    <col min="5638" max="5638" width="7.125" style="252" customWidth="1"/>
    <col min="5639" max="5639" width="7.75" style="252" customWidth="1"/>
    <col min="5640" max="5640" width="9.25" style="252" bestFit="1" customWidth="1"/>
    <col min="5641" max="5641" width="11" style="252" customWidth="1"/>
    <col min="5642" max="5642" width="19.5" style="252" customWidth="1"/>
    <col min="5643" max="5643" width="25.75" style="252" customWidth="1"/>
    <col min="5644" max="5644" width="13.5" style="252" bestFit="1"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2" width="14.625" style="252" bestFit="1" customWidth="1"/>
    <col min="5893" max="5893" width="39.25" style="252" customWidth="1"/>
    <col min="5894" max="5894" width="7.125" style="252" customWidth="1"/>
    <col min="5895" max="5895" width="7.75" style="252" customWidth="1"/>
    <col min="5896" max="5896" width="9.25" style="252" bestFit="1" customWidth="1"/>
    <col min="5897" max="5897" width="11" style="252" customWidth="1"/>
    <col min="5898" max="5898" width="19.5" style="252" customWidth="1"/>
    <col min="5899" max="5899" width="25.75" style="252" customWidth="1"/>
    <col min="5900" max="5900" width="13.5" style="252" bestFit="1"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8" width="14.625" style="252" bestFit="1" customWidth="1"/>
    <col min="6149" max="6149" width="39.25" style="252" customWidth="1"/>
    <col min="6150" max="6150" width="7.125" style="252" customWidth="1"/>
    <col min="6151" max="6151" width="7.75" style="252" customWidth="1"/>
    <col min="6152" max="6152" width="9.25" style="252" bestFit="1" customWidth="1"/>
    <col min="6153" max="6153" width="11" style="252" customWidth="1"/>
    <col min="6154" max="6154" width="19.5" style="252" customWidth="1"/>
    <col min="6155" max="6155" width="25.75" style="252" customWidth="1"/>
    <col min="6156" max="6156" width="13.5" style="252" bestFit="1"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4" width="14.625" style="252" bestFit="1" customWidth="1"/>
    <col min="6405" max="6405" width="39.25" style="252" customWidth="1"/>
    <col min="6406" max="6406" width="7.125" style="252" customWidth="1"/>
    <col min="6407" max="6407" width="7.75" style="252" customWidth="1"/>
    <col min="6408" max="6408" width="9.25" style="252" bestFit="1" customWidth="1"/>
    <col min="6409" max="6409" width="11" style="252" customWidth="1"/>
    <col min="6410" max="6410" width="19.5" style="252" customWidth="1"/>
    <col min="6411" max="6411" width="25.75" style="252" customWidth="1"/>
    <col min="6412" max="6412" width="13.5" style="252" bestFit="1"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60" width="14.625" style="252" bestFit="1" customWidth="1"/>
    <col min="6661" max="6661" width="39.25" style="252" customWidth="1"/>
    <col min="6662" max="6662" width="7.125" style="252" customWidth="1"/>
    <col min="6663" max="6663" width="7.75" style="252" customWidth="1"/>
    <col min="6664" max="6664" width="9.25" style="252" bestFit="1" customWidth="1"/>
    <col min="6665" max="6665" width="11" style="252" customWidth="1"/>
    <col min="6666" max="6666" width="19.5" style="252" customWidth="1"/>
    <col min="6667" max="6667" width="25.75" style="252" customWidth="1"/>
    <col min="6668" max="6668" width="13.5" style="252" bestFit="1"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6" width="14.625" style="252" bestFit="1" customWidth="1"/>
    <col min="6917" max="6917" width="39.25" style="252" customWidth="1"/>
    <col min="6918" max="6918" width="7.125" style="252" customWidth="1"/>
    <col min="6919" max="6919" width="7.75" style="252" customWidth="1"/>
    <col min="6920" max="6920" width="9.25" style="252" bestFit="1" customWidth="1"/>
    <col min="6921" max="6921" width="11" style="252" customWidth="1"/>
    <col min="6922" max="6922" width="19.5" style="252" customWidth="1"/>
    <col min="6923" max="6923" width="25.75" style="252" customWidth="1"/>
    <col min="6924" max="6924" width="13.5" style="252" bestFit="1"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2" width="14.625" style="252" bestFit="1" customWidth="1"/>
    <col min="7173" max="7173" width="39.25" style="252" customWidth="1"/>
    <col min="7174" max="7174" width="7.125" style="252" customWidth="1"/>
    <col min="7175" max="7175" width="7.75" style="252" customWidth="1"/>
    <col min="7176" max="7176" width="9.25" style="252" bestFit="1" customWidth="1"/>
    <col min="7177" max="7177" width="11" style="252" customWidth="1"/>
    <col min="7178" max="7178" width="19.5" style="252" customWidth="1"/>
    <col min="7179" max="7179" width="25.75" style="252" customWidth="1"/>
    <col min="7180" max="7180" width="13.5" style="252" bestFit="1"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8" width="14.625" style="252" bestFit="1" customWidth="1"/>
    <col min="7429" max="7429" width="39.25" style="252" customWidth="1"/>
    <col min="7430" max="7430" width="7.125" style="252" customWidth="1"/>
    <col min="7431" max="7431" width="7.75" style="252" customWidth="1"/>
    <col min="7432" max="7432" width="9.25" style="252" bestFit="1" customWidth="1"/>
    <col min="7433" max="7433" width="11" style="252" customWidth="1"/>
    <col min="7434" max="7434" width="19.5" style="252" customWidth="1"/>
    <col min="7435" max="7435" width="25.75" style="252" customWidth="1"/>
    <col min="7436" max="7436" width="13.5" style="252" bestFit="1"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4" width="14.625" style="252" bestFit="1" customWidth="1"/>
    <col min="7685" max="7685" width="39.25" style="252" customWidth="1"/>
    <col min="7686" max="7686" width="7.125" style="252" customWidth="1"/>
    <col min="7687" max="7687" width="7.75" style="252" customWidth="1"/>
    <col min="7688" max="7688" width="9.25" style="252" bestFit="1" customWidth="1"/>
    <col min="7689" max="7689" width="11" style="252" customWidth="1"/>
    <col min="7690" max="7690" width="19.5" style="252" customWidth="1"/>
    <col min="7691" max="7691" width="25.75" style="252" customWidth="1"/>
    <col min="7692" max="7692" width="13.5" style="252" bestFit="1"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40" width="14.625" style="252" bestFit="1" customWidth="1"/>
    <col min="7941" max="7941" width="39.25" style="252" customWidth="1"/>
    <col min="7942" max="7942" width="7.125" style="252" customWidth="1"/>
    <col min="7943" max="7943" width="7.75" style="252" customWidth="1"/>
    <col min="7944" max="7944" width="9.25" style="252" bestFit="1" customWidth="1"/>
    <col min="7945" max="7945" width="11" style="252" customWidth="1"/>
    <col min="7946" max="7946" width="19.5" style="252" customWidth="1"/>
    <col min="7947" max="7947" width="25.75" style="252" customWidth="1"/>
    <col min="7948" max="7948" width="13.5" style="252" bestFit="1"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6" width="14.625" style="252" bestFit="1" customWidth="1"/>
    <col min="8197" max="8197" width="39.25" style="252" customWidth="1"/>
    <col min="8198" max="8198" width="7.125" style="252" customWidth="1"/>
    <col min="8199" max="8199" width="7.75" style="252" customWidth="1"/>
    <col min="8200" max="8200" width="9.25" style="252" bestFit="1" customWidth="1"/>
    <col min="8201" max="8201" width="11" style="252" customWidth="1"/>
    <col min="8202" max="8202" width="19.5" style="252" customWidth="1"/>
    <col min="8203" max="8203" width="25.75" style="252" customWidth="1"/>
    <col min="8204" max="8204" width="13.5" style="252" bestFit="1"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2" width="14.625" style="252" bestFit="1" customWidth="1"/>
    <col min="8453" max="8453" width="39.25" style="252" customWidth="1"/>
    <col min="8454" max="8454" width="7.125" style="252" customWidth="1"/>
    <col min="8455" max="8455" width="7.75" style="252" customWidth="1"/>
    <col min="8456" max="8456" width="9.25" style="252" bestFit="1" customWidth="1"/>
    <col min="8457" max="8457" width="11" style="252" customWidth="1"/>
    <col min="8458" max="8458" width="19.5" style="252" customWidth="1"/>
    <col min="8459" max="8459" width="25.75" style="252" customWidth="1"/>
    <col min="8460" max="8460" width="13.5" style="252" bestFit="1"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8" width="14.625" style="252" bestFit="1" customWidth="1"/>
    <col min="8709" max="8709" width="39.25" style="252" customWidth="1"/>
    <col min="8710" max="8710" width="7.125" style="252" customWidth="1"/>
    <col min="8711" max="8711" width="7.75" style="252" customWidth="1"/>
    <col min="8712" max="8712" width="9.25" style="252" bestFit="1" customWidth="1"/>
    <col min="8713" max="8713" width="11" style="252" customWidth="1"/>
    <col min="8714" max="8714" width="19.5" style="252" customWidth="1"/>
    <col min="8715" max="8715" width="25.75" style="252" customWidth="1"/>
    <col min="8716" max="8716" width="13.5" style="252" bestFit="1"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4" width="14.625" style="252" bestFit="1" customWidth="1"/>
    <col min="8965" max="8965" width="39.25" style="252" customWidth="1"/>
    <col min="8966" max="8966" width="7.125" style="252" customWidth="1"/>
    <col min="8967" max="8967" width="7.75" style="252" customWidth="1"/>
    <col min="8968" max="8968" width="9.25" style="252" bestFit="1" customWidth="1"/>
    <col min="8969" max="8969" width="11" style="252" customWidth="1"/>
    <col min="8970" max="8970" width="19.5" style="252" customWidth="1"/>
    <col min="8971" max="8971" width="25.75" style="252" customWidth="1"/>
    <col min="8972" max="8972" width="13.5" style="252" bestFit="1"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20" width="14.625" style="252" bestFit="1" customWidth="1"/>
    <col min="9221" max="9221" width="39.25" style="252" customWidth="1"/>
    <col min="9222" max="9222" width="7.125" style="252" customWidth="1"/>
    <col min="9223" max="9223" width="7.75" style="252" customWidth="1"/>
    <col min="9224" max="9224" width="9.25" style="252" bestFit="1" customWidth="1"/>
    <col min="9225" max="9225" width="11" style="252" customWidth="1"/>
    <col min="9226" max="9226" width="19.5" style="252" customWidth="1"/>
    <col min="9227" max="9227" width="25.75" style="252" customWidth="1"/>
    <col min="9228" max="9228" width="13.5" style="252" bestFit="1"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6" width="14.625" style="252" bestFit="1" customWidth="1"/>
    <col min="9477" max="9477" width="39.25" style="252" customWidth="1"/>
    <col min="9478" max="9478" width="7.125" style="252" customWidth="1"/>
    <col min="9479" max="9479" width="7.75" style="252" customWidth="1"/>
    <col min="9480" max="9480" width="9.25" style="252" bestFit="1" customWidth="1"/>
    <col min="9481" max="9481" width="11" style="252" customWidth="1"/>
    <col min="9482" max="9482" width="19.5" style="252" customWidth="1"/>
    <col min="9483" max="9483" width="25.75" style="252" customWidth="1"/>
    <col min="9484" max="9484" width="13.5" style="252" bestFit="1"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2" width="14.625" style="252" bestFit="1" customWidth="1"/>
    <col min="9733" max="9733" width="39.25" style="252" customWidth="1"/>
    <col min="9734" max="9734" width="7.125" style="252" customWidth="1"/>
    <col min="9735" max="9735" width="7.75" style="252" customWidth="1"/>
    <col min="9736" max="9736" width="9.25" style="252" bestFit="1" customWidth="1"/>
    <col min="9737" max="9737" width="11" style="252" customWidth="1"/>
    <col min="9738" max="9738" width="19.5" style="252" customWidth="1"/>
    <col min="9739" max="9739" width="25.75" style="252" customWidth="1"/>
    <col min="9740" max="9740" width="13.5" style="252" bestFit="1"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8" width="14.625" style="252" bestFit="1" customWidth="1"/>
    <col min="9989" max="9989" width="39.25" style="252" customWidth="1"/>
    <col min="9990" max="9990" width="7.125" style="252" customWidth="1"/>
    <col min="9991" max="9991" width="7.75" style="252" customWidth="1"/>
    <col min="9992" max="9992" width="9.25" style="252" bestFit="1" customWidth="1"/>
    <col min="9993" max="9993" width="11" style="252" customWidth="1"/>
    <col min="9994" max="9994" width="19.5" style="252" customWidth="1"/>
    <col min="9995" max="9995" width="25.75" style="252" customWidth="1"/>
    <col min="9996" max="9996" width="13.5" style="252" bestFit="1"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4" width="14.625" style="252" bestFit="1" customWidth="1"/>
    <col min="10245" max="10245" width="39.25" style="252" customWidth="1"/>
    <col min="10246" max="10246" width="7.125" style="252" customWidth="1"/>
    <col min="10247" max="10247" width="7.75" style="252" customWidth="1"/>
    <col min="10248" max="10248" width="9.25" style="252" bestFit="1" customWidth="1"/>
    <col min="10249" max="10249" width="11" style="252" customWidth="1"/>
    <col min="10250" max="10250" width="19.5" style="252" customWidth="1"/>
    <col min="10251" max="10251" width="25.75" style="252" customWidth="1"/>
    <col min="10252" max="10252" width="13.5" style="252" bestFit="1"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500" width="14.625" style="252" bestFit="1" customWidth="1"/>
    <col min="10501" max="10501" width="39.25" style="252" customWidth="1"/>
    <col min="10502" max="10502" width="7.125" style="252" customWidth="1"/>
    <col min="10503" max="10503" width="7.75" style="252" customWidth="1"/>
    <col min="10504" max="10504" width="9.25" style="252" bestFit="1" customWidth="1"/>
    <col min="10505" max="10505" width="11" style="252" customWidth="1"/>
    <col min="10506" max="10506" width="19.5" style="252" customWidth="1"/>
    <col min="10507" max="10507" width="25.75" style="252" customWidth="1"/>
    <col min="10508" max="10508" width="13.5" style="252" bestFit="1"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6" width="14.625" style="252" bestFit="1" customWidth="1"/>
    <col min="10757" max="10757" width="39.25" style="252" customWidth="1"/>
    <col min="10758" max="10758" width="7.125" style="252" customWidth="1"/>
    <col min="10759" max="10759" width="7.75" style="252" customWidth="1"/>
    <col min="10760" max="10760" width="9.25" style="252" bestFit="1" customWidth="1"/>
    <col min="10761" max="10761" width="11" style="252" customWidth="1"/>
    <col min="10762" max="10762" width="19.5" style="252" customWidth="1"/>
    <col min="10763" max="10763" width="25.75" style="252" customWidth="1"/>
    <col min="10764" max="10764" width="13.5" style="252" bestFit="1"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2" width="14.625" style="252" bestFit="1" customWidth="1"/>
    <col min="11013" max="11013" width="39.25" style="252" customWidth="1"/>
    <col min="11014" max="11014" width="7.125" style="252" customWidth="1"/>
    <col min="11015" max="11015" width="7.75" style="252" customWidth="1"/>
    <col min="11016" max="11016" width="9.25" style="252" bestFit="1" customWidth="1"/>
    <col min="11017" max="11017" width="11" style="252" customWidth="1"/>
    <col min="11018" max="11018" width="19.5" style="252" customWidth="1"/>
    <col min="11019" max="11019" width="25.75" style="252" customWidth="1"/>
    <col min="11020" max="11020" width="13.5" style="252" bestFit="1"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8" width="14.625" style="252" bestFit="1" customWidth="1"/>
    <col min="11269" max="11269" width="39.25" style="252" customWidth="1"/>
    <col min="11270" max="11270" width="7.125" style="252" customWidth="1"/>
    <col min="11271" max="11271" width="7.75" style="252" customWidth="1"/>
    <col min="11272" max="11272" width="9.25" style="252" bestFit="1" customWidth="1"/>
    <col min="11273" max="11273" width="11" style="252" customWidth="1"/>
    <col min="11274" max="11274" width="19.5" style="252" customWidth="1"/>
    <col min="11275" max="11275" width="25.75" style="252" customWidth="1"/>
    <col min="11276" max="11276" width="13.5" style="252" bestFit="1"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4" width="14.625" style="252" bestFit="1" customWidth="1"/>
    <col min="11525" max="11525" width="39.25" style="252" customWidth="1"/>
    <col min="11526" max="11526" width="7.125" style="252" customWidth="1"/>
    <col min="11527" max="11527" width="7.75" style="252" customWidth="1"/>
    <col min="11528" max="11528" width="9.25" style="252" bestFit="1" customWidth="1"/>
    <col min="11529" max="11529" width="11" style="252" customWidth="1"/>
    <col min="11530" max="11530" width="19.5" style="252" customWidth="1"/>
    <col min="11531" max="11531" width="25.75" style="252" customWidth="1"/>
    <col min="11532" max="11532" width="13.5" style="252" bestFit="1"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80" width="14.625" style="252" bestFit="1" customWidth="1"/>
    <col min="11781" max="11781" width="39.25" style="252" customWidth="1"/>
    <col min="11782" max="11782" width="7.125" style="252" customWidth="1"/>
    <col min="11783" max="11783" width="7.75" style="252" customWidth="1"/>
    <col min="11784" max="11784" width="9.25" style="252" bestFit="1" customWidth="1"/>
    <col min="11785" max="11785" width="11" style="252" customWidth="1"/>
    <col min="11786" max="11786" width="19.5" style="252" customWidth="1"/>
    <col min="11787" max="11787" width="25.75" style="252" customWidth="1"/>
    <col min="11788" max="11788" width="13.5" style="252" bestFit="1"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6" width="14.625" style="252" bestFit="1" customWidth="1"/>
    <col min="12037" max="12037" width="39.25" style="252" customWidth="1"/>
    <col min="12038" max="12038" width="7.125" style="252" customWidth="1"/>
    <col min="12039" max="12039" width="7.75" style="252" customWidth="1"/>
    <col min="12040" max="12040" width="9.25" style="252" bestFit="1" customWidth="1"/>
    <col min="12041" max="12041" width="11" style="252" customWidth="1"/>
    <col min="12042" max="12042" width="19.5" style="252" customWidth="1"/>
    <col min="12043" max="12043" width="25.75" style="252" customWidth="1"/>
    <col min="12044" max="12044" width="13.5" style="252" bestFit="1"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2" width="14.625" style="252" bestFit="1" customWidth="1"/>
    <col min="12293" max="12293" width="39.25" style="252" customWidth="1"/>
    <col min="12294" max="12294" width="7.125" style="252" customWidth="1"/>
    <col min="12295" max="12295" width="7.75" style="252" customWidth="1"/>
    <col min="12296" max="12296" width="9.25" style="252" bestFit="1" customWidth="1"/>
    <col min="12297" max="12297" width="11" style="252" customWidth="1"/>
    <col min="12298" max="12298" width="19.5" style="252" customWidth="1"/>
    <col min="12299" max="12299" width="25.75" style="252" customWidth="1"/>
    <col min="12300" max="12300" width="13.5" style="252" bestFit="1"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8" width="14.625" style="252" bestFit="1" customWidth="1"/>
    <col min="12549" max="12549" width="39.25" style="252" customWidth="1"/>
    <col min="12550" max="12550" width="7.125" style="252" customWidth="1"/>
    <col min="12551" max="12551" width="7.75" style="252" customWidth="1"/>
    <col min="12552" max="12552" width="9.25" style="252" bestFit="1" customWidth="1"/>
    <col min="12553" max="12553" width="11" style="252" customWidth="1"/>
    <col min="12554" max="12554" width="19.5" style="252" customWidth="1"/>
    <col min="12555" max="12555" width="25.75" style="252" customWidth="1"/>
    <col min="12556" max="12556" width="13.5" style="252" bestFit="1"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4" width="14.625" style="252" bestFit="1" customWidth="1"/>
    <col min="12805" max="12805" width="39.25" style="252" customWidth="1"/>
    <col min="12806" max="12806" width="7.125" style="252" customWidth="1"/>
    <col min="12807" max="12807" width="7.75" style="252" customWidth="1"/>
    <col min="12808" max="12808" width="9.25" style="252" bestFit="1" customWidth="1"/>
    <col min="12809" max="12809" width="11" style="252" customWidth="1"/>
    <col min="12810" max="12810" width="19.5" style="252" customWidth="1"/>
    <col min="12811" max="12811" width="25.75" style="252" customWidth="1"/>
    <col min="12812" max="12812" width="13.5" style="252" bestFit="1"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60" width="14.625" style="252" bestFit="1" customWidth="1"/>
    <col min="13061" max="13061" width="39.25" style="252" customWidth="1"/>
    <col min="13062" max="13062" width="7.125" style="252" customWidth="1"/>
    <col min="13063" max="13063" width="7.75" style="252" customWidth="1"/>
    <col min="13064" max="13064" width="9.25" style="252" bestFit="1" customWidth="1"/>
    <col min="13065" max="13065" width="11" style="252" customWidth="1"/>
    <col min="13066" max="13066" width="19.5" style="252" customWidth="1"/>
    <col min="13067" max="13067" width="25.75" style="252" customWidth="1"/>
    <col min="13068" max="13068" width="13.5" style="252" bestFit="1"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6" width="14.625" style="252" bestFit="1" customWidth="1"/>
    <col min="13317" max="13317" width="39.25" style="252" customWidth="1"/>
    <col min="13318" max="13318" width="7.125" style="252" customWidth="1"/>
    <col min="13319" max="13319" width="7.75" style="252" customWidth="1"/>
    <col min="13320" max="13320" width="9.25" style="252" bestFit="1" customWidth="1"/>
    <col min="13321" max="13321" width="11" style="252" customWidth="1"/>
    <col min="13322" max="13322" width="19.5" style="252" customWidth="1"/>
    <col min="13323" max="13323" width="25.75" style="252" customWidth="1"/>
    <col min="13324" max="13324" width="13.5" style="252" bestFit="1"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2" width="14.625" style="252" bestFit="1" customWidth="1"/>
    <col min="13573" max="13573" width="39.25" style="252" customWidth="1"/>
    <col min="13574" max="13574" width="7.125" style="252" customWidth="1"/>
    <col min="13575" max="13575" width="7.75" style="252" customWidth="1"/>
    <col min="13576" max="13576" width="9.25" style="252" bestFit="1" customWidth="1"/>
    <col min="13577" max="13577" width="11" style="252" customWidth="1"/>
    <col min="13578" max="13578" width="19.5" style="252" customWidth="1"/>
    <col min="13579" max="13579" width="25.75" style="252" customWidth="1"/>
    <col min="13580" max="13580" width="13.5" style="252" bestFit="1"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8" width="14.625" style="252" bestFit="1" customWidth="1"/>
    <col min="13829" max="13829" width="39.25" style="252" customWidth="1"/>
    <col min="13830" max="13830" width="7.125" style="252" customWidth="1"/>
    <col min="13831" max="13831" width="7.75" style="252" customWidth="1"/>
    <col min="13832" max="13832" width="9.25" style="252" bestFit="1" customWidth="1"/>
    <col min="13833" max="13833" width="11" style="252" customWidth="1"/>
    <col min="13834" max="13834" width="19.5" style="252" customWidth="1"/>
    <col min="13835" max="13835" width="25.75" style="252" customWidth="1"/>
    <col min="13836" max="13836" width="13.5" style="252" bestFit="1"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4" width="14.625" style="252" bestFit="1" customWidth="1"/>
    <col min="14085" max="14085" width="39.25" style="252" customWidth="1"/>
    <col min="14086" max="14086" width="7.125" style="252" customWidth="1"/>
    <col min="14087" max="14087" width="7.75" style="252" customWidth="1"/>
    <col min="14088" max="14088" width="9.25" style="252" bestFit="1" customWidth="1"/>
    <col min="14089" max="14089" width="11" style="252" customWidth="1"/>
    <col min="14090" max="14090" width="19.5" style="252" customWidth="1"/>
    <col min="14091" max="14091" width="25.75" style="252" customWidth="1"/>
    <col min="14092" max="14092" width="13.5" style="252" bestFit="1"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40" width="14.625" style="252" bestFit="1" customWidth="1"/>
    <col min="14341" max="14341" width="39.25" style="252" customWidth="1"/>
    <col min="14342" max="14342" width="7.125" style="252" customWidth="1"/>
    <col min="14343" max="14343" width="7.75" style="252" customWidth="1"/>
    <col min="14344" max="14344" width="9.25" style="252" bestFit="1" customWidth="1"/>
    <col min="14345" max="14345" width="11" style="252" customWidth="1"/>
    <col min="14346" max="14346" width="19.5" style="252" customWidth="1"/>
    <col min="14347" max="14347" width="25.75" style="252" customWidth="1"/>
    <col min="14348" max="14348" width="13.5" style="252" bestFit="1"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6" width="14.625" style="252" bestFit="1" customWidth="1"/>
    <col min="14597" max="14597" width="39.25" style="252" customWidth="1"/>
    <col min="14598" max="14598" width="7.125" style="252" customWidth="1"/>
    <col min="14599" max="14599" width="7.75" style="252" customWidth="1"/>
    <col min="14600" max="14600" width="9.25" style="252" bestFit="1" customWidth="1"/>
    <col min="14601" max="14601" width="11" style="252" customWidth="1"/>
    <col min="14602" max="14602" width="19.5" style="252" customWidth="1"/>
    <col min="14603" max="14603" width="25.75" style="252" customWidth="1"/>
    <col min="14604" max="14604" width="13.5" style="252" bestFit="1"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2" width="14.625" style="252" bestFit="1" customWidth="1"/>
    <col min="14853" max="14853" width="39.25" style="252" customWidth="1"/>
    <col min="14854" max="14854" width="7.125" style="252" customWidth="1"/>
    <col min="14855" max="14855" width="7.75" style="252" customWidth="1"/>
    <col min="14856" max="14856" width="9.25" style="252" bestFit="1" customWidth="1"/>
    <col min="14857" max="14857" width="11" style="252" customWidth="1"/>
    <col min="14858" max="14858" width="19.5" style="252" customWidth="1"/>
    <col min="14859" max="14859" width="25.75" style="252" customWidth="1"/>
    <col min="14860" max="14860" width="13.5" style="252" bestFit="1"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8" width="14.625" style="252" bestFit="1" customWidth="1"/>
    <col min="15109" max="15109" width="39.25" style="252" customWidth="1"/>
    <col min="15110" max="15110" width="7.125" style="252" customWidth="1"/>
    <col min="15111" max="15111" width="7.75" style="252" customWidth="1"/>
    <col min="15112" max="15112" width="9.25" style="252" bestFit="1" customWidth="1"/>
    <col min="15113" max="15113" width="11" style="252" customWidth="1"/>
    <col min="15114" max="15114" width="19.5" style="252" customWidth="1"/>
    <col min="15115" max="15115" width="25.75" style="252" customWidth="1"/>
    <col min="15116" max="15116" width="13.5" style="252" bestFit="1"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4" width="14.625" style="252" bestFit="1" customWidth="1"/>
    <col min="15365" max="15365" width="39.25" style="252" customWidth="1"/>
    <col min="15366" max="15366" width="7.125" style="252" customWidth="1"/>
    <col min="15367" max="15367" width="7.75" style="252" customWidth="1"/>
    <col min="15368" max="15368" width="9.25" style="252" bestFit="1" customWidth="1"/>
    <col min="15369" max="15369" width="11" style="252" customWidth="1"/>
    <col min="15370" max="15370" width="19.5" style="252" customWidth="1"/>
    <col min="15371" max="15371" width="25.75" style="252" customWidth="1"/>
    <col min="15372" max="15372" width="13.5" style="252" bestFit="1"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20" width="14.625" style="252" bestFit="1" customWidth="1"/>
    <col min="15621" max="15621" width="39.25" style="252" customWidth="1"/>
    <col min="15622" max="15622" width="7.125" style="252" customWidth="1"/>
    <col min="15623" max="15623" width="7.75" style="252" customWidth="1"/>
    <col min="15624" max="15624" width="9.25" style="252" bestFit="1" customWidth="1"/>
    <col min="15625" max="15625" width="11" style="252" customWidth="1"/>
    <col min="15626" max="15626" width="19.5" style="252" customWidth="1"/>
    <col min="15627" max="15627" width="25.75" style="252" customWidth="1"/>
    <col min="15628" max="15628" width="13.5" style="252" bestFit="1"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6" width="14.625" style="252" bestFit="1" customWidth="1"/>
    <col min="15877" max="15877" width="39.25" style="252" customWidth="1"/>
    <col min="15878" max="15878" width="7.125" style="252" customWidth="1"/>
    <col min="15879" max="15879" width="7.75" style="252" customWidth="1"/>
    <col min="15880" max="15880" width="9.25" style="252" bestFit="1" customWidth="1"/>
    <col min="15881" max="15881" width="11" style="252" customWidth="1"/>
    <col min="15882" max="15882" width="19.5" style="252" customWidth="1"/>
    <col min="15883" max="15883" width="25.75" style="252" customWidth="1"/>
    <col min="15884" max="15884" width="13.5" style="252" bestFit="1"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2" width="14.625" style="252" bestFit="1" customWidth="1"/>
    <col min="16133" max="16133" width="39.25" style="252" customWidth="1"/>
    <col min="16134" max="16134" width="7.125" style="252" customWidth="1"/>
    <col min="16135" max="16135" width="7.75" style="252" customWidth="1"/>
    <col min="16136" max="16136" width="9.25" style="252" bestFit="1" customWidth="1"/>
    <col min="16137" max="16137" width="11" style="252" customWidth="1"/>
    <col min="16138" max="16138" width="19.5" style="252" customWidth="1"/>
    <col min="16139" max="16139" width="25.75" style="252" customWidth="1"/>
    <col min="16140" max="16140" width="13.5" style="252" bestFit="1"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833</v>
      </c>
      <c r="G2" s="253" t="s">
        <v>2</v>
      </c>
      <c r="H2" s="254"/>
      <c r="I2" s="255"/>
      <c r="J2" s="256">
        <f>SUM(H:H)</f>
        <v>101801</v>
      </c>
    </row>
    <row r="3" spans="2:17" ht="20.100000000000001" customHeight="1">
      <c r="B3" s="250" t="s">
        <v>3</v>
      </c>
      <c r="C3" s="250"/>
      <c r="D3" s="250"/>
      <c r="E3" s="251" t="s">
        <v>834</v>
      </c>
    </row>
    <row r="4" spans="2:17" ht="20.100000000000001" customHeight="1">
      <c r="B4" s="250" t="s">
        <v>5</v>
      </c>
      <c r="C4" s="250"/>
      <c r="D4" s="250"/>
      <c r="E4" s="251">
        <v>106660</v>
      </c>
      <c r="G4" s="250" t="s">
        <v>17</v>
      </c>
      <c r="H4" s="250"/>
      <c r="I4" s="250"/>
      <c r="J4" s="260"/>
      <c r="K4" s="260"/>
    </row>
    <row r="5" spans="2:17" ht="20.100000000000001" customHeight="1">
      <c r="B5" s="250" t="s">
        <v>6</v>
      </c>
      <c r="C5" s="250"/>
      <c r="D5" s="250"/>
      <c r="E5" s="261">
        <v>41326</v>
      </c>
      <c r="G5" s="250"/>
      <c r="H5" s="250"/>
      <c r="I5" s="250"/>
      <c r="J5" s="260"/>
      <c r="K5" s="260"/>
    </row>
    <row r="6" spans="2:17" ht="20.100000000000001" customHeight="1">
      <c r="B6" s="250" t="s">
        <v>7</v>
      </c>
      <c r="C6" s="250"/>
      <c r="D6" s="250"/>
      <c r="E6" s="261">
        <v>41326</v>
      </c>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9.5" customHeight="1">
      <c r="B9" s="298">
        <v>4</v>
      </c>
      <c r="C9" s="125" t="s">
        <v>102</v>
      </c>
      <c r="D9" s="125" t="s">
        <v>102</v>
      </c>
      <c r="E9" s="142" t="s">
        <v>103</v>
      </c>
      <c r="F9" s="127">
        <v>1</v>
      </c>
      <c r="G9" s="123">
        <v>30000</v>
      </c>
      <c r="H9" s="122">
        <f t="shared" ref="H9:H14" si="0">F9*G9</f>
        <v>30000</v>
      </c>
      <c r="I9" s="122"/>
      <c r="J9" s="124" t="s">
        <v>476</v>
      </c>
      <c r="K9" s="138"/>
      <c r="L9" s="138"/>
      <c r="M9" s="139">
        <v>41317</v>
      </c>
      <c r="N9" s="125"/>
      <c r="O9" s="140">
        <v>41326</v>
      </c>
      <c r="P9" s="139">
        <v>41324</v>
      </c>
      <c r="Q9" s="141">
        <v>41327</v>
      </c>
    </row>
    <row r="10" spans="2:17" s="257" customFormat="1" ht="18" customHeight="1">
      <c r="B10" s="138"/>
      <c r="C10" s="125" t="s">
        <v>102</v>
      </c>
      <c r="D10" s="125" t="s">
        <v>102</v>
      </c>
      <c r="E10" s="18" t="s">
        <v>835</v>
      </c>
      <c r="F10" s="19">
        <v>1</v>
      </c>
      <c r="G10" s="19">
        <v>1000</v>
      </c>
      <c r="H10" s="122">
        <f t="shared" si="0"/>
        <v>1000</v>
      </c>
      <c r="I10" s="21"/>
      <c r="J10" s="15"/>
      <c r="K10" s="264"/>
      <c r="L10" s="264"/>
      <c r="M10" s="139"/>
      <c r="N10" s="263"/>
      <c r="O10" s="265"/>
      <c r="P10" s="139"/>
      <c r="Q10" s="141"/>
    </row>
    <row r="11" spans="2:17" s="257" customFormat="1" ht="18" customHeight="1">
      <c r="B11" s="138"/>
      <c r="C11" s="125" t="s">
        <v>153</v>
      </c>
      <c r="D11" s="125" t="s">
        <v>153</v>
      </c>
      <c r="E11" s="18" t="s">
        <v>107</v>
      </c>
      <c r="F11" s="19">
        <v>1</v>
      </c>
      <c r="G11" s="19">
        <v>16000</v>
      </c>
      <c r="H11" s="122">
        <f t="shared" si="0"/>
        <v>16000</v>
      </c>
      <c r="I11" s="21"/>
      <c r="J11" s="18" t="s">
        <v>205</v>
      </c>
      <c r="K11" s="264"/>
      <c r="L11" s="264"/>
      <c r="M11" s="139" t="s">
        <v>139</v>
      </c>
      <c r="N11" s="263"/>
      <c r="O11" s="139">
        <v>41327</v>
      </c>
      <c r="P11" s="139"/>
      <c r="Q11" s="141">
        <v>41327</v>
      </c>
    </row>
    <row r="12" spans="2:17" s="257" customFormat="1" ht="18" customHeight="1">
      <c r="B12" s="138"/>
      <c r="C12" s="125" t="s">
        <v>153</v>
      </c>
      <c r="D12" s="125" t="s">
        <v>153</v>
      </c>
      <c r="E12" s="18" t="s">
        <v>836</v>
      </c>
      <c r="F12" s="19">
        <v>1</v>
      </c>
      <c r="G12" s="19">
        <v>40</v>
      </c>
      <c r="H12" s="122">
        <f t="shared" si="0"/>
        <v>40</v>
      </c>
      <c r="I12" s="21"/>
      <c r="J12" s="18" t="s">
        <v>837</v>
      </c>
      <c r="K12" s="264"/>
      <c r="L12" s="264"/>
      <c r="M12" s="139" t="s">
        <v>139</v>
      </c>
      <c r="N12" s="263"/>
      <c r="O12" s="139">
        <v>41323</v>
      </c>
      <c r="P12" s="139"/>
      <c r="Q12" s="141">
        <v>41323</v>
      </c>
    </row>
    <row r="13" spans="2:17" s="257" customFormat="1" ht="18" customHeight="1">
      <c r="B13" s="138"/>
      <c r="C13" s="125" t="s">
        <v>153</v>
      </c>
      <c r="D13" s="125" t="s">
        <v>153</v>
      </c>
      <c r="E13" s="18" t="s">
        <v>838</v>
      </c>
      <c r="F13" s="19">
        <v>1</v>
      </c>
      <c r="G13" s="19">
        <v>80</v>
      </c>
      <c r="H13" s="122">
        <f t="shared" si="0"/>
        <v>80</v>
      </c>
      <c r="I13" s="21"/>
      <c r="J13" s="18" t="s">
        <v>62</v>
      </c>
      <c r="K13" s="264"/>
      <c r="L13" s="264"/>
      <c r="M13" s="139" t="s">
        <v>139</v>
      </c>
      <c r="N13" s="263"/>
      <c r="O13" s="139">
        <v>41323</v>
      </c>
      <c r="P13" s="139"/>
      <c r="Q13" s="141">
        <v>41323</v>
      </c>
    </row>
    <row r="14" spans="2:17" s="257" customFormat="1" ht="18" customHeight="1">
      <c r="B14" s="138"/>
      <c r="C14" s="125" t="s">
        <v>153</v>
      </c>
      <c r="D14" s="125" t="s">
        <v>153</v>
      </c>
      <c r="E14" s="18" t="s">
        <v>839</v>
      </c>
      <c r="F14" s="19">
        <v>1</v>
      </c>
      <c r="G14" s="19">
        <v>78</v>
      </c>
      <c r="H14" s="122">
        <f t="shared" si="0"/>
        <v>78</v>
      </c>
      <c r="I14" s="126"/>
      <c r="J14" s="18" t="s">
        <v>840</v>
      </c>
      <c r="K14" s="264"/>
      <c r="L14" s="264"/>
      <c r="M14" s="139" t="s">
        <v>139</v>
      </c>
      <c r="N14" s="263"/>
      <c r="O14" s="139">
        <v>41323</v>
      </c>
      <c r="P14" s="139"/>
      <c r="Q14" s="141">
        <v>41323</v>
      </c>
    </row>
    <row r="15" spans="2:17" s="257" customFormat="1" ht="18" customHeight="1">
      <c r="B15" s="138"/>
      <c r="C15" s="125" t="s">
        <v>153</v>
      </c>
      <c r="D15" s="125" t="s">
        <v>841</v>
      </c>
      <c r="E15" s="18" t="s">
        <v>842</v>
      </c>
      <c r="F15" s="19">
        <v>1</v>
      </c>
      <c r="G15" s="19">
        <v>5200</v>
      </c>
      <c r="H15" s="122">
        <v>5200</v>
      </c>
      <c r="I15" s="126"/>
      <c r="J15" s="18" t="s">
        <v>843</v>
      </c>
      <c r="K15" s="264"/>
      <c r="L15" s="264"/>
      <c r="M15" s="139" t="s">
        <v>139</v>
      </c>
      <c r="N15" s="263"/>
      <c r="O15" s="139">
        <v>41327</v>
      </c>
      <c r="P15" s="139"/>
      <c r="Q15" s="141">
        <v>41327</v>
      </c>
    </row>
    <row r="16" spans="2:17" s="257" customFormat="1" ht="18" customHeight="1">
      <c r="B16" s="138"/>
      <c r="C16" s="125" t="s">
        <v>153</v>
      </c>
      <c r="D16" s="125" t="s">
        <v>841</v>
      </c>
      <c r="E16" s="27" t="s">
        <v>844</v>
      </c>
      <c r="F16" s="19">
        <v>1</v>
      </c>
      <c r="G16" s="19">
        <v>203</v>
      </c>
      <c r="H16" s="122">
        <v>203</v>
      </c>
      <c r="I16" s="126"/>
      <c r="J16" s="18" t="s">
        <v>845</v>
      </c>
      <c r="K16" s="264"/>
      <c r="L16" s="264"/>
      <c r="M16" s="139" t="s">
        <v>139</v>
      </c>
      <c r="N16" s="263"/>
      <c r="O16" s="139">
        <v>41327</v>
      </c>
      <c r="P16" s="139"/>
      <c r="Q16" s="141">
        <v>41327</v>
      </c>
    </row>
    <row r="17" spans="2:17" s="257" customFormat="1" ht="18" customHeight="1">
      <c r="B17" s="138"/>
      <c r="C17" s="125" t="s">
        <v>31</v>
      </c>
      <c r="D17" s="125" t="s">
        <v>31</v>
      </c>
      <c r="E17" s="137" t="s">
        <v>846</v>
      </c>
      <c r="F17" s="271">
        <v>1</v>
      </c>
      <c r="G17" s="122">
        <v>7900</v>
      </c>
      <c r="H17" s="122">
        <f t="shared" ref="H17:H30" si="1">F17*G17</f>
        <v>7900</v>
      </c>
      <c r="I17" s="126"/>
      <c r="J17" s="264" t="s">
        <v>847</v>
      </c>
      <c r="K17" s="264"/>
      <c r="L17" s="264"/>
      <c r="M17" s="139" t="s">
        <v>139</v>
      </c>
      <c r="N17" s="263"/>
      <c r="O17" s="299"/>
      <c r="P17" s="139">
        <v>41332</v>
      </c>
      <c r="Q17" s="141" t="s">
        <v>848</v>
      </c>
    </row>
    <row r="18" spans="2:17" s="257" customFormat="1" ht="18" customHeight="1">
      <c r="B18" s="138"/>
      <c r="C18" s="125" t="s">
        <v>31</v>
      </c>
      <c r="D18" s="125" t="s">
        <v>31</v>
      </c>
      <c r="E18" s="137" t="s">
        <v>849</v>
      </c>
      <c r="F18" s="271">
        <v>1</v>
      </c>
      <c r="G18" s="122">
        <v>3000</v>
      </c>
      <c r="H18" s="122">
        <f t="shared" si="1"/>
        <v>3000</v>
      </c>
      <c r="I18" s="126"/>
      <c r="J18" s="15" t="s">
        <v>285</v>
      </c>
      <c r="K18" s="264"/>
      <c r="L18" s="264"/>
      <c r="M18" s="139" t="s">
        <v>139</v>
      </c>
      <c r="N18" s="263"/>
      <c r="O18" s="299"/>
      <c r="P18" s="139">
        <v>41332</v>
      </c>
      <c r="Q18" s="141" t="s">
        <v>848</v>
      </c>
    </row>
    <row r="19" spans="2:17" s="257" customFormat="1" ht="18" customHeight="1">
      <c r="B19" s="138"/>
      <c r="C19" s="125" t="s">
        <v>31</v>
      </c>
      <c r="D19" s="125" t="s">
        <v>31</v>
      </c>
      <c r="E19" s="137" t="s">
        <v>850</v>
      </c>
      <c r="F19" s="271">
        <v>1</v>
      </c>
      <c r="G19" s="122">
        <v>9100</v>
      </c>
      <c r="H19" s="122">
        <f t="shared" si="1"/>
        <v>9100</v>
      </c>
      <c r="I19" s="126"/>
      <c r="J19" s="264" t="s">
        <v>851</v>
      </c>
      <c r="K19" s="264"/>
      <c r="L19" s="264"/>
      <c r="M19" s="139" t="s">
        <v>139</v>
      </c>
      <c r="N19" s="263"/>
      <c r="O19" s="299"/>
      <c r="P19" s="139">
        <v>41332</v>
      </c>
      <c r="Q19" s="141" t="s">
        <v>848</v>
      </c>
    </row>
    <row r="20" spans="2:17" s="257" customFormat="1" ht="18" customHeight="1">
      <c r="B20" s="138"/>
      <c r="C20" s="125" t="s">
        <v>31</v>
      </c>
      <c r="D20" s="125" t="s">
        <v>31</v>
      </c>
      <c r="E20" s="137" t="s">
        <v>852</v>
      </c>
      <c r="F20" s="271">
        <v>1</v>
      </c>
      <c r="G20" s="122">
        <v>8100</v>
      </c>
      <c r="H20" s="122">
        <f t="shared" si="1"/>
        <v>8100</v>
      </c>
      <c r="I20" s="126"/>
      <c r="J20" s="264" t="s">
        <v>853</v>
      </c>
      <c r="K20" s="264"/>
      <c r="L20" s="264"/>
      <c r="M20" s="139" t="s">
        <v>139</v>
      </c>
      <c r="N20" s="263"/>
      <c r="O20" s="299"/>
      <c r="P20" s="139">
        <v>41332</v>
      </c>
      <c r="Q20" s="141" t="s">
        <v>848</v>
      </c>
    </row>
    <row r="21" spans="2:17" s="257" customFormat="1" ht="18" customHeight="1">
      <c r="B21" s="138"/>
      <c r="C21" s="125" t="s">
        <v>31</v>
      </c>
      <c r="D21" s="125" t="s">
        <v>31</v>
      </c>
      <c r="E21" s="137" t="s">
        <v>854</v>
      </c>
      <c r="F21" s="271">
        <v>1</v>
      </c>
      <c r="G21" s="122">
        <v>8100</v>
      </c>
      <c r="H21" s="122">
        <f t="shared" si="1"/>
        <v>8100</v>
      </c>
      <c r="I21" s="126"/>
      <c r="J21" s="264" t="s">
        <v>855</v>
      </c>
      <c r="K21" s="264"/>
      <c r="L21" s="264"/>
      <c r="M21" s="139" t="s">
        <v>139</v>
      </c>
      <c r="N21" s="263"/>
      <c r="O21" s="299"/>
      <c r="P21" s="139">
        <v>41332</v>
      </c>
      <c r="Q21" s="141" t="s">
        <v>848</v>
      </c>
    </row>
    <row r="22" spans="2:17" s="257" customFormat="1" ht="18" customHeight="1">
      <c r="B22" s="138"/>
      <c r="C22" s="125" t="s">
        <v>31</v>
      </c>
      <c r="D22" s="125" t="s">
        <v>31</v>
      </c>
      <c r="E22" s="137" t="s">
        <v>856</v>
      </c>
      <c r="F22" s="271">
        <v>1</v>
      </c>
      <c r="G22" s="122">
        <v>7000</v>
      </c>
      <c r="H22" s="122">
        <f t="shared" si="1"/>
        <v>7000</v>
      </c>
      <c r="I22" s="126"/>
      <c r="J22" s="264" t="s">
        <v>857</v>
      </c>
      <c r="K22" s="264"/>
      <c r="L22" s="264"/>
      <c r="M22" s="139" t="s">
        <v>139</v>
      </c>
      <c r="N22" s="263"/>
      <c r="O22" s="299"/>
      <c r="P22" s="139">
        <v>41332</v>
      </c>
      <c r="Q22" s="141" t="s">
        <v>848</v>
      </c>
    </row>
    <row r="23" spans="2:17" s="257" customFormat="1" ht="18" customHeight="1">
      <c r="B23" s="138"/>
      <c r="C23" s="125" t="s">
        <v>31</v>
      </c>
      <c r="D23" s="125" t="s">
        <v>31</v>
      </c>
      <c r="E23" s="137" t="s">
        <v>858</v>
      </c>
      <c r="F23" s="271">
        <v>1</v>
      </c>
      <c r="G23" s="122">
        <v>3000</v>
      </c>
      <c r="H23" s="122">
        <f t="shared" si="1"/>
        <v>3000</v>
      </c>
      <c r="I23" s="126"/>
      <c r="J23" s="264" t="s">
        <v>859</v>
      </c>
      <c r="K23" s="264"/>
      <c r="L23" s="264"/>
      <c r="M23" s="139" t="s">
        <v>139</v>
      </c>
      <c r="N23" s="263"/>
      <c r="O23" s="299"/>
      <c r="P23" s="139">
        <v>41332</v>
      </c>
      <c r="Q23" s="141" t="s">
        <v>848</v>
      </c>
    </row>
    <row r="24" spans="2:17" s="257" customFormat="1" ht="18" customHeight="1">
      <c r="B24" s="125"/>
      <c r="C24" s="125" t="s">
        <v>31</v>
      </c>
      <c r="D24" s="125" t="s">
        <v>31</v>
      </c>
      <c r="E24" s="137" t="s">
        <v>860</v>
      </c>
      <c r="F24" s="271">
        <v>1</v>
      </c>
      <c r="G24" s="122">
        <v>3000</v>
      </c>
      <c r="H24" s="122">
        <f t="shared" si="1"/>
        <v>3000</v>
      </c>
      <c r="I24" s="126"/>
      <c r="J24" s="264" t="s">
        <v>861</v>
      </c>
      <c r="K24" s="264"/>
      <c r="L24" s="264"/>
      <c r="M24" s="139" t="s">
        <v>139</v>
      </c>
      <c r="N24" s="263"/>
      <c r="O24" s="299"/>
      <c r="P24" s="139">
        <v>41332</v>
      </c>
      <c r="Q24" s="141" t="s">
        <v>848</v>
      </c>
    </row>
    <row r="25" spans="2:17" s="257" customFormat="1" ht="18" customHeight="1">
      <c r="B25" s="125"/>
      <c r="C25" s="125"/>
      <c r="D25" s="125"/>
      <c r="E25" s="264"/>
      <c r="F25" s="116"/>
      <c r="G25" s="122"/>
      <c r="H25" s="122">
        <f t="shared" si="1"/>
        <v>0</v>
      </c>
      <c r="I25" s="126"/>
      <c r="J25" s="264"/>
      <c r="K25" s="264"/>
      <c r="L25" s="264"/>
      <c r="M25" s="263"/>
      <c r="N25" s="263"/>
      <c r="O25" s="299"/>
      <c r="P25" s="139"/>
      <c r="Q25" s="141"/>
    </row>
    <row r="26" spans="2:17" s="257" customFormat="1" ht="18" customHeight="1">
      <c r="B26" s="125"/>
      <c r="C26" s="125"/>
      <c r="D26" s="125"/>
      <c r="E26" s="92"/>
      <c r="F26" s="116"/>
      <c r="G26" s="122"/>
      <c r="H26" s="122">
        <f t="shared" si="1"/>
        <v>0</v>
      </c>
      <c r="I26" s="126"/>
      <c r="J26" s="264"/>
      <c r="K26" s="264"/>
      <c r="L26" s="264"/>
      <c r="M26" s="263"/>
      <c r="N26" s="263"/>
      <c r="O26" s="299"/>
      <c r="P26" s="263"/>
      <c r="Q26" s="141"/>
    </row>
    <row r="27" spans="2:17" s="257" customFormat="1" ht="18" customHeight="1">
      <c r="B27" s="125"/>
      <c r="C27" s="125"/>
      <c r="D27" s="125"/>
      <c r="E27" s="264"/>
      <c r="F27" s="116"/>
      <c r="G27" s="122"/>
      <c r="H27" s="122">
        <f t="shared" si="1"/>
        <v>0</v>
      </c>
      <c r="I27" s="126"/>
      <c r="J27" s="264"/>
      <c r="K27" s="264"/>
      <c r="L27" s="264"/>
      <c r="M27" s="263"/>
      <c r="N27" s="263"/>
      <c r="O27" s="299"/>
      <c r="P27" s="263"/>
      <c r="Q27" s="141"/>
    </row>
    <row r="28" spans="2:17" s="257" customFormat="1" ht="18" customHeight="1">
      <c r="B28" s="125"/>
      <c r="C28" s="125"/>
      <c r="D28" s="125"/>
      <c r="E28" s="264"/>
      <c r="F28" s="116"/>
      <c r="G28" s="122"/>
      <c r="H28" s="122">
        <f t="shared" si="1"/>
        <v>0</v>
      </c>
      <c r="I28" s="126"/>
      <c r="J28" s="264"/>
      <c r="K28" s="264"/>
      <c r="L28" s="264"/>
      <c r="M28" s="263"/>
      <c r="N28" s="263"/>
      <c r="O28" s="299"/>
      <c r="P28" s="263"/>
      <c r="Q28" s="141"/>
    </row>
    <row r="29" spans="2:17" s="257" customFormat="1" ht="18" customHeight="1">
      <c r="B29" s="125"/>
      <c r="C29" s="125"/>
      <c r="D29" s="125"/>
      <c r="E29" s="264"/>
      <c r="F29" s="116"/>
      <c r="G29" s="122"/>
      <c r="H29" s="122">
        <f t="shared" si="1"/>
        <v>0</v>
      </c>
      <c r="I29" s="126"/>
      <c r="J29" s="264"/>
      <c r="K29" s="264"/>
      <c r="L29" s="264"/>
      <c r="M29" s="263"/>
      <c r="N29" s="263"/>
      <c r="O29" s="299"/>
      <c r="P29" s="263"/>
      <c r="Q29" s="141"/>
    </row>
    <row r="30" spans="2:17" s="257" customFormat="1" ht="18" customHeight="1">
      <c r="B30" s="125"/>
      <c r="C30" s="269"/>
      <c r="D30" s="269"/>
      <c r="E30" s="270"/>
      <c r="F30" s="116"/>
      <c r="G30" s="271"/>
      <c r="H30" s="122">
        <f t="shared" si="1"/>
        <v>0</v>
      </c>
      <c r="I30" s="272"/>
      <c r="J30" s="270"/>
      <c r="K30" s="270"/>
      <c r="L30" s="270"/>
      <c r="M30" s="273"/>
      <c r="N30" s="273"/>
      <c r="O30" s="300"/>
      <c r="P30" s="273"/>
      <c r="Q30" s="273"/>
    </row>
    <row r="31" spans="2:17" s="257" customFormat="1" ht="18" customHeight="1">
      <c r="B31" s="274"/>
      <c r="C31" s="274"/>
      <c r="D31" s="274"/>
      <c r="E31" s="275"/>
      <c r="F31" s="276"/>
      <c r="G31" s="277"/>
      <c r="H31" s="277"/>
      <c r="I31" s="276"/>
      <c r="J31" s="275"/>
      <c r="K31" s="275"/>
      <c r="L31" s="275"/>
      <c r="M31" s="278"/>
      <c r="N31" s="278"/>
      <c r="O31" s="279"/>
      <c r="P31" s="278"/>
      <c r="Q31" s="280"/>
    </row>
    <row r="32" spans="2:17" s="257" customFormat="1" ht="18" customHeight="1">
      <c r="C32" s="274"/>
      <c r="D32" s="274"/>
      <c r="E32" s="275"/>
      <c r="F32" s="276"/>
      <c r="G32" s="277"/>
      <c r="H32" s="277"/>
      <c r="I32" s="276"/>
      <c r="J32" s="275"/>
      <c r="K32" s="275"/>
      <c r="M32" s="278"/>
      <c r="N32" s="278"/>
      <c r="O32" s="279"/>
      <c r="P32" s="278"/>
      <c r="Q32" s="280"/>
    </row>
    <row r="33" spans="2:17" s="257" customFormat="1" ht="18" customHeight="1">
      <c r="B33" s="274"/>
      <c r="C33" s="274"/>
      <c r="D33" s="274"/>
      <c r="E33" s="275"/>
      <c r="F33" s="276"/>
      <c r="G33" s="277"/>
      <c r="H33" s="277"/>
      <c r="I33" s="276"/>
      <c r="J33" s="275"/>
      <c r="K33" s="275"/>
      <c r="M33" s="278"/>
      <c r="N33" s="278"/>
      <c r="O33" s="279"/>
      <c r="P33" s="278"/>
      <c r="Q33" s="280"/>
    </row>
    <row r="34" spans="2:17" ht="18" customHeight="1">
      <c r="C34" s="274"/>
      <c r="D34" s="274"/>
      <c r="E34" s="275"/>
      <c r="F34" s="276"/>
      <c r="G34" s="277"/>
      <c r="H34" s="277"/>
      <c r="I34" s="276"/>
      <c r="J34" s="275"/>
      <c r="K34" s="275"/>
      <c r="M34" s="278"/>
      <c r="N34" s="278"/>
      <c r="O34" s="279"/>
      <c r="Q34" s="280"/>
    </row>
    <row r="35" spans="2:17" ht="18" customHeight="1">
      <c r="C35" s="274"/>
      <c r="D35" s="274"/>
      <c r="F35" s="276"/>
      <c r="H35" s="277"/>
      <c r="M35" s="281"/>
      <c r="O35" s="279"/>
      <c r="Q35" s="280"/>
    </row>
    <row r="36" spans="2:17" ht="18" customHeight="1">
      <c r="C36" s="274"/>
      <c r="D36" s="274"/>
      <c r="F36" s="276"/>
      <c r="H36" s="277"/>
      <c r="M36" s="281"/>
      <c r="O36" s="279"/>
      <c r="Q36" s="280"/>
    </row>
    <row r="37" spans="2:17" ht="18" customHeight="1">
      <c r="C37" s="274"/>
      <c r="D37" s="274"/>
      <c r="E37" s="282"/>
      <c r="F37" s="283"/>
      <c r="G37" s="284"/>
      <c r="H37" s="284"/>
      <c r="I37" s="285"/>
      <c r="J37" s="282"/>
      <c r="K37" s="282"/>
      <c r="L37" s="282"/>
      <c r="M37" s="286"/>
      <c r="O37" s="279"/>
      <c r="Q37" s="280"/>
    </row>
    <row r="38" spans="2:17" ht="18" customHeight="1">
      <c r="C38" s="274"/>
      <c r="D38" s="274"/>
      <c r="F38" s="276"/>
      <c r="H38" s="277"/>
      <c r="M38" s="281"/>
      <c r="O38" s="279"/>
      <c r="Q38" s="280"/>
    </row>
    <row r="39" spans="2:17" ht="18" customHeight="1">
      <c r="C39" s="274"/>
      <c r="D39" s="274"/>
      <c r="F39" s="276"/>
      <c r="H39" s="277"/>
      <c r="M39" s="281"/>
      <c r="O39" s="279"/>
      <c r="Q39" s="280"/>
    </row>
    <row r="40" spans="2:17" ht="18" customHeight="1">
      <c r="C40" s="274"/>
      <c r="D40" s="274"/>
      <c r="F40" s="276"/>
      <c r="H40" s="277"/>
      <c r="M40" s="278"/>
      <c r="O40" s="279"/>
      <c r="Q40" s="280"/>
    </row>
    <row r="41" spans="2:17" ht="18" customHeight="1">
      <c r="C41" s="274"/>
      <c r="D41" s="274"/>
      <c r="F41" s="276"/>
      <c r="H41" s="277"/>
      <c r="M41" s="281"/>
      <c r="O41" s="279"/>
      <c r="Q41" s="280"/>
    </row>
    <row r="42" spans="2:17" ht="18" customHeight="1">
      <c r="C42" s="274"/>
      <c r="D42" s="274"/>
      <c r="F42" s="276"/>
      <c r="H42" s="277"/>
      <c r="M42" s="281"/>
      <c r="O42" s="279"/>
      <c r="Q42" s="280"/>
    </row>
    <row r="43" spans="2:17" ht="18" customHeight="1">
      <c r="C43" s="274"/>
      <c r="D43" s="274"/>
      <c r="F43" s="276"/>
      <c r="H43" s="277"/>
      <c r="K43" s="287"/>
      <c r="M43" s="281"/>
      <c r="O43" s="279"/>
      <c r="Q43" s="280"/>
    </row>
    <row r="44" spans="2:17" ht="18" customHeight="1">
      <c r="C44" s="274"/>
      <c r="D44" s="274"/>
      <c r="F44" s="276"/>
      <c r="H44" s="277"/>
      <c r="M44" s="281"/>
      <c r="O44" s="279"/>
      <c r="Q44" s="280"/>
    </row>
    <row r="45" spans="2:17" ht="18" customHeight="1">
      <c r="C45" s="274"/>
      <c r="D45" s="274"/>
      <c r="F45" s="276"/>
      <c r="H45" s="277"/>
      <c r="M45" s="281"/>
      <c r="O45" s="279"/>
      <c r="Q45" s="280"/>
    </row>
    <row r="46" spans="2:17" ht="18" customHeight="1">
      <c r="C46" s="274"/>
      <c r="D46" s="274"/>
      <c r="F46" s="276"/>
      <c r="H46" s="277"/>
      <c r="M46" s="281"/>
      <c r="O46" s="279"/>
      <c r="Q46" s="280"/>
    </row>
    <row r="47" spans="2:17" ht="18" customHeight="1">
      <c r="C47" s="274"/>
      <c r="D47" s="274"/>
      <c r="F47" s="276"/>
      <c r="H47" s="277"/>
      <c r="M47" s="281"/>
      <c r="O47" s="279"/>
      <c r="Q47" s="280"/>
    </row>
    <row r="48" spans="2:17" ht="18" customHeight="1">
      <c r="C48" s="274"/>
      <c r="D48" s="274"/>
      <c r="I48" s="252"/>
      <c r="M48" s="281"/>
      <c r="N48" s="257"/>
      <c r="O48" s="281"/>
      <c r="P48" s="281"/>
      <c r="Q48" s="280"/>
    </row>
    <row r="49" spans="3:17" ht="18" customHeight="1">
      <c r="C49" s="274"/>
      <c r="D49" s="274"/>
      <c r="I49" s="252"/>
      <c r="M49" s="281"/>
      <c r="N49" s="257"/>
      <c r="O49" s="281"/>
      <c r="P49" s="281"/>
      <c r="Q49" s="280"/>
    </row>
    <row r="50" spans="3:17" ht="18" customHeight="1">
      <c r="C50" s="274"/>
      <c r="D50" s="274"/>
      <c r="I50" s="252"/>
      <c r="M50" s="281"/>
      <c r="N50" s="257"/>
      <c r="O50" s="281"/>
      <c r="P50" s="281"/>
      <c r="Q50" s="280"/>
    </row>
    <row r="51" spans="3:17" ht="18" customHeight="1">
      <c r="C51" s="274"/>
      <c r="D51" s="274"/>
      <c r="I51" s="252"/>
      <c r="M51" s="281"/>
      <c r="N51" s="257"/>
      <c r="O51" s="281"/>
      <c r="P51" s="281"/>
      <c r="Q51" s="280"/>
    </row>
    <row r="52" spans="3:17" ht="18" customHeight="1">
      <c r="C52" s="274"/>
      <c r="D52" s="274"/>
      <c r="I52" s="252"/>
      <c r="M52" s="281"/>
      <c r="N52" s="257"/>
      <c r="O52" s="281"/>
      <c r="P52" s="281"/>
      <c r="Q52" s="280"/>
    </row>
    <row r="53" spans="3:17" ht="18" customHeight="1">
      <c r="C53" s="274"/>
      <c r="D53" s="274"/>
      <c r="I53" s="252"/>
      <c r="M53" s="281"/>
      <c r="N53" s="257"/>
      <c r="O53" s="281"/>
      <c r="P53" s="281"/>
      <c r="Q53" s="280"/>
    </row>
    <row r="54" spans="3:17" ht="18" customHeight="1">
      <c r="C54" s="274"/>
      <c r="D54" s="274"/>
      <c r="I54" s="252"/>
      <c r="M54" s="281"/>
      <c r="N54" s="257"/>
      <c r="O54" s="281"/>
      <c r="P54" s="281"/>
      <c r="Q54" s="280"/>
    </row>
    <row r="55" spans="3:17" ht="18" customHeight="1">
      <c r="C55" s="274"/>
      <c r="D55" s="274"/>
      <c r="I55" s="252"/>
      <c r="M55" s="281"/>
      <c r="N55" s="257"/>
      <c r="O55" s="281"/>
      <c r="P55" s="281"/>
      <c r="Q55" s="280"/>
    </row>
    <row r="56" spans="3:17" ht="18" customHeight="1">
      <c r="C56" s="274"/>
      <c r="D56" s="274"/>
      <c r="I56" s="252"/>
      <c r="M56" s="281"/>
      <c r="N56" s="257"/>
      <c r="O56" s="281"/>
      <c r="P56" s="281"/>
      <c r="Q56" s="280"/>
    </row>
    <row r="57" spans="3:17" ht="18" customHeight="1">
      <c r="C57" s="274"/>
      <c r="D57" s="274"/>
      <c r="I57" s="252"/>
      <c r="M57" s="281"/>
      <c r="N57" s="257"/>
      <c r="O57" s="281"/>
      <c r="P57" s="281"/>
      <c r="Q57" s="280"/>
    </row>
    <row r="58" spans="3:17" ht="18" customHeight="1">
      <c r="C58" s="274"/>
      <c r="D58" s="274"/>
      <c r="I58" s="252"/>
      <c r="M58" s="281"/>
      <c r="N58" s="257"/>
      <c r="O58" s="281"/>
      <c r="P58" s="281"/>
      <c r="Q58" s="280"/>
    </row>
    <row r="59" spans="3:17" ht="18" customHeight="1">
      <c r="C59" s="274"/>
      <c r="D59" s="274"/>
      <c r="I59" s="252"/>
      <c r="M59" s="281"/>
      <c r="N59" s="257"/>
      <c r="O59" s="281"/>
      <c r="P59" s="281"/>
      <c r="Q59" s="280"/>
    </row>
    <row r="60" spans="3:17" ht="18" customHeight="1">
      <c r="C60" s="274"/>
      <c r="D60" s="274"/>
      <c r="I60" s="252"/>
      <c r="M60" s="281"/>
      <c r="N60" s="257"/>
      <c r="O60" s="281"/>
      <c r="P60" s="281"/>
      <c r="Q60" s="280"/>
    </row>
    <row r="61" spans="3:17" ht="18" customHeight="1">
      <c r="C61" s="274"/>
      <c r="D61" s="274"/>
      <c r="I61" s="252"/>
      <c r="M61" s="281"/>
      <c r="N61" s="257"/>
      <c r="O61" s="281"/>
      <c r="P61" s="281"/>
      <c r="Q61" s="280"/>
    </row>
    <row r="62" spans="3:17" ht="18" customHeight="1">
      <c r="C62" s="274"/>
      <c r="D62" s="274"/>
      <c r="I62" s="252"/>
      <c r="M62" s="281"/>
      <c r="N62" s="257"/>
      <c r="O62" s="281"/>
      <c r="P62" s="281"/>
      <c r="Q62" s="280"/>
    </row>
    <row r="63" spans="3:17" ht="18" customHeight="1">
      <c r="C63" s="274"/>
      <c r="D63" s="274"/>
      <c r="I63" s="252"/>
      <c r="M63" s="281"/>
      <c r="N63" s="257"/>
      <c r="O63" s="281"/>
      <c r="P63" s="281"/>
      <c r="Q63" s="280"/>
    </row>
    <row r="64" spans="3: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91" spans="8:8">
      <c r="H91" s="288"/>
    </row>
  </sheetData>
  <mergeCells count="8">
    <mergeCell ref="B2:D2"/>
    <mergeCell ref="G2:I2"/>
    <mergeCell ref="B3:D3"/>
    <mergeCell ref="B4:D4"/>
    <mergeCell ref="G4:I6"/>
    <mergeCell ref="J4:K6"/>
    <mergeCell ref="B5:D5"/>
    <mergeCell ref="B6:D6"/>
  </mergeCells>
  <phoneticPr fontId="3"/>
  <pageMargins left="0.70866141732283472" right="0.70866141732283472" top="0.74803149606299213" bottom="0.74803149606299213" header="0.31496062992125984" footer="0.31496062992125984"/>
  <pageSetup paperSize="9" scale="5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8BF5-0909-48E3-9205-00E1B636782E}">
  <dimension ref="B2:Q134"/>
  <sheetViews>
    <sheetView zoomScale="85" zoomScaleNormal="70" workbookViewId="0">
      <pane xSplit="10" ySplit="8" topLeftCell="Q51" activePane="bottomRight" state="frozen"/>
      <selection pane="topRight" activeCell="K1" sqref="K1"/>
      <selection pane="bottomLeft" activeCell="A9" sqref="A9"/>
      <selection pane="bottomRight" activeCell="Q71" sqref="Q71"/>
    </sheetView>
  </sheetViews>
  <sheetFormatPr defaultRowHeight="12"/>
  <cols>
    <col min="1" max="1" width="2.625" style="252" customWidth="1"/>
    <col min="2" max="2" width="11.625" style="257" customWidth="1"/>
    <col min="3" max="3" width="10.625" style="252" customWidth="1"/>
    <col min="4" max="4" width="10.375" style="252" customWidth="1"/>
    <col min="5" max="5" width="43"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862</v>
      </c>
      <c r="G2" s="253" t="s">
        <v>2</v>
      </c>
      <c r="H2" s="254"/>
      <c r="I2" s="255"/>
      <c r="J2" s="256">
        <f>SUM(H:H)</f>
        <v>1025558</v>
      </c>
    </row>
    <row r="3" spans="2:17" ht="20.100000000000001" customHeight="1">
      <c r="B3" s="250" t="s">
        <v>3</v>
      </c>
      <c r="C3" s="250"/>
      <c r="D3" s="250"/>
      <c r="E3" s="251" t="s">
        <v>863</v>
      </c>
    </row>
    <row r="4" spans="2:17" ht="20.100000000000001" customHeight="1">
      <c r="B4" s="250" t="s">
        <v>5</v>
      </c>
      <c r="C4" s="250"/>
      <c r="D4" s="250"/>
      <c r="E4" s="251">
        <v>0</v>
      </c>
      <c r="G4" s="250" t="s">
        <v>17</v>
      </c>
      <c r="H4" s="250"/>
      <c r="I4" s="250"/>
      <c r="J4" s="260"/>
      <c r="K4" s="260"/>
    </row>
    <row r="5" spans="2:17" ht="20.100000000000001" customHeight="1">
      <c r="B5" s="250" t="s">
        <v>6</v>
      </c>
      <c r="C5" s="250"/>
      <c r="D5" s="250"/>
      <c r="E5" s="261">
        <v>41326</v>
      </c>
      <c r="G5" s="250"/>
      <c r="H5" s="250"/>
      <c r="I5" s="250"/>
      <c r="J5" s="260"/>
      <c r="K5" s="260"/>
    </row>
    <row r="6" spans="2:17" ht="20.100000000000001" customHeight="1">
      <c r="B6" s="250" t="s">
        <v>7</v>
      </c>
      <c r="C6" s="250"/>
      <c r="D6" s="250"/>
      <c r="E6" s="261"/>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54</v>
      </c>
      <c r="D9" s="125" t="s">
        <v>54</v>
      </c>
      <c r="E9" s="19" t="s">
        <v>864</v>
      </c>
      <c r="F9" s="19">
        <v>2</v>
      </c>
      <c r="G9" s="19">
        <v>1910</v>
      </c>
      <c r="H9" s="19">
        <v>3820</v>
      </c>
      <c r="I9" s="123"/>
      <c r="J9" s="19" t="s">
        <v>865</v>
      </c>
      <c r="K9" s="138"/>
      <c r="L9" s="264"/>
      <c r="M9" s="139">
        <v>41320</v>
      </c>
      <c r="N9" s="263" t="s">
        <v>866</v>
      </c>
      <c r="O9" s="265"/>
      <c r="P9" s="139">
        <v>41324</v>
      </c>
      <c r="Q9" s="141">
        <v>41325</v>
      </c>
    </row>
    <row r="10" spans="2:17" s="257" customFormat="1" ht="18" customHeight="1">
      <c r="B10" s="125"/>
      <c r="C10" s="125" t="s">
        <v>54</v>
      </c>
      <c r="D10" s="125" t="s">
        <v>54</v>
      </c>
      <c r="E10" s="19" t="s">
        <v>867</v>
      </c>
      <c r="F10" s="19">
        <v>1</v>
      </c>
      <c r="G10" s="19">
        <v>540</v>
      </c>
      <c r="H10" s="19">
        <v>540</v>
      </c>
      <c r="I10" s="123"/>
      <c r="J10" s="19" t="s">
        <v>868</v>
      </c>
      <c r="K10" s="138"/>
      <c r="L10" s="264"/>
      <c r="M10" s="139">
        <v>41320</v>
      </c>
      <c r="N10" s="263" t="s">
        <v>866</v>
      </c>
      <c r="O10" s="265"/>
      <c r="P10" s="139">
        <v>41324</v>
      </c>
      <c r="Q10" s="141">
        <v>41325</v>
      </c>
    </row>
    <row r="11" spans="2:17" s="257" customFormat="1" ht="18" customHeight="1">
      <c r="B11" s="138"/>
      <c r="C11" s="125" t="s">
        <v>54</v>
      </c>
      <c r="D11" s="125" t="s">
        <v>54</v>
      </c>
      <c r="E11" s="19" t="s">
        <v>869</v>
      </c>
      <c r="F11" s="19">
        <v>10</v>
      </c>
      <c r="G11" s="19">
        <v>1740</v>
      </c>
      <c r="H11" s="19">
        <v>17400</v>
      </c>
      <c r="I11" s="126"/>
      <c r="J11" s="19" t="s">
        <v>870</v>
      </c>
      <c r="K11" s="264"/>
      <c r="L11" s="264"/>
      <c r="M11" s="139">
        <v>41320</v>
      </c>
      <c r="N11" s="263" t="s">
        <v>866</v>
      </c>
      <c r="O11" s="265"/>
      <c r="P11" s="139">
        <v>41324</v>
      </c>
      <c r="Q11" s="141">
        <v>41325</v>
      </c>
    </row>
    <row r="12" spans="2:17" s="257" customFormat="1" ht="18" customHeight="1">
      <c r="B12" s="125"/>
      <c r="C12" s="125" t="s">
        <v>54</v>
      </c>
      <c r="D12" s="125" t="s">
        <v>54</v>
      </c>
      <c r="E12" s="19" t="s">
        <v>871</v>
      </c>
      <c r="F12" s="19">
        <v>3</v>
      </c>
      <c r="G12" s="19">
        <v>1737</v>
      </c>
      <c r="H12" s="19">
        <v>5211</v>
      </c>
      <c r="I12" s="126"/>
      <c r="J12" s="19" t="s">
        <v>872</v>
      </c>
      <c r="K12" s="264"/>
      <c r="L12" s="264"/>
      <c r="M12" s="139">
        <v>41320</v>
      </c>
      <c r="N12" s="263" t="s">
        <v>866</v>
      </c>
      <c r="O12" s="265"/>
      <c r="P12" s="139">
        <v>41324</v>
      </c>
      <c r="Q12" s="141">
        <v>41325</v>
      </c>
    </row>
    <row r="13" spans="2:17" s="257" customFormat="1" ht="18" customHeight="1">
      <c r="B13" s="138"/>
      <c r="C13" s="125" t="s">
        <v>54</v>
      </c>
      <c r="D13" s="125" t="s">
        <v>54</v>
      </c>
      <c r="E13" s="19" t="s">
        <v>873</v>
      </c>
      <c r="F13" s="19">
        <v>6</v>
      </c>
      <c r="G13" s="19">
        <v>350</v>
      </c>
      <c r="H13" s="19">
        <v>2100</v>
      </c>
      <c r="I13" s="126"/>
      <c r="J13" s="19" t="s">
        <v>874</v>
      </c>
      <c r="K13" s="264"/>
      <c r="L13" s="264"/>
      <c r="M13" s="139">
        <v>41320</v>
      </c>
      <c r="N13" s="263" t="s">
        <v>866</v>
      </c>
      <c r="O13" s="265"/>
      <c r="P13" s="139">
        <v>41324</v>
      </c>
      <c r="Q13" s="141">
        <v>41325</v>
      </c>
    </row>
    <row r="14" spans="2:17" s="257" customFormat="1" ht="18" customHeight="1">
      <c r="B14" s="138"/>
      <c r="C14" s="125" t="s">
        <v>54</v>
      </c>
      <c r="D14" s="125" t="s">
        <v>54</v>
      </c>
      <c r="E14" s="19" t="s">
        <v>875</v>
      </c>
      <c r="F14" s="19">
        <v>1</v>
      </c>
      <c r="G14" s="19">
        <v>1380</v>
      </c>
      <c r="H14" s="19">
        <v>1380</v>
      </c>
      <c r="I14" s="127"/>
      <c r="J14" s="19" t="s">
        <v>876</v>
      </c>
      <c r="K14" s="264"/>
      <c r="L14" s="264"/>
      <c r="M14" s="139">
        <v>41320</v>
      </c>
      <c r="N14" s="263" t="s">
        <v>866</v>
      </c>
      <c r="O14" s="265"/>
      <c r="P14" s="139">
        <v>41324</v>
      </c>
      <c r="Q14" s="141">
        <v>41325</v>
      </c>
    </row>
    <row r="15" spans="2:17" s="257" customFormat="1" ht="18" customHeight="1">
      <c r="B15" s="138"/>
      <c r="C15" s="125" t="s">
        <v>54</v>
      </c>
      <c r="D15" s="125" t="s">
        <v>54</v>
      </c>
      <c r="E15" s="19" t="s">
        <v>877</v>
      </c>
      <c r="F15" s="19">
        <v>4</v>
      </c>
      <c r="G15" s="19">
        <v>610</v>
      </c>
      <c r="H15" s="19">
        <v>2440</v>
      </c>
      <c r="I15" s="127"/>
      <c r="J15" s="19" t="s">
        <v>878</v>
      </c>
      <c r="K15" s="264"/>
      <c r="L15" s="264"/>
      <c r="M15" s="139">
        <v>41320</v>
      </c>
      <c r="N15" s="263" t="s">
        <v>866</v>
      </c>
      <c r="O15" s="265"/>
      <c r="P15" s="139">
        <v>41324</v>
      </c>
      <c r="Q15" s="141">
        <v>41325</v>
      </c>
    </row>
    <row r="16" spans="2:17" s="257" customFormat="1" ht="18" customHeight="1">
      <c r="B16" s="138"/>
      <c r="C16" s="125" t="s">
        <v>54</v>
      </c>
      <c r="D16" s="125" t="s">
        <v>54</v>
      </c>
      <c r="E16" s="19" t="s">
        <v>879</v>
      </c>
      <c r="F16" s="19">
        <v>1</v>
      </c>
      <c r="G16" s="19">
        <v>1005</v>
      </c>
      <c r="H16" s="19">
        <v>1005</v>
      </c>
      <c r="I16" s="126"/>
      <c r="J16" s="19" t="s">
        <v>880</v>
      </c>
      <c r="K16" s="264"/>
      <c r="L16" s="264"/>
      <c r="M16" s="139">
        <v>41320</v>
      </c>
      <c r="N16" s="263" t="s">
        <v>866</v>
      </c>
      <c r="O16" s="265"/>
      <c r="P16" s="139">
        <v>41324</v>
      </c>
      <c r="Q16" s="141">
        <v>41325</v>
      </c>
    </row>
    <row r="17" spans="2:17" s="257" customFormat="1" ht="18" customHeight="1">
      <c r="B17" s="138"/>
      <c r="C17" s="125" t="s">
        <v>54</v>
      </c>
      <c r="D17" s="125" t="s">
        <v>54</v>
      </c>
      <c r="E17" s="19" t="s">
        <v>881</v>
      </c>
      <c r="F17" s="19">
        <v>1</v>
      </c>
      <c r="G17" s="19">
        <v>890</v>
      </c>
      <c r="H17" s="19">
        <v>890</v>
      </c>
      <c r="I17" s="126"/>
      <c r="J17" s="19" t="s">
        <v>882</v>
      </c>
      <c r="K17" s="264"/>
      <c r="L17" s="264"/>
      <c r="M17" s="139">
        <v>41320</v>
      </c>
      <c r="N17" s="263" t="s">
        <v>866</v>
      </c>
      <c r="O17" s="265"/>
      <c r="P17" s="139">
        <v>41324</v>
      </c>
      <c r="Q17" s="141">
        <v>41325</v>
      </c>
    </row>
    <row r="18" spans="2:17" s="257" customFormat="1" ht="18" customHeight="1">
      <c r="B18" s="138"/>
      <c r="C18" s="125" t="s">
        <v>178</v>
      </c>
      <c r="D18" s="125" t="s">
        <v>178</v>
      </c>
      <c r="E18" s="137" t="s">
        <v>883</v>
      </c>
      <c r="F18" s="114">
        <v>1</v>
      </c>
      <c r="G18" s="122">
        <v>250</v>
      </c>
      <c r="H18" s="122">
        <v>250</v>
      </c>
      <c r="I18" s="126"/>
      <c r="J18" s="137" t="s">
        <v>884</v>
      </c>
      <c r="K18" s="264"/>
      <c r="L18" s="264"/>
      <c r="M18" s="87">
        <v>41323</v>
      </c>
      <c r="N18" s="263" t="s">
        <v>885</v>
      </c>
      <c r="O18" s="265"/>
      <c r="P18" s="139">
        <v>41325</v>
      </c>
      <c r="Q18" s="141">
        <v>41325</v>
      </c>
    </row>
    <row r="19" spans="2:17" s="257" customFormat="1" ht="18" customHeight="1">
      <c r="B19" s="138"/>
      <c r="C19" s="125" t="s">
        <v>178</v>
      </c>
      <c r="D19" s="125" t="s">
        <v>178</v>
      </c>
      <c r="E19" s="137" t="s">
        <v>886</v>
      </c>
      <c r="F19" s="114">
        <v>1</v>
      </c>
      <c r="G19" s="122">
        <v>260</v>
      </c>
      <c r="H19" s="122">
        <v>260</v>
      </c>
      <c r="I19" s="126"/>
      <c r="J19" s="137" t="s">
        <v>884</v>
      </c>
      <c r="K19" s="264"/>
      <c r="L19" s="264"/>
      <c r="M19" s="87">
        <v>41323</v>
      </c>
      <c r="N19" s="263" t="s">
        <v>885</v>
      </c>
      <c r="O19" s="265"/>
      <c r="P19" s="139">
        <v>41325</v>
      </c>
      <c r="Q19" s="141">
        <v>41325</v>
      </c>
    </row>
    <row r="20" spans="2:17" s="257" customFormat="1" ht="18" customHeight="1">
      <c r="B20" s="138"/>
      <c r="C20" s="125" t="s">
        <v>178</v>
      </c>
      <c r="D20" s="125" t="s">
        <v>178</v>
      </c>
      <c r="E20" s="137" t="s">
        <v>887</v>
      </c>
      <c r="F20" s="114">
        <v>1</v>
      </c>
      <c r="G20" s="122">
        <v>2100</v>
      </c>
      <c r="H20" s="122">
        <v>2100</v>
      </c>
      <c r="I20" s="126"/>
      <c r="J20" s="137" t="s">
        <v>888</v>
      </c>
      <c r="K20" s="264"/>
      <c r="L20" s="264"/>
      <c r="M20" s="87">
        <v>41323</v>
      </c>
      <c r="N20" s="263" t="s">
        <v>885</v>
      </c>
      <c r="O20" s="265"/>
      <c r="P20" s="139">
        <v>41325</v>
      </c>
      <c r="Q20" s="141">
        <v>41325</v>
      </c>
    </row>
    <row r="21" spans="2:17" s="257" customFormat="1" ht="18" customHeight="1">
      <c r="B21" s="138"/>
      <c r="C21" s="125" t="s">
        <v>178</v>
      </c>
      <c r="D21" s="125" t="s">
        <v>178</v>
      </c>
      <c r="E21" s="137" t="s">
        <v>889</v>
      </c>
      <c r="F21" s="114">
        <v>1</v>
      </c>
      <c r="G21" s="122">
        <v>2100</v>
      </c>
      <c r="H21" s="122">
        <v>2100</v>
      </c>
      <c r="I21" s="126"/>
      <c r="J21" s="137" t="s">
        <v>888</v>
      </c>
      <c r="K21" s="264"/>
      <c r="L21" s="264"/>
      <c r="M21" s="87">
        <v>41323</v>
      </c>
      <c r="N21" s="263" t="s">
        <v>885</v>
      </c>
      <c r="O21" s="265"/>
      <c r="P21" s="139">
        <v>41325</v>
      </c>
      <c r="Q21" s="141">
        <v>41325</v>
      </c>
    </row>
    <row r="22" spans="2:17" s="257" customFormat="1" ht="18" customHeight="1">
      <c r="B22" s="138"/>
      <c r="C22" s="125" t="s">
        <v>178</v>
      </c>
      <c r="D22" s="125" t="s">
        <v>178</v>
      </c>
      <c r="E22" s="137" t="s">
        <v>890</v>
      </c>
      <c r="F22" s="114">
        <v>1</v>
      </c>
      <c r="G22" s="122">
        <v>490</v>
      </c>
      <c r="H22" s="122">
        <f>F22*G22</f>
        <v>490</v>
      </c>
      <c r="I22" s="126"/>
      <c r="J22" s="137" t="s">
        <v>891</v>
      </c>
      <c r="K22" s="264"/>
      <c r="L22" s="264"/>
      <c r="M22" s="139">
        <v>41325</v>
      </c>
      <c r="N22" s="263" t="s">
        <v>885</v>
      </c>
      <c r="O22" s="265"/>
      <c r="P22" s="139">
        <v>41326</v>
      </c>
      <c r="Q22" s="141">
        <v>41326</v>
      </c>
    </row>
    <row r="23" spans="2:17" s="257" customFormat="1" ht="18" customHeight="1">
      <c r="B23" s="138"/>
      <c r="C23" s="125" t="s">
        <v>178</v>
      </c>
      <c r="D23" s="125" t="s">
        <v>178</v>
      </c>
      <c r="E23" s="137" t="s">
        <v>892</v>
      </c>
      <c r="F23" s="114">
        <v>1</v>
      </c>
      <c r="G23" s="122">
        <v>5270</v>
      </c>
      <c r="H23" s="122">
        <f>F23*G23</f>
        <v>5270</v>
      </c>
      <c r="I23" s="126"/>
      <c r="J23" s="137" t="s">
        <v>893</v>
      </c>
      <c r="K23" s="264"/>
      <c r="L23" s="264"/>
      <c r="M23" s="139">
        <v>41325</v>
      </c>
      <c r="N23" s="263" t="s">
        <v>885</v>
      </c>
      <c r="O23" s="265"/>
      <c r="P23" s="139">
        <v>41326</v>
      </c>
      <c r="Q23" s="141">
        <v>41326</v>
      </c>
    </row>
    <row r="24" spans="2:17" s="257" customFormat="1" ht="18" customHeight="1">
      <c r="B24" s="138"/>
      <c r="C24" s="125" t="s">
        <v>178</v>
      </c>
      <c r="D24" s="125" t="s">
        <v>178</v>
      </c>
      <c r="E24" s="19" t="s">
        <v>894</v>
      </c>
      <c r="F24" s="19">
        <v>6</v>
      </c>
      <c r="G24" s="19">
        <v>125</v>
      </c>
      <c r="H24" s="19">
        <v>750</v>
      </c>
      <c r="I24" s="126"/>
      <c r="J24" s="19" t="s">
        <v>62</v>
      </c>
      <c r="K24" s="264"/>
      <c r="L24" s="264"/>
      <c r="M24" s="139">
        <v>41325</v>
      </c>
      <c r="N24" s="263" t="s">
        <v>885</v>
      </c>
      <c r="O24" s="265"/>
      <c r="P24" s="139">
        <v>41326</v>
      </c>
      <c r="Q24" s="141">
        <v>41326</v>
      </c>
    </row>
    <row r="25" spans="2:17" s="257" customFormat="1" ht="18" customHeight="1">
      <c r="B25" s="138"/>
      <c r="C25" s="125" t="s">
        <v>178</v>
      </c>
      <c r="D25" s="125" t="s">
        <v>178</v>
      </c>
      <c r="E25" s="19" t="s">
        <v>895</v>
      </c>
      <c r="F25" s="19">
        <v>10</v>
      </c>
      <c r="G25" s="19">
        <v>34</v>
      </c>
      <c r="H25" s="19">
        <v>340</v>
      </c>
      <c r="I25" s="126"/>
      <c r="J25" s="19" t="s">
        <v>62</v>
      </c>
      <c r="K25" s="264"/>
      <c r="L25" s="264"/>
      <c r="M25" s="139">
        <v>41325</v>
      </c>
      <c r="N25" s="263" t="s">
        <v>885</v>
      </c>
      <c r="O25" s="265"/>
      <c r="P25" s="139">
        <v>41326</v>
      </c>
      <c r="Q25" s="141">
        <v>41326</v>
      </c>
    </row>
    <row r="26" spans="2:17" s="257" customFormat="1" ht="18" customHeight="1">
      <c r="B26" s="138"/>
      <c r="C26" s="125" t="s">
        <v>178</v>
      </c>
      <c r="D26" s="125" t="s">
        <v>178</v>
      </c>
      <c r="E26" s="19" t="s">
        <v>896</v>
      </c>
      <c r="F26" s="19">
        <v>10</v>
      </c>
      <c r="G26" s="19">
        <v>40</v>
      </c>
      <c r="H26" s="19">
        <v>400</v>
      </c>
      <c r="I26" s="126"/>
      <c r="J26" s="19" t="s">
        <v>62</v>
      </c>
      <c r="K26" s="264"/>
      <c r="L26" s="264"/>
      <c r="M26" s="139">
        <v>41325</v>
      </c>
      <c r="N26" s="263" t="s">
        <v>885</v>
      </c>
      <c r="O26" s="265"/>
      <c r="P26" s="139">
        <v>41326</v>
      </c>
      <c r="Q26" s="141">
        <v>41326</v>
      </c>
    </row>
    <row r="27" spans="2:17" s="257" customFormat="1" ht="18" customHeight="1">
      <c r="B27" s="138"/>
      <c r="C27" s="125" t="s">
        <v>178</v>
      </c>
      <c r="D27" s="125" t="s">
        <v>178</v>
      </c>
      <c r="E27" s="19" t="s">
        <v>897</v>
      </c>
      <c r="F27" s="19">
        <v>2</v>
      </c>
      <c r="G27" s="19">
        <v>250</v>
      </c>
      <c r="H27" s="19">
        <v>500</v>
      </c>
      <c r="I27" s="126"/>
      <c r="J27" s="19" t="s">
        <v>898</v>
      </c>
      <c r="K27" s="264"/>
      <c r="L27" s="264"/>
      <c r="M27" s="139">
        <v>41325</v>
      </c>
      <c r="N27" s="263" t="s">
        <v>885</v>
      </c>
      <c r="O27" s="265"/>
      <c r="P27" s="139">
        <v>41326</v>
      </c>
      <c r="Q27" s="141">
        <v>41326</v>
      </c>
    </row>
    <row r="28" spans="2:17" s="257" customFormat="1" ht="18" customHeight="1">
      <c r="B28" s="138"/>
      <c r="C28" s="125" t="s">
        <v>178</v>
      </c>
      <c r="D28" s="125" t="s">
        <v>178</v>
      </c>
      <c r="E28" s="19" t="s">
        <v>899</v>
      </c>
      <c r="F28" s="19">
        <v>1</v>
      </c>
      <c r="G28" s="19">
        <v>450</v>
      </c>
      <c r="H28" s="19">
        <v>450</v>
      </c>
      <c r="I28" s="126"/>
      <c r="J28" s="19" t="s">
        <v>900</v>
      </c>
      <c r="K28" s="264"/>
      <c r="L28" s="264"/>
      <c r="M28" s="139">
        <v>41325</v>
      </c>
      <c r="N28" s="263" t="s">
        <v>885</v>
      </c>
      <c r="O28" s="265"/>
      <c r="P28" s="139">
        <v>41326</v>
      </c>
      <c r="Q28" s="141">
        <v>41326</v>
      </c>
    </row>
    <row r="29" spans="2:17" s="257" customFormat="1" ht="18" customHeight="1">
      <c r="B29" s="138"/>
      <c r="C29" s="125" t="s">
        <v>178</v>
      </c>
      <c r="D29" s="125" t="s">
        <v>178</v>
      </c>
      <c r="E29" s="19" t="s">
        <v>901</v>
      </c>
      <c r="F29" s="19">
        <v>3</v>
      </c>
      <c r="G29" s="19">
        <v>230</v>
      </c>
      <c r="H29" s="19">
        <v>230</v>
      </c>
      <c r="I29" s="126"/>
      <c r="J29" s="19" t="s">
        <v>902</v>
      </c>
      <c r="K29" s="264"/>
      <c r="L29" s="264"/>
      <c r="M29" s="139">
        <v>41325</v>
      </c>
      <c r="N29" s="263" t="s">
        <v>885</v>
      </c>
      <c r="O29" s="265"/>
      <c r="P29" s="139">
        <v>41326</v>
      </c>
      <c r="Q29" s="141">
        <v>41326</v>
      </c>
    </row>
    <row r="30" spans="2:17" s="257" customFormat="1" ht="18" customHeight="1">
      <c r="B30" s="138"/>
      <c r="C30" s="125" t="s">
        <v>178</v>
      </c>
      <c r="D30" s="125" t="s">
        <v>178</v>
      </c>
      <c r="E30" s="19" t="s">
        <v>901</v>
      </c>
      <c r="F30" s="19">
        <v>2</v>
      </c>
      <c r="G30" s="19">
        <v>230</v>
      </c>
      <c r="H30" s="19">
        <v>230</v>
      </c>
      <c r="I30" s="126"/>
      <c r="J30" s="19" t="s">
        <v>902</v>
      </c>
      <c r="K30" s="264"/>
      <c r="L30" s="264"/>
      <c r="M30" s="139">
        <v>41326</v>
      </c>
      <c r="N30" s="263" t="s">
        <v>885</v>
      </c>
      <c r="O30" s="265"/>
      <c r="P30" s="139">
        <v>41327</v>
      </c>
      <c r="Q30" s="141">
        <v>41327</v>
      </c>
    </row>
    <row r="31" spans="2:17" s="257" customFormat="1" ht="18" customHeight="1">
      <c r="B31" s="138"/>
      <c r="C31" s="125" t="s">
        <v>178</v>
      </c>
      <c r="D31" s="125" t="s">
        <v>178</v>
      </c>
      <c r="E31" s="19" t="s">
        <v>903</v>
      </c>
      <c r="F31" s="19">
        <v>2</v>
      </c>
      <c r="G31" s="19">
        <v>584</v>
      </c>
      <c r="H31" s="19">
        <v>1168</v>
      </c>
      <c r="I31" s="126"/>
      <c r="J31" s="19"/>
      <c r="K31" s="264"/>
      <c r="L31" s="264"/>
      <c r="M31" s="139"/>
      <c r="N31" s="263" t="s">
        <v>885</v>
      </c>
      <c r="O31" s="265"/>
      <c r="P31" s="139">
        <v>41330</v>
      </c>
      <c r="Q31" s="141">
        <v>41330</v>
      </c>
    </row>
    <row r="32" spans="2:17" s="257" customFormat="1" ht="18" customHeight="1">
      <c r="B32" s="138"/>
      <c r="C32" s="125" t="s">
        <v>178</v>
      </c>
      <c r="D32" s="125" t="s">
        <v>178</v>
      </c>
      <c r="E32" s="19" t="s">
        <v>904</v>
      </c>
      <c r="F32" s="19">
        <v>2</v>
      </c>
      <c r="G32" s="19">
        <v>584</v>
      </c>
      <c r="H32" s="19">
        <v>1168</v>
      </c>
      <c r="I32" s="126"/>
      <c r="J32" s="19"/>
      <c r="K32" s="264"/>
      <c r="L32" s="264"/>
      <c r="M32" s="139"/>
      <c r="N32" s="263" t="s">
        <v>885</v>
      </c>
      <c r="O32" s="265"/>
      <c r="P32" s="139">
        <v>41330</v>
      </c>
      <c r="Q32" s="141">
        <v>41330</v>
      </c>
    </row>
    <row r="33" spans="2:17" s="257" customFormat="1" ht="18" customHeight="1">
      <c r="B33" s="138"/>
      <c r="C33" s="125" t="s">
        <v>178</v>
      </c>
      <c r="D33" s="125" t="s">
        <v>178</v>
      </c>
      <c r="E33" s="19" t="s">
        <v>905</v>
      </c>
      <c r="F33" s="19">
        <v>2</v>
      </c>
      <c r="G33" s="19">
        <v>584</v>
      </c>
      <c r="H33" s="19">
        <v>1168</v>
      </c>
      <c r="I33" s="126"/>
      <c r="J33" s="19"/>
      <c r="K33" s="264"/>
      <c r="L33" s="264"/>
      <c r="M33" s="139"/>
      <c r="N33" s="263" t="s">
        <v>885</v>
      </c>
      <c r="O33" s="265"/>
      <c r="P33" s="139">
        <v>41330</v>
      </c>
      <c r="Q33" s="141">
        <v>41330</v>
      </c>
    </row>
    <row r="34" spans="2:17" s="257" customFormat="1" ht="18" customHeight="1">
      <c r="B34" s="138"/>
      <c r="C34" s="125" t="s">
        <v>178</v>
      </c>
      <c r="D34" s="125" t="s">
        <v>178</v>
      </c>
      <c r="E34" s="19" t="s">
        <v>906</v>
      </c>
      <c r="F34" s="19">
        <v>1</v>
      </c>
      <c r="G34" s="19">
        <v>5869</v>
      </c>
      <c r="H34" s="19">
        <v>5869</v>
      </c>
      <c r="I34" s="126"/>
      <c r="J34" s="19"/>
      <c r="K34" s="264"/>
      <c r="L34" s="264"/>
      <c r="M34" s="139"/>
      <c r="N34" s="263" t="s">
        <v>885</v>
      </c>
      <c r="O34" s="265"/>
      <c r="P34" s="139">
        <v>41330</v>
      </c>
      <c r="Q34" s="141">
        <v>41330</v>
      </c>
    </row>
    <row r="35" spans="2:17" s="257" customFormat="1" ht="18" customHeight="1">
      <c r="B35" s="138"/>
      <c r="C35" s="125" t="s">
        <v>178</v>
      </c>
      <c r="D35" s="125" t="s">
        <v>178</v>
      </c>
      <c r="E35" s="19" t="s">
        <v>907</v>
      </c>
      <c r="F35" s="19">
        <v>2</v>
      </c>
      <c r="G35" s="19">
        <v>2750</v>
      </c>
      <c r="H35" s="19">
        <v>5500</v>
      </c>
      <c r="I35" s="126"/>
      <c r="J35" s="19"/>
      <c r="K35" s="264"/>
      <c r="L35" s="264"/>
      <c r="M35" s="139"/>
      <c r="N35" s="263" t="s">
        <v>885</v>
      </c>
      <c r="O35" s="265"/>
      <c r="P35" s="139">
        <v>41330</v>
      </c>
      <c r="Q35" s="141">
        <v>41330</v>
      </c>
    </row>
    <row r="36" spans="2:17" s="257" customFormat="1" ht="18" customHeight="1">
      <c r="B36" s="138"/>
      <c r="C36" s="125"/>
      <c r="D36" s="125"/>
      <c r="E36" s="19"/>
      <c r="F36" s="19"/>
      <c r="G36" s="19"/>
      <c r="H36" s="19"/>
      <c r="I36" s="126"/>
      <c r="J36" s="19"/>
      <c r="K36" s="264"/>
      <c r="L36" s="264"/>
      <c r="M36" s="139"/>
      <c r="N36" s="263"/>
      <c r="O36" s="265"/>
      <c r="P36" s="139"/>
      <c r="Q36" s="141"/>
    </row>
    <row r="37" spans="2:17" s="257" customFormat="1" ht="18" customHeight="1">
      <c r="B37" s="138"/>
      <c r="C37" s="301" t="s">
        <v>272</v>
      </c>
      <c r="D37" s="301" t="s">
        <v>297</v>
      </c>
      <c r="E37" s="302" t="s">
        <v>908</v>
      </c>
      <c r="F37" s="303">
        <v>28</v>
      </c>
      <c r="G37" s="304">
        <v>4840</v>
      </c>
      <c r="H37" s="303">
        <f t="shared" ref="H37:H43" si="0">F37*G37</f>
        <v>135520</v>
      </c>
      <c r="I37" s="305"/>
      <c r="J37" s="306" t="s">
        <v>909</v>
      </c>
      <c r="K37" s="305"/>
      <c r="L37" s="92"/>
      <c r="M37" s="87">
        <v>41323</v>
      </c>
      <c r="N37" s="98" t="s">
        <v>910</v>
      </c>
      <c r="O37" s="265"/>
      <c r="P37" s="139">
        <v>41325</v>
      </c>
      <c r="Q37" s="141">
        <v>41325</v>
      </c>
    </row>
    <row r="38" spans="2:17" s="257" customFormat="1" ht="18" customHeight="1">
      <c r="B38" s="138"/>
      <c r="C38" s="301" t="s">
        <v>272</v>
      </c>
      <c r="D38" s="301" t="s">
        <v>297</v>
      </c>
      <c r="E38" s="302" t="s">
        <v>911</v>
      </c>
      <c r="F38" s="303">
        <v>10</v>
      </c>
      <c r="G38" s="303">
        <v>253</v>
      </c>
      <c r="H38" s="303">
        <f t="shared" si="0"/>
        <v>2530</v>
      </c>
      <c r="I38" s="303"/>
      <c r="J38" s="306" t="s">
        <v>276</v>
      </c>
      <c r="K38" s="303"/>
      <c r="L38" s="92"/>
      <c r="M38" s="87">
        <v>41323</v>
      </c>
      <c r="N38" s="98" t="s">
        <v>910</v>
      </c>
      <c r="O38" s="265"/>
      <c r="P38" s="139">
        <v>41325</v>
      </c>
      <c r="Q38" s="141">
        <v>41325</v>
      </c>
    </row>
    <row r="39" spans="2:17" s="257" customFormat="1" ht="18" customHeight="1">
      <c r="B39" s="138"/>
      <c r="C39" s="301" t="s">
        <v>272</v>
      </c>
      <c r="D39" s="301" t="s">
        <v>297</v>
      </c>
      <c r="E39" s="307" t="s">
        <v>912</v>
      </c>
      <c r="F39" s="308">
        <v>2</v>
      </c>
      <c r="G39" s="308">
        <v>650</v>
      </c>
      <c r="H39" s="303">
        <f t="shared" si="0"/>
        <v>1300</v>
      </c>
      <c r="I39" s="309"/>
      <c r="J39" s="306" t="s">
        <v>913</v>
      </c>
      <c r="K39" s="309"/>
      <c r="L39" s="92"/>
      <c r="M39" s="87">
        <v>41323</v>
      </c>
      <c r="N39" s="98" t="s">
        <v>910</v>
      </c>
      <c r="O39" s="265"/>
      <c r="P39" s="139">
        <v>41325</v>
      </c>
      <c r="Q39" s="141">
        <v>41325</v>
      </c>
    </row>
    <row r="40" spans="2:17" s="257" customFormat="1" ht="18" customHeight="1">
      <c r="B40" s="138"/>
      <c r="C40" s="301" t="s">
        <v>272</v>
      </c>
      <c r="D40" s="301" t="s">
        <v>297</v>
      </c>
      <c r="E40" s="307" t="s">
        <v>373</v>
      </c>
      <c r="F40" s="308">
        <v>1</v>
      </c>
      <c r="G40" s="308">
        <v>3430</v>
      </c>
      <c r="H40" s="303">
        <f t="shared" si="0"/>
        <v>3430</v>
      </c>
      <c r="I40" s="309"/>
      <c r="J40" s="306" t="s">
        <v>914</v>
      </c>
      <c r="K40" s="309"/>
      <c r="L40" s="92"/>
      <c r="M40" s="87">
        <v>41323</v>
      </c>
      <c r="N40" s="98" t="s">
        <v>910</v>
      </c>
      <c r="O40" s="265"/>
      <c r="P40" s="139">
        <v>41325</v>
      </c>
      <c r="Q40" s="141">
        <v>41325</v>
      </c>
    </row>
    <row r="41" spans="2:17" s="257" customFormat="1" ht="18" customHeight="1">
      <c r="B41" s="138"/>
      <c r="C41" s="301" t="s">
        <v>272</v>
      </c>
      <c r="D41" s="301" t="s">
        <v>297</v>
      </c>
      <c r="E41" s="310" t="s">
        <v>915</v>
      </c>
      <c r="F41" s="308">
        <v>1</v>
      </c>
      <c r="G41" s="308">
        <v>2550</v>
      </c>
      <c r="H41" s="303">
        <f t="shared" si="0"/>
        <v>2550</v>
      </c>
      <c r="I41" s="309"/>
      <c r="J41" s="306" t="s">
        <v>916</v>
      </c>
      <c r="K41" s="309"/>
      <c r="L41" s="92"/>
      <c r="M41" s="87">
        <v>41323</v>
      </c>
      <c r="N41" s="98" t="s">
        <v>910</v>
      </c>
      <c r="O41" s="265"/>
      <c r="P41" s="139">
        <v>41325</v>
      </c>
      <c r="Q41" s="141">
        <v>41325</v>
      </c>
    </row>
    <row r="42" spans="2:17" s="257" customFormat="1" ht="18" customHeight="1">
      <c r="B42" s="138"/>
      <c r="C42" s="301" t="s">
        <v>272</v>
      </c>
      <c r="D42" s="301" t="s">
        <v>297</v>
      </c>
      <c r="E42" s="307" t="s">
        <v>917</v>
      </c>
      <c r="F42" s="308">
        <v>2</v>
      </c>
      <c r="G42" s="308">
        <v>3950</v>
      </c>
      <c r="H42" s="303">
        <f t="shared" si="0"/>
        <v>7900</v>
      </c>
      <c r="I42" s="309"/>
      <c r="J42" s="306" t="s">
        <v>918</v>
      </c>
      <c r="K42" s="309"/>
      <c r="L42" s="92"/>
      <c r="M42" s="87">
        <v>41323</v>
      </c>
      <c r="N42" s="98" t="s">
        <v>910</v>
      </c>
      <c r="O42" s="265"/>
      <c r="P42" s="139">
        <v>41325</v>
      </c>
      <c r="Q42" s="141">
        <v>41325</v>
      </c>
    </row>
    <row r="43" spans="2:17" s="257" customFormat="1" ht="18" customHeight="1">
      <c r="B43" s="138"/>
      <c r="C43" s="301" t="s">
        <v>272</v>
      </c>
      <c r="D43" s="301" t="s">
        <v>297</v>
      </c>
      <c r="E43" s="311" t="s">
        <v>919</v>
      </c>
      <c r="F43" s="308">
        <v>2</v>
      </c>
      <c r="G43" s="304">
        <v>250</v>
      </c>
      <c r="H43" s="303">
        <f t="shared" si="0"/>
        <v>500</v>
      </c>
      <c r="I43" s="312"/>
      <c r="J43" s="306" t="s">
        <v>920</v>
      </c>
      <c r="K43" s="312"/>
      <c r="L43" s="92"/>
      <c r="M43" s="87">
        <v>41323</v>
      </c>
      <c r="N43" s="98" t="s">
        <v>910</v>
      </c>
      <c r="O43" s="265"/>
      <c r="P43" s="139">
        <v>41325</v>
      </c>
      <c r="Q43" s="141">
        <v>41325</v>
      </c>
    </row>
    <row r="44" spans="2:17" s="257" customFormat="1" ht="18" customHeight="1">
      <c r="B44" s="138"/>
      <c r="C44" s="301" t="s">
        <v>272</v>
      </c>
      <c r="D44" s="301" t="s">
        <v>297</v>
      </c>
      <c r="E44" s="107" t="s">
        <v>374</v>
      </c>
      <c r="F44" s="308">
        <v>3</v>
      </c>
      <c r="G44" s="82">
        <v>18420</v>
      </c>
      <c r="H44" s="82">
        <f>F44*G44</f>
        <v>55260</v>
      </c>
      <c r="I44" s="313"/>
      <c r="J44" s="107" t="s">
        <v>921</v>
      </c>
      <c r="K44" s="92"/>
      <c r="L44" s="92"/>
      <c r="M44" s="87">
        <v>41323</v>
      </c>
      <c r="N44" s="98" t="s">
        <v>910</v>
      </c>
      <c r="O44" s="265"/>
      <c r="P44" s="139">
        <v>41325</v>
      </c>
      <c r="Q44" s="141">
        <v>41325</v>
      </c>
    </row>
    <row r="45" spans="2:17" s="257" customFormat="1" ht="18" customHeight="1">
      <c r="B45" s="138"/>
      <c r="C45" s="301"/>
      <c r="D45" s="301"/>
      <c r="E45" s="107"/>
      <c r="F45" s="308"/>
      <c r="G45" s="82"/>
      <c r="H45" s="82"/>
      <c r="I45" s="313"/>
      <c r="J45" s="107"/>
      <c r="K45" s="92"/>
      <c r="L45" s="92"/>
      <c r="M45" s="87"/>
      <c r="N45" s="98"/>
      <c r="O45" s="265"/>
      <c r="P45" s="139"/>
      <c r="Q45" s="141"/>
    </row>
    <row r="46" spans="2:17" s="257" customFormat="1" ht="18" customHeight="1">
      <c r="B46" s="138"/>
      <c r="C46" s="301"/>
      <c r="D46" s="301" t="s">
        <v>297</v>
      </c>
      <c r="E46" s="107" t="s">
        <v>922</v>
      </c>
      <c r="F46" s="308">
        <v>1</v>
      </c>
      <c r="G46" s="82">
        <v>139000</v>
      </c>
      <c r="H46" s="82">
        <v>139000</v>
      </c>
      <c r="I46" s="313"/>
      <c r="J46" s="107" t="s">
        <v>923</v>
      </c>
      <c r="K46" s="92"/>
      <c r="L46" s="92"/>
      <c r="M46" s="87"/>
      <c r="N46" s="98" t="s">
        <v>924</v>
      </c>
      <c r="O46" s="265"/>
      <c r="P46" s="139">
        <v>41325</v>
      </c>
      <c r="Q46" s="141">
        <v>41325</v>
      </c>
    </row>
    <row r="47" spans="2:17" s="257" customFormat="1" ht="18" customHeight="1">
      <c r="B47" s="138"/>
      <c r="C47" s="301"/>
      <c r="D47" s="301" t="s">
        <v>297</v>
      </c>
      <c r="E47" s="107" t="s">
        <v>925</v>
      </c>
      <c r="F47" s="308">
        <v>1</v>
      </c>
      <c r="G47" s="82">
        <v>12500</v>
      </c>
      <c r="H47" s="82">
        <v>12500</v>
      </c>
      <c r="I47" s="313"/>
      <c r="J47" s="107" t="s">
        <v>926</v>
      </c>
      <c r="K47" s="92"/>
      <c r="L47" s="92"/>
      <c r="M47" s="87"/>
      <c r="N47" s="98" t="s">
        <v>924</v>
      </c>
      <c r="O47" s="265"/>
      <c r="P47" s="139">
        <v>41325</v>
      </c>
      <c r="Q47" s="141">
        <v>41325</v>
      </c>
    </row>
    <row r="48" spans="2:17" s="257" customFormat="1" ht="18" customHeight="1">
      <c r="B48" s="138"/>
      <c r="C48" s="301"/>
      <c r="D48" s="301" t="s">
        <v>297</v>
      </c>
      <c r="E48" s="107" t="s">
        <v>927</v>
      </c>
      <c r="F48" s="308">
        <v>1</v>
      </c>
      <c r="G48" s="82">
        <v>12500</v>
      </c>
      <c r="H48" s="82">
        <v>12500</v>
      </c>
      <c r="I48" s="313"/>
      <c r="J48" s="107" t="s">
        <v>928</v>
      </c>
      <c r="K48" s="92"/>
      <c r="L48" s="92"/>
      <c r="M48" s="87"/>
      <c r="N48" s="98" t="s">
        <v>924</v>
      </c>
      <c r="O48" s="265"/>
      <c r="P48" s="139">
        <v>41325</v>
      </c>
      <c r="Q48" s="141">
        <v>41325</v>
      </c>
    </row>
    <row r="49" spans="2:17" s="257" customFormat="1" ht="18" customHeight="1">
      <c r="B49" s="138"/>
      <c r="C49" s="301"/>
      <c r="D49" s="301" t="s">
        <v>297</v>
      </c>
      <c r="E49" s="107" t="s">
        <v>929</v>
      </c>
      <c r="F49" s="308">
        <v>1</v>
      </c>
      <c r="G49" s="82">
        <v>151000</v>
      </c>
      <c r="H49" s="82">
        <v>151000</v>
      </c>
      <c r="I49" s="313"/>
      <c r="J49" s="107" t="s">
        <v>930</v>
      </c>
      <c r="K49" s="92"/>
      <c r="L49" s="92"/>
      <c r="M49" s="87"/>
      <c r="N49" s="98" t="s">
        <v>924</v>
      </c>
      <c r="O49" s="265"/>
      <c r="P49" s="139">
        <v>41325</v>
      </c>
      <c r="Q49" s="141">
        <v>41325</v>
      </c>
    </row>
    <row r="50" spans="2:17" s="257" customFormat="1" ht="18" customHeight="1">
      <c r="B50" s="138"/>
      <c r="C50" s="301" t="s">
        <v>272</v>
      </c>
      <c r="D50" s="301" t="s">
        <v>297</v>
      </c>
      <c r="E50" s="107" t="s">
        <v>931</v>
      </c>
      <c r="F50" s="308">
        <v>2</v>
      </c>
      <c r="G50" s="82">
        <v>60</v>
      </c>
      <c r="H50" s="82">
        <v>120</v>
      </c>
      <c r="I50" s="313"/>
      <c r="J50" s="107" t="s">
        <v>932</v>
      </c>
      <c r="K50" s="92"/>
      <c r="L50" s="92"/>
      <c r="M50" s="87"/>
      <c r="N50" s="98" t="s">
        <v>924</v>
      </c>
      <c r="O50" s="265"/>
      <c r="P50" s="139">
        <v>41326</v>
      </c>
      <c r="Q50" s="141">
        <v>41326</v>
      </c>
    </row>
    <row r="51" spans="2:17" s="257" customFormat="1" ht="18" customHeight="1">
      <c r="B51" s="138"/>
      <c r="C51" s="301"/>
      <c r="D51" s="301" t="s">
        <v>297</v>
      </c>
      <c r="E51" s="107" t="s">
        <v>835</v>
      </c>
      <c r="F51" s="308">
        <v>1</v>
      </c>
      <c r="G51" s="82">
        <v>1500</v>
      </c>
      <c r="H51" s="82">
        <v>1500</v>
      </c>
      <c r="I51" s="313"/>
      <c r="J51" s="107"/>
      <c r="K51" s="92"/>
      <c r="L51" s="92"/>
      <c r="M51" s="87"/>
      <c r="N51" s="98"/>
      <c r="O51" s="265"/>
      <c r="P51" s="139"/>
      <c r="Q51" s="141"/>
    </row>
    <row r="52" spans="2:17" s="257" customFormat="1" ht="18" customHeight="1">
      <c r="B52" s="138"/>
      <c r="C52" s="301" t="s">
        <v>933</v>
      </c>
      <c r="D52" s="301" t="s">
        <v>933</v>
      </c>
      <c r="E52" s="107" t="s">
        <v>934</v>
      </c>
      <c r="F52" s="308">
        <v>1</v>
      </c>
      <c r="G52" s="82">
        <v>32219</v>
      </c>
      <c r="H52" s="82">
        <v>32219</v>
      </c>
      <c r="I52" s="313"/>
      <c r="J52" s="107" t="s">
        <v>935</v>
      </c>
      <c r="K52" s="92"/>
      <c r="L52" s="92"/>
      <c r="M52" s="87">
        <v>41326</v>
      </c>
      <c r="N52" s="98"/>
      <c r="O52" s="265"/>
      <c r="P52" s="139">
        <v>41330</v>
      </c>
      <c r="Q52" s="141">
        <v>41330</v>
      </c>
    </row>
    <row r="53" spans="2:17" s="257" customFormat="1" ht="18" customHeight="1">
      <c r="B53" s="138"/>
      <c r="C53" s="301"/>
      <c r="D53" s="301" t="s">
        <v>31</v>
      </c>
      <c r="E53" s="107" t="s">
        <v>936</v>
      </c>
      <c r="F53" s="308">
        <v>1</v>
      </c>
      <c r="G53" s="82">
        <v>15000</v>
      </c>
      <c r="H53" s="82">
        <v>15000</v>
      </c>
      <c r="I53" s="313"/>
      <c r="J53" s="107" t="s">
        <v>382</v>
      </c>
      <c r="K53" s="92"/>
      <c r="L53" s="92"/>
      <c r="M53" s="87"/>
      <c r="N53" s="98" t="s">
        <v>924</v>
      </c>
      <c r="O53" s="265"/>
      <c r="P53" s="139">
        <v>41325</v>
      </c>
      <c r="Q53" s="141">
        <v>41325</v>
      </c>
    </row>
    <row r="54" spans="2:17" s="257" customFormat="1" ht="18" customHeight="1">
      <c r="B54" s="138"/>
      <c r="C54" s="301"/>
      <c r="D54" s="301" t="s">
        <v>31</v>
      </c>
      <c r="E54" s="107" t="s">
        <v>937</v>
      </c>
      <c r="F54" s="308">
        <v>1</v>
      </c>
      <c r="G54" s="82">
        <v>12300</v>
      </c>
      <c r="H54" s="82">
        <v>12300</v>
      </c>
      <c r="I54" s="313"/>
      <c r="J54" s="107" t="s">
        <v>938</v>
      </c>
      <c r="K54" s="92"/>
      <c r="L54" s="92"/>
      <c r="M54" s="87"/>
      <c r="N54" s="98" t="s">
        <v>924</v>
      </c>
      <c r="O54" s="265"/>
      <c r="P54" s="139">
        <v>41325</v>
      </c>
      <c r="Q54" s="141">
        <v>41325</v>
      </c>
    </row>
    <row r="55" spans="2:17" s="257" customFormat="1" ht="18" customHeight="1">
      <c r="B55" s="138"/>
      <c r="C55" s="301"/>
      <c r="D55" s="301" t="s">
        <v>31</v>
      </c>
      <c r="E55" s="107" t="s">
        <v>939</v>
      </c>
      <c r="F55" s="308">
        <v>1</v>
      </c>
      <c r="G55" s="82">
        <v>4100</v>
      </c>
      <c r="H55" s="82">
        <v>4100</v>
      </c>
      <c r="I55" s="313"/>
      <c r="J55" s="107" t="s">
        <v>33</v>
      </c>
      <c r="K55" s="92"/>
      <c r="L55" s="92"/>
      <c r="M55" s="87"/>
      <c r="N55" s="98" t="s">
        <v>924</v>
      </c>
      <c r="O55" s="265"/>
      <c r="P55" s="139">
        <v>41325</v>
      </c>
      <c r="Q55" s="141">
        <v>41325</v>
      </c>
    </row>
    <row r="56" spans="2:17" s="257" customFormat="1" ht="18" customHeight="1">
      <c r="B56" s="138"/>
      <c r="C56" s="125"/>
      <c r="D56" s="301" t="s">
        <v>31</v>
      </c>
      <c r="E56" s="137" t="s">
        <v>940</v>
      </c>
      <c r="F56" s="114">
        <v>1</v>
      </c>
      <c r="G56" s="122">
        <v>10200</v>
      </c>
      <c r="H56" s="122">
        <v>10200</v>
      </c>
      <c r="I56" s="126"/>
      <c r="J56" s="137" t="s">
        <v>941</v>
      </c>
      <c r="K56" s="264"/>
      <c r="L56" s="264"/>
      <c r="M56" s="139"/>
      <c r="N56" s="98" t="s">
        <v>924</v>
      </c>
      <c r="O56" s="265"/>
      <c r="P56" s="139">
        <v>41325</v>
      </c>
      <c r="Q56" s="141">
        <v>41325</v>
      </c>
    </row>
    <row r="57" spans="2:17" s="257" customFormat="1" ht="18" customHeight="1">
      <c r="B57" s="125"/>
      <c r="C57" s="125"/>
      <c r="D57" s="301" t="s">
        <v>31</v>
      </c>
      <c r="E57" s="137" t="s">
        <v>942</v>
      </c>
      <c r="F57" s="114">
        <v>1</v>
      </c>
      <c r="G57" s="122">
        <v>14000</v>
      </c>
      <c r="H57" s="122">
        <v>14000</v>
      </c>
      <c r="I57" s="126"/>
      <c r="J57" s="137" t="s">
        <v>943</v>
      </c>
      <c r="K57" s="264"/>
      <c r="L57" s="264"/>
      <c r="M57" s="139"/>
      <c r="N57" s="98" t="s">
        <v>924</v>
      </c>
      <c r="O57" s="265"/>
      <c r="P57" s="139">
        <v>41325</v>
      </c>
      <c r="Q57" s="141">
        <v>41325</v>
      </c>
    </row>
    <row r="58" spans="2:17" s="257" customFormat="1" ht="18" customHeight="1">
      <c r="B58" s="125"/>
      <c r="C58" s="125"/>
      <c r="D58" s="301" t="s">
        <v>31</v>
      </c>
      <c r="E58" s="137" t="s">
        <v>944</v>
      </c>
      <c r="F58" s="114">
        <v>1</v>
      </c>
      <c r="G58" s="122">
        <v>4800</v>
      </c>
      <c r="H58" s="122">
        <v>4800</v>
      </c>
      <c r="I58" s="126"/>
      <c r="J58" s="137" t="s">
        <v>389</v>
      </c>
      <c r="K58" s="264"/>
      <c r="L58" s="264"/>
      <c r="M58" s="139"/>
      <c r="N58" s="98" t="s">
        <v>924</v>
      </c>
      <c r="O58" s="265"/>
      <c r="P58" s="139">
        <v>41325</v>
      </c>
      <c r="Q58" s="141">
        <v>41325</v>
      </c>
    </row>
    <row r="59" spans="2:17" s="257" customFormat="1" ht="18" customHeight="1">
      <c r="B59" s="298"/>
      <c r="C59" s="298" t="s">
        <v>945</v>
      </c>
      <c r="D59" s="298" t="s">
        <v>945</v>
      </c>
      <c r="E59" s="314" t="s">
        <v>946</v>
      </c>
      <c r="F59" s="315">
        <v>1</v>
      </c>
      <c r="G59" s="151">
        <v>22500</v>
      </c>
      <c r="H59" s="151">
        <f>F59*G59</f>
        <v>22500</v>
      </c>
      <c r="I59" s="316"/>
      <c r="J59" s="153" t="s">
        <v>947</v>
      </c>
      <c r="K59" s="264"/>
      <c r="L59" s="264"/>
      <c r="M59" s="139">
        <v>41318</v>
      </c>
      <c r="N59" s="98" t="s">
        <v>948</v>
      </c>
      <c r="O59" s="265"/>
      <c r="P59" s="141">
        <v>41323</v>
      </c>
      <c r="Q59" s="141">
        <v>41323</v>
      </c>
    </row>
    <row r="60" spans="2:17" s="257" customFormat="1" ht="18" customHeight="1">
      <c r="B60" s="298"/>
      <c r="C60" s="298" t="s">
        <v>945</v>
      </c>
      <c r="D60" s="298" t="s">
        <v>945</v>
      </c>
      <c r="E60" s="314" t="s">
        <v>949</v>
      </c>
      <c r="F60" s="315">
        <v>1</v>
      </c>
      <c r="G60" s="151">
        <v>22500</v>
      </c>
      <c r="H60" s="151">
        <f t="shared" ref="H60:H76" si="1">F60*G60</f>
        <v>22500</v>
      </c>
      <c r="I60" s="316"/>
      <c r="J60" s="153" t="s">
        <v>950</v>
      </c>
      <c r="K60" s="264"/>
      <c r="L60" s="264"/>
      <c r="M60" s="139">
        <v>41318</v>
      </c>
      <c r="N60" s="98" t="s">
        <v>948</v>
      </c>
      <c r="O60" s="265"/>
      <c r="P60" s="141">
        <v>41323</v>
      </c>
      <c r="Q60" s="141">
        <v>41323</v>
      </c>
    </row>
    <row r="61" spans="2:17" s="257" customFormat="1" ht="18" customHeight="1">
      <c r="B61" s="298"/>
      <c r="C61" s="298" t="s">
        <v>945</v>
      </c>
      <c r="D61" s="298" t="s">
        <v>945</v>
      </c>
      <c r="E61" s="153" t="s">
        <v>951</v>
      </c>
      <c r="F61" s="315">
        <v>1</v>
      </c>
      <c r="G61" s="151">
        <v>46000</v>
      </c>
      <c r="H61" s="151">
        <f t="shared" si="1"/>
        <v>46000</v>
      </c>
      <c r="I61" s="316"/>
      <c r="J61" s="153" t="s">
        <v>952</v>
      </c>
      <c r="K61" s="264"/>
      <c r="L61" s="264"/>
      <c r="M61" s="139">
        <v>41320</v>
      </c>
      <c r="N61" s="98" t="s">
        <v>948</v>
      </c>
      <c r="O61" s="265"/>
      <c r="P61" s="141">
        <v>41326</v>
      </c>
      <c r="Q61" s="141">
        <v>41326</v>
      </c>
    </row>
    <row r="62" spans="2:17" s="257" customFormat="1" ht="18" customHeight="1">
      <c r="B62" s="298"/>
      <c r="C62" s="298" t="s">
        <v>945</v>
      </c>
      <c r="D62" s="298" t="s">
        <v>945</v>
      </c>
      <c r="E62" s="153" t="s">
        <v>953</v>
      </c>
      <c r="F62" s="315">
        <v>1</v>
      </c>
      <c r="G62" s="151">
        <v>16800</v>
      </c>
      <c r="H62" s="151">
        <f t="shared" si="1"/>
        <v>16800</v>
      </c>
      <c r="I62" s="316"/>
      <c r="J62" s="153" t="s">
        <v>954</v>
      </c>
      <c r="K62" s="264"/>
      <c r="L62" s="264"/>
      <c r="M62" s="139">
        <v>41320</v>
      </c>
      <c r="N62" s="98" t="s">
        <v>948</v>
      </c>
      <c r="O62" s="265"/>
      <c r="P62" s="141">
        <v>41326</v>
      </c>
      <c r="Q62" s="141">
        <v>41326</v>
      </c>
    </row>
    <row r="63" spans="2:17" s="257" customFormat="1" ht="18" customHeight="1">
      <c r="B63" s="298"/>
      <c r="C63" s="298" t="s">
        <v>945</v>
      </c>
      <c r="D63" s="298" t="s">
        <v>945</v>
      </c>
      <c r="E63" s="153" t="s">
        <v>955</v>
      </c>
      <c r="F63" s="315">
        <v>1</v>
      </c>
      <c r="G63" s="151">
        <v>16800</v>
      </c>
      <c r="H63" s="151">
        <f t="shared" si="1"/>
        <v>16800</v>
      </c>
      <c r="I63" s="316"/>
      <c r="J63" s="153" t="s">
        <v>954</v>
      </c>
      <c r="K63" s="264"/>
      <c r="L63" s="264"/>
      <c r="M63" s="139">
        <v>41320</v>
      </c>
      <c r="N63" s="98" t="s">
        <v>948</v>
      </c>
      <c r="O63" s="265"/>
      <c r="P63" s="141">
        <v>41326</v>
      </c>
      <c r="Q63" s="141">
        <v>41326</v>
      </c>
    </row>
    <row r="64" spans="2:17" s="257" customFormat="1" ht="18" customHeight="1">
      <c r="B64" s="298"/>
      <c r="C64" s="298" t="s">
        <v>945</v>
      </c>
      <c r="D64" s="298" t="s">
        <v>945</v>
      </c>
      <c r="E64" s="153" t="s">
        <v>956</v>
      </c>
      <c r="F64" s="315">
        <v>1</v>
      </c>
      <c r="G64" s="151">
        <v>16800</v>
      </c>
      <c r="H64" s="151">
        <f t="shared" si="1"/>
        <v>16800</v>
      </c>
      <c r="I64" s="316"/>
      <c r="J64" s="153" t="s">
        <v>954</v>
      </c>
      <c r="K64" s="264"/>
      <c r="L64" s="264"/>
      <c r="M64" s="139">
        <v>41320</v>
      </c>
      <c r="N64" s="98" t="s">
        <v>948</v>
      </c>
      <c r="O64" s="265"/>
      <c r="P64" s="141">
        <v>41326</v>
      </c>
      <c r="Q64" s="141">
        <v>41326</v>
      </c>
    </row>
    <row r="65" spans="2:17" s="257" customFormat="1" ht="18" customHeight="1">
      <c r="B65" s="298"/>
      <c r="C65" s="298" t="s">
        <v>945</v>
      </c>
      <c r="D65" s="298" t="s">
        <v>945</v>
      </c>
      <c r="E65" s="153" t="s">
        <v>957</v>
      </c>
      <c r="F65" s="315">
        <v>1</v>
      </c>
      <c r="G65" s="151">
        <v>12800</v>
      </c>
      <c r="H65" s="151">
        <f t="shared" si="1"/>
        <v>12800</v>
      </c>
      <c r="I65" s="316"/>
      <c r="J65" s="153" t="s">
        <v>958</v>
      </c>
      <c r="K65" s="264"/>
      <c r="L65" s="264"/>
      <c r="M65" s="139">
        <v>41320</v>
      </c>
      <c r="N65" s="98" t="s">
        <v>948</v>
      </c>
      <c r="O65" s="265"/>
      <c r="P65" s="141">
        <v>41326</v>
      </c>
      <c r="Q65" s="141">
        <v>41326</v>
      </c>
    </row>
    <row r="66" spans="2:17" s="257" customFormat="1" ht="18" customHeight="1">
      <c r="B66" s="298"/>
      <c r="C66" s="298" t="s">
        <v>945</v>
      </c>
      <c r="D66" s="298" t="s">
        <v>945</v>
      </c>
      <c r="E66" s="153" t="s">
        <v>959</v>
      </c>
      <c r="F66" s="315">
        <v>1</v>
      </c>
      <c r="G66" s="151">
        <v>1450</v>
      </c>
      <c r="H66" s="151">
        <f t="shared" si="1"/>
        <v>1450</v>
      </c>
      <c r="I66" s="316"/>
      <c r="J66" s="153" t="s">
        <v>959</v>
      </c>
      <c r="K66" s="264"/>
      <c r="L66" s="264"/>
      <c r="M66" s="139">
        <v>41320</v>
      </c>
      <c r="N66" s="98" t="s">
        <v>948</v>
      </c>
      <c r="O66" s="265"/>
      <c r="P66" s="141">
        <v>41326</v>
      </c>
      <c r="Q66" s="141">
        <v>41326</v>
      </c>
    </row>
    <row r="67" spans="2:17" s="257" customFormat="1" ht="18" customHeight="1">
      <c r="B67" s="298"/>
      <c r="C67" s="298" t="s">
        <v>945</v>
      </c>
      <c r="D67" s="298" t="s">
        <v>945</v>
      </c>
      <c r="E67" s="153" t="s">
        <v>960</v>
      </c>
      <c r="F67" s="315">
        <v>1</v>
      </c>
      <c r="G67" s="151">
        <v>1450</v>
      </c>
      <c r="H67" s="151">
        <f t="shared" si="1"/>
        <v>1450</v>
      </c>
      <c r="I67" s="316"/>
      <c r="J67" s="153" t="s">
        <v>960</v>
      </c>
      <c r="K67" s="264"/>
      <c r="L67" s="264"/>
      <c r="M67" s="139">
        <v>41320</v>
      </c>
      <c r="N67" s="98" t="s">
        <v>948</v>
      </c>
      <c r="O67" s="265"/>
      <c r="P67" s="141">
        <v>41326</v>
      </c>
      <c r="Q67" s="141">
        <v>41326</v>
      </c>
    </row>
    <row r="68" spans="2:17" s="257" customFormat="1" ht="18" customHeight="1">
      <c r="B68" s="298"/>
      <c r="C68" s="298" t="s">
        <v>945</v>
      </c>
      <c r="D68" s="298" t="s">
        <v>945</v>
      </c>
      <c r="E68" s="153" t="s">
        <v>961</v>
      </c>
      <c r="F68" s="315">
        <v>1</v>
      </c>
      <c r="G68" s="151">
        <v>1450</v>
      </c>
      <c r="H68" s="151">
        <f t="shared" si="1"/>
        <v>1450</v>
      </c>
      <c r="I68" s="316"/>
      <c r="J68" s="153" t="s">
        <v>961</v>
      </c>
      <c r="K68" s="264"/>
      <c r="L68" s="264"/>
      <c r="M68" s="139">
        <v>41320</v>
      </c>
      <c r="N68" s="98" t="s">
        <v>948</v>
      </c>
      <c r="O68" s="265"/>
      <c r="P68" s="141">
        <v>41326</v>
      </c>
      <c r="Q68" s="141">
        <v>41326</v>
      </c>
    </row>
    <row r="69" spans="2:17" s="257" customFormat="1" ht="18" customHeight="1">
      <c r="B69" s="298"/>
      <c r="C69" s="298" t="s">
        <v>945</v>
      </c>
      <c r="D69" s="298" t="s">
        <v>945</v>
      </c>
      <c r="E69" s="317" t="s">
        <v>962</v>
      </c>
      <c r="F69" s="315">
        <v>1</v>
      </c>
      <c r="G69" s="151">
        <v>13000</v>
      </c>
      <c r="H69" s="151">
        <f t="shared" si="1"/>
        <v>13000</v>
      </c>
      <c r="I69" s="316"/>
      <c r="J69" s="153" t="s">
        <v>963</v>
      </c>
      <c r="K69" s="264"/>
      <c r="L69" s="264"/>
      <c r="M69" s="139">
        <v>41320</v>
      </c>
      <c r="N69" s="98" t="s">
        <v>948</v>
      </c>
      <c r="O69" s="265"/>
      <c r="P69" s="141">
        <v>41326</v>
      </c>
      <c r="Q69" s="141">
        <v>41326</v>
      </c>
    </row>
    <row r="70" spans="2:17" s="257" customFormat="1" ht="18" customHeight="1">
      <c r="B70" s="125"/>
      <c r="C70" s="125" t="s">
        <v>945</v>
      </c>
      <c r="D70" s="125" t="s">
        <v>945</v>
      </c>
      <c r="E70" s="137" t="s">
        <v>964</v>
      </c>
      <c r="F70" s="114">
        <v>1</v>
      </c>
      <c r="G70" s="122">
        <v>12500</v>
      </c>
      <c r="H70" s="122">
        <f t="shared" si="1"/>
        <v>12500</v>
      </c>
      <c r="I70" s="126"/>
      <c r="J70" s="137" t="s">
        <v>941</v>
      </c>
      <c r="K70" s="264"/>
      <c r="L70" s="264"/>
      <c r="M70" s="139"/>
      <c r="N70" s="98" t="s">
        <v>948</v>
      </c>
      <c r="O70" s="265"/>
      <c r="P70" s="141">
        <v>41330</v>
      </c>
      <c r="Q70" s="141" t="s">
        <v>728</v>
      </c>
    </row>
    <row r="71" spans="2:17" s="257" customFormat="1" ht="18" customHeight="1">
      <c r="B71" s="125"/>
      <c r="C71" s="125"/>
      <c r="D71" s="125" t="s">
        <v>965</v>
      </c>
      <c r="E71" s="137" t="s">
        <v>966</v>
      </c>
      <c r="F71" s="114">
        <v>1</v>
      </c>
      <c r="G71" s="122">
        <v>93000</v>
      </c>
      <c r="H71" s="122">
        <f t="shared" si="1"/>
        <v>93000</v>
      </c>
      <c r="I71" s="126"/>
      <c r="J71" s="137" t="s">
        <v>967</v>
      </c>
      <c r="K71" s="264"/>
      <c r="L71" s="264"/>
      <c r="M71" s="139"/>
      <c r="N71" s="98" t="s">
        <v>948</v>
      </c>
      <c r="O71" s="265"/>
      <c r="P71" s="139"/>
      <c r="Q71" s="141">
        <v>41327</v>
      </c>
    </row>
    <row r="72" spans="2:17" s="257" customFormat="1" ht="18" customHeight="1">
      <c r="B72" s="125"/>
      <c r="C72" s="125"/>
      <c r="D72" s="125" t="s">
        <v>965</v>
      </c>
      <c r="E72" s="137" t="s">
        <v>968</v>
      </c>
      <c r="F72" s="114">
        <v>1</v>
      </c>
      <c r="G72" s="122">
        <v>2450</v>
      </c>
      <c r="H72" s="122">
        <f t="shared" si="1"/>
        <v>2450</v>
      </c>
      <c r="I72" s="126"/>
      <c r="J72" s="137" t="s">
        <v>932</v>
      </c>
      <c r="K72" s="264"/>
      <c r="L72" s="264"/>
      <c r="M72" s="139"/>
      <c r="N72" s="98" t="s">
        <v>948</v>
      </c>
      <c r="O72" s="265"/>
      <c r="P72" s="139"/>
      <c r="Q72" s="141">
        <v>41327</v>
      </c>
    </row>
    <row r="73" spans="2:17" s="257" customFormat="1" ht="18" customHeight="1">
      <c r="B73" s="125"/>
      <c r="C73" s="125"/>
      <c r="D73" s="125" t="s">
        <v>965</v>
      </c>
      <c r="E73" s="318" t="s">
        <v>969</v>
      </c>
      <c r="F73" s="114">
        <v>1</v>
      </c>
      <c r="G73" s="271">
        <v>45600</v>
      </c>
      <c r="H73" s="122">
        <f t="shared" si="1"/>
        <v>45600</v>
      </c>
      <c r="I73" s="272"/>
      <c r="J73" s="318" t="s">
        <v>970</v>
      </c>
      <c r="K73" s="270"/>
      <c r="L73" s="270"/>
      <c r="M73" s="300"/>
      <c r="N73" s="98" t="s">
        <v>948</v>
      </c>
      <c r="O73" s="273"/>
      <c r="P73" s="300"/>
      <c r="Q73" s="141">
        <v>41327</v>
      </c>
    </row>
    <row r="74" spans="2:17" s="257" customFormat="1" ht="18" customHeight="1">
      <c r="B74" s="269"/>
      <c r="C74" s="125"/>
      <c r="D74" s="125" t="s">
        <v>965</v>
      </c>
      <c r="E74" s="318" t="s">
        <v>971</v>
      </c>
      <c r="F74" s="114">
        <v>1</v>
      </c>
      <c r="G74" s="271">
        <v>13000</v>
      </c>
      <c r="H74" s="271">
        <f t="shared" si="1"/>
        <v>13000</v>
      </c>
      <c r="I74" s="114"/>
      <c r="J74" s="318" t="s">
        <v>972</v>
      </c>
      <c r="K74" s="270"/>
      <c r="L74" s="270"/>
      <c r="M74" s="273"/>
      <c r="N74" s="98" t="s">
        <v>948</v>
      </c>
      <c r="O74" s="319"/>
      <c r="P74" s="273"/>
      <c r="Q74" s="141">
        <v>41330</v>
      </c>
    </row>
    <row r="75" spans="2:17" s="257" customFormat="1" ht="18" customHeight="1">
      <c r="B75" s="320"/>
      <c r="C75" s="125"/>
      <c r="D75" s="125" t="s">
        <v>965</v>
      </c>
      <c r="E75" s="318" t="s">
        <v>973</v>
      </c>
      <c r="F75" s="114">
        <v>1</v>
      </c>
      <c r="G75" s="271">
        <v>1200</v>
      </c>
      <c r="H75" s="271">
        <f t="shared" si="1"/>
        <v>1200</v>
      </c>
      <c r="I75" s="114"/>
      <c r="J75" s="318" t="s">
        <v>974</v>
      </c>
      <c r="K75" s="270"/>
      <c r="L75" s="320"/>
      <c r="M75" s="273"/>
      <c r="N75" s="98" t="s">
        <v>948</v>
      </c>
      <c r="O75" s="319"/>
      <c r="P75" s="273"/>
      <c r="Q75" s="141">
        <v>41330</v>
      </c>
    </row>
    <row r="76" spans="2:17" s="257" customFormat="1" ht="18" customHeight="1">
      <c r="B76" s="269"/>
      <c r="C76" s="125"/>
      <c r="D76" s="125" t="s">
        <v>965</v>
      </c>
      <c r="E76" s="318" t="s">
        <v>975</v>
      </c>
      <c r="F76" s="114">
        <v>1</v>
      </c>
      <c r="G76" s="271">
        <v>5000</v>
      </c>
      <c r="H76" s="271">
        <f t="shared" si="1"/>
        <v>5000</v>
      </c>
      <c r="I76" s="114"/>
      <c r="J76" s="318" t="s">
        <v>976</v>
      </c>
      <c r="K76" s="270"/>
      <c r="L76" s="320"/>
      <c r="M76" s="273"/>
      <c r="N76" s="98" t="s">
        <v>948</v>
      </c>
      <c r="O76" s="319"/>
      <c r="P76" s="273"/>
      <c r="Q76" s="141">
        <v>41330</v>
      </c>
    </row>
    <row r="77" spans="2:17" ht="18" customHeight="1">
      <c r="C77" s="274"/>
      <c r="D77" s="274"/>
      <c r="E77" s="275"/>
      <c r="F77" s="276"/>
      <c r="G77" s="277"/>
      <c r="H77" s="277"/>
      <c r="I77" s="276"/>
      <c r="J77" s="275"/>
      <c r="K77" s="275"/>
      <c r="M77" s="278"/>
      <c r="N77" s="278"/>
      <c r="O77" s="279"/>
      <c r="Q77" s="280"/>
    </row>
    <row r="78" spans="2:17" ht="18" customHeight="1">
      <c r="C78" s="274"/>
      <c r="D78" s="274"/>
      <c r="F78" s="276"/>
      <c r="H78" s="277"/>
      <c r="M78" s="281"/>
      <c r="O78" s="279"/>
      <c r="Q78" s="280"/>
    </row>
    <row r="79" spans="2:17" ht="18" customHeight="1">
      <c r="C79" s="274"/>
      <c r="D79" s="274"/>
      <c r="F79" s="276"/>
      <c r="H79" s="277"/>
      <c r="M79" s="281"/>
      <c r="O79" s="279"/>
      <c r="Q79" s="280"/>
    </row>
    <row r="80" spans="2:17" ht="18" customHeight="1">
      <c r="C80" s="274"/>
      <c r="D80" s="274"/>
      <c r="E80" s="282"/>
      <c r="F80" s="283"/>
      <c r="G80" s="284"/>
      <c r="H80" s="284"/>
      <c r="I80" s="285"/>
      <c r="J80" s="282"/>
      <c r="K80" s="282"/>
      <c r="L80" s="282"/>
      <c r="M80" s="286"/>
      <c r="O80" s="279"/>
      <c r="Q80" s="280"/>
    </row>
    <row r="81" spans="3:17" ht="18" customHeight="1">
      <c r="C81" s="274"/>
      <c r="D81" s="274"/>
      <c r="F81" s="276"/>
      <c r="H81" s="277"/>
      <c r="M81" s="281"/>
      <c r="O81" s="279"/>
      <c r="Q81" s="280"/>
    </row>
    <row r="82" spans="3:17" ht="18" customHeight="1">
      <c r="C82" s="274"/>
      <c r="D82" s="274"/>
      <c r="F82" s="276"/>
      <c r="H82" s="277"/>
      <c r="M82" s="281"/>
      <c r="O82" s="279"/>
      <c r="Q82" s="280"/>
    </row>
    <row r="83" spans="3:17" ht="18" customHeight="1">
      <c r="C83" s="274"/>
      <c r="D83" s="274"/>
      <c r="F83" s="276"/>
      <c r="H83" s="277"/>
      <c r="M83" s="278"/>
      <c r="O83" s="279"/>
      <c r="Q83" s="280"/>
    </row>
    <row r="84" spans="3:17" ht="18" customHeight="1">
      <c r="C84" s="274"/>
      <c r="D84" s="274"/>
      <c r="F84" s="276"/>
      <c r="H84" s="277"/>
      <c r="M84" s="281"/>
      <c r="O84" s="279"/>
      <c r="Q84" s="280"/>
    </row>
    <row r="85" spans="3:17" ht="18" customHeight="1">
      <c r="C85" s="274"/>
      <c r="D85" s="274"/>
      <c r="F85" s="276"/>
      <c r="H85" s="277"/>
      <c r="M85" s="281"/>
      <c r="O85" s="279"/>
      <c r="Q85" s="280"/>
    </row>
    <row r="86" spans="3:17" ht="18" customHeight="1">
      <c r="C86" s="274"/>
      <c r="D86" s="274"/>
      <c r="F86" s="276"/>
      <c r="H86" s="277"/>
      <c r="K86" s="287"/>
      <c r="M86" s="281"/>
      <c r="O86" s="279"/>
      <c r="Q86" s="280"/>
    </row>
    <row r="87" spans="3:17" ht="18" customHeight="1">
      <c r="C87" s="274"/>
      <c r="D87" s="274"/>
      <c r="F87" s="276"/>
      <c r="H87" s="277"/>
      <c r="M87" s="281"/>
      <c r="O87" s="279"/>
      <c r="Q87" s="280"/>
    </row>
    <row r="88" spans="3:17" ht="18" customHeight="1">
      <c r="C88" s="274"/>
      <c r="D88" s="274"/>
      <c r="F88" s="276"/>
      <c r="H88" s="277"/>
      <c r="M88" s="281"/>
      <c r="O88" s="279"/>
      <c r="Q88" s="280"/>
    </row>
    <row r="89" spans="3:17" ht="18" customHeight="1">
      <c r="C89" s="274"/>
      <c r="D89" s="274"/>
      <c r="F89" s="276"/>
      <c r="H89" s="277"/>
      <c r="M89" s="281"/>
      <c r="O89" s="279"/>
      <c r="Q89" s="280"/>
    </row>
    <row r="90" spans="3:17" ht="18" customHeight="1">
      <c r="C90" s="274"/>
      <c r="D90" s="274"/>
      <c r="F90" s="276"/>
      <c r="H90" s="277"/>
      <c r="M90" s="281"/>
      <c r="O90" s="279"/>
      <c r="Q90" s="280"/>
    </row>
    <row r="91" spans="3:17" ht="18" customHeight="1">
      <c r="C91" s="274"/>
      <c r="D91" s="274"/>
      <c r="I91" s="252"/>
      <c r="M91" s="281"/>
      <c r="N91" s="257"/>
      <c r="O91" s="281"/>
      <c r="P91" s="281"/>
      <c r="Q91" s="280"/>
    </row>
    <row r="92" spans="3:17" ht="18" customHeight="1">
      <c r="C92" s="274"/>
      <c r="D92" s="274"/>
      <c r="I92" s="252"/>
      <c r="M92" s="281"/>
      <c r="N92" s="257"/>
      <c r="O92" s="281"/>
      <c r="P92" s="281"/>
      <c r="Q92" s="280"/>
    </row>
    <row r="93" spans="3:17" ht="18" customHeight="1">
      <c r="C93" s="274"/>
      <c r="D93" s="274"/>
      <c r="I93" s="252"/>
      <c r="M93" s="281"/>
      <c r="N93" s="257"/>
      <c r="O93" s="281"/>
      <c r="P93" s="281"/>
      <c r="Q93" s="280"/>
    </row>
    <row r="94" spans="3:17" ht="18" customHeight="1">
      <c r="C94" s="274"/>
      <c r="D94" s="274"/>
      <c r="I94" s="252"/>
      <c r="M94" s="281"/>
      <c r="N94" s="257"/>
      <c r="O94" s="281"/>
      <c r="P94" s="281"/>
      <c r="Q94" s="280"/>
    </row>
    <row r="95" spans="3:17" ht="18" customHeight="1">
      <c r="C95" s="274"/>
      <c r="D95" s="274"/>
      <c r="I95" s="252"/>
      <c r="M95" s="281"/>
      <c r="N95" s="257"/>
      <c r="O95" s="281"/>
      <c r="P95" s="281"/>
      <c r="Q95" s="280"/>
    </row>
    <row r="96" spans="3:17" ht="18" customHeight="1">
      <c r="C96" s="274"/>
      <c r="D96" s="274"/>
      <c r="I96" s="252"/>
      <c r="M96" s="281"/>
      <c r="N96" s="257"/>
      <c r="O96" s="281"/>
      <c r="P96" s="281"/>
      <c r="Q96" s="280"/>
    </row>
    <row r="97" spans="3:17" ht="18" customHeight="1">
      <c r="C97" s="274"/>
      <c r="D97" s="274"/>
      <c r="I97" s="252"/>
      <c r="M97" s="281"/>
      <c r="N97" s="257"/>
      <c r="O97" s="281"/>
      <c r="P97" s="281"/>
      <c r="Q97" s="280"/>
    </row>
    <row r="98" spans="3:17" ht="18" customHeight="1">
      <c r="C98" s="274"/>
      <c r="D98" s="274"/>
      <c r="I98" s="252"/>
      <c r="M98" s="281"/>
      <c r="N98" s="257"/>
      <c r="O98" s="281"/>
      <c r="P98" s="281"/>
      <c r="Q98" s="280"/>
    </row>
    <row r="99" spans="3:17" ht="18" customHeight="1">
      <c r="C99" s="274"/>
      <c r="D99" s="274"/>
      <c r="I99" s="252"/>
      <c r="M99" s="281"/>
      <c r="N99" s="257"/>
      <c r="O99" s="281"/>
      <c r="P99" s="281"/>
      <c r="Q99" s="280"/>
    </row>
    <row r="100" spans="3:17" ht="18" customHeight="1">
      <c r="C100" s="274"/>
      <c r="D100" s="274"/>
      <c r="I100" s="252"/>
      <c r="M100" s="281"/>
      <c r="N100" s="257"/>
      <c r="O100" s="281"/>
      <c r="P100" s="281"/>
      <c r="Q100" s="280"/>
    </row>
    <row r="101" spans="3:17" ht="18" customHeight="1">
      <c r="C101" s="274"/>
      <c r="D101" s="274"/>
      <c r="I101" s="252"/>
      <c r="M101" s="281"/>
      <c r="N101" s="257"/>
      <c r="O101" s="281"/>
      <c r="P101" s="281"/>
      <c r="Q101" s="280"/>
    </row>
    <row r="102" spans="3:17" ht="18" customHeight="1">
      <c r="C102" s="274"/>
      <c r="D102" s="274"/>
      <c r="I102" s="252"/>
      <c r="M102" s="281"/>
      <c r="N102" s="257"/>
      <c r="O102" s="281"/>
      <c r="P102" s="281"/>
      <c r="Q102" s="280"/>
    </row>
    <row r="103" spans="3:17" ht="18" customHeight="1">
      <c r="C103" s="274"/>
      <c r="D103" s="274"/>
      <c r="I103" s="252"/>
      <c r="M103" s="281"/>
      <c r="N103" s="257"/>
      <c r="O103" s="281"/>
      <c r="P103" s="281"/>
      <c r="Q103" s="280"/>
    </row>
    <row r="104" spans="3:17" ht="18" customHeight="1">
      <c r="C104" s="274"/>
      <c r="D104" s="274"/>
      <c r="I104" s="252"/>
      <c r="M104" s="281"/>
      <c r="N104" s="257"/>
      <c r="O104" s="281"/>
      <c r="P104" s="281"/>
      <c r="Q104" s="280"/>
    </row>
    <row r="105" spans="3:17" ht="18" customHeight="1">
      <c r="C105" s="274"/>
      <c r="D105" s="274"/>
      <c r="I105" s="252"/>
      <c r="M105" s="281"/>
      <c r="N105" s="257"/>
      <c r="O105" s="281"/>
      <c r="P105" s="281"/>
      <c r="Q105" s="280"/>
    </row>
    <row r="106" spans="3:17" ht="18" customHeight="1">
      <c r="C106" s="274"/>
      <c r="D106" s="274"/>
      <c r="I106" s="252"/>
      <c r="M106" s="281"/>
      <c r="N106" s="257"/>
      <c r="O106" s="281"/>
      <c r="P106" s="281"/>
      <c r="Q106" s="280"/>
    </row>
    <row r="107" spans="3:17" ht="18" customHeight="1">
      <c r="C107" s="274"/>
      <c r="D107" s="274"/>
      <c r="I107" s="252"/>
      <c r="M107" s="281"/>
      <c r="N107" s="257"/>
      <c r="O107" s="281"/>
      <c r="P107" s="281"/>
      <c r="Q107" s="280"/>
    </row>
    <row r="108" spans="3:17" ht="18" customHeight="1">
      <c r="C108" s="274"/>
      <c r="D108" s="274"/>
      <c r="I108" s="252"/>
      <c r="M108" s="281"/>
      <c r="N108" s="257"/>
      <c r="O108" s="281"/>
      <c r="P108" s="281"/>
      <c r="Q108" s="280"/>
    </row>
    <row r="109" spans="3:17" ht="18" customHeight="1">
      <c r="C109" s="274"/>
      <c r="D109" s="274"/>
      <c r="I109" s="252"/>
      <c r="M109" s="281"/>
      <c r="N109" s="257"/>
      <c r="O109" s="281"/>
      <c r="P109" s="281"/>
      <c r="Q109" s="280"/>
    </row>
    <row r="110" spans="3:17" ht="18" customHeight="1">
      <c r="C110" s="274"/>
      <c r="D110" s="274"/>
      <c r="I110" s="252"/>
      <c r="M110" s="281"/>
      <c r="N110" s="257"/>
      <c r="O110" s="281"/>
      <c r="P110" s="281"/>
      <c r="Q110" s="280"/>
    </row>
    <row r="111" spans="3:17" ht="18" customHeight="1">
      <c r="C111" s="274"/>
      <c r="D111" s="274"/>
      <c r="I111" s="252"/>
      <c r="M111" s="281"/>
      <c r="N111" s="257"/>
      <c r="O111" s="281"/>
      <c r="P111" s="281"/>
      <c r="Q111" s="280"/>
    </row>
    <row r="112" spans="3:17" ht="18" customHeight="1">
      <c r="C112" s="274"/>
      <c r="D112" s="274"/>
      <c r="I112" s="252"/>
      <c r="M112" s="281"/>
      <c r="N112" s="257"/>
      <c r="O112" s="281"/>
      <c r="P112" s="281"/>
      <c r="Q112" s="280"/>
    </row>
    <row r="113" spans="3:17" ht="18" customHeight="1">
      <c r="C113" s="274"/>
      <c r="D113" s="274"/>
      <c r="I113" s="252"/>
      <c r="M113" s="281"/>
      <c r="N113" s="257"/>
      <c r="O113" s="281"/>
      <c r="P113" s="281"/>
      <c r="Q113" s="280"/>
    </row>
    <row r="134" spans="8:8">
      <c r="H134"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B786-7B6C-4CDE-92E4-4BD05623BA37}">
  <sheetPr>
    <pageSetUpPr fitToPage="1"/>
  </sheetPr>
  <dimension ref="A2:AJ185"/>
  <sheetViews>
    <sheetView zoomScale="85" zoomScaleNormal="85" workbookViewId="0">
      <pane xSplit="9" ySplit="8" topLeftCell="O135" activePane="bottomRight" state="frozen"/>
      <selection pane="topRight" activeCell="K1" sqref="K1"/>
      <selection pane="bottomLeft" activeCell="A9" sqref="A9"/>
      <selection pane="bottomRight" activeCell="P155" sqref="P155"/>
    </sheetView>
  </sheetViews>
  <sheetFormatPr defaultRowHeight="18.75"/>
  <cols>
    <col min="1" max="1" width="5.125" style="8" customWidth="1"/>
    <col min="2" max="3" width="14" style="3" bestFit="1" customWidth="1"/>
    <col min="4" max="4" width="51.625" style="3" bestFit="1" customWidth="1"/>
    <col min="5" max="5" width="6.25" style="3" customWidth="1"/>
    <col min="6" max="6" width="9.875" style="12" bestFit="1" customWidth="1"/>
    <col min="7" max="7" width="9.875" style="3" bestFit="1" customWidth="1"/>
    <col min="8" max="8" width="5.75" style="9" customWidth="1"/>
    <col min="9" max="9" width="28.25" style="3" bestFit="1" customWidth="1"/>
    <col min="10" max="10" width="55.5" style="3" bestFit="1" customWidth="1"/>
    <col min="11" max="11" width="6.625" style="8" customWidth="1"/>
    <col min="12" max="12" width="22.75" style="8" bestFit="1" customWidth="1"/>
    <col min="13" max="13" width="6.375" style="3" customWidth="1"/>
    <col min="14" max="14" width="13.25" style="9" customWidth="1"/>
    <col min="15" max="15" width="14.5" style="10" customWidth="1"/>
    <col min="16" max="16" width="20.625" style="10" customWidth="1"/>
    <col min="17" max="256" width="9" style="3"/>
    <col min="257" max="257" width="5.125" style="3" customWidth="1"/>
    <col min="258" max="259" width="14" style="3" bestFit="1" customWidth="1"/>
    <col min="260" max="260" width="51.625" style="3" bestFit="1" customWidth="1"/>
    <col min="261" max="261" width="6.25" style="3" customWidth="1"/>
    <col min="262" max="263" width="9.875" style="3" bestFit="1" customWidth="1"/>
    <col min="264" max="264" width="5.75" style="3" customWidth="1"/>
    <col min="265" max="265" width="28.25" style="3" bestFit="1" customWidth="1"/>
    <col min="266" max="266" width="55.5" style="3" bestFit="1" customWidth="1"/>
    <col min="267" max="267" width="6.625" style="3" customWidth="1"/>
    <col min="268" max="268" width="22.75" style="3" bestFit="1" customWidth="1"/>
    <col min="269" max="269" width="6.375" style="3" customWidth="1"/>
    <col min="270" max="270" width="13.25" style="3" customWidth="1"/>
    <col min="271" max="271" width="14.5" style="3" customWidth="1"/>
    <col min="272" max="272" width="20.625" style="3" customWidth="1"/>
    <col min="273" max="512" width="9" style="3"/>
    <col min="513" max="513" width="5.125" style="3" customWidth="1"/>
    <col min="514" max="515" width="14" style="3" bestFit="1" customWidth="1"/>
    <col min="516" max="516" width="51.625" style="3" bestFit="1" customWidth="1"/>
    <col min="517" max="517" width="6.25" style="3" customWidth="1"/>
    <col min="518" max="519" width="9.875" style="3" bestFit="1" customWidth="1"/>
    <col min="520" max="520" width="5.75" style="3" customWidth="1"/>
    <col min="521" max="521" width="28.25" style="3" bestFit="1" customWidth="1"/>
    <col min="522" max="522" width="55.5" style="3" bestFit="1" customWidth="1"/>
    <col min="523" max="523" width="6.625" style="3" customWidth="1"/>
    <col min="524" max="524" width="22.75" style="3" bestFit="1" customWidth="1"/>
    <col min="525" max="525" width="6.375" style="3" customWidth="1"/>
    <col min="526" max="526" width="13.25" style="3" customWidth="1"/>
    <col min="527" max="527" width="14.5" style="3" customWidth="1"/>
    <col min="528" max="528" width="20.625" style="3" customWidth="1"/>
    <col min="529" max="768" width="9" style="3"/>
    <col min="769" max="769" width="5.125" style="3" customWidth="1"/>
    <col min="770" max="771" width="14" style="3" bestFit="1" customWidth="1"/>
    <col min="772" max="772" width="51.625" style="3" bestFit="1" customWidth="1"/>
    <col min="773" max="773" width="6.25" style="3" customWidth="1"/>
    <col min="774" max="775" width="9.875" style="3" bestFit="1" customWidth="1"/>
    <col min="776" max="776" width="5.75" style="3" customWidth="1"/>
    <col min="777" max="777" width="28.25" style="3" bestFit="1" customWidth="1"/>
    <col min="778" max="778" width="55.5" style="3" bestFit="1" customWidth="1"/>
    <col min="779" max="779" width="6.625" style="3" customWidth="1"/>
    <col min="780" max="780" width="22.75" style="3" bestFit="1" customWidth="1"/>
    <col min="781" max="781" width="6.375" style="3" customWidth="1"/>
    <col min="782" max="782" width="13.25" style="3" customWidth="1"/>
    <col min="783" max="783" width="14.5" style="3" customWidth="1"/>
    <col min="784" max="784" width="20.625" style="3" customWidth="1"/>
    <col min="785" max="1024" width="9" style="3"/>
    <col min="1025" max="1025" width="5.125" style="3" customWidth="1"/>
    <col min="1026" max="1027" width="14" style="3" bestFit="1" customWidth="1"/>
    <col min="1028" max="1028" width="51.625" style="3" bestFit="1" customWidth="1"/>
    <col min="1029" max="1029" width="6.25" style="3" customWidth="1"/>
    <col min="1030" max="1031" width="9.875" style="3" bestFit="1" customWidth="1"/>
    <col min="1032" max="1032" width="5.75" style="3" customWidth="1"/>
    <col min="1033" max="1033" width="28.25" style="3" bestFit="1" customWidth="1"/>
    <col min="1034" max="1034" width="55.5" style="3" bestFit="1" customWidth="1"/>
    <col min="1035" max="1035" width="6.625" style="3" customWidth="1"/>
    <col min="1036" max="1036" width="22.75" style="3" bestFit="1" customWidth="1"/>
    <col min="1037" max="1037" width="6.375" style="3" customWidth="1"/>
    <col min="1038" max="1038" width="13.25" style="3" customWidth="1"/>
    <col min="1039" max="1039" width="14.5" style="3" customWidth="1"/>
    <col min="1040" max="1040" width="20.625" style="3" customWidth="1"/>
    <col min="1041" max="1280" width="9" style="3"/>
    <col min="1281" max="1281" width="5.125" style="3" customWidth="1"/>
    <col min="1282" max="1283" width="14" style="3" bestFit="1" customWidth="1"/>
    <col min="1284" max="1284" width="51.625" style="3" bestFit="1" customWidth="1"/>
    <col min="1285" max="1285" width="6.25" style="3" customWidth="1"/>
    <col min="1286" max="1287" width="9.875" style="3" bestFit="1" customWidth="1"/>
    <col min="1288" max="1288" width="5.75" style="3" customWidth="1"/>
    <col min="1289" max="1289" width="28.25" style="3" bestFit="1" customWidth="1"/>
    <col min="1290" max="1290" width="55.5" style="3" bestFit="1" customWidth="1"/>
    <col min="1291" max="1291" width="6.625" style="3" customWidth="1"/>
    <col min="1292" max="1292" width="22.75" style="3" bestFit="1" customWidth="1"/>
    <col min="1293" max="1293" width="6.375" style="3" customWidth="1"/>
    <col min="1294" max="1294" width="13.25" style="3" customWidth="1"/>
    <col min="1295" max="1295" width="14.5" style="3" customWidth="1"/>
    <col min="1296" max="1296" width="20.625" style="3" customWidth="1"/>
    <col min="1297" max="1536" width="9" style="3"/>
    <col min="1537" max="1537" width="5.125" style="3" customWidth="1"/>
    <col min="1538" max="1539" width="14" style="3" bestFit="1" customWidth="1"/>
    <col min="1540" max="1540" width="51.625" style="3" bestFit="1" customWidth="1"/>
    <col min="1541" max="1541" width="6.25" style="3" customWidth="1"/>
    <col min="1542" max="1543" width="9.875" style="3" bestFit="1" customWidth="1"/>
    <col min="1544" max="1544" width="5.75" style="3" customWidth="1"/>
    <col min="1545" max="1545" width="28.25" style="3" bestFit="1" customWidth="1"/>
    <col min="1546" max="1546" width="55.5" style="3" bestFit="1" customWidth="1"/>
    <col min="1547" max="1547" width="6.625" style="3" customWidth="1"/>
    <col min="1548" max="1548" width="22.75" style="3" bestFit="1" customWidth="1"/>
    <col min="1549" max="1549" width="6.375" style="3" customWidth="1"/>
    <col min="1550" max="1550" width="13.25" style="3" customWidth="1"/>
    <col min="1551" max="1551" width="14.5" style="3" customWidth="1"/>
    <col min="1552" max="1552" width="20.625" style="3" customWidth="1"/>
    <col min="1553" max="1792" width="9" style="3"/>
    <col min="1793" max="1793" width="5.125" style="3" customWidth="1"/>
    <col min="1794" max="1795" width="14" style="3" bestFit="1" customWidth="1"/>
    <col min="1796" max="1796" width="51.625" style="3" bestFit="1" customWidth="1"/>
    <col min="1797" max="1797" width="6.25" style="3" customWidth="1"/>
    <col min="1798" max="1799" width="9.875" style="3" bestFit="1" customWidth="1"/>
    <col min="1800" max="1800" width="5.75" style="3" customWidth="1"/>
    <col min="1801" max="1801" width="28.25" style="3" bestFit="1" customWidth="1"/>
    <col min="1802" max="1802" width="55.5" style="3" bestFit="1" customWidth="1"/>
    <col min="1803" max="1803" width="6.625" style="3" customWidth="1"/>
    <col min="1804" max="1804" width="22.75" style="3" bestFit="1" customWidth="1"/>
    <col min="1805" max="1805" width="6.375" style="3" customWidth="1"/>
    <col min="1806" max="1806" width="13.25" style="3" customWidth="1"/>
    <col min="1807" max="1807" width="14.5" style="3" customWidth="1"/>
    <col min="1808" max="1808" width="20.625" style="3" customWidth="1"/>
    <col min="1809" max="2048" width="9" style="3"/>
    <col min="2049" max="2049" width="5.125" style="3" customWidth="1"/>
    <col min="2050" max="2051" width="14" style="3" bestFit="1" customWidth="1"/>
    <col min="2052" max="2052" width="51.625" style="3" bestFit="1" customWidth="1"/>
    <col min="2053" max="2053" width="6.25" style="3" customWidth="1"/>
    <col min="2054" max="2055" width="9.875" style="3" bestFit="1" customWidth="1"/>
    <col min="2056" max="2056" width="5.75" style="3" customWidth="1"/>
    <col min="2057" max="2057" width="28.25" style="3" bestFit="1" customWidth="1"/>
    <col min="2058" max="2058" width="55.5" style="3" bestFit="1" customWidth="1"/>
    <col min="2059" max="2059" width="6.625" style="3" customWidth="1"/>
    <col min="2060" max="2060" width="22.75" style="3" bestFit="1" customWidth="1"/>
    <col min="2061" max="2061" width="6.375" style="3" customWidth="1"/>
    <col min="2062" max="2062" width="13.25" style="3" customWidth="1"/>
    <col min="2063" max="2063" width="14.5" style="3" customWidth="1"/>
    <col min="2064" max="2064" width="20.625" style="3" customWidth="1"/>
    <col min="2065" max="2304" width="9" style="3"/>
    <col min="2305" max="2305" width="5.125" style="3" customWidth="1"/>
    <col min="2306" max="2307" width="14" style="3" bestFit="1" customWidth="1"/>
    <col min="2308" max="2308" width="51.625" style="3" bestFit="1" customWidth="1"/>
    <col min="2309" max="2309" width="6.25" style="3" customWidth="1"/>
    <col min="2310" max="2311" width="9.875" style="3" bestFit="1" customWidth="1"/>
    <col min="2312" max="2312" width="5.75" style="3" customWidth="1"/>
    <col min="2313" max="2313" width="28.25" style="3" bestFit="1" customWidth="1"/>
    <col min="2314" max="2314" width="55.5" style="3" bestFit="1" customWidth="1"/>
    <col min="2315" max="2315" width="6.625" style="3" customWidth="1"/>
    <col min="2316" max="2316" width="22.75" style="3" bestFit="1" customWidth="1"/>
    <col min="2317" max="2317" width="6.375" style="3" customWidth="1"/>
    <col min="2318" max="2318" width="13.25" style="3" customWidth="1"/>
    <col min="2319" max="2319" width="14.5" style="3" customWidth="1"/>
    <col min="2320" max="2320" width="20.625" style="3" customWidth="1"/>
    <col min="2321" max="2560" width="9" style="3"/>
    <col min="2561" max="2561" width="5.125" style="3" customWidth="1"/>
    <col min="2562" max="2563" width="14" style="3" bestFit="1" customWidth="1"/>
    <col min="2564" max="2564" width="51.625" style="3" bestFit="1" customWidth="1"/>
    <col min="2565" max="2565" width="6.25" style="3" customWidth="1"/>
    <col min="2566" max="2567" width="9.875" style="3" bestFit="1" customWidth="1"/>
    <col min="2568" max="2568" width="5.75" style="3" customWidth="1"/>
    <col min="2569" max="2569" width="28.25" style="3" bestFit="1" customWidth="1"/>
    <col min="2570" max="2570" width="55.5" style="3" bestFit="1" customWidth="1"/>
    <col min="2571" max="2571" width="6.625" style="3" customWidth="1"/>
    <col min="2572" max="2572" width="22.75" style="3" bestFit="1" customWidth="1"/>
    <col min="2573" max="2573" width="6.375" style="3" customWidth="1"/>
    <col min="2574" max="2574" width="13.25" style="3" customWidth="1"/>
    <col min="2575" max="2575" width="14.5" style="3" customWidth="1"/>
    <col min="2576" max="2576" width="20.625" style="3" customWidth="1"/>
    <col min="2577" max="2816" width="9" style="3"/>
    <col min="2817" max="2817" width="5.125" style="3" customWidth="1"/>
    <col min="2818" max="2819" width="14" style="3" bestFit="1" customWidth="1"/>
    <col min="2820" max="2820" width="51.625" style="3" bestFit="1" customWidth="1"/>
    <col min="2821" max="2821" width="6.25" style="3" customWidth="1"/>
    <col min="2822" max="2823" width="9.875" style="3" bestFit="1" customWidth="1"/>
    <col min="2824" max="2824" width="5.75" style="3" customWidth="1"/>
    <col min="2825" max="2825" width="28.25" style="3" bestFit="1" customWidth="1"/>
    <col min="2826" max="2826" width="55.5" style="3" bestFit="1" customWidth="1"/>
    <col min="2827" max="2827" width="6.625" style="3" customWidth="1"/>
    <col min="2828" max="2828" width="22.75" style="3" bestFit="1" customWidth="1"/>
    <col min="2829" max="2829" width="6.375" style="3" customWidth="1"/>
    <col min="2830" max="2830" width="13.25" style="3" customWidth="1"/>
    <col min="2831" max="2831" width="14.5" style="3" customWidth="1"/>
    <col min="2832" max="2832" width="20.625" style="3" customWidth="1"/>
    <col min="2833" max="3072" width="9" style="3"/>
    <col min="3073" max="3073" width="5.125" style="3" customWidth="1"/>
    <col min="3074" max="3075" width="14" style="3" bestFit="1" customWidth="1"/>
    <col min="3076" max="3076" width="51.625" style="3" bestFit="1" customWidth="1"/>
    <col min="3077" max="3077" width="6.25" style="3" customWidth="1"/>
    <col min="3078" max="3079" width="9.875" style="3" bestFit="1" customWidth="1"/>
    <col min="3080" max="3080" width="5.75" style="3" customWidth="1"/>
    <col min="3081" max="3081" width="28.25" style="3" bestFit="1" customWidth="1"/>
    <col min="3082" max="3082" width="55.5" style="3" bestFit="1" customWidth="1"/>
    <col min="3083" max="3083" width="6.625" style="3" customWidth="1"/>
    <col min="3084" max="3084" width="22.75" style="3" bestFit="1" customWidth="1"/>
    <col min="3085" max="3085" width="6.375" style="3" customWidth="1"/>
    <col min="3086" max="3086" width="13.25" style="3" customWidth="1"/>
    <col min="3087" max="3087" width="14.5" style="3" customWidth="1"/>
    <col min="3088" max="3088" width="20.625" style="3" customWidth="1"/>
    <col min="3089" max="3328" width="9" style="3"/>
    <col min="3329" max="3329" width="5.125" style="3" customWidth="1"/>
    <col min="3330" max="3331" width="14" style="3" bestFit="1" customWidth="1"/>
    <col min="3332" max="3332" width="51.625" style="3" bestFit="1" customWidth="1"/>
    <col min="3333" max="3333" width="6.25" style="3" customWidth="1"/>
    <col min="3334" max="3335" width="9.875" style="3" bestFit="1" customWidth="1"/>
    <col min="3336" max="3336" width="5.75" style="3" customWidth="1"/>
    <col min="3337" max="3337" width="28.25" style="3" bestFit="1" customWidth="1"/>
    <col min="3338" max="3338" width="55.5" style="3" bestFit="1" customWidth="1"/>
    <col min="3339" max="3339" width="6.625" style="3" customWidth="1"/>
    <col min="3340" max="3340" width="22.75" style="3" bestFit="1" customWidth="1"/>
    <col min="3341" max="3341" width="6.375" style="3" customWidth="1"/>
    <col min="3342" max="3342" width="13.25" style="3" customWidth="1"/>
    <col min="3343" max="3343" width="14.5" style="3" customWidth="1"/>
    <col min="3344" max="3344" width="20.625" style="3" customWidth="1"/>
    <col min="3345" max="3584" width="9" style="3"/>
    <col min="3585" max="3585" width="5.125" style="3" customWidth="1"/>
    <col min="3586" max="3587" width="14" style="3" bestFit="1" customWidth="1"/>
    <col min="3588" max="3588" width="51.625" style="3" bestFit="1" customWidth="1"/>
    <col min="3589" max="3589" width="6.25" style="3" customWidth="1"/>
    <col min="3590" max="3591" width="9.875" style="3" bestFit="1" customWidth="1"/>
    <col min="3592" max="3592" width="5.75" style="3" customWidth="1"/>
    <col min="3593" max="3593" width="28.25" style="3" bestFit="1" customWidth="1"/>
    <col min="3594" max="3594" width="55.5" style="3" bestFit="1" customWidth="1"/>
    <col min="3595" max="3595" width="6.625" style="3" customWidth="1"/>
    <col min="3596" max="3596" width="22.75" style="3" bestFit="1" customWidth="1"/>
    <col min="3597" max="3597" width="6.375" style="3" customWidth="1"/>
    <col min="3598" max="3598" width="13.25" style="3" customWidth="1"/>
    <col min="3599" max="3599" width="14.5" style="3" customWidth="1"/>
    <col min="3600" max="3600" width="20.625" style="3" customWidth="1"/>
    <col min="3601" max="3840" width="9" style="3"/>
    <col min="3841" max="3841" width="5.125" style="3" customWidth="1"/>
    <col min="3842" max="3843" width="14" style="3" bestFit="1" customWidth="1"/>
    <col min="3844" max="3844" width="51.625" style="3" bestFit="1" customWidth="1"/>
    <col min="3845" max="3845" width="6.25" style="3" customWidth="1"/>
    <col min="3846" max="3847" width="9.875" style="3" bestFit="1" customWidth="1"/>
    <col min="3848" max="3848" width="5.75" style="3" customWidth="1"/>
    <col min="3849" max="3849" width="28.25" style="3" bestFit="1" customWidth="1"/>
    <col min="3850" max="3850" width="55.5" style="3" bestFit="1" customWidth="1"/>
    <col min="3851" max="3851" width="6.625" style="3" customWidth="1"/>
    <col min="3852" max="3852" width="22.75" style="3" bestFit="1" customWidth="1"/>
    <col min="3853" max="3853" width="6.375" style="3" customWidth="1"/>
    <col min="3854" max="3854" width="13.25" style="3" customWidth="1"/>
    <col min="3855" max="3855" width="14.5" style="3" customWidth="1"/>
    <col min="3856" max="3856" width="20.625" style="3" customWidth="1"/>
    <col min="3857" max="4096" width="9" style="3"/>
    <col min="4097" max="4097" width="5.125" style="3" customWidth="1"/>
    <col min="4098" max="4099" width="14" style="3" bestFit="1" customWidth="1"/>
    <col min="4100" max="4100" width="51.625" style="3" bestFit="1" customWidth="1"/>
    <col min="4101" max="4101" width="6.25" style="3" customWidth="1"/>
    <col min="4102" max="4103" width="9.875" style="3" bestFit="1" customWidth="1"/>
    <col min="4104" max="4104" width="5.75" style="3" customWidth="1"/>
    <col min="4105" max="4105" width="28.25" style="3" bestFit="1" customWidth="1"/>
    <col min="4106" max="4106" width="55.5" style="3" bestFit="1" customWidth="1"/>
    <col min="4107" max="4107" width="6.625" style="3" customWidth="1"/>
    <col min="4108" max="4108" width="22.75" style="3" bestFit="1" customWidth="1"/>
    <col min="4109" max="4109" width="6.375" style="3" customWidth="1"/>
    <col min="4110" max="4110" width="13.25" style="3" customWidth="1"/>
    <col min="4111" max="4111" width="14.5" style="3" customWidth="1"/>
    <col min="4112" max="4112" width="20.625" style="3" customWidth="1"/>
    <col min="4113" max="4352" width="9" style="3"/>
    <col min="4353" max="4353" width="5.125" style="3" customWidth="1"/>
    <col min="4354" max="4355" width="14" style="3" bestFit="1" customWidth="1"/>
    <col min="4356" max="4356" width="51.625" style="3" bestFit="1" customWidth="1"/>
    <col min="4357" max="4357" width="6.25" style="3" customWidth="1"/>
    <col min="4358" max="4359" width="9.875" style="3" bestFit="1" customWidth="1"/>
    <col min="4360" max="4360" width="5.75" style="3" customWidth="1"/>
    <col min="4361" max="4361" width="28.25" style="3" bestFit="1" customWidth="1"/>
    <col min="4362" max="4362" width="55.5" style="3" bestFit="1" customWidth="1"/>
    <col min="4363" max="4363" width="6.625" style="3" customWidth="1"/>
    <col min="4364" max="4364" width="22.75" style="3" bestFit="1" customWidth="1"/>
    <col min="4365" max="4365" width="6.375" style="3" customWidth="1"/>
    <col min="4366" max="4366" width="13.25" style="3" customWidth="1"/>
    <col min="4367" max="4367" width="14.5" style="3" customWidth="1"/>
    <col min="4368" max="4368" width="20.625" style="3" customWidth="1"/>
    <col min="4369" max="4608" width="9" style="3"/>
    <col min="4609" max="4609" width="5.125" style="3" customWidth="1"/>
    <col min="4610" max="4611" width="14" style="3" bestFit="1" customWidth="1"/>
    <col min="4612" max="4612" width="51.625" style="3" bestFit="1" customWidth="1"/>
    <col min="4613" max="4613" width="6.25" style="3" customWidth="1"/>
    <col min="4614" max="4615" width="9.875" style="3" bestFit="1" customWidth="1"/>
    <col min="4616" max="4616" width="5.75" style="3" customWidth="1"/>
    <col min="4617" max="4617" width="28.25" style="3" bestFit="1" customWidth="1"/>
    <col min="4618" max="4618" width="55.5" style="3" bestFit="1" customWidth="1"/>
    <col min="4619" max="4619" width="6.625" style="3" customWidth="1"/>
    <col min="4620" max="4620" width="22.75" style="3" bestFit="1" customWidth="1"/>
    <col min="4621" max="4621" width="6.375" style="3" customWidth="1"/>
    <col min="4622" max="4622" width="13.25" style="3" customWidth="1"/>
    <col min="4623" max="4623" width="14.5" style="3" customWidth="1"/>
    <col min="4624" max="4624" width="20.625" style="3" customWidth="1"/>
    <col min="4625" max="4864" width="9" style="3"/>
    <col min="4865" max="4865" width="5.125" style="3" customWidth="1"/>
    <col min="4866" max="4867" width="14" style="3" bestFit="1" customWidth="1"/>
    <col min="4868" max="4868" width="51.625" style="3" bestFit="1" customWidth="1"/>
    <col min="4869" max="4869" width="6.25" style="3" customWidth="1"/>
    <col min="4870" max="4871" width="9.875" style="3" bestFit="1" customWidth="1"/>
    <col min="4872" max="4872" width="5.75" style="3" customWidth="1"/>
    <col min="4873" max="4873" width="28.25" style="3" bestFit="1" customWidth="1"/>
    <col min="4874" max="4874" width="55.5" style="3" bestFit="1" customWidth="1"/>
    <col min="4875" max="4875" width="6.625" style="3" customWidth="1"/>
    <col min="4876" max="4876" width="22.75" style="3" bestFit="1" customWidth="1"/>
    <col min="4877" max="4877" width="6.375" style="3" customWidth="1"/>
    <col min="4878" max="4878" width="13.25" style="3" customWidth="1"/>
    <col min="4879" max="4879" width="14.5" style="3" customWidth="1"/>
    <col min="4880" max="4880" width="20.625" style="3" customWidth="1"/>
    <col min="4881" max="5120" width="9" style="3"/>
    <col min="5121" max="5121" width="5.125" style="3" customWidth="1"/>
    <col min="5122" max="5123" width="14" style="3" bestFit="1" customWidth="1"/>
    <col min="5124" max="5124" width="51.625" style="3" bestFit="1" customWidth="1"/>
    <col min="5125" max="5125" width="6.25" style="3" customWidth="1"/>
    <col min="5126" max="5127" width="9.875" style="3" bestFit="1" customWidth="1"/>
    <col min="5128" max="5128" width="5.75" style="3" customWidth="1"/>
    <col min="5129" max="5129" width="28.25" style="3" bestFit="1" customWidth="1"/>
    <col min="5130" max="5130" width="55.5" style="3" bestFit="1" customWidth="1"/>
    <col min="5131" max="5131" width="6.625" style="3" customWidth="1"/>
    <col min="5132" max="5132" width="22.75" style="3" bestFit="1" customWidth="1"/>
    <col min="5133" max="5133" width="6.375" style="3" customWidth="1"/>
    <col min="5134" max="5134" width="13.25" style="3" customWidth="1"/>
    <col min="5135" max="5135" width="14.5" style="3" customWidth="1"/>
    <col min="5136" max="5136" width="20.625" style="3" customWidth="1"/>
    <col min="5137" max="5376" width="9" style="3"/>
    <col min="5377" max="5377" width="5.125" style="3" customWidth="1"/>
    <col min="5378" max="5379" width="14" style="3" bestFit="1" customWidth="1"/>
    <col min="5380" max="5380" width="51.625" style="3" bestFit="1" customWidth="1"/>
    <col min="5381" max="5381" width="6.25" style="3" customWidth="1"/>
    <col min="5382" max="5383" width="9.875" style="3" bestFit="1" customWidth="1"/>
    <col min="5384" max="5384" width="5.75" style="3" customWidth="1"/>
    <col min="5385" max="5385" width="28.25" style="3" bestFit="1" customWidth="1"/>
    <col min="5386" max="5386" width="55.5" style="3" bestFit="1" customWidth="1"/>
    <col min="5387" max="5387" width="6.625" style="3" customWidth="1"/>
    <col min="5388" max="5388" width="22.75" style="3" bestFit="1" customWidth="1"/>
    <col min="5389" max="5389" width="6.375" style="3" customWidth="1"/>
    <col min="5390" max="5390" width="13.25" style="3" customWidth="1"/>
    <col min="5391" max="5391" width="14.5" style="3" customWidth="1"/>
    <col min="5392" max="5392" width="20.625" style="3" customWidth="1"/>
    <col min="5393" max="5632" width="9" style="3"/>
    <col min="5633" max="5633" width="5.125" style="3" customWidth="1"/>
    <col min="5634" max="5635" width="14" style="3" bestFit="1" customWidth="1"/>
    <col min="5636" max="5636" width="51.625" style="3" bestFit="1" customWidth="1"/>
    <col min="5637" max="5637" width="6.25" style="3" customWidth="1"/>
    <col min="5638" max="5639" width="9.875" style="3" bestFit="1" customWidth="1"/>
    <col min="5640" max="5640" width="5.75" style="3" customWidth="1"/>
    <col min="5641" max="5641" width="28.25" style="3" bestFit="1" customWidth="1"/>
    <col min="5642" max="5642" width="55.5" style="3" bestFit="1" customWidth="1"/>
    <col min="5643" max="5643" width="6.625" style="3" customWidth="1"/>
    <col min="5644" max="5644" width="22.75" style="3" bestFit="1" customWidth="1"/>
    <col min="5645" max="5645" width="6.375" style="3" customWidth="1"/>
    <col min="5646" max="5646" width="13.25" style="3" customWidth="1"/>
    <col min="5647" max="5647" width="14.5" style="3" customWidth="1"/>
    <col min="5648" max="5648" width="20.625" style="3" customWidth="1"/>
    <col min="5649" max="5888" width="9" style="3"/>
    <col min="5889" max="5889" width="5.125" style="3" customWidth="1"/>
    <col min="5890" max="5891" width="14" style="3" bestFit="1" customWidth="1"/>
    <col min="5892" max="5892" width="51.625" style="3" bestFit="1" customWidth="1"/>
    <col min="5893" max="5893" width="6.25" style="3" customWidth="1"/>
    <col min="5894" max="5895" width="9.875" style="3" bestFit="1" customWidth="1"/>
    <col min="5896" max="5896" width="5.75" style="3" customWidth="1"/>
    <col min="5897" max="5897" width="28.25" style="3" bestFit="1" customWidth="1"/>
    <col min="5898" max="5898" width="55.5" style="3" bestFit="1" customWidth="1"/>
    <col min="5899" max="5899" width="6.625" style="3" customWidth="1"/>
    <col min="5900" max="5900" width="22.75" style="3" bestFit="1" customWidth="1"/>
    <col min="5901" max="5901" width="6.375" style="3" customWidth="1"/>
    <col min="5902" max="5902" width="13.25" style="3" customWidth="1"/>
    <col min="5903" max="5903" width="14.5" style="3" customWidth="1"/>
    <col min="5904" max="5904" width="20.625" style="3" customWidth="1"/>
    <col min="5905" max="6144" width="9" style="3"/>
    <col min="6145" max="6145" width="5.125" style="3" customWidth="1"/>
    <col min="6146" max="6147" width="14" style="3" bestFit="1" customWidth="1"/>
    <col min="6148" max="6148" width="51.625" style="3" bestFit="1" customWidth="1"/>
    <col min="6149" max="6149" width="6.25" style="3" customWidth="1"/>
    <col min="6150" max="6151" width="9.875" style="3" bestFit="1" customWidth="1"/>
    <col min="6152" max="6152" width="5.75" style="3" customWidth="1"/>
    <col min="6153" max="6153" width="28.25" style="3" bestFit="1" customWidth="1"/>
    <col min="6154" max="6154" width="55.5" style="3" bestFit="1" customWidth="1"/>
    <col min="6155" max="6155" width="6.625" style="3" customWidth="1"/>
    <col min="6156" max="6156" width="22.75" style="3" bestFit="1" customWidth="1"/>
    <col min="6157" max="6157" width="6.375" style="3" customWidth="1"/>
    <col min="6158" max="6158" width="13.25" style="3" customWidth="1"/>
    <col min="6159" max="6159" width="14.5" style="3" customWidth="1"/>
    <col min="6160" max="6160" width="20.625" style="3" customWidth="1"/>
    <col min="6161" max="6400" width="9" style="3"/>
    <col min="6401" max="6401" width="5.125" style="3" customWidth="1"/>
    <col min="6402" max="6403" width="14" style="3" bestFit="1" customWidth="1"/>
    <col min="6404" max="6404" width="51.625" style="3" bestFit="1" customWidth="1"/>
    <col min="6405" max="6405" width="6.25" style="3" customWidth="1"/>
    <col min="6406" max="6407" width="9.875" style="3" bestFit="1" customWidth="1"/>
    <col min="6408" max="6408" width="5.75" style="3" customWidth="1"/>
    <col min="6409" max="6409" width="28.25" style="3" bestFit="1" customWidth="1"/>
    <col min="6410" max="6410" width="55.5" style="3" bestFit="1" customWidth="1"/>
    <col min="6411" max="6411" width="6.625" style="3" customWidth="1"/>
    <col min="6412" max="6412" width="22.75" style="3" bestFit="1" customWidth="1"/>
    <col min="6413" max="6413" width="6.375" style="3" customWidth="1"/>
    <col min="6414" max="6414" width="13.25" style="3" customWidth="1"/>
    <col min="6415" max="6415" width="14.5" style="3" customWidth="1"/>
    <col min="6416" max="6416" width="20.625" style="3" customWidth="1"/>
    <col min="6417" max="6656" width="9" style="3"/>
    <col min="6657" max="6657" width="5.125" style="3" customWidth="1"/>
    <col min="6658" max="6659" width="14" style="3" bestFit="1" customWidth="1"/>
    <col min="6660" max="6660" width="51.625" style="3" bestFit="1" customWidth="1"/>
    <col min="6661" max="6661" width="6.25" style="3" customWidth="1"/>
    <col min="6662" max="6663" width="9.875" style="3" bestFit="1" customWidth="1"/>
    <col min="6664" max="6664" width="5.75" style="3" customWidth="1"/>
    <col min="6665" max="6665" width="28.25" style="3" bestFit="1" customWidth="1"/>
    <col min="6666" max="6666" width="55.5" style="3" bestFit="1" customWidth="1"/>
    <col min="6667" max="6667" width="6.625" style="3" customWidth="1"/>
    <col min="6668" max="6668" width="22.75" style="3" bestFit="1" customWidth="1"/>
    <col min="6669" max="6669" width="6.375" style="3" customWidth="1"/>
    <col min="6670" max="6670" width="13.25" style="3" customWidth="1"/>
    <col min="6671" max="6671" width="14.5" style="3" customWidth="1"/>
    <col min="6672" max="6672" width="20.625" style="3" customWidth="1"/>
    <col min="6673" max="6912" width="9" style="3"/>
    <col min="6913" max="6913" width="5.125" style="3" customWidth="1"/>
    <col min="6914" max="6915" width="14" style="3" bestFit="1" customWidth="1"/>
    <col min="6916" max="6916" width="51.625" style="3" bestFit="1" customWidth="1"/>
    <col min="6917" max="6917" width="6.25" style="3" customWidth="1"/>
    <col min="6918" max="6919" width="9.875" style="3" bestFit="1" customWidth="1"/>
    <col min="6920" max="6920" width="5.75" style="3" customWidth="1"/>
    <col min="6921" max="6921" width="28.25" style="3" bestFit="1" customWidth="1"/>
    <col min="6922" max="6922" width="55.5" style="3" bestFit="1" customWidth="1"/>
    <col min="6923" max="6923" width="6.625" style="3" customWidth="1"/>
    <col min="6924" max="6924" width="22.75" style="3" bestFit="1" customWidth="1"/>
    <col min="6925" max="6925" width="6.375" style="3" customWidth="1"/>
    <col min="6926" max="6926" width="13.25" style="3" customWidth="1"/>
    <col min="6927" max="6927" width="14.5" style="3" customWidth="1"/>
    <col min="6928" max="6928" width="20.625" style="3" customWidth="1"/>
    <col min="6929" max="7168" width="9" style="3"/>
    <col min="7169" max="7169" width="5.125" style="3" customWidth="1"/>
    <col min="7170" max="7171" width="14" style="3" bestFit="1" customWidth="1"/>
    <col min="7172" max="7172" width="51.625" style="3" bestFit="1" customWidth="1"/>
    <col min="7173" max="7173" width="6.25" style="3" customWidth="1"/>
    <col min="7174" max="7175" width="9.875" style="3" bestFit="1" customWidth="1"/>
    <col min="7176" max="7176" width="5.75" style="3" customWidth="1"/>
    <col min="7177" max="7177" width="28.25" style="3" bestFit="1" customWidth="1"/>
    <col min="7178" max="7178" width="55.5" style="3" bestFit="1" customWidth="1"/>
    <col min="7179" max="7179" width="6.625" style="3" customWidth="1"/>
    <col min="7180" max="7180" width="22.75" style="3" bestFit="1" customWidth="1"/>
    <col min="7181" max="7181" width="6.375" style="3" customWidth="1"/>
    <col min="7182" max="7182" width="13.25" style="3" customWidth="1"/>
    <col min="7183" max="7183" width="14.5" style="3" customWidth="1"/>
    <col min="7184" max="7184" width="20.625" style="3" customWidth="1"/>
    <col min="7185" max="7424" width="9" style="3"/>
    <col min="7425" max="7425" width="5.125" style="3" customWidth="1"/>
    <col min="7426" max="7427" width="14" style="3" bestFit="1" customWidth="1"/>
    <col min="7428" max="7428" width="51.625" style="3" bestFit="1" customWidth="1"/>
    <col min="7429" max="7429" width="6.25" style="3" customWidth="1"/>
    <col min="7430" max="7431" width="9.875" style="3" bestFit="1" customWidth="1"/>
    <col min="7432" max="7432" width="5.75" style="3" customWidth="1"/>
    <col min="7433" max="7433" width="28.25" style="3" bestFit="1" customWidth="1"/>
    <col min="7434" max="7434" width="55.5" style="3" bestFit="1" customWidth="1"/>
    <col min="7435" max="7435" width="6.625" style="3" customWidth="1"/>
    <col min="7436" max="7436" width="22.75" style="3" bestFit="1" customWidth="1"/>
    <col min="7437" max="7437" width="6.375" style="3" customWidth="1"/>
    <col min="7438" max="7438" width="13.25" style="3" customWidth="1"/>
    <col min="7439" max="7439" width="14.5" style="3" customWidth="1"/>
    <col min="7440" max="7440" width="20.625" style="3" customWidth="1"/>
    <col min="7441" max="7680" width="9" style="3"/>
    <col min="7681" max="7681" width="5.125" style="3" customWidth="1"/>
    <col min="7682" max="7683" width="14" style="3" bestFit="1" customWidth="1"/>
    <col min="7684" max="7684" width="51.625" style="3" bestFit="1" customWidth="1"/>
    <col min="7685" max="7685" width="6.25" style="3" customWidth="1"/>
    <col min="7686" max="7687" width="9.875" style="3" bestFit="1" customWidth="1"/>
    <col min="7688" max="7688" width="5.75" style="3" customWidth="1"/>
    <col min="7689" max="7689" width="28.25" style="3" bestFit="1" customWidth="1"/>
    <col min="7690" max="7690" width="55.5" style="3" bestFit="1" customWidth="1"/>
    <col min="7691" max="7691" width="6.625" style="3" customWidth="1"/>
    <col min="7692" max="7692" width="22.75" style="3" bestFit="1" customWidth="1"/>
    <col min="7693" max="7693" width="6.375" style="3" customWidth="1"/>
    <col min="7694" max="7694" width="13.25" style="3" customWidth="1"/>
    <col min="7695" max="7695" width="14.5" style="3" customWidth="1"/>
    <col min="7696" max="7696" width="20.625" style="3" customWidth="1"/>
    <col min="7697" max="7936" width="9" style="3"/>
    <col min="7937" max="7937" width="5.125" style="3" customWidth="1"/>
    <col min="7938" max="7939" width="14" style="3" bestFit="1" customWidth="1"/>
    <col min="7940" max="7940" width="51.625" style="3" bestFit="1" customWidth="1"/>
    <col min="7941" max="7941" width="6.25" style="3" customWidth="1"/>
    <col min="7942" max="7943" width="9.875" style="3" bestFit="1" customWidth="1"/>
    <col min="7944" max="7944" width="5.75" style="3" customWidth="1"/>
    <col min="7945" max="7945" width="28.25" style="3" bestFit="1" customWidth="1"/>
    <col min="7946" max="7946" width="55.5" style="3" bestFit="1" customWidth="1"/>
    <col min="7947" max="7947" width="6.625" style="3" customWidth="1"/>
    <col min="7948" max="7948" width="22.75" style="3" bestFit="1" customWidth="1"/>
    <col min="7949" max="7949" width="6.375" style="3" customWidth="1"/>
    <col min="7950" max="7950" width="13.25" style="3" customWidth="1"/>
    <col min="7951" max="7951" width="14.5" style="3" customWidth="1"/>
    <col min="7952" max="7952" width="20.625" style="3" customWidth="1"/>
    <col min="7953" max="8192" width="9" style="3"/>
    <col min="8193" max="8193" width="5.125" style="3" customWidth="1"/>
    <col min="8194" max="8195" width="14" style="3" bestFit="1" customWidth="1"/>
    <col min="8196" max="8196" width="51.625" style="3" bestFit="1" customWidth="1"/>
    <col min="8197" max="8197" width="6.25" style="3" customWidth="1"/>
    <col min="8198" max="8199" width="9.875" style="3" bestFit="1" customWidth="1"/>
    <col min="8200" max="8200" width="5.75" style="3" customWidth="1"/>
    <col min="8201" max="8201" width="28.25" style="3" bestFit="1" customWidth="1"/>
    <col min="8202" max="8202" width="55.5" style="3" bestFit="1" customWidth="1"/>
    <col min="8203" max="8203" width="6.625" style="3" customWidth="1"/>
    <col min="8204" max="8204" width="22.75" style="3" bestFit="1" customWidth="1"/>
    <col min="8205" max="8205" width="6.375" style="3" customWidth="1"/>
    <col min="8206" max="8206" width="13.25" style="3" customWidth="1"/>
    <col min="8207" max="8207" width="14.5" style="3" customWidth="1"/>
    <col min="8208" max="8208" width="20.625" style="3" customWidth="1"/>
    <col min="8209" max="8448" width="9" style="3"/>
    <col min="8449" max="8449" width="5.125" style="3" customWidth="1"/>
    <col min="8450" max="8451" width="14" style="3" bestFit="1" customWidth="1"/>
    <col min="8452" max="8452" width="51.625" style="3" bestFit="1" customWidth="1"/>
    <col min="8453" max="8453" width="6.25" style="3" customWidth="1"/>
    <col min="8454" max="8455" width="9.875" style="3" bestFit="1" customWidth="1"/>
    <col min="8456" max="8456" width="5.75" style="3" customWidth="1"/>
    <col min="8457" max="8457" width="28.25" style="3" bestFit="1" customWidth="1"/>
    <col min="8458" max="8458" width="55.5" style="3" bestFit="1" customWidth="1"/>
    <col min="8459" max="8459" width="6.625" style="3" customWidth="1"/>
    <col min="8460" max="8460" width="22.75" style="3" bestFit="1" customWidth="1"/>
    <col min="8461" max="8461" width="6.375" style="3" customWidth="1"/>
    <col min="8462" max="8462" width="13.25" style="3" customWidth="1"/>
    <col min="8463" max="8463" width="14.5" style="3" customWidth="1"/>
    <col min="8464" max="8464" width="20.625" style="3" customWidth="1"/>
    <col min="8465" max="8704" width="9" style="3"/>
    <col min="8705" max="8705" width="5.125" style="3" customWidth="1"/>
    <col min="8706" max="8707" width="14" style="3" bestFit="1" customWidth="1"/>
    <col min="8708" max="8708" width="51.625" style="3" bestFit="1" customWidth="1"/>
    <col min="8709" max="8709" width="6.25" style="3" customWidth="1"/>
    <col min="8710" max="8711" width="9.875" style="3" bestFit="1" customWidth="1"/>
    <col min="8712" max="8712" width="5.75" style="3" customWidth="1"/>
    <col min="8713" max="8713" width="28.25" style="3" bestFit="1" customWidth="1"/>
    <col min="8714" max="8714" width="55.5" style="3" bestFit="1" customWidth="1"/>
    <col min="8715" max="8715" width="6.625" style="3" customWidth="1"/>
    <col min="8716" max="8716" width="22.75" style="3" bestFit="1" customWidth="1"/>
    <col min="8717" max="8717" width="6.375" style="3" customWidth="1"/>
    <col min="8718" max="8718" width="13.25" style="3" customWidth="1"/>
    <col min="8719" max="8719" width="14.5" style="3" customWidth="1"/>
    <col min="8720" max="8720" width="20.625" style="3" customWidth="1"/>
    <col min="8721" max="8960" width="9" style="3"/>
    <col min="8961" max="8961" width="5.125" style="3" customWidth="1"/>
    <col min="8962" max="8963" width="14" style="3" bestFit="1" customWidth="1"/>
    <col min="8964" max="8964" width="51.625" style="3" bestFit="1" customWidth="1"/>
    <col min="8965" max="8965" width="6.25" style="3" customWidth="1"/>
    <col min="8966" max="8967" width="9.875" style="3" bestFit="1" customWidth="1"/>
    <col min="8968" max="8968" width="5.75" style="3" customWidth="1"/>
    <col min="8969" max="8969" width="28.25" style="3" bestFit="1" customWidth="1"/>
    <col min="8970" max="8970" width="55.5" style="3" bestFit="1" customWidth="1"/>
    <col min="8971" max="8971" width="6.625" style="3" customWidth="1"/>
    <col min="8972" max="8972" width="22.75" style="3" bestFit="1" customWidth="1"/>
    <col min="8973" max="8973" width="6.375" style="3" customWidth="1"/>
    <col min="8974" max="8974" width="13.25" style="3" customWidth="1"/>
    <col min="8975" max="8975" width="14.5" style="3" customWidth="1"/>
    <col min="8976" max="8976" width="20.625" style="3" customWidth="1"/>
    <col min="8977" max="9216" width="9" style="3"/>
    <col min="9217" max="9217" width="5.125" style="3" customWidth="1"/>
    <col min="9218" max="9219" width="14" style="3" bestFit="1" customWidth="1"/>
    <col min="9220" max="9220" width="51.625" style="3" bestFit="1" customWidth="1"/>
    <col min="9221" max="9221" width="6.25" style="3" customWidth="1"/>
    <col min="9222" max="9223" width="9.875" style="3" bestFit="1" customWidth="1"/>
    <col min="9224" max="9224" width="5.75" style="3" customWidth="1"/>
    <col min="9225" max="9225" width="28.25" style="3" bestFit="1" customWidth="1"/>
    <col min="9226" max="9226" width="55.5" style="3" bestFit="1" customWidth="1"/>
    <col min="9227" max="9227" width="6.625" style="3" customWidth="1"/>
    <col min="9228" max="9228" width="22.75" style="3" bestFit="1" customWidth="1"/>
    <col min="9229" max="9229" width="6.375" style="3" customWidth="1"/>
    <col min="9230" max="9230" width="13.25" style="3" customWidth="1"/>
    <col min="9231" max="9231" width="14.5" style="3" customWidth="1"/>
    <col min="9232" max="9232" width="20.625" style="3" customWidth="1"/>
    <col min="9233" max="9472" width="9" style="3"/>
    <col min="9473" max="9473" width="5.125" style="3" customWidth="1"/>
    <col min="9474" max="9475" width="14" style="3" bestFit="1" customWidth="1"/>
    <col min="9476" max="9476" width="51.625" style="3" bestFit="1" customWidth="1"/>
    <col min="9477" max="9477" width="6.25" style="3" customWidth="1"/>
    <col min="9478" max="9479" width="9.875" style="3" bestFit="1" customWidth="1"/>
    <col min="9480" max="9480" width="5.75" style="3" customWidth="1"/>
    <col min="9481" max="9481" width="28.25" style="3" bestFit="1" customWidth="1"/>
    <col min="9482" max="9482" width="55.5" style="3" bestFit="1" customWidth="1"/>
    <col min="9483" max="9483" width="6.625" style="3" customWidth="1"/>
    <col min="9484" max="9484" width="22.75" style="3" bestFit="1" customWidth="1"/>
    <col min="9485" max="9485" width="6.375" style="3" customWidth="1"/>
    <col min="9486" max="9486" width="13.25" style="3" customWidth="1"/>
    <col min="9487" max="9487" width="14.5" style="3" customWidth="1"/>
    <col min="9488" max="9488" width="20.625" style="3" customWidth="1"/>
    <col min="9489" max="9728" width="9" style="3"/>
    <col min="9729" max="9729" width="5.125" style="3" customWidth="1"/>
    <col min="9730" max="9731" width="14" style="3" bestFit="1" customWidth="1"/>
    <col min="9732" max="9732" width="51.625" style="3" bestFit="1" customWidth="1"/>
    <col min="9733" max="9733" width="6.25" style="3" customWidth="1"/>
    <col min="9734" max="9735" width="9.875" style="3" bestFit="1" customWidth="1"/>
    <col min="9736" max="9736" width="5.75" style="3" customWidth="1"/>
    <col min="9737" max="9737" width="28.25" style="3" bestFit="1" customWidth="1"/>
    <col min="9738" max="9738" width="55.5" style="3" bestFit="1" customWidth="1"/>
    <col min="9739" max="9739" width="6.625" style="3" customWidth="1"/>
    <col min="9740" max="9740" width="22.75" style="3" bestFit="1" customWidth="1"/>
    <col min="9741" max="9741" width="6.375" style="3" customWidth="1"/>
    <col min="9742" max="9742" width="13.25" style="3" customWidth="1"/>
    <col min="9743" max="9743" width="14.5" style="3" customWidth="1"/>
    <col min="9744" max="9744" width="20.625" style="3" customWidth="1"/>
    <col min="9745" max="9984" width="9" style="3"/>
    <col min="9985" max="9985" width="5.125" style="3" customWidth="1"/>
    <col min="9986" max="9987" width="14" style="3" bestFit="1" customWidth="1"/>
    <col min="9988" max="9988" width="51.625" style="3" bestFit="1" customWidth="1"/>
    <col min="9989" max="9989" width="6.25" style="3" customWidth="1"/>
    <col min="9990" max="9991" width="9.875" style="3" bestFit="1" customWidth="1"/>
    <col min="9992" max="9992" width="5.75" style="3" customWidth="1"/>
    <col min="9993" max="9993" width="28.25" style="3" bestFit="1" customWidth="1"/>
    <col min="9994" max="9994" width="55.5" style="3" bestFit="1" customWidth="1"/>
    <col min="9995" max="9995" width="6.625" style="3" customWidth="1"/>
    <col min="9996" max="9996" width="22.75" style="3" bestFit="1" customWidth="1"/>
    <col min="9997" max="9997" width="6.375" style="3" customWidth="1"/>
    <col min="9998" max="9998" width="13.25" style="3" customWidth="1"/>
    <col min="9999" max="9999" width="14.5" style="3" customWidth="1"/>
    <col min="10000" max="10000" width="20.625" style="3" customWidth="1"/>
    <col min="10001" max="10240" width="9" style="3"/>
    <col min="10241" max="10241" width="5.125" style="3" customWidth="1"/>
    <col min="10242" max="10243" width="14" style="3" bestFit="1" customWidth="1"/>
    <col min="10244" max="10244" width="51.625" style="3" bestFit="1" customWidth="1"/>
    <col min="10245" max="10245" width="6.25" style="3" customWidth="1"/>
    <col min="10246" max="10247" width="9.875" style="3" bestFit="1" customWidth="1"/>
    <col min="10248" max="10248" width="5.75" style="3" customWidth="1"/>
    <col min="10249" max="10249" width="28.25" style="3" bestFit="1" customWidth="1"/>
    <col min="10250" max="10250" width="55.5" style="3" bestFit="1" customWidth="1"/>
    <col min="10251" max="10251" width="6.625" style="3" customWidth="1"/>
    <col min="10252" max="10252" width="22.75" style="3" bestFit="1" customWidth="1"/>
    <col min="10253" max="10253" width="6.375" style="3" customWidth="1"/>
    <col min="10254" max="10254" width="13.25" style="3" customWidth="1"/>
    <col min="10255" max="10255" width="14.5" style="3" customWidth="1"/>
    <col min="10256" max="10256" width="20.625" style="3" customWidth="1"/>
    <col min="10257" max="10496" width="9" style="3"/>
    <col min="10497" max="10497" width="5.125" style="3" customWidth="1"/>
    <col min="10498" max="10499" width="14" style="3" bestFit="1" customWidth="1"/>
    <col min="10500" max="10500" width="51.625" style="3" bestFit="1" customWidth="1"/>
    <col min="10501" max="10501" width="6.25" style="3" customWidth="1"/>
    <col min="10502" max="10503" width="9.875" style="3" bestFit="1" customWidth="1"/>
    <col min="10504" max="10504" width="5.75" style="3" customWidth="1"/>
    <col min="10505" max="10505" width="28.25" style="3" bestFit="1" customWidth="1"/>
    <col min="10506" max="10506" width="55.5" style="3" bestFit="1" customWidth="1"/>
    <col min="10507" max="10507" width="6.625" style="3" customWidth="1"/>
    <col min="10508" max="10508" width="22.75" style="3" bestFit="1" customWidth="1"/>
    <col min="10509" max="10509" width="6.375" style="3" customWidth="1"/>
    <col min="10510" max="10510" width="13.25" style="3" customWidth="1"/>
    <col min="10511" max="10511" width="14.5" style="3" customWidth="1"/>
    <col min="10512" max="10512" width="20.625" style="3" customWidth="1"/>
    <col min="10513" max="10752" width="9" style="3"/>
    <col min="10753" max="10753" width="5.125" style="3" customWidth="1"/>
    <col min="10754" max="10755" width="14" style="3" bestFit="1" customWidth="1"/>
    <col min="10756" max="10756" width="51.625" style="3" bestFit="1" customWidth="1"/>
    <col min="10757" max="10757" width="6.25" style="3" customWidth="1"/>
    <col min="10758" max="10759" width="9.875" style="3" bestFit="1" customWidth="1"/>
    <col min="10760" max="10760" width="5.75" style="3" customWidth="1"/>
    <col min="10761" max="10761" width="28.25" style="3" bestFit="1" customWidth="1"/>
    <col min="10762" max="10762" width="55.5" style="3" bestFit="1" customWidth="1"/>
    <col min="10763" max="10763" width="6.625" style="3" customWidth="1"/>
    <col min="10764" max="10764" width="22.75" style="3" bestFit="1" customWidth="1"/>
    <col min="10765" max="10765" width="6.375" style="3" customWidth="1"/>
    <col min="10766" max="10766" width="13.25" style="3" customWidth="1"/>
    <col min="10767" max="10767" width="14.5" style="3" customWidth="1"/>
    <col min="10768" max="10768" width="20.625" style="3" customWidth="1"/>
    <col min="10769" max="11008" width="9" style="3"/>
    <col min="11009" max="11009" width="5.125" style="3" customWidth="1"/>
    <col min="11010" max="11011" width="14" style="3" bestFit="1" customWidth="1"/>
    <col min="11012" max="11012" width="51.625" style="3" bestFit="1" customWidth="1"/>
    <col min="11013" max="11013" width="6.25" style="3" customWidth="1"/>
    <col min="11014" max="11015" width="9.875" style="3" bestFit="1" customWidth="1"/>
    <col min="11016" max="11016" width="5.75" style="3" customWidth="1"/>
    <col min="11017" max="11017" width="28.25" style="3" bestFit="1" customWidth="1"/>
    <col min="11018" max="11018" width="55.5" style="3" bestFit="1" customWidth="1"/>
    <col min="11019" max="11019" width="6.625" style="3" customWidth="1"/>
    <col min="11020" max="11020" width="22.75" style="3" bestFit="1" customWidth="1"/>
    <col min="11021" max="11021" width="6.375" style="3" customWidth="1"/>
    <col min="11022" max="11022" width="13.25" style="3" customWidth="1"/>
    <col min="11023" max="11023" width="14.5" style="3" customWidth="1"/>
    <col min="11024" max="11024" width="20.625" style="3" customWidth="1"/>
    <col min="11025" max="11264" width="9" style="3"/>
    <col min="11265" max="11265" width="5.125" style="3" customWidth="1"/>
    <col min="11266" max="11267" width="14" style="3" bestFit="1" customWidth="1"/>
    <col min="11268" max="11268" width="51.625" style="3" bestFit="1" customWidth="1"/>
    <col min="11269" max="11269" width="6.25" style="3" customWidth="1"/>
    <col min="11270" max="11271" width="9.875" style="3" bestFit="1" customWidth="1"/>
    <col min="11272" max="11272" width="5.75" style="3" customWidth="1"/>
    <col min="11273" max="11273" width="28.25" style="3" bestFit="1" customWidth="1"/>
    <col min="11274" max="11274" width="55.5" style="3" bestFit="1" customWidth="1"/>
    <col min="11275" max="11275" width="6.625" style="3" customWidth="1"/>
    <col min="11276" max="11276" width="22.75" style="3" bestFit="1" customWidth="1"/>
    <col min="11277" max="11277" width="6.375" style="3" customWidth="1"/>
    <col min="11278" max="11278" width="13.25" style="3" customWidth="1"/>
    <col min="11279" max="11279" width="14.5" style="3" customWidth="1"/>
    <col min="11280" max="11280" width="20.625" style="3" customWidth="1"/>
    <col min="11281" max="11520" width="9" style="3"/>
    <col min="11521" max="11521" width="5.125" style="3" customWidth="1"/>
    <col min="11522" max="11523" width="14" style="3" bestFit="1" customWidth="1"/>
    <col min="11524" max="11524" width="51.625" style="3" bestFit="1" customWidth="1"/>
    <col min="11525" max="11525" width="6.25" style="3" customWidth="1"/>
    <col min="11526" max="11527" width="9.875" style="3" bestFit="1" customWidth="1"/>
    <col min="11528" max="11528" width="5.75" style="3" customWidth="1"/>
    <col min="11529" max="11529" width="28.25" style="3" bestFit="1" customWidth="1"/>
    <col min="11530" max="11530" width="55.5" style="3" bestFit="1" customWidth="1"/>
    <col min="11531" max="11531" width="6.625" style="3" customWidth="1"/>
    <col min="11532" max="11532" width="22.75" style="3" bestFit="1" customWidth="1"/>
    <col min="11533" max="11533" width="6.375" style="3" customWidth="1"/>
    <col min="11534" max="11534" width="13.25" style="3" customWidth="1"/>
    <col min="11535" max="11535" width="14.5" style="3" customWidth="1"/>
    <col min="11536" max="11536" width="20.625" style="3" customWidth="1"/>
    <col min="11537" max="11776" width="9" style="3"/>
    <col min="11777" max="11777" width="5.125" style="3" customWidth="1"/>
    <col min="11778" max="11779" width="14" style="3" bestFit="1" customWidth="1"/>
    <col min="11780" max="11780" width="51.625" style="3" bestFit="1" customWidth="1"/>
    <col min="11781" max="11781" width="6.25" style="3" customWidth="1"/>
    <col min="11782" max="11783" width="9.875" style="3" bestFit="1" customWidth="1"/>
    <col min="11784" max="11784" width="5.75" style="3" customWidth="1"/>
    <col min="11785" max="11785" width="28.25" style="3" bestFit="1" customWidth="1"/>
    <col min="11786" max="11786" width="55.5" style="3" bestFit="1" customWidth="1"/>
    <col min="11787" max="11787" width="6.625" style="3" customWidth="1"/>
    <col min="11788" max="11788" width="22.75" style="3" bestFit="1" customWidth="1"/>
    <col min="11789" max="11789" width="6.375" style="3" customWidth="1"/>
    <col min="11790" max="11790" width="13.25" style="3" customWidth="1"/>
    <col min="11791" max="11791" width="14.5" style="3" customWidth="1"/>
    <col min="11792" max="11792" width="20.625" style="3" customWidth="1"/>
    <col min="11793" max="12032" width="9" style="3"/>
    <col min="12033" max="12033" width="5.125" style="3" customWidth="1"/>
    <col min="12034" max="12035" width="14" style="3" bestFit="1" customWidth="1"/>
    <col min="12036" max="12036" width="51.625" style="3" bestFit="1" customWidth="1"/>
    <col min="12037" max="12037" width="6.25" style="3" customWidth="1"/>
    <col min="12038" max="12039" width="9.875" style="3" bestFit="1" customWidth="1"/>
    <col min="12040" max="12040" width="5.75" style="3" customWidth="1"/>
    <col min="12041" max="12041" width="28.25" style="3" bestFit="1" customWidth="1"/>
    <col min="12042" max="12042" width="55.5" style="3" bestFit="1" customWidth="1"/>
    <col min="12043" max="12043" width="6.625" style="3" customWidth="1"/>
    <col min="12044" max="12044" width="22.75" style="3" bestFit="1" customWidth="1"/>
    <col min="12045" max="12045" width="6.375" style="3" customWidth="1"/>
    <col min="12046" max="12046" width="13.25" style="3" customWidth="1"/>
    <col min="12047" max="12047" width="14.5" style="3" customWidth="1"/>
    <col min="12048" max="12048" width="20.625" style="3" customWidth="1"/>
    <col min="12049" max="12288" width="9" style="3"/>
    <col min="12289" max="12289" width="5.125" style="3" customWidth="1"/>
    <col min="12290" max="12291" width="14" style="3" bestFit="1" customWidth="1"/>
    <col min="12292" max="12292" width="51.625" style="3" bestFit="1" customWidth="1"/>
    <col min="12293" max="12293" width="6.25" style="3" customWidth="1"/>
    <col min="12294" max="12295" width="9.875" style="3" bestFit="1" customWidth="1"/>
    <col min="12296" max="12296" width="5.75" style="3" customWidth="1"/>
    <col min="12297" max="12297" width="28.25" style="3" bestFit="1" customWidth="1"/>
    <col min="12298" max="12298" width="55.5" style="3" bestFit="1" customWidth="1"/>
    <col min="12299" max="12299" width="6.625" style="3" customWidth="1"/>
    <col min="12300" max="12300" width="22.75" style="3" bestFit="1" customWidth="1"/>
    <col min="12301" max="12301" width="6.375" style="3" customWidth="1"/>
    <col min="12302" max="12302" width="13.25" style="3" customWidth="1"/>
    <col min="12303" max="12303" width="14.5" style="3" customWidth="1"/>
    <col min="12304" max="12304" width="20.625" style="3" customWidth="1"/>
    <col min="12305" max="12544" width="9" style="3"/>
    <col min="12545" max="12545" width="5.125" style="3" customWidth="1"/>
    <col min="12546" max="12547" width="14" style="3" bestFit="1" customWidth="1"/>
    <col min="12548" max="12548" width="51.625" style="3" bestFit="1" customWidth="1"/>
    <col min="12549" max="12549" width="6.25" style="3" customWidth="1"/>
    <col min="12550" max="12551" width="9.875" style="3" bestFit="1" customWidth="1"/>
    <col min="12552" max="12552" width="5.75" style="3" customWidth="1"/>
    <col min="12553" max="12553" width="28.25" style="3" bestFit="1" customWidth="1"/>
    <col min="12554" max="12554" width="55.5" style="3" bestFit="1" customWidth="1"/>
    <col min="12555" max="12555" width="6.625" style="3" customWidth="1"/>
    <col min="12556" max="12556" width="22.75" style="3" bestFit="1" customWidth="1"/>
    <col min="12557" max="12557" width="6.375" style="3" customWidth="1"/>
    <col min="12558" max="12558" width="13.25" style="3" customWidth="1"/>
    <col min="12559" max="12559" width="14.5" style="3" customWidth="1"/>
    <col min="12560" max="12560" width="20.625" style="3" customWidth="1"/>
    <col min="12561" max="12800" width="9" style="3"/>
    <col min="12801" max="12801" width="5.125" style="3" customWidth="1"/>
    <col min="12802" max="12803" width="14" style="3" bestFit="1" customWidth="1"/>
    <col min="12804" max="12804" width="51.625" style="3" bestFit="1" customWidth="1"/>
    <col min="12805" max="12805" width="6.25" style="3" customWidth="1"/>
    <col min="12806" max="12807" width="9.875" style="3" bestFit="1" customWidth="1"/>
    <col min="12808" max="12808" width="5.75" style="3" customWidth="1"/>
    <col min="12809" max="12809" width="28.25" style="3" bestFit="1" customWidth="1"/>
    <col min="12810" max="12810" width="55.5" style="3" bestFit="1" customWidth="1"/>
    <col min="12811" max="12811" width="6.625" style="3" customWidth="1"/>
    <col min="12812" max="12812" width="22.75" style="3" bestFit="1" customWidth="1"/>
    <col min="12813" max="12813" width="6.375" style="3" customWidth="1"/>
    <col min="12814" max="12814" width="13.25" style="3" customWidth="1"/>
    <col min="12815" max="12815" width="14.5" style="3" customWidth="1"/>
    <col min="12816" max="12816" width="20.625" style="3" customWidth="1"/>
    <col min="12817" max="13056" width="9" style="3"/>
    <col min="13057" max="13057" width="5.125" style="3" customWidth="1"/>
    <col min="13058" max="13059" width="14" style="3" bestFit="1" customWidth="1"/>
    <col min="13060" max="13060" width="51.625" style="3" bestFit="1" customWidth="1"/>
    <col min="13061" max="13061" width="6.25" style="3" customWidth="1"/>
    <col min="13062" max="13063" width="9.875" style="3" bestFit="1" customWidth="1"/>
    <col min="13064" max="13064" width="5.75" style="3" customWidth="1"/>
    <col min="13065" max="13065" width="28.25" style="3" bestFit="1" customWidth="1"/>
    <col min="13066" max="13066" width="55.5" style="3" bestFit="1" customWidth="1"/>
    <col min="13067" max="13067" width="6.625" style="3" customWidth="1"/>
    <col min="13068" max="13068" width="22.75" style="3" bestFit="1" customWidth="1"/>
    <col min="13069" max="13069" width="6.375" style="3" customWidth="1"/>
    <col min="13070" max="13070" width="13.25" style="3" customWidth="1"/>
    <col min="13071" max="13071" width="14.5" style="3" customWidth="1"/>
    <col min="13072" max="13072" width="20.625" style="3" customWidth="1"/>
    <col min="13073" max="13312" width="9" style="3"/>
    <col min="13313" max="13313" width="5.125" style="3" customWidth="1"/>
    <col min="13314" max="13315" width="14" style="3" bestFit="1" customWidth="1"/>
    <col min="13316" max="13316" width="51.625" style="3" bestFit="1" customWidth="1"/>
    <col min="13317" max="13317" width="6.25" style="3" customWidth="1"/>
    <col min="13318" max="13319" width="9.875" style="3" bestFit="1" customWidth="1"/>
    <col min="13320" max="13320" width="5.75" style="3" customWidth="1"/>
    <col min="13321" max="13321" width="28.25" style="3" bestFit="1" customWidth="1"/>
    <col min="13322" max="13322" width="55.5" style="3" bestFit="1" customWidth="1"/>
    <col min="13323" max="13323" width="6.625" style="3" customWidth="1"/>
    <col min="13324" max="13324" width="22.75" style="3" bestFit="1" customWidth="1"/>
    <col min="13325" max="13325" width="6.375" style="3" customWidth="1"/>
    <col min="13326" max="13326" width="13.25" style="3" customWidth="1"/>
    <col min="13327" max="13327" width="14.5" style="3" customWidth="1"/>
    <col min="13328" max="13328" width="20.625" style="3" customWidth="1"/>
    <col min="13329" max="13568" width="9" style="3"/>
    <col min="13569" max="13569" width="5.125" style="3" customWidth="1"/>
    <col min="13570" max="13571" width="14" style="3" bestFit="1" customWidth="1"/>
    <col min="13572" max="13572" width="51.625" style="3" bestFit="1" customWidth="1"/>
    <col min="13573" max="13573" width="6.25" style="3" customWidth="1"/>
    <col min="13574" max="13575" width="9.875" style="3" bestFit="1" customWidth="1"/>
    <col min="13576" max="13576" width="5.75" style="3" customWidth="1"/>
    <col min="13577" max="13577" width="28.25" style="3" bestFit="1" customWidth="1"/>
    <col min="13578" max="13578" width="55.5" style="3" bestFit="1" customWidth="1"/>
    <col min="13579" max="13579" width="6.625" style="3" customWidth="1"/>
    <col min="13580" max="13580" width="22.75" style="3" bestFit="1" customWidth="1"/>
    <col min="13581" max="13581" width="6.375" style="3" customWidth="1"/>
    <col min="13582" max="13582" width="13.25" style="3" customWidth="1"/>
    <col min="13583" max="13583" width="14.5" style="3" customWidth="1"/>
    <col min="13584" max="13584" width="20.625" style="3" customWidth="1"/>
    <col min="13585" max="13824" width="9" style="3"/>
    <col min="13825" max="13825" width="5.125" style="3" customWidth="1"/>
    <col min="13826" max="13827" width="14" style="3" bestFit="1" customWidth="1"/>
    <col min="13828" max="13828" width="51.625" style="3" bestFit="1" customWidth="1"/>
    <col min="13829" max="13829" width="6.25" style="3" customWidth="1"/>
    <col min="13830" max="13831" width="9.875" style="3" bestFit="1" customWidth="1"/>
    <col min="13832" max="13832" width="5.75" style="3" customWidth="1"/>
    <col min="13833" max="13833" width="28.25" style="3" bestFit="1" customWidth="1"/>
    <col min="13834" max="13834" width="55.5" style="3" bestFit="1" customWidth="1"/>
    <col min="13835" max="13835" width="6.625" style="3" customWidth="1"/>
    <col min="13836" max="13836" width="22.75" style="3" bestFit="1" customWidth="1"/>
    <col min="13837" max="13837" width="6.375" style="3" customWidth="1"/>
    <col min="13838" max="13838" width="13.25" style="3" customWidth="1"/>
    <col min="13839" max="13839" width="14.5" style="3" customWidth="1"/>
    <col min="13840" max="13840" width="20.625" style="3" customWidth="1"/>
    <col min="13841" max="14080" width="9" style="3"/>
    <col min="14081" max="14081" width="5.125" style="3" customWidth="1"/>
    <col min="14082" max="14083" width="14" style="3" bestFit="1" customWidth="1"/>
    <col min="14084" max="14084" width="51.625" style="3" bestFit="1" customWidth="1"/>
    <col min="14085" max="14085" width="6.25" style="3" customWidth="1"/>
    <col min="14086" max="14087" width="9.875" style="3" bestFit="1" customWidth="1"/>
    <col min="14088" max="14088" width="5.75" style="3" customWidth="1"/>
    <col min="14089" max="14089" width="28.25" style="3" bestFit="1" customWidth="1"/>
    <col min="14090" max="14090" width="55.5" style="3" bestFit="1" customWidth="1"/>
    <col min="14091" max="14091" width="6.625" style="3" customWidth="1"/>
    <col min="14092" max="14092" width="22.75" style="3" bestFit="1" customWidth="1"/>
    <col min="14093" max="14093" width="6.375" style="3" customWidth="1"/>
    <col min="14094" max="14094" width="13.25" style="3" customWidth="1"/>
    <col min="14095" max="14095" width="14.5" style="3" customWidth="1"/>
    <col min="14096" max="14096" width="20.625" style="3" customWidth="1"/>
    <col min="14097" max="14336" width="9" style="3"/>
    <col min="14337" max="14337" width="5.125" style="3" customWidth="1"/>
    <col min="14338" max="14339" width="14" style="3" bestFit="1" customWidth="1"/>
    <col min="14340" max="14340" width="51.625" style="3" bestFit="1" customWidth="1"/>
    <col min="14341" max="14341" width="6.25" style="3" customWidth="1"/>
    <col min="14342" max="14343" width="9.875" style="3" bestFit="1" customWidth="1"/>
    <col min="14344" max="14344" width="5.75" style="3" customWidth="1"/>
    <col min="14345" max="14345" width="28.25" style="3" bestFit="1" customWidth="1"/>
    <col min="14346" max="14346" width="55.5" style="3" bestFit="1" customWidth="1"/>
    <col min="14347" max="14347" width="6.625" style="3" customWidth="1"/>
    <col min="14348" max="14348" width="22.75" style="3" bestFit="1" customWidth="1"/>
    <col min="14349" max="14349" width="6.375" style="3" customWidth="1"/>
    <col min="14350" max="14350" width="13.25" style="3" customWidth="1"/>
    <col min="14351" max="14351" width="14.5" style="3" customWidth="1"/>
    <col min="14352" max="14352" width="20.625" style="3" customWidth="1"/>
    <col min="14353" max="14592" width="9" style="3"/>
    <col min="14593" max="14593" width="5.125" style="3" customWidth="1"/>
    <col min="14594" max="14595" width="14" style="3" bestFit="1" customWidth="1"/>
    <col min="14596" max="14596" width="51.625" style="3" bestFit="1" customWidth="1"/>
    <col min="14597" max="14597" width="6.25" style="3" customWidth="1"/>
    <col min="14598" max="14599" width="9.875" style="3" bestFit="1" customWidth="1"/>
    <col min="14600" max="14600" width="5.75" style="3" customWidth="1"/>
    <col min="14601" max="14601" width="28.25" style="3" bestFit="1" customWidth="1"/>
    <col min="14602" max="14602" width="55.5" style="3" bestFit="1" customWidth="1"/>
    <col min="14603" max="14603" width="6.625" style="3" customWidth="1"/>
    <col min="14604" max="14604" width="22.75" style="3" bestFit="1" customWidth="1"/>
    <col min="14605" max="14605" width="6.375" style="3" customWidth="1"/>
    <col min="14606" max="14606" width="13.25" style="3" customWidth="1"/>
    <col min="14607" max="14607" width="14.5" style="3" customWidth="1"/>
    <col min="14608" max="14608" width="20.625" style="3" customWidth="1"/>
    <col min="14609" max="14848" width="9" style="3"/>
    <col min="14849" max="14849" width="5.125" style="3" customWidth="1"/>
    <col min="14850" max="14851" width="14" style="3" bestFit="1" customWidth="1"/>
    <col min="14852" max="14852" width="51.625" style="3" bestFit="1" customWidth="1"/>
    <col min="14853" max="14853" width="6.25" style="3" customWidth="1"/>
    <col min="14854" max="14855" width="9.875" style="3" bestFit="1" customWidth="1"/>
    <col min="14856" max="14856" width="5.75" style="3" customWidth="1"/>
    <col min="14857" max="14857" width="28.25" style="3" bestFit="1" customWidth="1"/>
    <col min="14858" max="14858" width="55.5" style="3" bestFit="1" customWidth="1"/>
    <col min="14859" max="14859" width="6.625" style="3" customWidth="1"/>
    <col min="14860" max="14860" width="22.75" style="3" bestFit="1" customWidth="1"/>
    <col min="14861" max="14861" width="6.375" style="3" customWidth="1"/>
    <col min="14862" max="14862" width="13.25" style="3" customWidth="1"/>
    <col min="14863" max="14863" width="14.5" style="3" customWidth="1"/>
    <col min="14864" max="14864" width="20.625" style="3" customWidth="1"/>
    <col min="14865" max="15104" width="9" style="3"/>
    <col min="15105" max="15105" width="5.125" style="3" customWidth="1"/>
    <col min="15106" max="15107" width="14" style="3" bestFit="1" customWidth="1"/>
    <col min="15108" max="15108" width="51.625" style="3" bestFit="1" customWidth="1"/>
    <col min="15109" max="15109" width="6.25" style="3" customWidth="1"/>
    <col min="15110" max="15111" width="9.875" style="3" bestFit="1" customWidth="1"/>
    <col min="15112" max="15112" width="5.75" style="3" customWidth="1"/>
    <col min="15113" max="15113" width="28.25" style="3" bestFit="1" customWidth="1"/>
    <col min="15114" max="15114" width="55.5" style="3" bestFit="1" customWidth="1"/>
    <col min="15115" max="15115" width="6.625" style="3" customWidth="1"/>
    <col min="15116" max="15116" width="22.75" style="3" bestFit="1" customWidth="1"/>
    <col min="15117" max="15117" width="6.375" style="3" customWidth="1"/>
    <col min="15118" max="15118" width="13.25" style="3" customWidth="1"/>
    <col min="15119" max="15119" width="14.5" style="3" customWidth="1"/>
    <col min="15120" max="15120" width="20.625" style="3" customWidth="1"/>
    <col min="15121" max="15360" width="9" style="3"/>
    <col min="15361" max="15361" width="5.125" style="3" customWidth="1"/>
    <col min="15362" max="15363" width="14" style="3" bestFit="1" customWidth="1"/>
    <col min="15364" max="15364" width="51.625" style="3" bestFit="1" customWidth="1"/>
    <col min="15365" max="15365" width="6.25" style="3" customWidth="1"/>
    <col min="15366" max="15367" width="9.875" style="3" bestFit="1" customWidth="1"/>
    <col min="15368" max="15368" width="5.75" style="3" customWidth="1"/>
    <col min="15369" max="15369" width="28.25" style="3" bestFit="1" customWidth="1"/>
    <col min="15370" max="15370" width="55.5" style="3" bestFit="1" customWidth="1"/>
    <col min="15371" max="15371" width="6.625" style="3" customWidth="1"/>
    <col min="15372" max="15372" width="22.75" style="3" bestFit="1" customWidth="1"/>
    <col min="15373" max="15373" width="6.375" style="3" customWidth="1"/>
    <col min="15374" max="15374" width="13.25" style="3" customWidth="1"/>
    <col min="15375" max="15375" width="14.5" style="3" customWidth="1"/>
    <col min="15376" max="15376" width="20.625" style="3" customWidth="1"/>
    <col min="15377" max="15616" width="9" style="3"/>
    <col min="15617" max="15617" width="5.125" style="3" customWidth="1"/>
    <col min="15618" max="15619" width="14" style="3" bestFit="1" customWidth="1"/>
    <col min="15620" max="15620" width="51.625" style="3" bestFit="1" customWidth="1"/>
    <col min="15621" max="15621" width="6.25" style="3" customWidth="1"/>
    <col min="15622" max="15623" width="9.875" style="3" bestFit="1" customWidth="1"/>
    <col min="15624" max="15624" width="5.75" style="3" customWidth="1"/>
    <col min="15625" max="15625" width="28.25" style="3" bestFit="1" customWidth="1"/>
    <col min="15626" max="15626" width="55.5" style="3" bestFit="1" customWidth="1"/>
    <col min="15627" max="15627" width="6.625" style="3" customWidth="1"/>
    <col min="15628" max="15628" width="22.75" style="3" bestFit="1" customWidth="1"/>
    <col min="15629" max="15629" width="6.375" style="3" customWidth="1"/>
    <col min="15630" max="15630" width="13.25" style="3" customWidth="1"/>
    <col min="15631" max="15631" width="14.5" style="3" customWidth="1"/>
    <col min="15632" max="15632" width="20.625" style="3" customWidth="1"/>
    <col min="15633" max="15872" width="9" style="3"/>
    <col min="15873" max="15873" width="5.125" style="3" customWidth="1"/>
    <col min="15874" max="15875" width="14" style="3" bestFit="1" customWidth="1"/>
    <col min="15876" max="15876" width="51.625" style="3" bestFit="1" customWidth="1"/>
    <col min="15877" max="15877" width="6.25" style="3" customWidth="1"/>
    <col min="15878" max="15879" width="9.875" style="3" bestFit="1" customWidth="1"/>
    <col min="15880" max="15880" width="5.75" style="3" customWidth="1"/>
    <col min="15881" max="15881" width="28.25" style="3" bestFit="1" customWidth="1"/>
    <col min="15882" max="15882" width="55.5" style="3" bestFit="1" customWidth="1"/>
    <col min="15883" max="15883" width="6.625" style="3" customWidth="1"/>
    <col min="15884" max="15884" width="22.75" style="3" bestFit="1" customWidth="1"/>
    <col min="15885" max="15885" width="6.375" style="3" customWidth="1"/>
    <col min="15886" max="15886" width="13.25" style="3" customWidth="1"/>
    <col min="15887" max="15887" width="14.5" style="3" customWidth="1"/>
    <col min="15888" max="15888" width="20.625" style="3" customWidth="1"/>
    <col min="15889" max="16128" width="9" style="3"/>
    <col min="16129" max="16129" width="5.125" style="3" customWidth="1"/>
    <col min="16130" max="16131" width="14" style="3" bestFit="1" customWidth="1"/>
    <col min="16132" max="16132" width="51.625" style="3" bestFit="1" customWidth="1"/>
    <col min="16133" max="16133" width="6.25" style="3" customWidth="1"/>
    <col min="16134" max="16135" width="9.875" style="3" bestFit="1" customWidth="1"/>
    <col min="16136" max="16136" width="5.75" style="3" customWidth="1"/>
    <col min="16137" max="16137" width="28.25" style="3" bestFit="1" customWidth="1"/>
    <col min="16138" max="16138" width="55.5" style="3" bestFit="1" customWidth="1"/>
    <col min="16139" max="16139" width="6.625" style="3" customWidth="1"/>
    <col min="16140" max="16140" width="22.75" style="3" bestFit="1" customWidth="1"/>
    <col min="16141" max="16141" width="6.375" style="3" customWidth="1"/>
    <col min="16142" max="16142" width="13.25" style="3" customWidth="1"/>
    <col min="16143" max="16143" width="14.5" style="3" customWidth="1"/>
    <col min="16144" max="16144" width="20.625" style="3" customWidth="1"/>
    <col min="16145" max="16384" width="9" style="3"/>
  </cols>
  <sheetData>
    <row r="2" spans="1:16" ht="20.100000000000001" customHeight="1">
      <c r="A2" s="1" t="s">
        <v>0</v>
      </c>
      <c r="B2" s="1"/>
      <c r="C2" s="1"/>
      <c r="D2" s="2" t="s">
        <v>977</v>
      </c>
      <c r="F2" s="4" t="s">
        <v>2</v>
      </c>
      <c r="G2" s="5"/>
      <c r="H2" s="6"/>
      <c r="I2" s="7">
        <f>SUM(G:G)</f>
        <v>1336243</v>
      </c>
    </row>
    <row r="3" spans="1:16" ht="20.100000000000001" customHeight="1">
      <c r="A3" s="1" t="s">
        <v>3</v>
      </c>
      <c r="B3" s="1"/>
      <c r="C3" s="1"/>
      <c r="D3" s="11" t="s">
        <v>978</v>
      </c>
    </row>
    <row r="4" spans="1:16" ht="20.100000000000001" customHeight="1">
      <c r="A4" s="1" t="s">
        <v>5</v>
      </c>
      <c r="B4" s="1"/>
      <c r="C4" s="1"/>
      <c r="D4" s="11">
        <v>104744</v>
      </c>
    </row>
    <row r="5" spans="1:16" ht="20.100000000000001" customHeight="1">
      <c r="A5" s="1" t="s">
        <v>6</v>
      </c>
      <c r="B5" s="1"/>
      <c r="C5" s="1"/>
      <c r="D5" s="13">
        <v>41281</v>
      </c>
    </row>
    <row r="6" spans="1:16" ht="20.100000000000001" customHeight="1">
      <c r="A6" s="1" t="s">
        <v>7</v>
      </c>
      <c r="B6" s="1"/>
      <c r="C6" s="1"/>
      <c r="D6" s="13">
        <v>41292</v>
      </c>
    </row>
    <row r="8" spans="1:16" s="8" customFormat="1" ht="19.5" customHeight="1">
      <c r="A8" s="14" t="s">
        <v>8</v>
      </c>
      <c r="B8" s="14" t="s">
        <v>9</v>
      </c>
      <c r="C8" s="14" t="s">
        <v>10</v>
      </c>
      <c r="D8" s="15" t="s">
        <v>11</v>
      </c>
      <c r="E8" s="15" t="s">
        <v>12</v>
      </c>
      <c r="F8" s="15" t="s">
        <v>13</v>
      </c>
      <c r="G8" s="16" t="s">
        <v>14</v>
      </c>
      <c r="H8" s="16" t="s">
        <v>15</v>
      </c>
      <c r="I8" s="15" t="s">
        <v>16</v>
      </c>
      <c r="J8" s="15" t="s">
        <v>17</v>
      </c>
      <c r="K8" s="15" t="s">
        <v>18</v>
      </c>
      <c r="L8" s="14" t="s">
        <v>19</v>
      </c>
      <c r="M8" s="14" t="s">
        <v>20</v>
      </c>
      <c r="N8" s="15" t="s">
        <v>21</v>
      </c>
      <c r="O8" s="17" t="s">
        <v>22</v>
      </c>
      <c r="P8" s="17" t="s">
        <v>23</v>
      </c>
    </row>
    <row r="9" spans="1:16" s="8" customFormat="1" ht="19.5" customHeight="1">
      <c r="A9" s="125">
        <v>3</v>
      </c>
      <c r="B9" s="125" t="s">
        <v>102</v>
      </c>
      <c r="C9" s="125" t="s">
        <v>102</v>
      </c>
      <c r="D9" s="127" t="s">
        <v>979</v>
      </c>
      <c r="E9" s="127">
        <v>1</v>
      </c>
      <c r="F9" s="135">
        <v>581000</v>
      </c>
      <c r="G9" s="122">
        <f>E9*F9</f>
        <v>581000</v>
      </c>
      <c r="H9" s="136"/>
      <c r="I9" s="124" t="s">
        <v>476</v>
      </c>
      <c r="J9" s="137" t="s">
        <v>980</v>
      </c>
      <c r="K9" s="138"/>
      <c r="L9" s="139">
        <v>41243</v>
      </c>
      <c r="M9" s="125"/>
      <c r="N9" s="140">
        <v>41268</v>
      </c>
      <c r="O9" s="139">
        <v>41261</v>
      </c>
      <c r="P9" s="141">
        <v>41261</v>
      </c>
    </row>
    <row r="10" spans="1:16" s="8" customFormat="1" ht="19.5" customHeight="1">
      <c r="A10" s="125">
        <v>3</v>
      </c>
      <c r="B10" s="125" t="s">
        <v>102</v>
      </c>
      <c r="C10" s="125" t="s">
        <v>102</v>
      </c>
      <c r="D10" s="127" t="s">
        <v>515</v>
      </c>
      <c r="E10" s="127">
        <v>1</v>
      </c>
      <c r="F10" s="123">
        <v>40000</v>
      </c>
      <c r="G10" s="122">
        <f>E10*F10</f>
        <v>40000</v>
      </c>
      <c r="H10" s="136"/>
      <c r="I10" s="124" t="s">
        <v>239</v>
      </c>
      <c r="J10" s="137"/>
      <c r="K10" s="138"/>
      <c r="L10" s="139" t="s">
        <v>136</v>
      </c>
      <c r="M10" s="139"/>
      <c r="N10" s="139" t="s">
        <v>136</v>
      </c>
      <c r="O10" s="139" t="s">
        <v>136</v>
      </c>
      <c r="P10" s="139" t="s">
        <v>136</v>
      </c>
    </row>
    <row r="11" spans="1:16" s="8" customFormat="1" ht="19.5" customHeight="1">
      <c r="A11" s="125">
        <v>6</v>
      </c>
      <c r="B11" s="125" t="s">
        <v>102</v>
      </c>
      <c r="C11" s="125" t="s">
        <v>102</v>
      </c>
      <c r="D11" s="142" t="s">
        <v>103</v>
      </c>
      <c r="E11" s="127">
        <v>1</v>
      </c>
      <c r="F11" s="123">
        <v>30000</v>
      </c>
      <c r="G11" s="122">
        <f>E11*F11</f>
        <v>30000</v>
      </c>
      <c r="H11" s="122"/>
      <c r="I11" s="124" t="s">
        <v>476</v>
      </c>
      <c r="J11" s="137"/>
      <c r="K11" s="138"/>
      <c r="L11" s="139">
        <v>41243</v>
      </c>
      <c r="M11" s="125"/>
      <c r="N11" s="140">
        <v>41268</v>
      </c>
      <c r="O11" s="139"/>
      <c r="P11" s="141"/>
    </row>
    <row r="12" spans="1:16" s="8" customFormat="1" ht="19.5" customHeight="1">
      <c r="A12" s="125">
        <v>3</v>
      </c>
      <c r="B12" s="125" t="s">
        <v>102</v>
      </c>
      <c r="C12" s="125" t="s">
        <v>102</v>
      </c>
      <c r="D12" s="142" t="s">
        <v>421</v>
      </c>
      <c r="E12" s="127">
        <v>1</v>
      </c>
      <c r="F12" s="123">
        <v>10000</v>
      </c>
      <c r="G12" s="122">
        <f>E12*F12</f>
        <v>10000</v>
      </c>
      <c r="H12" s="143"/>
      <c r="I12" s="124" t="s">
        <v>476</v>
      </c>
      <c r="J12" s="137"/>
      <c r="K12" s="138"/>
      <c r="L12" s="139">
        <v>41243</v>
      </c>
      <c r="M12" s="125"/>
      <c r="N12" s="140">
        <v>41268</v>
      </c>
      <c r="O12" s="139"/>
      <c r="P12" s="141"/>
    </row>
    <row r="13" spans="1:16" s="8" customFormat="1" ht="19.5" customHeight="1">
      <c r="A13" s="14"/>
      <c r="B13" s="14"/>
      <c r="C13" s="14"/>
      <c r="D13" s="19"/>
      <c r="E13" s="19"/>
      <c r="F13" s="112"/>
      <c r="G13" s="122">
        <f t="shared" ref="G13:G76" si="0">E13*F13</f>
        <v>0</v>
      </c>
      <c r="H13" s="35"/>
      <c r="I13" s="18"/>
      <c r="J13" s="31"/>
      <c r="K13" s="15"/>
      <c r="L13" s="22"/>
      <c r="M13" s="14"/>
      <c r="N13" s="15"/>
      <c r="O13" s="22"/>
      <c r="P13" s="24"/>
    </row>
    <row r="14" spans="1:16" s="8" customFormat="1" ht="19.5" customHeight="1">
      <c r="A14" s="14">
        <v>26</v>
      </c>
      <c r="B14" s="14" t="s">
        <v>122</v>
      </c>
      <c r="C14" s="14" t="s">
        <v>122</v>
      </c>
      <c r="D14" s="18" t="s">
        <v>981</v>
      </c>
      <c r="E14" s="19">
        <v>1</v>
      </c>
      <c r="F14" s="20">
        <v>10800</v>
      </c>
      <c r="G14" s="122">
        <f t="shared" si="0"/>
        <v>10800</v>
      </c>
      <c r="H14" s="35"/>
      <c r="I14" s="18"/>
      <c r="J14" s="144" t="s">
        <v>982</v>
      </c>
      <c r="K14" s="15"/>
      <c r="L14" s="22"/>
      <c r="M14" s="14"/>
      <c r="N14" s="15"/>
      <c r="O14" s="22"/>
      <c r="P14" s="24">
        <v>41269</v>
      </c>
    </row>
    <row r="15" spans="1:16" s="8" customFormat="1" ht="19.5" customHeight="1">
      <c r="A15" s="14">
        <v>26</v>
      </c>
      <c r="B15" s="14" t="s">
        <v>122</v>
      </c>
      <c r="C15" s="14" t="s">
        <v>122</v>
      </c>
      <c r="D15" s="18" t="s">
        <v>983</v>
      </c>
      <c r="E15" s="19">
        <v>1</v>
      </c>
      <c r="F15" s="20">
        <v>13800</v>
      </c>
      <c r="G15" s="122">
        <f t="shared" si="0"/>
        <v>13800</v>
      </c>
      <c r="H15" s="21"/>
      <c r="I15" s="144"/>
      <c r="J15" s="144" t="s">
        <v>982</v>
      </c>
      <c r="K15" s="15"/>
      <c r="L15" s="22"/>
      <c r="M15" s="14"/>
      <c r="N15" s="23"/>
      <c r="O15" s="23"/>
      <c r="P15" s="24">
        <v>41269</v>
      </c>
    </row>
    <row r="16" spans="1:16" s="8" customFormat="1" ht="19.5" customHeight="1">
      <c r="A16" s="14">
        <v>26</v>
      </c>
      <c r="B16" s="14" t="s">
        <v>122</v>
      </c>
      <c r="C16" s="14" t="s">
        <v>122</v>
      </c>
      <c r="D16" s="18" t="s">
        <v>984</v>
      </c>
      <c r="E16" s="19">
        <v>1</v>
      </c>
      <c r="F16" s="20">
        <v>19500</v>
      </c>
      <c r="G16" s="122">
        <f t="shared" si="0"/>
        <v>19500</v>
      </c>
      <c r="H16" s="21"/>
      <c r="I16" s="144"/>
      <c r="J16" s="144" t="s">
        <v>982</v>
      </c>
      <c r="K16" s="15"/>
      <c r="L16" s="22"/>
      <c r="M16" s="14"/>
      <c r="N16" s="23"/>
      <c r="O16" s="23"/>
      <c r="P16" s="24">
        <v>41269</v>
      </c>
    </row>
    <row r="17" spans="1:17" s="8" customFormat="1" ht="19.5" customHeight="1">
      <c r="A17" s="14">
        <v>26</v>
      </c>
      <c r="B17" s="14" t="s">
        <v>122</v>
      </c>
      <c r="C17" s="14" t="s">
        <v>122</v>
      </c>
      <c r="D17" s="18" t="s">
        <v>985</v>
      </c>
      <c r="E17" s="19">
        <v>1</v>
      </c>
      <c r="F17" s="20">
        <v>7800</v>
      </c>
      <c r="G17" s="122">
        <f t="shared" si="0"/>
        <v>7800</v>
      </c>
      <c r="H17" s="21"/>
      <c r="I17" s="144"/>
      <c r="J17" s="144" t="s">
        <v>982</v>
      </c>
      <c r="K17" s="15"/>
      <c r="L17" s="22"/>
      <c r="M17" s="14"/>
      <c r="N17" s="23"/>
      <c r="O17" s="23"/>
      <c r="P17" s="24">
        <v>41269</v>
      </c>
    </row>
    <row r="18" spans="1:17" s="8" customFormat="1" ht="19.5" customHeight="1">
      <c r="A18" s="15">
        <v>26</v>
      </c>
      <c r="B18" s="14" t="s">
        <v>54</v>
      </c>
      <c r="C18" s="14" t="s">
        <v>54</v>
      </c>
      <c r="D18" s="97" t="s">
        <v>986</v>
      </c>
      <c r="E18" s="20">
        <v>1</v>
      </c>
      <c r="F18" s="112">
        <v>890</v>
      </c>
      <c r="G18" s="122">
        <f t="shared" si="0"/>
        <v>890</v>
      </c>
      <c r="H18" s="21"/>
      <c r="I18" s="144"/>
      <c r="J18" s="144"/>
      <c r="K18" s="15"/>
      <c r="L18" s="22"/>
      <c r="M18" s="14"/>
      <c r="N18" s="23"/>
      <c r="O18" s="23"/>
      <c r="P18" s="24">
        <v>41260</v>
      </c>
    </row>
    <row r="19" spans="1:17" s="8" customFormat="1" ht="19.5" customHeight="1">
      <c r="A19" s="15">
        <v>26</v>
      </c>
      <c r="B19" s="14" t="s">
        <v>54</v>
      </c>
      <c r="C19" s="14" t="s">
        <v>54</v>
      </c>
      <c r="D19" s="97" t="s">
        <v>987</v>
      </c>
      <c r="E19" s="20">
        <v>1</v>
      </c>
      <c r="F19" s="112">
        <v>277</v>
      </c>
      <c r="G19" s="122">
        <f t="shared" si="0"/>
        <v>277</v>
      </c>
      <c r="H19" s="21"/>
      <c r="I19" s="144"/>
      <c r="J19" s="144"/>
      <c r="K19" s="15"/>
      <c r="L19" s="22"/>
      <c r="M19" s="14"/>
      <c r="N19" s="23"/>
      <c r="O19" s="23"/>
      <c r="P19" s="24">
        <v>41256</v>
      </c>
    </row>
    <row r="20" spans="1:17" s="8" customFormat="1" ht="19.5" customHeight="1">
      <c r="A20" s="15">
        <v>26</v>
      </c>
      <c r="B20" s="14" t="s">
        <v>54</v>
      </c>
      <c r="C20" s="14" t="s">
        <v>54</v>
      </c>
      <c r="D20" s="97" t="s">
        <v>988</v>
      </c>
      <c r="E20" s="20">
        <v>1</v>
      </c>
      <c r="F20" s="112">
        <v>400</v>
      </c>
      <c r="G20" s="122">
        <f t="shared" si="0"/>
        <v>400</v>
      </c>
      <c r="H20" s="21"/>
      <c r="I20" s="144"/>
      <c r="J20" s="144"/>
      <c r="K20" s="15"/>
      <c r="L20" s="22"/>
      <c r="M20" s="14"/>
      <c r="N20" s="23"/>
      <c r="O20" s="23"/>
      <c r="P20" s="24">
        <v>41256</v>
      </c>
    </row>
    <row r="21" spans="1:17" s="8" customFormat="1" ht="19.5" customHeight="1">
      <c r="A21" s="15">
        <v>26</v>
      </c>
      <c r="B21" s="14" t="s">
        <v>54</v>
      </c>
      <c r="C21" s="14" t="s">
        <v>54</v>
      </c>
      <c r="D21" s="97" t="s">
        <v>989</v>
      </c>
      <c r="E21" s="20">
        <v>4</v>
      </c>
      <c r="F21" s="112">
        <v>85</v>
      </c>
      <c r="G21" s="122">
        <f t="shared" si="0"/>
        <v>340</v>
      </c>
      <c r="H21" s="21"/>
      <c r="I21" s="144"/>
      <c r="J21" s="144"/>
      <c r="K21" s="15"/>
      <c r="L21" s="22"/>
      <c r="M21" s="14"/>
      <c r="N21" s="23"/>
      <c r="O21" s="23"/>
      <c r="P21" s="24">
        <v>41256</v>
      </c>
    </row>
    <row r="22" spans="1:17" s="8" customFormat="1" ht="19.5" customHeight="1">
      <c r="A22" s="14"/>
      <c r="B22" s="14"/>
      <c r="C22" s="14"/>
      <c r="D22" s="18"/>
      <c r="E22" s="19"/>
      <c r="F22" s="20"/>
      <c r="G22" s="122">
        <f t="shared" si="0"/>
        <v>0</v>
      </c>
      <c r="H22" s="155"/>
      <c r="I22" s="144"/>
      <c r="J22" s="144"/>
      <c r="K22" s="15"/>
      <c r="L22" s="22"/>
      <c r="M22" s="14"/>
      <c r="N22" s="23"/>
      <c r="O22" s="23"/>
      <c r="P22" s="24"/>
    </row>
    <row r="23" spans="1:17" s="8" customFormat="1" ht="19.5" customHeight="1">
      <c r="A23" s="14">
        <v>34</v>
      </c>
      <c r="B23" s="14" t="s">
        <v>122</v>
      </c>
      <c r="C23" s="14" t="s">
        <v>122</v>
      </c>
      <c r="D23" s="101" t="s">
        <v>990</v>
      </c>
      <c r="E23" s="19">
        <v>1</v>
      </c>
      <c r="F23" s="20">
        <v>14800</v>
      </c>
      <c r="G23" s="122">
        <f t="shared" si="0"/>
        <v>14800</v>
      </c>
      <c r="H23" s="155"/>
      <c r="I23" s="97" t="s">
        <v>991</v>
      </c>
      <c r="J23" s="144" t="s">
        <v>982</v>
      </c>
      <c r="K23" s="15"/>
      <c r="L23" s="22"/>
      <c r="M23" s="14"/>
      <c r="N23" s="23"/>
      <c r="O23" s="23"/>
      <c r="P23" s="24">
        <v>41269</v>
      </c>
    </row>
    <row r="24" spans="1:17" s="8" customFormat="1" ht="18" customHeight="1">
      <c r="A24" s="14">
        <v>35</v>
      </c>
      <c r="B24" s="14" t="s">
        <v>122</v>
      </c>
      <c r="C24" s="14" t="s">
        <v>122</v>
      </c>
      <c r="D24" s="101" t="s">
        <v>992</v>
      </c>
      <c r="E24" s="19">
        <v>1</v>
      </c>
      <c r="F24" s="20">
        <v>7900</v>
      </c>
      <c r="G24" s="122">
        <f t="shared" si="0"/>
        <v>7900</v>
      </c>
      <c r="H24" s="155"/>
      <c r="I24" s="97" t="s">
        <v>993</v>
      </c>
      <c r="J24" s="144" t="s">
        <v>982</v>
      </c>
      <c r="K24" s="15"/>
      <c r="L24" s="22"/>
      <c r="M24" s="17"/>
      <c r="N24" s="23"/>
      <c r="O24" s="23"/>
      <c r="P24" s="24">
        <v>41269</v>
      </c>
    </row>
    <row r="25" spans="1:17" s="8" customFormat="1" ht="18" customHeight="1">
      <c r="A25" s="14">
        <v>34</v>
      </c>
      <c r="B25" s="14" t="s">
        <v>122</v>
      </c>
      <c r="C25" s="14" t="s">
        <v>122</v>
      </c>
      <c r="D25" s="101" t="s">
        <v>994</v>
      </c>
      <c r="E25" s="19">
        <v>1</v>
      </c>
      <c r="F25" s="19">
        <v>6300</v>
      </c>
      <c r="G25" s="122">
        <f t="shared" si="0"/>
        <v>6300</v>
      </c>
      <c r="H25" s="155"/>
      <c r="I25" s="97" t="s">
        <v>995</v>
      </c>
      <c r="J25" s="144" t="s">
        <v>982</v>
      </c>
      <c r="K25" s="15"/>
      <c r="L25" s="22"/>
      <c r="M25" s="17"/>
      <c r="N25" s="121"/>
      <c r="O25" s="22"/>
      <c r="P25" s="24">
        <v>41269</v>
      </c>
    </row>
    <row r="26" spans="1:17" s="8" customFormat="1" ht="18" customHeight="1">
      <c r="A26" s="14">
        <v>34</v>
      </c>
      <c r="B26" s="14" t="s">
        <v>122</v>
      </c>
      <c r="C26" s="14" t="s">
        <v>122</v>
      </c>
      <c r="D26" s="101" t="s">
        <v>996</v>
      </c>
      <c r="E26" s="19">
        <v>1</v>
      </c>
      <c r="F26" s="19">
        <v>3500</v>
      </c>
      <c r="G26" s="122">
        <f t="shared" si="0"/>
        <v>3500</v>
      </c>
      <c r="H26" s="155"/>
      <c r="I26" s="97" t="s">
        <v>997</v>
      </c>
      <c r="J26" s="144" t="s">
        <v>982</v>
      </c>
      <c r="K26" s="15"/>
      <c r="L26" s="22"/>
      <c r="M26" s="17"/>
      <c r="N26" s="23"/>
      <c r="O26" s="23"/>
      <c r="P26" s="24">
        <v>41269</v>
      </c>
    </row>
    <row r="27" spans="1:17" s="8" customFormat="1" ht="18" customHeight="1">
      <c r="A27" s="14">
        <v>34</v>
      </c>
      <c r="B27" s="14" t="s">
        <v>122</v>
      </c>
      <c r="C27" s="14" t="s">
        <v>122</v>
      </c>
      <c r="D27" s="101" t="s">
        <v>998</v>
      </c>
      <c r="E27" s="19">
        <v>1</v>
      </c>
      <c r="F27" s="20">
        <v>7200</v>
      </c>
      <c r="G27" s="122">
        <f t="shared" si="0"/>
        <v>7200</v>
      </c>
      <c r="H27" s="155"/>
      <c r="I27" s="97" t="s">
        <v>999</v>
      </c>
      <c r="J27" s="144" t="s">
        <v>982</v>
      </c>
      <c r="K27" s="15"/>
      <c r="L27" s="22"/>
      <c r="M27" s="17"/>
      <c r="N27" s="23"/>
      <c r="O27" s="23"/>
      <c r="P27" s="24">
        <v>41269</v>
      </c>
    </row>
    <row r="28" spans="1:17" s="8" customFormat="1" ht="18" customHeight="1">
      <c r="A28" s="14">
        <v>34</v>
      </c>
      <c r="B28" s="14" t="s">
        <v>122</v>
      </c>
      <c r="C28" s="14" t="s">
        <v>122</v>
      </c>
      <c r="D28" s="101" t="s">
        <v>1000</v>
      </c>
      <c r="E28" s="19">
        <v>1</v>
      </c>
      <c r="F28" s="20">
        <v>7600</v>
      </c>
      <c r="G28" s="122">
        <f t="shared" si="0"/>
        <v>7600</v>
      </c>
      <c r="H28" s="155"/>
      <c r="I28" s="97" t="s">
        <v>1001</v>
      </c>
      <c r="J28" s="144" t="s">
        <v>982</v>
      </c>
      <c r="K28" s="15"/>
      <c r="L28" s="22"/>
      <c r="M28" s="17"/>
      <c r="N28" s="23"/>
      <c r="O28" s="23"/>
      <c r="P28" s="24">
        <v>41269</v>
      </c>
    </row>
    <row r="29" spans="1:17" s="8" customFormat="1" ht="18" customHeight="1">
      <c r="A29" s="14">
        <v>34</v>
      </c>
      <c r="B29" s="14" t="s">
        <v>122</v>
      </c>
      <c r="C29" s="14" t="s">
        <v>122</v>
      </c>
      <c r="D29" s="101" t="s">
        <v>1002</v>
      </c>
      <c r="E29" s="19">
        <v>1</v>
      </c>
      <c r="F29" s="20">
        <v>5800</v>
      </c>
      <c r="G29" s="122">
        <f t="shared" si="0"/>
        <v>5800</v>
      </c>
      <c r="H29" s="155"/>
      <c r="I29" s="97" t="s">
        <v>1003</v>
      </c>
      <c r="J29" s="144" t="s">
        <v>982</v>
      </c>
      <c r="K29" s="15"/>
      <c r="L29" s="22"/>
      <c r="M29" s="17"/>
      <c r="N29" s="23"/>
      <c r="O29" s="23"/>
      <c r="P29" s="24">
        <v>41269</v>
      </c>
      <c r="Q29" s="96"/>
    </row>
    <row r="30" spans="1:17" s="8" customFormat="1" ht="18" customHeight="1">
      <c r="A30" s="14">
        <v>34</v>
      </c>
      <c r="B30" s="14" t="s">
        <v>122</v>
      </c>
      <c r="C30" s="14" t="s">
        <v>122</v>
      </c>
      <c r="D30" s="101" t="s">
        <v>1004</v>
      </c>
      <c r="E30" s="20">
        <v>1</v>
      </c>
      <c r="F30" s="112">
        <v>12000</v>
      </c>
      <c r="G30" s="122">
        <f t="shared" si="0"/>
        <v>12000</v>
      </c>
      <c r="H30" s="155"/>
      <c r="I30" s="97" t="s">
        <v>1005</v>
      </c>
      <c r="J30" s="144" t="s">
        <v>982</v>
      </c>
      <c r="K30" s="15"/>
      <c r="L30" s="22"/>
      <c r="M30" s="17"/>
      <c r="N30" s="23"/>
      <c r="O30" s="23"/>
      <c r="P30" s="24">
        <v>41269</v>
      </c>
      <c r="Q30" s="96"/>
    </row>
    <row r="31" spans="1:17" s="8" customFormat="1" ht="18" customHeight="1">
      <c r="A31" s="14">
        <v>34</v>
      </c>
      <c r="B31" s="14" t="s">
        <v>122</v>
      </c>
      <c r="C31" s="14" t="s">
        <v>122</v>
      </c>
      <c r="D31" s="101" t="s">
        <v>1006</v>
      </c>
      <c r="E31" s="20">
        <v>1</v>
      </c>
      <c r="F31" s="123">
        <v>4300</v>
      </c>
      <c r="G31" s="122">
        <f t="shared" si="0"/>
        <v>4300</v>
      </c>
      <c r="H31" s="143"/>
      <c r="I31" s="97" t="s">
        <v>1007</v>
      </c>
      <c r="J31" s="144" t="s">
        <v>982</v>
      </c>
      <c r="K31" s="15"/>
      <c r="L31" s="22"/>
      <c r="M31" s="17"/>
      <c r="N31" s="23"/>
      <c r="O31" s="23"/>
      <c r="P31" s="24">
        <v>41269</v>
      </c>
      <c r="Q31" s="96"/>
    </row>
    <row r="32" spans="1:17" s="8" customFormat="1" ht="18" customHeight="1">
      <c r="A32" s="138">
        <v>34</v>
      </c>
      <c r="B32" s="125" t="s">
        <v>1008</v>
      </c>
      <c r="C32" s="125" t="s">
        <v>1008</v>
      </c>
      <c r="D32" s="124" t="s">
        <v>1009</v>
      </c>
      <c r="E32" s="321">
        <v>1</v>
      </c>
      <c r="F32" s="123">
        <v>15200</v>
      </c>
      <c r="G32" s="122">
        <f t="shared" si="0"/>
        <v>15200</v>
      </c>
      <c r="H32" s="122"/>
      <c r="I32" s="124" t="s">
        <v>1010</v>
      </c>
      <c r="J32" s="322" t="s">
        <v>476</v>
      </c>
      <c r="K32" s="295"/>
      <c r="L32" s="296">
        <v>41256</v>
      </c>
      <c r="M32" s="323"/>
      <c r="N32" s="154">
        <v>41260</v>
      </c>
      <c r="O32" s="154">
        <v>41260</v>
      </c>
      <c r="P32" s="324">
        <v>41260</v>
      </c>
      <c r="Q32" s="96"/>
    </row>
    <row r="33" spans="1:36" s="8" customFormat="1" ht="18" customHeight="1">
      <c r="A33" s="138">
        <v>34</v>
      </c>
      <c r="B33" s="125" t="s">
        <v>1008</v>
      </c>
      <c r="C33" s="125" t="s">
        <v>1008</v>
      </c>
      <c r="D33" s="124" t="s">
        <v>1011</v>
      </c>
      <c r="E33" s="321">
        <v>1</v>
      </c>
      <c r="F33" s="123">
        <v>14100</v>
      </c>
      <c r="G33" s="122">
        <f t="shared" si="0"/>
        <v>14100</v>
      </c>
      <c r="H33" s="122"/>
      <c r="I33" s="124" t="s">
        <v>1012</v>
      </c>
      <c r="J33" s="322" t="s">
        <v>476</v>
      </c>
      <c r="K33" s="295"/>
      <c r="L33" s="296">
        <v>41256</v>
      </c>
      <c r="M33" s="323"/>
      <c r="N33" s="154">
        <v>41260</v>
      </c>
      <c r="O33" s="154">
        <v>41260</v>
      </c>
      <c r="P33" s="324">
        <v>41260</v>
      </c>
      <c r="Q33" s="96"/>
    </row>
    <row r="34" spans="1:36" s="8" customFormat="1" ht="18" customHeight="1">
      <c r="A34" s="15">
        <v>34</v>
      </c>
      <c r="B34" s="14" t="s">
        <v>54</v>
      </c>
      <c r="C34" s="14" t="s">
        <v>54</v>
      </c>
      <c r="D34" s="18" t="s">
        <v>1013</v>
      </c>
      <c r="E34" s="20">
        <v>1</v>
      </c>
      <c r="F34" s="112">
        <v>910</v>
      </c>
      <c r="G34" s="122">
        <f t="shared" si="0"/>
        <v>910</v>
      </c>
      <c r="H34" s="21"/>
      <c r="I34" s="19" t="s">
        <v>1014</v>
      </c>
      <c r="J34" s="144" t="s">
        <v>982</v>
      </c>
      <c r="K34" s="15"/>
      <c r="L34" s="22"/>
      <c r="M34" s="17"/>
      <c r="N34" s="23"/>
      <c r="O34" s="23"/>
      <c r="P34" s="24">
        <v>41260</v>
      </c>
      <c r="Q34" s="96"/>
    </row>
    <row r="35" spans="1:36" s="8" customFormat="1" ht="18" customHeight="1">
      <c r="A35" s="15">
        <v>34</v>
      </c>
      <c r="B35" s="14" t="s">
        <v>54</v>
      </c>
      <c r="C35" s="14" t="s">
        <v>54</v>
      </c>
      <c r="D35" s="18" t="s">
        <v>1015</v>
      </c>
      <c r="E35" s="20">
        <v>1</v>
      </c>
      <c r="F35" s="112">
        <v>910</v>
      </c>
      <c r="G35" s="122">
        <f t="shared" si="0"/>
        <v>910</v>
      </c>
      <c r="H35" s="21"/>
      <c r="I35" s="19" t="s">
        <v>1016</v>
      </c>
      <c r="J35" s="144" t="s">
        <v>982</v>
      </c>
      <c r="K35" s="15"/>
      <c r="L35" s="22"/>
      <c r="M35" s="17"/>
      <c r="N35" s="23"/>
      <c r="O35" s="23"/>
      <c r="P35" s="24">
        <v>41260</v>
      </c>
      <c r="Q35" s="96"/>
    </row>
    <row r="36" spans="1:36" s="8" customFormat="1" ht="18" customHeight="1">
      <c r="A36" s="15">
        <v>34</v>
      </c>
      <c r="B36" s="14" t="s">
        <v>54</v>
      </c>
      <c r="C36" s="14" t="s">
        <v>54</v>
      </c>
      <c r="D36" s="18" t="s">
        <v>1017</v>
      </c>
      <c r="E36" s="20">
        <v>1</v>
      </c>
      <c r="F36" s="112">
        <v>2390</v>
      </c>
      <c r="G36" s="122">
        <f t="shared" si="0"/>
        <v>2390</v>
      </c>
      <c r="H36" s="21"/>
      <c r="I36" s="19" t="s">
        <v>1018</v>
      </c>
      <c r="J36" s="144" t="s">
        <v>982</v>
      </c>
      <c r="K36" s="15"/>
      <c r="L36" s="22"/>
      <c r="M36" s="17"/>
      <c r="N36" s="23"/>
      <c r="O36" s="23"/>
      <c r="P36" s="24">
        <v>41260</v>
      </c>
      <c r="Q36" s="96"/>
    </row>
    <row r="37" spans="1:36" s="8" customFormat="1" ht="18" customHeight="1">
      <c r="A37" s="15">
        <v>34</v>
      </c>
      <c r="B37" s="14" t="s">
        <v>54</v>
      </c>
      <c r="C37" s="14" t="s">
        <v>54</v>
      </c>
      <c r="D37" s="18" t="s">
        <v>1019</v>
      </c>
      <c r="E37" s="20">
        <v>1</v>
      </c>
      <c r="F37" s="112">
        <v>2970</v>
      </c>
      <c r="G37" s="122">
        <f t="shared" si="0"/>
        <v>2970</v>
      </c>
      <c r="H37" s="21"/>
      <c r="I37" s="19" t="s">
        <v>1020</v>
      </c>
      <c r="J37" s="144" t="s">
        <v>982</v>
      </c>
      <c r="K37" s="15"/>
      <c r="L37" s="22"/>
      <c r="M37" s="17"/>
      <c r="N37" s="23"/>
      <c r="O37" s="23"/>
      <c r="P37" s="24">
        <v>41262</v>
      </c>
      <c r="Q37" s="96"/>
    </row>
    <row r="38" spans="1:36" s="8" customFormat="1" ht="18" customHeight="1">
      <c r="A38" s="15">
        <v>34</v>
      </c>
      <c r="B38" s="14" t="s">
        <v>54</v>
      </c>
      <c r="C38" s="14" t="s">
        <v>54</v>
      </c>
      <c r="D38" s="18" t="s">
        <v>1021</v>
      </c>
      <c r="E38" s="20">
        <v>1</v>
      </c>
      <c r="F38" s="112">
        <v>920</v>
      </c>
      <c r="G38" s="122">
        <f t="shared" si="0"/>
        <v>920</v>
      </c>
      <c r="H38" s="21"/>
      <c r="I38" s="19" t="s">
        <v>1022</v>
      </c>
      <c r="J38" s="144" t="s">
        <v>982</v>
      </c>
      <c r="K38" s="15"/>
      <c r="L38" s="22"/>
      <c r="M38" s="17"/>
      <c r="N38" s="23"/>
      <c r="O38" s="23"/>
      <c r="P38" s="24">
        <v>41260</v>
      </c>
      <c r="Q38" s="96"/>
    </row>
    <row r="39" spans="1:36" s="8" customFormat="1" ht="18" customHeight="1">
      <c r="A39" s="15">
        <v>34</v>
      </c>
      <c r="B39" s="14" t="s">
        <v>54</v>
      </c>
      <c r="C39" s="14" t="s">
        <v>54</v>
      </c>
      <c r="D39" s="18" t="s">
        <v>1023</v>
      </c>
      <c r="E39" s="20">
        <v>1</v>
      </c>
      <c r="F39" s="112">
        <v>4360</v>
      </c>
      <c r="G39" s="122">
        <f t="shared" si="0"/>
        <v>4360</v>
      </c>
      <c r="H39" s="21"/>
      <c r="I39" s="19" t="s">
        <v>1024</v>
      </c>
      <c r="J39" s="144" t="s">
        <v>982</v>
      </c>
      <c r="K39" s="15"/>
      <c r="L39" s="22"/>
      <c r="M39" s="17"/>
      <c r="N39" s="23"/>
      <c r="O39" s="23"/>
      <c r="P39" s="24">
        <v>41260</v>
      </c>
      <c r="Q39" s="96"/>
    </row>
    <row r="40" spans="1:36" s="8" customFormat="1" ht="18" customHeight="1">
      <c r="A40" s="15">
        <v>34</v>
      </c>
      <c r="B40" s="14" t="s">
        <v>54</v>
      </c>
      <c r="C40" s="14" t="s">
        <v>54</v>
      </c>
      <c r="D40" s="18" t="s">
        <v>1025</v>
      </c>
      <c r="E40" s="20">
        <v>1</v>
      </c>
      <c r="F40" s="112">
        <v>11320</v>
      </c>
      <c r="G40" s="122">
        <f t="shared" si="0"/>
        <v>11320</v>
      </c>
      <c r="H40" s="21"/>
      <c r="I40" s="19"/>
      <c r="J40" s="144" t="s">
        <v>982</v>
      </c>
      <c r="K40" s="15"/>
      <c r="L40" s="22"/>
      <c r="M40" s="17"/>
      <c r="N40" s="23"/>
      <c r="O40" s="23"/>
      <c r="P40" s="24">
        <v>41262</v>
      </c>
      <c r="Q40" s="96"/>
    </row>
    <row r="41" spans="1:36" s="8" customFormat="1" ht="18" customHeight="1">
      <c r="A41" s="15">
        <v>34</v>
      </c>
      <c r="B41" s="14" t="s">
        <v>54</v>
      </c>
      <c r="C41" s="14" t="s">
        <v>54</v>
      </c>
      <c r="D41" s="18" t="s">
        <v>1026</v>
      </c>
      <c r="E41" s="20">
        <v>3</v>
      </c>
      <c r="F41" s="112">
        <v>410</v>
      </c>
      <c r="G41" s="122">
        <f t="shared" si="0"/>
        <v>1230</v>
      </c>
      <c r="H41" s="21"/>
      <c r="I41" s="19"/>
      <c r="J41" s="144" t="s">
        <v>982</v>
      </c>
      <c r="K41" s="15"/>
      <c r="L41" s="22"/>
      <c r="M41" s="17"/>
      <c r="N41" s="23"/>
      <c r="O41" s="23"/>
      <c r="P41" s="24">
        <v>41256</v>
      </c>
      <c r="Q41" s="96"/>
    </row>
    <row r="42" spans="1:36" s="8" customFormat="1" ht="18" customHeight="1">
      <c r="A42" s="15">
        <v>34</v>
      </c>
      <c r="B42" s="14" t="s">
        <v>54</v>
      </c>
      <c r="C42" s="14" t="s">
        <v>54</v>
      </c>
      <c r="D42" s="18" t="s">
        <v>1027</v>
      </c>
      <c r="E42" s="20">
        <v>2</v>
      </c>
      <c r="F42" s="112">
        <v>340</v>
      </c>
      <c r="G42" s="122">
        <f t="shared" si="0"/>
        <v>680</v>
      </c>
      <c r="H42" s="21"/>
      <c r="I42" s="19"/>
      <c r="J42" s="144" t="s">
        <v>982</v>
      </c>
      <c r="K42" s="15"/>
      <c r="L42" s="22"/>
      <c r="M42" s="17"/>
      <c r="N42" s="23"/>
      <c r="O42" s="23"/>
      <c r="P42" s="24">
        <v>41256</v>
      </c>
      <c r="Q42" s="96"/>
    </row>
    <row r="43" spans="1:36" s="8" customFormat="1" ht="18" customHeight="1">
      <c r="A43" s="138">
        <v>34</v>
      </c>
      <c r="B43" s="125" t="s">
        <v>150</v>
      </c>
      <c r="C43" s="125" t="s">
        <v>272</v>
      </c>
      <c r="D43" s="124" t="s">
        <v>1028</v>
      </c>
      <c r="E43" s="321">
        <v>1</v>
      </c>
      <c r="F43" s="123">
        <v>30600</v>
      </c>
      <c r="G43" s="122">
        <f t="shared" si="0"/>
        <v>30600</v>
      </c>
      <c r="H43" s="122"/>
      <c r="I43" s="124" t="s">
        <v>1029</v>
      </c>
      <c r="J43" s="322" t="s">
        <v>476</v>
      </c>
      <c r="K43" s="138"/>
      <c r="L43" s="139">
        <v>41256</v>
      </c>
      <c r="M43" s="263"/>
      <c r="N43" s="140">
        <v>41260</v>
      </c>
      <c r="O43" s="140">
        <v>41264</v>
      </c>
      <c r="P43" s="141">
        <v>41264</v>
      </c>
      <c r="Q43" s="325"/>
      <c r="R43" s="326"/>
      <c r="S43" s="326"/>
      <c r="T43" s="326"/>
      <c r="U43" s="326"/>
      <c r="V43" s="326"/>
      <c r="W43" s="326"/>
      <c r="X43" s="326"/>
    </row>
    <row r="44" spans="1:36" s="8" customFormat="1" ht="18" customHeight="1">
      <c r="A44" s="138">
        <v>34</v>
      </c>
      <c r="B44" s="125" t="s">
        <v>150</v>
      </c>
      <c r="C44" s="125" t="s">
        <v>272</v>
      </c>
      <c r="D44" s="124" t="s">
        <v>1030</v>
      </c>
      <c r="E44" s="321">
        <v>2</v>
      </c>
      <c r="F44" s="123">
        <v>900</v>
      </c>
      <c r="G44" s="122">
        <f t="shared" si="0"/>
        <v>1800</v>
      </c>
      <c r="H44" s="122"/>
      <c r="I44" s="124" t="s">
        <v>1031</v>
      </c>
      <c r="J44" s="322" t="s">
        <v>476</v>
      </c>
      <c r="K44" s="138"/>
      <c r="L44" s="139">
        <v>41256</v>
      </c>
      <c r="M44" s="263"/>
      <c r="N44" s="140">
        <v>41260</v>
      </c>
      <c r="O44" s="140">
        <v>41264</v>
      </c>
      <c r="P44" s="141">
        <v>41264</v>
      </c>
      <c r="Q44" s="325"/>
      <c r="R44" s="326"/>
      <c r="S44" s="326"/>
      <c r="T44" s="326"/>
      <c r="U44" s="326"/>
      <c r="V44" s="326"/>
      <c r="W44" s="326"/>
      <c r="X44" s="326"/>
    </row>
    <row r="45" spans="1:36" s="8" customFormat="1" ht="18" customHeight="1">
      <c r="A45" s="138">
        <v>34</v>
      </c>
      <c r="B45" s="125" t="s">
        <v>150</v>
      </c>
      <c r="C45" s="125" t="s">
        <v>272</v>
      </c>
      <c r="D45" s="124" t="s">
        <v>1032</v>
      </c>
      <c r="E45" s="321">
        <v>1</v>
      </c>
      <c r="F45" s="123">
        <v>3430</v>
      </c>
      <c r="G45" s="122">
        <f t="shared" si="0"/>
        <v>3430</v>
      </c>
      <c r="H45" s="122"/>
      <c r="I45" s="127" t="s">
        <v>1033</v>
      </c>
      <c r="J45" s="322" t="s">
        <v>476</v>
      </c>
      <c r="K45" s="138"/>
      <c r="L45" s="139">
        <v>41256</v>
      </c>
      <c r="M45" s="263"/>
      <c r="N45" s="140">
        <v>41260</v>
      </c>
      <c r="O45" s="140">
        <v>41264</v>
      </c>
      <c r="P45" s="141">
        <v>41264</v>
      </c>
      <c r="Q45" s="325"/>
      <c r="R45" s="326"/>
      <c r="S45" s="326"/>
      <c r="T45" s="326"/>
      <c r="U45" s="326"/>
      <c r="V45" s="326"/>
      <c r="W45" s="326"/>
      <c r="X45" s="326"/>
      <c r="Y45" s="326"/>
      <c r="Z45" s="326"/>
      <c r="AA45" s="326"/>
      <c r="AB45" s="326"/>
      <c r="AC45" s="326"/>
      <c r="AD45" s="326"/>
      <c r="AE45" s="326"/>
      <c r="AF45" s="326"/>
      <c r="AG45" s="326"/>
      <c r="AH45" s="326"/>
      <c r="AI45" s="326"/>
      <c r="AJ45" s="326"/>
    </row>
    <row r="46" spans="1:36" s="8" customFormat="1" ht="18" customHeight="1">
      <c r="A46" s="138"/>
      <c r="B46" s="125"/>
      <c r="C46" s="125"/>
      <c r="D46" s="124"/>
      <c r="E46" s="321"/>
      <c r="F46" s="123"/>
      <c r="G46" s="122">
        <f t="shared" si="0"/>
        <v>0</v>
      </c>
      <c r="H46" s="122"/>
      <c r="I46" s="127"/>
      <c r="J46" s="127"/>
      <c r="K46" s="138"/>
      <c r="L46" s="139"/>
      <c r="M46" s="263"/>
      <c r="N46" s="140"/>
      <c r="O46" s="140"/>
      <c r="P46" s="141"/>
      <c r="Q46" s="325"/>
      <c r="R46" s="326"/>
      <c r="S46" s="326"/>
      <c r="T46" s="326"/>
      <c r="U46" s="326"/>
      <c r="V46" s="326"/>
      <c r="W46" s="326"/>
      <c r="X46" s="326"/>
      <c r="Y46" s="326"/>
      <c r="Z46" s="326"/>
      <c r="AA46" s="326"/>
      <c r="AB46" s="326"/>
      <c r="AC46" s="326"/>
      <c r="AD46" s="326"/>
      <c r="AE46" s="326"/>
      <c r="AF46" s="326"/>
      <c r="AG46" s="326"/>
      <c r="AH46" s="326"/>
      <c r="AI46" s="326"/>
      <c r="AJ46" s="326"/>
    </row>
    <row r="47" spans="1:36" s="8" customFormat="1" ht="18" customHeight="1">
      <c r="A47" s="138">
        <v>34</v>
      </c>
      <c r="B47" s="125" t="s">
        <v>54</v>
      </c>
      <c r="C47" s="125" t="s">
        <v>54</v>
      </c>
      <c r="D47" s="124" t="s">
        <v>1034</v>
      </c>
      <c r="E47" s="321">
        <v>1</v>
      </c>
      <c r="F47" s="123">
        <v>3350</v>
      </c>
      <c r="G47" s="122">
        <f t="shared" si="0"/>
        <v>3350</v>
      </c>
      <c r="H47" s="122"/>
      <c r="I47" s="127"/>
      <c r="J47" s="264" t="s">
        <v>982</v>
      </c>
      <c r="K47" s="138"/>
      <c r="L47" s="139"/>
      <c r="M47" s="263"/>
      <c r="N47" s="140"/>
      <c r="O47" s="140"/>
      <c r="P47" s="141">
        <v>41260</v>
      </c>
      <c r="Q47" s="325"/>
      <c r="R47" s="326"/>
      <c r="S47" s="326"/>
      <c r="T47" s="326"/>
      <c r="U47" s="326"/>
      <c r="V47" s="326"/>
      <c r="W47" s="326"/>
      <c r="X47" s="326"/>
      <c r="Y47" s="326"/>
      <c r="Z47" s="326"/>
      <c r="AA47" s="326"/>
      <c r="AB47" s="326"/>
      <c r="AC47" s="326"/>
      <c r="AD47" s="326"/>
      <c r="AE47" s="326"/>
      <c r="AF47" s="326"/>
      <c r="AG47" s="326"/>
      <c r="AH47" s="326"/>
      <c r="AI47" s="326"/>
      <c r="AJ47" s="326"/>
    </row>
    <row r="48" spans="1:36" s="8" customFormat="1" ht="18" customHeight="1">
      <c r="A48" s="138">
        <v>34</v>
      </c>
      <c r="B48" s="125" t="s">
        <v>54</v>
      </c>
      <c r="C48" s="125" t="s">
        <v>54</v>
      </c>
      <c r="D48" s="29" t="s">
        <v>1035</v>
      </c>
      <c r="E48" s="321">
        <v>1</v>
      </c>
      <c r="F48" s="123">
        <v>2218</v>
      </c>
      <c r="G48" s="122">
        <f t="shared" si="0"/>
        <v>2218</v>
      </c>
      <c r="H48" s="122"/>
      <c r="I48" s="127"/>
      <c r="J48" s="264" t="s">
        <v>982</v>
      </c>
      <c r="K48" s="138"/>
      <c r="L48" s="139"/>
      <c r="M48" s="263"/>
      <c r="N48" s="140"/>
      <c r="O48" s="140"/>
      <c r="P48" s="141">
        <v>41256</v>
      </c>
      <c r="Q48" s="325"/>
      <c r="R48" s="326"/>
      <c r="S48" s="326"/>
      <c r="T48" s="326"/>
      <c r="U48" s="326"/>
      <c r="V48" s="326"/>
      <c r="W48" s="326"/>
      <c r="X48" s="326"/>
      <c r="Y48" s="326"/>
      <c r="Z48" s="326"/>
      <c r="AA48" s="326"/>
      <c r="AB48" s="326"/>
      <c r="AC48" s="326"/>
      <c r="AD48" s="326"/>
      <c r="AE48" s="326"/>
      <c r="AF48" s="326"/>
      <c r="AG48" s="326"/>
      <c r="AH48" s="326"/>
      <c r="AI48" s="326"/>
      <c r="AJ48" s="326"/>
    </row>
    <row r="49" spans="1:36" s="8" customFormat="1" ht="18" customHeight="1">
      <c r="A49" s="138">
        <v>34</v>
      </c>
      <c r="B49" s="125" t="s">
        <v>54</v>
      </c>
      <c r="C49" s="125" t="s">
        <v>54</v>
      </c>
      <c r="D49" s="127" t="s">
        <v>1036</v>
      </c>
      <c r="E49" s="127">
        <v>1</v>
      </c>
      <c r="F49" s="123">
        <v>5509</v>
      </c>
      <c r="G49" s="122">
        <f t="shared" si="0"/>
        <v>5509</v>
      </c>
      <c r="H49" s="122"/>
      <c r="I49" s="127"/>
      <c r="J49" s="264" t="s">
        <v>982</v>
      </c>
      <c r="K49" s="138"/>
      <c r="L49" s="139"/>
      <c r="M49" s="263"/>
      <c r="N49" s="140"/>
      <c r="O49" s="140"/>
      <c r="P49" s="141">
        <v>41260</v>
      </c>
      <c r="Q49" s="325"/>
      <c r="R49" s="326"/>
      <c r="S49" s="326"/>
      <c r="T49" s="326"/>
      <c r="U49" s="326"/>
      <c r="V49" s="326"/>
      <c r="W49" s="326"/>
      <c r="X49" s="326"/>
      <c r="Y49" s="326"/>
      <c r="Z49" s="326"/>
      <c r="AA49" s="326"/>
      <c r="AB49" s="326"/>
      <c r="AC49" s="326"/>
      <c r="AD49" s="326"/>
      <c r="AE49" s="326"/>
      <c r="AF49" s="326"/>
      <c r="AG49" s="326"/>
      <c r="AH49" s="326"/>
      <c r="AI49" s="326"/>
      <c r="AJ49" s="326"/>
    </row>
    <row r="50" spans="1:36" s="8" customFormat="1" ht="18" customHeight="1">
      <c r="A50" s="138">
        <v>35</v>
      </c>
      <c r="B50" s="125" t="s">
        <v>54</v>
      </c>
      <c r="C50" s="125" t="s">
        <v>54</v>
      </c>
      <c r="D50" s="124" t="s">
        <v>1037</v>
      </c>
      <c r="E50" s="127">
        <v>1</v>
      </c>
      <c r="F50" s="123">
        <v>1080</v>
      </c>
      <c r="G50" s="122">
        <f t="shared" si="0"/>
        <v>1080</v>
      </c>
      <c r="H50" s="122"/>
      <c r="I50" s="127"/>
      <c r="J50" s="264" t="s">
        <v>982</v>
      </c>
      <c r="K50" s="138"/>
      <c r="L50" s="139"/>
      <c r="M50" s="263"/>
      <c r="N50" s="140"/>
      <c r="O50" s="140"/>
      <c r="P50" s="141">
        <v>41256</v>
      </c>
      <c r="Q50" s="325"/>
      <c r="R50" s="326"/>
      <c r="S50" s="326"/>
      <c r="T50" s="326"/>
      <c r="U50" s="326"/>
      <c r="V50" s="326"/>
      <c r="W50" s="326"/>
      <c r="X50" s="326"/>
      <c r="Y50" s="326"/>
      <c r="Z50" s="326"/>
      <c r="AA50" s="326"/>
      <c r="AB50" s="326"/>
      <c r="AC50" s="326"/>
      <c r="AD50" s="326"/>
      <c r="AE50" s="326"/>
      <c r="AF50" s="326"/>
      <c r="AG50" s="326"/>
      <c r="AH50" s="326"/>
      <c r="AI50" s="326"/>
      <c r="AJ50" s="326"/>
    </row>
    <row r="51" spans="1:36" s="8" customFormat="1" ht="18" customHeight="1">
      <c r="A51" s="138">
        <v>35</v>
      </c>
      <c r="B51" s="125" t="s">
        <v>54</v>
      </c>
      <c r="C51" s="125" t="s">
        <v>54</v>
      </c>
      <c r="D51" s="124" t="s">
        <v>1038</v>
      </c>
      <c r="E51" s="127">
        <v>1</v>
      </c>
      <c r="F51" s="123">
        <v>160</v>
      </c>
      <c r="G51" s="122">
        <f t="shared" si="0"/>
        <v>160</v>
      </c>
      <c r="H51" s="122"/>
      <c r="I51" s="127"/>
      <c r="J51" s="264" t="s">
        <v>982</v>
      </c>
      <c r="K51" s="138"/>
      <c r="L51" s="139"/>
      <c r="M51" s="263"/>
      <c r="N51" s="140"/>
      <c r="O51" s="140"/>
      <c r="P51" s="141">
        <v>41256</v>
      </c>
      <c r="Q51" s="325"/>
      <c r="R51" s="326"/>
      <c r="S51" s="326"/>
      <c r="T51" s="326"/>
      <c r="U51" s="326"/>
      <c r="V51" s="326"/>
      <c r="W51" s="326"/>
      <c r="X51" s="326"/>
      <c r="Y51" s="326"/>
      <c r="Z51" s="326"/>
      <c r="AA51" s="326"/>
      <c r="AB51" s="326"/>
      <c r="AC51" s="326"/>
      <c r="AD51" s="326"/>
      <c r="AE51" s="326"/>
      <c r="AF51" s="326"/>
      <c r="AG51" s="326"/>
      <c r="AH51" s="326"/>
      <c r="AI51" s="326"/>
      <c r="AJ51" s="326"/>
    </row>
    <row r="52" spans="1:36" s="8" customFormat="1" ht="18" customHeight="1">
      <c r="A52" s="138">
        <v>35</v>
      </c>
      <c r="B52" s="125" t="s">
        <v>54</v>
      </c>
      <c r="C52" s="125" t="s">
        <v>54</v>
      </c>
      <c r="D52" s="124" t="s">
        <v>1039</v>
      </c>
      <c r="E52" s="127">
        <v>1</v>
      </c>
      <c r="F52" s="123">
        <v>448</v>
      </c>
      <c r="G52" s="122">
        <f t="shared" si="0"/>
        <v>448</v>
      </c>
      <c r="H52" s="122"/>
      <c r="I52" s="127"/>
      <c r="J52" s="264" t="s">
        <v>982</v>
      </c>
      <c r="K52" s="138"/>
      <c r="L52" s="139"/>
      <c r="M52" s="263"/>
      <c r="N52" s="140"/>
      <c r="O52" s="140"/>
      <c r="P52" s="141">
        <v>41256</v>
      </c>
      <c r="Q52" s="325"/>
      <c r="R52" s="326"/>
      <c r="S52" s="326"/>
      <c r="T52" s="326"/>
      <c r="U52" s="326"/>
      <c r="V52" s="326"/>
      <c r="W52" s="326"/>
      <c r="X52" s="326"/>
      <c r="Y52" s="326"/>
      <c r="Z52" s="326"/>
      <c r="AA52" s="326"/>
      <c r="AB52" s="326"/>
      <c r="AC52" s="326"/>
      <c r="AD52" s="326"/>
      <c r="AE52" s="326"/>
      <c r="AF52" s="326"/>
      <c r="AG52" s="326"/>
      <c r="AH52" s="326"/>
      <c r="AI52" s="326"/>
      <c r="AJ52" s="326"/>
    </row>
    <row r="53" spans="1:36" s="8" customFormat="1" ht="18" customHeight="1">
      <c r="A53" s="138">
        <v>4</v>
      </c>
      <c r="B53" s="125" t="s">
        <v>54</v>
      </c>
      <c r="C53" s="125" t="s">
        <v>54</v>
      </c>
      <c r="D53" s="124" t="s">
        <v>1040</v>
      </c>
      <c r="E53" s="127">
        <v>1</v>
      </c>
      <c r="F53" s="123">
        <v>830</v>
      </c>
      <c r="G53" s="122">
        <f t="shared" si="0"/>
        <v>830</v>
      </c>
      <c r="H53" s="122"/>
      <c r="I53" s="127"/>
      <c r="J53" s="264" t="s">
        <v>982</v>
      </c>
      <c r="K53" s="138"/>
      <c r="L53" s="139"/>
      <c r="M53" s="263"/>
      <c r="N53" s="140"/>
      <c r="O53" s="140"/>
      <c r="P53" s="141">
        <v>41260</v>
      </c>
      <c r="Q53" s="325"/>
      <c r="R53" s="326"/>
      <c r="S53" s="326"/>
      <c r="T53" s="326"/>
      <c r="U53" s="326"/>
      <c r="V53" s="326"/>
      <c r="W53" s="326"/>
      <c r="X53" s="326"/>
      <c r="Y53" s="326"/>
      <c r="Z53" s="326"/>
      <c r="AA53" s="326"/>
      <c r="AB53" s="326"/>
      <c r="AC53" s="326"/>
      <c r="AD53" s="326"/>
      <c r="AE53" s="326"/>
      <c r="AF53" s="326"/>
      <c r="AG53" s="326"/>
      <c r="AH53" s="326"/>
      <c r="AI53" s="326"/>
      <c r="AJ53" s="326"/>
    </row>
    <row r="54" spans="1:36" s="8" customFormat="1" ht="18" customHeight="1">
      <c r="A54" s="138">
        <v>4</v>
      </c>
      <c r="B54" s="125" t="s">
        <v>54</v>
      </c>
      <c r="C54" s="125" t="s">
        <v>54</v>
      </c>
      <c r="D54" s="124" t="s">
        <v>1041</v>
      </c>
      <c r="E54" s="127">
        <v>1</v>
      </c>
      <c r="F54" s="123">
        <v>460</v>
      </c>
      <c r="G54" s="122">
        <f t="shared" si="0"/>
        <v>460</v>
      </c>
      <c r="H54" s="122"/>
      <c r="I54" s="127"/>
      <c r="J54" s="264" t="s">
        <v>982</v>
      </c>
      <c r="K54" s="138"/>
      <c r="L54" s="139"/>
      <c r="M54" s="263"/>
      <c r="N54" s="140"/>
      <c r="O54" s="140"/>
      <c r="P54" s="141">
        <v>41256</v>
      </c>
      <c r="Q54" s="325"/>
      <c r="R54" s="326"/>
      <c r="S54" s="326"/>
      <c r="T54" s="326"/>
      <c r="U54" s="326"/>
      <c r="V54" s="326"/>
      <c r="W54" s="326"/>
      <c r="X54" s="326"/>
      <c r="Y54" s="326"/>
      <c r="Z54" s="326"/>
      <c r="AA54" s="326"/>
      <c r="AB54" s="326"/>
      <c r="AC54" s="326"/>
      <c r="AD54" s="326"/>
      <c r="AE54" s="326"/>
      <c r="AF54" s="326"/>
      <c r="AG54" s="326"/>
      <c r="AH54" s="326"/>
      <c r="AI54" s="326"/>
      <c r="AJ54" s="326"/>
    </row>
    <row r="55" spans="1:36" s="8" customFormat="1" ht="18" customHeight="1">
      <c r="A55" s="138">
        <v>4</v>
      </c>
      <c r="B55" s="125" t="s">
        <v>54</v>
      </c>
      <c r="C55" s="125" t="s">
        <v>54</v>
      </c>
      <c r="D55" s="124" t="s">
        <v>1042</v>
      </c>
      <c r="E55" s="127">
        <v>4</v>
      </c>
      <c r="F55" s="123">
        <v>88</v>
      </c>
      <c r="G55" s="122">
        <f t="shared" si="0"/>
        <v>352</v>
      </c>
      <c r="H55" s="122"/>
      <c r="I55" s="127"/>
      <c r="J55" s="264" t="s">
        <v>982</v>
      </c>
      <c r="K55" s="138"/>
      <c r="L55" s="139"/>
      <c r="M55" s="263"/>
      <c r="N55" s="140"/>
      <c r="O55" s="140"/>
      <c r="P55" s="141">
        <v>41256</v>
      </c>
      <c r="Q55" s="325"/>
      <c r="R55" s="326"/>
      <c r="S55" s="326"/>
      <c r="T55" s="326"/>
      <c r="U55" s="326"/>
      <c r="V55" s="326"/>
      <c r="W55" s="326"/>
      <c r="X55" s="326"/>
      <c r="Y55" s="326"/>
      <c r="Z55" s="326"/>
      <c r="AA55" s="326"/>
      <c r="AB55" s="326"/>
      <c r="AC55" s="326"/>
      <c r="AD55" s="326"/>
      <c r="AE55" s="326"/>
      <c r="AF55" s="326"/>
      <c r="AG55" s="326"/>
      <c r="AH55" s="326"/>
      <c r="AI55" s="326"/>
      <c r="AJ55" s="326"/>
    </row>
    <row r="56" spans="1:36" s="8" customFormat="1" ht="18" customHeight="1">
      <c r="A56" s="138">
        <v>4</v>
      </c>
      <c r="B56" s="125" t="s">
        <v>54</v>
      </c>
      <c r="C56" s="125" t="s">
        <v>54</v>
      </c>
      <c r="D56" s="124" t="s">
        <v>1038</v>
      </c>
      <c r="E56" s="127">
        <v>1</v>
      </c>
      <c r="F56" s="123">
        <v>160</v>
      </c>
      <c r="G56" s="122">
        <f t="shared" si="0"/>
        <v>160</v>
      </c>
      <c r="H56" s="122"/>
      <c r="I56" s="127"/>
      <c r="J56" s="264" t="s">
        <v>982</v>
      </c>
      <c r="K56" s="138"/>
      <c r="L56" s="139"/>
      <c r="M56" s="263"/>
      <c r="N56" s="140"/>
      <c r="O56" s="140"/>
      <c r="P56" s="141">
        <v>41256</v>
      </c>
      <c r="Q56" s="325"/>
      <c r="R56" s="326"/>
      <c r="S56" s="326"/>
      <c r="T56" s="326"/>
      <c r="U56" s="326"/>
      <c r="V56" s="326"/>
      <c r="W56" s="326"/>
      <c r="X56" s="326"/>
      <c r="Y56" s="326"/>
      <c r="Z56" s="326"/>
      <c r="AA56" s="326"/>
      <c r="AB56" s="326"/>
      <c r="AC56" s="326"/>
      <c r="AD56" s="326"/>
      <c r="AE56" s="326"/>
      <c r="AF56" s="326"/>
      <c r="AG56" s="326"/>
      <c r="AH56" s="326"/>
      <c r="AI56" s="326"/>
      <c r="AJ56" s="326"/>
    </row>
    <row r="57" spans="1:36" s="8" customFormat="1" ht="18" customHeight="1">
      <c r="A57" s="138">
        <v>4</v>
      </c>
      <c r="B57" s="125" t="s">
        <v>54</v>
      </c>
      <c r="C57" s="125" t="s">
        <v>54</v>
      </c>
      <c r="D57" s="124" t="s">
        <v>1039</v>
      </c>
      <c r="E57" s="127">
        <v>1</v>
      </c>
      <c r="F57" s="123">
        <v>548</v>
      </c>
      <c r="G57" s="122">
        <f t="shared" si="0"/>
        <v>548</v>
      </c>
      <c r="H57" s="122"/>
      <c r="I57" s="127"/>
      <c r="J57" s="264" t="s">
        <v>982</v>
      </c>
      <c r="K57" s="138"/>
      <c r="L57" s="139"/>
      <c r="M57" s="263"/>
      <c r="N57" s="140"/>
      <c r="O57" s="140"/>
      <c r="P57" s="141">
        <v>41256</v>
      </c>
      <c r="Q57" s="325"/>
      <c r="R57" s="326"/>
      <c r="S57" s="326"/>
      <c r="T57" s="326"/>
      <c r="U57" s="326"/>
      <c r="V57" s="326"/>
      <c r="W57" s="326"/>
      <c r="X57" s="326"/>
      <c r="Y57" s="326"/>
      <c r="Z57" s="326"/>
      <c r="AA57" s="326"/>
      <c r="AB57" s="326"/>
      <c r="AC57" s="326"/>
      <c r="AD57" s="326"/>
      <c r="AE57" s="326"/>
      <c r="AF57" s="326"/>
      <c r="AG57" s="326"/>
      <c r="AH57" s="326"/>
      <c r="AI57" s="326"/>
      <c r="AJ57" s="326"/>
    </row>
    <row r="58" spans="1:36" s="8" customFormat="1" ht="18" customHeight="1">
      <c r="A58" s="138"/>
      <c r="B58" s="125"/>
      <c r="C58" s="125"/>
      <c r="D58" s="124"/>
      <c r="E58" s="127"/>
      <c r="F58" s="123"/>
      <c r="G58" s="122">
        <f t="shared" si="0"/>
        <v>0</v>
      </c>
      <c r="H58" s="122"/>
      <c r="I58" s="127"/>
      <c r="J58" s="127"/>
      <c r="K58" s="138"/>
      <c r="L58" s="139"/>
      <c r="M58" s="263"/>
      <c r="N58" s="140"/>
      <c r="O58" s="140"/>
      <c r="P58" s="141"/>
      <c r="Q58" s="325"/>
      <c r="R58" s="326"/>
      <c r="S58" s="326"/>
      <c r="T58" s="326"/>
      <c r="U58" s="326"/>
      <c r="V58" s="326"/>
      <c r="W58" s="326"/>
      <c r="X58" s="326"/>
      <c r="Y58" s="326"/>
      <c r="Z58" s="326"/>
      <c r="AA58" s="326"/>
      <c r="AB58" s="326"/>
      <c r="AC58" s="326"/>
      <c r="AD58" s="326"/>
      <c r="AE58" s="326"/>
      <c r="AF58" s="326"/>
      <c r="AG58" s="326"/>
      <c r="AH58" s="326"/>
      <c r="AI58" s="326"/>
      <c r="AJ58" s="326"/>
    </row>
    <row r="59" spans="1:36" s="8" customFormat="1" ht="18" customHeight="1">
      <c r="A59" s="138">
        <v>34</v>
      </c>
      <c r="B59" s="125" t="s">
        <v>405</v>
      </c>
      <c r="C59" s="125" t="s">
        <v>405</v>
      </c>
      <c r="D59" s="124" t="s">
        <v>1043</v>
      </c>
      <c r="E59" s="321">
        <v>1</v>
      </c>
      <c r="F59" s="123">
        <v>6900</v>
      </c>
      <c r="G59" s="122">
        <f t="shared" si="0"/>
        <v>6900</v>
      </c>
      <c r="H59" s="122"/>
      <c r="I59" s="127"/>
      <c r="J59" s="264" t="s">
        <v>982</v>
      </c>
      <c r="K59" s="138"/>
      <c r="L59" s="139"/>
      <c r="M59" s="263"/>
      <c r="N59" s="140"/>
      <c r="O59" s="140"/>
      <c r="P59" s="141">
        <v>41269</v>
      </c>
      <c r="Q59" s="325"/>
      <c r="R59" s="326"/>
      <c r="S59" s="326"/>
      <c r="T59" s="326"/>
      <c r="U59" s="326"/>
      <c r="V59" s="326"/>
      <c r="W59" s="326"/>
      <c r="X59" s="326"/>
      <c r="Y59" s="326"/>
      <c r="Z59" s="326"/>
      <c r="AA59" s="326"/>
      <c r="AB59" s="326"/>
      <c r="AC59" s="326"/>
      <c r="AD59" s="326"/>
      <c r="AE59" s="326"/>
      <c r="AF59" s="326"/>
      <c r="AG59" s="326"/>
      <c r="AH59" s="326"/>
      <c r="AI59" s="326"/>
      <c r="AJ59" s="326"/>
    </row>
    <row r="60" spans="1:36" s="8" customFormat="1" ht="18" customHeight="1">
      <c r="A60" s="138">
        <v>34</v>
      </c>
      <c r="B60" s="125" t="s">
        <v>54</v>
      </c>
      <c r="C60" s="125" t="s">
        <v>54</v>
      </c>
      <c r="D60" s="127" t="s">
        <v>1044</v>
      </c>
      <c r="E60" s="321">
        <v>1</v>
      </c>
      <c r="F60" s="123">
        <v>3174</v>
      </c>
      <c r="G60" s="122">
        <f t="shared" si="0"/>
        <v>3174</v>
      </c>
      <c r="H60" s="122"/>
      <c r="I60" s="127"/>
      <c r="J60" s="264" t="s">
        <v>982</v>
      </c>
      <c r="K60" s="138"/>
      <c r="L60" s="139"/>
      <c r="M60" s="263"/>
      <c r="N60" s="140"/>
      <c r="O60" s="140"/>
      <c r="P60" s="141">
        <v>41256</v>
      </c>
      <c r="Q60" s="325"/>
      <c r="R60" s="326"/>
      <c r="S60" s="326"/>
      <c r="T60" s="326"/>
      <c r="U60" s="326"/>
      <c r="V60" s="326"/>
      <c r="W60" s="326"/>
      <c r="X60" s="326"/>
      <c r="Y60" s="326"/>
      <c r="Z60" s="326"/>
      <c r="AA60" s="326"/>
      <c r="AB60" s="326"/>
      <c r="AC60" s="326"/>
      <c r="AD60" s="326"/>
      <c r="AE60" s="326"/>
      <c r="AF60" s="326"/>
      <c r="AG60" s="326"/>
      <c r="AH60" s="326"/>
      <c r="AI60" s="326"/>
      <c r="AJ60" s="326"/>
    </row>
    <row r="61" spans="1:36" s="8" customFormat="1" ht="18" customHeight="1">
      <c r="A61" s="138">
        <v>34</v>
      </c>
      <c r="B61" s="125" t="s">
        <v>54</v>
      </c>
      <c r="C61" s="125" t="s">
        <v>54</v>
      </c>
      <c r="D61" s="127" t="s">
        <v>1045</v>
      </c>
      <c r="E61" s="321">
        <v>1</v>
      </c>
      <c r="F61" s="123">
        <v>555</v>
      </c>
      <c r="G61" s="122">
        <f t="shared" si="0"/>
        <v>555</v>
      </c>
      <c r="H61" s="122"/>
      <c r="I61" s="127"/>
      <c r="J61" s="264" t="s">
        <v>982</v>
      </c>
      <c r="K61" s="138"/>
      <c r="L61" s="139"/>
      <c r="M61" s="263"/>
      <c r="N61" s="140"/>
      <c r="O61" s="140"/>
      <c r="P61" s="141">
        <v>41256</v>
      </c>
      <c r="Q61" s="325"/>
      <c r="R61" s="326"/>
      <c r="S61" s="326"/>
      <c r="T61" s="326"/>
      <c r="U61" s="326"/>
      <c r="V61" s="326"/>
      <c r="W61" s="326"/>
      <c r="X61" s="326"/>
      <c r="Y61" s="326"/>
      <c r="Z61" s="326"/>
      <c r="AA61" s="326"/>
      <c r="AB61" s="326"/>
      <c r="AC61" s="326"/>
      <c r="AD61" s="326"/>
      <c r="AE61" s="326"/>
      <c r="AF61" s="326"/>
      <c r="AG61" s="326"/>
      <c r="AH61" s="326"/>
      <c r="AI61" s="326"/>
      <c r="AJ61" s="326"/>
    </row>
    <row r="62" spans="1:36" s="8" customFormat="1" ht="18" customHeight="1">
      <c r="A62" s="138">
        <v>4</v>
      </c>
      <c r="B62" s="125" t="s">
        <v>1046</v>
      </c>
      <c r="C62" s="125" t="s">
        <v>150</v>
      </c>
      <c r="D62" s="29" t="s">
        <v>1047</v>
      </c>
      <c r="E62" s="321">
        <v>2</v>
      </c>
      <c r="F62" s="123">
        <v>9790</v>
      </c>
      <c r="G62" s="122">
        <f t="shared" si="0"/>
        <v>19580</v>
      </c>
      <c r="H62" s="122"/>
      <c r="I62" s="124" t="s">
        <v>1048</v>
      </c>
      <c r="J62" s="322" t="s">
        <v>476</v>
      </c>
      <c r="K62" s="138"/>
      <c r="L62" s="139">
        <v>41256</v>
      </c>
      <c r="M62" s="263"/>
      <c r="N62" s="140">
        <v>41260</v>
      </c>
      <c r="O62" s="140">
        <v>41264</v>
      </c>
      <c r="P62" s="141">
        <v>41264</v>
      </c>
      <c r="Q62" s="325"/>
      <c r="R62" s="326"/>
      <c r="S62" s="326"/>
      <c r="T62" s="326"/>
      <c r="U62" s="326"/>
      <c r="V62" s="326"/>
      <c r="W62" s="326"/>
      <c r="X62" s="326"/>
      <c r="Y62" s="326"/>
      <c r="Z62" s="326"/>
      <c r="AA62" s="326"/>
      <c r="AB62" s="326"/>
      <c r="AC62" s="326"/>
      <c r="AD62" s="326"/>
      <c r="AE62" s="326"/>
      <c r="AF62" s="326"/>
      <c r="AG62" s="326"/>
      <c r="AH62" s="326"/>
      <c r="AI62" s="326"/>
      <c r="AJ62" s="326"/>
    </row>
    <row r="63" spans="1:36" s="8" customFormat="1" ht="18" customHeight="1">
      <c r="A63" s="138"/>
      <c r="B63" s="125"/>
      <c r="C63" s="125"/>
      <c r="D63" s="124"/>
      <c r="E63" s="321"/>
      <c r="F63" s="123"/>
      <c r="G63" s="122">
        <f t="shared" si="0"/>
        <v>0</v>
      </c>
      <c r="H63" s="122"/>
      <c r="I63" s="127"/>
      <c r="J63" s="127"/>
      <c r="K63" s="138"/>
      <c r="L63" s="139"/>
      <c r="M63" s="263"/>
      <c r="N63" s="140"/>
      <c r="O63" s="140"/>
      <c r="P63" s="141"/>
      <c r="Q63" s="325"/>
      <c r="R63" s="326"/>
      <c r="S63" s="326"/>
      <c r="T63" s="326"/>
      <c r="U63" s="326"/>
      <c r="V63" s="326"/>
      <c r="W63" s="326"/>
      <c r="X63" s="326"/>
      <c r="Y63" s="326"/>
      <c r="Z63" s="326"/>
      <c r="AA63" s="326"/>
      <c r="AB63" s="326"/>
      <c r="AC63" s="326"/>
      <c r="AD63" s="326"/>
      <c r="AE63" s="326"/>
      <c r="AF63" s="326"/>
      <c r="AG63" s="326"/>
      <c r="AH63" s="326"/>
      <c r="AI63" s="326"/>
      <c r="AJ63" s="326"/>
    </row>
    <row r="64" spans="1:36" s="8" customFormat="1" ht="18" customHeight="1">
      <c r="A64" s="138">
        <v>34</v>
      </c>
      <c r="B64" s="125" t="s">
        <v>405</v>
      </c>
      <c r="C64" s="125" t="s">
        <v>405</v>
      </c>
      <c r="D64" s="124" t="s">
        <v>1049</v>
      </c>
      <c r="E64" s="321">
        <v>1</v>
      </c>
      <c r="F64" s="123">
        <v>5200</v>
      </c>
      <c r="G64" s="122">
        <f t="shared" si="0"/>
        <v>5200</v>
      </c>
      <c r="H64" s="122"/>
      <c r="I64" s="327"/>
      <c r="J64" s="264" t="s">
        <v>982</v>
      </c>
      <c r="K64" s="138"/>
      <c r="L64" s="139"/>
      <c r="M64" s="263"/>
      <c r="N64" s="140"/>
      <c r="O64" s="140"/>
      <c r="P64" s="141">
        <v>41269</v>
      </c>
      <c r="Q64" s="325"/>
      <c r="R64" s="326"/>
      <c r="S64" s="326"/>
      <c r="T64" s="326"/>
      <c r="U64" s="326"/>
      <c r="V64" s="326"/>
      <c r="W64" s="326"/>
      <c r="X64" s="326"/>
      <c r="Y64" s="326"/>
      <c r="Z64" s="326"/>
      <c r="AA64" s="326"/>
      <c r="AB64" s="326"/>
      <c r="AC64" s="326"/>
      <c r="AD64" s="326"/>
      <c r="AE64" s="326"/>
      <c r="AF64" s="326"/>
      <c r="AG64" s="326"/>
      <c r="AH64" s="326"/>
      <c r="AI64" s="326"/>
      <c r="AJ64" s="326"/>
    </row>
    <row r="65" spans="1:36" s="8" customFormat="1" ht="18" customHeight="1">
      <c r="A65" s="138">
        <v>5</v>
      </c>
      <c r="B65" s="125" t="s">
        <v>54</v>
      </c>
      <c r="C65" s="125" t="s">
        <v>54</v>
      </c>
      <c r="D65" s="127" t="s">
        <v>1050</v>
      </c>
      <c r="E65" s="321">
        <v>1</v>
      </c>
      <c r="F65" s="123">
        <v>7040</v>
      </c>
      <c r="G65" s="122">
        <f t="shared" si="0"/>
        <v>7040</v>
      </c>
      <c r="H65" s="122"/>
      <c r="I65" s="321"/>
      <c r="J65" s="264" t="s">
        <v>982</v>
      </c>
      <c r="K65" s="138"/>
      <c r="L65" s="139"/>
      <c r="M65" s="263"/>
      <c r="N65" s="265"/>
      <c r="O65" s="139"/>
      <c r="P65" s="141">
        <v>41260</v>
      </c>
      <c r="Q65" s="325"/>
      <c r="R65" s="326"/>
      <c r="S65" s="326"/>
      <c r="T65" s="326"/>
      <c r="U65" s="326"/>
      <c r="V65" s="326"/>
      <c r="W65" s="326"/>
      <c r="X65" s="326"/>
      <c r="Y65" s="326"/>
      <c r="Z65" s="326"/>
      <c r="AA65" s="326"/>
      <c r="AB65" s="326"/>
      <c r="AC65" s="326"/>
      <c r="AD65" s="326"/>
      <c r="AE65" s="326"/>
      <c r="AF65" s="326"/>
      <c r="AG65" s="326"/>
      <c r="AH65" s="326"/>
      <c r="AI65" s="326"/>
      <c r="AJ65" s="326"/>
    </row>
    <row r="66" spans="1:36" s="8" customFormat="1" ht="18" customHeight="1">
      <c r="A66" s="138"/>
      <c r="B66" s="125"/>
      <c r="C66" s="125"/>
      <c r="D66" s="127"/>
      <c r="E66" s="321"/>
      <c r="F66" s="123"/>
      <c r="G66" s="122"/>
      <c r="H66" s="122"/>
      <c r="I66" s="321"/>
      <c r="J66" s="128"/>
      <c r="K66" s="138"/>
      <c r="L66" s="139"/>
      <c r="M66" s="263"/>
      <c r="N66" s="265"/>
      <c r="O66" s="139"/>
      <c r="P66" s="141"/>
      <c r="Q66" s="325"/>
      <c r="R66" s="326"/>
      <c r="S66" s="326"/>
      <c r="T66" s="326"/>
      <c r="U66" s="326"/>
      <c r="V66" s="326"/>
      <c r="W66" s="326"/>
      <c r="X66" s="326"/>
      <c r="Y66" s="326"/>
      <c r="Z66" s="326"/>
      <c r="AA66" s="326"/>
      <c r="AB66" s="326"/>
      <c r="AC66" s="326"/>
      <c r="AD66" s="326"/>
      <c r="AE66" s="326"/>
      <c r="AF66" s="326"/>
      <c r="AG66" s="326"/>
      <c r="AH66" s="326"/>
      <c r="AI66" s="326"/>
      <c r="AJ66" s="326"/>
    </row>
    <row r="67" spans="1:36" s="8" customFormat="1" ht="18" customHeight="1">
      <c r="A67" s="138">
        <v>35</v>
      </c>
      <c r="B67" s="125" t="s">
        <v>1051</v>
      </c>
      <c r="C67" s="125" t="s">
        <v>150</v>
      </c>
      <c r="D67" s="124" t="s">
        <v>1052</v>
      </c>
      <c r="E67" s="321">
        <v>1</v>
      </c>
      <c r="F67" s="123">
        <v>12000</v>
      </c>
      <c r="G67" s="122">
        <f t="shared" si="0"/>
        <v>12000</v>
      </c>
      <c r="H67" s="122"/>
      <c r="I67" s="321" t="s">
        <v>1053</v>
      </c>
      <c r="J67" s="322" t="s">
        <v>1054</v>
      </c>
      <c r="K67" s="138"/>
      <c r="L67" s="139">
        <v>41256</v>
      </c>
      <c r="M67" s="263"/>
      <c r="N67" s="140">
        <v>41260</v>
      </c>
      <c r="O67" s="139">
        <v>41264</v>
      </c>
      <c r="P67" s="141">
        <v>41264</v>
      </c>
      <c r="Q67" s="325"/>
      <c r="R67" s="326"/>
      <c r="S67" s="326"/>
      <c r="T67" s="326"/>
      <c r="U67" s="326"/>
      <c r="V67" s="326"/>
      <c r="W67" s="326"/>
      <c r="X67" s="326"/>
      <c r="Y67" s="326"/>
      <c r="Z67" s="326"/>
      <c r="AA67" s="326"/>
      <c r="AB67" s="326"/>
      <c r="AC67" s="326"/>
      <c r="AD67" s="326"/>
      <c r="AE67" s="326"/>
      <c r="AF67" s="326"/>
      <c r="AG67" s="326"/>
      <c r="AH67" s="326"/>
      <c r="AI67" s="326"/>
      <c r="AJ67" s="326"/>
    </row>
    <row r="68" spans="1:36" s="8" customFormat="1" ht="18" customHeight="1">
      <c r="A68" s="138">
        <v>34</v>
      </c>
      <c r="B68" s="125" t="s">
        <v>405</v>
      </c>
      <c r="C68" s="125" t="s">
        <v>405</v>
      </c>
      <c r="D68" s="124" t="s">
        <v>1055</v>
      </c>
      <c r="E68" s="321">
        <v>2</v>
      </c>
      <c r="F68" s="123">
        <v>6200</v>
      </c>
      <c r="G68" s="122">
        <f t="shared" si="0"/>
        <v>12400</v>
      </c>
      <c r="H68" s="122"/>
      <c r="I68" s="327"/>
      <c r="J68" s="264" t="s">
        <v>982</v>
      </c>
      <c r="K68" s="138"/>
      <c r="L68" s="139"/>
      <c r="M68" s="263"/>
      <c r="N68" s="265"/>
      <c r="O68" s="139"/>
      <c r="P68" s="141">
        <v>41269</v>
      </c>
      <c r="Q68" s="325"/>
      <c r="R68" s="326"/>
      <c r="S68" s="326"/>
      <c r="T68" s="326"/>
      <c r="U68" s="326"/>
      <c r="V68" s="326"/>
      <c r="W68" s="326"/>
      <c r="X68" s="326"/>
      <c r="Y68" s="326"/>
      <c r="Z68" s="326"/>
      <c r="AA68" s="326"/>
      <c r="AB68" s="326"/>
      <c r="AC68" s="326"/>
      <c r="AD68" s="326"/>
      <c r="AE68" s="326"/>
      <c r="AF68" s="326"/>
      <c r="AG68" s="326"/>
      <c r="AH68" s="326"/>
      <c r="AI68" s="326"/>
      <c r="AJ68" s="326"/>
    </row>
    <row r="69" spans="1:36" s="8" customFormat="1" ht="18" customHeight="1">
      <c r="A69" s="138">
        <v>35</v>
      </c>
      <c r="B69" s="125" t="s">
        <v>405</v>
      </c>
      <c r="C69" s="125" t="s">
        <v>405</v>
      </c>
      <c r="D69" s="124" t="s">
        <v>1056</v>
      </c>
      <c r="E69" s="321">
        <v>2</v>
      </c>
      <c r="F69" s="123">
        <v>7200</v>
      </c>
      <c r="G69" s="122">
        <f t="shared" si="0"/>
        <v>14400</v>
      </c>
      <c r="H69" s="122"/>
      <c r="I69" s="327"/>
      <c r="J69" s="264" t="s">
        <v>982</v>
      </c>
      <c r="K69" s="138"/>
      <c r="L69" s="139"/>
      <c r="M69" s="263"/>
      <c r="N69" s="265"/>
      <c r="O69" s="139"/>
      <c r="P69" s="141">
        <v>41269</v>
      </c>
      <c r="Q69" s="325"/>
      <c r="R69" s="326"/>
      <c r="S69" s="326"/>
      <c r="T69" s="326"/>
      <c r="U69" s="326"/>
      <c r="V69" s="326"/>
      <c r="W69" s="326"/>
      <c r="X69" s="326"/>
      <c r="Y69" s="326"/>
      <c r="Z69" s="326"/>
      <c r="AA69" s="326"/>
      <c r="AB69" s="326"/>
      <c r="AC69" s="326"/>
      <c r="AD69" s="326"/>
      <c r="AE69" s="326"/>
      <c r="AF69" s="326"/>
      <c r="AG69" s="326"/>
      <c r="AH69" s="326"/>
      <c r="AI69" s="326"/>
      <c r="AJ69" s="326"/>
    </row>
    <row r="70" spans="1:36" s="8" customFormat="1" ht="18" customHeight="1">
      <c r="A70" s="138">
        <v>35</v>
      </c>
      <c r="B70" s="125" t="s">
        <v>54</v>
      </c>
      <c r="C70" s="125" t="s">
        <v>54</v>
      </c>
      <c r="D70" s="127" t="s">
        <v>1057</v>
      </c>
      <c r="E70" s="127">
        <v>4</v>
      </c>
      <c r="F70" s="127">
        <v>900</v>
      </c>
      <c r="G70" s="122">
        <f t="shared" si="0"/>
        <v>3600</v>
      </c>
      <c r="H70" s="122"/>
      <c r="I70" s="29" t="s">
        <v>1058</v>
      </c>
      <c r="J70" s="264" t="s">
        <v>982</v>
      </c>
      <c r="K70" s="264"/>
      <c r="L70" s="139"/>
      <c r="M70" s="263"/>
      <c r="N70" s="139"/>
      <c r="O70" s="139"/>
      <c r="P70" s="141">
        <v>41257</v>
      </c>
      <c r="Q70" s="326"/>
      <c r="R70" s="326"/>
      <c r="S70" s="326"/>
      <c r="T70" s="326"/>
      <c r="U70" s="326"/>
      <c r="V70" s="326"/>
      <c r="W70" s="326"/>
      <c r="X70" s="326"/>
      <c r="Y70" s="326"/>
      <c r="Z70" s="326"/>
      <c r="AA70" s="326"/>
      <c r="AB70" s="326"/>
      <c r="AC70" s="326"/>
      <c r="AD70" s="326"/>
      <c r="AE70" s="326"/>
      <c r="AF70" s="326"/>
      <c r="AG70" s="326"/>
      <c r="AH70" s="326"/>
      <c r="AI70" s="326"/>
      <c r="AJ70" s="326"/>
    </row>
    <row r="71" spans="1:36" s="8" customFormat="1" ht="18" customHeight="1">
      <c r="A71" s="138">
        <v>35</v>
      </c>
      <c r="B71" s="125" t="s">
        <v>54</v>
      </c>
      <c r="C71" s="125" t="s">
        <v>54</v>
      </c>
      <c r="D71" s="127" t="s">
        <v>1059</v>
      </c>
      <c r="E71" s="127">
        <v>2</v>
      </c>
      <c r="F71" s="127">
        <v>1420</v>
      </c>
      <c r="G71" s="122">
        <f t="shared" si="0"/>
        <v>2840</v>
      </c>
      <c r="H71" s="122"/>
      <c r="I71" s="29" t="s">
        <v>1058</v>
      </c>
      <c r="J71" s="264" t="s">
        <v>982</v>
      </c>
      <c r="K71" s="264"/>
      <c r="L71" s="139"/>
      <c r="M71" s="263"/>
      <c r="N71" s="139"/>
      <c r="O71" s="139"/>
      <c r="P71" s="141">
        <v>41257</v>
      </c>
      <c r="Q71" s="326"/>
      <c r="R71" s="326"/>
      <c r="S71" s="326"/>
      <c r="T71" s="326"/>
      <c r="U71" s="326"/>
      <c r="V71" s="326"/>
      <c r="W71" s="326"/>
      <c r="X71" s="326"/>
      <c r="Y71" s="326"/>
      <c r="Z71" s="326"/>
      <c r="AA71" s="326"/>
      <c r="AB71" s="326"/>
      <c r="AC71" s="326"/>
      <c r="AD71" s="326"/>
      <c r="AE71" s="326"/>
      <c r="AF71" s="326"/>
      <c r="AG71" s="326"/>
      <c r="AH71" s="326"/>
      <c r="AI71" s="326"/>
      <c r="AJ71" s="326"/>
    </row>
    <row r="72" spans="1:36" s="8" customFormat="1" ht="18" customHeight="1">
      <c r="A72" s="138">
        <v>35</v>
      </c>
      <c r="B72" s="125" t="s">
        <v>54</v>
      </c>
      <c r="C72" s="125" t="s">
        <v>54</v>
      </c>
      <c r="D72" s="127" t="s">
        <v>1060</v>
      </c>
      <c r="E72" s="127">
        <v>2</v>
      </c>
      <c r="F72" s="127">
        <v>1690</v>
      </c>
      <c r="G72" s="122">
        <f t="shared" si="0"/>
        <v>3380</v>
      </c>
      <c r="H72" s="122"/>
      <c r="I72" s="29" t="s">
        <v>1058</v>
      </c>
      <c r="J72" s="264" t="s">
        <v>982</v>
      </c>
      <c r="K72" s="264"/>
      <c r="L72" s="139"/>
      <c r="M72" s="263"/>
      <c r="N72" s="139"/>
      <c r="O72" s="139"/>
      <c r="P72" s="141">
        <v>41260</v>
      </c>
      <c r="Q72" s="326"/>
      <c r="R72" s="326"/>
      <c r="S72" s="326"/>
      <c r="T72" s="326"/>
      <c r="U72" s="326"/>
      <c r="V72" s="326"/>
      <c r="W72" s="326"/>
      <c r="X72" s="326"/>
      <c r="Y72" s="326"/>
      <c r="Z72" s="326"/>
      <c r="AA72" s="326"/>
      <c r="AB72" s="326"/>
      <c r="AC72" s="326"/>
      <c r="AD72" s="326"/>
      <c r="AE72" s="326"/>
      <c r="AF72" s="326"/>
      <c r="AG72" s="326"/>
      <c r="AH72" s="326"/>
      <c r="AI72" s="326"/>
      <c r="AJ72" s="326"/>
    </row>
    <row r="73" spans="1:36" s="8" customFormat="1" ht="18" customHeight="1">
      <c r="A73" s="138">
        <v>35</v>
      </c>
      <c r="B73" s="125" t="s">
        <v>54</v>
      </c>
      <c r="C73" s="125" t="s">
        <v>54</v>
      </c>
      <c r="D73" s="127" t="s">
        <v>1061</v>
      </c>
      <c r="E73" s="127">
        <v>2</v>
      </c>
      <c r="F73" s="127">
        <v>370</v>
      </c>
      <c r="G73" s="122">
        <f t="shared" si="0"/>
        <v>740</v>
      </c>
      <c r="H73" s="122"/>
      <c r="I73" s="29" t="s">
        <v>1058</v>
      </c>
      <c r="J73" s="264" t="s">
        <v>982</v>
      </c>
      <c r="K73" s="264"/>
      <c r="L73" s="139"/>
      <c r="M73" s="263"/>
      <c r="N73" s="139"/>
      <c r="O73" s="139"/>
      <c r="P73" s="141">
        <v>41257</v>
      </c>
      <c r="Q73" s="326"/>
      <c r="R73" s="326"/>
      <c r="S73" s="326"/>
      <c r="T73" s="326"/>
      <c r="U73" s="326"/>
      <c r="V73" s="326"/>
      <c r="W73" s="326"/>
      <c r="X73" s="326"/>
      <c r="Y73" s="326"/>
      <c r="Z73" s="326"/>
      <c r="AA73" s="326"/>
      <c r="AB73" s="326"/>
      <c r="AC73" s="326"/>
      <c r="AD73" s="326"/>
      <c r="AE73" s="326"/>
      <c r="AF73" s="326"/>
      <c r="AG73" s="326"/>
      <c r="AH73" s="326"/>
      <c r="AI73" s="326"/>
      <c r="AJ73" s="326"/>
    </row>
    <row r="74" spans="1:36" s="8" customFormat="1" ht="18" customHeight="1">
      <c r="A74" s="138">
        <v>35</v>
      </c>
      <c r="B74" s="125" t="s">
        <v>54</v>
      </c>
      <c r="C74" s="125" t="s">
        <v>54</v>
      </c>
      <c r="D74" s="127" t="s">
        <v>1062</v>
      </c>
      <c r="E74" s="127">
        <v>4</v>
      </c>
      <c r="F74" s="127">
        <v>250</v>
      </c>
      <c r="G74" s="122">
        <f t="shared" si="0"/>
        <v>1000</v>
      </c>
      <c r="H74" s="122"/>
      <c r="I74" s="29" t="s">
        <v>1058</v>
      </c>
      <c r="J74" s="264" t="s">
        <v>982</v>
      </c>
      <c r="K74" s="264"/>
      <c r="L74" s="139"/>
      <c r="M74" s="263"/>
      <c r="N74" s="139"/>
      <c r="O74" s="139"/>
      <c r="P74" s="141">
        <v>41257</v>
      </c>
      <c r="Q74" s="326"/>
      <c r="R74" s="326"/>
      <c r="S74" s="326"/>
      <c r="T74" s="326"/>
      <c r="U74" s="326"/>
      <c r="V74" s="326"/>
      <c r="W74" s="326"/>
      <c r="X74" s="326"/>
      <c r="Y74" s="326"/>
      <c r="Z74" s="326"/>
      <c r="AA74" s="326"/>
      <c r="AB74" s="326"/>
      <c r="AC74" s="326"/>
      <c r="AD74" s="326"/>
      <c r="AE74" s="326"/>
      <c r="AF74" s="326"/>
      <c r="AG74" s="326"/>
      <c r="AH74" s="326"/>
      <c r="AI74" s="326"/>
      <c r="AJ74" s="326"/>
    </row>
    <row r="75" spans="1:36" s="8" customFormat="1" ht="18" customHeight="1">
      <c r="A75" s="138">
        <v>35</v>
      </c>
      <c r="B75" s="125" t="s">
        <v>54</v>
      </c>
      <c r="C75" s="125" t="s">
        <v>54</v>
      </c>
      <c r="D75" s="127" t="s">
        <v>1063</v>
      </c>
      <c r="E75" s="127">
        <v>17</v>
      </c>
      <c r="F75" s="127">
        <v>610</v>
      </c>
      <c r="G75" s="122">
        <f t="shared" si="0"/>
        <v>10370</v>
      </c>
      <c r="H75" s="122"/>
      <c r="I75" s="29" t="s">
        <v>1058</v>
      </c>
      <c r="J75" s="264" t="s">
        <v>982</v>
      </c>
      <c r="K75" s="264"/>
      <c r="L75" s="139"/>
      <c r="M75" s="263"/>
      <c r="N75" s="139"/>
      <c r="O75" s="139"/>
      <c r="P75" s="141">
        <v>41257</v>
      </c>
      <c r="Q75" s="326"/>
      <c r="R75" s="326"/>
      <c r="S75" s="326"/>
      <c r="T75" s="326"/>
      <c r="U75" s="326"/>
      <c r="V75" s="326"/>
      <c r="W75" s="326"/>
      <c r="X75" s="326"/>
      <c r="Y75" s="326"/>
      <c r="Z75" s="326"/>
      <c r="AA75" s="326"/>
      <c r="AB75" s="326"/>
      <c r="AC75" s="326"/>
      <c r="AD75" s="326"/>
      <c r="AE75" s="326"/>
      <c r="AF75" s="326"/>
      <c r="AG75" s="326"/>
      <c r="AH75" s="326"/>
      <c r="AI75" s="326"/>
      <c r="AJ75" s="326"/>
    </row>
    <row r="76" spans="1:36" s="8" customFormat="1" ht="18" customHeight="1">
      <c r="A76" s="138">
        <v>35</v>
      </c>
      <c r="B76" s="125" t="s">
        <v>54</v>
      </c>
      <c r="C76" s="125" t="s">
        <v>54</v>
      </c>
      <c r="D76" s="127" t="s">
        <v>1064</v>
      </c>
      <c r="E76" s="127">
        <v>1</v>
      </c>
      <c r="F76" s="127">
        <v>850</v>
      </c>
      <c r="G76" s="122">
        <f t="shared" si="0"/>
        <v>850</v>
      </c>
      <c r="H76" s="122"/>
      <c r="I76" s="29" t="s">
        <v>1058</v>
      </c>
      <c r="J76" s="264" t="s">
        <v>982</v>
      </c>
      <c r="K76" s="264"/>
      <c r="L76" s="139"/>
      <c r="M76" s="263"/>
      <c r="N76" s="139"/>
      <c r="O76" s="139"/>
      <c r="P76" s="141">
        <v>41260</v>
      </c>
      <c r="Q76" s="326"/>
      <c r="R76" s="326"/>
      <c r="S76" s="326"/>
      <c r="T76" s="326"/>
      <c r="U76" s="326"/>
      <c r="V76" s="326"/>
      <c r="W76" s="326"/>
      <c r="X76" s="326"/>
      <c r="Y76" s="326"/>
      <c r="Z76" s="326"/>
      <c r="AA76" s="326"/>
      <c r="AB76" s="326"/>
      <c r="AC76" s="326"/>
      <c r="AD76" s="326"/>
      <c r="AE76" s="326"/>
      <c r="AF76" s="326"/>
      <c r="AG76" s="326"/>
      <c r="AH76" s="326"/>
      <c r="AI76" s="326"/>
      <c r="AJ76" s="326"/>
    </row>
    <row r="77" spans="1:36" s="8" customFormat="1" ht="18" customHeight="1">
      <c r="A77" s="138">
        <v>35</v>
      </c>
      <c r="B77" s="125" t="s">
        <v>54</v>
      </c>
      <c r="C77" s="125" t="s">
        <v>54</v>
      </c>
      <c r="D77" s="127" t="s">
        <v>1065</v>
      </c>
      <c r="E77" s="127">
        <v>3</v>
      </c>
      <c r="F77" s="127">
        <v>660</v>
      </c>
      <c r="G77" s="122">
        <f t="shared" ref="G77:G113" si="1">E77*F77</f>
        <v>1980</v>
      </c>
      <c r="H77" s="122"/>
      <c r="I77" s="29" t="s">
        <v>1058</v>
      </c>
      <c r="J77" s="264" t="s">
        <v>982</v>
      </c>
      <c r="K77" s="264"/>
      <c r="L77" s="139"/>
      <c r="M77" s="263"/>
      <c r="N77" s="139"/>
      <c r="O77" s="139"/>
      <c r="P77" s="141">
        <v>41257</v>
      </c>
      <c r="Q77" s="326"/>
      <c r="R77" s="326"/>
      <c r="S77" s="326"/>
      <c r="T77" s="326"/>
      <c r="U77" s="326"/>
      <c r="V77" s="326"/>
      <c r="W77" s="326"/>
      <c r="X77" s="326"/>
      <c r="Y77" s="326"/>
      <c r="Z77" s="326"/>
      <c r="AA77" s="326"/>
      <c r="AB77" s="326"/>
      <c r="AC77" s="326"/>
      <c r="AD77" s="326"/>
      <c r="AE77" s="326"/>
      <c r="AF77" s="326"/>
      <c r="AG77" s="326"/>
      <c r="AH77" s="326"/>
      <c r="AI77" s="326"/>
      <c r="AJ77" s="326"/>
    </row>
    <row r="78" spans="1:36" s="8" customFormat="1" ht="18" customHeight="1">
      <c r="A78" s="138">
        <v>35</v>
      </c>
      <c r="B78" s="125" t="s">
        <v>54</v>
      </c>
      <c r="C78" s="125" t="s">
        <v>54</v>
      </c>
      <c r="D78" s="127" t="s">
        <v>1066</v>
      </c>
      <c r="E78" s="127">
        <v>1</v>
      </c>
      <c r="F78" s="127">
        <v>900</v>
      </c>
      <c r="G78" s="122">
        <f t="shared" si="1"/>
        <v>900</v>
      </c>
      <c r="H78" s="122"/>
      <c r="I78" s="29" t="s">
        <v>1058</v>
      </c>
      <c r="J78" s="264" t="s">
        <v>982</v>
      </c>
      <c r="K78" s="264"/>
      <c r="L78" s="139"/>
      <c r="M78" s="263"/>
      <c r="N78" s="139"/>
      <c r="O78" s="139"/>
      <c r="P78" s="141">
        <v>41260</v>
      </c>
      <c r="Q78" s="326"/>
      <c r="R78" s="326"/>
      <c r="S78" s="326"/>
      <c r="T78" s="326"/>
      <c r="U78" s="326"/>
      <c r="V78" s="326"/>
      <c r="W78" s="326"/>
      <c r="X78" s="326"/>
      <c r="Y78" s="326"/>
      <c r="Z78" s="326"/>
      <c r="AA78" s="326"/>
      <c r="AB78" s="326"/>
      <c r="AC78" s="326"/>
      <c r="AD78" s="326"/>
      <c r="AE78" s="326"/>
      <c r="AF78" s="326"/>
      <c r="AG78" s="326"/>
      <c r="AH78" s="326"/>
      <c r="AI78" s="326"/>
      <c r="AJ78" s="326"/>
    </row>
    <row r="79" spans="1:36" s="8" customFormat="1" ht="18" customHeight="1">
      <c r="A79" s="138">
        <v>35</v>
      </c>
      <c r="B79" s="125" t="s">
        <v>54</v>
      </c>
      <c r="C79" s="125" t="s">
        <v>54</v>
      </c>
      <c r="D79" s="127" t="s">
        <v>1067</v>
      </c>
      <c r="E79" s="127">
        <v>100</v>
      </c>
      <c r="F79" s="127">
        <v>85</v>
      </c>
      <c r="G79" s="122">
        <f t="shared" si="1"/>
        <v>8500</v>
      </c>
      <c r="H79" s="122"/>
      <c r="I79" s="29" t="s">
        <v>1068</v>
      </c>
      <c r="J79" s="264" t="s">
        <v>982</v>
      </c>
      <c r="K79" s="264"/>
      <c r="L79" s="139"/>
      <c r="M79" s="263"/>
      <c r="N79" s="139"/>
      <c r="O79" s="139"/>
      <c r="P79" s="141">
        <v>41256</v>
      </c>
      <c r="Q79" s="326"/>
      <c r="R79" s="326"/>
      <c r="S79" s="326"/>
      <c r="T79" s="326"/>
      <c r="U79" s="326"/>
      <c r="V79" s="326"/>
      <c r="W79" s="326"/>
      <c r="X79" s="326"/>
      <c r="Y79" s="326"/>
      <c r="Z79" s="326"/>
      <c r="AA79" s="326"/>
      <c r="AB79" s="326"/>
      <c r="AC79" s="326"/>
      <c r="AD79" s="326"/>
      <c r="AE79" s="326"/>
      <c r="AF79" s="326"/>
      <c r="AG79" s="326"/>
      <c r="AH79" s="326"/>
      <c r="AI79" s="326"/>
      <c r="AJ79" s="326"/>
    </row>
    <row r="80" spans="1:36" s="8" customFormat="1" ht="18" customHeight="1">
      <c r="A80" s="138">
        <v>35</v>
      </c>
      <c r="B80" s="125" t="s">
        <v>54</v>
      </c>
      <c r="C80" s="125" t="s">
        <v>54</v>
      </c>
      <c r="D80" s="127" t="s">
        <v>1069</v>
      </c>
      <c r="E80" s="127">
        <v>200</v>
      </c>
      <c r="F80" s="127">
        <v>8</v>
      </c>
      <c r="G80" s="122">
        <f t="shared" si="1"/>
        <v>1600</v>
      </c>
      <c r="H80" s="122"/>
      <c r="I80" s="29" t="s">
        <v>1070</v>
      </c>
      <c r="J80" s="264" t="s">
        <v>982</v>
      </c>
      <c r="K80" s="264"/>
      <c r="L80" s="139"/>
      <c r="M80" s="263"/>
      <c r="N80" s="139"/>
      <c r="O80" s="139"/>
      <c r="P80" s="141">
        <v>41256</v>
      </c>
      <c r="Q80" s="326"/>
      <c r="R80" s="326"/>
      <c r="S80" s="326"/>
      <c r="T80" s="326"/>
      <c r="U80" s="326"/>
      <c r="V80" s="326"/>
      <c r="W80" s="326"/>
      <c r="X80" s="326"/>
      <c r="Y80" s="326"/>
      <c r="Z80" s="326"/>
      <c r="AA80" s="326"/>
      <c r="AB80" s="326"/>
      <c r="AC80" s="326"/>
      <c r="AD80" s="326"/>
      <c r="AE80" s="326"/>
      <c r="AF80" s="326"/>
      <c r="AG80" s="326"/>
      <c r="AH80" s="326"/>
      <c r="AI80" s="326"/>
      <c r="AJ80" s="326"/>
    </row>
    <row r="81" spans="1:36" s="8" customFormat="1" ht="18" customHeight="1">
      <c r="A81" s="138">
        <v>35</v>
      </c>
      <c r="B81" s="125" t="s">
        <v>54</v>
      </c>
      <c r="C81" s="125" t="s">
        <v>54</v>
      </c>
      <c r="D81" s="127" t="s">
        <v>1071</v>
      </c>
      <c r="E81" s="127">
        <v>2</v>
      </c>
      <c r="F81" s="127">
        <v>3820</v>
      </c>
      <c r="G81" s="122">
        <f t="shared" si="1"/>
        <v>7640</v>
      </c>
      <c r="H81" s="122"/>
      <c r="I81" s="29" t="s">
        <v>1072</v>
      </c>
      <c r="J81" s="264" t="s">
        <v>982</v>
      </c>
      <c r="K81" s="264"/>
      <c r="L81" s="139"/>
      <c r="M81" s="263"/>
      <c r="N81" s="139"/>
      <c r="O81" s="139"/>
      <c r="P81" s="141">
        <v>41256</v>
      </c>
      <c r="Q81" s="326"/>
      <c r="R81" s="326"/>
      <c r="S81" s="326"/>
      <c r="T81" s="326"/>
      <c r="U81" s="326"/>
      <c r="V81" s="326"/>
      <c r="W81" s="326"/>
      <c r="X81" s="326"/>
      <c r="Y81" s="326"/>
      <c r="Z81" s="326"/>
      <c r="AA81" s="326"/>
      <c r="AB81" s="326"/>
      <c r="AC81" s="326"/>
      <c r="AD81" s="326"/>
      <c r="AE81" s="326"/>
      <c r="AF81" s="326"/>
      <c r="AG81" s="326"/>
      <c r="AH81" s="326"/>
      <c r="AI81" s="326"/>
      <c r="AJ81" s="326"/>
    </row>
    <row r="82" spans="1:36" s="8" customFormat="1" ht="18" customHeight="1">
      <c r="A82" s="138">
        <v>35</v>
      </c>
      <c r="B82" s="125" t="s">
        <v>54</v>
      </c>
      <c r="C82" s="125" t="s">
        <v>54</v>
      </c>
      <c r="D82" s="127" t="s">
        <v>1073</v>
      </c>
      <c r="E82" s="127">
        <v>4</v>
      </c>
      <c r="F82" s="127">
        <v>145</v>
      </c>
      <c r="G82" s="122">
        <f t="shared" si="1"/>
        <v>580</v>
      </c>
      <c r="H82" s="122"/>
      <c r="I82" s="29" t="s">
        <v>1074</v>
      </c>
      <c r="J82" s="264" t="s">
        <v>982</v>
      </c>
      <c r="K82" s="264"/>
      <c r="L82" s="139"/>
      <c r="M82" s="263"/>
      <c r="N82" s="139"/>
      <c r="O82" s="139"/>
      <c r="P82" s="141">
        <v>41256</v>
      </c>
      <c r="Q82" s="326"/>
      <c r="R82" s="326"/>
      <c r="S82" s="326"/>
      <c r="T82" s="326"/>
      <c r="U82" s="326"/>
      <c r="V82" s="326"/>
      <c r="W82" s="326"/>
      <c r="X82" s="326"/>
      <c r="Y82" s="326"/>
      <c r="Z82" s="326"/>
      <c r="AA82" s="326"/>
      <c r="AB82" s="326"/>
      <c r="AC82" s="326"/>
      <c r="AD82" s="326"/>
      <c r="AE82" s="326"/>
      <c r="AF82" s="326"/>
      <c r="AG82" s="326"/>
      <c r="AH82" s="326"/>
      <c r="AI82" s="326"/>
      <c r="AJ82" s="326"/>
    </row>
    <row r="83" spans="1:36" s="8" customFormat="1" ht="18" customHeight="1">
      <c r="A83" s="138">
        <v>35</v>
      </c>
      <c r="B83" s="125" t="s">
        <v>54</v>
      </c>
      <c r="C83" s="125" t="s">
        <v>54</v>
      </c>
      <c r="D83" s="127" t="s">
        <v>1075</v>
      </c>
      <c r="E83" s="127">
        <v>2</v>
      </c>
      <c r="F83" s="127">
        <v>8900</v>
      </c>
      <c r="G83" s="122">
        <f t="shared" si="1"/>
        <v>17800</v>
      </c>
      <c r="H83" s="122"/>
      <c r="I83" s="29" t="s">
        <v>1076</v>
      </c>
      <c r="J83" s="264" t="s">
        <v>982</v>
      </c>
      <c r="K83" s="264"/>
      <c r="L83" s="139"/>
      <c r="M83" s="263"/>
      <c r="N83" s="139"/>
      <c r="O83" s="139"/>
      <c r="P83" s="141">
        <v>41262</v>
      </c>
      <c r="Q83" s="326"/>
      <c r="R83" s="326"/>
      <c r="S83" s="326"/>
      <c r="T83" s="326"/>
      <c r="U83" s="326"/>
      <c r="V83" s="326"/>
      <c r="W83" s="326"/>
      <c r="X83" s="326"/>
      <c r="Y83" s="326"/>
      <c r="Z83" s="326"/>
      <c r="AA83" s="326"/>
      <c r="AB83" s="326"/>
      <c r="AC83" s="326"/>
      <c r="AD83" s="326"/>
      <c r="AE83" s="326"/>
      <c r="AF83" s="326"/>
      <c r="AG83" s="326"/>
      <c r="AH83" s="326"/>
      <c r="AI83" s="326"/>
      <c r="AJ83" s="326"/>
    </row>
    <row r="84" spans="1:36" s="8" customFormat="1" ht="18" customHeight="1">
      <c r="A84" s="138">
        <v>35</v>
      </c>
      <c r="B84" s="125" t="s">
        <v>54</v>
      </c>
      <c r="C84" s="125" t="s">
        <v>54</v>
      </c>
      <c r="D84" s="127" t="s">
        <v>1077</v>
      </c>
      <c r="E84" s="127">
        <v>1</v>
      </c>
      <c r="F84" s="127">
        <v>4300</v>
      </c>
      <c r="G84" s="122">
        <f t="shared" si="1"/>
        <v>4300</v>
      </c>
      <c r="H84" s="122"/>
      <c r="I84" s="29" t="s">
        <v>1076</v>
      </c>
      <c r="J84" s="264" t="s">
        <v>982</v>
      </c>
      <c r="K84" s="264"/>
      <c r="L84" s="139"/>
      <c r="M84" s="263"/>
      <c r="N84" s="139"/>
      <c r="O84" s="139"/>
      <c r="P84" s="141">
        <v>41262</v>
      </c>
      <c r="Q84" s="326"/>
      <c r="R84" s="326"/>
      <c r="S84" s="326"/>
      <c r="T84" s="326"/>
      <c r="U84" s="326"/>
      <c r="V84" s="326"/>
      <c r="W84" s="326"/>
      <c r="X84" s="326"/>
      <c r="Y84" s="326"/>
      <c r="Z84" s="326"/>
      <c r="AA84" s="326"/>
      <c r="AB84" s="326"/>
      <c r="AC84" s="326"/>
      <c r="AD84" s="326"/>
      <c r="AE84" s="326"/>
      <c r="AF84" s="326"/>
      <c r="AG84" s="326"/>
      <c r="AH84" s="326"/>
      <c r="AI84" s="326"/>
      <c r="AJ84" s="326"/>
    </row>
    <row r="85" spans="1:36" s="8" customFormat="1" ht="18" customHeight="1">
      <c r="A85" s="138">
        <v>35</v>
      </c>
      <c r="B85" s="125" t="s">
        <v>54</v>
      </c>
      <c r="C85" s="125" t="s">
        <v>54</v>
      </c>
      <c r="D85" s="127" t="s">
        <v>1078</v>
      </c>
      <c r="E85" s="127">
        <v>2</v>
      </c>
      <c r="F85" s="127">
        <v>16500</v>
      </c>
      <c r="G85" s="122">
        <f t="shared" si="1"/>
        <v>33000</v>
      </c>
      <c r="H85" s="122"/>
      <c r="I85" s="29" t="s">
        <v>1076</v>
      </c>
      <c r="J85" s="264" t="s">
        <v>982</v>
      </c>
      <c r="K85" s="264"/>
      <c r="L85" s="139"/>
      <c r="M85" s="263"/>
      <c r="N85" s="139"/>
      <c r="O85" s="139"/>
      <c r="P85" s="141">
        <v>41262</v>
      </c>
      <c r="Q85" s="326"/>
      <c r="R85" s="326"/>
      <c r="S85" s="326"/>
      <c r="T85" s="326"/>
      <c r="U85" s="326"/>
      <c r="V85" s="326"/>
      <c r="W85" s="326"/>
      <c r="X85" s="326"/>
      <c r="Y85" s="326"/>
      <c r="Z85" s="326"/>
      <c r="AA85" s="326"/>
      <c r="AB85" s="326"/>
      <c r="AC85" s="326"/>
      <c r="AD85" s="326"/>
      <c r="AE85" s="326"/>
      <c r="AF85" s="326"/>
      <c r="AG85" s="326"/>
      <c r="AH85" s="326"/>
      <c r="AI85" s="326"/>
      <c r="AJ85" s="326"/>
    </row>
    <row r="86" spans="1:36" s="8" customFormat="1" ht="18" customHeight="1">
      <c r="A86" s="138">
        <v>35</v>
      </c>
      <c r="B86" s="125" t="s">
        <v>54</v>
      </c>
      <c r="C86" s="125" t="s">
        <v>54</v>
      </c>
      <c r="D86" s="127" t="s">
        <v>1079</v>
      </c>
      <c r="E86" s="127">
        <v>1</v>
      </c>
      <c r="F86" s="127">
        <v>10400</v>
      </c>
      <c r="G86" s="122">
        <f t="shared" si="1"/>
        <v>10400</v>
      </c>
      <c r="H86" s="122"/>
      <c r="I86" s="29" t="s">
        <v>1076</v>
      </c>
      <c r="J86" s="264" t="s">
        <v>982</v>
      </c>
      <c r="K86" s="264"/>
      <c r="L86" s="139"/>
      <c r="M86" s="263"/>
      <c r="N86" s="139"/>
      <c r="O86" s="139"/>
      <c r="P86" s="141">
        <v>41262</v>
      </c>
      <c r="Q86" s="326"/>
      <c r="R86" s="326"/>
      <c r="S86" s="326"/>
      <c r="T86" s="326"/>
      <c r="U86" s="326"/>
      <c r="V86" s="326"/>
      <c r="W86" s="326"/>
      <c r="X86" s="326"/>
      <c r="Y86" s="326"/>
      <c r="Z86" s="326"/>
      <c r="AA86" s="326"/>
      <c r="AB86" s="326"/>
      <c r="AC86" s="326"/>
      <c r="AD86" s="326"/>
      <c r="AE86" s="326"/>
      <c r="AF86" s="326"/>
      <c r="AG86" s="326"/>
      <c r="AH86" s="326"/>
      <c r="AI86" s="326"/>
      <c r="AJ86" s="326"/>
    </row>
    <row r="87" spans="1:36" s="8" customFormat="1" ht="18" customHeight="1">
      <c r="A87" s="138">
        <v>35</v>
      </c>
      <c r="B87" s="125" t="s">
        <v>54</v>
      </c>
      <c r="C87" s="125" t="s">
        <v>54</v>
      </c>
      <c r="D87" s="127" t="s">
        <v>1080</v>
      </c>
      <c r="E87" s="127">
        <v>4</v>
      </c>
      <c r="F87" s="127">
        <v>4290</v>
      </c>
      <c r="G87" s="122">
        <f t="shared" si="1"/>
        <v>17160</v>
      </c>
      <c r="H87" s="122"/>
      <c r="I87" s="29" t="s">
        <v>1081</v>
      </c>
      <c r="J87" s="264" t="s">
        <v>982</v>
      </c>
      <c r="K87" s="264"/>
      <c r="L87" s="139"/>
      <c r="M87" s="263"/>
      <c r="N87" s="139"/>
      <c r="O87" s="139"/>
      <c r="P87" s="141">
        <v>41256</v>
      </c>
      <c r="Q87" s="326"/>
      <c r="R87" s="326"/>
      <c r="S87" s="326"/>
      <c r="T87" s="326"/>
      <c r="U87" s="326"/>
      <c r="V87" s="326"/>
      <c r="W87" s="326"/>
      <c r="X87" s="326"/>
      <c r="Y87" s="326"/>
      <c r="Z87" s="326"/>
      <c r="AA87" s="326"/>
      <c r="AB87" s="326"/>
      <c r="AC87" s="326"/>
      <c r="AD87" s="326"/>
      <c r="AE87" s="326"/>
      <c r="AF87" s="326"/>
      <c r="AG87" s="326"/>
      <c r="AH87" s="326"/>
      <c r="AI87" s="326"/>
      <c r="AJ87" s="326"/>
    </row>
    <row r="88" spans="1:36" s="8" customFormat="1" ht="18" customHeight="1">
      <c r="A88" s="138">
        <v>35</v>
      </c>
      <c r="B88" s="125" t="s">
        <v>54</v>
      </c>
      <c r="C88" s="125" t="s">
        <v>54</v>
      </c>
      <c r="D88" s="127" t="s">
        <v>441</v>
      </c>
      <c r="E88" s="127">
        <v>8</v>
      </c>
      <c r="F88" s="127">
        <v>157</v>
      </c>
      <c r="G88" s="122">
        <f t="shared" si="1"/>
        <v>1256</v>
      </c>
      <c r="H88" s="122"/>
      <c r="I88" s="29" t="s">
        <v>442</v>
      </c>
      <c r="J88" s="264" t="s">
        <v>982</v>
      </c>
      <c r="K88" s="264"/>
      <c r="L88" s="139"/>
      <c r="M88" s="263"/>
      <c r="N88" s="139"/>
      <c r="O88" s="139"/>
      <c r="P88" s="141">
        <v>41256</v>
      </c>
      <c r="Q88" s="326"/>
      <c r="R88" s="326"/>
      <c r="S88" s="326"/>
      <c r="T88" s="326"/>
      <c r="U88" s="326"/>
      <c r="V88" s="326"/>
      <c r="W88" s="326"/>
      <c r="X88" s="326"/>
      <c r="Y88" s="326"/>
      <c r="Z88" s="326"/>
      <c r="AA88" s="326"/>
      <c r="AB88" s="326"/>
      <c r="AC88" s="326"/>
      <c r="AD88" s="326"/>
      <c r="AE88" s="326"/>
      <c r="AF88" s="326"/>
      <c r="AG88" s="326"/>
      <c r="AH88" s="326"/>
      <c r="AI88" s="326"/>
      <c r="AJ88" s="326"/>
    </row>
    <row r="89" spans="1:36" s="8" customFormat="1" ht="18" customHeight="1">
      <c r="A89" s="138">
        <v>35</v>
      </c>
      <c r="B89" s="125" t="s">
        <v>54</v>
      </c>
      <c r="C89" s="125" t="s">
        <v>54</v>
      </c>
      <c r="D89" s="127" t="s">
        <v>1082</v>
      </c>
      <c r="E89" s="127">
        <v>6</v>
      </c>
      <c r="F89" s="127">
        <v>612</v>
      </c>
      <c r="G89" s="122">
        <f t="shared" si="1"/>
        <v>3672</v>
      </c>
      <c r="H89" s="122"/>
      <c r="I89" s="29" t="s">
        <v>1083</v>
      </c>
      <c r="J89" s="264" t="s">
        <v>982</v>
      </c>
      <c r="K89" s="264"/>
      <c r="L89" s="139"/>
      <c r="M89" s="263"/>
      <c r="N89" s="139"/>
      <c r="O89" s="139"/>
      <c r="P89" s="141">
        <v>41256</v>
      </c>
      <c r="Q89" s="326"/>
      <c r="R89" s="326"/>
      <c r="S89" s="326"/>
      <c r="T89" s="326"/>
      <c r="U89" s="326"/>
      <c r="V89" s="326"/>
      <c r="W89" s="326"/>
      <c r="X89" s="326"/>
      <c r="Y89" s="326"/>
      <c r="Z89" s="326"/>
      <c r="AA89" s="326"/>
      <c r="AB89" s="326"/>
      <c r="AC89" s="326"/>
      <c r="AD89" s="326"/>
      <c r="AE89" s="326"/>
      <c r="AF89" s="326"/>
      <c r="AG89" s="326"/>
      <c r="AH89" s="326"/>
      <c r="AI89" s="326"/>
      <c r="AJ89" s="326"/>
    </row>
    <row r="90" spans="1:36" s="8" customFormat="1" ht="18" customHeight="1">
      <c r="A90" s="138">
        <v>35</v>
      </c>
      <c r="B90" s="125" t="s">
        <v>54</v>
      </c>
      <c r="C90" s="125" t="s">
        <v>54</v>
      </c>
      <c r="D90" s="127" t="s">
        <v>1084</v>
      </c>
      <c r="E90" s="127">
        <v>2</v>
      </c>
      <c r="F90" s="127">
        <v>1500</v>
      </c>
      <c r="G90" s="122">
        <f t="shared" si="1"/>
        <v>3000</v>
      </c>
      <c r="H90" s="122"/>
      <c r="I90" s="29" t="s">
        <v>1085</v>
      </c>
      <c r="J90" s="264" t="s">
        <v>982</v>
      </c>
      <c r="K90" s="264"/>
      <c r="L90" s="139"/>
      <c r="M90" s="263"/>
      <c r="N90" s="139"/>
      <c r="O90" s="139"/>
      <c r="P90" s="141">
        <v>41256</v>
      </c>
      <c r="Q90" s="326"/>
      <c r="R90" s="326"/>
      <c r="S90" s="326"/>
      <c r="T90" s="326"/>
      <c r="U90" s="326"/>
      <c r="V90" s="326"/>
      <c r="W90" s="326"/>
      <c r="X90" s="326"/>
      <c r="Y90" s="326"/>
      <c r="Z90" s="326"/>
      <c r="AA90" s="326"/>
      <c r="AB90" s="326"/>
      <c r="AC90" s="326"/>
      <c r="AD90" s="326"/>
      <c r="AE90" s="326"/>
      <c r="AF90" s="326"/>
      <c r="AG90" s="326"/>
      <c r="AH90" s="326"/>
      <c r="AI90" s="326"/>
      <c r="AJ90" s="326"/>
    </row>
    <row r="91" spans="1:36" s="8" customFormat="1" ht="18" customHeight="1">
      <c r="A91" s="138">
        <v>35</v>
      </c>
      <c r="B91" s="125" t="s">
        <v>54</v>
      </c>
      <c r="C91" s="125" t="s">
        <v>54</v>
      </c>
      <c r="D91" s="127" t="s">
        <v>1086</v>
      </c>
      <c r="E91" s="127">
        <v>2</v>
      </c>
      <c r="F91" s="127">
        <v>810</v>
      </c>
      <c r="G91" s="122">
        <f t="shared" si="1"/>
        <v>1620</v>
      </c>
      <c r="H91" s="122"/>
      <c r="I91" s="29" t="s">
        <v>1087</v>
      </c>
      <c r="J91" s="264" t="s">
        <v>982</v>
      </c>
      <c r="K91" s="264"/>
      <c r="L91" s="139"/>
      <c r="M91" s="263"/>
      <c r="N91" s="139"/>
      <c r="O91" s="139"/>
      <c r="P91" s="141">
        <v>41256</v>
      </c>
      <c r="Q91" s="326"/>
      <c r="R91" s="326"/>
      <c r="S91" s="326"/>
      <c r="T91" s="326"/>
      <c r="U91" s="326"/>
      <c r="V91" s="326"/>
      <c r="W91" s="326"/>
      <c r="X91" s="326"/>
      <c r="Y91" s="326"/>
      <c r="Z91" s="326"/>
      <c r="AA91" s="326"/>
      <c r="AB91" s="326"/>
      <c r="AC91" s="326"/>
      <c r="AD91" s="326"/>
      <c r="AE91" s="326"/>
      <c r="AF91" s="326"/>
      <c r="AG91" s="326"/>
      <c r="AH91" s="326"/>
      <c r="AI91" s="326"/>
      <c r="AJ91" s="326"/>
    </row>
    <row r="92" spans="1:36" s="8" customFormat="1" ht="18" customHeight="1">
      <c r="A92" s="138">
        <v>35</v>
      </c>
      <c r="B92" s="125" t="s">
        <v>54</v>
      </c>
      <c r="C92" s="125" t="s">
        <v>54</v>
      </c>
      <c r="D92" s="127" t="s">
        <v>1088</v>
      </c>
      <c r="E92" s="127">
        <v>2</v>
      </c>
      <c r="F92" s="127">
        <v>1745</v>
      </c>
      <c r="G92" s="122">
        <f t="shared" si="1"/>
        <v>3490</v>
      </c>
      <c r="H92" s="122"/>
      <c r="I92" s="29" t="s">
        <v>1089</v>
      </c>
      <c r="J92" s="264" t="s">
        <v>982</v>
      </c>
      <c r="K92" s="264"/>
      <c r="L92" s="139"/>
      <c r="M92" s="263"/>
      <c r="N92" s="139"/>
      <c r="O92" s="139"/>
      <c r="P92" s="141">
        <v>41256</v>
      </c>
      <c r="Q92" s="326"/>
      <c r="R92" s="326"/>
      <c r="S92" s="326"/>
      <c r="T92" s="326"/>
      <c r="U92" s="326"/>
      <c r="V92" s="326"/>
      <c r="W92" s="326"/>
      <c r="X92" s="326"/>
      <c r="Y92" s="326"/>
      <c r="Z92" s="326"/>
      <c r="AA92" s="326"/>
      <c r="AB92" s="326"/>
      <c r="AC92" s="326"/>
      <c r="AD92" s="326"/>
      <c r="AE92" s="326"/>
      <c r="AF92" s="326"/>
      <c r="AG92" s="326"/>
      <c r="AH92" s="326"/>
      <c r="AI92" s="326"/>
      <c r="AJ92" s="326"/>
    </row>
    <row r="93" spans="1:36" s="8" customFormat="1" ht="18" customHeight="1">
      <c r="A93" s="138">
        <v>35</v>
      </c>
      <c r="B93" s="125" t="s">
        <v>54</v>
      </c>
      <c r="C93" s="125" t="s">
        <v>54</v>
      </c>
      <c r="D93" s="127" t="s">
        <v>1090</v>
      </c>
      <c r="E93" s="127">
        <v>16</v>
      </c>
      <c r="F93" s="127">
        <v>160</v>
      </c>
      <c r="G93" s="122">
        <f t="shared" si="1"/>
        <v>2560</v>
      </c>
      <c r="H93" s="122"/>
      <c r="I93" s="29" t="s">
        <v>1091</v>
      </c>
      <c r="J93" s="264" t="s">
        <v>982</v>
      </c>
      <c r="K93" s="264"/>
      <c r="L93" s="139"/>
      <c r="M93" s="263"/>
      <c r="N93" s="139"/>
      <c r="O93" s="139"/>
      <c r="P93" s="141">
        <v>41256</v>
      </c>
      <c r="Q93" s="326"/>
      <c r="R93" s="326"/>
      <c r="S93" s="326"/>
      <c r="T93" s="326"/>
      <c r="U93" s="326"/>
      <c r="V93" s="326"/>
      <c r="W93" s="326"/>
      <c r="X93" s="326"/>
      <c r="Y93" s="326"/>
      <c r="Z93" s="326"/>
      <c r="AA93" s="326"/>
      <c r="AB93" s="326"/>
      <c r="AC93" s="326"/>
      <c r="AD93" s="326"/>
      <c r="AE93" s="326"/>
      <c r="AF93" s="326"/>
      <c r="AG93" s="326"/>
      <c r="AH93" s="326"/>
      <c r="AI93" s="326"/>
      <c r="AJ93" s="326"/>
    </row>
    <row r="94" spans="1:36" s="8" customFormat="1" ht="18" customHeight="1">
      <c r="A94" s="138">
        <v>35</v>
      </c>
      <c r="B94" s="125" t="s">
        <v>54</v>
      </c>
      <c r="C94" s="125" t="s">
        <v>54</v>
      </c>
      <c r="D94" s="127" t="s">
        <v>394</v>
      </c>
      <c r="E94" s="127">
        <v>4</v>
      </c>
      <c r="F94" s="127">
        <v>75</v>
      </c>
      <c r="G94" s="122">
        <f t="shared" si="1"/>
        <v>300</v>
      </c>
      <c r="H94" s="122"/>
      <c r="I94" s="29"/>
      <c r="J94" s="264" t="s">
        <v>982</v>
      </c>
      <c r="K94" s="264"/>
      <c r="L94" s="139"/>
      <c r="M94" s="263"/>
      <c r="N94" s="139"/>
      <c r="O94" s="139"/>
      <c r="P94" s="141">
        <v>41256</v>
      </c>
      <c r="Q94" s="326"/>
      <c r="R94" s="326"/>
      <c r="S94" s="326"/>
      <c r="T94" s="326"/>
      <c r="U94" s="326"/>
      <c r="V94" s="326"/>
      <c r="W94" s="326"/>
      <c r="X94" s="326"/>
      <c r="Y94" s="326"/>
      <c r="Z94" s="326"/>
      <c r="AA94" s="326"/>
      <c r="AB94" s="326"/>
      <c r="AC94" s="326"/>
      <c r="AD94" s="326"/>
      <c r="AE94" s="326"/>
      <c r="AF94" s="326"/>
      <c r="AG94" s="326"/>
      <c r="AH94" s="326"/>
      <c r="AI94" s="326"/>
      <c r="AJ94" s="326"/>
    </row>
    <row r="95" spans="1:36" s="8" customFormat="1" ht="18" customHeight="1">
      <c r="A95" s="138">
        <v>35</v>
      </c>
      <c r="B95" s="125" t="s">
        <v>54</v>
      </c>
      <c r="C95" s="125" t="s">
        <v>54</v>
      </c>
      <c r="D95" s="127" t="s">
        <v>1092</v>
      </c>
      <c r="E95" s="127">
        <v>24</v>
      </c>
      <c r="F95" s="127">
        <v>33</v>
      </c>
      <c r="G95" s="122">
        <f t="shared" si="1"/>
        <v>792</v>
      </c>
      <c r="H95" s="122"/>
      <c r="I95" s="29" t="s">
        <v>1093</v>
      </c>
      <c r="J95" s="264" t="s">
        <v>982</v>
      </c>
      <c r="K95" s="264"/>
      <c r="L95" s="139"/>
      <c r="M95" s="263"/>
      <c r="N95" s="139"/>
      <c r="O95" s="139"/>
      <c r="P95" s="141">
        <v>41256</v>
      </c>
      <c r="Q95" s="326"/>
      <c r="R95" s="326"/>
      <c r="S95" s="326"/>
      <c r="T95" s="326"/>
      <c r="U95" s="326"/>
      <c r="V95" s="326"/>
      <c r="W95" s="326"/>
      <c r="X95" s="326"/>
      <c r="Y95" s="326"/>
      <c r="Z95" s="326"/>
      <c r="AA95" s="326"/>
      <c r="AB95" s="326"/>
      <c r="AC95" s="326"/>
      <c r="AD95" s="326"/>
      <c r="AE95" s="326"/>
      <c r="AF95" s="326"/>
      <c r="AG95" s="326"/>
      <c r="AH95" s="326"/>
      <c r="AI95" s="326"/>
      <c r="AJ95" s="326"/>
    </row>
    <row r="96" spans="1:36" s="8" customFormat="1" ht="18" customHeight="1">
      <c r="A96" s="138">
        <v>35</v>
      </c>
      <c r="B96" s="125" t="s">
        <v>54</v>
      </c>
      <c r="C96" s="125" t="s">
        <v>54</v>
      </c>
      <c r="D96" s="127" t="s">
        <v>1094</v>
      </c>
      <c r="E96" s="127">
        <v>8</v>
      </c>
      <c r="F96" s="127">
        <v>33</v>
      </c>
      <c r="G96" s="122">
        <f t="shared" si="1"/>
        <v>264</v>
      </c>
      <c r="H96" s="122"/>
      <c r="I96" s="29" t="s">
        <v>1093</v>
      </c>
      <c r="J96" s="264" t="s">
        <v>982</v>
      </c>
      <c r="K96" s="264"/>
      <c r="L96" s="139"/>
      <c r="M96" s="263"/>
      <c r="N96" s="139"/>
      <c r="O96" s="139"/>
      <c r="P96" s="141">
        <v>41256</v>
      </c>
      <c r="Q96" s="326"/>
      <c r="R96" s="326"/>
      <c r="S96" s="326"/>
      <c r="T96" s="326"/>
      <c r="U96" s="326"/>
      <c r="V96" s="326"/>
      <c r="W96" s="326"/>
      <c r="X96" s="326"/>
      <c r="Y96" s="326"/>
      <c r="Z96" s="326"/>
      <c r="AA96" s="326"/>
      <c r="AB96" s="326"/>
      <c r="AC96" s="326"/>
      <c r="AD96" s="326"/>
      <c r="AE96" s="326"/>
      <c r="AF96" s="326"/>
      <c r="AG96" s="326"/>
      <c r="AH96" s="326"/>
      <c r="AI96" s="326"/>
      <c r="AJ96" s="326"/>
    </row>
    <row r="97" spans="1:36" s="8" customFormat="1" ht="18" customHeight="1">
      <c r="A97" s="138">
        <v>35</v>
      </c>
      <c r="B97" s="125" t="s">
        <v>54</v>
      </c>
      <c r="C97" s="125" t="s">
        <v>54</v>
      </c>
      <c r="D97" s="127" t="s">
        <v>1095</v>
      </c>
      <c r="E97" s="127">
        <v>4</v>
      </c>
      <c r="F97" s="127">
        <v>34</v>
      </c>
      <c r="G97" s="122">
        <f t="shared" si="1"/>
        <v>136</v>
      </c>
      <c r="H97" s="122"/>
      <c r="I97" s="29" t="s">
        <v>1096</v>
      </c>
      <c r="J97" s="264" t="s">
        <v>982</v>
      </c>
      <c r="K97" s="264"/>
      <c r="L97" s="139"/>
      <c r="M97" s="263"/>
      <c r="N97" s="139"/>
      <c r="O97" s="139"/>
      <c r="P97" s="141">
        <v>41256</v>
      </c>
      <c r="Q97" s="326"/>
      <c r="R97" s="326"/>
      <c r="S97" s="326"/>
      <c r="T97" s="326"/>
      <c r="U97" s="326"/>
      <c r="V97" s="326"/>
      <c r="W97" s="326"/>
      <c r="X97" s="326"/>
      <c r="Y97" s="326"/>
      <c r="Z97" s="326"/>
      <c r="AA97" s="326"/>
      <c r="AB97" s="326"/>
      <c r="AC97" s="326"/>
      <c r="AD97" s="326"/>
      <c r="AE97" s="326"/>
      <c r="AF97" s="326"/>
      <c r="AG97" s="326"/>
      <c r="AH97" s="326"/>
      <c r="AI97" s="326"/>
      <c r="AJ97" s="326"/>
    </row>
    <row r="98" spans="1:36" s="8" customFormat="1" ht="18" customHeight="1">
      <c r="A98" s="138">
        <v>35</v>
      </c>
      <c r="B98" s="125" t="s">
        <v>54</v>
      </c>
      <c r="C98" s="125" t="s">
        <v>54</v>
      </c>
      <c r="D98" s="29" t="s">
        <v>1097</v>
      </c>
      <c r="E98" s="321">
        <v>6</v>
      </c>
      <c r="F98" s="123">
        <v>1430</v>
      </c>
      <c r="G98" s="122">
        <f t="shared" si="1"/>
        <v>8580</v>
      </c>
      <c r="H98" s="122"/>
      <c r="I98" s="29"/>
      <c r="J98" s="264" t="s">
        <v>982</v>
      </c>
      <c r="K98" s="264"/>
      <c r="L98" s="139"/>
      <c r="M98" s="263"/>
      <c r="N98" s="139"/>
      <c r="O98" s="139"/>
      <c r="P98" s="141">
        <v>41257</v>
      </c>
      <c r="Q98" s="326"/>
      <c r="R98" s="326"/>
      <c r="S98" s="326"/>
      <c r="T98" s="326"/>
      <c r="U98" s="326"/>
      <c r="V98" s="326"/>
      <c r="W98" s="326"/>
      <c r="X98" s="326"/>
      <c r="Y98" s="326"/>
      <c r="Z98" s="326"/>
      <c r="AA98" s="326"/>
      <c r="AB98" s="326"/>
      <c r="AC98" s="326"/>
      <c r="AD98" s="326"/>
      <c r="AE98" s="326"/>
      <c r="AF98" s="326"/>
      <c r="AG98" s="326"/>
      <c r="AH98" s="326"/>
      <c r="AI98" s="326"/>
      <c r="AJ98" s="326"/>
    </row>
    <row r="99" spans="1:36" s="8" customFormat="1" ht="18" customHeight="1">
      <c r="A99" s="138"/>
      <c r="B99" s="125"/>
      <c r="C99" s="125"/>
      <c r="D99" s="29"/>
      <c r="E99" s="321"/>
      <c r="F99" s="123"/>
      <c r="G99" s="122">
        <f t="shared" si="1"/>
        <v>0</v>
      </c>
      <c r="H99" s="122"/>
      <c r="I99" s="29"/>
      <c r="J99" s="128"/>
      <c r="K99" s="264"/>
      <c r="L99" s="139"/>
      <c r="M99" s="263"/>
      <c r="N99" s="139"/>
      <c r="O99" s="139"/>
      <c r="P99" s="141"/>
      <c r="Q99" s="326"/>
      <c r="R99" s="326"/>
      <c r="S99" s="326"/>
      <c r="T99" s="326"/>
      <c r="U99" s="326"/>
      <c r="V99" s="326"/>
      <c r="W99" s="326"/>
      <c r="X99" s="326"/>
      <c r="Y99" s="326"/>
      <c r="Z99" s="326"/>
      <c r="AA99" s="326"/>
      <c r="AB99" s="326"/>
      <c r="AC99" s="326"/>
      <c r="AD99" s="326"/>
      <c r="AE99" s="326"/>
      <c r="AF99" s="326"/>
      <c r="AG99" s="326"/>
      <c r="AH99" s="326"/>
      <c r="AI99" s="326"/>
      <c r="AJ99" s="326"/>
    </row>
    <row r="100" spans="1:36" s="8" customFormat="1" ht="18" customHeight="1">
      <c r="A100" s="138">
        <v>35</v>
      </c>
      <c r="B100" s="125" t="s">
        <v>54</v>
      </c>
      <c r="C100" s="125" t="s">
        <v>54</v>
      </c>
      <c r="D100" s="29" t="s">
        <v>1098</v>
      </c>
      <c r="E100" s="321">
        <v>4</v>
      </c>
      <c r="F100" s="123">
        <v>520</v>
      </c>
      <c r="G100" s="122">
        <f t="shared" si="1"/>
        <v>2080</v>
      </c>
      <c r="H100" s="122"/>
      <c r="I100" s="29" t="s">
        <v>1099</v>
      </c>
      <c r="J100" s="264" t="s">
        <v>982</v>
      </c>
      <c r="K100" s="264"/>
      <c r="L100" s="139"/>
      <c r="M100" s="263"/>
      <c r="N100" s="139"/>
      <c r="O100" s="139"/>
      <c r="P100" s="141">
        <v>41257</v>
      </c>
      <c r="Q100" s="326"/>
      <c r="R100" s="326"/>
      <c r="S100" s="326"/>
      <c r="T100" s="326"/>
      <c r="U100" s="326"/>
      <c r="V100" s="326"/>
      <c r="W100" s="326"/>
      <c r="X100" s="326"/>
      <c r="Y100" s="326"/>
      <c r="Z100" s="326"/>
      <c r="AA100" s="326"/>
      <c r="AB100" s="326"/>
      <c r="AC100" s="326"/>
      <c r="AD100" s="326"/>
      <c r="AE100" s="326"/>
      <c r="AF100" s="326"/>
      <c r="AG100" s="326"/>
      <c r="AH100" s="326"/>
      <c r="AI100" s="326"/>
      <c r="AJ100" s="326"/>
    </row>
    <row r="101" spans="1:36" s="8" customFormat="1" ht="18" customHeight="1">
      <c r="A101" s="138">
        <v>35</v>
      </c>
      <c r="B101" s="125" t="s">
        <v>54</v>
      </c>
      <c r="C101" s="125" t="s">
        <v>54</v>
      </c>
      <c r="D101" s="29" t="s">
        <v>1100</v>
      </c>
      <c r="E101" s="321">
        <v>4</v>
      </c>
      <c r="F101" s="123">
        <v>120</v>
      </c>
      <c r="G101" s="122">
        <f t="shared" si="1"/>
        <v>480</v>
      </c>
      <c r="H101" s="122"/>
      <c r="I101" s="29" t="s">
        <v>62</v>
      </c>
      <c r="J101" s="264" t="s">
        <v>982</v>
      </c>
      <c r="K101" s="264"/>
      <c r="L101" s="139"/>
      <c r="M101" s="263"/>
      <c r="N101" s="139"/>
      <c r="O101" s="139"/>
      <c r="P101" s="141">
        <v>41257</v>
      </c>
      <c r="Q101" s="326"/>
      <c r="R101" s="326"/>
      <c r="S101" s="326"/>
      <c r="T101" s="326"/>
      <c r="U101" s="326"/>
      <c r="V101" s="326"/>
      <c r="W101" s="326"/>
      <c r="X101" s="326"/>
      <c r="Y101" s="326"/>
      <c r="Z101" s="326"/>
      <c r="AA101" s="326"/>
      <c r="AB101" s="326"/>
      <c r="AC101" s="326"/>
      <c r="AD101" s="326"/>
      <c r="AE101" s="326"/>
      <c r="AF101" s="326"/>
      <c r="AG101" s="326"/>
      <c r="AH101" s="326"/>
      <c r="AI101" s="326"/>
      <c r="AJ101" s="326"/>
    </row>
    <row r="102" spans="1:36" s="8" customFormat="1" ht="18" customHeight="1">
      <c r="A102" s="138">
        <v>35</v>
      </c>
      <c r="B102" s="125" t="s">
        <v>54</v>
      </c>
      <c r="C102" s="125" t="s">
        <v>54</v>
      </c>
      <c r="D102" s="29" t="s">
        <v>1101</v>
      </c>
      <c r="E102" s="321">
        <v>2</v>
      </c>
      <c r="F102" s="123">
        <v>16660</v>
      </c>
      <c r="G102" s="122">
        <f t="shared" si="1"/>
        <v>33320</v>
      </c>
      <c r="H102" s="122"/>
      <c r="I102" s="29" t="s">
        <v>66</v>
      </c>
      <c r="J102" s="264" t="s">
        <v>982</v>
      </c>
      <c r="K102" s="264"/>
      <c r="L102" s="139"/>
      <c r="M102" s="263"/>
      <c r="N102" s="139"/>
      <c r="O102" s="139"/>
      <c r="P102" s="141">
        <v>41260</v>
      </c>
      <c r="Q102" s="326"/>
      <c r="R102" s="326"/>
      <c r="S102" s="326"/>
      <c r="T102" s="326"/>
      <c r="U102" s="326"/>
      <c r="V102" s="326"/>
      <c r="W102" s="326"/>
      <c r="X102" s="326"/>
      <c r="Y102" s="326"/>
      <c r="Z102" s="326"/>
      <c r="AA102" s="326"/>
      <c r="AB102" s="326"/>
      <c r="AC102" s="326"/>
      <c r="AD102" s="326"/>
      <c r="AE102" s="326"/>
      <c r="AF102" s="326"/>
      <c r="AG102" s="326"/>
      <c r="AH102" s="326"/>
      <c r="AI102" s="326"/>
      <c r="AJ102" s="326"/>
    </row>
    <row r="103" spans="1:36" s="8" customFormat="1" ht="18" customHeight="1">
      <c r="A103" s="138">
        <v>35</v>
      </c>
      <c r="B103" s="125" t="s">
        <v>54</v>
      </c>
      <c r="C103" s="125" t="s">
        <v>54</v>
      </c>
      <c r="D103" s="29" t="s">
        <v>1102</v>
      </c>
      <c r="E103" s="321">
        <v>1</v>
      </c>
      <c r="F103" s="123">
        <v>370</v>
      </c>
      <c r="G103" s="122">
        <f t="shared" si="1"/>
        <v>370</v>
      </c>
      <c r="H103" s="122"/>
      <c r="I103" s="29" t="s">
        <v>1103</v>
      </c>
      <c r="J103" s="264" t="s">
        <v>982</v>
      </c>
      <c r="K103" s="264"/>
      <c r="L103" s="139"/>
      <c r="M103" s="263"/>
      <c r="N103" s="139"/>
      <c r="O103" s="139"/>
      <c r="P103" s="141">
        <v>41260</v>
      </c>
      <c r="Q103" s="326"/>
      <c r="R103" s="326"/>
      <c r="S103" s="326"/>
      <c r="T103" s="326"/>
      <c r="U103" s="326"/>
      <c r="V103" s="326"/>
      <c r="W103" s="326"/>
      <c r="X103" s="326"/>
      <c r="Y103" s="326"/>
      <c r="Z103" s="326"/>
      <c r="AA103" s="326"/>
      <c r="AB103" s="326"/>
      <c r="AC103" s="326"/>
      <c r="AD103" s="326"/>
      <c r="AE103" s="326"/>
      <c r="AF103" s="326"/>
      <c r="AG103" s="326"/>
      <c r="AH103" s="326"/>
      <c r="AI103" s="326"/>
      <c r="AJ103" s="326"/>
    </row>
    <row r="104" spans="1:36" s="8" customFormat="1" ht="18" customHeight="1">
      <c r="A104" s="138">
        <v>35</v>
      </c>
      <c r="B104" s="125" t="s">
        <v>54</v>
      </c>
      <c r="C104" s="125" t="s">
        <v>54</v>
      </c>
      <c r="D104" s="29" t="s">
        <v>1104</v>
      </c>
      <c r="E104" s="321">
        <v>100</v>
      </c>
      <c r="F104" s="123">
        <v>85</v>
      </c>
      <c r="G104" s="122">
        <f t="shared" si="1"/>
        <v>8500</v>
      </c>
      <c r="H104" s="122"/>
      <c r="I104" s="29" t="s">
        <v>1105</v>
      </c>
      <c r="J104" s="264" t="s">
        <v>982</v>
      </c>
      <c r="K104" s="264"/>
      <c r="L104" s="139"/>
      <c r="M104" s="263"/>
      <c r="N104" s="139"/>
      <c r="O104" s="139"/>
      <c r="P104" s="141">
        <v>41260</v>
      </c>
      <c r="Q104" s="326"/>
      <c r="R104" s="326"/>
      <c r="S104" s="326"/>
      <c r="T104" s="326"/>
      <c r="U104" s="326"/>
      <c r="V104" s="326"/>
      <c r="W104" s="326"/>
      <c r="X104" s="326"/>
      <c r="Y104" s="326"/>
      <c r="Z104" s="326"/>
      <c r="AA104" s="326"/>
      <c r="AB104" s="326"/>
      <c r="AC104" s="326"/>
      <c r="AD104" s="326"/>
      <c r="AE104" s="326"/>
      <c r="AF104" s="326"/>
      <c r="AG104" s="326"/>
      <c r="AH104" s="326"/>
      <c r="AI104" s="326"/>
      <c r="AJ104" s="326"/>
    </row>
    <row r="105" spans="1:36" s="8" customFormat="1" ht="18" customHeight="1">
      <c r="A105" s="138"/>
      <c r="B105" s="125"/>
      <c r="C105" s="125"/>
      <c r="D105" s="29"/>
      <c r="E105" s="321"/>
      <c r="F105" s="123"/>
      <c r="G105" s="122">
        <f t="shared" si="1"/>
        <v>0</v>
      </c>
      <c r="H105" s="122"/>
      <c r="I105" s="29"/>
      <c r="J105" s="128"/>
      <c r="K105" s="264"/>
      <c r="L105" s="139"/>
      <c r="M105" s="263"/>
      <c r="N105" s="139"/>
      <c r="O105" s="139"/>
      <c r="P105" s="141"/>
      <c r="Q105" s="326"/>
      <c r="R105" s="326"/>
      <c r="S105" s="326"/>
      <c r="T105" s="326"/>
      <c r="U105" s="326"/>
      <c r="V105" s="326"/>
      <c r="W105" s="326"/>
      <c r="X105" s="326"/>
      <c r="Y105" s="326"/>
      <c r="Z105" s="326"/>
      <c r="AA105" s="326"/>
      <c r="AB105" s="326"/>
      <c r="AC105" s="326"/>
      <c r="AD105" s="326"/>
      <c r="AE105" s="326"/>
      <c r="AF105" s="326"/>
      <c r="AG105" s="326"/>
      <c r="AH105" s="326"/>
      <c r="AI105" s="326"/>
      <c r="AJ105" s="326"/>
    </row>
    <row r="106" spans="1:36" s="8" customFormat="1" ht="18" customHeight="1">
      <c r="A106" s="138">
        <v>35</v>
      </c>
      <c r="B106" s="125" t="s">
        <v>405</v>
      </c>
      <c r="C106" s="125" t="s">
        <v>405</v>
      </c>
      <c r="D106" s="29" t="s">
        <v>1106</v>
      </c>
      <c r="E106" s="321">
        <v>1</v>
      </c>
      <c r="F106" s="123">
        <v>5500</v>
      </c>
      <c r="G106" s="122">
        <f t="shared" si="1"/>
        <v>5500</v>
      </c>
      <c r="H106" s="122"/>
      <c r="I106" s="29" t="s">
        <v>1107</v>
      </c>
      <c r="J106" s="264" t="s">
        <v>982</v>
      </c>
      <c r="K106" s="264"/>
      <c r="L106" s="139"/>
      <c r="M106" s="263"/>
      <c r="N106" s="139"/>
      <c r="O106" s="139"/>
      <c r="P106" s="141">
        <v>41271</v>
      </c>
      <c r="Q106" s="326"/>
      <c r="R106" s="326"/>
      <c r="S106" s="326"/>
      <c r="T106" s="326"/>
      <c r="U106" s="326"/>
      <c r="V106" s="326"/>
      <c r="W106" s="326"/>
      <c r="X106" s="326"/>
      <c r="Y106" s="326"/>
      <c r="Z106" s="326"/>
      <c r="AA106" s="326"/>
      <c r="AB106" s="326"/>
      <c r="AC106" s="326"/>
      <c r="AD106" s="326"/>
      <c r="AE106" s="326"/>
      <c r="AF106" s="326"/>
      <c r="AG106" s="326"/>
      <c r="AH106" s="326"/>
      <c r="AI106" s="326"/>
      <c r="AJ106" s="326"/>
    </row>
    <row r="107" spans="1:36" s="8" customFormat="1" ht="18" customHeight="1">
      <c r="A107" s="138">
        <v>35</v>
      </c>
      <c r="B107" s="125" t="s">
        <v>405</v>
      </c>
      <c r="C107" s="125" t="s">
        <v>405</v>
      </c>
      <c r="D107" s="29" t="s">
        <v>1108</v>
      </c>
      <c r="E107" s="321">
        <v>1</v>
      </c>
      <c r="F107" s="123">
        <v>26000</v>
      </c>
      <c r="G107" s="122">
        <f t="shared" si="1"/>
        <v>26000</v>
      </c>
      <c r="H107" s="122"/>
      <c r="I107" s="29" t="s">
        <v>1109</v>
      </c>
      <c r="J107" s="264" t="s">
        <v>982</v>
      </c>
      <c r="K107" s="264"/>
      <c r="L107" s="139"/>
      <c r="M107" s="263"/>
      <c r="N107" s="139"/>
      <c r="O107" s="139"/>
      <c r="P107" s="141">
        <v>41271</v>
      </c>
      <c r="Q107" s="326"/>
      <c r="R107" s="326"/>
      <c r="S107" s="326"/>
      <c r="T107" s="326"/>
      <c r="U107" s="326"/>
      <c r="V107" s="326"/>
      <c r="W107" s="326"/>
      <c r="X107" s="326"/>
      <c r="Y107" s="326"/>
      <c r="Z107" s="326"/>
      <c r="AA107" s="326"/>
      <c r="AB107" s="326"/>
      <c r="AC107" s="326"/>
      <c r="AD107" s="326"/>
      <c r="AE107" s="326"/>
      <c r="AF107" s="326"/>
      <c r="AG107" s="326"/>
      <c r="AH107" s="326"/>
      <c r="AI107" s="326"/>
      <c r="AJ107" s="326"/>
    </row>
    <row r="108" spans="1:36" s="8" customFormat="1" ht="18" customHeight="1">
      <c r="A108" s="138">
        <v>35</v>
      </c>
      <c r="B108" s="125" t="s">
        <v>405</v>
      </c>
      <c r="C108" s="125" t="s">
        <v>405</v>
      </c>
      <c r="D108" s="29" t="s">
        <v>1110</v>
      </c>
      <c r="E108" s="127">
        <v>1</v>
      </c>
      <c r="F108" s="123">
        <v>26000</v>
      </c>
      <c r="G108" s="122">
        <f t="shared" si="1"/>
        <v>26000</v>
      </c>
      <c r="H108" s="122"/>
      <c r="I108" s="29" t="s">
        <v>1111</v>
      </c>
      <c r="J108" s="264" t="s">
        <v>982</v>
      </c>
      <c r="K108" s="264"/>
      <c r="L108" s="139"/>
      <c r="M108" s="263"/>
      <c r="N108" s="139"/>
      <c r="O108" s="139"/>
      <c r="P108" s="141">
        <v>41271</v>
      </c>
      <c r="Q108" s="326"/>
      <c r="R108" s="326"/>
      <c r="S108" s="326"/>
      <c r="T108" s="326"/>
      <c r="U108" s="326"/>
      <c r="V108" s="326"/>
      <c r="W108" s="326"/>
      <c r="X108" s="326"/>
      <c r="Y108" s="326"/>
      <c r="Z108" s="326"/>
      <c r="AA108" s="326"/>
      <c r="AB108" s="326"/>
      <c r="AC108" s="326"/>
      <c r="AD108" s="326"/>
      <c r="AE108" s="326"/>
      <c r="AF108" s="326"/>
      <c r="AG108" s="326"/>
      <c r="AH108" s="326"/>
      <c r="AI108" s="326"/>
      <c r="AJ108" s="326"/>
    </row>
    <row r="109" spans="1:36" s="8" customFormat="1" ht="18" customHeight="1">
      <c r="A109" s="138">
        <v>35</v>
      </c>
      <c r="B109" s="125" t="s">
        <v>405</v>
      </c>
      <c r="C109" s="125" t="s">
        <v>405</v>
      </c>
      <c r="D109" s="128" t="s">
        <v>1112</v>
      </c>
      <c r="E109" s="127">
        <v>1</v>
      </c>
      <c r="F109" s="123">
        <v>26000</v>
      </c>
      <c r="G109" s="122">
        <f t="shared" si="1"/>
        <v>26000</v>
      </c>
      <c r="H109" s="122"/>
      <c r="I109" s="29" t="s">
        <v>1113</v>
      </c>
      <c r="J109" s="264" t="s">
        <v>982</v>
      </c>
      <c r="K109" s="264"/>
      <c r="L109" s="139"/>
      <c r="M109" s="263"/>
      <c r="N109" s="265"/>
      <c r="O109" s="139"/>
      <c r="P109" s="141">
        <v>41271</v>
      </c>
      <c r="Q109" s="326"/>
      <c r="R109" s="326"/>
      <c r="S109" s="326"/>
      <c r="T109" s="326"/>
      <c r="U109" s="326"/>
      <c r="V109" s="326"/>
      <c r="W109" s="326"/>
      <c r="X109" s="326"/>
      <c r="Y109" s="326"/>
      <c r="Z109" s="326"/>
      <c r="AA109" s="326"/>
      <c r="AB109" s="326"/>
      <c r="AC109" s="326"/>
      <c r="AD109" s="326"/>
      <c r="AE109" s="326"/>
      <c r="AF109" s="326"/>
      <c r="AG109" s="326"/>
      <c r="AH109" s="326"/>
      <c r="AI109" s="326"/>
      <c r="AJ109" s="326"/>
    </row>
    <row r="110" spans="1:36" s="8" customFormat="1" ht="18" customHeight="1">
      <c r="A110" s="138">
        <v>35</v>
      </c>
      <c r="B110" s="125" t="s">
        <v>405</v>
      </c>
      <c r="C110" s="125" t="s">
        <v>405</v>
      </c>
      <c r="D110" s="128" t="s">
        <v>1114</v>
      </c>
      <c r="E110" s="127">
        <v>1</v>
      </c>
      <c r="F110" s="123">
        <v>23000</v>
      </c>
      <c r="G110" s="122">
        <f t="shared" si="1"/>
        <v>23000</v>
      </c>
      <c r="H110" s="122"/>
      <c r="I110" s="127" t="s">
        <v>1115</v>
      </c>
      <c r="J110" s="264" t="s">
        <v>982</v>
      </c>
      <c r="K110" s="264"/>
      <c r="L110" s="139"/>
      <c r="M110" s="263"/>
      <c r="N110" s="265"/>
      <c r="O110" s="139"/>
      <c r="P110" s="141">
        <v>41271</v>
      </c>
      <c r="Q110" s="326"/>
      <c r="R110" s="326"/>
      <c r="S110" s="326"/>
      <c r="T110" s="326"/>
      <c r="U110" s="326"/>
      <c r="V110" s="326"/>
      <c r="W110" s="326"/>
      <c r="X110" s="326"/>
      <c r="Y110" s="326"/>
      <c r="Z110" s="326"/>
      <c r="AA110" s="326"/>
      <c r="AB110" s="326"/>
      <c r="AC110" s="326"/>
      <c r="AD110" s="326"/>
      <c r="AE110" s="326"/>
      <c r="AF110" s="326"/>
      <c r="AG110" s="326"/>
      <c r="AH110" s="326"/>
      <c r="AI110" s="326"/>
      <c r="AJ110" s="326"/>
    </row>
    <row r="111" spans="1:36" ht="18" customHeight="1">
      <c r="A111" s="138"/>
      <c r="B111" s="127"/>
      <c r="C111" s="127"/>
      <c r="D111" s="127"/>
      <c r="E111" s="127"/>
      <c r="F111" s="328"/>
      <c r="G111" s="127"/>
      <c r="H111" s="135"/>
      <c r="I111" s="127"/>
      <c r="J111" s="127"/>
      <c r="K111" s="138"/>
      <c r="L111" s="138"/>
      <c r="M111" s="127"/>
      <c r="N111" s="135"/>
      <c r="O111" s="329"/>
      <c r="P111" s="330"/>
      <c r="Q111" s="331"/>
      <c r="R111" s="331"/>
      <c r="S111" s="331"/>
      <c r="T111" s="331"/>
      <c r="U111" s="331"/>
      <c r="V111" s="331"/>
      <c r="W111" s="331"/>
      <c r="X111" s="331"/>
      <c r="Y111" s="331"/>
      <c r="Z111" s="331"/>
      <c r="AA111" s="331"/>
      <c r="AB111" s="331"/>
      <c r="AC111" s="331"/>
      <c r="AD111" s="331"/>
      <c r="AE111" s="331"/>
      <c r="AF111" s="331"/>
      <c r="AG111" s="331"/>
      <c r="AH111" s="331"/>
      <c r="AI111" s="331"/>
      <c r="AJ111" s="331"/>
    </row>
    <row r="112" spans="1:36" ht="18" customHeight="1">
      <c r="A112" s="138">
        <v>35</v>
      </c>
      <c r="B112" s="125" t="s">
        <v>54</v>
      </c>
      <c r="C112" s="125" t="s">
        <v>54</v>
      </c>
      <c r="D112" s="127" t="s">
        <v>1116</v>
      </c>
      <c r="E112" s="127">
        <v>30</v>
      </c>
      <c r="F112" s="328">
        <v>47</v>
      </c>
      <c r="G112" s="127">
        <v>1410</v>
      </c>
      <c r="H112" s="135"/>
      <c r="I112" s="127" t="s">
        <v>1117</v>
      </c>
      <c r="J112" s="264" t="s">
        <v>982</v>
      </c>
      <c r="K112" s="138"/>
      <c r="L112" s="138"/>
      <c r="M112" s="127"/>
      <c r="N112" s="135"/>
      <c r="O112" s="329"/>
      <c r="P112" s="141">
        <v>41271</v>
      </c>
      <c r="Q112" s="331"/>
      <c r="R112" s="331"/>
      <c r="S112" s="331"/>
      <c r="T112" s="331"/>
      <c r="U112" s="331"/>
      <c r="V112" s="331"/>
      <c r="W112" s="331"/>
      <c r="X112" s="331"/>
      <c r="Y112" s="331"/>
      <c r="Z112" s="331"/>
      <c r="AA112" s="331"/>
      <c r="AB112" s="331"/>
      <c r="AC112" s="331"/>
      <c r="AD112" s="331"/>
      <c r="AE112" s="331"/>
      <c r="AF112" s="331"/>
      <c r="AG112" s="331"/>
      <c r="AH112" s="331"/>
      <c r="AI112" s="331"/>
      <c r="AJ112" s="331"/>
    </row>
    <row r="113" spans="1:36" ht="18" customHeight="1">
      <c r="A113" s="138">
        <v>35</v>
      </c>
      <c r="B113" s="125" t="s">
        <v>54</v>
      </c>
      <c r="C113" s="125" t="s">
        <v>54</v>
      </c>
      <c r="D113" s="127" t="s">
        <v>1118</v>
      </c>
      <c r="E113" s="127">
        <v>8</v>
      </c>
      <c r="F113" s="328">
        <v>47</v>
      </c>
      <c r="G113" s="127">
        <v>376</v>
      </c>
      <c r="H113" s="135"/>
      <c r="I113" s="127" t="s">
        <v>1117</v>
      </c>
      <c r="J113" s="264" t="s">
        <v>982</v>
      </c>
      <c r="K113" s="138"/>
      <c r="L113" s="138"/>
      <c r="M113" s="127"/>
      <c r="N113" s="135"/>
      <c r="O113" s="329"/>
      <c r="P113" s="141">
        <v>41271</v>
      </c>
      <c r="Q113" s="331"/>
      <c r="R113" s="331"/>
      <c r="S113" s="331"/>
      <c r="T113" s="331"/>
      <c r="U113" s="331"/>
      <c r="V113" s="331"/>
      <c r="W113" s="331"/>
      <c r="X113" s="331"/>
      <c r="Y113" s="331"/>
      <c r="Z113" s="331"/>
      <c r="AA113" s="331"/>
      <c r="AB113" s="331"/>
      <c r="AC113" s="331"/>
      <c r="AD113" s="331"/>
      <c r="AE113" s="331"/>
      <c r="AF113" s="331"/>
      <c r="AG113" s="331"/>
      <c r="AH113" s="331"/>
      <c r="AI113" s="331"/>
      <c r="AJ113" s="331"/>
    </row>
    <row r="114" spans="1:36" ht="18" customHeight="1">
      <c r="A114" s="138">
        <v>35</v>
      </c>
      <c r="B114" s="125" t="s">
        <v>54</v>
      </c>
      <c r="C114" s="125" t="s">
        <v>54</v>
      </c>
      <c r="D114" s="127" t="s">
        <v>397</v>
      </c>
      <c r="E114" s="127">
        <v>30</v>
      </c>
      <c r="F114" s="328">
        <v>47</v>
      </c>
      <c r="G114" s="127">
        <v>1410</v>
      </c>
      <c r="H114" s="135"/>
      <c r="I114" s="127" t="s">
        <v>1117</v>
      </c>
      <c r="J114" s="264" t="s">
        <v>982</v>
      </c>
      <c r="K114" s="138"/>
      <c r="L114" s="263"/>
      <c r="M114" s="127"/>
      <c r="N114" s="135"/>
      <c r="O114" s="329"/>
      <c r="P114" s="141">
        <v>41271</v>
      </c>
      <c r="Q114" s="331"/>
      <c r="R114" s="331"/>
      <c r="S114" s="331"/>
      <c r="T114" s="331"/>
      <c r="U114" s="331"/>
      <c r="V114" s="331"/>
      <c r="W114" s="331"/>
      <c r="X114" s="331"/>
      <c r="Y114" s="331"/>
      <c r="Z114" s="331"/>
      <c r="AA114" s="331"/>
      <c r="AB114" s="331"/>
      <c r="AC114" s="331"/>
      <c r="AD114" s="331"/>
      <c r="AE114" s="331"/>
      <c r="AF114" s="331"/>
      <c r="AG114" s="331"/>
      <c r="AH114" s="331"/>
      <c r="AI114" s="331"/>
      <c r="AJ114" s="331"/>
    </row>
    <row r="115" spans="1:36" ht="18" customHeight="1">
      <c r="A115" s="138">
        <v>35</v>
      </c>
      <c r="B115" s="125" t="s">
        <v>54</v>
      </c>
      <c r="C115" s="125" t="s">
        <v>54</v>
      </c>
      <c r="D115" s="127" t="s">
        <v>462</v>
      </c>
      <c r="E115" s="127">
        <v>8</v>
      </c>
      <c r="F115" s="328">
        <v>33</v>
      </c>
      <c r="G115" s="127">
        <v>264</v>
      </c>
      <c r="H115" s="135"/>
      <c r="I115" s="127" t="s">
        <v>1119</v>
      </c>
      <c r="J115" s="264" t="s">
        <v>982</v>
      </c>
      <c r="K115" s="138"/>
      <c r="L115" s="138"/>
      <c r="M115" s="127"/>
      <c r="N115" s="135"/>
      <c r="O115" s="329"/>
      <c r="P115" s="141">
        <v>41271</v>
      </c>
      <c r="Q115" s="331"/>
      <c r="R115" s="331"/>
      <c r="S115" s="331"/>
      <c r="T115" s="331"/>
      <c r="U115" s="331"/>
      <c r="V115" s="331"/>
      <c r="W115" s="331"/>
      <c r="X115" s="331"/>
      <c r="Y115" s="331"/>
      <c r="Z115" s="331"/>
      <c r="AA115" s="331"/>
      <c r="AB115" s="331"/>
      <c r="AC115" s="331"/>
      <c r="AD115" s="331"/>
      <c r="AE115" s="331"/>
      <c r="AF115" s="331"/>
      <c r="AG115" s="331"/>
      <c r="AH115" s="331"/>
      <c r="AI115" s="331"/>
      <c r="AJ115" s="331"/>
    </row>
    <row r="116" spans="1:36" ht="18" customHeight="1">
      <c r="A116" s="138">
        <v>35</v>
      </c>
      <c r="B116" s="125" t="s">
        <v>54</v>
      </c>
      <c r="C116" s="125" t="s">
        <v>54</v>
      </c>
      <c r="D116" s="127" t="s">
        <v>1120</v>
      </c>
      <c r="E116" s="127">
        <v>4</v>
      </c>
      <c r="F116" s="328">
        <v>104</v>
      </c>
      <c r="G116" s="127">
        <v>416</v>
      </c>
      <c r="H116" s="135"/>
      <c r="I116" s="127" t="s">
        <v>1121</v>
      </c>
      <c r="J116" s="264" t="s">
        <v>982</v>
      </c>
      <c r="K116" s="138"/>
      <c r="L116" s="263"/>
      <c r="M116" s="127"/>
      <c r="N116" s="135"/>
      <c r="O116" s="329"/>
      <c r="P116" s="141">
        <v>41271</v>
      </c>
      <c r="Q116" s="331"/>
      <c r="R116" s="331"/>
      <c r="S116" s="331"/>
      <c r="T116" s="331"/>
      <c r="U116" s="331"/>
      <c r="V116" s="331"/>
      <c r="W116" s="331"/>
      <c r="X116" s="331"/>
      <c r="Y116" s="331"/>
      <c r="Z116" s="331"/>
      <c r="AA116" s="331"/>
      <c r="AB116" s="331"/>
      <c r="AC116" s="331"/>
      <c r="AD116" s="331"/>
      <c r="AE116" s="331"/>
      <c r="AF116" s="331"/>
      <c r="AG116" s="331"/>
      <c r="AH116" s="331"/>
      <c r="AI116" s="331"/>
      <c r="AJ116" s="331"/>
    </row>
    <row r="117" spans="1:36" ht="18" customHeight="1">
      <c r="A117" s="138">
        <v>35</v>
      </c>
      <c r="B117" s="125" t="s">
        <v>54</v>
      </c>
      <c r="C117" s="125" t="s">
        <v>54</v>
      </c>
      <c r="D117" s="127" t="s">
        <v>1122</v>
      </c>
      <c r="E117" s="127">
        <v>2</v>
      </c>
      <c r="F117" s="328">
        <v>104</v>
      </c>
      <c r="G117" s="127">
        <v>208</v>
      </c>
      <c r="H117" s="135"/>
      <c r="I117" s="127" t="s">
        <v>1121</v>
      </c>
      <c r="J117" s="264" t="s">
        <v>982</v>
      </c>
      <c r="K117" s="138"/>
      <c r="L117" s="138"/>
      <c r="M117" s="127"/>
      <c r="N117" s="135"/>
      <c r="O117" s="329"/>
      <c r="P117" s="141">
        <v>41271</v>
      </c>
      <c r="Q117" s="331"/>
      <c r="R117" s="331"/>
      <c r="S117" s="331"/>
      <c r="T117" s="331"/>
      <c r="U117" s="331"/>
      <c r="V117" s="331"/>
      <c r="W117" s="331"/>
      <c r="X117" s="331"/>
      <c r="Y117" s="331"/>
      <c r="Z117" s="331"/>
      <c r="AA117" s="331"/>
      <c r="AB117" s="331"/>
      <c r="AC117" s="331"/>
      <c r="AD117" s="331"/>
      <c r="AE117" s="331"/>
      <c r="AF117" s="331"/>
      <c r="AG117" s="331"/>
      <c r="AH117" s="331"/>
      <c r="AI117" s="331"/>
      <c r="AJ117" s="331"/>
    </row>
    <row r="118" spans="1:36" ht="18" customHeight="1">
      <c r="A118" s="138">
        <v>34</v>
      </c>
      <c r="B118" s="125" t="s">
        <v>54</v>
      </c>
      <c r="C118" s="125" t="s">
        <v>54</v>
      </c>
      <c r="D118" s="127" t="s">
        <v>1123</v>
      </c>
      <c r="E118" s="127">
        <v>1</v>
      </c>
      <c r="F118" s="328">
        <v>1430</v>
      </c>
      <c r="G118" s="127">
        <v>1430</v>
      </c>
      <c r="H118" s="135"/>
      <c r="I118" s="127" t="s">
        <v>1124</v>
      </c>
      <c r="J118" s="264" t="s">
        <v>982</v>
      </c>
      <c r="K118" s="138"/>
      <c r="L118" s="138"/>
      <c r="M118" s="127"/>
      <c r="N118" s="135"/>
      <c r="O118" s="329"/>
      <c r="P118" s="141">
        <v>41282</v>
      </c>
      <c r="Q118" s="331"/>
      <c r="R118" s="331"/>
      <c r="S118" s="331"/>
      <c r="T118" s="331"/>
      <c r="U118" s="331"/>
      <c r="V118" s="331"/>
      <c r="W118" s="331"/>
      <c r="X118" s="331"/>
      <c r="Y118" s="331"/>
      <c r="Z118" s="331"/>
      <c r="AA118" s="331"/>
      <c r="AB118" s="331"/>
      <c r="AC118" s="331"/>
      <c r="AD118" s="331"/>
      <c r="AE118" s="331"/>
      <c r="AF118" s="331"/>
      <c r="AG118" s="331"/>
      <c r="AH118" s="331"/>
      <c r="AI118" s="331"/>
      <c r="AJ118" s="331"/>
    </row>
    <row r="119" spans="1:36" ht="18" customHeight="1">
      <c r="A119" s="138">
        <v>35</v>
      </c>
      <c r="B119" s="125" t="s">
        <v>54</v>
      </c>
      <c r="C119" s="125" t="s">
        <v>54</v>
      </c>
      <c r="D119" s="127" t="s">
        <v>1125</v>
      </c>
      <c r="E119" s="127">
        <v>1</v>
      </c>
      <c r="F119" s="328">
        <v>1740</v>
      </c>
      <c r="G119" s="127">
        <v>1740</v>
      </c>
      <c r="H119" s="135"/>
      <c r="I119" s="127" t="s">
        <v>1126</v>
      </c>
      <c r="J119" s="264" t="s">
        <v>982</v>
      </c>
      <c r="K119" s="138"/>
      <c r="L119" s="138"/>
      <c r="M119" s="127"/>
      <c r="N119" s="135"/>
      <c r="O119" s="329"/>
      <c r="P119" s="141">
        <v>41271</v>
      </c>
      <c r="Q119" s="331"/>
      <c r="R119" s="331"/>
      <c r="S119" s="331"/>
      <c r="T119" s="331"/>
      <c r="U119" s="331"/>
      <c r="V119" s="331"/>
      <c r="W119" s="331"/>
      <c r="X119" s="331"/>
      <c r="Y119" s="331"/>
      <c r="Z119" s="331"/>
      <c r="AA119" s="331"/>
      <c r="AB119" s="331"/>
      <c r="AC119" s="331"/>
      <c r="AD119" s="331"/>
      <c r="AE119" s="331"/>
      <c r="AF119" s="331"/>
      <c r="AG119" s="331"/>
      <c r="AH119" s="331"/>
      <c r="AI119" s="331"/>
      <c r="AJ119" s="331"/>
    </row>
    <row r="120" spans="1:36" ht="18" customHeight="1">
      <c r="A120" s="138">
        <v>35</v>
      </c>
      <c r="B120" s="125" t="s">
        <v>54</v>
      </c>
      <c r="C120" s="125" t="s">
        <v>54</v>
      </c>
      <c r="D120" s="127" t="s">
        <v>1127</v>
      </c>
      <c r="E120" s="127">
        <v>2</v>
      </c>
      <c r="F120" s="328">
        <v>125</v>
      </c>
      <c r="G120" s="127">
        <v>250</v>
      </c>
      <c r="H120" s="135"/>
      <c r="I120" s="127" t="s">
        <v>62</v>
      </c>
      <c r="J120" s="264" t="s">
        <v>982</v>
      </c>
      <c r="K120" s="138"/>
      <c r="L120" s="138"/>
      <c r="M120" s="127"/>
      <c r="N120" s="135"/>
      <c r="O120" s="329"/>
      <c r="P120" s="141">
        <v>41271</v>
      </c>
      <c r="Q120" s="331"/>
      <c r="R120" s="331"/>
      <c r="S120" s="331"/>
      <c r="T120" s="331"/>
      <c r="U120" s="331"/>
      <c r="V120" s="331"/>
      <c r="W120" s="331"/>
      <c r="X120" s="331"/>
      <c r="Y120" s="331"/>
      <c r="Z120" s="331"/>
      <c r="AA120" s="331"/>
      <c r="AB120" s="331"/>
      <c r="AC120" s="331"/>
      <c r="AD120" s="331"/>
      <c r="AE120" s="331"/>
      <c r="AF120" s="331"/>
      <c r="AG120" s="331"/>
      <c r="AH120" s="331"/>
      <c r="AI120" s="331"/>
      <c r="AJ120" s="331"/>
    </row>
    <row r="121" spans="1:36" ht="18" customHeight="1">
      <c r="A121" s="138">
        <v>35</v>
      </c>
      <c r="B121" s="125" t="s">
        <v>54</v>
      </c>
      <c r="C121" s="125" t="s">
        <v>54</v>
      </c>
      <c r="D121" s="127" t="s">
        <v>1128</v>
      </c>
      <c r="E121" s="127">
        <v>2</v>
      </c>
      <c r="F121" s="328">
        <v>54</v>
      </c>
      <c r="G121" s="127">
        <v>108</v>
      </c>
      <c r="H121" s="135"/>
      <c r="I121" s="127" t="s">
        <v>1129</v>
      </c>
      <c r="J121" s="264" t="s">
        <v>982</v>
      </c>
      <c r="K121" s="138"/>
      <c r="L121" s="138"/>
      <c r="M121" s="127"/>
      <c r="N121" s="135"/>
      <c r="O121" s="329"/>
      <c r="P121" s="141">
        <v>41271</v>
      </c>
      <c r="Q121" s="331"/>
      <c r="R121" s="331"/>
      <c r="S121" s="331"/>
      <c r="T121" s="331"/>
      <c r="U121" s="331"/>
      <c r="V121" s="331"/>
      <c r="W121" s="331"/>
      <c r="X121" s="331"/>
      <c r="Y121" s="331"/>
      <c r="Z121" s="331"/>
      <c r="AA121" s="331"/>
      <c r="AB121" s="331"/>
      <c r="AC121" s="331"/>
      <c r="AD121" s="331"/>
      <c r="AE121" s="331"/>
      <c r="AF121" s="331"/>
      <c r="AG121" s="331"/>
      <c r="AH121" s="331"/>
      <c r="AI121" s="331"/>
      <c r="AJ121" s="331"/>
    </row>
    <row r="122" spans="1:36" ht="18" customHeight="1">
      <c r="A122" s="138">
        <v>35</v>
      </c>
      <c r="B122" s="125" t="s">
        <v>54</v>
      </c>
      <c r="C122" s="125" t="s">
        <v>54</v>
      </c>
      <c r="D122" s="127" t="s">
        <v>1130</v>
      </c>
      <c r="E122" s="127">
        <v>1</v>
      </c>
      <c r="F122" s="328">
        <v>520</v>
      </c>
      <c r="G122" s="127">
        <v>520</v>
      </c>
      <c r="H122" s="135"/>
      <c r="I122" s="127" t="s">
        <v>1131</v>
      </c>
      <c r="J122" s="264" t="s">
        <v>982</v>
      </c>
      <c r="K122" s="138"/>
      <c r="L122" s="138"/>
      <c r="M122" s="127"/>
      <c r="N122" s="135"/>
      <c r="O122" s="329"/>
      <c r="P122" s="141">
        <v>41282</v>
      </c>
      <c r="Q122" s="331"/>
      <c r="R122" s="331"/>
      <c r="S122" s="331"/>
      <c r="T122" s="331"/>
      <c r="U122" s="331"/>
      <c r="V122" s="331"/>
      <c r="W122" s="331"/>
      <c r="X122" s="331"/>
      <c r="Y122" s="331"/>
      <c r="Z122" s="331"/>
      <c r="AA122" s="331"/>
      <c r="AB122" s="331"/>
      <c r="AC122" s="331"/>
      <c r="AD122" s="331"/>
      <c r="AE122" s="331"/>
      <c r="AF122" s="331"/>
      <c r="AG122" s="331"/>
      <c r="AH122" s="331"/>
      <c r="AI122" s="331"/>
      <c r="AJ122" s="331"/>
    </row>
    <row r="123" spans="1:36" ht="18" customHeight="1">
      <c r="A123" s="138">
        <v>35</v>
      </c>
      <c r="B123" s="125" t="s">
        <v>54</v>
      </c>
      <c r="C123" s="125" t="s">
        <v>54</v>
      </c>
      <c r="D123" s="127" t="s">
        <v>1132</v>
      </c>
      <c r="E123" s="127">
        <v>1</v>
      </c>
      <c r="F123" s="328">
        <v>700</v>
      </c>
      <c r="G123" s="127">
        <v>700</v>
      </c>
      <c r="H123" s="135"/>
      <c r="I123" s="127" t="s">
        <v>1131</v>
      </c>
      <c r="J123" s="264" t="s">
        <v>982</v>
      </c>
      <c r="K123" s="138"/>
      <c r="L123" s="138"/>
      <c r="M123" s="127"/>
      <c r="N123" s="135"/>
      <c r="O123" s="329"/>
      <c r="P123" s="141">
        <v>41282</v>
      </c>
      <c r="Q123" s="331"/>
      <c r="R123" s="331"/>
      <c r="S123" s="331"/>
      <c r="T123" s="331"/>
      <c r="U123" s="331"/>
      <c r="V123" s="331"/>
      <c r="W123" s="331"/>
      <c r="X123" s="331"/>
      <c r="Y123" s="331"/>
      <c r="Z123" s="331"/>
      <c r="AA123" s="331"/>
      <c r="AB123" s="331"/>
      <c r="AC123" s="331"/>
      <c r="AD123" s="331"/>
      <c r="AE123" s="331"/>
      <c r="AF123" s="331"/>
      <c r="AG123" s="331"/>
      <c r="AH123" s="331"/>
      <c r="AI123" s="331"/>
      <c r="AJ123" s="331"/>
    </row>
    <row r="124" spans="1:36" ht="18" customHeight="1">
      <c r="A124" s="138">
        <v>35</v>
      </c>
      <c r="B124" s="125" t="s">
        <v>54</v>
      </c>
      <c r="C124" s="125" t="s">
        <v>54</v>
      </c>
      <c r="D124" s="127" t="s">
        <v>1133</v>
      </c>
      <c r="E124" s="127">
        <v>1</v>
      </c>
      <c r="F124" s="328">
        <v>930</v>
      </c>
      <c r="G124" s="127">
        <v>930</v>
      </c>
      <c r="H124" s="135"/>
      <c r="I124" s="127" t="s">
        <v>1131</v>
      </c>
      <c r="J124" s="264" t="s">
        <v>982</v>
      </c>
      <c r="K124" s="138"/>
      <c r="L124" s="138"/>
      <c r="M124" s="127"/>
      <c r="N124" s="135"/>
      <c r="O124" s="329"/>
      <c r="P124" s="141">
        <v>41282</v>
      </c>
      <c r="Q124" s="331"/>
      <c r="R124" s="331"/>
      <c r="S124" s="331"/>
      <c r="T124" s="331"/>
      <c r="U124" s="331"/>
      <c r="V124" s="331"/>
      <c r="W124" s="331"/>
      <c r="X124" s="331"/>
      <c r="Y124" s="331"/>
      <c r="Z124" s="331"/>
      <c r="AA124" s="331"/>
      <c r="AB124" s="331"/>
      <c r="AC124" s="331"/>
      <c r="AD124" s="331"/>
      <c r="AE124" s="331"/>
      <c r="AF124" s="331"/>
      <c r="AG124" s="331"/>
      <c r="AH124" s="331"/>
      <c r="AI124" s="331"/>
      <c r="AJ124" s="331"/>
    </row>
    <row r="125" spans="1:36" ht="18" customHeight="1">
      <c r="A125" s="138">
        <v>35</v>
      </c>
      <c r="B125" s="125" t="s">
        <v>54</v>
      </c>
      <c r="C125" s="125" t="s">
        <v>54</v>
      </c>
      <c r="D125" s="127" t="s">
        <v>1134</v>
      </c>
      <c r="E125" s="127">
        <v>5</v>
      </c>
      <c r="F125" s="328">
        <v>300</v>
      </c>
      <c r="G125" s="127">
        <v>1500</v>
      </c>
      <c r="H125" s="135"/>
      <c r="I125" s="127" t="s">
        <v>1135</v>
      </c>
      <c r="J125" s="264" t="s">
        <v>982</v>
      </c>
      <c r="K125" s="138"/>
      <c r="L125" s="138"/>
      <c r="M125" s="127"/>
      <c r="N125" s="135"/>
      <c r="O125" s="329"/>
      <c r="P125" s="141">
        <v>41271</v>
      </c>
      <c r="Q125" s="331"/>
      <c r="R125" s="331"/>
      <c r="S125" s="331"/>
      <c r="T125" s="331"/>
      <c r="U125" s="331"/>
      <c r="V125" s="331"/>
      <c r="W125" s="331"/>
      <c r="X125" s="331"/>
      <c r="Y125" s="331"/>
      <c r="Z125" s="331"/>
      <c r="AA125" s="331"/>
      <c r="AB125" s="331"/>
      <c r="AC125" s="331"/>
      <c r="AD125" s="331"/>
      <c r="AE125" s="331"/>
      <c r="AF125" s="331"/>
      <c r="AG125" s="331"/>
      <c r="AH125" s="331"/>
      <c r="AI125" s="331"/>
      <c r="AJ125" s="331"/>
    </row>
    <row r="126" spans="1:36" ht="18" customHeight="1">
      <c r="A126" s="138"/>
      <c r="B126" s="127"/>
      <c r="C126" s="127"/>
      <c r="D126" s="127"/>
      <c r="E126" s="127"/>
      <c r="F126" s="328"/>
      <c r="G126" s="127"/>
      <c r="H126" s="135"/>
      <c r="I126" s="127"/>
      <c r="J126" s="127"/>
      <c r="K126" s="138"/>
      <c r="L126" s="138"/>
      <c r="M126" s="127"/>
      <c r="N126" s="135"/>
      <c r="O126" s="329"/>
      <c r="P126" s="141"/>
      <c r="Q126" s="331"/>
      <c r="R126" s="331"/>
      <c r="S126" s="331"/>
      <c r="T126" s="331"/>
      <c r="U126" s="331"/>
      <c r="V126" s="331"/>
      <c r="W126" s="331"/>
      <c r="X126" s="331"/>
      <c r="Y126" s="331"/>
      <c r="Z126" s="331"/>
      <c r="AA126" s="331"/>
      <c r="AB126" s="331"/>
      <c r="AC126" s="331"/>
      <c r="AD126" s="331"/>
      <c r="AE126" s="331"/>
      <c r="AF126" s="331"/>
      <c r="AG126" s="331"/>
      <c r="AH126" s="331"/>
      <c r="AI126" s="331"/>
      <c r="AJ126" s="331"/>
    </row>
    <row r="127" spans="1:36" ht="18" customHeight="1">
      <c r="A127" s="138">
        <v>35</v>
      </c>
      <c r="B127" s="125" t="s">
        <v>54</v>
      </c>
      <c r="C127" s="125" t="s">
        <v>54</v>
      </c>
      <c r="D127" s="127" t="s">
        <v>1136</v>
      </c>
      <c r="E127" s="127">
        <v>10</v>
      </c>
      <c r="F127" s="328">
        <v>32</v>
      </c>
      <c r="G127" s="127">
        <v>320</v>
      </c>
      <c r="H127" s="135"/>
      <c r="I127" s="127" t="s">
        <v>1119</v>
      </c>
      <c r="J127" s="264" t="s">
        <v>982</v>
      </c>
      <c r="K127" s="138"/>
      <c r="L127" s="138"/>
      <c r="M127" s="127"/>
      <c r="N127" s="135"/>
      <c r="O127" s="329"/>
      <c r="P127" s="141"/>
      <c r="Q127" s="331"/>
      <c r="R127" s="331"/>
      <c r="S127" s="331"/>
      <c r="T127" s="331"/>
      <c r="U127" s="331"/>
      <c r="V127" s="331"/>
      <c r="W127" s="331"/>
      <c r="X127" s="331"/>
      <c r="Y127" s="331"/>
      <c r="Z127" s="331"/>
      <c r="AA127" s="331"/>
      <c r="AB127" s="331"/>
      <c r="AC127" s="331"/>
      <c r="AD127" s="331"/>
      <c r="AE127" s="331"/>
      <c r="AF127" s="331"/>
      <c r="AG127" s="331"/>
      <c r="AH127" s="331"/>
      <c r="AI127" s="331"/>
      <c r="AJ127" s="331"/>
    </row>
    <row r="128" spans="1:36" ht="18" customHeight="1">
      <c r="A128" s="138">
        <v>34</v>
      </c>
      <c r="B128" s="125" t="s">
        <v>54</v>
      </c>
      <c r="C128" s="125" t="s">
        <v>54</v>
      </c>
      <c r="D128" s="127" t="s">
        <v>1137</v>
      </c>
      <c r="E128" s="127">
        <v>2</v>
      </c>
      <c r="F128" s="328">
        <v>91</v>
      </c>
      <c r="G128" s="127">
        <v>182</v>
      </c>
      <c r="H128" s="135"/>
      <c r="I128" s="127" t="s">
        <v>1138</v>
      </c>
      <c r="J128" s="264" t="s">
        <v>982</v>
      </c>
      <c r="K128" s="138"/>
      <c r="L128" s="138"/>
      <c r="M128" s="127"/>
      <c r="N128" s="135"/>
      <c r="O128" s="329"/>
      <c r="P128" s="141"/>
      <c r="Q128" s="331"/>
      <c r="R128" s="331"/>
      <c r="S128" s="331"/>
      <c r="T128" s="331"/>
      <c r="U128" s="331"/>
      <c r="V128" s="331"/>
      <c r="W128" s="331"/>
      <c r="X128" s="331"/>
      <c r="Y128" s="331"/>
      <c r="Z128" s="331"/>
      <c r="AA128" s="331"/>
      <c r="AB128" s="331"/>
      <c r="AC128" s="331"/>
      <c r="AD128" s="331"/>
      <c r="AE128" s="331"/>
      <c r="AF128" s="331"/>
      <c r="AG128" s="331"/>
      <c r="AH128" s="331"/>
      <c r="AI128" s="331"/>
      <c r="AJ128" s="331"/>
    </row>
    <row r="129" spans="1:36" ht="18" customHeight="1">
      <c r="A129" s="138">
        <v>34</v>
      </c>
      <c r="B129" s="125" t="s">
        <v>54</v>
      </c>
      <c r="C129" s="125" t="s">
        <v>54</v>
      </c>
      <c r="D129" s="127" t="s">
        <v>1139</v>
      </c>
      <c r="E129" s="127">
        <v>2</v>
      </c>
      <c r="F129" s="328">
        <v>89</v>
      </c>
      <c r="G129" s="127">
        <v>178</v>
      </c>
      <c r="H129" s="135"/>
      <c r="I129" s="127" t="s">
        <v>1138</v>
      </c>
      <c r="J129" s="264" t="s">
        <v>982</v>
      </c>
      <c r="K129" s="138"/>
      <c r="L129" s="138"/>
      <c r="M129" s="127"/>
      <c r="N129" s="135"/>
      <c r="O129" s="329"/>
      <c r="P129" s="141"/>
      <c r="Q129" s="331"/>
      <c r="R129" s="331"/>
      <c r="S129" s="331"/>
      <c r="T129" s="331"/>
      <c r="U129" s="331"/>
      <c r="V129" s="331"/>
      <c r="W129" s="331"/>
      <c r="X129" s="331"/>
      <c r="Y129" s="331"/>
      <c r="Z129" s="331"/>
      <c r="AA129" s="331"/>
      <c r="AB129" s="331"/>
      <c r="AC129" s="331"/>
      <c r="AD129" s="331"/>
      <c r="AE129" s="331"/>
      <c r="AF129" s="331"/>
      <c r="AG129" s="331"/>
      <c r="AH129" s="331"/>
      <c r="AI129" s="331"/>
      <c r="AJ129" s="331"/>
    </row>
    <row r="130" spans="1:36" ht="18" customHeight="1">
      <c r="A130" s="138">
        <v>35</v>
      </c>
      <c r="B130" s="125" t="s">
        <v>54</v>
      </c>
      <c r="C130" s="125" t="s">
        <v>54</v>
      </c>
      <c r="D130" s="127" t="s">
        <v>1140</v>
      </c>
      <c r="E130" s="127">
        <v>2</v>
      </c>
      <c r="F130" s="328">
        <v>180</v>
      </c>
      <c r="G130" s="127">
        <v>360</v>
      </c>
      <c r="H130" s="135"/>
      <c r="I130" s="127" t="s">
        <v>62</v>
      </c>
      <c r="J130" s="264" t="s">
        <v>982</v>
      </c>
      <c r="K130" s="138"/>
      <c r="L130" s="138"/>
      <c r="M130" s="127"/>
      <c r="N130" s="135"/>
      <c r="O130" s="329"/>
      <c r="P130" s="141"/>
      <c r="Q130" s="331"/>
      <c r="R130" s="331"/>
      <c r="S130" s="331"/>
      <c r="T130" s="331"/>
      <c r="U130" s="331"/>
      <c r="V130" s="331"/>
      <c r="W130" s="331"/>
      <c r="X130" s="331"/>
      <c r="Y130" s="331"/>
      <c r="Z130" s="331"/>
      <c r="AA130" s="331"/>
      <c r="AB130" s="331"/>
      <c r="AC130" s="331"/>
      <c r="AD130" s="331"/>
      <c r="AE130" s="331"/>
      <c r="AF130" s="331"/>
      <c r="AG130" s="331"/>
      <c r="AH130" s="331"/>
      <c r="AI130" s="331"/>
      <c r="AJ130" s="331"/>
    </row>
    <row r="131" spans="1:36" ht="18" customHeight="1">
      <c r="A131" s="138"/>
      <c r="B131" s="127"/>
      <c r="C131" s="127"/>
      <c r="D131" s="127"/>
      <c r="E131" s="127"/>
      <c r="F131" s="328"/>
      <c r="G131" s="127"/>
      <c r="H131" s="135"/>
      <c r="I131" s="127"/>
      <c r="J131" s="127"/>
      <c r="K131" s="138"/>
      <c r="L131" s="138"/>
      <c r="M131" s="127"/>
      <c r="N131" s="135"/>
      <c r="O131" s="329"/>
      <c r="P131" s="141"/>
      <c r="Q131" s="331"/>
      <c r="R131" s="331"/>
      <c r="S131" s="331"/>
      <c r="T131" s="331"/>
      <c r="U131" s="331"/>
      <c r="V131" s="331"/>
      <c r="W131" s="331"/>
      <c r="X131" s="331"/>
      <c r="Y131" s="331"/>
      <c r="Z131" s="331"/>
      <c r="AA131" s="331"/>
      <c r="AB131" s="331"/>
      <c r="AC131" s="331"/>
      <c r="AD131" s="331"/>
      <c r="AE131" s="331"/>
      <c r="AF131" s="331"/>
      <c r="AG131" s="331"/>
      <c r="AH131" s="331"/>
      <c r="AI131" s="331"/>
      <c r="AJ131" s="331"/>
    </row>
    <row r="132" spans="1:36" ht="18" customHeight="1">
      <c r="A132" s="138">
        <v>35</v>
      </c>
      <c r="B132" s="125" t="s">
        <v>54</v>
      </c>
      <c r="C132" s="125" t="s">
        <v>54</v>
      </c>
      <c r="D132" s="127" t="s">
        <v>895</v>
      </c>
      <c r="E132" s="127">
        <v>2</v>
      </c>
      <c r="F132" s="328">
        <v>95</v>
      </c>
      <c r="G132" s="127">
        <v>190</v>
      </c>
      <c r="H132" s="135"/>
      <c r="I132" s="127" t="s">
        <v>62</v>
      </c>
      <c r="J132" s="264" t="s">
        <v>982</v>
      </c>
      <c r="K132" s="138"/>
      <c r="L132" s="138"/>
      <c r="M132" s="127"/>
      <c r="N132" s="135"/>
      <c r="O132" s="329"/>
      <c r="P132" s="141">
        <v>41283</v>
      </c>
      <c r="Q132" s="331"/>
      <c r="R132" s="331"/>
      <c r="S132" s="331"/>
      <c r="T132" s="331"/>
      <c r="U132" s="331"/>
      <c r="V132" s="331"/>
      <c r="W132" s="331"/>
      <c r="X132" s="331"/>
      <c r="Y132" s="331"/>
      <c r="Z132" s="331"/>
      <c r="AA132" s="331"/>
      <c r="AB132" s="331"/>
      <c r="AC132" s="331"/>
      <c r="AD132" s="331"/>
      <c r="AE132" s="331"/>
      <c r="AF132" s="331"/>
      <c r="AG132" s="331"/>
      <c r="AH132" s="331"/>
      <c r="AI132" s="331"/>
      <c r="AJ132" s="331"/>
    </row>
    <row r="133" spans="1:36" ht="18" customHeight="1">
      <c r="A133" s="138">
        <v>34</v>
      </c>
      <c r="B133" s="125" t="s">
        <v>54</v>
      </c>
      <c r="C133" s="125" t="s">
        <v>54</v>
      </c>
      <c r="D133" s="127" t="s">
        <v>1141</v>
      </c>
      <c r="E133" s="127">
        <v>1</v>
      </c>
      <c r="F133" s="328">
        <v>270</v>
      </c>
      <c r="G133" s="127">
        <v>270</v>
      </c>
      <c r="H133" s="135"/>
      <c r="I133" s="127" t="s">
        <v>1142</v>
      </c>
      <c r="J133" s="264" t="s">
        <v>982</v>
      </c>
      <c r="K133" s="138"/>
      <c r="L133" s="138"/>
      <c r="M133" s="127"/>
      <c r="N133" s="135"/>
      <c r="O133" s="329"/>
      <c r="P133" s="141">
        <v>41283</v>
      </c>
      <c r="Q133" s="331"/>
      <c r="R133" s="331"/>
      <c r="S133" s="331"/>
      <c r="T133" s="331"/>
      <c r="U133" s="331"/>
      <c r="V133" s="331"/>
      <c r="W133" s="331"/>
      <c r="X133" s="331"/>
      <c r="Y133" s="331"/>
      <c r="Z133" s="331"/>
      <c r="AA133" s="331"/>
      <c r="AB133" s="331"/>
      <c r="AC133" s="331"/>
      <c r="AD133" s="331"/>
      <c r="AE133" s="331"/>
      <c r="AF133" s="331"/>
      <c r="AG133" s="331"/>
      <c r="AH133" s="331"/>
      <c r="AI133" s="331"/>
      <c r="AJ133" s="331"/>
    </row>
    <row r="134" spans="1:36" ht="18" customHeight="1">
      <c r="A134" s="138">
        <v>34</v>
      </c>
      <c r="B134" s="125" t="s">
        <v>54</v>
      </c>
      <c r="C134" s="125" t="s">
        <v>54</v>
      </c>
      <c r="D134" s="127" t="s">
        <v>1143</v>
      </c>
      <c r="E134" s="127">
        <v>2</v>
      </c>
      <c r="F134" s="328">
        <v>160</v>
      </c>
      <c r="G134" s="127">
        <v>320</v>
      </c>
      <c r="H134" s="135"/>
      <c r="I134" s="127" t="s">
        <v>1142</v>
      </c>
      <c r="J134" s="264" t="s">
        <v>982</v>
      </c>
      <c r="K134" s="138"/>
      <c r="L134" s="138"/>
      <c r="M134" s="127"/>
      <c r="N134" s="135"/>
      <c r="O134" s="329"/>
      <c r="P134" s="141">
        <v>41283</v>
      </c>
      <c r="Q134" s="331"/>
      <c r="R134" s="331"/>
      <c r="S134" s="331"/>
      <c r="T134" s="331"/>
      <c r="U134" s="331"/>
      <c r="V134" s="331"/>
      <c r="W134" s="331"/>
      <c r="X134" s="331"/>
      <c r="Y134" s="331"/>
      <c r="Z134" s="331"/>
      <c r="AA134" s="331"/>
      <c r="AB134" s="331"/>
      <c r="AC134" s="331"/>
      <c r="AD134" s="331"/>
      <c r="AE134" s="331"/>
      <c r="AF134" s="331"/>
      <c r="AG134" s="331"/>
      <c r="AH134" s="331"/>
      <c r="AI134" s="331"/>
      <c r="AJ134" s="331"/>
    </row>
    <row r="135" spans="1:36" ht="18" customHeight="1">
      <c r="A135" s="138">
        <v>34</v>
      </c>
      <c r="B135" s="125" t="s">
        <v>54</v>
      </c>
      <c r="C135" s="125" t="s">
        <v>54</v>
      </c>
      <c r="D135" s="127" t="s">
        <v>1144</v>
      </c>
      <c r="E135" s="127">
        <v>1</v>
      </c>
      <c r="F135" s="328">
        <v>200</v>
      </c>
      <c r="G135" s="127">
        <v>200</v>
      </c>
      <c r="H135" s="135"/>
      <c r="I135" s="127" t="s">
        <v>1142</v>
      </c>
      <c r="J135" s="264" t="s">
        <v>982</v>
      </c>
      <c r="K135" s="138"/>
      <c r="L135" s="138"/>
      <c r="M135" s="127"/>
      <c r="N135" s="135"/>
      <c r="O135" s="329"/>
      <c r="P135" s="141">
        <v>41283</v>
      </c>
      <c r="Q135" s="331"/>
      <c r="R135" s="331"/>
      <c r="S135" s="331"/>
      <c r="T135" s="331"/>
      <c r="U135" s="331"/>
      <c r="V135" s="331"/>
      <c r="W135" s="331"/>
      <c r="X135" s="331"/>
      <c r="Y135" s="331"/>
      <c r="Z135" s="331"/>
      <c r="AA135" s="331"/>
      <c r="AB135" s="331"/>
      <c r="AC135" s="331"/>
      <c r="AD135" s="331"/>
      <c r="AE135" s="331"/>
      <c r="AF135" s="331"/>
      <c r="AG135" s="331"/>
      <c r="AH135" s="331"/>
      <c r="AI135" s="331"/>
      <c r="AJ135" s="331"/>
    </row>
    <row r="136" spans="1:36" ht="18" customHeight="1">
      <c r="A136" s="138">
        <v>35</v>
      </c>
      <c r="B136" s="125" t="s">
        <v>54</v>
      </c>
      <c r="C136" s="125" t="s">
        <v>54</v>
      </c>
      <c r="D136" s="127" t="s">
        <v>1145</v>
      </c>
      <c r="E136" s="127">
        <v>1</v>
      </c>
      <c r="F136" s="328">
        <v>1190</v>
      </c>
      <c r="G136" s="127">
        <v>1190</v>
      </c>
      <c r="H136" s="135"/>
      <c r="I136" s="127" t="s">
        <v>1146</v>
      </c>
      <c r="J136" s="264" t="s">
        <v>982</v>
      </c>
      <c r="K136" s="138"/>
      <c r="L136" s="138"/>
      <c r="M136" s="127"/>
      <c r="N136" s="135"/>
      <c r="O136" s="329"/>
      <c r="P136" s="141">
        <v>41299</v>
      </c>
      <c r="Q136" s="331"/>
      <c r="R136" s="331"/>
      <c r="S136" s="331"/>
      <c r="T136" s="331"/>
      <c r="U136" s="331"/>
      <c r="V136" s="331"/>
      <c r="W136" s="331"/>
      <c r="X136" s="331"/>
      <c r="Y136" s="331"/>
      <c r="Z136" s="331"/>
      <c r="AA136" s="331"/>
      <c r="AB136" s="331"/>
      <c r="AC136" s="331"/>
      <c r="AD136" s="331"/>
      <c r="AE136" s="331"/>
      <c r="AF136" s="331"/>
      <c r="AG136" s="331"/>
      <c r="AH136" s="331"/>
      <c r="AI136" s="331"/>
      <c r="AJ136" s="331"/>
    </row>
    <row r="137" spans="1:36" ht="18" customHeight="1">
      <c r="A137" s="138">
        <v>35</v>
      </c>
      <c r="B137" s="125" t="s">
        <v>54</v>
      </c>
      <c r="C137" s="125" t="s">
        <v>54</v>
      </c>
      <c r="D137" s="127" t="s">
        <v>1147</v>
      </c>
      <c r="E137" s="127">
        <v>2</v>
      </c>
      <c r="F137" s="328">
        <v>360</v>
      </c>
      <c r="G137" s="127">
        <v>720</v>
      </c>
      <c r="H137" s="135"/>
      <c r="I137" s="127" t="s">
        <v>1099</v>
      </c>
      <c r="J137" s="264" t="s">
        <v>982</v>
      </c>
      <c r="K137" s="138"/>
      <c r="L137" s="138"/>
      <c r="M137" s="127"/>
      <c r="N137" s="135"/>
      <c r="O137" s="329"/>
      <c r="P137" s="141">
        <v>41304</v>
      </c>
      <c r="Q137" s="331"/>
      <c r="R137" s="331"/>
      <c r="S137" s="331"/>
      <c r="T137" s="331"/>
      <c r="U137" s="331"/>
      <c r="V137" s="331"/>
      <c r="W137" s="331"/>
      <c r="X137" s="331"/>
      <c r="Y137" s="331"/>
      <c r="Z137" s="331"/>
      <c r="AA137" s="331"/>
      <c r="AB137" s="331"/>
      <c r="AC137" s="331"/>
      <c r="AD137" s="331"/>
      <c r="AE137" s="331"/>
      <c r="AF137" s="331"/>
      <c r="AG137" s="331"/>
      <c r="AH137" s="331"/>
      <c r="AI137" s="331"/>
      <c r="AJ137" s="331"/>
    </row>
    <row r="138" spans="1:36" ht="18" customHeight="1">
      <c r="A138" s="138">
        <v>26</v>
      </c>
      <c r="B138" s="125" t="s">
        <v>54</v>
      </c>
      <c r="C138" s="125" t="s">
        <v>54</v>
      </c>
      <c r="D138" s="127" t="s">
        <v>1148</v>
      </c>
      <c r="E138" s="127">
        <v>1</v>
      </c>
      <c r="F138" s="328">
        <v>770</v>
      </c>
      <c r="G138" s="127">
        <v>770</v>
      </c>
      <c r="H138" s="135"/>
      <c r="I138" s="127" t="s">
        <v>1149</v>
      </c>
      <c r="J138" s="264" t="s">
        <v>982</v>
      </c>
      <c r="K138" s="138"/>
      <c r="L138" s="138"/>
      <c r="M138" s="127"/>
      <c r="N138" s="135"/>
      <c r="O138" s="329"/>
      <c r="P138" s="141">
        <v>41304</v>
      </c>
      <c r="Q138" s="331"/>
      <c r="R138" s="331"/>
      <c r="S138" s="331"/>
      <c r="T138" s="331"/>
      <c r="U138" s="331"/>
      <c r="V138" s="331"/>
      <c r="W138" s="331"/>
      <c r="X138" s="331"/>
      <c r="Y138" s="331"/>
      <c r="Z138" s="331"/>
      <c r="AA138" s="331"/>
      <c r="AB138" s="331"/>
      <c r="AC138" s="331"/>
      <c r="AD138" s="331"/>
      <c r="AE138" s="331"/>
      <c r="AF138" s="331"/>
      <c r="AG138" s="331"/>
      <c r="AH138" s="331"/>
      <c r="AI138" s="331"/>
      <c r="AJ138" s="331"/>
    </row>
    <row r="139" spans="1:36" ht="18" customHeight="1">
      <c r="A139" s="138">
        <v>34</v>
      </c>
      <c r="B139" s="138" t="s">
        <v>272</v>
      </c>
      <c r="C139" s="138" t="s">
        <v>150</v>
      </c>
      <c r="D139" s="127" t="s">
        <v>1150</v>
      </c>
      <c r="E139" s="127">
        <v>2</v>
      </c>
      <c r="F139" s="328">
        <v>2470</v>
      </c>
      <c r="G139" s="127">
        <v>4940</v>
      </c>
      <c r="H139" s="135"/>
      <c r="I139" s="127" t="s">
        <v>1151</v>
      </c>
      <c r="J139" s="127"/>
      <c r="K139" s="138"/>
      <c r="L139" s="140">
        <v>41283</v>
      </c>
      <c r="M139" s="127"/>
      <c r="N139" s="135"/>
      <c r="O139" s="139">
        <v>41285</v>
      </c>
      <c r="P139" s="141">
        <v>41285</v>
      </c>
      <c r="Q139" s="331"/>
      <c r="R139" s="331"/>
      <c r="S139" s="331"/>
      <c r="T139" s="331"/>
      <c r="U139" s="331"/>
      <c r="V139" s="331"/>
      <c r="W139" s="331"/>
      <c r="X139" s="331"/>
      <c r="Y139" s="331"/>
      <c r="Z139" s="331"/>
      <c r="AA139" s="331"/>
      <c r="AB139" s="331"/>
      <c r="AC139" s="331"/>
      <c r="AD139" s="331"/>
      <c r="AE139" s="331"/>
      <c r="AF139" s="331"/>
      <c r="AG139" s="331"/>
      <c r="AH139" s="331"/>
      <c r="AI139" s="331"/>
      <c r="AJ139" s="331"/>
    </row>
    <row r="140" spans="1:36" ht="18" customHeight="1">
      <c r="A140" s="138">
        <v>35</v>
      </c>
      <c r="B140" s="127"/>
      <c r="C140" s="138" t="s">
        <v>150</v>
      </c>
      <c r="D140" s="127" t="s">
        <v>1152</v>
      </c>
      <c r="E140" s="127">
        <v>1</v>
      </c>
      <c r="F140" s="328">
        <v>2700</v>
      </c>
      <c r="G140" s="127">
        <v>2700</v>
      </c>
      <c r="H140" s="135"/>
      <c r="I140" s="127" t="s">
        <v>1153</v>
      </c>
      <c r="J140" s="127"/>
      <c r="K140" s="138"/>
      <c r="L140" s="140">
        <v>41284</v>
      </c>
      <c r="M140" s="127"/>
      <c r="N140" s="135"/>
      <c r="O140" s="139">
        <v>41289</v>
      </c>
      <c r="P140" s="141">
        <v>41289</v>
      </c>
      <c r="Q140" s="331"/>
      <c r="R140" s="331"/>
      <c r="S140" s="331"/>
      <c r="T140" s="331"/>
      <c r="U140" s="331"/>
      <c r="V140" s="331"/>
      <c r="W140" s="331"/>
      <c r="X140" s="331"/>
      <c r="Y140" s="331"/>
      <c r="Z140" s="331"/>
      <c r="AA140" s="331"/>
      <c r="AB140" s="331"/>
      <c r="AC140" s="331"/>
      <c r="AD140" s="331"/>
      <c r="AE140" s="331"/>
      <c r="AF140" s="331"/>
      <c r="AG140" s="331"/>
      <c r="AH140" s="331"/>
      <c r="AI140" s="331"/>
      <c r="AJ140" s="331"/>
    </row>
    <row r="141" spans="1:36" ht="18" customHeight="1">
      <c r="A141" s="138">
        <v>34</v>
      </c>
      <c r="B141" s="125" t="s">
        <v>122</v>
      </c>
      <c r="C141" s="125" t="s">
        <v>122</v>
      </c>
      <c r="D141" s="127" t="s">
        <v>1154</v>
      </c>
      <c r="E141" s="127">
        <v>1</v>
      </c>
      <c r="F141" s="328">
        <v>1900</v>
      </c>
      <c r="G141" s="127">
        <v>1900</v>
      </c>
      <c r="H141" s="135"/>
      <c r="I141" s="127" t="s">
        <v>1155</v>
      </c>
      <c r="J141" s="264" t="s">
        <v>982</v>
      </c>
      <c r="K141" s="138"/>
      <c r="L141" s="138"/>
      <c r="M141" s="127"/>
      <c r="N141" s="135"/>
      <c r="O141" s="139">
        <v>41283</v>
      </c>
      <c r="P141" s="141">
        <v>41283</v>
      </c>
      <c r="Q141" s="331"/>
      <c r="R141" s="331"/>
      <c r="S141" s="331"/>
      <c r="T141" s="331"/>
      <c r="U141" s="331"/>
      <c r="V141" s="331"/>
      <c r="W141" s="331"/>
      <c r="X141" s="331"/>
      <c r="Y141" s="331"/>
      <c r="Z141" s="331"/>
      <c r="AA141" s="331"/>
      <c r="AB141" s="331"/>
      <c r="AC141" s="331"/>
      <c r="AD141" s="331"/>
      <c r="AE141" s="331"/>
      <c r="AF141" s="331"/>
      <c r="AG141" s="331"/>
      <c r="AH141" s="331"/>
      <c r="AI141" s="331"/>
      <c r="AJ141" s="331"/>
    </row>
    <row r="142" spans="1:36" ht="18" customHeight="1">
      <c r="A142" s="332">
        <v>35</v>
      </c>
      <c r="B142" s="298" t="s">
        <v>122</v>
      </c>
      <c r="C142" s="298" t="s">
        <v>122</v>
      </c>
      <c r="D142" s="333" t="s">
        <v>1156</v>
      </c>
      <c r="E142" s="333">
        <v>1</v>
      </c>
      <c r="F142" s="334">
        <v>4900</v>
      </c>
      <c r="G142" s="333">
        <v>4900</v>
      </c>
      <c r="H142" s="335"/>
      <c r="I142" s="333" t="s">
        <v>1157</v>
      </c>
      <c r="J142" s="264" t="s">
        <v>982</v>
      </c>
      <c r="K142" s="138"/>
      <c r="L142" s="138"/>
      <c r="M142" s="127"/>
      <c r="N142" s="135"/>
      <c r="O142" s="139">
        <v>41306</v>
      </c>
      <c r="P142" s="141">
        <v>41306</v>
      </c>
      <c r="Q142" s="331"/>
      <c r="R142" s="331"/>
      <c r="S142" s="331"/>
      <c r="T142" s="331"/>
      <c r="U142" s="331"/>
      <c r="V142" s="331"/>
      <c r="W142" s="331"/>
      <c r="X142" s="331"/>
      <c r="Y142" s="331"/>
      <c r="Z142" s="331"/>
      <c r="AA142" s="331"/>
      <c r="AB142" s="331"/>
      <c r="AC142" s="331"/>
      <c r="AD142" s="331"/>
      <c r="AE142" s="331"/>
      <c r="AF142" s="331"/>
      <c r="AG142" s="331"/>
      <c r="AH142" s="331"/>
      <c r="AI142" s="331"/>
      <c r="AJ142" s="331"/>
    </row>
    <row r="143" spans="1:36" ht="18" customHeight="1">
      <c r="A143" s="332">
        <v>35</v>
      </c>
      <c r="B143" s="298" t="s">
        <v>122</v>
      </c>
      <c r="C143" s="298" t="s">
        <v>122</v>
      </c>
      <c r="D143" s="333" t="s">
        <v>1158</v>
      </c>
      <c r="E143" s="333">
        <v>1</v>
      </c>
      <c r="F143" s="334">
        <v>3600</v>
      </c>
      <c r="G143" s="333">
        <v>3600</v>
      </c>
      <c r="H143" s="335"/>
      <c r="I143" s="333" t="s">
        <v>1159</v>
      </c>
      <c r="J143" s="264" t="s">
        <v>982</v>
      </c>
      <c r="K143" s="138"/>
      <c r="L143" s="138"/>
      <c r="M143" s="127"/>
      <c r="N143" s="135"/>
      <c r="O143" s="139">
        <v>41306</v>
      </c>
      <c r="P143" s="141">
        <v>41306</v>
      </c>
      <c r="Q143" s="331"/>
      <c r="R143" s="331"/>
      <c r="S143" s="331"/>
      <c r="T143" s="331"/>
      <c r="U143" s="331"/>
      <c r="V143" s="331"/>
      <c r="W143" s="331"/>
      <c r="X143" s="331"/>
      <c r="Y143" s="331"/>
      <c r="Z143" s="331"/>
      <c r="AA143" s="331"/>
      <c r="AB143" s="331"/>
      <c r="AC143" s="331"/>
      <c r="AD143" s="331"/>
      <c r="AE143" s="331"/>
      <c r="AF143" s="331"/>
      <c r="AG143" s="331"/>
      <c r="AH143" s="331"/>
      <c r="AI143" s="331"/>
      <c r="AJ143" s="331"/>
    </row>
    <row r="144" spans="1:36" ht="18" customHeight="1">
      <c r="A144" s="138"/>
      <c r="B144" s="125" t="s">
        <v>122</v>
      </c>
      <c r="C144" s="125" t="s">
        <v>122</v>
      </c>
      <c r="D144" s="127" t="s">
        <v>1160</v>
      </c>
      <c r="E144" s="127">
        <v>1</v>
      </c>
      <c r="F144" s="328">
        <v>4200</v>
      </c>
      <c r="G144" s="328">
        <v>4200</v>
      </c>
      <c r="H144" s="135"/>
      <c r="I144" s="127" t="s">
        <v>1161</v>
      </c>
      <c r="J144" s="264" t="s">
        <v>982</v>
      </c>
      <c r="K144" s="138"/>
      <c r="L144" s="138"/>
      <c r="M144" s="127"/>
      <c r="N144" s="135"/>
      <c r="O144" s="139"/>
      <c r="P144" s="141" t="s">
        <v>1162</v>
      </c>
      <c r="Q144" s="331"/>
      <c r="R144" s="331"/>
      <c r="S144" s="331"/>
      <c r="T144" s="331"/>
      <c r="U144" s="331"/>
      <c r="V144" s="331"/>
      <c r="W144" s="331"/>
      <c r="X144" s="331"/>
      <c r="Y144" s="331"/>
      <c r="Z144" s="331"/>
      <c r="AA144" s="331"/>
      <c r="AB144" s="331"/>
      <c r="AC144" s="331"/>
      <c r="AD144" s="331"/>
      <c r="AE144" s="331"/>
      <c r="AF144" s="331"/>
      <c r="AG144" s="331"/>
      <c r="AH144" s="331"/>
      <c r="AI144" s="331"/>
      <c r="AJ144" s="331"/>
    </row>
    <row r="145" spans="1:36" ht="18" customHeight="1">
      <c r="A145" s="138"/>
      <c r="B145" s="125" t="s">
        <v>122</v>
      </c>
      <c r="C145" s="125" t="s">
        <v>122</v>
      </c>
      <c r="D145" s="127" t="s">
        <v>1163</v>
      </c>
      <c r="E145" s="127">
        <v>1</v>
      </c>
      <c r="F145" s="328">
        <v>2600</v>
      </c>
      <c r="G145" s="328">
        <v>2600</v>
      </c>
      <c r="H145" s="135"/>
      <c r="I145" s="127" t="s">
        <v>1164</v>
      </c>
      <c r="J145" s="264" t="s">
        <v>982</v>
      </c>
      <c r="K145" s="138"/>
      <c r="L145" s="138"/>
      <c r="M145" s="127"/>
      <c r="N145" s="135"/>
      <c r="O145" s="139"/>
      <c r="P145" s="141" t="s">
        <v>1162</v>
      </c>
      <c r="Q145" s="331"/>
      <c r="R145" s="331"/>
      <c r="S145" s="331"/>
      <c r="T145" s="331"/>
      <c r="U145" s="331"/>
      <c r="V145" s="331"/>
      <c r="W145" s="331"/>
      <c r="X145" s="331"/>
      <c r="Y145" s="331"/>
      <c r="Z145" s="331"/>
      <c r="AA145" s="331"/>
      <c r="AB145" s="331"/>
      <c r="AC145" s="331"/>
      <c r="AD145" s="331"/>
      <c r="AE145" s="331"/>
      <c r="AF145" s="331"/>
      <c r="AG145" s="331"/>
      <c r="AH145" s="331"/>
      <c r="AI145" s="331"/>
      <c r="AJ145" s="331"/>
    </row>
    <row r="146" spans="1:36" ht="18" customHeight="1">
      <c r="A146" s="138"/>
      <c r="B146" s="125" t="s">
        <v>122</v>
      </c>
      <c r="C146" s="125" t="s">
        <v>122</v>
      </c>
      <c r="D146" s="127" t="s">
        <v>1165</v>
      </c>
      <c r="E146" s="127">
        <v>1</v>
      </c>
      <c r="F146" s="328">
        <v>4900</v>
      </c>
      <c r="G146" s="328">
        <v>4900</v>
      </c>
      <c r="H146" s="135"/>
      <c r="I146" s="127" t="s">
        <v>1166</v>
      </c>
      <c r="J146" s="264" t="s">
        <v>982</v>
      </c>
      <c r="K146" s="138"/>
      <c r="L146" s="138"/>
      <c r="M146" s="127"/>
      <c r="N146" s="135"/>
      <c r="O146" s="139"/>
      <c r="P146" s="141" t="s">
        <v>1162</v>
      </c>
      <c r="Q146" s="331"/>
      <c r="R146" s="331"/>
      <c r="S146" s="331"/>
      <c r="T146" s="331"/>
      <c r="U146" s="331"/>
      <c r="V146" s="331"/>
      <c r="W146" s="331"/>
      <c r="X146" s="331"/>
      <c r="Y146" s="331"/>
      <c r="Z146" s="331"/>
      <c r="AA146" s="331"/>
      <c r="AB146" s="331"/>
      <c r="AC146" s="331"/>
      <c r="AD146" s="331"/>
      <c r="AE146" s="331"/>
      <c r="AF146" s="331"/>
      <c r="AG146" s="331"/>
      <c r="AH146" s="331"/>
      <c r="AI146" s="331"/>
      <c r="AJ146" s="331"/>
    </row>
    <row r="147" spans="1:36" ht="18" customHeight="1">
      <c r="A147" s="138"/>
      <c r="B147" s="125" t="s">
        <v>122</v>
      </c>
      <c r="C147" s="125" t="s">
        <v>122</v>
      </c>
      <c r="D147" s="127" t="s">
        <v>1167</v>
      </c>
      <c r="E147" s="127">
        <v>1</v>
      </c>
      <c r="F147" s="328">
        <v>8000</v>
      </c>
      <c r="G147" s="328">
        <v>8000</v>
      </c>
      <c r="H147" s="135"/>
      <c r="I147" s="127"/>
      <c r="J147" s="264" t="s">
        <v>982</v>
      </c>
      <c r="K147" s="138"/>
      <c r="L147" s="138"/>
      <c r="M147" s="127"/>
      <c r="N147" s="135"/>
      <c r="O147" s="139"/>
      <c r="P147" s="141" t="s">
        <v>1162</v>
      </c>
      <c r="Q147" s="331"/>
      <c r="R147" s="331"/>
      <c r="S147" s="331"/>
      <c r="T147" s="331"/>
      <c r="U147" s="331"/>
      <c r="V147" s="331"/>
      <c r="W147" s="331"/>
      <c r="X147" s="331"/>
      <c r="Y147" s="331"/>
      <c r="Z147" s="331"/>
      <c r="AA147" s="331"/>
      <c r="AB147" s="331"/>
      <c r="AC147" s="331"/>
      <c r="AD147" s="331"/>
      <c r="AE147" s="331"/>
      <c r="AF147" s="331"/>
      <c r="AG147" s="331"/>
      <c r="AH147" s="331"/>
      <c r="AI147" s="331"/>
      <c r="AJ147" s="331"/>
    </row>
    <row r="148" spans="1:36" ht="18" customHeight="1">
      <c r="A148" s="138"/>
      <c r="B148" s="125" t="s">
        <v>54</v>
      </c>
      <c r="C148" s="125" t="s">
        <v>54</v>
      </c>
      <c r="D148" s="127" t="s">
        <v>1168</v>
      </c>
      <c r="E148" s="127">
        <v>1</v>
      </c>
      <c r="F148" s="328">
        <v>1260</v>
      </c>
      <c r="G148" s="328">
        <v>1260</v>
      </c>
      <c r="H148" s="135"/>
      <c r="I148" s="127" t="s">
        <v>1169</v>
      </c>
      <c r="J148" s="264" t="s">
        <v>982</v>
      </c>
      <c r="K148" s="138"/>
      <c r="L148" s="138"/>
      <c r="M148" s="127"/>
      <c r="N148" s="135"/>
      <c r="O148" s="139">
        <v>41324</v>
      </c>
      <c r="P148" s="141">
        <v>41324</v>
      </c>
      <c r="Q148" s="331"/>
      <c r="R148" s="331"/>
      <c r="S148" s="331"/>
      <c r="T148" s="331"/>
      <c r="U148" s="331"/>
      <c r="V148" s="331"/>
      <c r="W148" s="331"/>
      <c r="X148" s="331"/>
      <c r="Y148" s="331"/>
      <c r="Z148" s="331"/>
      <c r="AA148" s="331"/>
      <c r="AB148" s="331"/>
      <c r="AC148" s="331"/>
      <c r="AD148" s="331"/>
      <c r="AE148" s="331"/>
      <c r="AF148" s="331"/>
      <c r="AG148" s="331"/>
      <c r="AH148" s="331"/>
      <c r="AI148" s="331"/>
      <c r="AJ148" s="331"/>
    </row>
    <row r="149" spans="1:36" ht="18" customHeight="1">
      <c r="A149" s="138"/>
      <c r="B149" s="125" t="s">
        <v>54</v>
      </c>
      <c r="C149" s="125" t="s">
        <v>54</v>
      </c>
      <c r="D149" s="127" t="s">
        <v>1170</v>
      </c>
      <c r="E149" s="127">
        <v>1</v>
      </c>
      <c r="F149" s="328">
        <v>1260</v>
      </c>
      <c r="G149" s="328">
        <v>1260</v>
      </c>
      <c r="H149" s="135"/>
      <c r="I149" s="127" t="s">
        <v>1169</v>
      </c>
      <c r="J149" s="264" t="s">
        <v>982</v>
      </c>
      <c r="K149" s="138"/>
      <c r="L149" s="138"/>
      <c r="M149" s="127"/>
      <c r="N149" s="135"/>
      <c r="O149" s="139">
        <v>41324</v>
      </c>
      <c r="P149" s="141">
        <v>41324</v>
      </c>
      <c r="Q149" s="331"/>
      <c r="R149" s="331"/>
      <c r="S149" s="331"/>
      <c r="T149" s="331"/>
      <c r="U149" s="331"/>
      <c r="V149" s="331"/>
      <c r="W149" s="331"/>
      <c r="X149" s="331"/>
      <c r="Y149" s="331"/>
      <c r="Z149" s="331"/>
      <c r="AA149" s="331"/>
      <c r="AB149" s="331"/>
      <c r="AC149" s="331"/>
      <c r="AD149" s="331"/>
      <c r="AE149" s="331"/>
      <c r="AF149" s="331"/>
      <c r="AG149" s="331"/>
      <c r="AH149" s="331"/>
      <c r="AI149" s="331"/>
      <c r="AJ149" s="331"/>
    </row>
    <row r="150" spans="1:36" ht="18" customHeight="1">
      <c r="A150" s="138"/>
      <c r="B150" s="125" t="s">
        <v>54</v>
      </c>
      <c r="C150" s="125" t="s">
        <v>54</v>
      </c>
      <c r="D150" s="127" t="s">
        <v>1171</v>
      </c>
      <c r="E150" s="127">
        <v>1</v>
      </c>
      <c r="F150" s="328">
        <v>980</v>
      </c>
      <c r="G150" s="328">
        <v>980</v>
      </c>
      <c r="H150" s="135"/>
      <c r="I150" s="127" t="s">
        <v>1124</v>
      </c>
      <c r="J150" s="264" t="s">
        <v>982</v>
      </c>
      <c r="K150" s="138"/>
      <c r="L150" s="138"/>
      <c r="M150" s="127"/>
      <c r="N150" s="135"/>
      <c r="O150" s="139">
        <v>41320</v>
      </c>
      <c r="P150" s="141">
        <v>41320</v>
      </c>
      <c r="Q150" s="331"/>
      <c r="R150" s="331"/>
      <c r="S150" s="331"/>
      <c r="T150" s="331"/>
      <c r="U150" s="331"/>
      <c r="V150" s="331"/>
      <c r="W150" s="331"/>
      <c r="X150" s="331"/>
      <c r="Y150" s="331"/>
      <c r="Z150" s="331"/>
      <c r="AA150" s="331"/>
      <c r="AB150" s="331"/>
      <c r="AC150" s="331"/>
      <c r="AD150" s="331"/>
      <c r="AE150" s="331"/>
      <c r="AF150" s="331"/>
      <c r="AG150" s="331"/>
      <c r="AH150" s="331"/>
      <c r="AI150" s="331"/>
      <c r="AJ150" s="331"/>
    </row>
    <row r="151" spans="1:36" ht="18" customHeight="1">
      <c r="A151" s="138"/>
      <c r="B151" s="125" t="s">
        <v>54</v>
      </c>
      <c r="C151" s="125" t="s">
        <v>54</v>
      </c>
      <c r="D151" s="127" t="s">
        <v>1172</v>
      </c>
      <c r="E151" s="127">
        <v>1</v>
      </c>
      <c r="F151" s="328">
        <v>4090</v>
      </c>
      <c r="G151" s="328">
        <v>4090</v>
      </c>
      <c r="H151" s="135"/>
      <c r="I151" s="127" t="s">
        <v>1173</v>
      </c>
      <c r="J151" s="264" t="s">
        <v>982</v>
      </c>
      <c r="K151" s="138"/>
      <c r="L151" s="138"/>
      <c r="M151" s="127"/>
      <c r="N151" s="135"/>
      <c r="O151" s="139">
        <v>41326</v>
      </c>
      <c r="P151" s="141">
        <v>41326</v>
      </c>
      <c r="Q151" s="331"/>
      <c r="R151" s="331"/>
      <c r="S151" s="331"/>
      <c r="T151" s="331"/>
      <c r="U151" s="331"/>
      <c r="V151" s="331"/>
      <c r="W151" s="331"/>
      <c r="X151" s="331"/>
      <c r="Y151" s="331"/>
      <c r="Z151" s="331"/>
      <c r="AA151" s="331"/>
      <c r="AB151" s="331"/>
      <c r="AC151" s="331"/>
      <c r="AD151" s="331"/>
      <c r="AE151" s="331"/>
      <c r="AF151" s="331"/>
      <c r="AG151" s="331"/>
      <c r="AH151" s="331"/>
      <c r="AI151" s="331"/>
      <c r="AJ151" s="331"/>
    </row>
    <row r="152" spans="1:36" ht="18" customHeight="1">
      <c r="A152" s="326"/>
      <c r="B152" s="331"/>
      <c r="C152" s="331"/>
      <c r="D152" s="331"/>
      <c r="E152" s="331"/>
      <c r="F152" s="336"/>
      <c r="G152" s="331"/>
      <c r="H152" s="337"/>
      <c r="I152" s="331"/>
      <c r="J152" s="331"/>
      <c r="K152" s="326"/>
      <c r="L152" s="326"/>
      <c r="M152" s="331"/>
      <c r="N152" s="337"/>
      <c r="O152" s="338"/>
      <c r="P152" s="339"/>
      <c r="Q152" s="331"/>
      <c r="R152" s="331"/>
      <c r="S152" s="331"/>
      <c r="T152" s="331"/>
      <c r="U152" s="331"/>
      <c r="V152" s="331"/>
      <c r="W152" s="331"/>
      <c r="X152" s="331"/>
      <c r="Y152" s="331"/>
      <c r="Z152" s="331"/>
      <c r="AA152" s="331"/>
      <c r="AB152" s="331"/>
      <c r="AC152" s="331"/>
      <c r="AD152" s="331"/>
      <c r="AE152" s="331"/>
      <c r="AF152" s="331"/>
      <c r="AG152" s="331"/>
      <c r="AH152" s="331"/>
      <c r="AI152" s="331"/>
      <c r="AJ152" s="331"/>
    </row>
    <row r="153" spans="1:36" ht="18" customHeight="1">
      <c r="A153" s="326"/>
      <c r="B153" s="331"/>
      <c r="C153" s="331"/>
      <c r="D153" s="331"/>
      <c r="E153" s="331"/>
      <c r="F153" s="336"/>
      <c r="G153" s="331"/>
      <c r="H153" s="337"/>
      <c r="I153" s="331"/>
      <c r="J153" s="331"/>
      <c r="K153" s="326"/>
      <c r="L153" s="326"/>
      <c r="M153" s="331"/>
      <c r="N153" s="337"/>
      <c r="O153" s="338"/>
      <c r="P153" s="339"/>
      <c r="Q153" s="331"/>
      <c r="R153" s="331"/>
      <c r="S153" s="331"/>
      <c r="T153" s="331"/>
      <c r="U153" s="331"/>
      <c r="V153" s="331"/>
      <c r="W153" s="331"/>
      <c r="X153" s="331"/>
      <c r="Y153" s="331"/>
      <c r="Z153" s="331"/>
      <c r="AA153" s="331"/>
      <c r="AB153" s="331"/>
      <c r="AC153" s="331"/>
      <c r="AD153" s="331"/>
      <c r="AE153" s="331"/>
      <c r="AF153" s="331"/>
      <c r="AG153" s="331"/>
      <c r="AH153" s="331"/>
      <c r="AI153" s="331"/>
      <c r="AJ153" s="331"/>
    </row>
    <row r="154" spans="1:36" ht="18" customHeight="1">
      <c r="A154" s="326"/>
      <c r="B154" s="331"/>
      <c r="C154" s="331"/>
      <c r="D154" s="331"/>
      <c r="E154" s="331"/>
      <c r="F154" s="336"/>
      <c r="G154" s="331"/>
      <c r="H154" s="337"/>
      <c r="I154" s="331"/>
      <c r="J154" s="331"/>
      <c r="K154" s="326"/>
      <c r="L154" s="326"/>
      <c r="M154" s="331"/>
      <c r="N154" s="337"/>
      <c r="O154" s="338"/>
      <c r="P154" s="286"/>
      <c r="Q154" s="331"/>
      <c r="R154" s="331"/>
      <c r="S154" s="331"/>
      <c r="T154" s="331"/>
      <c r="U154" s="331"/>
      <c r="V154" s="331"/>
      <c r="W154" s="331"/>
      <c r="X154" s="331"/>
      <c r="Y154" s="331"/>
      <c r="Z154" s="331"/>
      <c r="AA154" s="331"/>
      <c r="AB154" s="331"/>
      <c r="AC154" s="331"/>
      <c r="AD154" s="331"/>
      <c r="AE154" s="331"/>
      <c r="AF154" s="331"/>
      <c r="AG154" s="331"/>
      <c r="AH154" s="331"/>
      <c r="AI154" s="331"/>
      <c r="AJ154" s="331"/>
    </row>
    <row r="155" spans="1:36" ht="18" customHeight="1">
      <c r="A155" s="326"/>
      <c r="B155" s="331"/>
      <c r="C155" s="331"/>
      <c r="D155" s="331"/>
      <c r="E155" s="331"/>
      <c r="F155" s="336"/>
      <c r="G155" s="331"/>
      <c r="H155" s="337"/>
      <c r="I155" s="331"/>
      <c r="J155" s="331"/>
      <c r="K155" s="326"/>
      <c r="L155" s="326"/>
      <c r="M155" s="331"/>
      <c r="N155" s="337"/>
      <c r="O155" s="338"/>
      <c r="P155" s="286"/>
      <c r="Q155" s="331"/>
      <c r="R155" s="331"/>
      <c r="S155" s="331"/>
      <c r="T155" s="331"/>
      <c r="U155" s="331"/>
      <c r="V155" s="331"/>
      <c r="W155" s="331"/>
      <c r="X155" s="331"/>
      <c r="Y155" s="331"/>
      <c r="Z155" s="331"/>
      <c r="AA155" s="331"/>
      <c r="AB155" s="331"/>
      <c r="AC155" s="331"/>
      <c r="AD155" s="331"/>
      <c r="AE155" s="331"/>
      <c r="AF155" s="331"/>
      <c r="AG155" s="331"/>
      <c r="AH155" s="331"/>
      <c r="AI155" s="331"/>
      <c r="AJ155" s="331"/>
    </row>
    <row r="156" spans="1:36" ht="18" customHeight="1">
      <c r="A156" s="326"/>
      <c r="B156" s="331"/>
      <c r="C156" s="331"/>
      <c r="D156" s="331"/>
      <c r="E156" s="331"/>
      <c r="F156" s="336"/>
      <c r="G156" s="331"/>
      <c r="H156" s="337"/>
      <c r="I156" s="331"/>
      <c r="J156" s="331"/>
      <c r="K156" s="326"/>
      <c r="L156" s="326"/>
      <c r="M156" s="331"/>
      <c r="N156" s="337"/>
      <c r="O156" s="338"/>
      <c r="P156" s="286"/>
      <c r="Q156" s="331"/>
      <c r="R156" s="331"/>
      <c r="S156" s="331"/>
      <c r="T156" s="331"/>
      <c r="U156" s="331"/>
      <c r="V156" s="331"/>
      <c r="W156" s="331"/>
      <c r="X156" s="331"/>
      <c r="Y156" s="331"/>
      <c r="Z156" s="331"/>
      <c r="AA156" s="331"/>
      <c r="AB156" s="331"/>
      <c r="AC156" s="331"/>
      <c r="AD156" s="331"/>
      <c r="AE156" s="331"/>
      <c r="AF156" s="331"/>
      <c r="AG156" s="331"/>
      <c r="AH156" s="331"/>
      <c r="AI156" s="331"/>
      <c r="AJ156" s="331"/>
    </row>
    <row r="157" spans="1:36" ht="18" customHeight="1">
      <c r="A157" s="326"/>
      <c r="B157" s="331"/>
      <c r="C157" s="331"/>
      <c r="D157" s="331"/>
      <c r="E157" s="331"/>
      <c r="F157" s="336"/>
      <c r="G157" s="331"/>
      <c r="H157" s="337"/>
      <c r="I157" s="331"/>
      <c r="J157" s="331"/>
      <c r="K157" s="326"/>
      <c r="L157" s="326"/>
      <c r="M157" s="331"/>
      <c r="N157" s="337"/>
      <c r="O157" s="338"/>
      <c r="P157" s="338"/>
      <c r="Q157" s="331"/>
      <c r="R157" s="331"/>
      <c r="S157" s="331"/>
      <c r="T157" s="331"/>
      <c r="U157" s="331"/>
      <c r="V157" s="331"/>
      <c r="W157" s="331"/>
      <c r="X157" s="331"/>
      <c r="Y157" s="331"/>
      <c r="Z157" s="331"/>
      <c r="AA157" s="331"/>
      <c r="AB157" s="331"/>
      <c r="AC157" s="331"/>
      <c r="AD157" s="331"/>
      <c r="AE157" s="331"/>
      <c r="AF157" s="331"/>
      <c r="AG157" s="331"/>
      <c r="AH157" s="331"/>
      <c r="AI157" s="331"/>
      <c r="AJ157" s="331"/>
    </row>
    <row r="158" spans="1:36" ht="18" customHeight="1">
      <c r="A158" s="326"/>
      <c r="B158" s="331"/>
      <c r="C158" s="331"/>
      <c r="D158" s="331"/>
      <c r="E158" s="331"/>
      <c r="F158" s="336"/>
      <c r="G158" s="331"/>
      <c r="H158" s="337"/>
      <c r="I158" s="331"/>
      <c r="J158" s="331"/>
      <c r="K158" s="326"/>
      <c r="L158" s="326"/>
      <c r="M158" s="331"/>
      <c r="N158" s="337"/>
      <c r="O158" s="338"/>
      <c r="P158" s="338"/>
      <c r="Q158" s="331"/>
      <c r="R158" s="331"/>
      <c r="S158" s="331"/>
      <c r="T158" s="331"/>
      <c r="U158" s="331"/>
      <c r="V158" s="331"/>
      <c r="W158" s="331"/>
      <c r="X158" s="331"/>
      <c r="Y158" s="331"/>
      <c r="Z158" s="331"/>
      <c r="AA158" s="331"/>
      <c r="AB158" s="331"/>
      <c r="AC158" s="331"/>
      <c r="AD158" s="331"/>
      <c r="AE158" s="331"/>
      <c r="AF158" s="331"/>
      <c r="AG158" s="331"/>
      <c r="AH158" s="331"/>
      <c r="AI158" s="331"/>
      <c r="AJ158" s="331"/>
    </row>
    <row r="159" spans="1:36" ht="18" customHeight="1">
      <c r="A159" s="326"/>
      <c r="B159" s="331"/>
      <c r="C159" s="331"/>
      <c r="D159" s="331"/>
      <c r="E159" s="331"/>
      <c r="F159" s="336"/>
      <c r="G159" s="331"/>
      <c r="H159" s="337"/>
      <c r="I159" s="331"/>
      <c r="J159" s="331"/>
      <c r="K159" s="326"/>
      <c r="L159" s="326"/>
      <c r="M159" s="331"/>
      <c r="N159" s="337"/>
      <c r="O159" s="338"/>
      <c r="P159" s="338"/>
      <c r="Q159" s="331"/>
      <c r="R159" s="331"/>
      <c r="S159" s="331"/>
      <c r="T159" s="331"/>
      <c r="U159" s="331"/>
      <c r="V159" s="331"/>
      <c r="W159" s="331"/>
      <c r="X159" s="331"/>
      <c r="Y159" s="331"/>
      <c r="Z159" s="331"/>
      <c r="AA159" s="331"/>
      <c r="AB159" s="331"/>
      <c r="AC159" s="331"/>
      <c r="AD159" s="331"/>
      <c r="AE159" s="331"/>
      <c r="AF159" s="331"/>
      <c r="AG159" s="331"/>
      <c r="AH159" s="331"/>
      <c r="AI159" s="331"/>
      <c r="AJ159" s="331"/>
    </row>
    <row r="160" spans="1:36" ht="18" customHeight="1">
      <c r="A160" s="326"/>
      <c r="B160" s="331"/>
      <c r="C160" s="331"/>
      <c r="D160" s="331"/>
      <c r="E160" s="331"/>
      <c r="F160" s="336"/>
      <c r="G160" s="331"/>
      <c r="H160" s="337"/>
      <c r="I160" s="331"/>
      <c r="J160" s="331"/>
      <c r="K160" s="326"/>
      <c r="L160" s="326"/>
      <c r="M160" s="331"/>
      <c r="N160" s="337"/>
      <c r="O160" s="338"/>
      <c r="P160" s="338"/>
      <c r="Q160" s="331"/>
      <c r="R160" s="331"/>
      <c r="S160" s="331"/>
      <c r="T160" s="331"/>
      <c r="U160" s="331"/>
      <c r="V160" s="331"/>
      <c r="W160" s="331"/>
      <c r="X160" s="331"/>
      <c r="Y160" s="331"/>
      <c r="Z160" s="331"/>
      <c r="AA160" s="331"/>
      <c r="AB160" s="331"/>
      <c r="AC160" s="331"/>
      <c r="AD160" s="331"/>
      <c r="AE160" s="331"/>
      <c r="AF160" s="331"/>
      <c r="AG160" s="331"/>
      <c r="AH160" s="331"/>
      <c r="AI160" s="331"/>
      <c r="AJ160" s="331"/>
    </row>
    <row r="161" spans="1:36" ht="18" customHeight="1">
      <c r="A161" s="326"/>
      <c r="B161" s="331"/>
      <c r="C161" s="331"/>
      <c r="D161" s="331"/>
      <c r="E161" s="331"/>
      <c r="F161" s="336"/>
      <c r="G161" s="331"/>
      <c r="H161" s="337"/>
      <c r="I161" s="331"/>
      <c r="J161" s="331"/>
      <c r="K161" s="326"/>
      <c r="L161" s="326"/>
      <c r="M161" s="331"/>
      <c r="N161" s="337"/>
      <c r="O161" s="338"/>
      <c r="P161" s="338"/>
      <c r="Q161" s="331"/>
      <c r="R161" s="331"/>
      <c r="S161" s="331"/>
      <c r="T161" s="331"/>
      <c r="U161" s="331"/>
      <c r="V161" s="331"/>
      <c r="W161" s="331"/>
      <c r="X161" s="331"/>
      <c r="Y161" s="331"/>
      <c r="Z161" s="331"/>
      <c r="AA161" s="331"/>
      <c r="AB161" s="331"/>
      <c r="AC161" s="331"/>
      <c r="AD161" s="331"/>
      <c r="AE161" s="331"/>
      <c r="AF161" s="331"/>
      <c r="AG161" s="331"/>
      <c r="AH161" s="331"/>
      <c r="AI161" s="331"/>
      <c r="AJ161" s="331"/>
    </row>
    <row r="162" spans="1:36" ht="18" customHeight="1">
      <c r="A162" s="326"/>
      <c r="B162" s="331"/>
      <c r="C162" s="331"/>
      <c r="D162" s="331"/>
      <c r="E162" s="331"/>
      <c r="F162" s="336"/>
      <c r="G162" s="331"/>
      <c r="H162" s="337"/>
      <c r="I162" s="331"/>
      <c r="J162" s="331"/>
      <c r="K162" s="326"/>
      <c r="L162" s="326"/>
      <c r="M162" s="331"/>
      <c r="N162" s="337"/>
      <c r="O162" s="338"/>
      <c r="P162" s="338"/>
      <c r="Q162" s="331"/>
      <c r="R162" s="331"/>
      <c r="S162" s="331"/>
      <c r="T162" s="331"/>
      <c r="U162" s="331"/>
      <c r="V162" s="331"/>
      <c r="W162" s="331"/>
      <c r="X162" s="331"/>
      <c r="Y162" s="331"/>
      <c r="Z162" s="331"/>
      <c r="AA162" s="331"/>
      <c r="AB162" s="331"/>
      <c r="AC162" s="331"/>
      <c r="AD162" s="331"/>
      <c r="AE162" s="331"/>
      <c r="AF162" s="331"/>
      <c r="AG162" s="331"/>
      <c r="AH162" s="331"/>
      <c r="AI162" s="331"/>
      <c r="AJ162" s="331"/>
    </row>
    <row r="163" spans="1:36">
      <c r="A163" s="326"/>
      <c r="B163" s="331"/>
      <c r="C163" s="331"/>
      <c r="D163" s="331"/>
      <c r="E163" s="331"/>
      <c r="F163" s="336"/>
      <c r="G163" s="331"/>
      <c r="H163" s="337"/>
      <c r="I163" s="331"/>
      <c r="J163" s="331"/>
      <c r="K163" s="326"/>
      <c r="L163" s="326"/>
      <c r="M163" s="331"/>
      <c r="N163" s="337"/>
      <c r="O163" s="338"/>
      <c r="P163" s="338"/>
      <c r="Q163" s="331"/>
      <c r="R163" s="331"/>
      <c r="S163" s="331"/>
      <c r="T163" s="331"/>
      <c r="U163" s="331"/>
      <c r="V163" s="331"/>
      <c r="W163" s="331"/>
      <c r="X163" s="331"/>
      <c r="Y163" s="331"/>
      <c r="Z163" s="331"/>
      <c r="AA163" s="331"/>
      <c r="AB163" s="331"/>
      <c r="AC163" s="331"/>
      <c r="AD163" s="331"/>
      <c r="AE163" s="331"/>
      <c r="AF163" s="331"/>
      <c r="AG163" s="331"/>
      <c r="AH163" s="331"/>
      <c r="AI163" s="331"/>
      <c r="AJ163" s="331"/>
    </row>
    <row r="164" spans="1:36">
      <c r="A164" s="326"/>
      <c r="B164" s="331"/>
      <c r="C164" s="331"/>
      <c r="D164" s="331"/>
      <c r="E164" s="331"/>
      <c r="F164" s="336"/>
      <c r="G164" s="331"/>
      <c r="H164" s="337"/>
      <c r="I164" s="331"/>
      <c r="J164" s="331"/>
      <c r="K164" s="326"/>
      <c r="L164" s="326"/>
      <c r="M164" s="331"/>
      <c r="N164" s="337"/>
      <c r="O164" s="338"/>
      <c r="P164" s="338"/>
      <c r="Q164" s="331"/>
      <c r="R164" s="331"/>
      <c r="S164" s="331"/>
      <c r="T164" s="331"/>
      <c r="U164" s="331"/>
      <c r="V164" s="331"/>
      <c r="W164" s="331"/>
      <c r="X164" s="331"/>
      <c r="Y164" s="331"/>
      <c r="Z164" s="331"/>
      <c r="AA164" s="331"/>
      <c r="AB164" s="331"/>
      <c r="AC164" s="331"/>
      <c r="AD164" s="331"/>
      <c r="AE164" s="331"/>
      <c r="AF164" s="331"/>
      <c r="AG164" s="331"/>
      <c r="AH164" s="331"/>
      <c r="AI164" s="331"/>
      <c r="AJ164" s="331"/>
    </row>
    <row r="165" spans="1:36">
      <c r="A165" s="326"/>
      <c r="B165" s="331"/>
      <c r="C165" s="331"/>
      <c r="D165" s="331"/>
      <c r="E165" s="331"/>
      <c r="F165" s="336"/>
      <c r="G165" s="331"/>
      <c r="H165" s="337"/>
      <c r="I165" s="331"/>
      <c r="J165" s="331"/>
      <c r="K165" s="326"/>
      <c r="L165" s="326"/>
      <c r="M165" s="331"/>
      <c r="N165" s="337"/>
      <c r="O165" s="338"/>
      <c r="P165" s="338"/>
      <c r="Q165" s="331"/>
      <c r="R165" s="331"/>
      <c r="S165" s="331"/>
      <c r="T165" s="331"/>
      <c r="U165" s="331"/>
      <c r="V165" s="331"/>
      <c r="W165" s="331"/>
      <c r="X165" s="331"/>
      <c r="Y165" s="331"/>
      <c r="Z165" s="331"/>
      <c r="AA165" s="331"/>
      <c r="AB165" s="331"/>
      <c r="AC165" s="331"/>
      <c r="AD165" s="331"/>
      <c r="AE165" s="331"/>
      <c r="AF165" s="331"/>
      <c r="AG165" s="331"/>
      <c r="AH165" s="331"/>
      <c r="AI165" s="331"/>
      <c r="AJ165" s="331"/>
    </row>
    <row r="166" spans="1:36">
      <c r="A166" s="326"/>
      <c r="B166" s="331"/>
      <c r="C166" s="331"/>
      <c r="D166" s="331"/>
      <c r="E166" s="331"/>
      <c r="F166" s="336"/>
      <c r="G166" s="331"/>
      <c r="H166" s="337"/>
      <c r="I166" s="331"/>
      <c r="J166" s="331"/>
      <c r="K166" s="326"/>
      <c r="L166" s="326"/>
      <c r="M166" s="331"/>
      <c r="N166" s="337"/>
      <c r="O166" s="338"/>
      <c r="P166" s="338"/>
      <c r="Q166" s="331"/>
      <c r="R166" s="331"/>
      <c r="S166" s="331"/>
      <c r="T166" s="331"/>
      <c r="U166" s="331"/>
      <c r="V166" s="331"/>
      <c r="W166" s="331"/>
      <c r="X166" s="331"/>
      <c r="Y166" s="331"/>
      <c r="Z166" s="331"/>
      <c r="AA166" s="331"/>
      <c r="AB166" s="331"/>
      <c r="AC166" s="331"/>
      <c r="AD166" s="331"/>
      <c r="AE166" s="331"/>
      <c r="AF166" s="331"/>
      <c r="AG166" s="331"/>
      <c r="AH166" s="331"/>
      <c r="AI166" s="331"/>
      <c r="AJ166" s="331"/>
    </row>
    <row r="167" spans="1:36">
      <c r="A167" s="326"/>
      <c r="B167" s="331"/>
      <c r="C167" s="331"/>
      <c r="D167" s="331"/>
      <c r="E167" s="331"/>
      <c r="F167" s="336"/>
      <c r="G167" s="331"/>
      <c r="H167" s="337"/>
      <c r="I167" s="331"/>
      <c r="J167" s="331"/>
      <c r="K167" s="326"/>
      <c r="L167" s="326"/>
      <c r="M167" s="331"/>
      <c r="N167" s="337"/>
      <c r="O167" s="338"/>
      <c r="P167" s="338"/>
      <c r="Q167" s="331"/>
      <c r="R167" s="331"/>
      <c r="S167" s="331"/>
      <c r="T167" s="331"/>
      <c r="U167" s="331"/>
      <c r="V167" s="331"/>
      <c r="W167" s="331"/>
      <c r="X167" s="331"/>
      <c r="Y167" s="331"/>
      <c r="Z167" s="331"/>
      <c r="AA167" s="331"/>
      <c r="AB167" s="331"/>
      <c r="AC167" s="331"/>
      <c r="AD167" s="331"/>
      <c r="AE167" s="331"/>
      <c r="AF167" s="331"/>
      <c r="AG167" s="331"/>
      <c r="AH167" s="331"/>
      <c r="AI167" s="331"/>
      <c r="AJ167" s="331"/>
    </row>
    <row r="168" spans="1:36">
      <c r="A168" s="326"/>
      <c r="B168" s="331"/>
      <c r="C168" s="331"/>
      <c r="D168" s="331"/>
      <c r="E168" s="331"/>
      <c r="F168" s="336"/>
      <c r="G168" s="331"/>
      <c r="H168" s="337"/>
      <c r="I168" s="331"/>
      <c r="J168" s="331"/>
      <c r="K168" s="326"/>
      <c r="L168" s="326"/>
      <c r="M168" s="331"/>
      <c r="N168" s="337"/>
      <c r="O168" s="338"/>
      <c r="P168" s="338"/>
      <c r="Q168" s="331"/>
      <c r="R168" s="331"/>
      <c r="S168" s="331"/>
      <c r="T168" s="331"/>
      <c r="U168" s="331"/>
      <c r="V168" s="331"/>
      <c r="W168" s="331"/>
      <c r="X168" s="331"/>
      <c r="Y168" s="331"/>
      <c r="Z168" s="331"/>
      <c r="AA168" s="331"/>
      <c r="AB168" s="331"/>
      <c r="AC168" s="331"/>
      <c r="AD168" s="331"/>
      <c r="AE168" s="331"/>
      <c r="AF168" s="331"/>
      <c r="AG168" s="331"/>
      <c r="AH168" s="331"/>
      <c r="AI168" s="331"/>
      <c r="AJ168" s="331"/>
    </row>
    <row r="169" spans="1:36">
      <c r="A169" s="326"/>
      <c r="B169" s="331"/>
      <c r="C169" s="331"/>
      <c r="D169" s="331"/>
      <c r="E169" s="331"/>
      <c r="F169" s="336"/>
      <c r="G169" s="331"/>
      <c r="H169" s="337"/>
      <c r="I169" s="331"/>
      <c r="J169" s="331"/>
      <c r="K169" s="326"/>
      <c r="L169" s="326"/>
      <c r="M169" s="331"/>
      <c r="N169" s="337"/>
      <c r="O169" s="338"/>
      <c r="P169" s="338"/>
      <c r="Q169" s="331"/>
      <c r="R169" s="331"/>
      <c r="S169" s="331"/>
      <c r="T169" s="331"/>
      <c r="U169" s="331"/>
      <c r="V169" s="331"/>
      <c r="W169" s="331"/>
      <c r="X169" s="331"/>
      <c r="Y169" s="331"/>
      <c r="Z169" s="331"/>
      <c r="AA169" s="331"/>
      <c r="AB169" s="331"/>
      <c r="AC169" s="331"/>
      <c r="AD169" s="331"/>
      <c r="AE169" s="331"/>
      <c r="AF169" s="331"/>
      <c r="AG169" s="331"/>
      <c r="AH169" s="331"/>
      <c r="AI169" s="331"/>
      <c r="AJ169" s="331"/>
    </row>
    <row r="170" spans="1:36">
      <c r="A170" s="326"/>
      <c r="B170" s="331"/>
      <c r="C170" s="331"/>
      <c r="D170" s="331"/>
      <c r="E170" s="331"/>
      <c r="F170" s="336"/>
      <c r="G170" s="331"/>
      <c r="H170" s="337"/>
      <c r="I170" s="331"/>
      <c r="J170" s="331"/>
      <c r="K170" s="326"/>
      <c r="L170" s="326"/>
      <c r="M170" s="331"/>
      <c r="N170" s="337"/>
      <c r="O170" s="338"/>
      <c r="P170" s="338"/>
      <c r="Q170" s="331"/>
      <c r="R170" s="331"/>
      <c r="S170" s="331"/>
      <c r="T170" s="331"/>
      <c r="U170" s="331"/>
      <c r="V170" s="331"/>
      <c r="W170" s="331"/>
      <c r="X170" s="331"/>
      <c r="Y170" s="331"/>
      <c r="Z170" s="331"/>
      <c r="AA170" s="331"/>
      <c r="AB170" s="331"/>
      <c r="AC170" s="331"/>
      <c r="AD170" s="331"/>
      <c r="AE170" s="331"/>
      <c r="AF170" s="331"/>
      <c r="AG170" s="331"/>
      <c r="AH170" s="331"/>
      <c r="AI170" s="331"/>
      <c r="AJ170" s="331"/>
    </row>
    <row r="171" spans="1:36">
      <c r="A171" s="326"/>
      <c r="B171" s="331"/>
      <c r="C171" s="331"/>
      <c r="D171" s="331"/>
      <c r="E171" s="331"/>
      <c r="F171" s="336"/>
      <c r="G171" s="331"/>
      <c r="H171" s="337"/>
      <c r="I171" s="331"/>
      <c r="J171" s="331"/>
      <c r="K171" s="326"/>
      <c r="L171" s="326"/>
      <c r="M171" s="331"/>
      <c r="N171" s="337"/>
      <c r="O171" s="338"/>
      <c r="P171" s="338"/>
      <c r="Q171" s="331"/>
      <c r="R171" s="331"/>
      <c r="S171" s="331"/>
      <c r="T171" s="331"/>
      <c r="U171" s="331"/>
      <c r="V171" s="331"/>
      <c r="W171" s="331"/>
      <c r="X171" s="331"/>
      <c r="Y171" s="331"/>
      <c r="Z171" s="331"/>
      <c r="AA171" s="331"/>
      <c r="AB171" s="331"/>
      <c r="AC171" s="331"/>
      <c r="AD171" s="331"/>
      <c r="AE171" s="331"/>
      <c r="AF171" s="331"/>
      <c r="AG171" s="331"/>
      <c r="AH171" s="331"/>
      <c r="AI171" s="331"/>
      <c r="AJ171" s="331"/>
    </row>
    <row r="172" spans="1:36">
      <c r="A172" s="326"/>
      <c r="B172" s="331"/>
      <c r="C172" s="331"/>
      <c r="D172" s="331"/>
      <c r="E172" s="331"/>
      <c r="F172" s="336"/>
      <c r="G172" s="331"/>
      <c r="H172" s="337"/>
      <c r="I172" s="331"/>
      <c r="J172" s="331"/>
      <c r="K172" s="326"/>
      <c r="L172" s="326"/>
      <c r="M172" s="331"/>
      <c r="N172" s="337"/>
      <c r="O172" s="338"/>
      <c r="P172" s="338"/>
      <c r="Q172" s="331"/>
      <c r="R172" s="331"/>
      <c r="S172" s="331"/>
      <c r="T172" s="331"/>
      <c r="U172" s="331"/>
      <c r="V172" s="331"/>
      <c r="W172" s="331"/>
      <c r="X172" s="331"/>
      <c r="Y172" s="331"/>
      <c r="Z172" s="331"/>
      <c r="AA172" s="331"/>
      <c r="AB172" s="331"/>
      <c r="AC172" s="331"/>
      <c r="AD172" s="331"/>
      <c r="AE172" s="331"/>
      <c r="AF172" s="331"/>
      <c r="AG172" s="331"/>
      <c r="AH172" s="331"/>
      <c r="AI172" s="331"/>
      <c r="AJ172" s="331"/>
    </row>
    <row r="173" spans="1:36">
      <c r="A173" s="326"/>
      <c r="B173" s="331"/>
      <c r="C173" s="331"/>
      <c r="D173" s="331"/>
      <c r="E173" s="331"/>
      <c r="F173" s="336"/>
      <c r="G173" s="331"/>
      <c r="H173" s="337"/>
      <c r="I173" s="331"/>
      <c r="J173" s="331"/>
      <c r="K173" s="326"/>
      <c r="L173" s="326"/>
      <c r="M173" s="331"/>
      <c r="N173" s="337"/>
      <c r="O173" s="338"/>
      <c r="P173" s="338"/>
      <c r="Q173" s="331"/>
      <c r="R173" s="331"/>
      <c r="S173" s="331"/>
      <c r="T173" s="331"/>
      <c r="U173" s="331"/>
      <c r="V173" s="331"/>
      <c r="W173" s="331"/>
      <c r="X173" s="331"/>
      <c r="Y173" s="331"/>
      <c r="Z173" s="331"/>
      <c r="AA173" s="331"/>
      <c r="AB173" s="331"/>
      <c r="AC173" s="331"/>
      <c r="AD173" s="331"/>
      <c r="AE173" s="331"/>
      <c r="AF173" s="331"/>
      <c r="AG173" s="331"/>
      <c r="AH173" s="331"/>
      <c r="AI173" s="331"/>
      <c r="AJ173" s="331"/>
    </row>
    <row r="174" spans="1:36">
      <c r="A174" s="326"/>
      <c r="B174" s="331"/>
      <c r="C174" s="331"/>
      <c r="D174" s="331"/>
      <c r="E174" s="331"/>
      <c r="F174" s="336"/>
      <c r="G174" s="331"/>
      <c r="H174" s="337"/>
      <c r="I174" s="331"/>
      <c r="J174" s="331"/>
      <c r="K174" s="326"/>
      <c r="L174" s="326"/>
      <c r="M174" s="331"/>
      <c r="N174" s="337"/>
      <c r="O174" s="338"/>
      <c r="P174" s="338"/>
      <c r="Q174" s="331"/>
      <c r="R174" s="331"/>
      <c r="S174" s="331"/>
      <c r="T174" s="331"/>
      <c r="U174" s="331"/>
      <c r="V174" s="331"/>
      <c r="W174" s="331"/>
      <c r="X174" s="331"/>
      <c r="Y174" s="331"/>
      <c r="Z174" s="331"/>
      <c r="AA174" s="331"/>
      <c r="AB174" s="331"/>
      <c r="AC174" s="331"/>
      <c r="AD174" s="331"/>
      <c r="AE174" s="331"/>
      <c r="AF174" s="331"/>
      <c r="AG174" s="331"/>
      <c r="AH174" s="331"/>
      <c r="AI174" s="331"/>
      <c r="AJ174" s="331"/>
    </row>
    <row r="175" spans="1:36">
      <c r="A175" s="326"/>
      <c r="B175" s="331"/>
      <c r="C175" s="331"/>
      <c r="D175" s="331"/>
      <c r="E175" s="331"/>
      <c r="F175" s="336"/>
      <c r="G175" s="331"/>
      <c r="H175" s="337"/>
      <c r="I175" s="331"/>
      <c r="J175" s="331"/>
      <c r="K175" s="326"/>
      <c r="L175" s="326"/>
      <c r="M175" s="331"/>
      <c r="N175" s="337"/>
      <c r="O175" s="338"/>
      <c r="P175" s="338"/>
      <c r="Q175" s="331"/>
      <c r="R175" s="331"/>
      <c r="S175" s="331"/>
      <c r="T175" s="331"/>
      <c r="U175" s="331"/>
      <c r="V175" s="331"/>
      <c r="W175" s="331"/>
      <c r="X175" s="331"/>
      <c r="Y175" s="331"/>
      <c r="Z175" s="331"/>
      <c r="AA175" s="331"/>
      <c r="AB175" s="331"/>
      <c r="AC175" s="331"/>
      <c r="AD175" s="331"/>
      <c r="AE175" s="331"/>
      <c r="AF175" s="331"/>
      <c r="AG175" s="331"/>
      <c r="AH175" s="331"/>
      <c r="AI175" s="331"/>
      <c r="AJ175" s="331"/>
    </row>
    <row r="176" spans="1:36">
      <c r="A176" s="326"/>
      <c r="B176" s="331"/>
      <c r="C176" s="331"/>
      <c r="D176" s="331"/>
      <c r="E176" s="331"/>
      <c r="F176" s="336"/>
      <c r="G176" s="331"/>
      <c r="H176" s="337"/>
      <c r="I176" s="331"/>
      <c r="J176" s="331"/>
      <c r="K176" s="326"/>
      <c r="L176" s="326"/>
      <c r="M176" s="331"/>
      <c r="N176" s="337"/>
      <c r="O176" s="338"/>
      <c r="P176" s="338"/>
      <c r="Q176" s="331"/>
      <c r="R176" s="331"/>
      <c r="S176" s="331"/>
      <c r="T176" s="331"/>
      <c r="U176" s="331"/>
      <c r="V176" s="331"/>
      <c r="W176" s="331"/>
      <c r="X176" s="331"/>
      <c r="Y176" s="331"/>
      <c r="Z176" s="331"/>
      <c r="AA176" s="331"/>
      <c r="AB176" s="331"/>
      <c r="AC176" s="331"/>
      <c r="AD176" s="331"/>
      <c r="AE176" s="331"/>
      <c r="AF176" s="331"/>
      <c r="AG176" s="331"/>
      <c r="AH176" s="331"/>
      <c r="AI176" s="331"/>
      <c r="AJ176" s="331"/>
    </row>
    <row r="177" spans="1:36">
      <c r="A177" s="326"/>
      <c r="B177" s="331"/>
      <c r="C177" s="331"/>
      <c r="D177" s="331"/>
      <c r="E177" s="331"/>
      <c r="F177" s="336"/>
      <c r="G177" s="331"/>
      <c r="H177" s="337"/>
      <c r="I177" s="331"/>
      <c r="J177" s="331"/>
      <c r="K177" s="326"/>
      <c r="L177" s="326"/>
      <c r="M177" s="331"/>
      <c r="N177" s="337"/>
      <c r="O177" s="338"/>
      <c r="P177" s="338"/>
      <c r="Q177" s="331"/>
      <c r="R177" s="331"/>
      <c r="S177" s="331"/>
      <c r="T177" s="331"/>
      <c r="U177" s="331"/>
      <c r="V177" s="331"/>
      <c r="W177" s="331"/>
      <c r="X177" s="331"/>
      <c r="Y177" s="331"/>
      <c r="Z177" s="331"/>
      <c r="AA177" s="331"/>
      <c r="AB177" s="331"/>
      <c r="AC177" s="331"/>
      <c r="AD177" s="331"/>
      <c r="AE177" s="331"/>
      <c r="AF177" s="331"/>
      <c r="AG177" s="331"/>
      <c r="AH177" s="331"/>
      <c r="AI177" s="331"/>
      <c r="AJ177" s="331"/>
    </row>
    <row r="178" spans="1:36">
      <c r="A178" s="326"/>
      <c r="B178" s="331"/>
      <c r="C178" s="331"/>
      <c r="D178" s="331"/>
      <c r="E178" s="331"/>
      <c r="F178" s="336"/>
      <c r="G178" s="331"/>
      <c r="H178" s="337"/>
      <c r="I178" s="331"/>
      <c r="J178" s="331"/>
      <c r="K178" s="326"/>
      <c r="L178" s="326"/>
      <c r="M178" s="331"/>
      <c r="N178" s="337"/>
      <c r="O178" s="338"/>
      <c r="P178" s="338"/>
      <c r="Q178" s="331"/>
      <c r="R178" s="331"/>
      <c r="S178" s="331"/>
      <c r="T178" s="331"/>
      <c r="U178" s="331"/>
      <c r="V178" s="331"/>
      <c r="W178" s="331"/>
      <c r="X178" s="331"/>
      <c r="Y178" s="331"/>
      <c r="Z178" s="331"/>
      <c r="AA178" s="331"/>
      <c r="AB178" s="331"/>
      <c r="AC178" s="331"/>
      <c r="AD178" s="331"/>
      <c r="AE178" s="331"/>
      <c r="AF178" s="331"/>
      <c r="AG178" s="331"/>
      <c r="AH178" s="331"/>
      <c r="AI178" s="331"/>
      <c r="AJ178" s="331"/>
    </row>
    <row r="179" spans="1:36">
      <c r="A179" s="326"/>
      <c r="B179" s="331"/>
      <c r="C179" s="331"/>
      <c r="D179" s="331"/>
      <c r="E179" s="331"/>
      <c r="F179" s="336"/>
      <c r="G179" s="331"/>
      <c r="H179" s="337"/>
      <c r="I179" s="331"/>
      <c r="J179" s="331"/>
      <c r="K179" s="326"/>
      <c r="L179" s="326"/>
      <c r="M179" s="331"/>
      <c r="N179" s="337"/>
      <c r="O179" s="338"/>
      <c r="P179" s="338"/>
      <c r="Q179" s="331"/>
      <c r="R179" s="331"/>
      <c r="S179" s="331"/>
      <c r="T179" s="331"/>
      <c r="U179" s="331"/>
      <c r="V179" s="331"/>
      <c r="W179" s="331"/>
      <c r="X179" s="331"/>
      <c r="Y179" s="331"/>
      <c r="Z179" s="331"/>
      <c r="AA179" s="331"/>
      <c r="AB179" s="331"/>
      <c r="AC179" s="331"/>
      <c r="AD179" s="331"/>
      <c r="AE179" s="331"/>
      <c r="AF179" s="331"/>
      <c r="AG179" s="331"/>
      <c r="AH179" s="331"/>
      <c r="AI179" s="331"/>
      <c r="AJ179" s="331"/>
    </row>
    <row r="180" spans="1:36">
      <c r="A180" s="326"/>
      <c r="B180" s="331"/>
      <c r="C180" s="331"/>
      <c r="D180" s="331"/>
      <c r="E180" s="331"/>
      <c r="F180" s="336"/>
      <c r="G180" s="331"/>
      <c r="H180" s="337"/>
      <c r="I180" s="331"/>
      <c r="J180" s="331"/>
      <c r="K180" s="326"/>
      <c r="L180" s="326"/>
      <c r="M180" s="331"/>
      <c r="N180" s="337"/>
      <c r="O180" s="338"/>
      <c r="P180" s="338"/>
      <c r="Q180" s="331"/>
      <c r="R180" s="331"/>
      <c r="S180" s="331"/>
      <c r="T180" s="331"/>
      <c r="U180" s="331"/>
      <c r="V180" s="331"/>
      <c r="W180" s="331"/>
      <c r="X180" s="331"/>
      <c r="Y180" s="331"/>
      <c r="Z180" s="331"/>
      <c r="AA180" s="331"/>
      <c r="AB180" s="331"/>
      <c r="AC180" s="331"/>
      <c r="AD180" s="331"/>
      <c r="AE180" s="331"/>
      <c r="AF180" s="331"/>
      <c r="AG180" s="331"/>
      <c r="AH180" s="331"/>
      <c r="AI180" s="331"/>
      <c r="AJ180" s="331"/>
    </row>
    <row r="181" spans="1:36">
      <c r="A181" s="326"/>
      <c r="B181" s="331"/>
      <c r="C181" s="331"/>
      <c r="D181" s="331"/>
      <c r="E181" s="331"/>
      <c r="F181" s="336"/>
      <c r="G181" s="331"/>
      <c r="H181" s="337"/>
      <c r="I181" s="331"/>
      <c r="J181" s="331"/>
      <c r="K181" s="326"/>
      <c r="L181" s="326"/>
      <c r="M181" s="331"/>
      <c r="N181" s="337"/>
      <c r="O181" s="338"/>
      <c r="P181" s="338"/>
      <c r="Q181" s="331"/>
      <c r="R181" s="331"/>
      <c r="S181" s="331"/>
      <c r="T181" s="331"/>
      <c r="U181" s="331"/>
      <c r="V181" s="331"/>
      <c r="W181" s="331"/>
      <c r="X181" s="331"/>
      <c r="Y181" s="331"/>
      <c r="Z181" s="331"/>
      <c r="AA181" s="331"/>
      <c r="AB181" s="331"/>
      <c r="AC181" s="331"/>
      <c r="AD181" s="331"/>
      <c r="AE181" s="331"/>
      <c r="AF181" s="331"/>
      <c r="AG181" s="331"/>
      <c r="AH181" s="331"/>
      <c r="AI181" s="331"/>
      <c r="AJ181" s="331"/>
    </row>
    <row r="182" spans="1:36">
      <c r="A182" s="326"/>
      <c r="B182" s="331"/>
      <c r="C182" s="331"/>
      <c r="D182" s="331"/>
      <c r="E182" s="331"/>
      <c r="F182" s="336"/>
      <c r="G182" s="331"/>
      <c r="H182" s="337"/>
      <c r="I182" s="331"/>
      <c r="J182" s="331"/>
      <c r="K182" s="326"/>
      <c r="L182" s="326"/>
      <c r="M182" s="331"/>
      <c r="N182" s="337"/>
      <c r="O182" s="338"/>
      <c r="P182" s="338"/>
      <c r="Q182" s="331"/>
      <c r="R182" s="331"/>
      <c r="S182" s="331"/>
      <c r="T182" s="331"/>
      <c r="U182" s="331"/>
      <c r="V182" s="331"/>
      <c r="W182" s="331"/>
      <c r="X182" s="331"/>
      <c r="Y182" s="331"/>
      <c r="Z182" s="331"/>
      <c r="AA182" s="331"/>
      <c r="AB182" s="331"/>
      <c r="AC182" s="331"/>
      <c r="AD182" s="331"/>
      <c r="AE182" s="331"/>
      <c r="AF182" s="331"/>
      <c r="AG182" s="331"/>
      <c r="AH182" s="331"/>
      <c r="AI182" s="331"/>
      <c r="AJ182" s="331"/>
    </row>
    <row r="183" spans="1:36">
      <c r="A183" s="326"/>
      <c r="B183" s="331"/>
      <c r="C183" s="331"/>
      <c r="D183" s="331"/>
      <c r="E183" s="331"/>
      <c r="F183" s="336"/>
      <c r="G183" s="331"/>
      <c r="H183" s="337"/>
      <c r="I183" s="331"/>
      <c r="J183" s="331"/>
      <c r="K183" s="326"/>
      <c r="L183" s="326"/>
      <c r="M183" s="331"/>
      <c r="N183" s="337"/>
      <c r="O183" s="338"/>
      <c r="P183" s="338"/>
      <c r="Q183" s="331"/>
      <c r="R183" s="331"/>
      <c r="S183" s="331"/>
      <c r="T183" s="331"/>
      <c r="U183" s="331"/>
      <c r="V183" s="331"/>
      <c r="W183" s="331"/>
      <c r="X183" s="331"/>
      <c r="Y183" s="331"/>
      <c r="Z183" s="331"/>
      <c r="AA183" s="331"/>
      <c r="AB183" s="331"/>
      <c r="AC183" s="331"/>
      <c r="AD183" s="331"/>
      <c r="AE183" s="331"/>
      <c r="AF183" s="331"/>
      <c r="AG183" s="331"/>
      <c r="AH183" s="331"/>
      <c r="AI183" s="331"/>
      <c r="AJ183" s="331"/>
    </row>
    <row r="184" spans="1:36">
      <c r="A184" s="326"/>
      <c r="B184" s="331"/>
      <c r="C184" s="331"/>
      <c r="D184" s="331"/>
      <c r="E184" s="331"/>
      <c r="F184" s="336"/>
      <c r="G184" s="331"/>
      <c r="H184" s="337"/>
      <c r="I184" s="331"/>
      <c r="J184" s="331"/>
      <c r="K184" s="326"/>
      <c r="L184" s="326"/>
      <c r="M184" s="331"/>
      <c r="N184" s="337"/>
      <c r="O184" s="338"/>
      <c r="P184" s="338"/>
      <c r="Q184" s="331"/>
      <c r="R184" s="331"/>
      <c r="S184" s="331"/>
      <c r="T184" s="331"/>
      <c r="U184" s="331"/>
      <c r="V184" s="331"/>
      <c r="W184" s="331"/>
      <c r="X184" s="331"/>
      <c r="Y184" s="331"/>
      <c r="Z184" s="331"/>
      <c r="AA184" s="331"/>
      <c r="AB184" s="331"/>
      <c r="AC184" s="331"/>
      <c r="AD184" s="331"/>
      <c r="AE184" s="331"/>
      <c r="AF184" s="331"/>
      <c r="AG184" s="331"/>
      <c r="AH184" s="331"/>
      <c r="AI184" s="331"/>
      <c r="AJ184" s="331"/>
    </row>
    <row r="185" spans="1:36">
      <c r="A185" s="326"/>
      <c r="B185" s="331"/>
      <c r="C185" s="331"/>
      <c r="D185" s="331"/>
      <c r="E185" s="331"/>
      <c r="F185" s="336"/>
      <c r="G185" s="331"/>
      <c r="H185" s="337"/>
      <c r="I185" s="331"/>
      <c r="J185" s="331"/>
      <c r="K185" s="326"/>
      <c r="L185" s="326"/>
      <c r="M185" s="331"/>
      <c r="N185" s="337"/>
      <c r="O185" s="338"/>
      <c r="P185" s="338"/>
      <c r="Q185" s="331"/>
      <c r="R185" s="331"/>
      <c r="S185" s="331"/>
      <c r="T185" s="331"/>
      <c r="U185" s="331"/>
      <c r="V185" s="331"/>
      <c r="W185" s="331"/>
      <c r="X185" s="331"/>
      <c r="Y185" s="331"/>
      <c r="Z185" s="331"/>
      <c r="AA185" s="331"/>
      <c r="AB185" s="331"/>
      <c r="AC185" s="331"/>
      <c r="AD185" s="331"/>
      <c r="AE185" s="331"/>
      <c r="AF185" s="331"/>
      <c r="AG185" s="331"/>
      <c r="AH185" s="331"/>
      <c r="AI185" s="331"/>
      <c r="AJ185" s="331"/>
    </row>
  </sheetData>
  <autoFilter ref="A8:N110" xr:uid="{F61AD5F0-11FC-4DFA-858A-B778BFFF05B6}"/>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1C4E-6BF4-463A-8E3B-608C59FE9699}">
  <dimension ref="B2:Q96"/>
  <sheetViews>
    <sheetView zoomScale="85" zoomScaleNormal="85" workbookViewId="0">
      <pane xSplit="10" ySplit="8" topLeftCell="P75"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1174</v>
      </c>
      <c r="G2" s="4" t="s">
        <v>2</v>
      </c>
      <c r="H2" s="5"/>
      <c r="I2" s="6"/>
      <c r="J2" s="7">
        <f>SUM(H:H)</f>
        <v>598646</v>
      </c>
    </row>
    <row r="3" spans="2:17" ht="20.100000000000001" customHeight="1">
      <c r="B3" s="1" t="s">
        <v>3</v>
      </c>
      <c r="C3" s="1"/>
      <c r="D3" s="1"/>
      <c r="E3" s="11" t="s">
        <v>1175</v>
      </c>
    </row>
    <row r="4" spans="2:17" ht="20.100000000000001" customHeight="1">
      <c r="B4" s="1" t="s">
        <v>5</v>
      </c>
      <c r="C4" s="1"/>
      <c r="D4" s="1"/>
      <c r="E4" s="11">
        <v>106755</v>
      </c>
    </row>
    <row r="5" spans="2:17" ht="20.100000000000001" customHeight="1">
      <c r="B5" s="1" t="s">
        <v>6</v>
      </c>
      <c r="C5" s="1"/>
      <c r="D5" s="1"/>
      <c r="E5" s="13">
        <v>41341</v>
      </c>
    </row>
    <row r="6" spans="2:17" ht="20.100000000000001" customHeight="1">
      <c r="B6" s="1" t="s">
        <v>7</v>
      </c>
      <c r="C6" s="1"/>
      <c r="D6" s="1"/>
      <c r="E6" s="13">
        <v>41354</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3</v>
      </c>
      <c r="C9" s="14" t="s">
        <v>102</v>
      </c>
      <c r="D9" s="14" t="s">
        <v>102</v>
      </c>
      <c r="E9" s="19" t="s">
        <v>1176</v>
      </c>
      <c r="F9" s="28">
        <v>1</v>
      </c>
      <c r="G9" s="112">
        <v>30000</v>
      </c>
      <c r="H9" s="21">
        <f>F9*G9</f>
        <v>30000</v>
      </c>
      <c r="I9" s="16"/>
      <c r="J9" s="18"/>
      <c r="K9" s="18"/>
      <c r="L9" s="15"/>
      <c r="M9" s="22">
        <v>41333</v>
      </c>
      <c r="N9" s="14"/>
      <c r="O9" s="15"/>
      <c r="P9" s="22">
        <v>41341</v>
      </c>
      <c r="Q9" s="24">
        <v>41341</v>
      </c>
    </row>
    <row r="10" spans="2:17" s="8" customFormat="1" ht="19.5" customHeight="1">
      <c r="B10" s="14">
        <v>3</v>
      </c>
      <c r="C10" s="14" t="s">
        <v>102</v>
      </c>
      <c r="D10" s="14" t="s">
        <v>102</v>
      </c>
      <c r="E10" s="19" t="s">
        <v>835</v>
      </c>
      <c r="F10" s="28">
        <v>1</v>
      </c>
      <c r="G10" s="112">
        <v>1000</v>
      </c>
      <c r="H10" s="21">
        <f t="shared" ref="H10:H71" si="0">F10*G10</f>
        <v>1000</v>
      </c>
      <c r="I10" s="16"/>
      <c r="J10" s="18"/>
      <c r="K10" s="18"/>
      <c r="L10" s="15"/>
      <c r="M10" s="22"/>
      <c r="N10" s="14"/>
      <c r="O10" s="15"/>
      <c r="P10" s="22"/>
      <c r="Q10" s="24"/>
    </row>
    <row r="11" spans="2:17" s="8" customFormat="1" ht="19.5" customHeight="1">
      <c r="B11" s="14"/>
      <c r="C11" s="14"/>
      <c r="D11" s="14"/>
      <c r="E11" s="19"/>
      <c r="F11" s="28"/>
      <c r="G11" s="112"/>
      <c r="H11" s="21">
        <f t="shared" si="0"/>
        <v>0</v>
      </c>
      <c r="I11" s="16"/>
      <c r="J11" s="18"/>
      <c r="K11" s="18"/>
      <c r="L11" s="15"/>
      <c r="M11" s="22"/>
      <c r="N11" s="14"/>
      <c r="O11" s="15"/>
      <c r="P11" s="22"/>
      <c r="Q11" s="24"/>
    </row>
    <row r="12" spans="2:17" s="8" customFormat="1" ht="19.5" customHeight="1">
      <c r="B12" s="14">
        <v>15</v>
      </c>
      <c r="C12" s="14" t="s">
        <v>1008</v>
      </c>
      <c r="D12" s="14" t="s">
        <v>1008</v>
      </c>
      <c r="E12" s="19" t="s">
        <v>1177</v>
      </c>
      <c r="F12" s="28">
        <v>1</v>
      </c>
      <c r="G12" s="112">
        <v>89900</v>
      </c>
      <c r="H12" s="21">
        <f t="shared" si="0"/>
        <v>89900</v>
      </c>
      <c r="I12" s="16"/>
      <c r="J12" s="18" t="s">
        <v>1178</v>
      </c>
      <c r="K12" s="18"/>
      <c r="L12" s="15"/>
      <c r="M12" s="22">
        <v>41333</v>
      </c>
      <c r="N12" s="14"/>
      <c r="O12" s="15"/>
      <c r="P12" s="22">
        <v>41338</v>
      </c>
      <c r="Q12" s="24">
        <v>41338</v>
      </c>
    </row>
    <row r="13" spans="2:17" s="8" customFormat="1" ht="19.5" customHeight="1">
      <c r="B13" s="14">
        <v>15</v>
      </c>
      <c r="C13" s="14" t="s">
        <v>1008</v>
      </c>
      <c r="D13" s="14" t="s">
        <v>1008</v>
      </c>
      <c r="E13" s="19" t="s">
        <v>1179</v>
      </c>
      <c r="F13" s="28">
        <v>1</v>
      </c>
      <c r="G13" s="112">
        <v>9000</v>
      </c>
      <c r="H13" s="21">
        <f t="shared" si="0"/>
        <v>9000</v>
      </c>
      <c r="I13" s="16"/>
      <c r="J13" s="18" t="s">
        <v>1180</v>
      </c>
      <c r="K13" s="18"/>
      <c r="L13" s="15"/>
      <c r="M13" s="22">
        <v>41333</v>
      </c>
      <c r="N13" s="14"/>
      <c r="O13" s="15"/>
      <c r="P13" s="22">
        <v>41338</v>
      </c>
      <c r="Q13" s="24">
        <v>41338</v>
      </c>
    </row>
    <row r="14" spans="2:17" s="8" customFormat="1" ht="19.5" customHeight="1">
      <c r="B14" s="14">
        <v>15</v>
      </c>
      <c r="C14" s="14" t="s">
        <v>1008</v>
      </c>
      <c r="D14" s="14" t="s">
        <v>1008</v>
      </c>
      <c r="E14" s="19" t="s">
        <v>1181</v>
      </c>
      <c r="F14" s="28">
        <v>2</v>
      </c>
      <c r="G14" s="112">
        <v>1560</v>
      </c>
      <c r="H14" s="21">
        <f t="shared" si="0"/>
        <v>3120</v>
      </c>
      <c r="I14" s="16"/>
      <c r="J14" s="18" t="s">
        <v>1182</v>
      </c>
      <c r="K14" s="18"/>
      <c r="L14" s="15"/>
      <c r="M14" s="22">
        <v>41333</v>
      </c>
      <c r="N14" s="14"/>
      <c r="O14" s="15"/>
      <c r="P14" s="22">
        <v>41338</v>
      </c>
      <c r="Q14" s="24">
        <v>41338</v>
      </c>
    </row>
    <row r="15" spans="2:17" s="8" customFormat="1" ht="19.5" customHeight="1">
      <c r="B15" s="14"/>
      <c r="C15" s="14"/>
      <c r="D15" s="14"/>
      <c r="E15" s="19"/>
      <c r="F15" s="28"/>
      <c r="G15" s="112"/>
      <c r="H15" s="21">
        <f t="shared" si="0"/>
        <v>0</v>
      </c>
      <c r="I15" s="16"/>
      <c r="J15" s="18"/>
      <c r="K15" s="18"/>
      <c r="L15" s="15"/>
      <c r="M15" s="22"/>
      <c r="N15" s="14"/>
      <c r="O15" s="15"/>
      <c r="P15" s="22"/>
      <c r="Q15" s="24"/>
    </row>
    <row r="16" spans="2:17" s="8" customFormat="1" ht="19.5" customHeight="1">
      <c r="B16" s="14">
        <v>3</v>
      </c>
      <c r="C16" s="14" t="s">
        <v>54</v>
      </c>
      <c r="D16" s="14" t="s">
        <v>54</v>
      </c>
      <c r="E16" s="18" t="s">
        <v>115</v>
      </c>
      <c r="F16" s="19">
        <v>1</v>
      </c>
      <c r="G16" s="20">
        <v>5200</v>
      </c>
      <c r="H16" s="21">
        <f t="shared" si="0"/>
        <v>5200</v>
      </c>
      <c r="I16" s="16"/>
      <c r="J16" s="19" t="s">
        <v>1183</v>
      </c>
      <c r="K16" s="18"/>
      <c r="L16" s="15"/>
      <c r="M16" s="22">
        <v>41333</v>
      </c>
      <c r="N16" s="14"/>
      <c r="O16" s="15"/>
      <c r="P16" s="22">
        <v>41338</v>
      </c>
      <c r="Q16" s="24">
        <v>41338</v>
      </c>
    </row>
    <row r="17" spans="2:17" s="8" customFormat="1" ht="19.5" customHeight="1">
      <c r="B17" s="14">
        <v>3</v>
      </c>
      <c r="C17" s="14" t="s">
        <v>54</v>
      </c>
      <c r="D17" s="14" t="s">
        <v>54</v>
      </c>
      <c r="E17" s="18" t="s">
        <v>113</v>
      </c>
      <c r="F17" s="19">
        <v>1</v>
      </c>
      <c r="G17" s="20">
        <v>203</v>
      </c>
      <c r="H17" s="21">
        <f t="shared" si="0"/>
        <v>203</v>
      </c>
      <c r="I17" s="16"/>
      <c r="J17" s="19" t="s">
        <v>1184</v>
      </c>
      <c r="K17" s="18"/>
      <c r="L17" s="15"/>
      <c r="M17" s="22">
        <v>41333</v>
      </c>
      <c r="N17" s="14"/>
      <c r="O17" s="15"/>
      <c r="P17" s="22">
        <v>41338</v>
      </c>
      <c r="Q17" s="24">
        <v>41338</v>
      </c>
    </row>
    <row r="18" spans="2:17" s="8" customFormat="1" ht="19.5" customHeight="1">
      <c r="B18" s="14">
        <v>4</v>
      </c>
      <c r="C18" s="14" t="s">
        <v>54</v>
      </c>
      <c r="D18" s="14" t="s">
        <v>54</v>
      </c>
      <c r="E18" s="18" t="s">
        <v>1185</v>
      </c>
      <c r="F18" s="28">
        <v>1</v>
      </c>
      <c r="G18" s="112">
        <v>2206</v>
      </c>
      <c r="H18" s="21">
        <f t="shared" si="0"/>
        <v>2206</v>
      </c>
      <c r="I18" s="16"/>
      <c r="J18" s="19" t="s">
        <v>448</v>
      </c>
      <c r="K18" s="18"/>
      <c r="L18" s="15"/>
      <c r="M18" s="22">
        <v>41333</v>
      </c>
      <c r="N18" s="14"/>
      <c r="O18" s="15"/>
      <c r="P18" s="22">
        <v>41338</v>
      </c>
      <c r="Q18" s="24">
        <v>41338</v>
      </c>
    </row>
    <row r="19" spans="2:17" s="8" customFormat="1" ht="19.5" customHeight="1">
      <c r="B19" s="14">
        <v>4</v>
      </c>
      <c r="C19" s="14" t="s">
        <v>54</v>
      </c>
      <c r="D19" s="14" t="s">
        <v>54</v>
      </c>
      <c r="E19" s="18" t="s">
        <v>449</v>
      </c>
      <c r="F19" s="19">
        <v>1</v>
      </c>
      <c r="G19" s="112">
        <v>6169</v>
      </c>
      <c r="H19" s="21">
        <f t="shared" si="0"/>
        <v>6169</v>
      </c>
      <c r="I19" s="16"/>
      <c r="J19" s="19" t="s">
        <v>448</v>
      </c>
      <c r="K19" s="18"/>
      <c r="L19" s="15"/>
      <c r="M19" s="22">
        <v>41333</v>
      </c>
      <c r="N19" s="14"/>
      <c r="O19" s="15"/>
      <c r="P19" s="22">
        <v>41338</v>
      </c>
      <c r="Q19" s="24">
        <v>41338</v>
      </c>
    </row>
    <row r="20" spans="2:17" s="8" customFormat="1" ht="19.5" customHeight="1">
      <c r="B20" s="14">
        <v>4</v>
      </c>
      <c r="C20" s="14" t="s">
        <v>54</v>
      </c>
      <c r="D20" s="14" t="s">
        <v>54</v>
      </c>
      <c r="E20" s="18" t="s">
        <v>450</v>
      </c>
      <c r="F20" s="19">
        <v>1</v>
      </c>
      <c r="G20" s="112">
        <v>3350</v>
      </c>
      <c r="H20" s="21">
        <f t="shared" si="0"/>
        <v>3350</v>
      </c>
      <c r="I20" s="16"/>
      <c r="J20" s="19" t="s">
        <v>451</v>
      </c>
      <c r="K20" s="18"/>
      <c r="L20" s="15"/>
      <c r="M20" s="22">
        <v>41333</v>
      </c>
      <c r="N20" s="14"/>
      <c r="O20" s="15"/>
      <c r="P20" s="22">
        <v>41338</v>
      </c>
      <c r="Q20" s="24">
        <v>41338</v>
      </c>
    </row>
    <row r="21" spans="2:17" s="8" customFormat="1" ht="19.5" customHeight="1">
      <c r="B21" s="14">
        <v>4</v>
      </c>
      <c r="C21" s="14" t="s">
        <v>54</v>
      </c>
      <c r="D21" s="14" t="s">
        <v>54</v>
      </c>
      <c r="E21" s="18" t="s">
        <v>452</v>
      </c>
      <c r="F21" s="19">
        <v>1</v>
      </c>
      <c r="G21" s="112">
        <v>2218</v>
      </c>
      <c r="H21" s="21">
        <f t="shared" si="0"/>
        <v>2218</v>
      </c>
      <c r="I21" s="16"/>
      <c r="J21" s="19" t="s">
        <v>453</v>
      </c>
      <c r="K21" s="18"/>
      <c r="L21" s="15"/>
      <c r="M21" s="22">
        <v>41333</v>
      </c>
      <c r="N21" s="14"/>
      <c r="O21" s="15"/>
      <c r="P21" s="22">
        <v>41338</v>
      </c>
      <c r="Q21" s="24">
        <v>41338</v>
      </c>
    </row>
    <row r="22" spans="2:17" s="8" customFormat="1" ht="19.5" customHeight="1">
      <c r="B22" s="14">
        <v>4</v>
      </c>
      <c r="C22" s="14" t="s">
        <v>54</v>
      </c>
      <c r="D22" s="14" t="s">
        <v>54</v>
      </c>
      <c r="E22" s="18" t="s">
        <v>454</v>
      </c>
      <c r="F22" s="19">
        <v>1</v>
      </c>
      <c r="G22" s="112">
        <v>930</v>
      </c>
      <c r="H22" s="21">
        <f t="shared" si="0"/>
        <v>930</v>
      </c>
      <c r="I22" s="16"/>
      <c r="J22" s="19" t="s">
        <v>215</v>
      </c>
      <c r="K22" s="18"/>
      <c r="L22" s="15"/>
      <c r="M22" s="22">
        <v>41333</v>
      </c>
      <c r="N22" s="14"/>
      <c r="O22" s="15"/>
      <c r="P22" s="22">
        <v>41338</v>
      </c>
      <c r="Q22" s="24">
        <v>41338</v>
      </c>
    </row>
    <row r="23" spans="2:17" s="8" customFormat="1" ht="19.5" customHeight="1">
      <c r="B23" s="14">
        <v>4</v>
      </c>
      <c r="C23" s="14" t="s">
        <v>54</v>
      </c>
      <c r="D23" s="14" t="s">
        <v>54</v>
      </c>
      <c r="E23" s="18" t="s">
        <v>455</v>
      </c>
      <c r="F23" s="19">
        <v>1</v>
      </c>
      <c r="G23" s="112">
        <v>930</v>
      </c>
      <c r="H23" s="21">
        <f t="shared" si="0"/>
        <v>930</v>
      </c>
      <c r="I23" s="16"/>
      <c r="J23" s="19" t="s">
        <v>215</v>
      </c>
      <c r="K23" s="18"/>
      <c r="L23" s="15"/>
      <c r="M23" s="22">
        <v>41333</v>
      </c>
      <c r="N23" s="14"/>
      <c r="O23" s="15"/>
      <c r="P23" s="22">
        <v>41338</v>
      </c>
      <c r="Q23" s="24">
        <v>41338</v>
      </c>
    </row>
    <row r="24" spans="2:17" s="8" customFormat="1" ht="19.5" customHeight="1">
      <c r="B24" s="14">
        <v>4</v>
      </c>
      <c r="C24" s="14" t="s">
        <v>54</v>
      </c>
      <c r="D24" s="14" t="s">
        <v>54</v>
      </c>
      <c r="E24" s="18" t="s">
        <v>456</v>
      </c>
      <c r="F24" s="19">
        <v>1</v>
      </c>
      <c r="G24" s="112">
        <v>460</v>
      </c>
      <c r="H24" s="21">
        <f t="shared" si="0"/>
        <v>460</v>
      </c>
      <c r="I24" s="16"/>
      <c r="J24" s="19" t="s">
        <v>457</v>
      </c>
      <c r="K24" s="18"/>
      <c r="L24" s="15"/>
      <c r="M24" s="22">
        <v>41333</v>
      </c>
      <c r="N24" s="14"/>
      <c r="O24" s="15"/>
      <c r="P24" s="22">
        <v>41338</v>
      </c>
      <c r="Q24" s="24">
        <v>41338</v>
      </c>
    </row>
    <row r="25" spans="2:17" s="8" customFormat="1" ht="19.5" customHeight="1">
      <c r="B25" s="14">
        <v>4</v>
      </c>
      <c r="C25" s="14" t="s">
        <v>54</v>
      </c>
      <c r="D25" s="14" t="s">
        <v>54</v>
      </c>
      <c r="E25" s="18" t="s">
        <v>458</v>
      </c>
      <c r="F25" s="19">
        <v>1</v>
      </c>
      <c r="G25" s="112">
        <v>881</v>
      </c>
      <c r="H25" s="21">
        <f t="shared" si="0"/>
        <v>881</v>
      </c>
      <c r="I25" s="16"/>
      <c r="J25" s="19" t="s">
        <v>459</v>
      </c>
      <c r="K25" s="18"/>
      <c r="L25" s="15"/>
      <c r="M25" s="22">
        <v>41333</v>
      </c>
      <c r="N25" s="14"/>
      <c r="O25" s="15"/>
      <c r="P25" s="22">
        <v>41338</v>
      </c>
      <c r="Q25" s="24">
        <v>41338</v>
      </c>
    </row>
    <row r="26" spans="2:17" s="8" customFormat="1" ht="19.5" customHeight="1">
      <c r="B26" s="83">
        <v>4</v>
      </c>
      <c r="C26" s="14" t="s">
        <v>54</v>
      </c>
      <c r="D26" s="14" t="s">
        <v>54</v>
      </c>
      <c r="E26" s="18" t="s">
        <v>460</v>
      </c>
      <c r="F26" s="19">
        <v>1</v>
      </c>
      <c r="G26" s="112">
        <v>730</v>
      </c>
      <c r="H26" s="21">
        <f t="shared" si="0"/>
        <v>730</v>
      </c>
      <c r="I26" s="16"/>
      <c r="J26" s="19" t="s">
        <v>461</v>
      </c>
      <c r="K26" s="18"/>
      <c r="L26" s="15"/>
      <c r="M26" s="22">
        <v>41333</v>
      </c>
      <c r="N26" s="14"/>
      <c r="O26" s="15"/>
      <c r="P26" s="22">
        <v>41338</v>
      </c>
      <c r="Q26" s="24">
        <v>41338</v>
      </c>
    </row>
    <row r="27" spans="2:17" s="341" customFormat="1" ht="19.5" customHeight="1">
      <c r="B27" s="83">
        <v>9</v>
      </c>
      <c r="C27" s="83" t="s">
        <v>54</v>
      </c>
      <c r="D27" s="83" t="s">
        <v>54</v>
      </c>
      <c r="E27" s="101" t="s">
        <v>1186</v>
      </c>
      <c r="F27" s="97">
        <v>1</v>
      </c>
      <c r="G27" s="20">
        <v>4660</v>
      </c>
      <c r="H27" s="21">
        <f t="shared" si="0"/>
        <v>4660</v>
      </c>
      <c r="I27" s="340"/>
      <c r="J27" s="97" t="s">
        <v>1187</v>
      </c>
      <c r="K27" s="293"/>
      <c r="L27" s="295"/>
      <c r="M27" s="22">
        <v>41333</v>
      </c>
      <c r="N27" s="33"/>
      <c r="O27" s="295"/>
      <c r="P27" s="22">
        <v>41338</v>
      </c>
      <c r="Q27" s="24">
        <v>41338</v>
      </c>
    </row>
    <row r="28" spans="2:17" s="341" customFormat="1" ht="19.5" customHeight="1">
      <c r="B28" s="83">
        <v>9</v>
      </c>
      <c r="C28" s="83" t="s">
        <v>54</v>
      </c>
      <c r="D28" s="83" t="s">
        <v>54</v>
      </c>
      <c r="E28" s="101" t="s">
        <v>1188</v>
      </c>
      <c r="F28" s="97">
        <v>2</v>
      </c>
      <c r="G28" s="20">
        <v>180</v>
      </c>
      <c r="H28" s="21">
        <f t="shared" si="0"/>
        <v>360</v>
      </c>
      <c r="I28" s="340"/>
      <c r="J28" s="97" t="s">
        <v>1189</v>
      </c>
      <c r="K28" s="293"/>
      <c r="L28" s="295"/>
      <c r="M28" s="22">
        <v>41333</v>
      </c>
      <c r="N28" s="33"/>
      <c r="O28" s="295"/>
      <c r="P28" s="22">
        <v>41337</v>
      </c>
      <c r="Q28" s="24">
        <v>41338</v>
      </c>
    </row>
    <row r="29" spans="2:17" s="8" customFormat="1" ht="19.5" customHeight="1">
      <c r="B29" s="83">
        <v>9</v>
      </c>
      <c r="C29" s="14" t="s">
        <v>54</v>
      </c>
      <c r="D29" s="14" t="s">
        <v>54</v>
      </c>
      <c r="E29" s="18" t="s">
        <v>1190</v>
      </c>
      <c r="F29" s="19">
        <v>5</v>
      </c>
      <c r="G29" s="20">
        <v>195</v>
      </c>
      <c r="H29" s="21">
        <f t="shared" si="0"/>
        <v>975</v>
      </c>
      <c r="I29" s="16"/>
      <c r="J29" s="19" t="s">
        <v>1191</v>
      </c>
      <c r="K29" s="18"/>
      <c r="L29" s="15"/>
      <c r="M29" s="22">
        <v>41333</v>
      </c>
      <c r="N29" s="14"/>
      <c r="O29" s="15"/>
      <c r="P29" s="22">
        <v>41338</v>
      </c>
      <c r="Q29" s="24">
        <v>41338</v>
      </c>
    </row>
    <row r="30" spans="2:17" s="8" customFormat="1" ht="19.5" customHeight="1">
      <c r="B30" s="83">
        <v>9</v>
      </c>
      <c r="C30" s="14" t="s">
        <v>54</v>
      </c>
      <c r="D30" s="14" t="s">
        <v>54</v>
      </c>
      <c r="E30" s="18" t="s">
        <v>1192</v>
      </c>
      <c r="F30" s="19">
        <v>1</v>
      </c>
      <c r="G30" s="20">
        <v>500</v>
      </c>
      <c r="H30" s="21">
        <f t="shared" si="0"/>
        <v>500</v>
      </c>
      <c r="I30" s="16"/>
      <c r="J30" s="19" t="s">
        <v>1193</v>
      </c>
      <c r="K30" s="18"/>
      <c r="L30" s="15"/>
      <c r="M30" s="22">
        <v>41333</v>
      </c>
      <c r="N30" s="14"/>
      <c r="O30" s="15"/>
      <c r="P30" s="22">
        <v>41338</v>
      </c>
      <c r="Q30" s="24">
        <v>41338</v>
      </c>
    </row>
    <row r="31" spans="2:17" s="8" customFormat="1" ht="19.5" customHeight="1">
      <c r="B31" s="83">
        <v>9</v>
      </c>
      <c r="C31" s="14" t="s">
        <v>54</v>
      </c>
      <c r="D31" s="14" t="s">
        <v>54</v>
      </c>
      <c r="E31" s="18" t="s">
        <v>1194</v>
      </c>
      <c r="F31" s="19">
        <v>1</v>
      </c>
      <c r="G31" s="20">
        <v>735</v>
      </c>
      <c r="H31" s="21">
        <f t="shared" si="0"/>
        <v>735</v>
      </c>
      <c r="I31" s="16"/>
      <c r="J31" s="19" t="s">
        <v>1195</v>
      </c>
      <c r="K31" s="18"/>
      <c r="L31" s="15"/>
      <c r="M31" s="22">
        <v>41333</v>
      </c>
      <c r="N31" s="14"/>
      <c r="O31" s="15"/>
      <c r="P31" s="22">
        <v>41338</v>
      </c>
      <c r="Q31" s="24">
        <v>41338</v>
      </c>
    </row>
    <row r="32" spans="2:17" s="8" customFormat="1" ht="19.5" customHeight="1">
      <c r="B32" s="83">
        <v>9</v>
      </c>
      <c r="C32" s="14" t="s">
        <v>54</v>
      </c>
      <c r="D32" s="14" t="s">
        <v>54</v>
      </c>
      <c r="E32" s="18" t="s">
        <v>1196</v>
      </c>
      <c r="F32" s="19">
        <v>1</v>
      </c>
      <c r="G32" s="20">
        <v>750</v>
      </c>
      <c r="H32" s="21">
        <f t="shared" si="0"/>
        <v>750</v>
      </c>
      <c r="I32" s="16"/>
      <c r="J32" s="19" t="s">
        <v>1197</v>
      </c>
      <c r="K32" s="18"/>
      <c r="L32" s="15"/>
      <c r="M32" s="22">
        <v>41333</v>
      </c>
      <c r="N32" s="14"/>
      <c r="O32" s="15"/>
      <c r="P32" s="22">
        <v>41338</v>
      </c>
      <c r="Q32" s="24">
        <v>41338</v>
      </c>
    </row>
    <row r="33" spans="2:17" s="8" customFormat="1" ht="19.5" customHeight="1">
      <c r="B33" s="83">
        <v>9</v>
      </c>
      <c r="C33" s="14" t="s">
        <v>54</v>
      </c>
      <c r="D33" s="14" t="s">
        <v>54</v>
      </c>
      <c r="E33" s="18" t="s">
        <v>1198</v>
      </c>
      <c r="F33" s="19">
        <v>1</v>
      </c>
      <c r="G33" s="19">
        <v>479</v>
      </c>
      <c r="H33" s="21">
        <f t="shared" si="0"/>
        <v>479</v>
      </c>
      <c r="I33" s="16"/>
      <c r="J33" s="19" t="s">
        <v>1199</v>
      </c>
      <c r="K33" s="18"/>
      <c r="L33" s="15"/>
      <c r="M33" s="22">
        <v>41333</v>
      </c>
      <c r="N33" s="14"/>
      <c r="O33" s="15"/>
      <c r="P33" s="22">
        <v>41338</v>
      </c>
      <c r="Q33" s="24">
        <v>41338</v>
      </c>
    </row>
    <row r="34" spans="2:17" s="8" customFormat="1" ht="19.5" customHeight="1">
      <c r="B34" s="83">
        <v>9</v>
      </c>
      <c r="C34" s="14" t="s">
        <v>54</v>
      </c>
      <c r="D34" s="14" t="s">
        <v>54</v>
      </c>
      <c r="E34" s="18" t="s">
        <v>1200</v>
      </c>
      <c r="F34" s="19">
        <v>1</v>
      </c>
      <c r="G34" s="20">
        <v>320</v>
      </c>
      <c r="H34" s="21">
        <f t="shared" si="0"/>
        <v>320</v>
      </c>
      <c r="I34" s="16"/>
      <c r="J34" s="19" t="s">
        <v>1201</v>
      </c>
      <c r="K34" s="18"/>
      <c r="L34" s="15"/>
      <c r="M34" s="22">
        <v>41333</v>
      </c>
      <c r="N34" s="14"/>
      <c r="O34" s="15"/>
      <c r="P34" s="22">
        <v>41338</v>
      </c>
      <c r="Q34" s="24">
        <v>41338</v>
      </c>
    </row>
    <row r="35" spans="2:17" s="8" customFormat="1" ht="19.5" customHeight="1">
      <c r="B35" s="83">
        <v>9</v>
      </c>
      <c r="C35" s="14" t="s">
        <v>54</v>
      </c>
      <c r="D35" s="14" t="s">
        <v>54</v>
      </c>
      <c r="E35" s="19" t="s">
        <v>1202</v>
      </c>
      <c r="F35" s="19">
        <v>1</v>
      </c>
      <c r="G35" s="20">
        <v>690</v>
      </c>
      <c r="H35" s="21">
        <f t="shared" si="0"/>
        <v>690</v>
      </c>
      <c r="I35" s="16"/>
      <c r="J35" s="19" t="s">
        <v>459</v>
      </c>
      <c r="K35" s="18"/>
      <c r="L35" s="15"/>
      <c r="M35" s="22">
        <v>41333</v>
      </c>
      <c r="N35" s="14"/>
      <c r="O35" s="15"/>
      <c r="P35" s="22">
        <v>41338</v>
      </c>
      <c r="Q35" s="24">
        <v>41338</v>
      </c>
    </row>
    <row r="36" spans="2:17" s="8" customFormat="1" ht="19.5" customHeight="1">
      <c r="B36" s="83">
        <v>9</v>
      </c>
      <c r="C36" s="14" t="s">
        <v>54</v>
      </c>
      <c r="D36" s="14" t="s">
        <v>54</v>
      </c>
      <c r="E36" s="19" t="s">
        <v>1203</v>
      </c>
      <c r="F36" s="19">
        <v>1</v>
      </c>
      <c r="G36" s="20">
        <v>690</v>
      </c>
      <c r="H36" s="21">
        <f t="shared" si="0"/>
        <v>690</v>
      </c>
      <c r="I36" s="16"/>
      <c r="J36" s="19" t="s">
        <v>459</v>
      </c>
      <c r="K36" s="18"/>
      <c r="L36" s="15"/>
      <c r="M36" s="22">
        <v>41333</v>
      </c>
      <c r="N36" s="14"/>
      <c r="O36" s="15"/>
      <c r="P36" s="22">
        <v>41338</v>
      </c>
      <c r="Q36" s="24">
        <v>41338</v>
      </c>
    </row>
    <row r="37" spans="2:17" s="8" customFormat="1" ht="19.5" customHeight="1">
      <c r="B37" s="83">
        <v>9</v>
      </c>
      <c r="C37" s="14" t="s">
        <v>54</v>
      </c>
      <c r="D37" s="14" t="s">
        <v>54</v>
      </c>
      <c r="E37" s="18" t="s">
        <v>1204</v>
      </c>
      <c r="F37" s="19">
        <v>1</v>
      </c>
      <c r="G37" s="19">
        <v>550</v>
      </c>
      <c r="H37" s="21">
        <f t="shared" si="0"/>
        <v>550</v>
      </c>
      <c r="I37" s="16"/>
      <c r="J37" s="19" t="s">
        <v>1205</v>
      </c>
      <c r="K37" s="18"/>
      <c r="L37" s="15"/>
      <c r="M37" s="22">
        <v>41333</v>
      </c>
      <c r="N37" s="14"/>
      <c r="O37" s="15"/>
      <c r="P37" s="22">
        <v>41338</v>
      </c>
      <c r="Q37" s="24">
        <v>41338</v>
      </c>
    </row>
    <row r="38" spans="2:17" s="8" customFormat="1" ht="19.5" customHeight="1">
      <c r="B38" s="83">
        <v>10</v>
      </c>
      <c r="C38" s="14" t="s">
        <v>54</v>
      </c>
      <c r="D38" s="14" t="s">
        <v>54</v>
      </c>
      <c r="E38" s="18" t="s">
        <v>1206</v>
      </c>
      <c r="F38" s="19">
        <v>1</v>
      </c>
      <c r="G38" s="112">
        <v>6840</v>
      </c>
      <c r="H38" s="21">
        <f t="shared" si="0"/>
        <v>6840</v>
      </c>
      <c r="I38" s="16"/>
      <c r="J38" s="19" t="s">
        <v>1207</v>
      </c>
      <c r="K38" s="18"/>
      <c r="L38" s="15"/>
      <c r="M38" s="22">
        <v>41333</v>
      </c>
      <c r="N38" s="14"/>
      <c r="O38" s="15"/>
      <c r="P38" s="22">
        <v>41338</v>
      </c>
      <c r="Q38" s="24">
        <v>41338</v>
      </c>
    </row>
    <row r="39" spans="2:17" s="8" customFormat="1" ht="19.5" customHeight="1">
      <c r="B39" s="83">
        <v>10</v>
      </c>
      <c r="C39" s="14" t="s">
        <v>54</v>
      </c>
      <c r="D39" s="14" t="s">
        <v>54</v>
      </c>
      <c r="E39" s="18" t="s">
        <v>1208</v>
      </c>
      <c r="F39" s="19">
        <v>1</v>
      </c>
      <c r="G39" s="112">
        <v>3530</v>
      </c>
      <c r="H39" s="21">
        <f t="shared" si="0"/>
        <v>3530</v>
      </c>
      <c r="I39" s="16"/>
      <c r="J39" s="19" t="s">
        <v>1207</v>
      </c>
      <c r="K39" s="18"/>
      <c r="L39" s="15"/>
      <c r="M39" s="22">
        <v>41333</v>
      </c>
      <c r="N39" s="14"/>
      <c r="O39" s="15"/>
      <c r="P39" s="22">
        <v>41338</v>
      </c>
      <c r="Q39" s="24">
        <v>41338</v>
      </c>
    </row>
    <row r="40" spans="2:17" s="8" customFormat="1" ht="19.5" customHeight="1">
      <c r="B40" s="83">
        <v>13</v>
      </c>
      <c r="C40" s="14" t="s">
        <v>54</v>
      </c>
      <c r="D40" s="14" t="s">
        <v>54</v>
      </c>
      <c r="E40" s="18" t="s">
        <v>766</v>
      </c>
      <c r="F40" s="19">
        <v>1</v>
      </c>
      <c r="G40" s="112">
        <v>1100</v>
      </c>
      <c r="H40" s="21">
        <f t="shared" si="0"/>
        <v>1100</v>
      </c>
      <c r="I40" s="16"/>
      <c r="J40" s="19" t="s">
        <v>1209</v>
      </c>
      <c r="K40" s="18"/>
      <c r="L40" s="15"/>
      <c r="M40" s="22">
        <v>41333</v>
      </c>
      <c r="N40" s="14"/>
      <c r="O40" s="15"/>
      <c r="P40" s="22">
        <v>41338</v>
      </c>
      <c r="Q40" s="24">
        <v>41338</v>
      </c>
    </row>
    <row r="41" spans="2:17" s="8" customFormat="1" ht="19.5" customHeight="1">
      <c r="B41" s="83">
        <v>13</v>
      </c>
      <c r="C41" s="14" t="s">
        <v>54</v>
      </c>
      <c r="D41" s="14" t="s">
        <v>54</v>
      </c>
      <c r="E41" s="18" t="s">
        <v>764</v>
      </c>
      <c r="F41" s="19">
        <v>10</v>
      </c>
      <c r="G41" s="112">
        <v>180</v>
      </c>
      <c r="H41" s="21">
        <f t="shared" si="0"/>
        <v>1800</v>
      </c>
      <c r="I41" s="16"/>
      <c r="J41" s="19" t="s">
        <v>1210</v>
      </c>
      <c r="K41" s="18"/>
      <c r="L41" s="15"/>
      <c r="M41" s="22">
        <v>41333</v>
      </c>
      <c r="N41" s="14"/>
      <c r="O41" s="15"/>
      <c r="P41" s="22">
        <v>41338</v>
      </c>
      <c r="Q41" s="24">
        <v>41338</v>
      </c>
    </row>
    <row r="42" spans="2:17" s="8" customFormat="1" ht="19.5" customHeight="1">
      <c r="B42" s="83">
        <v>13</v>
      </c>
      <c r="C42" s="83" t="s">
        <v>54</v>
      </c>
      <c r="D42" s="83" t="s">
        <v>54</v>
      </c>
      <c r="E42" s="97" t="s">
        <v>431</v>
      </c>
      <c r="F42" s="342">
        <v>5</v>
      </c>
      <c r="G42" s="99">
        <v>320</v>
      </c>
      <c r="H42" s="21">
        <f t="shared" si="0"/>
        <v>1600</v>
      </c>
      <c r="I42" s="16"/>
      <c r="J42" s="18" t="s">
        <v>432</v>
      </c>
      <c r="K42" s="18"/>
      <c r="L42" s="15"/>
      <c r="M42" s="22">
        <v>41333</v>
      </c>
      <c r="N42" s="14"/>
      <c r="O42" s="15"/>
      <c r="P42" s="22">
        <v>41338</v>
      </c>
      <c r="Q42" s="24">
        <v>41338</v>
      </c>
    </row>
    <row r="43" spans="2:17" s="8" customFormat="1" ht="19.5" customHeight="1">
      <c r="B43" s="83">
        <v>13</v>
      </c>
      <c r="C43" s="14" t="s">
        <v>54</v>
      </c>
      <c r="D43" s="14" t="s">
        <v>54</v>
      </c>
      <c r="E43" s="19" t="s">
        <v>439</v>
      </c>
      <c r="F43" s="28">
        <v>1</v>
      </c>
      <c r="G43" s="112">
        <v>940</v>
      </c>
      <c r="H43" s="21">
        <f t="shared" si="0"/>
        <v>940</v>
      </c>
      <c r="I43" s="16"/>
      <c r="J43" s="19" t="s">
        <v>440</v>
      </c>
      <c r="K43" s="18"/>
      <c r="L43" s="15"/>
      <c r="M43" s="22">
        <v>41333</v>
      </c>
      <c r="N43" s="14"/>
      <c r="O43" s="15"/>
      <c r="P43" s="22">
        <v>41338</v>
      </c>
      <c r="Q43" s="24">
        <v>41338</v>
      </c>
    </row>
    <row r="44" spans="2:17" s="8" customFormat="1" ht="19.5" customHeight="1">
      <c r="B44" s="83">
        <v>14</v>
      </c>
      <c r="C44" s="14" t="s">
        <v>54</v>
      </c>
      <c r="D44" s="14" t="s">
        <v>54</v>
      </c>
      <c r="E44" s="18" t="s">
        <v>1211</v>
      </c>
      <c r="F44" s="19">
        <v>1</v>
      </c>
      <c r="G44" s="112">
        <v>10700</v>
      </c>
      <c r="H44" s="21">
        <f t="shared" si="0"/>
        <v>10700</v>
      </c>
      <c r="I44" s="16"/>
      <c r="J44" s="19" t="s">
        <v>1212</v>
      </c>
      <c r="K44" s="18"/>
      <c r="L44" s="15"/>
      <c r="M44" s="22">
        <v>41333</v>
      </c>
      <c r="N44" s="14"/>
      <c r="O44" s="15"/>
      <c r="P44" s="22">
        <v>41338</v>
      </c>
      <c r="Q44" s="24">
        <v>41338</v>
      </c>
    </row>
    <row r="45" spans="2:17" s="8" customFormat="1" ht="19.5" customHeight="1">
      <c r="B45" s="83">
        <v>14</v>
      </c>
      <c r="C45" s="14" t="s">
        <v>54</v>
      </c>
      <c r="D45" s="14" t="s">
        <v>54</v>
      </c>
      <c r="E45" s="18" t="s">
        <v>1213</v>
      </c>
      <c r="F45" s="19">
        <v>1</v>
      </c>
      <c r="G45" s="112">
        <v>850</v>
      </c>
      <c r="H45" s="21">
        <f t="shared" si="0"/>
        <v>850</v>
      </c>
      <c r="I45" s="16"/>
      <c r="J45" s="19" t="s">
        <v>1214</v>
      </c>
      <c r="K45" s="18"/>
      <c r="L45" s="15"/>
      <c r="M45" s="22">
        <v>41333</v>
      </c>
      <c r="N45" s="14"/>
      <c r="O45" s="15"/>
      <c r="P45" s="22">
        <v>41338</v>
      </c>
      <c r="Q45" s="24">
        <v>41338</v>
      </c>
    </row>
    <row r="46" spans="2:17" s="8" customFormat="1" ht="19.5" customHeight="1">
      <c r="B46" s="83">
        <v>14</v>
      </c>
      <c r="C46" s="14" t="s">
        <v>54</v>
      </c>
      <c r="D46" s="14" t="s">
        <v>54</v>
      </c>
      <c r="E46" s="18" t="s">
        <v>1215</v>
      </c>
      <c r="F46" s="19">
        <v>1</v>
      </c>
      <c r="G46" s="112">
        <v>346</v>
      </c>
      <c r="H46" s="21">
        <f t="shared" si="0"/>
        <v>346</v>
      </c>
      <c r="I46" s="16"/>
      <c r="J46" s="19" t="s">
        <v>1216</v>
      </c>
      <c r="K46" s="18"/>
      <c r="L46" s="15"/>
      <c r="M46" s="22">
        <v>41333</v>
      </c>
      <c r="N46" s="14"/>
      <c r="O46" s="15"/>
      <c r="P46" s="22">
        <v>41338</v>
      </c>
      <c r="Q46" s="24">
        <v>41338</v>
      </c>
    </row>
    <row r="47" spans="2:17" s="8" customFormat="1" ht="19.5" customHeight="1">
      <c r="B47" s="83">
        <v>14</v>
      </c>
      <c r="C47" s="14" t="s">
        <v>54</v>
      </c>
      <c r="D47" s="14" t="s">
        <v>54</v>
      </c>
      <c r="E47" s="18" t="s">
        <v>1217</v>
      </c>
      <c r="F47" s="19">
        <v>1</v>
      </c>
      <c r="G47" s="112">
        <v>910</v>
      </c>
      <c r="H47" s="21">
        <f t="shared" si="0"/>
        <v>910</v>
      </c>
      <c r="I47" s="16"/>
      <c r="J47" s="19" t="s">
        <v>1218</v>
      </c>
      <c r="K47" s="18" t="s">
        <v>1219</v>
      </c>
      <c r="L47" s="15"/>
      <c r="M47" s="22">
        <v>41345</v>
      </c>
      <c r="N47" s="14"/>
      <c r="O47" s="15"/>
      <c r="P47" s="22">
        <v>41346</v>
      </c>
      <c r="Q47" s="24">
        <v>41346</v>
      </c>
    </row>
    <row r="48" spans="2:17" s="8" customFormat="1" ht="19.5" customHeight="1">
      <c r="B48" s="83">
        <v>13</v>
      </c>
      <c r="C48" s="14" t="s">
        <v>54</v>
      </c>
      <c r="D48" s="14" t="s">
        <v>54</v>
      </c>
      <c r="E48" s="18" t="s">
        <v>1220</v>
      </c>
      <c r="F48" s="19">
        <v>10</v>
      </c>
      <c r="G48" s="112">
        <v>130</v>
      </c>
      <c r="H48" s="21">
        <f t="shared" si="0"/>
        <v>1300</v>
      </c>
      <c r="I48" s="16"/>
      <c r="J48" s="19" t="s">
        <v>1221</v>
      </c>
      <c r="K48" s="18"/>
      <c r="L48" s="15"/>
      <c r="M48" s="22">
        <v>41333</v>
      </c>
      <c r="N48" s="14"/>
      <c r="O48" s="15"/>
      <c r="P48" s="22">
        <v>41338</v>
      </c>
      <c r="Q48" s="24">
        <v>41338</v>
      </c>
    </row>
    <row r="49" spans="2:17" s="8" customFormat="1" ht="19.5" customHeight="1">
      <c r="B49" s="83">
        <v>13</v>
      </c>
      <c r="C49" s="14" t="s">
        <v>54</v>
      </c>
      <c r="D49" s="14" t="s">
        <v>54</v>
      </c>
      <c r="E49" s="18" t="s">
        <v>1222</v>
      </c>
      <c r="F49" s="19">
        <v>4</v>
      </c>
      <c r="G49" s="112">
        <v>2080</v>
      </c>
      <c r="H49" s="21">
        <f t="shared" si="0"/>
        <v>8320</v>
      </c>
      <c r="I49" s="16"/>
      <c r="J49" s="19" t="s">
        <v>1223</v>
      </c>
      <c r="K49" s="18"/>
      <c r="L49" s="15"/>
      <c r="M49" s="22">
        <v>41333</v>
      </c>
      <c r="N49" s="14"/>
      <c r="O49" s="15"/>
      <c r="P49" s="22">
        <v>41338</v>
      </c>
      <c r="Q49" s="24">
        <v>41338</v>
      </c>
    </row>
    <row r="50" spans="2:17" s="8" customFormat="1" ht="19.5" customHeight="1">
      <c r="B50" s="83">
        <v>13</v>
      </c>
      <c r="C50" s="14" t="s">
        <v>54</v>
      </c>
      <c r="D50" s="14" t="s">
        <v>54</v>
      </c>
      <c r="E50" s="18" t="s">
        <v>1224</v>
      </c>
      <c r="F50" s="19">
        <v>1</v>
      </c>
      <c r="G50" s="112">
        <v>6590</v>
      </c>
      <c r="H50" s="21">
        <f t="shared" si="0"/>
        <v>6590</v>
      </c>
      <c r="I50" s="16"/>
      <c r="J50" s="19" t="s">
        <v>1225</v>
      </c>
      <c r="K50" s="18"/>
      <c r="L50" s="15"/>
      <c r="M50" s="22">
        <v>41333</v>
      </c>
      <c r="N50" s="14"/>
      <c r="O50" s="15"/>
      <c r="P50" s="22">
        <v>41338</v>
      </c>
      <c r="Q50" s="24">
        <v>41338</v>
      </c>
    </row>
    <row r="51" spans="2:17" s="8" customFormat="1" ht="19.5" customHeight="1">
      <c r="B51" s="83">
        <v>13</v>
      </c>
      <c r="C51" s="14" t="s">
        <v>54</v>
      </c>
      <c r="D51" s="14" t="s">
        <v>54</v>
      </c>
      <c r="E51" s="18" t="s">
        <v>1226</v>
      </c>
      <c r="F51" s="19">
        <v>2</v>
      </c>
      <c r="G51" s="112">
        <v>6720</v>
      </c>
      <c r="H51" s="21">
        <f t="shared" si="0"/>
        <v>13440</v>
      </c>
      <c r="I51" s="16"/>
      <c r="J51" s="19" t="s">
        <v>1225</v>
      </c>
      <c r="K51" s="18"/>
      <c r="L51" s="15"/>
      <c r="M51" s="22">
        <v>41333</v>
      </c>
      <c r="N51" s="14"/>
      <c r="O51" s="15"/>
      <c r="P51" s="22">
        <v>41338</v>
      </c>
      <c r="Q51" s="24">
        <v>41338</v>
      </c>
    </row>
    <row r="52" spans="2:17" s="8" customFormat="1" ht="19.5" customHeight="1">
      <c r="B52" s="83">
        <v>13</v>
      </c>
      <c r="C52" s="14" t="s">
        <v>54</v>
      </c>
      <c r="D52" s="14" t="s">
        <v>54</v>
      </c>
      <c r="E52" s="18" t="s">
        <v>443</v>
      </c>
      <c r="F52" s="19">
        <v>30</v>
      </c>
      <c r="G52" s="112">
        <v>52</v>
      </c>
      <c r="H52" s="21">
        <f t="shared" si="0"/>
        <v>1560</v>
      </c>
      <c r="I52" s="16"/>
      <c r="J52" s="19" t="s">
        <v>444</v>
      </c>
      <c r="K52" s="18"/>
      <c r="L52" s="15"/>
      <c r="M52" s="22">
        <v>41333</v>
      </c>
      <c r="N52" s="14"/>
      <c r="O52" s="15"/>
      <c r="P52" s="22">
        <v>41338</v>
      </c>
      <c r="Q52" s="24">
        <v>41338</v>
      </c>
    </row>
    <row r="53" spans="2:17" s="8" customFormat="1" ht="19.5" customHeight="1">
      <c r="B53" s="83">
        <v>13</v>
      </c>
      <c r="C53" s="14" t="s">
        <v>54</v>
      </c>
      <c r="D53" s="14" t="s">
        <v>54</v>
      </c>
      <c r="E53" s="18" t="s">
        <v>445</v>
      </c>
      <c r="F53" s="19">
        <v>20</v>
      </c>
      <c r="G53" s="112">
        <v>52</v>
      </c>
      <c r="H53" s="21">
        <f t="shared" si="0"/>
        <v>1040</v>
      </c>
      <c r="I53" s="16"/>
      <c r="J53" s="19" t="s">
        <v>444</v>
      </c>
      <c r="K53" s="18"/>
      <c r="L53" s="15"/>
      <c r="M53" s="22">
        <v>41333</v>
      </c>
      <c r="N53" s="14"/>
      <c r="O53" s="15"/>
      <c r="P53" s="22">
        <v>41338</v>
      </c>
      <c r="Q53" s="24">
        <v>41338</v>
      </c>
    </row>
    <row r="54" spans="2:17" s="8" customFormat="1" ht="19.5" customHeight="1">
      <c r="B54" s="83">
        <v>13</v>
      </c>
      <c r="C54" s="14" t="s">
        <v>54</v>
      </c>
      <c r="D54" s="14" t="s">
        <v>54</v>
      </c>
      <c r="E54" s="18" t="s">
        <v>446</v>
      </c>
      <c r="F54" s="19">
        <v>30</v>
      </c>
      <c r="G54" s="112">
        <v>52</v>
      </c>
      <c r="H54" s="21">
        <f t="shared" si="0"/>
        <v>1560</v>
      </c>
      <c r="I54" s="16"/>
      <c r="J54" s="19" t="s">
        <v>444</v>
      </c>
      <c r="K54" s="18"/>
      <c r="L54" s="15"/>
      <c r="M54" s="22">
        <v>41333</v>
      </c>
      <c r="N54" s="14"/>
      <c r="O54" s="15"/>
      <c r="P54" s="22">
        <v>41338</v>
      </c>
      <c r="Q54" s="24">
        <v>41338</v>
      </c>
    </row>
    <row r="55" spans="2:17" s="8" customFormat="1" ht="19.5" customHeight="1">
      <c r="B55" s="83">
        <v>13</v>
      </c>
      <c r="C55" s="14" t="s">
        <v>54</v>
      </c>
      <c r="D55" s="14" t="s">
        <v>54</v>
      </c>
      <c r="E55" s="18" t="s">
        <v>1227</v>
      </c>
      <c r="F55" s="19">
        <v>20</v>
      </c>
      <c r="G55" s="112">
        <v>57</v>
      </c>
      <c r="H55" s="21">
        <f t="shared" si="0"/>
        <v>1140</v>
      </c>
      <c r="I55" s="16"/>
      <c r="J55" s="19" t="s">
        <v>444</v>
      </c>
      <c r="K55" s="18"/>
      <c r="L55" s="15"/>
      <c r="M55" s="22">
        <v>41333</v>
      </c>
      <c r="N55" s="14"/>
      <c r="O55" s="15"/>
      <c r="P55" s="22">
        <v>41338</v>
      </c>
      <c r="Q55" s="24">
        <v>41338</v>
      </c>
    </row>
    <row r="56" spans="2:17" s="8" customFormat="1" ht="19.5" customHeight="1">
      <c r="B56" s="83">
        <v>13</v>
      </c>
      <c r="C56" s="14" t="s">
        <v>54</v>
      </c>
      <c r="D56" s="14" t="s">
        <v>54</v>
      </c>
      <c r="E56" s="18" t="s">
        <v>1228</v>
      </c>
      <c r="F56" s="19">
        <v>10</v>
      </c>
      <c r="G56" s="112">
        <v>57</v>
      </c>
      <c r="H56" s="21">
        <f t="shared" si="0"/>
        <v>570</v>
      </c>
      <c r="I56" s="16"/>
      <c r="J56" s="19" t="s">
        <v>444</v>
      </c>
      <c r="K56" s="18"/>
      <c r="L56" s="15"/>
      <c r="M56" s="22">
        <v>41333</v>
      </c>
      <c r="N56" s="14"/>
      <c r="O56" s="15"/>
      <c r="P56" s="22">
        <v>41338</v>
      </c>
      <c r="Q56" s="24">
        <v>41338</v>
      </c>
    </row>
    <row r="57" spans="2:17" s="8" customFormat="1" ht="19.5" customHeight="1">
      <c r="B57" s="83">
        <v>13</v>
      </c>
      <c r="C57" s="14" t="s">
        <v>54</v>
      </c>
      <c r="D57" s="14" t="s">
        <v>54</v>
      </c>
      <c r="E57" s="18" t="s">
        <v>1229</v>
      </c>
      <c r="F57" s="19">
        <v>20</v>
      </c>
      <c r="G57" s="112">
        <v>57</v>
      </c>
      <c r="H57" s="21">
        <f t="shared" si="0"/>
        <v>1140</v>
      </c>
      <c r="I57" s="16"/>
      <c r="J57" s="19" t="s">
        <v>444</v>
      </c>
      <c r="K57" s="18"/>
      <c r="L57" s="15"/>
      <c r="M57" s="22">
        <v>41333</v>
      </c>
      <c r="N57" s="14"/>
      <c r="O57" s="15"/>
      <c r="P57" s="22">
        <v>41338</v>
      </c>
      <c r="Q57" s="24">
        <v>41338</v>
      </c>
    </row>
    <row r="58" spans="2:17" s="8" customFormat="1" ht="19.5" customHeight="1">
      <c r="B58" s="83">
        <v>13</v>
      </c>
      <c r="C58" s="14" t="s">
        <v>54</v>
      </c>
      <c r="D58" s="14" t="s">
        <v>54</v>
      </c>
      <c r="E58" s="18" t="s">
        <v>1230</v>
      </c>
      <c r="F58" s="19">
        <v>10</v>
      </c>
      <c r="G58" s="112">
        <v>57</v>
      </c>
      <c r="H58" s="21">
        <f t="shared" si="0"/>
        <v>570</v>
      </c>
      <c r="I58" s="16"/>
      <c r="J58" s="19" t="s">
        <v>444</v>
      </c>
      <c r="K58" s="18"/>
      <c r="L58" s="15"/>
      <c r="M58" s="22">
        <v>41333</v>
      </c>
      <c r="N58" s="14"/>
      <c r="O58" s="15"/>
      <c r="P58" s="22">
        <v>41338</v>
      </c>
      <c r="Q58" s="24">
        <v>41338</v>
      </c>
    </row>
    <row r="59" spans="2:17" s="8" customFormat="1" ht="19.5" customHeight="1">
      <c r="B59" s="83">
        <v>13</v>
      </c>
      <c r="C59" s="14" t="s">
        <v>54</v>
      </c>
      <c r="D59" s="14" t="s">
        <v>54</v>
      </c>
      <c r="E59" s="18" t="s">
        <v>1231</v>
      </c>
      <c r="F59" s="19">
        <v>10</v>
      </c>
      <c r="G59" s="112">
        <v>154</v>
      </c>
      <c r="H59" s="21">
        <f t="shared" si="0"/>
        <v>1540</v>
      </c>
      <c r="I59" s="16"/>
      <c r="J59" s="19" t="s">
        <v>442</v>
      </c>
      <c r="K59" s="18"/>
      <c r="L59" s="15"/>
      <c r="M59" s="22">
        <v>41333</v>
      </c>
      <c r="N59" s="14"/>
      <c r="O59" s="15"/>
      <c r="P59" s="22">
        <v>41338</v>
      </c>
      <c r="Q59" s="24">
        <v>41338</v>
      </c>
    </row>
    <row r="60" spans="2:17" s="8" customFormat="1" ht="19.5" customHeight="1">
      <c r="B60" s="83">
        <v>13</v>
      </c>
      <c r="C60" s="14" t="s">
        <v>54</v>
      </c>
      <c r="D60" s="14" t="s">
        <v>54</v>
      </c>
      <c r="E60" s="18" t="s">
        <v>1232</v>
      </c>
      <c r="F60" s="19">
        <v>1</v>
      </c>
      <c r="G60" s="112">
        <v>1230</v>
      </c>
      <c r="H60" s="21">
        <f t="shared" si="0"/>
        <v>1230</v>
      </c>
      <c r="I60" s="16"/>
      <c r="J60" s="19" t="s">
        <v>1058</v>
      </c>
      <c r="K60" s="18"/>
      <c r="L60" s="15"/>
      <c r="M60" s="22">
        <v>41333</v>
      </c>
      <c r="N60" s="14"/>
      <c r="O60" s="15"/>
      <c r="P60" s="22">
        <v>41338</v>
      </c>
      <c r="Q60" s="24">
        <v>41338</v>
      </c>
    </row>
    <row r="61" spans="2:17" s="8" customFormat="1" ht="19.5" customHeight="1">
      <c r="B61" s="83">
        <v>13</v>
      </c>
      <c r="C61" s="14" t="s">
        <v>54</v>
      </c>
      <c r="D61" s="14" t="s">
        <v>54</v>
      </c>
      <c r="E61" s="18" t="s">
        <v>1233</v>
      </c>
      <c r="F61" s="19">
        <v>10</v>
      </c>
      <c r="G61" s="112">
        <v>203</v>
      </c>
      <c r="H61" s="21">
        <f t="shared" si="0"/>
        <v>2030</v>
      </c>
      <c r="I61" s="16"/>
      <c r="J61" s="19" t="s">
        <v>1234</v>
      </c>
      <c r="K61" s="18"/>
      <c r="L61" s="15"/>
      <c r="M61" s="22">
        <v>41333</v>
      </c>
      <c r="N61" s="14"/>
      <c r="O61" s="15"/>
      <c r="P61" s="22">
        <v>41338</v>
      </c>
      <c r="Q61" s="24">
        <v>41338</v>
      </c>
    </row>
    <row r="62" spans="2:17" s="8" customFormat="1" ht="19.5" customHeight="1">
      <c r="B62" s="83">
        <v>8</v>
      </c>
      <c r="C62" s="14" t="s">
        <v>54</v>
      </c>
      <c r="D62" s="14" t="s">
        <v>54</v>
      </c>
      <c r="E62" s="97" t="s">
        <v>839</v>
      </c>
      <c r="F62" s="20">
        <v>1</v>
      </c>
      <c r="G62" s="112">
        <v>78</v>
      </c>
      <c r="H62" s="21">
        <f t="shared" si="0"/>
        <v>78</v>
      </c>
      <c r="I62" s="16"/>
      <c r="J62" s="20" t="s">
        <v>1235</v>
      </c>
      <c r="K62" s="18"/>
      <c r="L62" s="15"/>
      <c r="M62" s="22">
        <v>41333</v>
      </c>
      <c r="N62" s="14"/>
      <c r="O62" s="15"/>
      <c r="P62" s="22">
        <v>41338</v>
      </c>
      <c r="Q62" s="24">
        <v>41338</v>
      </c>
    </row>
    <row r="63" spans="2:17" s="8" customFormat="1" ht="19.5" customHeight="1">
      <c r="B63" s="83">
        <v>11</v>
      </c>
      <c r="C63" s="14" t="s">
        <v>54</v>
      </c>
      <c r="D63" s="14" t="s">
        <v>54</v>
      </c>
      <c r="E63" s="97" t="s">
        <v>1236</v>
      </c>
      <c r="F63" s="20">
        <v>4</v>
      </c>
      <c r="G63" s="112">
        <v>1510</v>
      </c>
      <c r="H63" s="21">
        <f t="shared" si="0"/>
        <v>6040</v>
      </c>
      <c r="I63" s="16"/>
      <c r="J63" s="20" t="s">
        <v>1237</v>
      </c>
      <c r="K63" s="18"/>
      <c r="L63" s="15"/>
      <c r="M63" s="22">
        <v>41333</v>
      </c>
      <c r="N63" s="14"/>
      <c r="O63" s="15"/>
      <c r="P63" s="22">
        <v>41338</v>
      </c>
      <c r="Q63" s="24">
        <v>41338</v>
      </c>
    </row>
    <row r="64" spans="2:17" s="8" customFormat="1" ht="19.5" customHeight="1">
      <c r="B64" s="83">
        <v>12</v>
      </c>
      <c r="C64" s="14" t="s">
        <v>54</v>
      </c>
      <c r="D64" s="14" t="s">
        <v>54</v>
      </c>
      <c r="E64" s="29" t="s">
        <v>1238</v>
      </c>
      <c r="F64" s="20">
        <v>4</v>
      </c>
      <c r="G64" s="112">
        <v>1510</v>
      </c>
      <c r="H64" s="21">
        <f t="shared" si="0"/>
        <v>6040</v>
      </c>
      <c r="I64" s="16"/>
      <c r="J64" s="20" t="s">
        <v>1237</v>
      </c>
      <c r="K64" s="18"/>
      <c r="L64" s="15"/>
      <c r="M64" s="22">
        <v>41333</v>
      </c>
      <c r="N64" s="14"/>
      <c r="O64" s="15"/>
      <c r="P64" s="22">
        <v>41338</v>
      </c>
      <c r="Q64" s="24">
        <v>41338</v>
      </c>
    </row>
    <row r="65" spans="2:17" s="8" customFormat="1" ht="19.5" customHeight="1">
      <c r="B65" s="83">
        <v>13</v>
      </c>
      <c r="C65" s="14" t="s">
        <v>54</v>
      </c>
      <c r="D65" s="14" t="s">
        <v>54</v>
      </c>
      <c r="E65" s="29" t="s">
        <v>1239</v>
      </c>
      <c r="F65" s="20">
        <v>20</v>
      </c>
      <c r="G65" s="112">
        <v>25</v>
      </c>
      <c r="H65" s="21">
        <f t="shared" si="0"/>
        <v>500</v>
      </c>
      <c r="I65" s="16"/>
      <c r="J65" s="20" t="s">
        <v>1240</v>
      </c>
      <c r="K65" s="18"/>
      <c r="L65" s="15"/>
      <c r="M65" s="22">
        <v>41333</v>
      </c>
      <c r="N65" s="14"/>
      <c r="O65" s="15"/>
      <c r="P65" s="22">
        <v>41338</v>
      </c>
      <c r="Q65" s="24">
        <v>41338</v>
      </c>
    </row>
    <row r="66" spans="2:17" s="8" customFormat="1" ht="19.5" customHeight="1">
      <c r="B66" s="33">
        <v>13</v>
      </c>
      <c r="C66" s="33" t="s">
        <v>54</v>
      </c>
      <c r="D66" s="33" t="s">
        <v>54</v>
      </c>
      <c r="E66" s="343" t="s">
        <v>1241</v>
      </c>
      <c r="F66" s="344">
        <v>1</v>
      </c>
      <c r="G66" s="290">
        <v>82562</v>
      </c>
      <c r="H66" s="291">
        <f t="shared" si="0"/>
        <v>82562</v>
      </c>
      <c r="I66" s="292"/>
      <c r="J66" s="344" t="s">
        <v>465</v>
      </c>
      <c r="K66" s="293" t="s">
        <v>1242</v>
      </c>
      <c r="L66" s="15"/>
      <c r="M66" s="296">
        <v>41334</v>
      </c>
      <c r="N66" s="14"/>
      <c r="O66" s="15"/>
      <c r="P66" s="296">
        <v>41346</v>
      </c>
      <c r="Q66" s="24">
        <v>41346</v>
      </c>
    </row>
    <row r="67" spans="2:17" s="8" customFormat="1" ht="19.5" customHeight="1">
      <c r="B67" s="33">
        <v>13</v>
      </c>
      <c r="C67" s="33" t="s">
        <v>54</v>
      </c>
      <c r="D67" s="33" t="s">
        <v>54</v>
      </c>
      <c r="E67" s="343" t="s">
        <v>1243</v>
      </c>
      <c r="F67" s="344">
        <v>8</v>
      </c>
      <c r="G67" s="290">
        <v>3400</v>
      </c>
      <c r="H67" s="291">
        <f t="shared" si="0"/>
        <v>27200</v>
      </c>
      <c r="I67" s="292"/>
      <c r="J67" s="344" t="s">
        <v>467</v>
      </c>
      <c r="K67" s="293" t="s">
        <v>1244</v>
      </c>
      <c r="L67" s="15"/>
      <c r="M67" s="296">
        <v>41334</v>
      </c>
      <c r="N67" s="14"/>
      <c r="O67" s="15"/>
      <c r="P67" s="296">
        <v>41346</v>
      </c>
      <c r="Q67" s="24">
        <v>41346</v>
      </c>
    </row>
    <row r="68" spans="2:17" s="8" customFormat="1" ht="19.5" customHeight="1">
      <c r="B68" s="33">
        <v>13</v>
      </c>
      <c r="C68" s="33" t="s">
        <v>54</v>
      </c>
      <c r="D68" s="33" t="s">
        <v>54</v>
      </c>
      <c r="E68" s="343" t="s">
        <v>1245</v>
      </c>
      <c r="F68" s="344">
        <v>1</v>
      </c>
      <c r="G68" s="290">
        <v>13000</v>
      </c>
      <c r="H68" s="291">
        <f t="shared" si="0"/>
        <v>13000</v>
      </c>
      <c r="I68" s="292"/>
      <c r="J68" s="344" t="s">
        <v>469</v>
      </c>
      <c r="K68" s="293" t="s">
        <v>1246</v>
      </c>
      <c r="L68" s="15"/>
      <c r="M68" s="296">
        <v>41334</v>
      </c>
      <c r="N68" s="14"/>
      <c r="O68" s="15"/>
      <c r="P68" s="296">
        <v>41346</v>
      </c>
      <c r="Q68" s="24">
        <v>41346</v>
      </c>
    </row>
    <row r="69" spans="2:17" s="8" customFormat="1" ht="19.5" customHeight="1">
      <c r="B69" s="33">
        <v>13</v>
      </c>
      <c r="C69" s="33" t="s">
        <v>54</v>
      </c>
      <c r="D69" s="33" t="s">
        <v>54</v>
      </c>
      <c r="E69" s="343" t="s">
        <v>1247</v>
      </c>
      <c r="F69" s="344">
        <v>1</v>
      </c>
      <c r="G69" s="290">
        <v>63224</v>
      </c>
      <c r="H69" s="291">
        <f t="shared" si="0"/>
        <v>63224</v>
      </c>
      <c r="I69" s="292"/>
      <c r="J69" s="344" t="s">
        <v>465</v>
      </c>
      <c r="K69" s="293" t="s">
        <v>1248</v>
      </c>
      <c r="L69" s="15"/>
      <c r="M69" s="296">
        <v>41334</v>
      </c>
      <c r="N69" s="14"/>
      <c r="O69" s="15"/>
      <c r="P69" s="296">
        <v>41346</v>
      </c>
      <c r="Q69" s="24">
        <v>41346</v>
      </c>
    </row>
    <row r="70" spans="2:17" s="8" customFormat="1" ht="19.5" customHeight="1">
      <c r="B70" s="33">
        <v>13</v>
      </c>
      <c r="C70" s="33" t="s">
        <v>54</v>
      </c>
      <c r="D70" s="33" t="s">
        <v>54</v>
      </c>
      <c r="E70" s="343" t="s">
        <v>1249</v>
      </c>
      <c r="F70" s="344">
        <v>5</v>
      </c>
      <c r="G70" s="290">
        <v>3400</v>
      </c>
      <c r="H70" s="291">
        <f t="shared" si="0"/>
        <v>17000</v>
      </c>
      <c r="I70" s="292"/>
      <c r="J70" s="344" t="s">
        <v>467</v>
      </c>
      <c r="K70" s="293" t="s">
        <v>1250</v>
      </c>
      <c r="L70" s="15"/>
      <c r="M70" s="296">
        <v>41334</v>
      </c>
      <c r="N70" s="14"/>
      <c r="O70" s="15"/>
      <c r="P70" s="296">
        <v>41346</v>
      </c>
      <c r="Q70" s="24">
        <v>41346</v>
      </c>
    </row>
    <row r="71" spans="2:17" s="8" customFormat="1" ht="19.5" customHeight="1">
      <c r="B71" s="33">
        <v>13</v>
      </c>
      <c r="C71" s="33" t="s">
        <v>54</v>
      </c>
      <c r="D71" s="33" t="s">
        <v>54</v>
      </c>
      <c r="E71" s="343" t="s">
        <v>1251</v>
      </c>
      <c r="F71" s="344">
        <v>1</v>
      </c>
      <c r="G71" s="290">
        <v>0</v>
      </c>
      <c r="H71" s="291">
        <f t="shared" si="0"/>
        <v>0</v>
      </c>
      <c r="I71" s="292"/>
      <c r="J71" s="344" t="s">
        <v>469</v>
      </c>
      <c r="K71" s="293" t="s">
        <v>1252</v>
      </c>
      <c r="L71" s="15"/>
      <c r="M71" s="296">
        <v>41334</v>
      </c>
      <c r="N71" s="14"/>
      <c r="O71" s="15"/>
      <c r="P71" s="296">
        <v>41346</v>
      </c>
      <c r="Q71" s="24">
        <v>41346</v>
      </c>
    </row>
    <row r="72" spans="2:17" s="8" customFormat="1" ht="19.5" customHeight="1">
      <c r="B72" s="83"/>
      <c r="C72" s="14"/>
      <c r="D72" s="14"/>
      <c r="E72" s="18"/>
      <c r="F72" s="19"/>
      <c r="G72" s="112"/>
      <c r="H72" s="21"/>
      <c r="I72" s="16"/>
      <c r="J72" s="19"/>
      <c r="K72" s="18"/>
      <c r="L72" s="15"/>
      <c r="M72" s="22"/>
      <c r="N72" s="14"/>
      <c r="O72" s="15"/>
      <c r="P72" s="22"/>
      <c r="Q72" s="24"/>
    </row>
    <row r="73" spans="2:17" s="8" customFormat="1" ht="19.5" customHeight="1">
      <c r="B73" s="83">
        <v>9</v>
      </c>
      <c r="C73" s="14" t="s">
        <v>1253</v>
      </c>
      <c r="D73" s="14" t="s">
        <v>150</v>
      </c>
      <c r="E73" s="97" t="s">
        <v>1254</v>
      </c>
      <c r="F73" s="19">
        <v>1</v>
      </c>
      <c r="G73" s="112">
        <v>670</v>
      </c>
      <c r="H73" s="112">
        <v>670</v>
      </c>
      <c r="I73" s="16"/>
      <c r="J73" s="19" t="s">
        <v>1255</v>
      </c>
      <c r="K73" s="18"/>
      <c r="L73" s="15"/>
      <c r="M73" s="22">
        <v>41333</v>
      </c>
      <c r="N73" s="14"/>
      <c r="O73" s="15"/>
      <c r="P73" s="22"/>
      <c r="Q73" s="24">
        <v>41344</v>
      </c>
    </row>
    <row r="74" spans="2:17" s="8" customFormat="1" ht="19.5" customHeight="1">
      <c r="B74" s="83">
        <v>13</v>
      </c>
      <c r="C74" s="14" t="s">
        <v>272</v>
      </c>
      <c r="D74" s="14" t="s">
        <v>150</v>
      </c>
      <c r="E74" s="97" t="s">
        <v>487</v>
      </c>
      <c r="F74" s="19">
        <v>1</v>
      </c>
      <c r="G74" s="112">
        <v>4340</v>
      </c>
      <c r="H74" s="112">
        <v>4340</v>
      </c>
      <c r="I74" s="16"/>
      <c r="J74" s="19" t="s">
        <v>1256</v>
      </c>
      <c r="K74" s="18"/>
      <c r="L74" s="15"/>
      <c r="M74" s="22">
        <v>41333</v>
      </c>
      <c r="N74" s="14"/>
      <c r="O74" s="15"/>
      <c r="P74" s="22"/>
      <c r="Q74" s="24">
        <v>41344</v>
      </c>
    </row>
    <row r="75" spans="2:17" s="8" customFormat="1" ht="19.5" customHeight="1">
      <c r="B75" s="83">
        <v>8</v>
      </c>
      <c r="C75" s="14" t="s">
        <v>272</v>
      </c>
      <c r="D75" s="14" t="s">
        <v>150</v>
      </c>
      <c r="E75" s="97" t="s">
        <v>1257</v>
      </c>
      <c r="F75" s="19">
        <v>1</v>
      </c>
      <c r="G75" s="112">
        <v>7240</v>
      </c>
      <c r="H75" s="112">
        <v>7240</v>
      </c>
      <c r="I75" s="16"/>
      <c r="J75" s="19" t="s">
        <v>1258</v>
      </c>
      <c r="K75" s="18"/>
      <c r="L75" s="15"/>
      <c r="M75" s="22">
        <v>41333</v>
      </c>
      <c r="N75" s="14"/>
      <c r="O75" s="15"/>
      <c r="P75" s="22"/>
      <c r="Q75" s="24">
        <v>41344</v>
      </c>
    </row>
    <row r="76" spans="2:17" s="8" customFormat="1" ht="19.5" customHeight="1">
      <c r="B76" s="14"/>
      <c r="C76" s="14"/>
      <c r="D76" s="14"/>
      <c r="E76" s="19"/>
      <c r="F76" s="28"/>
      <c r="G76" s="112"/>
      <c r="H76" s="21">
        <f>F76*G76</f>
        <v>0</v>
      </c>
      <c r="I76" s="16"/>
      <c r="J76" s="18"/>
      <c r="K76" s="18"/>
      <c r="L76" s="15"/>
      <c r="M76" s="22"/>
      <c r="N76" s="14"/>
      <c r="O76" s="15"/>
      <c r="P76" s="22"/>
      <c r="Q76" s="24"/>
    </row>
    <row r="77" spans="2:17" s="8" customFormat="1" ht="19.5" customHeight="1">
      <c r="B77" s="14">
        <v>4</v>
      </c>
      <c r="C77" s="14" t="s">
        <v>479</v>
      </c>
      <c r="D77" s="14" t="s">
        <v>480</v>
      </c>
      <c r="E77" s="18" t="s">
        <v>481</v>
      </c>
      <c r="F77" s="19">
        <v>1</v>
      </c>
      <c r="G77" s="19">
        <v>15400</v>
      </c>
      <c r="H77" s="21">
        <f t="shared" ref="H77:H90" si="1">F77*G77</f>
        <v>15400</v>
      </c>
      <c r="I77" s="16"/>
      <c r="J77" s="19" t="s">
        <v>482</v>
      </c>
      <c r="K77" s="18"/>
      <c r="L77" s="15"/>
      <c r="M77" s="22">
        <v>41333</v>
      </c>
      <c r="N77" s="14"/>
      <c r="O77" s="15"/>
      <c r="P77" s="22">
        <v>41341</v>
      </c>
      <c r="Q77" s="24">
        <v>41341</v>
      </c>
    </row>
    <row r="78" spans="2:17" s="8" customFormat="1" ht="19.5" customHeight="1">
      <c r="B78" s="14">
        <v>4</v>
      </c>
      <c r="C78" s="14" t="s">
        <v>479</v>
      </c>
      <c r="D78" s="14" t="s">
        <v>480</v>
      </c>
      <c r="E78" s="18" t="s">
        <v>483</v>
      </c>
      <c r="F78" s="19">
        <v>1</v>
      </c>
      <c r="G78" s="19">
        <v>4800</v>
      </c>
      <c r="H78" s="21">
        <f t="shared" si="1"/>
        <v>4800</v>
      </c>
      <c r="I78" s="16"/>
      <c r="J78" s="19" t="s">
        <v>484</v>
      </c>
      <c r="K78" s="18"/>
      <c r="L78" s="15"/>
      <c r="M78" s="22">
        <v>41333</v>
      </c>
      <c r="N78" s="14"/>
      <c r="O78" s="15"/>
      <c r="P78" s="22">
        <v>41341</v>
      </c>
      <c r="Q78" s="24">
        <v>41341</v>
      </c>
    </row>
    <row r="79" spans="2:17" s="8" customFormat="1" ht="19.5" customHeight="1">
      <c r="B79" s="14"/>
      <c r="C79" s="14"/>
      <c r="D79" s="14"/>
      <c r="E79" s="19"/>
      <c r="F79" s="28"/>
      <c r="G79" s="112"/>
      <c r="H79" s="21">
        <f t="shared" si="1"/>
        <v>0</v>
      </c>
      <c r="I79" s="16"/>
      <c r="J79" s="18"/>
      <c r="K79" s="18"/>
      <c r="L79" s="15"/>
      <c r="M79" s="22"/>
      <c r="N79" s="14"/>
      <c r="O79" s="15"/>
      <c r="P79" s="22"/>
      <c r="Q79" s="24"/>
    </row>
    <row r="80" spans="2:17" s="8" customFormat="1" ht="19.5" customHeight="1">
      <c r="B80" s="14">
        <v>8</v>
      </c>
      <c r="C80" s="14" t="s">
        <v>70</v>
      </c>
      <c r="D80" s="14" t="s">
        <v>70</v>
      </c>
      <c r="E80" s="19" t="s">
        <v>1259</v>
      </c>
      <c r="F80" s="28">
        <v>1</v>
      </c>
      <c r="G80" s="112">
        <v>12500</v>
      </c>
      <c r="H80" s="21">
        <f t="shared" si="1"/>
        <v>12500</v>
      </c>
      <c r="I80" s="16"/>
      <c r="J80" s="18" t="s">
        <v>1260</v>
      </c>
      <c r="K80" s="18"/>
      <c r="L80" s="15"/>
      <c r="M80" s="22">
        <v>41333</v>
      </c>
      <c r="N80" s="14"/>
      <c r="O80" s="15"/>
      <c r="P80" s="296">
        <v>41346</v>
      </c>
      <c r="Q80" s="24">
        <v>41341</v>
      </c>
    </row>
    <row r="81" spans="2:17" s="8" customFormat="1" ht="19.5" customHeight="1">
      <c r="B81" s="14">
        <v>8</v>
      </c>
      <c r="C81" s="14" t="s">
        <v>70</v>
      </c>
      <c r="D81" s="14" t="s">
        <v>70</v>
      </c>
      <c r="E81" s="19" t="s">
        <v>804</v>
      </c>
      <c r="F81" s="28">
        <v>1</v>
      </c>
      <c r="G81" s="112">
        <v>2200</v>
      </c>
      <c r="H81" s="21">
        <f t="shared" si="1"/>
        <v>2200</v>
      </c>
      <c r="I81" s="16"/>
      <c r="J81" s="18" t="s">
        <v>1261</v>
      </c>
      <c r="K81" s="18"/>
      <c r="L81" s="15"/>
      <c r="M81" s="22">
        <v>41333</v>
      </c>
      <c r="N81" s="14"/>
      <c r="O81" s="15"/>
      <c r="P81" s="296">
        <v>41346</v>
      </c>
      <c r="Q81" s="24">
        <v>41341</v>
      </c>
    </row>
    <row r="82" spans="2:17" s="8" customFormat="1" ht="19.5" customHeight="1">
      <c r="B82" s="14">
        <v>11</v>
      </c>
      <c r="C82" s="14" t="s">
        <v>70</v>
      </c>
      <c r="D82" s="14" t="s">
        <v>70</v>
      </c>
      <c r="E82" s="19" t="s">
        <v>1262</v>
      </c>
      <c r="F82" s="28">
        <v>1</v>
      </c>
      <c r="G82" s="112">
        <v>6300</v>
      </c>
      <c r="H82" s="21">
        <f t="shared" si="1"/>
        <v>6300</v>
      </c>
      <c r="I82" s="16"/>
      <c r="J82" s="18" t="s">
        <v>124</v>
      </c>
      <c r="K82" s="18"/>
      <c r="L82" s="15"/>
      <c r="M82" s="22">
        <v>41333</v>
      </c>
      <c r="N82" s="14"/>
      <c r="O82" s="15"/>
      <c r="P82" s="296">
        <v>41346</v>
      </c>
      <c r="Q82" s="24">
        <v>41341</v>
      </c>
    </row>
    <row r="83" spans="2:17" s="8" customFormat="1" ht="19.5" customHeight="1">
      <c r="B83" s="14">
        <v>12</v>
      </c>
      <c r="C83" s="14" t="s">
        <v>70</v>
      </c>
      <c r="D83" s="14" t="s">
        <v>70</v>
      </c>
      <c r="E83" s="19" t="s">
        <v>1263</v>
      </c>
      <c r="F83" s="28">
        <v>1</v>
      </c>
      <c r="G83" s="112">
        <v>6300</v>
      </c>
      <c r="H83" s="21">
        <f t="shared" si="1"/>
        <v>6300</v>
      </c>
      <c r="I83" s="16"/>
      <c r="J83" s="18" t="s">
        <v>1264</v>
      </c>
      <c r="K83" s="18"/>
      <c r="L83" s="15"/>
      <c r="M83" s="22">
        <v>41333</v>
      </c>
      <c r="N83" s="14"/>
      <c r="O83" s="15"/>
      <c r="P83" s="296">
        <v>41346</v>
      </c>
      <c r="Q83" s="24">
        <v>41341</v>
      </c>
    </row>
    <row r="84" spans="2:17" s="8" customFormat="1" ht="19.5" customHeight="1">
      <c r="B84" s="14">
        <v>8</v>
      </c>
      <c r="C84" s="14" t="s">
        <v>70</v>
      </c>
      <c r="D84" s="14" t="s">
        <v>70</v>
      </c>
      <c r="E84" s="19" t="s">
        <v>1265</v>
      </c>
      <c r="F84" s="28">
        <v>1</v>
      </c>
      <c r="G84" s="112">
        <v>8800</v>
      </c>
      <c r="H84" s="21">
        <f t="shared" si="1"/>
        <v>8800</v>
      </c>
      <c r="I84" s="16"/>
      <c r="J84" s="18" t="s">
        <v>341</v>
      </c>
      <c r="K84" s="18"/>
      <c r="L84" s="15"/>
      <c r="M84" s="22">
        <v>41333</v>
      </c>
      <c r="N84" s="14"/>
      <c r="O84" s="15"/>
      <c r="P84" s="296">
        <v>41346</v>
      </c>
      <c r="Q84" s="24">
        <v>41341</v>
      </c>
    </row>
    <row r="85" spans="2:17" s="8" customFormat="1" ht="19.5" customHeight="1">
      <c r="B85" s="14">
        <v>8</v>
      </c>
      <c r="C85" s="14" t="s">
        <v>70</v>
      </c>
      <c r="D85" s="14" t="s">
        <v>70</v>
      </c>
      <c r="E85" s="19" t="s">
        <v>1266</v>
      </c>
      <c r="F85" s="19">
        <v>1</v>
      </c>
      <c r="G85" s="112">
        <v>10500</v>
      </c>
      <c r="H85" s="21">
        <f t="shared" si="1"/>
        <v>10500</v>
      </c>
      <c r="I85" s="16"/>
      <c r="J85" s="19" t="s">
        <v>1267</v>
      </c>
      <c r="K85" s="18"/>
      <c r="L85" s="15"/>
      <c r="M85" s="22">
        <v>41333</v>
      </c>
      <c r="N85" s="14"/>
      <c r="O85" s="15"/>
      <c r="P85" s="296">
        <v>41346</v>
      </c>
      <c r="Q85" s="24">
        <v>41341</v>
      </c>
    </row>
    <row r="86" spans="2:17" s="8" customFormat="1" ht="19.5" customHeight="1">
      <c r="B86" s="14">
        <v>10</v>
      </c>
      <c r="C86" s="14" t="s">
        <v>70</v>
      </c>
      <c r="D86" s="14" t="s">
        <v>70</v>
      </c>
      <c r="E86" s="18" t="s">
        <v>1268</v>
      </c>
      <c r="F86" s="19">
        <v>1</v>
      </c>
      <c r="G86" s="112">
        <v>1800</v>
      </c>
      <c r="H86" s="21">
        <f t="shared" si="1"/>
        <v>1800</v>
      </c>
      <c r="I86" s="16"/>
      <c r="J86" s="19" t="s">
        <v>1269</v>
      </c>
      <c r="K86" s="18"/>
      <c r="L86" s="15"/>
      <c r="M86" s="22">
        <v>41333</v>
      </c>
      <c r="N86" s="14"/>
      <c r="O86" s="15"/>
      <c r="P86" s="296">
        <v>41346</v>
      </c>
      <c r="Q86" s="24">
        <v>41341</v>
      </c>
    </row>
    <row r="87" spans="2:17" s="8" customFormat="1" ht="19.5" customHeight="1">
      <c r="B87" s="14">
        <v>10</v>
      </c>
      <c r="C87" s="14" t="s">
        <v>70</v>
      </c>
      <c r="D87" s="14" t="s">
        <v>70</v>
      </c>
      <c r="E87" s="18" t="s">
        <v>1270</v>
      </c>
      <c r="F87" s="19">
        <v>1</v>
      </c>
      <c r="G87" s="112">
        <v>1600</v>
      </c>
      <c r="H87" s="21">
        <f t="shared" si="1"/>
        <v>1600</v>
      </c>
      <c r="I87" s="16"/>
      <c r="J87" s="19" t="s">
        <v>1271</v>
      </c>
      <c r="K87" s="18"/>
      <c r="L87" s="15"/>
      <c r="M87" s="22">
        <v>41333</v>
      </c>
      <c r="N87" s="14"/>
      <c r="O87" s="15"/>
      <c r="P87" s="296">
        <v>41346</v>
      </c>
      <c r="Q87" s="24">
        <v>41341</v>
      </c>
    </row>
    <row r="88" spans="2:17" s="8" customFormat="1" ht="19.5" customHeight="1">
      <c r="B88" s="14">
        <v>13</v>
      </c>
      <c r="C88" s="14" t="s">
        <v>70</v>
      </c>
      <c r="D88" s="14" t="s">
        <v>70</v>
      </c>
      <c r="E88" s="18" t="s">
        <v>1272</v>
      </c>
      <c r="F88" s="19">
        <v>1</v>
      </c>
      <c r="G88" s="112">
        <v>62900</v>
      </c>
      <c r="H88" s="21">
        <f t="shared" si="1"/>
        <v>62900</v>
      </c>
      <c r="I88" s="16"/>
      <c r="J88" s="19" t="s">
        <v>1273</v>
      </c>
      <c r="K88" s="18"/>
      <c r="L88" s="15"/>
      <c r="M88" s="22">
        <v>41333</v>
      </c>
      <c r="N88" s="14"/>
      <c r="O88" s="15"/>
      <c r="P88" s="296">
        <v>41346</v>
      </c>
      <c r="Q88" s="24">
        <v>41341</v>
      </c>
    </row>
    <row r="89" spans="2:17" s="8" customFormat="1" ht="19.5" customHeight="1">
      <c r="B89" s="14"/>
      <c r="C89" s="14"/>
      <c r="D89" s="14"/>
      <c r="E89" s="18"/>
      <c r="F89" s="19"/>
      <c r="G89" s="112"/>
      <c r="H89" s="21">
        <f t="shared" si="1"/>
        <v>0</v>
      </c>
      <c r="I89" s="16"/>
      <c r="J89" s="19"/>
      <c r="K89" s="18"/>
      <c r="L89" s="15"/>
      <c r="M89" s="22"/>
      <c r="N89" s="14"/>
      <c r="O89" s="15"/>
      <c r="P89" s="22"/>
      <c r="Q89" s="24"/>
    </row>
    <row r="90" spans="2:17" s="8" customFormat="1" ht="19.5" customHeight="1">
      <c r="B90" s="14"/>
      <c r="C90" s="14"/>
      <c r="D90" s="14"/>
      <c r="E90" s="18"/>
      <c r="F90" s="19"/>
      <c r="G90" s="112"/>
      <c r="H90" s="21">
        <f t="shared" si="1"/>
        <v>0</v>
      </c>
      <c r="I90" s="16"/>
      <c r="J90" s="19"/>
      <c r="K90" s="18"/>
      <c r="L90" s="15"/>
      <c r="M90" s="22"/>
      <c r="N90" s="14"/>
      <c r="O90" s="15"/>
      <c r="P90" s="22"/>
      <c r="Q90" s="24"/>
    </row>
    <row r="91" spans="2:17">
      <c r="M91" s="115"/>
    </row>
    <row r="93" spans="2:17">
      <c r="E93" s="345" t="s">
        <v>1274</v>
      </c>
      <c r="F93" s="345">
        <v>1</v>
      </c>
      <c r="G93" s="346">
        <v>4660</v>
      </c>
      <c r="J93" s="345" t="s">
        <v>1275</v>
      </c>
    </row>
    <row r="94" spans="2:17">
      <c r="M94" s="37"/>
    </row>
    <row r="96" spans="2:17">
      <c r="M96" s="37"/>
    </row>
  </sheetData>
  <autoFilter ref="B8:O90" xr:uid="{AE67E54A-45E9-444A-BCD0-E4D646BE1837}"/>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6EDEF-B2FF-4547-87F1-36D0562A6065}">
  <sheetPr>
    <pageSetUpPr fitToPage="1"/>
  </sheetPr>
  <dimension ref="B2:Q174"/>
  <sheetViews>
    <sheetView topLeftCell="A28" zoomScale="85" zoomScaleNormal="70" workbookViewId="0">
      <pane xSplit="5" topLeftCell="M1" activePane="topRight" state="frozen"/>
      <selection pane="topRight" activeCell="Q42" sqref="Q42"/>
    </sheetView>
  </sheetViews>
  <sheetFormatPr defaultRowHeight="12"/>
  <cols>
    <col min="1" max="1" width="2.625" style="252" customWidth="1"/>
    <col min="2" max="2" width="11.625" style="257" customWidth="1"/>
    <col min="3" max="3" width="18.5" style="252" bestFit="1" customWidth="1"/>
    <col min="4" max="4" width="14.625" style="252" bestFit="1" customWidth="1"/>
    <col min="5" max="5" width="54.375" style="257" bestFit="1" customWidth="1"/>
    <col min="6" max="6" width="7.125" style="252" customWidth="1"/>
    <col min="7" max="7" width="7.75" style="252" customWidth="1"/>
    <col min="8" max="8" width="9.25" style="252" bestFit="1" customWidth="1"/>
    <col min="9" max="9" width="11" style="258" customWidth="1"/>
    <col min="10" max="10" width="40.5" style="257" bestFit="1" customWidth="1"/>
    <col min="11" max="11" width="42.125" style="257" customWidth="1"/>
    <col min="12" max="12" width="13.5" style="257" bestFit="1" customWidth="1"/>
    <col min="13" max="13" width="13.75" style="257" customWidth="1"/>
    <col min="14" max="14" width="14.625" style="252" bestFit="1" customWidth="1"/>
    <col min="15" max="15" width="8.375" style="258" bestFit="1" customWidth="1"/>
    <col min="16" max="16" width="14.5" style="259" customWidth="1"/>
    <col min="17" max="17" width="15.625" style="349" customWidth="1"/>
    <col min="18" max="256" width="9" style="252"/>
    <col min="257" max="257" width="2.625" style="252" customWidth="1"/>
    <col min="258" max="258" width="11.625" style="252" customWidth="1"/>
    <col min="259" max="259" width="18.5" style="252" bestFit="1" customWidth="1"/>
    <col min="260" max="260" width="14.625" style="252" bestFit="1" customWidth="1"/>
    <col min="261" max="261" width="54.375" style="252" bestFit="1" customWidth="1"/>
    <col min="262" max="262" width="7.125" style="252" customWidth="1"/>
    <col min="263" max="263" width="7.75" style="252" customWidth="1"/>
    <col min="264" max="264" width="9.25" style="252" bestFit="1" customWidth="1"/>
    <col min="265" max="265" width="11" style="252" customWidth="1"/>
    <col min="266" max="266" width="40.5" style="252" bestFit="1" customWidth="1"/>
    <col min="267" max="267" width="42.125" style="252" customWidth="1"/>
    <col min="268" max="268" width="13.5" style="252" bestFit="1" customWidth="1"/>
    <col min="269" max="269" width="13.75" style="252" customWidth="1"/>
    <col min="270" max="270" width="14.625" style="252" bestFit="1" customWidth="1"/>
    <col min="271" max="271" width="8.375" style="252" bestFit="1" customWidth="1"/>
    <col min="272" max="272" width="14.5" style="252" customWidth="1"/>
    <col min="273" max="273" width="15.625" style="252" customWidth="1"/>
    <col min="274" max="512" width="9" style="252"/>
    <col min="513" max="513" width="2.625" style="252" customWidth="1"/>
    <col min="514" max="514" width="11.625" style="252" customWidth="1"/>
    <col min="515" max="515" width="18.5" style="252" bestFit="1" customWidth="1"/>
    <col min="516" max="516" width="14.625" style="252" bestFit="1" customWidth="1"/>
    <col min="517" max="517" width="54.375" style="252" bestFit="1" customWidth="1"/>
    <col min="518" max="518" width="7.125" style="252" customWidth="1"/>
    <col min="519" max="519" width="7.75" style="252" customWidth="1"/>
    <col min="520" max="520" width="9.25" style="252" bestFit="1" customWidth="1"/>
    <col min="521" max="521" width="11" style="252" customWidth="1"/>
    <col min="522" max="522" width="40.5" style="252" bestFit="1" customWidth="1"/>
    <col min="523" max="523" width="42.125" style="252" customWidth="1"/>
    <col min="524" max="524" width="13.5" style="252" bestFit="1" customWidth="1"/>
    <col min="525" max="525" width="13.75" style="252" customWidth="1"/>
    <col min="526" max="526" width="14.625" style="252" bestFit="1" customWidth="1"/>
    <col min="527" max="527" width="8.375" style="252" bestFit="1" customWidth="1"/>
    <col min="528" max="528" width="14.5" style="252" customWidth="1"/>
    <col min="529" max="529" width="15.625" style="252" customWidth="1"/>
    <col min="530" max="768" width="9" style="252"/>
    <col min="769" max="769" width="2.625" style="252" customWidth="1"/>
    <col min="770" max="770" width="11.625" style="252" customWidth="1"/>
    <col min="771" max="771" width="18.5" style="252" bestFit="1" customWidth="1"/>
    <col min="772" max="772" width="14.625" style="252" bestFit="1" customWidth="1"/>
    <col min="773" max="773" width="54.375" style="252" bestFit="1" customWidth="1"/>
    <col min="774" max="774" width="7.125" style="252" customWidth="1"/>
    <col min="775" max="775" width="7.75" style="252" customWidth="1"/>
    <col min="776" max="776" width="9.25" style="252" bestFit="1" customWidth="1"/>
    <col min="777" max="777" width="11" style="252" customWidth="1"/>
    <col min="778" max="778" width="40.5" style="252" bestFit="1" customWidth="1"/>
    <col min="779" max="779" width="42.125" style="252" customWidth="1"/>
    <col min="780" max="780" width="13.5" style="252" bestFit="1" customWidth="1"/>
    <col min="781" max="781" width="13.75" style="252" customWidth="1"/>
    <col min="782" max="782" width="14.625" style="252" bestFit="1" customWidth="1"/>
    <col min="783" max="783" width="8.375" style="252" bestFit="1"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8.5" style="252" bestFit="1" customWidth="1"/>
    <col min="1028" max="1028" width="14.625" style="252" bestFit="1" customWidth="1"/>
    <col min="1029" max="1029" width="54.375" style="252" bestFit="1" customWidth="1"/>
    <col min="1030" max="1030" width="7.125" style="252" customWidth="1"/>
    <col min="1031" max="1031" width="7.75" style="252" customWidth="1"/>
    <col min="1032" max="1032" width="9.25" style="252" bestFit="1" customWidth="1"/>
    <col min="1033" max="1033" width="11" style="252" customWidth="1"/>
    <col min="1034" max="1034" width="40.5" style="252" bestFit="1" customWidth="1"/>
    <col min="1035" max="1035" width="42.125" style="252" customWidth="1"/>
    <col min="1036" max="1036" width="13.5" style="252" bestFit="1" customWidth="1"/>
    <col min="1037" max="1037" width="13.75" style="252" customWidth="1"/>
    <col min="1038" max="1038" width="14.625" style="252" bestFit="1" customWidth="1"/>
    <col min="1039" max="1039" width="8.375" style="252" bestFit="1"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8.5" style="252" bestFit="1" customWidth="1"/>
    <col min="1284" max="1284" width="14.625" style="252" bestFit="1" customWidth="1"/>
    <col min="1285" max="1285" width="54.375" style="252" bestFit="1" customWidth="1"/>
    <col min="1286" max="1286" width="7.125" style="252" customWidth="1"/>
    <col min="1287" max="1287" width="7.75" style="252" customWidth="1"/>
    <col min="1288" max="1288" width="9.25" style="252" bestFit="1" customWidth="1"/>
    <col min="1289" max="1289" width="11" style="252" customWidth="1"/>
    <col min="1290" max="1290" width="40.5" style="252" bestFit="1" customWidth="1"/>
    <col min="1291" max="1291" width="42.125" style="252" customWidth="1"/>
    <col min="1292" max="1292" width="13.5" style="252" bestFit="1" customWidth="1"/>
    <col min="1293" max="1293" width="13.75" style="252" customWidth="1"/>
    <col min="1294" max="1294" width="14.625" style="252" bestFit="1" customWidth="1"/>
    <col min="1295" max="1295" width="8.375" style="252" bestFit="1"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8.5" style="252" bestFit="1" customWidth="1"/>
    <col min="1540" max="1540" width="14.625" style="252" bestFit="1" customWidth="1"/>
    <col min="1541" max="1541" width="54.375" style="252" bestFit="1" customWidth="1"/>
    <col min="1542" max="1542" width="7.125" style="252" customWidth="1"/>
    <col min="1543" max="1543" width="7.75" style="252" customWidth="1"/>
    <col min="1544" max="1544" width="9.25" style="252" bestFit="1" customWidth="1"/>
    <col min="1545" max="1545" width="11" style="252" customWidth="1"/>
    <col min="1546" max="1546" width="40.5" style="252" bestFit="1" customWidth="1"/>
    <col min="1547" max="1547" width="42.125" style="252" customWidth="1"/>
    <col min="1548" max="1548" width="13.5" style="252" bestFit="1" customWidth="1"/>
    <col min="1549" max="1549" width="13.75" style="252" customWidth="1"/>
    <col min="1550" max="1550" width="14.625" style="252" bestFit="1" customWidth="1"/>
    <col min="1551" max="1551" width="8.375" style="252" bestFit="1"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8.5" style="252" bestFit="1" customWidth="1"/>
    <col min="1796" max="1796" width="14.625" style="252" bestFit="1" customWidth="1"/>
    <col min="1797" max="1797" width="54.375" style="252" bestFit="1" customWidth="1"/>
    <col min="1798" max="1798" width="7.125" style="252" customWidth="1"/>
    <col min="1799" max="1799" width="7.75" style="252" customWidth="1"/>
    <col min="1800" max="1800" width="9.25" style="252" bestFit="1" customWidth="1"/>
    <col min="1801" max="1801" width="11" style="252" customWidth="1"/>
    <col min="1802" max="1802" width="40.5" style="252" bestFit="1" customWidth="1"/>
    <col min="1803" max="1803" width="42.125" style="252" customWidth="1"/>
    <col min="1804" max="1804" width="13.5" style="252" bestFit="1" customWidth="1"/>
    <col min="1805" max="1805" width="13.75" style="252" customWidth="1"/>
    <col min="1806" max="1806" width="14.625" style="252" bestFit="1" customWidth="1"/>
    <col min="1807" max="1807" width="8.375" style="252" bestFit="1"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8.5" style="252" bestFit="1" customWidth="1"/>
    <col min="2052" max="2052" width="14.625" style="252" bestFit="1" customWidth="1"/>
    <col min="2053" max="2053" width="54.375" style="252" bestFit="1" customWidth="1"/>
    <col min="2054" max="2054" width="7.125" style="252" customWidth="1"/>
    <col min="2055" max="2055" width="7.75" style="252" customWidth="1"/>
    <col min="2056" max="2056" width="9.25" style="252" bestFit="1" customWidth="1"/>
    <col min="2057" max="2057" width="11" style="252" customWidth="1"/>
    <col min="2058" max="2058" width="40.5" style="252" bestFit="1" customWidth="1"/>
    <col min="2059" max="2059" width="42.125" style="252" customWidth="1"/>
    <col min="2060" max="2060" width="13.5" style="252" bestFit="1" customWidth="1"/>
    <col min="2061" max="2061" width="13.75" style="252" customWidth="1"/>
    <col min="2062" max="2062" width="14.625" style="252" bestFit="1" customWidth="1"/>
    <col min="2063" max="2063" width="8.375" style="252" bestFit="1"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8.5" style="252" bestFit="1" customWidth="1"/>
    <col min="2308" max="2308" width="14.625" style="252" bestFit="1" customWidth="1"/>
    <col min="2309" max="2309" width="54.375" style="252" bestFit="1" customWidth="1"/>
    <col min="2310" max="2310" width="7.125" style="252" customWidth="1"/>
    <col min="2311" max="2311" width="7.75" style="252" customWidth="1"/>
    <col min="2312" max="2312" width="9.25" style="252" bestFit="1" customWidth="1"/>
    <col min="2313" max="2313" width="11" style="252" customWidth="1"/>
    <col min="2314" max="2314" width="40.5" style="252" bestFit="1" customWidth="1"/>
    <col min="2315" max="2315" width="42.125" style="252" customWidth="1"/>
    <col min="2316" max="2316" width="13.5" style="252" bestFit="1" customWidth="1"/>
    <col min="2317" max="2317" width="13.75" style="252" customWidth="1"/>
    <col min="2318" max="2318" width="14.625" style="252" bestFit="1" customWidth="1"/>
    <col min="2319" max="2319" width="8.375" style="252" bestFit="1"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8.5" style="252" bestFit="1" customWidth="1"/>
    <col min="2564" max="2564" width="14.625" style="252" bestFit="1" customWidth="1"/>
    <col min="2565" max="2565" width="54.375" style="252" bestFit="1" customWidth="1"/>
    <col min="2566" max="2566" width="7.125" style="252" customWidth="1"/>
    <col min="2567" max="2567" width="7.75" style="252" customWidth="1"/>
    <col min="2568" max="2568" width="9.25" style="252" bestFit="1" customWidth="1"/>
    <col min="2569" max="2569" width="11" style="252" customWidth="1"/>
    <col min="2570" max="2570" width="40.5" style="252" bestFit="1" customWidth="1"/>
    <col min="2571" max="2571" width="42.125" style="252" customWidth="1"/>
    <col min="2572" max="2572" width="13.5" style="252" bestFit="1" customWidth="1"/>
    <col min="2573" max="2573" width="13.75" style="252" customWidth="1"/>
    <col min="2574" max="2574" width="14.625" style="252" bestFit="1" customWidth="1"/>
    <col min="2575" max="2575" width="8.375" style="252" bestFit="1"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8.5" style="252" bestFit="1" customWidth="1"/>
    <col min="2820" max="2820" width="14.625" style="252" bestFit="1" customWidth="1"/>
    <col min="2821" max="2821" width="54.375" style="252" bestFit="1" customWidth="1"/>
    <col min="2822" max="2822" width="7.125" style="252" customWidth="1"/>
    <col min="2823" max="2823" width="7.75" style="252" customWidth="1"/>
    <col min="2824" max="2824" width="9.25" style="252" bestFit="1" customWidth="1"/>
    <col min="2825" max="2825" width="11" style="252" customWidth="1"/>
    <col min="2826" max="2826" width="40.5" style="252" bestFit="1" customWidth="1"/>
    <col min="2827" max="2827" width="42.125" style="252" customWidth="1"/>
    <col min="2828" max="2828" width="13.5" style="252" bestFit="1" customWidth="1"/>
    <col min="2829" max="2829" width="13.75" style="252" customWidth="1"/>
    <col min="2830" max="2830" width="14.625" style="252" bestFit="1" customWidth="1"/>
    <col min="2831" max="2831" width="8.375" style="252" bestFit="1"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8.5" style="252" bestFit="1" customWidth="1"/>
    <col min="3076" max="3076" width="14.625" style="252" bestFit="1" customWidth="1"/>
    <col min="3077" max="3077" width="54.375" style="252" bestFit="1" customWidth="1"/>
    <col min="3078" max="3078" width="7.125" style="252" customWidth="1"/>
    <col min="3079" max="3079" width="7.75" style="252" customWidth="1"/>
    <col min="3080" max="3080" width="9.25" style="252" bestFit="1" customWidth="1"/>
    <col min="3081" max="3081" width="11" style="252" customWidth="1"/>
    <col min="3082" max="3082" width="40.5" style="252" bestFit="1" customWidth="1"/>
    <col min="3083" max="3083" width="42.125" style="252" customWidth="1"/>
    <col min="3084" max="3084" width="13.5" style="252" bestFit="1" customWidth="1"/>
    <col min="3085" max="3085" width="13.75" style="252" customWidth="1"/>
    <col min="3086" max="3086" width="14.625" style="252" bestFit="1" customWidth="1"/>
    <col min="3087" max="3087" width="8.375" style="252" bestFit="1"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8.5" style="252" bestFit="1" customWidth="1"/>
    <col min="3332" max="3332" width="14.625" style="252" bestFit="1" customWidth="1"/>
    <col min="3333" max="3333" width="54.375" style="252" bestFit="1" customWidth="1"/>
    <col min="3334" max="3334" width="7.125" style="252" customWidth="1"/>
    <col min="3335" max="3335" width="7.75" style="252" customWidth="1"/>
    <col min="3336" max="3336" width="9.25" style="252" bestFit="1" customWidth="1"/>
    <col min="3337" max="3337" width="11" style="252" customWidth="1"/>
    <col min="3338" max="3338" width="40.5" style="252" bestFit="1" customWidth="1"/>
    <col min="3339" max="3339" width="42.125" style="252" customWidth="1"/>
    <col min="3340" max="3340" width="13.5" style="252" bestFit="1" customWidth="1"/>
    <col min="3341" max="3341" width="13.75" style="252" customWidth="1"/>
    <col min="3342" max="3342" width="14.625" style="252" bestFit="1" customWidth="1"/>
    <col min="3343" max="3343" width="8.375" style="252" bestFit="1"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8.5" style="252" bestFit="1" customWidth="1"/>
    <col min="3588" max="3588" width="14.625" style="252" bestFit="1" customWidth="1"/>
    <col min="3589" max="3589" width="54.375" style="252" bestFit="1" customWidth="1"/>
    <col min="3590" max="3590" width="7.125" style="252" customWidth="1"/>
    <col min="3591" max="3591" width="7.75" style="252" customWidth="1"/>
    <col min="3592" max="3592" width="9.25" style="252" bestFit="1" customWidth="1"/>
    <col min="3593" max="3593" width="11" style="252" customWidth="1"/>
    <col min="3594" max="3594" width="40.5" style="252" bestFit="1" customWidth="1"/>
    <col min="3595" max="3595" width="42.125" style="252" customWidth="1"/>
    <col min="3596" max="3596" width="13.5" style="252" bestFit="1" customWidth="1"/>
    <col min="3597" max="3597" width="13.75" style="252" customWidth="1"/>
    <col min="3598" max="3598" width="14.625" style="252" bestFit="1" customWidth="1"/>
    <col min="3599" max="3599" width="8.375" style="252" bestFit="1"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8.5" style="252" bestFit="1" customWidth="1"/>
    <col min="3844" max="3844" width="14.625" style="252" bestFit="1" customWidth="1"/>
    <col min="3845" max="3845" width="54.375" style="252" bestFit="1" customWidth="1"/>
    <col min="3846" max="3846" width="7.125" style="252" customWidth="1"/>
    <col min="3847" max="3847" width="7.75" style="252" customWidth="1"/>
    <col min="3848" max="3848" width="9.25" style="252" bestFit="1" customWidth="1"/>
    <col min="3849" max="3849" width="11" style="252" customWidth="1"/>
    <col min="3850" max="3850" width="40.5" style="252" bestFit="1" customWidth="1"/>
    <col min="3851" max="3851" width="42.125" style="252" customWidth="1"/>
    <col min="3852" max="3852" width="13.5" style="252" bestFit="1" customWidth="1"/>
    <col min="3853" max="3853" width="13.75" style="252" customWidth="1"/>
    <col min="3854" max="3854" width="14.625" style="252" bestFit="1" customWidth="1"/>
    <col min="3855" max="3855" width="8.375" style="252" bestFit="1"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8.5" style="252" bestFit="1" customWidth="1"/>
    <col min="4100" max="4100" width="14.625" style="252" bestFit="1" customWidth="1"/>
    <col min="4101" max="4101" width="54.375" style="252" bestFit="1" customWidth="1"/>
    <col min="4102" max="4102" width="7.125" style="252" customWidth="1"/>
    <col min="4103" max="4103" width="7.75" style="252" customWidth="1"/>
    <col min="4104" max="4104" width="9.25" style="252" bestFit="1" customWidth="1"/>
    <col min="4105" max="4105" width="11" style="252" customWidth="1"/>
    <col min="4106" max="4106" width="40.5" style="252" bestFit="1" customWidth="1"/>
    <col min="4107" max="4107" width="42.125" style="252" customWidth="1"/>
    <col min="4108" max="4108" width="13.5" style="252" bestFit="1" customWidth="1"/>
    <col min="4109" max="4109" width="13.75" style="252" customWidth="1"/>
    <col min="4110" max="4110" width="14.625" style="252" bestFit="1" customWidth="1"/>
    <col min="4111" max="4111" width="8.375" style="252" bestFit="1"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8.5" style="252" bestFit="1" customWidth="1"/>
    <col min="4356" max="4356" width="14.625" style="252" bestFit="1" customWidth="1"/>
    <col min="4357" max="4357" width="54.375" style="252" bestFit="1" customWidth="1"/>
    <col min="4358" max="4358" width="7.125" style="252" customWidth="1"/>
    <col min="4359" max="4359" width="7.75" style="252" customWidth="1"/>
    <col min="4360" max="4360" width="9.25" style="252" bestFit="1" customWidth="1"/>
    <col min="4361" max="4361" width="11" style="252" customWidth="1"/>
    <col min="4362" max="4362" width="40.5" style="252" bestFit="1" customWidth="1"/>
    <col min="4363" max="4363" width="42.125" style="252" customWidth="1"/>
    <col min="4364" max="4364" width="13.5" style="252" bestFit="1" customWidth="1"/>
    <col min="4365" max="4365" width="13.75" style="252" customWidth="1"/>
    <col min="4366" max="4366" width="14.625" style="252" bestFit="1" customWidth="1"/>
    <col min="4367" max="4367" width="8.375" style="252" bestFit="1"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8.5" style="252" bestFit="1" customWidth="1"/>
    <col min="4612" max="4612" width="14.625" style="252" bestFit="1" customWidth="1"/>
    <col min="4613" max="4613" width="54.375" style="252" bestFit="1" customWidth="1"/>
    <col min="4614" max="4614" width="7.125" style="252" customWidth="1"/>
    <col min="4615" max="4615" width="7.75" style="252" customWidth="1"/>
    <col min="4616" max="4616" width="9.25" style="252" bestFit="1" customWidth="1"/>
    <col min="4617" max="4617" width="11" style="252" customWidth="1"/>
    <col min="4618" max="4618" width="40.5" style="252" bestFit="1" customWidth="1"/>
    <col min="4619" max="4619" width="42.125" style="252" customWidth="1"/>
    <col min="4620" max="4620" width="13.5" style="252" bestFit="1" customWidth="1"/>
    <col min="4621" max="4621" width="13.75" style="252" customWidth="1"/>
    <col min="4622" max="4622" width="14.625" style="252" bestFit="1" customWidth="1"/>
    <col min="4623" max="4623" width="8.375" style="252" bestFit="1"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8.5" style="252" bestFit="1" customWidth="1"/>
    <col min="4868" max="4868" width="14.625" style="252" bestFit="1" customWidth="1"/>
    <col min="4869" max="4869" width="54.375" style="252" bestFit="1" customWidth="1"/>
    <col min="4870" max="4870" width="7.125" style="252" customWidth="1"/>
    <col min="4871" max="4871" width="7.75" style="252" customWidth="1"/>
    <col min="4872" max="4872" width="9.25" style="252" bestFit="1" customWidth="1"/>
    <col min="4873" max="4873" width="11" style="252" customWidth="1"/>
    <col min="4874" max="4874" width="40.5" style="252" bestFit="1" customWidth="1"/>
    <col min="4875" max="4875" width="42.125" style="252" customWidth="1"/>
    <col min="4876" max="4876" width="13.5" style="252" bestFit="1" customWidth="1"/>
    <col min="4877" max="4877" width="13.75" style="252" customWidth="1"/>
    <col min="4878" max="4878" width="14.625" style="252" bestFit="1" customWidth="1"/>
    <col min="4879" max="4879" width="8.375" style="252" bestFit="1"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8.5" style="252" bestFit="1" customWidth="1"/>
    <col min="5124" max="5124" width="14.625" style="252" bestFit="1" customWidth="1"/>
    <col min="5125" max="5125" width="54.375" style="252" bestFit="1" customWidth="1"/>
    <col min="5126" max="5126" width="7.125" style="252" customWidth="1"/>
    <col min="5127" max="5127" width="7.75" style="252" customWidth="1"/>
    <col min="5128" max="5128" width="9.25" style="252" bestFit="1" customWidth="1"/>
    <col min="5129" max="5129" width="11" style="252" customWidth="1"/>
    <col min="5130" max="5130" width="40.5" style="252" bestFit="1" customWidth="1"/>
    <col min="5131" max="5131" width="42.125" style="252" customWidth="1"/>
    <col min="5132" max="5132" width="13.5" style="252" bestFit="1" customWidth="1"/>
    <col min="5133" max="5133" width="13.75" style="252" customWidth="1"/>
    <col min="5134" max="5134" width="14.625" style="252" bestFit="1" customWidth="1"/>
    <col min="5135" max="5135" width="8.375" style="252" bestFit="1"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8.5" style="252" bestFit="1" customWidth="1"/>
    <col min="5380" max="5380" width="14.625" style="252" bestFit="1" customWidth="1"/>
    <col min="5381" max="5381" width="54.375" style="252" bestFit="1" customWidth="1"/>
    <col min="5382" max="5382" width="7.125" style="252" customWidth="1"/>
    <col min="5383" max="5383" width="7.75" style="252" customWidth="1"/>
    <col min="5384" max="5384" width="9.25" style="252" bestFit="1" customWidth="1"/>
    <col min="5385" max="5385" width="11" style="252" customWidth="1"/>
    <col min="5386" max="5386" width="40.5" style="252" bestFit="1" customWidth="1"/>
    <col min="5387" max="5387" width="42.125" style="252" customWidth="1"/>
    <col min="5388" max="5388" width="13.5" style="252" bestFit="1" customWidth="1"/>
    <col min="5389" max="5389" width="13.75" style="252" customWidth="1"/>
    <col min="5390" max="5390" width="14.625" style="252" bestFit="1" customWidth="1"/>
    <col min="5391" max="5391" width="8.375" style="252" bestFit="1"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8.5" style="252" bestFit="1" customWidth="1"/>
    <col min="5636" max="5636" width="14.625" style="252" bestFit="1" customWidth="1"/>
    <col min="5637" max="5637" width="54.375" style="252" bestFit="1" customWidth="1"/>
    <col min="5638" max="5638" width="7.125" style="252" customWidth="1"/>
    <col min="5639" max="5639" width="7.75" style="252" customWidth="1"/>
    <col min="5640" max="5640" width="9.25" style="252" bestFit="1" customWidth="1"/>
    <col min="5641" max="5641" width="11" style="252" customWidth="1"/>
    <col min="5642" max="5642" width="40.5" style="252" bestFit="1" customWidth="1"/>
    <col min="5643" max="5643" width="42.125" style="252" customWidth="1"/>
    <col min="5644" max="5644" width="13.5" style="252" bestFit="1" customWidth="1"/>
    <col min="5645" max="5645" width="13.75" style="252" customWidth="1"/>
    <col min="5646" max="5646" width="14.625" style="252" bestFit="1" customWidth="1"/>
    <col min="5647" max="5647" width="8.375" style="252" bestFit="1"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8.5" style="252" bestFit="1" customWidth="1"/>
    <col min="5892" max="5892" width="14.625" style="252" bestFit="1" customWidth="1"/>
    <col min="5893" max="5893" width="54.375" style="252" bestFit="1" customWidth="1"/>
    <col min="5894" max="5894" width="7.125" style="252" customWidth="1"/>
    <col min="5895" max="5895" width="7.75" style="252" customWidth="1"/>
    <col min="5896" max="5896" width="9.25" style="252" bestFit="1" customWidth="1"/>
    <col min="5897" max="5897" width="11" style="252" customWidth="1"/>
    <col min="5898" max="5898" width="40.5" style="252" bestFit="1" customWidth="1"/>
    <col min="5899" max="5899" width="42.125" style="252" customWidth="1"/>
    <col min="5900" max="5900" width="13.5" style="252" bestFit="1" customWidth="1"/>
    <col min="5901" max="5901" width="13.75" style="252" customWidth="1"/>
    <col min="5902" max="5902" width="14.625" style="252" bestFit="1" customWidth="1"/>
    <col min="5903" max="5903" width="8.375" style="252" bestFit="1"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8.5" style="252" bestFit="1" customWidth="1"/>
    <col min="6148" max="6148" width="14.625" style="252" bestFit="1" customWidth="1"/>
    <col min="6149" max="6149" width="54.375" style="252" bestFit="1" customWidth="1"/>
    <col min="6150" max="6150" width="7.125" style="252" customWidth="1"/>
    <col min="6151" max="6151" width="7.75" style="252" customWidth="1"/>
    <col min="6152" max="6152" width="9.25" style="252" bestFit="1" customWidth="1"/>
    <col min="6153" max="6153" width="11" style="252" customWidth="1"/>
    <col min="6154" max="6154" width="40.5" style="252" bestFit="1" customWidth="1"/>
    <col min="6155" max="6155" width="42.125" style="252" customWidth="1"/>
    <col min="6156" max="6156" width="13.5" style="252" bestFit="1" customWidth="1"/>
    <col min="6157" max="6157" width="13.75" style="252" customWidth="1"/>
    <col min="6158" max="6158" width="14.625" style="252" bestFit="1" customWidth="1"/>
    <col min="6159" max="6159" width="8.375" style="252" bestFit="1"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8.5" style="252" bestFit="1" customWidth="1"/>
    <col min="6404" max="6404" width="14.625" style="252" bestFit="1" customWidth="1"/>
    <col min="6405" max="6405" width="54.375" style="252" bestFit="1" customWidth="1"/>
    <col min="6406" max="6406" width="7.125" style="252" customWidth="1"/>
    <col min="6407" max="6407" width="7.75" style="252" customWidth="1"/>
    <col min="6408" max="6408" width="9.25" style="252" bestFit="1" customWidth="1"/>
    <col min="6409" max="6409" width="11" style="252" customWidth="1"/>
    <col min="6410" max="6410" width="40.5" style="252" bestFit="1" customWidth="1"/>
    <col min="6411" max="6411" width="42.125" style="252" customWidth="1"/>
    <col min="6412" max="6412" width="13.5" style="252" bestFit="1" customWidth="1"/>
    <col min="6413" max="6413" width="13.75" style="252" customWidth="1"/>
    <col min="6414" max="6414" width="14.625" style="252" bestFit="1" customWidth="1"/>
    <col min="6415" max="6415" width="8.375" style="252" bestFit="1"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8.5" style="252" bestFit="1" customWidth="1"/>
    <col min="6660" max="6660" width="14.625" style="252" bestFit="1" customWidth="1"/>
    <col min="6661" max="6661" width="54.375" style="252" bestFit="1" customWidth="1"/>
    <col min="6662" max="6662" width="7.125" style="252" customWidth="1"/>
    <col min="6663" max="6663" width="7.75" style="252" customWidth="1"/>
    <col min="6664" max="6664" width="9.25" style="252" bestFit="1" customWidth="1"/>
    <col min="6665" max="6665" width="11" style="252" customWidth="1"/>
    <col min="6666" max="6666" width="40.5" style="252" bestFit="1" customWidth="1"/>
    <col min="6667" max="6667" width="42.125" style="252" customWidth="1"/>
    <col min="6668" max="6668" width="13.5" style="252" bestFit="1" customWidth="1"/>
    <col min="6669" max="6669" width="13.75" style="252" customWidth="1"/>
    <col min="6670" max="6670" width="14.625" style="252" bestFit="1" customWidth="1"/>
    <col min="6671" max="6671" width="8.375" style="252" bestFit="1"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8.5" style="252" bestFit="1" customWidth="1"/>
    <col min="6916" max="6916" width="14.625" style="252" bestFit="1" customWidth="1"/>
    <col min="6917" max="6917" width="54.375" style="252" bestFit="1" customWidth="1"/>
    <col min="6918" max="6918" width="7.125" style="252" customWidth="1"/>
    <col min="6919" max="6919" width="7.75" style="252" customWidth="1"/>
    <col min="6920" max="6920" width="9.25" style="252" bestFit="1" customWidth="1"/>
    <col min="6921" max="6921" width="11" style="252" customWidth="1"/>
    <col min="6922" max="6922" width="40.5" style="252" bestFit="1" customWidth="1"/>
    <col min="6923" max="6923" width="42.125" style="252" customWidth="1"/>
    <col min="6924" max="6924" width="13.5" style="252" bestFit="1" customWidth="1"/>
    <col min="6925" max="6925" width="13.75" style="252" customWidth="1"/>
    <col min="6926" max="6926" width="14.625" style="252" bestFit="1" customWidth="1"/>
    <col min="6927" max="6927" width="8.375" style="252" bestFit="1"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8.5" style="252" bestFit="1" customWidth="1"/>
    <col min="7172" max="7172" width="14.625" style="252" bestFit="1" customWidth="1"/>
    <col min="7173" max="7173" width="54.375" style="252" bestFit="1" customWidth="1"/>
    <col min="7174" max="7174" width="7.125" style="252" customWidth="1"/>
    <col min="7175" max="7175" width="7.75" style="252" customWidth="1"/>
    <col min="7176" max="7176" width="9.25" style="252" bestFit="1" customWidth="1"/>
    <col min="7177" max="7177" width="11" style="252" customWidth="1"/>
    <col min="7178" max="7178" width="40.5" style="252" bestFit="1" customWidth="1"/>
    <col min="7179" max="7179" width="42.125" style="252" customWidth="1"/>
    <col min="7180" max="7180" width="13.5" style="252" bestFit="1" customWidth="1"/>
    <col min="7181" max="7181" width="13.75" style="252" customWidth="1"/>
    <col min="7182" max="7182" width="14.625" style="252" bestFit="1" customWidth="1"/>
    <col min="7183" max="7183" width="8.375" style="252" bestFit="1"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8.5" style="252" bestFit="1" customWidth="1"/>
    <col min="7428" max="7428" width="14.625" style="252" bestFit="1" customWidth="1"/>
    <col min="7429" max="7429" width="54.375" style="252" bestFit="1" customWidth="1"/>
    <col min="7430" max="7430" width="7.125" style="252" customWidth="1"/>
    <col min="7431" max="7431" width="7.75" style="252" customWidth="1"/>
    <col min="7432" max="7432" width="9.25" style="252" bestFit="1" customWidth="1"/>
    <col min="7433" max="7433" width="11" style="252" customWidth="1"/>
    <col min="7434" max="7434" width="40.5" style="252" bestFit="1" customWidth="1"/>
    <col min="7435" max="7435" width="42.125" style="252" customWidth="1"/>
    <col min="7436" max="7436" width="13.5" style="252" bestFit="1" customWidth="1"/>
    <col min="7437" max="7437" width="13.75" style="252" customWidth="1"/>
    <col min="7438" max="7438" width="14.625" style="252" bestFit="1" customWidth="1"/>
    <col min="7439" max="7439" width="8.375" style="252" bestFit="1"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8.5" style="252" bestFit="1" customWidth="1"/>
    <col min="7684" max="7684" width="14.625" style="252" bestFit="1" customWidth="1"/>
    <col min="7685" max="7685" width="54.375" style="252" bestFit="1" customWidth="1"/>
    <col min="7686" max="7686" width="7.125" style="252" customWidth="1"/>
    <col min="7687" max="7687" width="7.75" style="252" customWidth="1"/>
    <col min="7688" max="7688" width="9.25" style="252" bestFit="1" customWidth="1"/>
    <col min="7689" max="7689" width="11" style="252" customWidth="1"/>
    <col min="7690" max="7690" width="40.5" style="252" bestFit="1" customWidth="1"/>
    <col min="7691" max="7691" width="42.125" style="252" customWidth="1"/>
    <col min="7692" max="7692" width="13.5" style="252" bestFit="1" customWidth="1"/>
    <col min="7693" max="7693" width="13.75" style="252" customWidth="1"/>
    <col min="7694" max="7694" width="14.625" style="252" bestFit="1" customWidth="1"/>
    <col min="7695" max="7695" width="8.375" style="252" bestFit="1"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8.5" style="252" bestFit="1" customWidth="1"/>
    <col min="7940" max="7940" width="14.625" style="252" bestFit="1" customWidth="1"/>
    <col min="7941" max="7941" width="54.375" style="252" bestFit="1" customWidth="1"/>
    <col min="7942" max="7942" width="7.125" style="252" customWidth="1"/>
    <col min="7943" max="7943" width="7.75" style="252" customWidth="1"/>
    <col min="7944" max="7944" width="9.25" style="252" bestFit="1" customWidth="1"/>
    <col min="7945" max="7945" width="11" style="252" customWidth="1"/>
    <col min="7946" max="7946" width="40.5" style="252" bestFit="1" customWidth="1"/>
    <col min="7947" max="7947" width="42.125" style="252" customWidth="1"/>
    <col min="7948" max="7948" width="13.5" style="252" bestFit="1" customWidth="1"/>
    <col min="7949" max="7949" width="13.75" style="252" customWidth="1"/>
    <col min="7950" max="7950" width="14.625" style="252" bestFit="1" customWidth="1"/>
    <col min="7951" max="7951" width="8.375" style="252" bestFit="1"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8.5" style="252" bestFit="1" customWidth="1"/>
    <col min="8196" max="8196" width="14.625" style="252" bestFit="1" customWidth="1"/>
    <col min="8197" max="8197" width="54.375" style="252" bestFit="1" customWidth="1"/>
    <col min="8198" max="8198" width="7.125" style="252" customWidth="1"/>
    <col min="8199" max="8199" width="7.75" style="252" customWidth="1"/>
    <col min="8200" max="8200" width="9.25" style="252" bestFit="1" customWidth="1"/>
    <col min="8201" max="8201" width="11" style="252" customWidth="1"/>
    <col min="8202" max="8202" width="40.5" style="252" bestFit="1" customWidth="1"/>
    <col min="8203" max="8203" width="42.125" style="252" customWidth="1"/>
    <col min="8204" max="8204" width="13.5" style="252" bestFit="1" customWidth="1"/>
    <col min="8205" max="8205" width="13.75" style="252" customWidth="1"/>
    <col min="8206" max="8206" width="14.625" style="252" bestFit="1" customWidth="1"/>
    <col min="8207" max="8207" width="8.375" style="252" bestFit="1"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8.5" style="252" bestFit="1" customWidth="1"/>
    <col min="8452" max="8452" width="14.625" style="252" bestFit="1" customWidth="1"/>
    <col min="8453" max="8453" width="54.375" style="252" bestFit="1" customWidth="1"/>
    <col min="8454" max="8454" width="7.125" style="252" customWidth="1"/>
    <col min="8455" max="8455" width="7.75" style="252" customWidth="1"/>
    <col min="8456" max="8456" width="9.25" style="252" bestFit="1" customWidth="1"/>
    <col min="8457" max="8457" width="11" style="252" customWidth="1"/>
    <col min="8458" max="8458" width="40.5" style="252" bestFit="1" customWidth="1"/>
    <col min="8459" max="8459" width="42.125" style="252" customWidth="1"/>
    <col min="8460" max="8460" width="13.5" style="252" bestFit="1" customWidth="1"/>
    <col min="8461" max="8461" width="13.75" style="252" customWidth="1"/>
    <col min="8462" max="8462" width="14.625" style="252" bestFit="1" customWidth="1"/>
    <col min="8463" max="8463" width="8.375" style="252" bestFit="1"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8.5" style="252" bestFit="1" customWidth="1"/>
    <col min="8708" max="8708" width="14.625" style="252" bestFit="1" customWidth="1"/>
    <col min="8709" max="8709" width="54.375" style="252" bestFit="1" customWidth="1"/>
    <col min="8710" max="8710" width="7.125" style="252" customWidth="1"/>
    <col min="8711" max="8711" width="7.75" style="252" customWidth="1"/>
    <col min="8712" max="8712" width="9.25" style="252" bestFit="1" customWidth="1"/>
    <col min="8713" max="8713" width="11" style="252" customWidth="1"/>
    <col min="8714" max="8714" width="40.5" style="252" bestFit="1" customWidth="1"/>
    <col min="8715" max="8715" width="42.125" style="252" customWidth="1"/>
    <col min="8716" max="8716" width="13.5" style="252" bestFit="1" customWidth="1"/>
    <col min="8717" max="8717" width="13.75" style="252" customWidth="1"/>
    <col min="8718" max="8718" width="14.625" style="252" bestFit="1" customWidth="1"/>
    <col min="8719" max="8719" width="8.375" style="252" bestFit="1"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8.5" style="252" bestFit="1" customWidth="1"/>
    <col min="8964" max="8964" width="14.625" style="252" bestFit="1" customWidth="1"/>
    <col min="8965" max="8965" width="54.375" style="252" bestFit="1" customWidth="1"/>
    <col min="8966" max="8966" width="7.125" style="252" customWidth="1"/>
    <col min="8967" max="8967" width="7.75" style="252" customWidth="1"/>
    <col min="8968" max="8968" width="9.25" style="252" bestFit="1" customWidth="1"/>
    <col min="8969" max="8969" width="11" style="252" customWidth="1"/>
    <col min="8970" max="8970" width="40.5" style="252" bestFit="1" customWidth="1"/>
    <col min="8971" max="8971" width="42.125" style="252" customWidth="1"/>
    <col min="8972" max="8972" width="13.5" style="252" bestFit="1" customWidth="1"/>
    <col min="8973" max="8973" width="13.75" style="252" customWidth="1"/>
    <col min="8974" max="8974" width="14.625" style="252" bestFit="1" customWidth="1"/>
    <col min="8975" max="8975" width="8.375" style="252" bestFit="1"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8.5" style="252" bestFit="1" customWidth="1"/>
    <col min="9220" max="9220" width="14.625" style="252" bestFit="1" customWidth="1"/>
    <col min="9221" max="9221" width="54.375" style="252" bestFit="1" customWidth="1"/>
    <col min="9222" max="9222" width="7.125" style="252" customWidth="1"/>
    <col min="9223" max="9223" width="7.75" style="252" customWidth="1"/>
    <col min="9224" max="9224" width="9.25" style="252" bestFit="1" customWidth="1"/>
    <col min="9225" max="9225" width="11" style="252" customWidth="1"/>
    <col min="9226" max="9226" width="40.5" style="252" bestFit="1" customWidth="1"/>
    <col min="9227" max="9227" width="42.125" style="252" customWidth="1"/>
    <col min="9228" max="9228" width="13.5" style="252" bestFit="1" customWidth="1"/>
    <col min="9229" max="9229" width="13.75" style="252" customWidth="1"/>
    <col min="9230" max="9230" width="14.625" style="252" bestFit="1" customWidth="1"/>
    <col min="9231" max="9231" width="8.375" style="252" bestFit="1"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8.5" style="252" bestFit="1" customWidth="1"/>
    <col min="9476" max="9476" width="14.625" style="252" bestFit="1" customWidth="1"/>
    <col min="9477" max="9477" width="54.375" style="252" bestFit="1" customWidth="1"/>
    <col min="9478" max="9478" width="7.125" style="252" customWidth="1"/>
    <col min="9479" max="9479" width="7.75" style="252" customWidth="1"/>
    <col min="9480" max="9480" width="9.25" style="252" bestFit="1" customWidth="1"/>
    <col min="9481" max="9481" width="11" style="252" customWidth="1"/>
    <col min="9482" max="9482" width="40.5" style="252" bestFit="1" customWidth="1"/>
    <col min="9483" max="9483" width="42.125" style="252" customWidth="1"/>
    <col min="9484" max="9484" width="13.5" style="252" bestFit="1" customWidth="1"/>
    <col min="9485" max="9485" width="13.75" style="252" customWidth="1"/>
    <col min="9486" max="9486" width="14.625" style="252" bestFit="1" customWidth="1"/>
    <col min="9487" max="9487" width="8.375" style="252" bestFit="1"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8.5" style="252" bestFit="1" customWidth="1"/>
    <col min="9732" max="9732" width="14.625" style="252" bestFit="1" customWidth="1"/>
    <col min="9733" max="9733" width="54.375" style="252" bestFit="1" customWidth="1"/>
    <col min="9734" max="9734" width="7.125" style="252" customWidth="1"/>
    <col min="9735" max="9735" width="7.75" style="252" customWidth="1"/>
    <col min="9736" max="9736" width="9.25" style="252" bestFit="1" customWidth="1"/>
    <col min="9737" max="9737" width="11" style="252" customWidth="1"/>
    <col min="9738" max="9738" width="40.5" style="252" bestFit="1" customWidth="1"/>
    <col min="9739" max="9739" width="42.125" style="252" customWidth="1"/>
    <col min="9740" max="9740" width="13.5" style="252" bestFit="1" customWidth="1"/>
    <col min="9741" max="9741" width="13.75" style="252" customWidth="1"/>
    <col min="9742" max="9742" width="14.625" style="252" bestFit="1" customWidth="1"/>
    <col min="9743" max="9743" width="8.375" style="252" bestFit="1"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8.5" style="252" bestFit="1" customWidth="1"/>
    <col min="9988" max="9988" width="14.625" style="252" bestFit="1" customWidth="1"/>
    <col min="9989" max="9989" width="54.375" style="252" bestFit="1" customWidth="1"/>
    <col min="9990" max="9990" width="7.125" style="252" customWidth="1"/>
    <col min="9991" max="9991" width="7.75" style="252" customWidth="1"/>
    <col min="9992" max="9992" width="9.25" style="252" bestFit="1" customWidth="1"/>
    <col min="9993" max="9993" width="11" style="252" customWidth="1"/>
    <col min="9994" max="9994" width="40.5" style="252" bestFit="1" customWidth="1"/>
    <col min="9995" max="9995" width="42.125" style="252" customWidth="1"/>
    <col min="9996" max="9996" width="13.5" style="252" bestFit="1" customWidth="1"/>
    <col min="9997" max="9997" width="13.75" style="252" customWidth="1"/>
    <col min="9998" max="9998" width="14.625" style="252" bestFit="1" customWidth="1"/>
    <col min="9999" max="9999" width="8.375" style="252" bestFit="1"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8.5" style="252" bestFit="1" customWidth="1"/>
    <col min="10244" max="10244" width="14.625" style="252" bestFit="1" customWidth="1"/>
    <col min="10245" max="10245" width="54.37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40.5" style="252" bestFit="1" customWidth="1"/>
    <col min="10251" max="10251" width="42.125" style="252" customWidth="1"/>
    <col min="10252" max="10252" width="13.5" style="252" bestFit="1" customWidth="1"/>
    <col min="10253" max="10253" width="13.75" style="252" customWidth="1"/>
    <col min="10254" max="10254" width="14.625" style="252" bestFit="1" customWidth="1"/>
    <col min="10255" max="10255" width="8.375" style="252" bestFit="1"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8.5" style="252" bestFit="1" customWidth="1"/>
    <col min="10500" max="10500" width="14.625" style="252" bestFit="1" customWidth="1"/>
    <col min="10501" max="10501" width="54.37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40.5" style="252" bestFit="1" customWidth="1"/>
    <col min="10507" max="10507" width="42.125" style="252" customWidth="1"/>
    <col min="10508" max="10508" width="13.5" style="252" bestFit="1" customWidth="1"/>
    <col min="10509" max="10509" width="13.75" style="252" customWidth="1"/>
    <col min="10510" max="10510" width="14.625" style="252" bestFit="1" customWidth="1"/>
    <col min="10511" max="10511" width="8.375" style="252" bestFit="1"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8.5" style="252" bestFit="1" customWidth="1"/>
    <col min="10756" max="10756" width="14.625" style="252" bestFit="1" customWidth="1"/>
    <col min="10757" max="10757" width="54.37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40.5" style="252" bestFit="1" customWidth="1"/>
    <col min="10763" max="10763" width="42.125" style="252" customWidth="1"/>
    <col min="10764" max="10764" width="13.5" style="252" bestFit="1" customWidth="1"/>
    <col min="10765" max="10765" width="13.75" style="252" customWidth="1"/>
    <col min="10766" max="10766" width="14.625" style="252" bestFit="1" customWidth="1"/>
    <col min="10767" max="10767" width="8.375" style="252" bestFit="1"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8.5" style="252" bestFit="1" customWidth="1"/>
    <col min="11012" max="11012" width="14.625" style="252" bestFit="1" customWidth="1"/>
    <col min="11013" max="11013" width="54.37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40.5" style="252" bestFit="1" customWidth="1"/>
    <col min="11019" max="11019" width="42.125" style="252" customWidth="1"/>
    <col min="11020" max="11020" width="13.5" style="252" bestFit="1" customWidth="1"/>
    <col min="11021" max="11021" width="13.75" style="252" customWidth="1"/>
    <col min="11022" max="11022" width="14.625" style="252" bestFit="1" customWidth="1"/>
    <col min="11023" max="11023" width="8.375" style="252" bestFit="1"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8.5" style="252" bestFit="1" customWidth="1"/>
    <col min="11268" max="11268" width="14.625" style="252" bestFit="1" customWidth="1"/>
    <col min="11269" max="11269" width="54.37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40.5" style="252" bestFit="1" customWidth="1"/>
    <col min="11275" max="11275" width="42.125" style="252" customWidth="1"/>
    <col min="11276" max="11276" width="13.5" style="252" bestFit="1" customWidth="1"/>
    <col min="11277" max="11277" width="13.75" style="252" customWidth="1"/>
    <col min="11278" max="11278" width="14.625" style="252" bestFit="1" customWidth="1"/>
    <col min="11279" max="11279" width="8.375" style="252" bestFit="1"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8.5" style="252" bestFit="1" customWidth="1"/>
    <col min="11524" max="11524" width="14.625" style="252" bestFit="1" customWidth="1"/>
    <col min="11525" max="11525" width="54.37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40.5" style="252" bestFit="1" customWidth="1"/>
    <col min="11531" max="11531" width="42.125" style="252" customWidth="1"/>
    <col min="11532" max="11532" width="13.5" style="252" bestFit="1" customWidth="1"/>
    <col min="11533" max="11533" width="13.75" style="252" customWidth="1"/>
    <col min="11534" max="11534" width="14.625" style="252" bestFit="1" customWidth="1"/>
    <col min="11535" max="11535" width="8.375" style="252" bestFit="1"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8.5" style="252" bestFit="1" customWidth="1"/>
    <col min="11780" max="11780" width="14.625" style="252" bestFit="1" customWidth="1"/>
    <col min="11781" max="11781" width="54.37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40.5" style="252" bestFit="1" customWidth="1"/>
    <col min="11787" max="11787" width="42.125" style="252" customWidth="1"/>
    <col min="11788" max="11788" width="13.5" style="252" bestFit="1" customWidth="1"/>
    <col min="11789" max="11789" width="13.75" style="252" customWidth="1"/>
    <col min="11790" max="11790" width="14.625" style="252" bestFit="1" customWidth="1"/>
    <col min="11791" max="11791" width="8.375" style="252" bestFit="1"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8.5" style="252" bestFit="1" customWidth="1"/>
    <col min="12036" max="12036" width="14.625" style="252" bestFit="1" customWidth="1"/>
    <col min="12037" max="12037" width="54.37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40.5" style="252" bestFit="1" customWidth="1"/>
    <col min="12043" max="12043" width="42.125" style="252" customWidth="1"/>
    <col min="12044" max="12044" width="13.5" style="252" bestFit="1" customWidth="1"/>
    <col min="12045" max="12045" width="13.75" style="252" customWidth="1"/>
    <col min="12046" max="12046" width="14.625" style="252" bestFit="1" customWidth="1"/>
    <col min="12047" max="12047" width="8.375" style="252" bestFit="1"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8.5" style="252" bestFit="1" customWidth="1"/>
    <col min="12292" max="12292" width="14.625" style="252" bestFit="1" customWidth="1"/>
    <col min="12293" max="12293" width="54.37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40.5" style="252" bestFit="1" customWidth="1"/>
    <col min="12299" max="12299" width="42.125" style="252" customWidth="1"/>
    <col min="12300" max="12300" width="13.5" style="252" bestFit="1" customWidth="1"/>
    <col min="12301" max="12301" width="13.75" style="252" customWidth="1"/>
    <col min="12302" max="12302" width="14.625" style="252" bestFit="1" customWidth="1"/>
    <col min="12303" max="12303" width="8.375" style="252" bestFit="1"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8.5" style="252" bestFit="1" customWidth="1"/>
    <col min="12548" max="12548" width="14.625" style="252" bestFit="1" customWidth="1"/>
    <col min="12549" max="12549" width="54.37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40.5" style="252" bestFit="1" customWidth="1"/>
    <col min="12555" max="12555" width="42.125" style="252" customWidth="1"/>
    <col min="12556" max="12556" width="13.5" style="252" bestFit="1" customWidth="1"/>
    <col min="12557" max="12557" width="13.75" style="252" customWidth="1"/>
    <col min="12558" max="12558" width="14.625" style="252" bestFit="1" customWidth="1"/>
    <col min="12559" max="12559" width="8.375" style="252" bestFit="1"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8.5" style="252" bestFit="1" customWidth="1"/>
    <col min="12804" max="12804" width="14.625" style="252" bestFit="1" customWidth="1"/>
    <col min="12805" max="12805" width="54.37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40.5" style="252" bestFit="1" customWidth="1"/>
    <col min="12811" max="12811" width="42.125" style="252" customWidth="1"/>
    <col min="12812" max="12812" width="13.5" style="252" bestFit="1" customWidth="1"/>
    <col min="12813" max="12813" width="13.75" style="252" customWidth="1"/>
    <col min="12814" max="12814" width="14.625" style="252" bestFit="1" customWidth="1"/>
    <col min="12815" max="12815" width="8.375" style="252" bestFit="1"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8.5" style="252" bestFit="1" customWidth="1"/>
    <col min="13060" max="13060" width="14.625" style="252" bestFit="1" customWidth="1"/>
    <col min="13061" max="13061" width="54.37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40.5" style="252" bestFit="1" customWidth="1"/>
    <col min="13067" max="13067" width="42.125" style="252" customWidth="1"/>
    <col min="13068" max="13068" width="13.5" style="252" bestFit="1" customWidth="1"/>
    <col min="13069" max="13069" width="13.75" style="252" customWidth="1"/>
    <col min="13070" max="13070" width="14.625" style="252" bestFit="1" customWidth="1"/>
    <col min="13071" max="13071" width="8.375" style="252" bestFit="1"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8.5" style="252" bestFit="1" customWidth="1"/>
    <col min="13316" max="13316" width="14.625" style="252" bestFit="1" customWidth="1"/>
    <col min="13317" max="13317" width="54.37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40.5" style="252" bestFit="1" customWidth="1"/>
    <col min="13323" max="13323" width="42.125" style="252" customWidth="1"/>
    <col min="13324" max="13324" width="13.5" style="252" bestFit="1" customWidth="1"/>
    <col min="13325" max="13325" width="13.75" style="252" customWidth="1"/>
    <col min="13326" max="13326" width="14.625" style="252" bestFit="1" customWidth="1"/>
    <col min="13327" max="13327" width="8.375" style="252" bestFit="1"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8.5" style="252" bestFit="1" customWidth="1"/>
    <col min="13572" max="13572" width="14.625" style="252" bestFit="1" customWidth="1"/>
    <col min="13573" max="13573" width="54.37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40.5" style="252" bestFit="1" customWidth="1"/>
    <col min="13579" max="13579" width="42.125" style="252" customWidth="1"/>
    <col min="13580" max="13580" width="13.5" style="252" bestFit="1" customWidth="1"/>
    <col min="13581" max="13581" width="13.75" style="252" customWidth="1"/>
    <col min="13582" max="13582" width="14.625" style="252" bestFit="1" customWidth="1"/>
    <col min="13583" max="13583" width="8.375" style="252" bestFit="1"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8.5" style="252" bestFit="1" customWidth="1"/>
    <col min="13828" max="13828" width="14.625" style="252" bestFit="1" customWidth="1"/>
    <col min="13829" max="13829" width="54.37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40.5" style="252" bestFit="1" customWidth="1"/>
    <col min="13835" max="13835" width="42.125" style="252" customWidth="1"/>
    <col min="13836" max="13836" width="13.5" style="252" bestFit="1" customWidth="1"/>
    <col min="13837" max="13837" width="13.75" style="252" customWidth="1"/>
    <col min="13838" max="13838" width="14.625" style="252" bestFit="1" customWidth="1"/>
    <col min="13839" max="13839" width="8.375" style="252" bestFit="1"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8.5" style="252" bestFit="1" customWidth="1"/>
    <col min="14084" max="14084" width="14.625" style="252" bestFit="1" customWidth="1"/>
    <col min="14085" max="14085" width="54.37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40.5" style="252" bestFit="1" customWidth="1"/>
    <col min="14091" max="14091" width="42.125" style="252" customWidth="1"/>
    <col min="14092" max="14092" width="13.5" style="252" bestFit="1" customWidth="1"/>
    <col min="14093" max="14093" width="13.75" style="252" customWidth="1"/>
    <col min="14094" max="14094" width="14.625" style="252" bestFit="1" customWidth="1"/>
    <col min="14095" max="14095" width="8.375" style="252" bestFit="1"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8.5" style="252" bestFit="1" customWidth="1"/>
    <col min="14340" max="14340" width="14.625" style="252" bestFit="1" customWidth="1"/>
    <col min="14341" max="14341" width="54.37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40.5" style="252" bestFit="1" customWidth="1"/>
    <col min="14347" max="14347" width="42.125" style="252" customWidth="1"/>
    <col min="14348" max="14348" width="13.5" style="252" bestFit="1" customWidth="1"/>
    <col min="14349" max="14349" width="13.75" style="252" customWidth="1"/>
    <col min="14350" max="14350" width="14.625" style="252" bestFit="1" customWidth="1"/>
    <col min="14351" max="14351" width="8.375" style="252" bestFit="1"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8.5" style="252" bestFit="1" customWidth="1"/>
    <col min="14596" max="14596" width="14.625" style="252" bestFit="1" customWidth="1"/>
    <col min="14597" max="14597" width="54.37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40.5" style="252" bestFit="1" customWidth="1"/>
    <col min="14603" max="14603" width="42.125" style="252" customWidth="1"/>
    <col min="14604" max="14604" width="13.5" style="252" bestFit="1" customWidth="1"/>
    <col min="14605" max="14605" width="13.75" style="252" customWidth="1"/>
    <col min="14606" max="14606" width="14.625" style="252" bestFit="1" customWidth="1"/>
    <col min="14607" max="14607" width="8.375" style="252" bestFit="1"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8.5" style="252" bestFit="1" customWidth="1"/>
    <col min="14852" max="14852" width="14.625" style="252" bestFit="1" customWidth="1"/>
    <col min="14853" max="14853" width="54.37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40.5" style="252" bestFit="1" customWidth="1"/>
    <col min="14859" max="14859" width="42.125" style="252" customWidth="1"/>
    <col min="14860" max="14860" width="13.5" style="252" bestFit="1" customWidth="1"/>
    <col min="14861" max="14861" width="13.75" style="252" customWidth="1"/>
    <col min="14862" max="14862" width="14.625" style="252" bestFit="1" customWidth="1"/>
    <col min="14863" max="14863" width="8.375" style="252" bestFit="1"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8.5" style="252" bestFit="1" customWidth="1"/>
    <col min="15108" max="15108" width="14.625" style="252" bestFit="1" customWidth="1"/>
    <col min="15109" max="15109" width="54.37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40.5" style="252" bestFit="1" customWidth="1"/>
    <col min="15115" max="15115" width="42.125" style="252" customWidth="1"/>
    <col min="15116" max="15116" width="13.5" style="252" bestFit="1" customWidth="1"/>
    <col min="15117" max="15117" width="13.75" style="252" customWidth="1"/>
    <col min="15118" max="15118" width="14.625" style="252" bestFit="1" customWidth="1"/>
    <col min="15119" max="15119" width="8.375" style="252" bestFit="1"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8.5" style="252" bestFit="1" customWidth="1"/>
    <col min="15364" max="15364" width="14.625" style="252" bestFit="1" customWidth="1"/>
    <col min="15365" max="15365" width="54.37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40.5" style="252" bestFit="1" customWidth="1"/>
    <col min="15371" max="15371" width="42.125" style="252" customWidth="1"/>
    <col min="15372" max="15372" width="13.5" style="252" bestFit="1" customWidth="1"/>
    <col min="15373" max="15373" width="13.75" style="252" customWidth="1"/>
    <col min="15374" max="15374" width="14.625" style="252" bestFit="1" customWidth="1"/>
    <col min="15375" max="15375" width="8.375" style="252" bestFit="1"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8.5" style="252" bestFit="1" customWidth="1"/>
    <col min="15620" max="15620" width="14.625" style="252" bestFit="1" customWidth="1"/>
    <col min="15621" max="15621" width="54.37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40.5" style="252" bestFit="1" customWidth="1"/>
    <col min="15627" max="15627" width="42.125" style="252" customWidth="1"/>
    <col min="15628" max="15628" width="13.5" style="252" bestFit="1" customWidth="1"/>
    <col min="15629" max="15629" width="13.75" style="252" customWidth="1"/>
    <col min="15630" max="15630" width="14.625" style="252" bestFit="1" customWidth="1"/>
    <col min="15631" max="15631" width="8.375" style="252" bestFit="1"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8.5" style="252" bestFit="1" customWidth="1"/>
    <col min="15876" max="15876" width="14.625" style="252" bestFit="1" customWidth="1"/>
    <col min="15877" max="15877" width="54.37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40.5" style="252" bestFit="1" customWidth="1"/>
    <col min="15883" max="15883" width="42.125" style="252" customWidth="1"/>
    <col min="15884" max="15884" width="13.5" style="252" bestFit="1" customWidth="1"/>
    <col min="15885" max="15885" width="13.75" style="252" customWidth="1"/>
    <col min="15886" max="15886" width="14.625" style="252" bestFit="1" customWidth="1"/>
    <col min="15887" max="15887" width="8.375" style="252" bestFit="1"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8.5" style="252" bestFit="1" customWidth="1"/>
    <col min="16132" max="16132" width="14.625" style="252" bestFit="1" customWidth="1"/>
    <col min="16133" max="16133" width="54.37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40.5" style="252" bestFit="1" customWidth="1"/>
    <col min="16139" max="16139" width="42.125" style="252" customWidth="1"/>
    <col min="16140" max="16140" width="13.5" style="252" bestFit="1" customWidth="1"/>
    <col min="16141" max="16141" width="13.75" style="252" customWidth="1"/>
    <col min="16142" max="16142" width="14.625" style="252" bestFit="1" customWidth="1"/>
    <col min="16143" max="16143" width="8.375" style="252" bestFit="1" customWidth="1"/>
    <col min="16144" max="16144" width="14.5" style="252" customWidth="1"/>
    <col min="16145" max="16145" width="15.625" style="252" customWidth="1"/>
    <col min="16146" max="16384" width="9" style="252"/>
  </cols>
  <sheetData>
    <row r="2" spans="2:17" ht="20.100000000000001" customHeight="1">
      <c r="B2" s="347" t="s">
        <v>0</v>
      </c>
      <c r="C2" s="347"/>
      <c r="D2" s="347"/>
      <c r="E2" s="322" t="s">
        <v>1276</v>
      </c>
      <c r="F2" s="331"/>
      <c r="G2" s="4" t="s">
        <v>2</v>
      </c>
      <c r="H2" s="5"/>
      <c r="I2" s="6"/>
      <c r="J2" s="348">
        <f>SUM(H:H)</f>
        <v>1581050</v>
      </c>
      <c r="K2" s="326"/>
    </row>
    <row r="3" spans="2:17" ht="20.100000000000001" customHeight="1">
      <c r="B3" s="347" t="s">
        <v>3</v>
      </c>
      <c r="C3" s="347"/>
      <c r="D3" s="347"/>
      <c r="E3" s="322" t="s">
        <v>834</v>
      </c>
      <c r="F3" s="331"/>
      <c r="G3" s="331"/>
      <c r="H3" s="331"/>
      <c r="I3" s="337"/>
      <c r="J3" s="326"/>
      <c r="K3" s="326"/>
    </row>
    <row r="4" spans="2:17" ht="20.100000000000001" customHeight="1">
      <c r="B4" s="347" t="s">
        <v>5</v>
      </c>
      <c r="C4" s="347"/>
      <c r="D4" s="347"/>
      <c r="E4" s="322">
        <v>106883</v>
      </c>
      <c r="F4" s="331"/>
      <c r="G4" s="347" t="s">
        <v>17</v>
      </c>
      <c r="H4" s="347"/>
      <c r="I4" s="347"/>
      <c r="J4" s="350"/>
      <c r="K4" s="350"/>
    </row>
    <row r="5" spans="2:17" ht="20.100000000000001" customHeight="1">
      <c r="B5" s="347" t="s">
        <v>6</v>
      </c>
      <c r="C5" s="347"/>
      <c r="D5" s="347"/>
      <c r="E5" s="351">
        <v>41354</v>
      </c>
      <c r="F5" s="331"/>
      <c r="G5" s="347"/>
      <c r="H5" s="347"/>
      <c r="I5" s="347"/>
      <c r="J5" s="350"/>
      <c r="K5" s="350"/>
    </row>
    <row r="6" spans="2:17" ht="20.100000000000001" customHeight="1">
      <c r="B6" s="347" t="s">
        <v>7</v>
      </c>
      <c r="C6" s="347"/>
      <c r="D6" s="347"/>
      <c r="E6" s="351">
        <v>41362</v>
      </c>
      <c r="F6" s="331"/>
      <c r="G6" s="347"/>
      <c r="H6" s="347"/>
      <c r="I6" s="347"/>
      <c r="J6" s="350"/>
      <c r="K6" s="35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141" t="s">
        <v>23</v>
      </c>
    </row>
    <row r="9" spans="2:17" s="257" customFormat="1" ht="19.5" customHeight="1">
      <c r="B9" s="125">
        <v>1</v>
      </c>
      <c r="C9" s="125" t="s">
        <v>102</v>
      </c>
      <c r="D9" s="125" t="s">
        <v>102</v>
      </c>
      <c r="E9" s="142" t="s">
        <v>1277</v>
      </c>
      <c r="F9" s="127">
        <v>1</v>
      </c>
      <c r="G9" s="123">
        <v>650000</v>
      </c>
      <c r="H9" s="122">
        <f>F9*G9</f>
        <v>650000</v>
      </c>
      <c r="I9" s="122"/>
      <c r="J9" s="124" t="s">
        <v>1278</v>
      </c>
      <c r="K9" s="138" t="s">
        <v>1279</v>
      </c>
      <c r="L9" s="138"/>
      <c r="M9" s="139">
        <v>41325</v>
      </c>
      <c r="N9" s="139">
        <v>41325</v>
      </c>
      <c r="O9" s="140">
        <v>41346</v>
      </c>
      <c r="P9" s="139" t="s">
        <v>1280</v>
      </c>
      <c r="Q9" s="141">
        <v>41333</v>
      </c>
    </row>
    <row r="10" spans="2:17" s="257" customFormat="1" ht="18" customHeight="1">
      <c r="B10" s="138"/>
      <c r="C10" s="125"/>
      <c r="D10" s="125"/>
      <c r="E10" s="18"/>
      <c r="F10" s="19"/>
      <c r="G10" s="19"/>
      <c r="H10" s="122">
        <f t="shared" ref="H10:H122" si="0">F10*G10</f>
        <v>0</v>
      </c>
      <c r="I10" s="21"/>
      <c r="J10" s="15"/>
      <c r="K10" s="264"/>
      <c r="L10" s="264"/>
      <c r="M10" s="139"/>
      <c r="N10" s="263"/>
      <c r="O10" s="265"/>
      <c r="P10" s="139"/>
      <c r="Q10" s="141"/>
    </row>
    <row r="11" spans="2:17" s="257" customFormat="1" ht="18" customHeight="1">
      <c r="B11" s="332">
        <v>6</v>
      </c>
      <c r="C11" s="298" t="s">
        <v>102</v>
      </c>
      <c r="D11" s="298" t="s">
        <v>102</v>
      </c>
      <c r="E11" s="352" t="s">
        <v>733</v>
      </c>
      <c r="F11" s="148">
        <v>1</v>
      </c>
      <c r="G11" s="148">
        <v>155400</v>
      </c>
      <c r="H11" s="151">
        <f t="shared" si="0"/>
        <v>155400</v>
      </c>
      <c r="I11" s="152"/>
      <c r="J11" s="352" t="s">
        <v>734</v>
      </c>
      <c r="K11" s="264" t="s">
        <v>1281</v>
      </c>
      <c r="L11" s="264"/>
      <c r="M11" s="139">
        <v>41341</v>
      </c>
      <c r="N11" s="139">
        <v>41346</v>
      </c>
      <c r="O11" s="139">
        <v>41355</v>
      </c>
      <c r="P11" s="139"/>
      <c r="Q11" s="141">
        <v>41355</v>
      </c>
    </row>
    <row r="12" spans="2:17" s="257" customFormat="1" ht="18" customHeight="1">
      <c r="B12" s="332">
        <v>6</v>
      </c>
      <c r="C12" s="298" t="s">
        <v>102</v>
      </c>
      <c r="D12" s="298" t="s">
        <v>102</v>
      </c>
      <c r="E12" s="352" t="s">
        <v>735</v>
      </c>
      <c r="F12" s="148">
        <v>1</v>
      </c>
      <c r="G12" s="148">
        <v>54600</v>
      </c>
      <c r="H12" s="151">
        <f t="shared" si="0"/>
        <v>54600</v>
      </c>
      <c r="I12" s="152"/>
      <c r="J12" s="352" t="s">
        <v>736</v>
      </c>
      <c r="K12" s="264" t="s">
        <v>1281</v>
      </c>
      <c r="L12" s="264"/>
      <c r="M12" s="139">
        <v>41341</v>
      </c>
      <c r="N12" s="139">
        <v>41346</v>
      </c>
      <c r="O12" s="139">
        <v>41355</v>
      </c>
      <c r="P12" s="139"/>
      <c r="Q12" s="141">
        <v>41355</v>
      </c>
    </row>
    <row r="13" spans="2:17" s="257" customFormat="1" ht="18" customHeight="1">
      <c r="B13" s="332">
        <v>6</v>
      </c>
      <c r="C13" s="298" t="s">
        <v>102</v>
      </c>
      <c r="D13" s="298" t="s">
        <v>102</v>
      </c>
      <c r="E13" s="148" t="s">
        <v>737</v>
      </c>
      <c r="F13" s="148">
        <v>1</v>
      </c>
      <c r="G13" s="148">
        <v>7900</v>
      </c>
      <c r="H13" s="151">
        <f t="shared" si="0"/>
        <v>7900</v>
      </c>
      <c r="I13" s="152"/>
      <c r="J13" s="148" t="s">
        <v>738</v>
      </c>
      <c r="K13" s="264" t="s">
        <v>1281</v>
      </c>
      <c r="L13" s="264"/>
      <c r="M13" s="139">
        <v>41341</v>
      </c>
      <c r="N13" s="139">
        <v>41346</v>
      </c>
      <c r="O13" s="139">
        <v>41355</v>
      </c>
      <c r="P13" s="139"/>
      <c r="Q13" s="141">
        <v>41355</v>
      </c>
    </row>
    <row r="14" spans="2:17" s="257" customFormat="1" ht="18" customHeight="1">
      <c r="B14" s="332">
        <v>6</v>
      </c>
      <c r="C14" s="298" t="s">
        <v>102</v>
      </c>
      <c r="D14" s="298" t="s">
        <v>102</v>
      </c>
      <c r="E14" s="148" t="s">
        <v>739</v>
      </c>
      <c r="F14" s="148">
        <v>1</v>
      </c>
      <c r="G14" s="148">
        <v>32700</v>
      </c>
      <c r="H14" s="151">
        <f t="shared" si="0"/>
        <v>32700</v>
      </c>
      <c r="I14" s="316"/>
      <c r="J14" s="148" t="s">
        <v>740</v>
      </c>
      <c r="K14" s="264" t="s">
        <v>1281</v>
      </c>
      <c r="L14" s="264"/>
      <c r="M14" s="139">
        <v>41341</v>
      </c>
      <c r="N14" s="139">
        <v>41346</v>
      </c>
      <c r="O14" s="139">
        <v>41355</v>
      </c>
      <c r="P14" s="139"/>
      <c r="Q14" s="141">
        <v>41355</v>
      </c>
    </row>
    <row r="15" spans="2:17" s="257" customFormat="1" ht="18" customHeight="1">
      <c r="B15" s="332">
        <v>6</v>
      </c>
      <c r="C15" s="298" t="s">
        <v>102</v>
      </c>
      <c r="D15" s="298" t="s">
        <v>102</v>
      </c>
      <c r="E15" s="353">
        <v>960536106</v>
      </c>
      <c r="F15" s="148">
        <v>1</v>
      </c>
      <c r="G15" s="148">
        <v>12000</v>
      </c>
      <c r="H15" s="151">
        <f t="shared" si="0"/>
        <v>12000</v>
      </c>
      <c r="I15" s="316"/>
      <c r="J15" s="148" t="s">
        <v>743</v>
      </c>
      <c r="K15" s="264" t="s">
        <v>1281</v>
      </c>
      <c r="L15" s="264"/>
      <c r="M15" s="139">
        <v>41341</v>
      </c>
      <c r="N15" s="139">
        <v>41346</v>
      </c>
      <c r="O15" s="139">
        <v>41355</v>
      </c>
      <c r="P15" s="139">
        <v>41351</v>
      </c>
      <c r="Q15" s="141">
        <v>41351</v>
      </c>
    </row>
    <row r="16" spans="2:17" s="257" customFormat="1" ht="18" customHeight="1">
      <c r="B16" s="138"/>
      <c r="C16" s="125"/>
      <c r="D16" s="125"/>
      <c r="E16" s="264"/>
      <c r="F16" s="271"/>
      <c r="G16" s="122"/>
      <c r="H16" s="122">
        <f t="shared" si="0"/>
        <v>0</v>
      </c>
      <c r="I16" s="126"/>
      <c r="J16" s="264"/>
      <c r="K16" s="264"/>
      <c r="L16" s="264"/>
      <c r="M16" s="139"/>
      <c r="N16" s="139"/>
      <c r="O16" s="299"/>
      <c r="P16" s="139"/>
      <c r="Q16" s="141"/>
    </row>
    <row r="17" spans="2:17" s="257" customFormat="1" ht="18" customHeight="1">
      <c r="B17" s="332">
        <v>6</v>
      </c>
      <c r="C17" s="298" t="s">
        <v>1282</v>
      </c>
      <c r="D17" s="298" t="s">
        <v>1282</v>
      </c>
      <c r="E17" s="153" t="s">
        <v>1283</v>
      </c>
      <c r="F17" s="315">
        <v>1</v>
      </c>
      <c r="G17" s="151">
        <v>70800</v>
      </c>
      <c r="H17" s="354">
        <f t="shared" si="0"/>
        <v>70800</v>
      </c>
      <c r="I17" s="355"/>
      <c r="J17" s="153" t="s">
        <v>1284</v>
      </c>
      <c r="K17" s="32" t="s">
        <v>1285</v>
      </c>
      <c r="L17" s="264"/>
      <c r="M17" s="139">
        <v>41341</v>
      </c>
      <c r="N17" s="139">
        <v>41346</v>
      </c>
      <c r="O17" s="139">
        <v>41355</v>
      </c>
      <c r="P17" s="139">
        <v>41355</v>
      </c>
      <c r="Q17" s="141">
        <v>41355</v>
      </c>
    </row>
    <row r="18" spans="2:17" s="257" customFormat="1" ht="18" customHeight="1">
      <c r="B18" s="332">
        <v>6</v>
      </c>
      <c r="C18" s="298" t="s">
        <v>1282</v>
      </c>
      <c r="D18" s="298" t="s">
        <v>1282</v>
      </c>
      <c r="E18" s="153" t="s">
        <v>1286</v>
      </c>
      <c r="F18" s="315">
        <v>1</v>
      </c>
      <c r="G18" s="151">
        <v>32800</v>
      </c>
      <c r="H18" s="354">
        <f t="shared" si="0"/>
        <v>32800</v>
      </c>
      <c r="I18" s="355"/>
      <c r="J18" s="153" t="s">
        <v>1287</v>
      </c>
      <c r="K18" s="32" t="s">
        <v>1285</v>
      </c>
      <c r="L18" s="264"/>
      <c r="M18" s="139">
        <v>41341</v>
      </c>
      <c r="N18" s="139">
        <v>41346</v>
      </c>
      <c r="O18" s="139">
        <v>41355</v>
      </c>
      <c r="P18" s="139">
        <v>41355</v>
      </c>
      <c r="Q18" s="141">
        <v>41355</v>
      </c>
    </row>
    <row r="19" spans="2:17" s="257" customFormat="1" ht="18" customHeight="1">
      <c r="B19" s="138"/>
      <c r="C19" s="125"/>
      <c r="D19" s="125"/>
      <c r="E19" s="137"/>
      <c r="F19" s="114"/>
      <c r="G19" s="122"/>
      <c r="H19" s="356"/>
      <c r="I19" s="357"/>
      <c r="J19" s="137"/>
      <c r="K19" s="32"/>
      <c r="L19" s="264"/>
      <c r="M19" s="139"/>
      <c r="N19" s="139"/>
      <c r="O19" s="139"/>
      <c r="P19" s="139"/>
      <c r="Q19" s="141"/>
    </row>
    <row r="20" spans="2:17" s="257" customFormat="1" ht="18" customHeight="1">
      <c r="B20" s="332">
        <v>7</v>
      </c>
      <c r="C20" s="298" t="s">
        <v>1288</v>
      </c>
      <c r="D20" s="298" t="s">
        <v>150</v>
      </c>
      <c r="E20" s="153" t="s">
        <v>1289</v>
      </c>
      <c r="F20" s="315">
        <v>1</v>
      </c>
      <c r="G20" s="151">
        <v>30330</v>
      </c>
      <c r="H20" s="354">
        <f t="shared" si="0"/>
        <v>30330</v>
      </c>
      <c r="I20" s="355"/>
      <c r="J20" s="153" t="s">
        <v>1290</v>
      </c>
      <c r="K20" s="32" t="s">
        <v>1291</v>
      </c>
      <c r="L20" s="264"/>
      <c r="M20" s="139">
        <v>41344</v>
      </c>
      <c r="N20" s="139">
        <v>41346</v>
      </c>
      <c r="O20" s="139"/>
      <c r="P20" s="139">
        <v>41355</v>
      </c>
      <c r="Q20" s="141">
        <v>41354</v>
      </c>
    </row>
    <row r="21" spans="2:17" s="257" customFormat="1" ht="18" customHeight="1">
      <c r="B21" s="332">
        <v>7</v>
      </c>
      <c r="C21" s="298" t="s">
        <v>1288</v>
      </c>
      <c r="D21" s="298" t="s">
        <v>150</v>
      </c>
      <c r="E21" s="153" t="s">
        <v>1292</v>
      </c>
      <c r="F21" s="315">
        <v>1</v>
      </c>
      <c r="G21" s="151">
        <v>1710</v>
      </c>
      <c r="H21" s="354">
        <f t="shared" si="0"/>
        <v>1710</v>
      </c>
      <c r="I21" s="355"/>
      <c r="J21" s="153" t="s">
        <v>1293</v>
      </c>
      <c r="K21" s="32" t="s">
        <v>1291</v>
      </c>
      <c r="L21" s="264"/>
      <c r="M21" s="139">
        <v>41344</v>
      </c>
      <c r="N21" s="139">
        <v>41346</v>
      </c>
      <c r="O21" s="139"/>
      <c r="P21" s="139">
        <v>41355</v>
      </c>
      <c r="Q21" s="141">
        <v>41354</v>
      </c>
    </row>
    <row r="22" spans="2:17" s="257" customFormat="1" ht="18" customHeight="1">
      <c r="B22" s="138"/>
      <c r="C22" s="125"/>
      <c r="D22" s="125"/>
      <c r="E22" s="264"/>
      <c r="F22" s="116"/>
      <c r="G22" s="122"/>
      <c r="H22" s="356">
        <f t="shared" si="0"/>
        <v>0</v>
      </c>
      <c r="I22" s="126"/>
      <c r="J22" s="264"/>
      <c r="K22" s="264"/>
      <c r="L22" s="264"/>
      <c r="M22" s="263"/>
      <c r="N22" s="263"/>
      <c r="O22" s="299"/>
      <c r="P22" s="139"/>
      <c r="Q22" s="141"/>
    </row>
    <row r="23" spans="2:17" s="257" customFormat="1" ht="18" customHeight="1">
      <c r="B23" s="138">
        <v>9</v>
      </c>
      <c r="C23" s="125" t="s">
        <v>54</v>
      </c>
      <c r="D23" s="125" t="s">
        <v>54</v>
      </c>
      <c r="E23" s="137" t="s">
        <v>1294</v>
      </c>
      <c r="F23" s="114">
        <v>1</v>
      </c>
      <c r="G23" s="122"/>
      <c r="H23" s="356">
        <f t="shared" si="0"/>
        <v>0</v>
      </c>
      <c r="I23" s="126"/>
      <c r="J23" s="137" t="s">
        <v>1295</v>
      </c>
      <c r="K23" s="264"/>
      <c r="L23" s="264"/>
      <c r="M23" s="263"/>
      <c r="N23" s="263"/>
      <c r="O23" s="299"/>
      <c r="P23" s="139"/>
      <c r="Q23" s="141"/>
    </row>
    <row r="24" spans="2:17" s="257" customFormat="1" ht="17.25" customHeight="1">
      <c r="B24" s="138">
        <v>9</v>
      </c>
      <c r="C24" s="125" t="s">
        <v>54</v>
      </c>
      <c r="D24" s="125" t="s">
        <v>54</v>
      </c>
      <c r="E24" s="137" t="s">
        <v>1296</v>
      </c>
      <c r="F24" s="114">
        <v>1</v>
      </c>
      <c r="G24" s="122"/>
      <c r="H24" s="356">
        <f t="shared" si="0"/>
        <v>0</v>
      </c>
      <c r="I24" s="126"/>
      <c r="J24" s="137" t="s">
        <v>1295</v>
      </c>
      <c r="K24" s="264"/>
      <c r="L24" s="264"/>
      <c r="M24" s="263"/>
      <c r="N24" s="263"/>
      <c r="O24" s="299"/>
      <c r="P24" s="139"/>
      <c r="Q24" s="141"/>
    </row>
    <row r="25" spans="2:17" s="257" customFormat="1" ht="18" customHeight="1">
      <c r="B25" s="138">
        <v>9</v>
      </c>
      <c r="C25" s="125" t="s">
        <v>54</v>
      </c>
      <c r="D25" s="125" t="s">
        <v>54</v>
      </c>
      <c r="E25" s="137" t="s">
        <v>1297</v>
      </c>
      <c r="F25" s="114">
        <v>1</v>
      </c>
      <c r="G25" s="122"/>
      <c r="H25" s="356">
        <f t="shared" si="0"/>
        <v>0</v>
      </c>
      <c r="I25" s="126"/>
      <c r="J25" s="137" t="s">
        <v>1295</v>
      </c>
      <c r="K25" s="264"/>
      <c r="L25" s="264"/>
      <c r="M25" s="263"/>
      <c r="N25" s="263"/>
      <c r="O25" s="299"/>
      <c r="P25" s="139"/>
      <c r="Q25" s="141">
        <v>41348</v>
      </c>
    </row>
    <row r="26" spans="2:17" s="257" customFormat="1" ht="18" customHeight="1">
      <c r="B26" s="138">
        <v>9</v>
      </c>
      <c r="C26" s="125" t="s">
        <v>54</v>
      </c>
      <c r="D26" s="125" t="s">
        <v>54</v>
      </c>
      <c r="E26" s="137" t="s">
        <v>1298</v>
      </c>
      <c r="F26" s="114">
        <v>8</v>
      </c>
      <c r="G26" s="122"/>
      <c r="H26" s="356">
        <f t="shared" si="0"/>
        <v>0</v>
      </c>
      <c r="I26" s="126"/>
      <c r="J26" s="137" t="s">
        <v>1299</v>
      </c>
      <c r="K26" s="264"/>
      <c r="L26" s="264"/>
      <c r="M26" s="263"/>
      <c r="N26" s="263"/>
      <c r="O26" s="299"/>
      <c r="P26" s="139"/>
      <c r="Q26" s="141"/>
    </row>
    <row r="27" spans="2:17" s="257" customFormat="1" ht="18" customHeight="1">
      <c r="B27" s="138">
        <v>9</v>
      </c>
      <c r="C27" s="125" t="s">
        <v>54</v>
      </c>
      <c r="D27" s="125" t="s">
        <v>54</v>
      </c>
      <c r="E27" s="137" t="s">
        <v>1300</v>
      </c>
      <c r="F27" s="114">
        <v>4</v>
      </c>
      <c r="G27" s="122"/>
      <c r="H27" s="356">
        <f t="shared" si="0"/>
        <v>0</v>
      </c>
      <c r="I27" s="126"/>
      <c r="J27" s="137" t="s">
        <v>1301</v>
      </c>
      <c r="K27" s="264"/>
      <c r="L27" s="264"/>
      <c r="M27" s="263"/>
      <c r="N27" s="263"/>
      <c r="O27" s="299"/>
      <c r="P27" s="139"/>
      <c r="Q27" s="141"/>
    </row>
    <row r="28" spans="2:17" s="257" customFormat="1" ht="18" customHeight="1">
      <c r="B28" s="138">
        <v>9</v>
      </c>
      <c r="C28" s="125" t="s">
        <v>54</v>
      </c>
      <c r="D28" s="125" t="s">
        <v>54</v>
      </c>
      <c r="E28" s="137" t="s">
        <v>1302</v>
      </c>
      <c r="F28" s="114">
        <v>4</v>
      </c>
      <c r="G28" s="122">
        <v>2420</v>
      </c>
      <c r="H28" s="356">
        <f t="shared" si="0"/>
        <v>9680</v>
      </c>
      <c r="I28" s="126"/>
      <c r="J28" s="137" t="s">
        <v>1303</v>
      </c>
      <c r="K28" s="264"/>
      <c r="L28" s="264"/>
      <c r="M28" s="263"/>
      <c r="N28" s="263"/>
      <c r="O28" s="299"/>
      <c r="P28" s="139"/>
      <c r="Q28" s="141">
        <v>41348</v>
      </c>
    </row>
    <row r="29" spans="2:17" s="257" customFormat="1" ht="18" customHeight="1">
      <c r="B29" s="138">
        <v>9</v>
      </c>
      <c r="C29" s="125" t="s">
        <v>54</v>
      </c>
      <c r="D29" s="125" t="s">
        <v>54</v>
      </c>
      <c r="E29" s="137" t="s">
        <v>1304</v>
      </c>
      <c r="F29" s="114">
        <v>2</v>
      </c>
      <c r="G29" s="122">
        <v>6400</v>
      </c>
      <c r="H29" s="356">
        <f t="shared" si="0"/>
        <v>12800</v>
      </c>
      <c r="I29" s="126"/>
      <c r="J29" s="137" t="s">
        <v>1305</v>
      </c>
      <c r="K29" s="264"/>
      <c r="L29" s="264"/>
      <c r="M29" s="263"/>
      <c r="N29" s="263"/>
      <c r="O29" s="299"/>
      <c r="P29" s="139"/>
      <c r="Q29" s="141">
        <v>41348</v>
      </c>
    </row>
    <row r="30" spans="2:17" s="257" customFormat="1" ht="18" customHeight="1">
      <c r="B30" s="138">
        <v>9</v>
      </c>
      <c r="C30" s="125" t="s">
        <v>54</v>
      </c>
      <c r="D30" s="125" t="s">
        <v>54</v>
      </c>
      <c r="E30" s="137" t="s">
        <v>1306</v>
      </c>
      <c r="F30" s="114">
        <v>2</v>
      </c>
      <c r="G30" s="122"/>
      <c r="H30" s="356">
        <f t="shared" si="0"/>
        <v>0</v>
      </c>
      <c r="I30" s="126"/>
      <c r="J30" s="137" t="s">
        <v>1307</v>
      </c>
      <c r="K30" s="264"/>
      <c r="L30" s="264"/>
      <c r="M30" s="263"/>
      <c r="N30" s="263"/>
      <c r="O30" s="299"/>
      <c r="P30" s="139"/>
      <c r="Q30" s="141"/>
    </row>
    <row r="31" spans="2:17" s="257" customFormat="1" ht="18" customHeight="1">
      <c r="B31" s="138">
        <v>9</v>
      </c>
      <c r="C31" s="125" t="s">
        <v>54</v>
      </c>
      <c r="D31" s="125" t="s">
        <v>54</v>
      </c>
      <c r="E31" s="137" t="s">
        <v>1308</v>
      </c>
      <c r="F31" s="114">
        <v>1</v>
      </c>
      <c r="G31" s="122"/>
      <c r="H31" s="356">
        <f t="shared" si="0"/>
        <v>0</v>
      </c>
      <c r="I31" s="126"/>
      <c r="J31" s="137" t="s">
        <v>1309</v>
      </c>
      <c r="K31" s="264"/>
      <c r="L31" s="264"/>
      <c r="M31" s="263"/>
      <c r="N31" s="263"/>
      <c r="O31" s="299"/>
      <c r="P31" s="139"/>
      <c r="Q31" s="141"/>
    </row>
    <row r="32" spans="2:17" s="257" customFormat="1" ht="18" customHeight="1">
      <c r="B32" s="138">
        <v>9</v>
      </c>
      <c r="C32" s="125" t="s">
        <v>54</v>
      </c>
      <c r="D32" s="358" t="s">
        <v>54</v>
      </c>
      <c r="E32" s="127" t="s">
        <v>1310</v>
      </c>
      <c r="F32" s="127">
        <v>2</v>
      </c>
      <c r="G32" s="127">
        <v>900</v>
      </c>
      <c r="H32" s="356">
        <f t="shared" si="0"/>
        <v>1800</v>
      </c>
      <c r="I32" s="126"/>
      <c r="J32" s="137" t="s">
        <v>1311</v>
      </c>
      <c r="K32" s="264"/>
      <c r="L32" s="264"/>
      <c r="M32" s="324">
        <v>41344</v>
      </c>
      <c r="N32" s="323" t="s">
        <v>1312</v>
      </c>
      <c r="O32" s="324">
        <v>41345</v>
      </c>
      <c r="P32" s="139"/>
      <c r="Q32" s="141">
        <v>41346</v>
      </c>
    </row>
    <row r="33" spans="2:17" s="257" customFormat="1" ht="18" customHeight="1">
      <c r="B33" s="138">
        <v>9</v>
      </c>
      <c r="C33" s="125" t="s">
        <v>54</v>
      </c>
      <c r="D33" s="358" t="s">
        <v>54</v>
      </c>
      <c r="E33" s="127" t="s">
        <v>1313</v>
      </c>
      <c r="F33" s="127">
        <v>4</v>
      </c>
      <c r="G33" s="127">
        <v>950</v>
      </c>
      <c r="H33" s="356">
        <f t="shared" si="0"/>
        <v>3800</v>
      </c>
      <c r="I33" s="126"/>
      <c r="J33" s="137" t="s">
        <v>1311</v>
      </c>
      <c r="K33" s="264"/>
      <c r="L33" s="264"/>
      <c r="M33" s="324">
        <v>41344</v>
      </c>
      <c r="N33" s="323" t="s">
        <v>1312</v>
      </c>
      <c r="O33" s="324">
        <v>41345</v>
      </c>
      <c r="P33" s="139"/>
      <c r="Q33" s="141">
        <v>41346</v>
      </c>
    </row>
    <row r="34" spans="2:17" s="257" customFormat="1" ht="18" customHeight="1">
      <c r="B34" s="138">
        <v>9</v>
      </c>
      <c r="C34" s="125" t="s">
        <v>54</v>
      </c>
      <c r="D34" s="358" t="s">
        <v>54</v>
      </c>
      <c r="E34" s="127" t="s">
        <v>1314</v>
      </c>
      <c r="F34" s="127">
        <v>2</v>
      </c>
      <c r="G34" s="127">
        <v>370</v>
      </c>
      <c r="H34" s="356">
        <f t="shared" si="0"/>
        <v>740</v>
      </c>
      <c r="I34" s="126"/>
      <c r="J34" s="137" t="s">
        <v>1311</v>
      </c>
      <c r="K34" s="264"/>
      <c r="L34" s="264"/>
      <c r="M34" s="324">
        <v>41344</v>
      </c>
      <c r="N34" s="323" t="s">
        <v>1312</v>
      </c>
      <c r="O34" s="324">
        <v>41345</v>
      </c>
      <c r="P34" s="139"/>
      <c r="Q34" s="141">
        <v>41346</v>
      </c>
    </row>
    <row r="35" spans="2:17" s="257" customFormat="1" ht="18" customHeight="1">
      <c r="B35" s="138">
        <v>9</v>
      </c>
      <c r="C35" s="125" t="s">
        <v>54</v>
      </c>
      <c r="D35" s="358" t="s">
        <v>54</v>
      </c>
      <c r="E35" s="127" t="s">
        <v>1315</v>
      </c>
      <c r="F35" s="127">
        <v>4</v>
      </c>
      <c r="G35" s="127">
        <v>350</v>
      </c>
      <c r="H35" s="356">
        <f t="shared" si="0"/>
        <v>1400</v>
      </c>
      <c r="I35" s="126"/>
      <c r="J35" s="137" t="s">
        <v>1311</v>
      </c>
      <c r="K35" s="264"/>
      <c r="L35" s="264"/>
      <c r="M35" s="324">
        <v>41344</v>
      </c>
      <c r="N35" s="323" t="s">
        <v>1312</v>
      </c>
      <c r="O35" s="324">
        <v>41345</v>
      </c>
      <c r="P35" s="139"/>
      <c r="Q35" s="141">
        <v>41346</v>
      </c>
    </row>
    <row r="36" spans="2:17" s="257" customFormat="1" ht="18" customHeight="1">
      <c r="B36" s="138">
        <v>9</v>
      </c>
      <c r="C36" s="125" t="s">
        <v>54</v>
      </c>
      <c r="D36" s="358" t="s">
        <v>54</v>
      </c>
      <c r="E36" s="127" t="s">
        <v>1316</v>
      </c>
      <c r="F36" s="127">
        <v>6</v>
      </c>
      <c r="G36" s="127">
        <v>370</v>
      </c>
      <c r="H36" s="356">
        <f>F36*G36</f>
        <v>2220</v>
      </c>
      <c r="I36" s="126"/>
      <c r="J36" s="137" t="s">
        <v>1311</v>
      </c>
      <c r="K36" s="264"/>
      <c r="L36" s="264"/>
      <c r="M36" s="324">
        <v>41344</v>
      </c>
      <c r="N36" s="323" t="s">
        <v>1312</v>
      </c>
      <c r="O36" s="324">
        <v>41345</v>
      </c>
      <c r="P36" s="139"/>
      <c r="Q36" s="141">
        <v>41346</v>
      </c>
    </row>
    <row r="37" spans="2:17" s="257" customFormat="1" ht="18" customHeight="1">
      <c r="B37" s="138">
        <v>9</v>
      </c>
      <c r="C37" s="125" t="s">
        <v>54</v>
      </c>
      <c r="D37" s="358" t="s">
        <v>54</v>
      </c>
      <c r="E37" s="127" t="s">
        <v>1317</v>
      </c>
      <c r="F37" s="127">
        <v>4</v>
      </c>
      <c r="G37" s="127">
        <v>770</v>
      </c>
      <c r="H37" s="356">
        <f t="shared" si="0"/>
        <v>3080</v>
      </c>
      <c r="I37" s="126"/>
      <c r="J37" s="137" t="s">
        <v>1311</v>
      </c>
      <c r="K37" s="264"/>
      <c r="L37" s="264"/>
      <c r="M37" s="324">
        <v>41344</v>
      </c>
      <c r="N37" s="323" t="s">
        <v>1312</v>
      </c>
      <c r="O37" s="324">
        <v>41345</v>
      </c>
      <c r="P37" s="139"/>
      <c r="Q37" s="141">
        <v>41346</v>
      </c>
    </row>
    <row r="38" spans="2:17" s="257" customFormat="1" ht="18" customHeight="1">
      <c r="B38" s="138">
        <v>9</v>
      </c>
      <c r="C38" s="125" t="s">
        <v>54</v>
      </c>
      <c r="D38" s="358" t="s">
        <v>54</v>
      </c>
      <c r="E38" s="127" t="s">
        <v>1318</v>
      </c>
      <c r="F38" s="127">
        <v>6</v>
      </c>
      <c r="G38" s="127">
        <v>780</v>
      </c>
      <c r="H38" s="356">
        <f t="shared" si="0"/>
        <v>4680</v>
      </c>
      <c r="I38" s="126"/>
      <c r="J38" s="137" t="s">
        <v>1311</v>
      </c>
      <c r="K38" s="264"/>
      <c r="L38" s="264"/>
      <c r="M38" s="324">
        <v>41344</v>
      </c>
      <c r="N38" s="323" t="s">
        <v>1312</v>
      </c>
      <c r="O38" s="324">
        <v>41345</v>
      </c>
      <c r="P38" s="139"/>
      <c r="Q38" s="141">
        <v>41346</v>
      </c>
    </row>
    <row r="39" spans="2:17" s="257" customFormat="1" ht="18" customHeight="1">
      <c r="B39" s="138">
        <v>9</v>
      </c>
      <c r="C39" s="125" t="s">
        <v>54</v>
      </c>
      <c r="D39" s="358" t="s">
        <v>54</v>
      </c>
      <c r="E39" s="127" t="s">
        <v>1319</v>
      </c>
      <c r="F39" s="127">
        <v>7</v>
      </c>
      <c r="G39" s="127">
        <v>820</v>
      </c>
      <c r="H39" s="356">
        <f t="shared" si="0"/>
        <v>5740</v>
      </c>
      <c r="I39" s="126"/>
      <c r="J39" s="137" t="s">
        <v>1311</v>
      </c>
      <c r="K39" s="264"/>
      <c r="L39" s="264"/>
      <c r="M39" s="324">
        <v>41344</v>
      </c>
      <c r="N39" s="323" t="s">
        <v>1312</v>
      </c>
      <c r="O39" s="324">
        <v>41345</v>
      </c>
      <c r="P39" s="139"/>
      <c r="Q39" s="141">
        <v>41346</v>
      </c>
    </row>
    <row r="40" spans="2:17" s="257" customFormat="1" ht="18" customHeight="1">
      <c r="B40" s="138">
        <v>9</v>
      </c>
      <c r="C40" s="125" t="s">
        <v>54</v>
      </c>
      <c r="D40" s="358" t="s">
        <v>54</v>
      </c>
      <c r="E40" s="127" t="s">
        <v>1320</v>
      </c>
      <c r="F40" s="127">
        <v>4</v>
      </c>
      <c r="G40" s="127">
        <v>419</v>
      </c>
      <c r="H40" s="356">
        <f t="shared" si="0"/>
        <v>1676</v>
      </c>
      <c r="I40" s="126"/>
      <c r="J40" s="137" t="s">
        <v>1311</v>
      </c>
      <c r="K40" s="264"/>
      <c r="L40" s="264"/>
      <c r="M40" s="324">
        <v>41344</v>
      </c>
      <c r="N40" s="323" t="s">
        <v>1312</v>
      </c>
      <c r="O40" s="324">
        <v>41345</v>
      </c>
      <c r="P40" s="139"/>
      <c r="Q40" s="141">
        <v>41345</v>
      </c>
    </row>
    <row r="41" spans="2:17" s="257" customFormat="1" ht="18" customHeight="1">
      <c r="B41" s="138">
        <v>9</v>
      </c>
      <c r="C41" s="125" t="s">
        <v>54</v>
      </c>
      <c r="D41" s="358" t="s">
        <v>54</v>
      </c>
      <c r="E41" s="127" t="s">
        <v>1321</v>
      </c>
      <c r="F41" s="127">
        <v>84</v>
      </c>
      <c r="G41" s="127">
        <v>184</v>
      </c>
      <c r="H41" s="356">
        <f t="shared" si="0"/>
        <v>15456</v>
      </c>
      <c r="I41" s="126"/>
      <c r="J41" s="137" t="s">
        <v>1311</v>
      </c>
      <c r="K41" s="264"/>
      <c r="L41" s="264"/>
      <c r="M41" s="324">
        <v>41344</v>
      </c>
      <c r="N41" s="323" t="s">
        <v>1312</v>
      </c>
      <c r="O41" s="324">
        <v>41345</v>
      </c>
      <c r="P41" s="139"/>
      <c r="Q41" s="141">
        <v>41345</v>
      </c>
    </row>
    <row r="42" spans="2:17" s="257" customFormat="1" ht="18" customHeight="1">
      <c r="B42" s="138">
        <v>9</v>
      </c>
      <c r="C42" s="125" t="s">
        <v>54</v>
      </c>
      <c r="D42" s="358" t="s">
        <v>54</v>
      </c>
      <c r="E42" s="127" t="s">
        <v>1322</v>
      </c>
      <c r="F42" s="127">
        <v>4</v>
      </c>
      <c r="G42" s="127">
        <v>164</v>
      </c>
      <c r="H42" s="356">
        <f t="shared" si="0"/>
        <v>656</v>
      </c>
      <c r="I42" s="126"/>
      <c r="J42" s="137" t="s">
        <v>1311</v>
      </c>
      <c r="K42" s="264"/>
      <c r="L42" s="264"/>
      <c r="M42" s="324">
        <v>41344</v>
      </c>
      <c r="N42" s="323" t="s">
        <v>1312</v>
      </c>
      <c r="O42" s="324">
        <v>41345</v>
      </c>
      <c r="P42" s="139"/>
      <c r="Q42" s="141">
        <v>41345</v>
      </c>
    </row>
    <row r="43" spans="2:17" s="257" customFormat="1" ht="18" customHeight="1">
      <c r="B43" s="138">
        <v>9</v>
      </c>
      <c r="C43" s="125" t="s">
        <v>54</v>
      </c>
      <c r="D43" s="358" t="s">
        <v>54</v>
      </c>
      <c r="E43" s="127" t="s">
        <v>1323</v>
      </c>
      <c r="F43" s="127">
        <v>2</v>
      </c>
      <c r="G43" s="127">
        <v>8600</v>
      </c>
      <c r="H43" s="356">
        <f t="shared" si="0"/>
        <v>17200</v>
      </c>
      <c r="I43" s="126"/>
      <c r="J43" s="137" t="s">
        <v>1311</v>
      </c>
      <c r="K43" s="264"/>
      <c r="L43" s="264"/>
      <c r="M43" s="324">
        <v>41344</v>
      </c>
      <c r="N43" s="323" t="s">
        <v>1312</v>
      </c>
      <c r="O43" s="324">
        <v>41345</v>
      </c>
      <c r="P43" s="139"/>
      <c r="Q43" s="141"/>
    </row>
    <row r="44" spans="2:17" s="257" customFormat="1" ht="18" customHeight="1">
      <c r="B44" s="138">
        <v>9</v>
      </c>
      <c r="C44" s="125" t="s">
        <v>54</v>
      </c>
      <c r="D44" s="358" t="s">
        <v>54</v>
      </c>
      <c r="E44" s="127" t="s">
        <v>1324</v>
      </c>
      <c r="F44" s="127">
        <v>1</v>
      </c>
      <c r="G44" s="127">
        <v>1700</v>
      </c>
      <c r="H44" s="356">
        <f t="shared" si="0"/>
        <v>1700</v>
      </c>
      <c r="I44" s="126"/>
      <c r="J44" s="137" t="s">
        <v>1311</v>
      </c>
      <c r="K44" s="264"/>
      <c r="L44" s="264"/>
      <c r="M44" s="324">
        <v>41344</v>
      </c>
      <c r="N44" s="323" t="s">
        <v>1312</v>
      </c>
      <c r="O44" s="324">
        <v>41345</v>
      </c>
      <c r="P44" s="139"/>
      <c r="Q44" s="141"/>
    </row>
    <row r="45" spans="2:17" s="257" customFormat="1" ht="18" customHeight="1">
      <c r="B45" s="138">
        <v>9</v>
      </c>
      <c r="C45" s="125" t="s">
        <v>54</v>
      </c>
      <c r="D45" s="358" t="s">
        <v>54</v>
      </c>
      <c r="E45" s="127" t="s">
        <v>1325</v>
      </c>
      <c r="F45" s="127">
        <v>2</v>
      </c>
      <c r="G45" s="127">
        <v>3200</v>
      </c>
      <c r="H45" s="356">
        <f t="shared" si="0"/>
        <v>6400</v>
      </c>
      <c r="I45" s="126"/>
      <c r="J45" s="137" t="s">
        <v>1311</v>
      </c>
      <c r="K45" s="264"/>
      <c r="L45" s="264"/>
      <c r="M45" s="324">
        <v>41344</v>
      </c>
      <c r="N45" s="323" t="s">
        <v>1312</v>
      </c>
      <c r="O45" s="324">
        <v>41345</v>
      </c>
      <c r="P45" s="139"/>
      <c r="Q45" s="141"/>
    </row>
    <row r="46" spans="2:17" s="257" customFormat="1" ht="18" customHeight="1">
      <c r="B46" s="138">
        <v>9</v>
      </c>
      <c r="C46" s="125" t="s">
        <v>54</v>
      </c>
      <c r="D46" s="358" t="s">
        <v>54</v>
      </c>
      <c r="E46" s="127" t="s">
        <v>1326</v>
      </c>
      <c r="F46" s="127">
        <v>8</v>
      </c>
      <c r="G46" s="127">
        <v>3700</v>
      </c>
      <c r="H46" s="356">
        <f t="shared" si="0"/>
        <v>29600</v>
      </c>
      <c r="I46" s="126"/>
      <c r="J46" s="137" t="s">
        <v>1311</v>
      </c>
      <c r="K46" s="264"/>
      <c r="L46" s="264"/>
      <c r="M46" s="324">
        <v>41344</v>
      </c>
      <c r="N46" s="323" t="s">
        <v>1312</v>
      </c>
      <c r="O46" s="324">
        <v>41345</v>
      </c>
      <c r="P46" s="139"/>
      <c r="Q46" s="141"/>
    </row>
    <row r="47" spans="2:17" s="257" customFormat="1" ht="18" customHeight="1">
      <c r="B47" s="138">
        <v>9</v>
      </c>
      <c r="C47" s="125" t="s">
        <v>54</v>
      </c>
      <c r="D47" s="358" t="s">
        <v>54</v>
      </c>
      <c r="E47" s="127" t="s">
        <v>1327</v>
      </c>
      <c r="F47" s="127">
        <v>4</v>
      </c>
      <c r="G47" s="127">
        <v>3300</v>
      </c>
      <c r="H47" s="356">
        <f t="shared" si="0"/>
        <v>13200</v>
      </c>
      <c r="I47" s="126"/>
      <c r="J47" s="137" t="s">
        <v>1311</v>
      </c>
      <c r="K47" s="264"/>
      <c r="L47" s="264"/>
      <c r="M47" s="324">
        <v>41344</v>
      </c>
      <c r="N47" s="323" t="s">
        <v>1312</v>
      </c>
      <c r="O47" s="324">
        <v>41345</v>
      </c>
      <c r="P47" s="139"/>
      <c r="Q47" s="141"/>
    </row>
    <row r="48" spans="2:17" s="257" customFormat="1" ht="18" customHeight="1">
      <c r="B48" s="138">
        <v>9</v>
      </c>
      <c r="C48" s="125" t="s">
        <v>54</v>
      </c>
      <c r="D48" s="358" t="s">
        <v>54</v>
      </c>
      <c r="E48" s="127" t="s">
        <v>1328</v>
      </c>
      <c r="F48" s="127">
        <v>1</v>
      </c>
      <c r="G48" s="127">
        <v>6700</v>
      </c>
      <c r="H48" s="356">
        <f t="shared" si="0"/>
        <v>6700</v>
      </c>
      <c r="I48" s="126"/>
      <c r="J48" s="137" t="s">
        <v>1311</v>
      </c>
      <c r="K48" s="264"/>
      <c r="L48" s="264"/>
      <c r="M48" s="324">
        <v>41344</v>
      </c>
      <c r="N48" s="323" t="s">
        <v>1312</v>
      </c>
      <c r="O48" s="324">
        <v>41345</v>
      </c>
      <c r="P48" s="139"/>
      <c r="Q48" s="141"/>
    </row>
    <row r="49" spans="2:17" s="257" customFormat="1" ht="18" customHeight="1">
      <c r="B49" s="138">
        <v>9</v>
      </c>
      <c r="C49" s="125" t="s">
        <v>54</v>
      </c>
      <c r="D49" s="358" t="s">
        <v>54</v>
      </c>
      <c r="E49" s="127" t="s">
        <v>1329</v>
      </c>
      <c r="F49" s="127">
        <v>1</v>
      </c>
      <c r="G49" s="127">
        <v>2600</v>
      </c>
      <c r="H49" s="356">
        <f t="shared" si="0"/>
        <v>2600</v>
      </c>
      <c r="I49" s="126"/>
      <c r="J49" s="137" t="s">
        <v>1311</v>
      </c>
      <c r="K49" s="264"/>
      <c r="L49" s="264"/>
      <c r="M49" s="324">
        <v>41344</v>
      </c>
      <c r="N49" s="323" t="s">
        <v>1312</v>
      </c>
      <c r="O49" s="324">
        <v>41345</v>
      </c>
      <c r="P49" s="139"/>
      <c r="Q49" s="141"/>
    </row>
    <row r="50" spans="2:17" s="257" customFormat="1" ht="18" customHeight="1">
      <c r="B50" s="138">
        <v>9</v>
      </c>
      <c r="C50" s="125" t="s">
        <v>54</v>
      </c>
      <c r="D50" s="358" t="s">
        <v>54</v>
      </c>
      <c r="E50" s="127" t="s">
        <v>1330</v>
      </c>
      <c r="F50" s="127">
        <v>1</v>
      </c>
      <c r="G50" s="127">
        <v>3100</v>
      </c>
      <c r="H50" s="356">
        <f t="shared" si="0"/>
        <v>3100</v>
      </c>
      <c r="I50" s="126"/>
      <c r="J50" s="137" t="s">
        <v>1311</v>
      </c>
      <c r="K50" s="264"/>
      <c r="L50" s="264"/>
      <c r="M50" s="324">
        <v>41344</v>
      </c>
      <c r="N50" s="323" t="s">
        <v>1312</v>
      </c>
      <c r="O50" s="324">
        <v>41345</v>
      </c>
      <c r="P50" s="139"/>
      <c r="Q50" s="141"/>
    </row>
    <row r="51" spans="2:17" s="257" customFormat="1" ht="18" customHeight="1">
      <c r="B51" s="138">
        <v>9</v>
      </c>
      <c r="C51" s="125" t="s">
        <v>54</v>
      </c>
      <c r="D51" s="358" t="s">
        <v>54</v>
      </c>
      <c r="E51" s="127" t="s">
        <v>1331</v>
      </c>
      <c r="F51" s="127">
        <v>12</v>
      </c>
      <c r="G51" s="127">
        <v>157</v>
      </c>
      <c r="H51" s="356">
        <f t="shared" si="0"/>
        <v>1884</v>
      </c>
      <c r="I51" s="126"/>
      <c r="J51" s="137" t="s">
        <v>1311</v>
      </c>
      <c r="K51" s="264"/>
      <c r="L51" s="264"/>
      <c r="M51" s="324">
        <v>41344</v>
      </c>
      <c r="N51" s="323" t="s">
        <v>1312</v>
      </c>
      <c r="O51" s="324">
        <v>41345</v>
      </c>
      <c r="P51" s="139"/>
      <c r="Q51" s="141">
        <v>41345</v>
      </c>
    </row>
    <row r="52" spans="2:17" s="257" customFormat="1" ht="18" customHeight="1">
      <c r="B52" s="138">
        <v>9</v>
      </c>
      <c r="C52" s="125" t="s">
        <v>54</v>
      </c>
      <c r="D52" s="358" t="s">
        <v>54</v>
      </c>
      <c r="E52" s="127" t="s">
        <v>1332</v>
      </c>
      <c r="F52" s="127">
        <v>4</v>
      </c>
      <c r="G52" s="127">
        <v>612</v>
      </c>
      <c r="H52" s="356">
        <f t="shared" si="0"/>
        <v>2448</v>
      </c>
      <c r="I52" s="126"/>
      <c r="J52" s="137" t="s">
        <v>1311</v>
      </c>
      <c r="K52" s="264"/>
      <c r="L52" s="264"/>
      <c r="M52" s="324">
        <v>41344</v>
      </c>
      <c r="N52" s="323" t="s">
        <v>1312</v>
      </c>
      <c r="O52" s="324">
        <v>41345</v>
      </c>
      <c r="P52" s="139"/>
      <c r="Q52" s="141">
        <v>41345</v>
      </c>
    </row>
    <row r="53" spans="2:17" s="257" customFormat="1" ht="18" customHeight="1">
      <c r="B53" s="138">
        <v>9</v>
      </c>
      <c r="C53" s="125" t="s">
        <v>54</v>
      </c>
      <c r="D53" s="358" t="s">
        <v>54</v>
      </c>
      <c r="E53" s="127" t="s">
        <v>1333</v>
      </c>
      <c r="F53" s="127">
        <v>2</v>
      </c>
      <c r="G53" s="127">
        <v>276</v>
      </c>
      <c r="H53" s="356">
        <f t="shared" si="0"/>
        <v>552</v>
      </c>
      <c r="I53" s="272"/>
      <c r="J53" s="137" t="s">
        <v>1311</v>
      </c>
      <c r="K53" s="270"/>
      <c r="L53" s="270"/>
      <c r="M53" s="324">
        <v>41344</v>
      </c>
      <c r="N53" s="323" t="s">
        <v>1312</v>
      </c>
      <c r="O53" s="324">
        <v>41345</v>
      </c>
      <c r="P53" s="300"/>
      <c r="Q53" s="359">
        <v>41345</v>
      </c>
    </row>
    <row r="54" spans="2:17" s="257" customFormat="1" ht="18" customHeight="1">
      <c r="B54" s="138">
        <v>9</v>
      </c>
      <c r="C54" s="125" t="s">
        <v>54</v>
      </c>
      <c r="D54" s="358" t="s">
        <v>54</v>
      </c>
      <c r="E54" s="127" t="s">
        <v>1334</v>
      </c>
      <c r="F54" s="127">
        <v>2</v>
      </c>
      <c r="G54" s="127">
        <v>810</v>
      </c>
      <c r="H54" s="356">
        <f t="shared" si="0"/>
        <v>1620</v>
      </c>
      <c r="I54" s="272"/>
      <c r="J54" s="137" t="s">
        <v>1311</v>
      </c>
      <c r="K54" s="270"/>
      <c r="L54" s="270"/>
      <c r="M54" s="324">
        <v>41344</v>
      </c>
      <c r="N54" s="323" t="s">
        <v>1312</v>
      </c>
      <c r="O54" s="324">
        <v>41345</v>
      </c>
      <c r="P54" s="300"/>
      <c r="Q54" s="359">
        <v>41345</v>
      </c>
    </row>
    <row r="55" spans="2:17" s="257" customFormat="1" ht="18" customHeight="1">
      <c r="B55" s="138">
        <v>9</v>
      </c>
      <c r="C55" s="125" t="s">
        <v>54</v>
      </c>
      <c r="D55" s="358" t="s">
        <v>54</v>
      </c>
      <c r="E55" s="127" t="s">
        <v>1088</v>
      </c>
      <c r="F55" s="127">
        <v>2</v>
      </c>
      <c r="G55" s="127">
        <v>1745</v>
      </c>
      <c r="H55" s="356">
        <f t="shared" si="0"/>
        <v>3490</v>
      </c>
      <c r="I55" s="272"/>
      <c r="J55" s="137" t="s">
        <v>1311</v>
      </c>
      <c r="K55" s="270"/>
      <c r="L55" s="270"/>
      <c r="M55" s="324">
        <v>41344</v>
      </c>
      <c r="N55" s="323" t="s">
        <v>1312</v>
      </c>
      <c r="O55" s="324">
        <v>41345</v>
      </c>
      <c r="P55" s="300"/>
      <c r="Q55" s="359">
        <v>41345</v>
      </c>
    </row>
    <row r="56" spans="2:17" s="257" customFormat="1" ht="18" customHeight="1">
      <c r="B56" s="138">
        <v>9</v>
      </c>
      <c r="C56" s="125" t="s">
        <v>54</v>
      </c>
      <c r="D56" s="358" t="s">
        <v>54</v>
      </c>
      <c r="E56" s="127" t="s">
        <v>1090</v>
      </c>
      <c r="F56" s="127">
        <v>12</v>
      </c>
      <c r="G56" s="127">
        <v>160</v>
      </c>
      <c r="H56" s="356">
        <f t="shared" si="0"/>
        <v>1920</v>
      </c>
      <c r="I56" s="272"/>
      <c r="J56" s="137" t="s">
        <v>1311</v>
      </c>
      <c r="K56" s="270"/>
      <c r="L56" s="270"/>
      <c r="M56" s="324">
        <v>41344</v>
      </c>
      <c r="N56" s="323" t="s">
        <v>1312</v>
      </c>
      <c r="O56" s="324">
        <v>41345</v>
      </c>
      <c r="P56" s="300"/>
      <c r="Q56" s="359">
        <v>41345</v>
      </c>
    </row>
    <row r="57" spans="2:17" ht="18" customHeight="1">
      <c r="B57" s="138">
        <v>9</v>
      </c>
      <c r="C57" s="125" t="s">
        <v>54</v>
      </c>
      <c r="D57" s="358" t="s">
        <v>54</v>
      </c>
      <c r="E57" s="127" t="s">
        <v>1335</v>
      </c>
      <c r="F57" s="127">
        <v>4</v>
      </c>
      <c r="G57" s="127">
        <v>75</v>
      </c>
      <c r="H57" s="356">
        <f t="shared" si="0"/>
        <v>300</v>
      </c>
      <c r="I57" s="272"/>
      <c r="J57" s="137" t="s">
        <v>1311</v>
      </c>
      <c r="K57" s="270"/>
      <c r="L57" s="270"/>
      <c r="M57" s="324">
        <v>41344</v>
      </c>
      <c r="N57" s="323" t="s">
        <v>1312</v>
      </c>
      <c r="O57" s="324">
        <v>41345</v>
      </c>
      <c r="P57" s="300"/>
      <c r="Q57" s="359">
        <v>41345</v>
      </c>
    </row>
    <row r="58" spans="2:17" ht="18" customHeight="1">
      <c r="B58" s="138">
        <v>9</v>
      </c>
      <c r="C58" s="125" t="s">
        <v>54</v>
      </c>
      <c r="D58" s="358" t="s">
        <v>54</v>
      </c>
      <c r="E58" s="127" t="s">
        <v>1092</v>
      </c>
      <c r="F58" s="127">
        <v>80</v>
      </c>
      <c r="G58" s="127">
        <v>33</v>
      </c>
      <c r="H58" s="356">
        <f t="shared" si="0"/>
        <v>2640</v>
      </c>
      <c r="I58" s="272"/>
      <c r="J58" s="137" t="s">
        <v>1311</v>
      </c>
      <c r="K58" s="270"/>
      <c r="L58" s="270"/>
      <c r="M58" s="324">
        <v>41344</v>
      </c>
      <c r="N58" s="323" t="s">
        <v>1312</v>
      </c>
      <c r="O58" s="324">
        <v>41345</v>
      </c>
      <c r="P58" s="300"/>
      <c r="Q58" s="359">
        <v>41345</v>
      </c>
    </row>
    <row r="59" spans="2:17" ht="18" customHeight="1">
      <c r="B59" s="138">
        <v>9</v>
      </c>
      <c r="C59" s="125" t="s">
        <v>54</v>
      </c>
      <c r="D59" s="358" t="s">
        <v>54</v>
      </c>
      <c r="E59" s="127" t="s">
        <v>1336</v>
      </c>
      <c r="F59" s="127">
        <v>12</v>
      </c>
      <c r="G59" s="127">
        <v>33</v>
      </c>
      <c r="H59" s="356">
        <f t="shared" si="0"/>
        <v>396</v>
      </c>
      <c r="I59" s="272"/>
      <c r="J59" s="137" t="s">
        <v>1311</v>
      </c>
      <c r="K59" s="270"/>
      <c r="L59" s="270"/>
      <c r="M59" s="324">
        <v>41344</v>
      </c>
      <c r="N59" s="323" t="s">
        <v>1312</v>
      </c>
      <c r="O59" s="324">
        <v>41345</v>
      </c>
      <c r="P59" s="300"/>
      <c r="Q59" s="359">
        <v>41345</v>
      </c>
    </row>
    <row r="60" spans="2:17" ht="18" customHeight="1">
      <c r="B60" s="138">
        <v>9</v>
      </c>
      <c r="C60" s="125" t="s">
        <v>54</v>
      </c>
      <c r="D60" s="358" t="s">
        <v>54</v>
      </c>
      <c r="E60" s="127" t="s">
        <v>1337</v>
      </c>
      <c r="F60" s="127">
        <v>4</v>
      </c>
      <c r="G60" s="127">
        <v>34</v>
      </c>
      <c r="H60" s="356">
        <f t="shared" si="0"/>
        <v>136</v>
      </c>
      <c r="I60" s="272"/>
      <c r="J60" s="137" t="s">
        <v>1311</v>
      </c>
      <c r="K60" s="270"/>
      <c r="L60" s="270"/>
      <c r="M60" s="324">
        <v>41344</v>
      </c>
      <c r="N60" s="323" t="s">
        <v>1312</v>
      </c>
      <c r="O60" s="324">
        <v>41345</v>
      </c>
      <c r="P60" s="300"/>
      <c r="Q60" s="359">
        <v>41345</v>
      </c>
    </row>
    <row r="61" spans="2:17" ht="18" customHeight="1">
      <c r="B61" s="138">
        <v>9</v>
      </c>
      <c r="C61" s="125" t="s">
        <v>54</v>
      </c>
      <c r="D61" s="358" t="s">
        <v>54</v>
      </c>
      <c r="E61" s="19" t="s">
        <v>1338</v>
      </c>
      <c r="F61" s="19">
        <v>2</v>
      </c>
      <c r="G61" s="90">
        <v>1410</v>
      </c>
      <c r="H61" s="356">
        <f t="shared" si="0"/>
        <v>2820</v>
      </c>
      <c r="I61" s="272"/>
      <c r="J61" s="137" t="s">
        <v>1339</v>
      </c>
      <c r="K61" s="270"/>
      <c r="L61" s="270"/>
      <c r="M61" s="300"/>
      <c r="N61" s="273"/>
      <c r="O61" s="300"/>
      <c r="P61" s="300"/>
      <c r="Q61" s="359">
        <v>41346</v>
      </c>
    </row>
    <row r="62" spans="2:17" ht="18" customHeight="1">
      <c r="B62" s="138">
        <v>9</v>
      </c>
      <c r="C62" s="125" t="s">
        <v>54</v>
      </c>
      <c r="D62" s="358" t="s">
        <v>54</v>
      </c>
      <c r="E62" s="19" t="s">
        <v>1340</v>
      </c>
      <c r="F62" s="19">
        <v>12</v>
      </c>
      <c r="G62" s="90">
        <v>88</v>
      </c>
      <c r="H62" s="356">
        <f t="shared" si="0"/>
        <v>1056</v>
      </c>
      <c r="I62" s="272"/>
      <c r="J62" s="137" t="s">
        <v>1341</v>
      </c>
      <c r="K62" s="270"/>
      <c r="L62" s="270"/>
      <c r="M62" s="300"/>
      <c r="N62" s="273"/>
      <c r="O62" s="300"/>
      <c r="P62" s="300"/>
      <c r="Q62" s="359">
        <v>41345</v>
      </c>
    </row>
    <row r="63" spans="2:17" ht="18" customHeight="1">
      <c r="B63" s="138">
        <v>9</v>
      </c>
      <c r="C63" s="125" t="s">
        <v>54</v>
      </c>
      <c r="D63" s="358" t="s">
        <v>54</v>
      </c>
      <c r="E63" s="19" t="s">
        <v>394</v>
      </c>
      <c r="F63" s="19">
        <v>12</v>
      </c>
      <c r="G63" s="90">
        <v>25</v>
      </c>
      <c r="H63" s="356">
        <f t="shared" si="0"/>
        <v>300</v>
      </c>
      <c r="I63" s="272"/>
      <c r="J63" s="137" t="s">
        <v>1342</v>
      </c>
      <c r="K63" s="270"/>
      <c r="L63" s="270"/>
      <c r="M63" s="300"/>
      <c r="N63" s="273"/>
      <c r="O63" s="300"/>
      <c r="P63" s="300"/>
      <c r="Q63" s="359">
        <v>41345</v>
      </c>
    </row>
    <row r="64" spans="2:17" ht="18" customHeight="1">
      <c r="B64" s="138">
        <v>9</v>
      </c>
      <c r="C64" s="125" t="s">
        <v>54</v>
      </c>
      <c r="D64" s="358" t="s">
        <v>54</v>
      </c>
      <c r="E64" s="19" t="s">
        <v>1116</v>
      </c>
      <c r="F64" s="19">
        <v>20</v>
      </c>
      <c r="G64" s="90">
        <v>47</v>
      </c>
      <c r="H64" s="356">
        <f t="shared" si="0"/>
        <v>940</v>
      </c>
      <c r="I64" s="272"/>
      <c r="J64" s="137" t="s">
        <v>1343</v>
      </c>
      <c r="K64" s="270"/>
      <c r="L64" s="270"/>
      <c r="M64" s="300"/>
      <c r="N64" s="273"/>
      <c r="O64" s="300"/>
      <c r="P64" s="300"/>
      <c r="Q64" s="359">
        <v>41345</v>
      </c>
    </row>
    <row r="65" spans="2:17" ht="18" customHeight="1">
      <c r="B65" s="138">
        <v>9</v>
      </c>
      <c r="C65" s="125" t="s">
        <v>54</v>
      </c>
      <c r="D65" s="358" t="s">
        <v>54</v>
      </c>
      <c r="E65" s="19" t="s">
        <v>67</v>
      </c>
      <c r="F65" s="19">
        <v>4</v>
      </c>
      <c r="G65" s="90">
        <v>520</v>
      </c>
      <c r="H65" s="356">
        <f t="shared" si="0"/>
        <v>2080</v>
      </c>
      <c r="I65" s="272"/>
      <c r="J65" s="137" t="s">
        <v>1344</v>
      </c>
      <c r="K65" s="270"/>
      <c r="L65" s="270"/>
      <c r="M65" s="300"/>
      <c r="N65" s="273"/>
      <c r="O65" s="300"/>
      <c r="P65" s="300"/>
      <c r="Q65" s="359">
        <v>41345</v>
      </c>
    </row>
    <row r="66" spans="2:17" ht="18" customHeight="1">
      <c r="B66" s="138">
        <v>9</v>
      </c>
      <c r="C66" s="125" t="s">
        <v>54</v>
      </c>
      <c r="D66" s="358" t="s">
        <v>54</v>
      </c>
      <c r="E66" s="19" t="s">
        <v>69</v>
      </c>
      <c r="F66" s="19">
        <v>4</v>
      </c>
      <c r="G66" s="90">
        <v>120</v>
      </c>
      <c r="H66" s="356">
        <f t="shared" si="0"/>
        <v>480</v>
      </c>
      <c r="I66" s="272"/>
      <c r="J66" s="137" t="s">
        <v>1345</v>
      </c>
      <c r="K66" s="270"/>
      <c r="L66" s="270"/>
      <c r="M66" s="300"/>
      <c r="N66" s="273"/>
      <c r="O66" s="300"/>
      <c r="P66" s="300"/>
      <c r="Q66" s="359">
        <v>41345</v>
      </c>
    </row>
    <row r="67" spans="2:17" ht="18" customHeight="1">
      <c r="B67" s="138">
        <v>9</v>
      </c>
      <c r="C67" s="125" t="s">
        <v>54</v>
      </c>
      <c r="D67" s="358" t="s">
        <v>54</v>
      </c>
      <c r="E67" s="19" t="s">
        <v>1346</v>
      </c>
      <c r="F67" s="19">
        <v>2</v>
      </c>
      <c r="G67" s="90">
        <v>1500</v>
      </c>
      <c r="H67" s="356">
        <f t="shared" si="0"/>
        <v>3000</v>
      </c>
      <c r="I67" s="272"/>
      <c r="J67" s="137" t="s">
        <v>1085</v>
      </c>
      <c r="K67" s="270"/>
      <c r="L67" s="270"/>
      <c r="M67" s="300"/>
      <c r="N67" s="273"/>
      <c r="O67" s="300"/>
      <c r="P67" s="300"/>
      <c r="Q67" s="359">
        <v>41345</v>
      </c>
    </row>
    <row r="68" spans="2:17" ht="18" customHeight="1">
      <c r="B68" s="138">
        <v>9</v>
      </c>
      <c r="C68" s="125" t="s">
        <v>54</v>
      </c>
      <c r="D68" s="358" t="s">
        <v>54</v>
      </c>
      <c r="E68" s="19" t="s">
        <v>1347</v>
      </c>
      <c r="F68" s="19">
        <v>4</v>
      </c>
      <c r="G68" s="90">
        <v>87</v>
      </c>
      <c r="H68" s="356">
        <f t="shared" si="0"/>
        <v>348</v>
      </c>
      <c r="I68" s="272"/>
      <c r="J68" s="137" t="s">
        <v>1348</v>
      </c>
      <c r="K68" s="270"/>
      <c r="L68" s="270"/>
      <c r="M68" s="300"/>
      <c r="N68" s="273"/>
      <c r="O68" s="300"/>
      <c r="P68" s="300"/>
      <c r="Q68" s="359">
        <v>41345</v>
      </c>
    </row>
    <row r="69" spans="2:17" ht="18" customHeight="1">
      <c r="B69" s="138">
        <v>9</v>
      </c>
      <c r="C69" s="125" t="s">
        <v>54</v>
      </c>
      <c r="D69" s="358" t="s">
        <v>54</v>
      </c>
      <c r="E69" s="19" t="s">
        <v>397</v>
      </c>
      <c r="F69" s="19">
        <v>4</v>
      </c>
      <c r="G69" s="90">
        <v>47</v>
      </c>
      <c r="H69" s="356">
        <f t="shared" si="0"/>
        <v>188</v>
      </c>
      <c r="I69" s="272"/>
      <c r="J69" s="137" t="s">
        <v>1343</v>
      </c>
      <c r="K69" s="270"/>
      <c r="L69" s="270"/>
      <c r="M69" s="300"/>
      <c r="N69" s="273"/>
      <c r="O69" s="300"/>
      <c r="P69" s="300"/>
      <c r="Q69" s="359">
        <v>41345</v>
      </c>
    </row>
    <row r="70" spans="2:17" ht="18" customHeight="1">
      <c r="B70" s="138">
        <v>9</v>
      </c>
      <c r="C70" s="125" t="s">
        <v>54</v>
      </c>
      <c r="D70" s="358" t="s">
        <v>54</v>
      </c>
      <c r="E70" s="19" t="s">
        <v>1211</v>
      </c>
      <c r="F70" s="19">
        <v>1</v>
      </c>
      <c r="G70" s="90">
        <v>10700</v>
      </c>
      <c r="H70" s="356">
        <f t="shared" si="0"/>
        <v>10700</v>
      </c>
      <c r="I70" s="272"/>
      <c r="J70" s="137" t="s">
        <v>1349</v>
      </c>
      <c r="K70" s="270"/>
      <c r="L70" s="270"/>
      <c r="M70" s="300"/>
      <c r="N70" s="273"/>
      <c r="O70" s="300"/>
      <c r="P70" s="300"/>
      <c r="Q70" s="359"/>
    </row>
    <row r="71" spans="2:17" ht="18" customHeight="1">
      <c r="B71" s="138">
        <v>9</v>
      </c>
      <c r="C71" s="125" t="s">
        <v>54</v>
      </c>
      <c r="D71" s="358" t="s">
        <v>54</v>
      </c>
      <c r="E71" s="19" t="s">
        <v>1213</v>
      </c>
      <c r="F71" s="19">
        <v>1</v>
      </c>
      <c r="G71" s="90">
        <v>850</v>
      </c>
      <c r="H71" s="356">
        <f t="shared" si="0"/>
        <v>850</v>
      </c>
      <c r="I71" s="272"/>
      <c r="J71" s="137" t="s">
        <v>1350</v>
      </c>
      <c r="K71" s="270"/>
      <c r="L71" s="270"/>
      <c r="M71" s="300"/>
      <c r="N71" s="273"/>
      <c r="O71" s="300"/>
      <c r="P71" s="300"/>
      <c r="Q71" s="359"/>
    </row>
    <row r="72" spans="2:17" ht="18" customHeight="1">
      <c r="B72" s="138">
        <v>9</v>
      </c>
      <c r="C72" s="125" t="s">
        <v>54</v>
      </c>
      <c r="D72" s="358" t="s">
        <v>54</v>
      </c>
      <c r="E72" s="19" t="s">
        <v>397</v>
      </c>
      <c r="F72" s="19">
        <v>4</v>
      </c>
      <c r="G72" s="90">
        <v>47</v>
      </c>
      <c r="H72" s="356">
        <f t="shared" si="0"/>
        <v>188</v>
      </c>
      <c r="I72" s="272"/>
      <c r="J72" s="137" t="s">
        <v>1343</v>
      </c>
      <c r="K72" s="270"/>
      <c r="L72" s="270"/>
      <c r="M72" s="300"/>
      <c r="N72" s="273"/>
      <c r="O72" s="300"/>
      <c r="P72" s="300"/>
      <c r="Q72" s="359">
        <v>41345</v>
      </c>
    </row>
    <row r="73" spans="2:17" ht="18" customHeight="1">
      <c r="B73" s="138">
        <v>9</v>
      </c>
      <c r="C73" s="125" t="s">
        <v>54</v>
      </c>
      <c r="D73" s="358" t="s">
        <v>54</v>
      </c>
      <c r="E73" s="19" t="s">
        <v>1351</v>
      </c>
      <c r="F73" s="19">
        <v>1</v>
      </c>
      <c r="G73" s="90">
        <v>3474</v>
      </c>
      <c r="H73" s="356">
        <f t="shared" si="0"/>
        <v>3474</v>
      </c>
      <c r="I73" s="272"/>
      <c r="J73" s="137" t="s">
        <v>1024</v>
      </c>
      <c r="K73" s="270"/>
      <c r="L73" s="270"/>
      <c r="M73" s="300"/>
      <c r="N73" s="273"/>
      <c r="O73" s="300"/>
      <c r="P73" s="300"/>
      <c r="Q73" s="359">
        <v>41348</v>
      </c>
    </row>
    <row r="74" spans="2:17" ht="18" customHeight="1">
      <c r="B74" s="138">
        <v>9</v>
      </c>
      <c r="C74" s="125" t="s">
        <v>54</v>
      </c>
      <c r="D74" s="358" t="s">
        <v>54</v>
      </c>
      <c r="E74" s="19" t="s">
        <v>1352</v>
      </c>
      <c r="F74" s="19">
        <v>4</v>
      </c>
      <c r="G74" s="90">
        <v>91</v>
      </c>
      <c r="H74" s="356">
        <f t="shared" si="0"/>
        <v>364</v>
      </c>
      <c r="I74" s="272"/>
      <c r="J74" s="137" t="s">
        <v>1353</v>
      </c>
      <c r="K74" s="270"/>
      <c r="L74" s="270"/>
      <c r="M74" s="300"/>
      <c r="N74" s="273"/>
      <c r="O74" s="300"/>
      <c r="P74" s="300"/>
      <c r="Q74" s="359">
        <v>41345</v>
      </c>
    </row>
    <row r="75" spans="2:17" ht="18" customHeight="1">
      <c r="B75" s="138"/>
      <c r="C75" s="125"/>
      <c r="D75" s="358"/>
      <c r="E75" s="19"/>
      <c r="F75" s="19"/>
      <c r="G75" s="90"/>
      <c r="H75" s="356">
        <f t="shared" si="0"/>
        <v>0</v>
      </c>
      <c r="I75" s="272"/>
      <c r="J75" s="137"/>
      <c r="K75" s="270"/>
      <c r="L75" s="270"/>
      <c r="M75" s="300"/>
      <c r="N75" s="273"/>
      <c r="O75" s="300"/>
      <c r="P75" s="300"/>
      <c r="Q75" s="359"/>
    </row>
    <row r="76" spans="2:17" ht="18" customHeight="1">
      <c r="B76" s="138">
        <v>9</v>
      </c>
      <c r="C76" s="125" t="s">
        <v>54</v>
      </c>
      <c r="D76" s="358" t="s">
        <v>54</v>
      </c>
      <c r="E76" s="19" t="s">
        <v>111</v>
      </c>
      <c r="F76" s="19">
        <v>1</v>
      </c>
      <c r="G76" s="90">
        <v>270</v>
      </c>
      <c r="H76" s="356">
        <f t="shared" si="0"/>
        <v>270</v>
      </c>
      <c r="I76" s="272"/>
      <c r="J76" s="137" t="s">
        <v>1354</v>
      </c>
      <c r="K76" s="270"/>
      <c r="L76" s="270"/>
      <c r="M76" s="300"/>
      <c r="N76" s="273"/>
      <c r="O76" s="300"/>
      <c r="P76" s="300"/>
      <c r="Q76" s="359">
        <v>41345</v>
      </c>
    </row>
    <row r="77" spans="2:17" ht="18" customHeight="1">
      <c r="B77" s="138">
        <v>9</v>
      </c>
      <c r="C77" s="125" t="s">
        <v>54</v>
      </c>
      <c r="D77" s="358" t="s">
        <v>54</v>
      </c>
      <c r="E77" s="19" t="s">
        <v>1355</v>
      </c>
      <c r="F77" s="19">
        <v>1</v>
      </c>
      <c r="G77" s="90">
        <v>203</v>
      </c>
      <c r="H77" s="356">
        <f t="shared" si="0"/>
        <v>203</v>
      </c>
      <c r="I77" s="272"/>
      <c r="J77" s="137" t="s">
        <v>1356</v>
      </c>
      <c r="K77" s="270"/>
      <c r="L77" s="270"/>
      <c r="M77" s="300"/>
      <c r="N77" s="273"/>
      <c r="O77" s="300"/>
      <c r="P77" s="300"/>
      <c r="Q77" s="359">
        <v>41345</v>
      </c>
    </row>
    <row r="78" spans="2:17" ht="18" customHeight="1">
      <c r="B78" s="138">
        <v>9</v>
      </c>
      <c r="C78" s="125" t="s">
        <v>54</v>
      </c>
      <c r="D78" s="358" t="s">
        <v>54</v>
      </c>
      <c r="E78" s="19" t="s">
        <v>1357</v>
      </c>
      <c r="F78" s="19">
        <v>1</v>
      </c>
      <c r="G78" s="90">
        <v>490</v>
      </c>
      <c r="H78" s="356">
        <f t="shared" si="0"/>
        <v>490</v>
      </c>
      <c r="I78" s="272"/>
      <c r="J78" s="137" t="s">
        <v>1358</v>
      </c>
      <c r="K78" s="270"/>
      <c r="L78" s="270"/>
      <c r="M78" s="300"/>
      <c r="N78" s="273"/>
      <c r="O78" s="300"/>
      <c r="P78" s="300"/>
      <c r="Q78" s="359">
        <v>41345</v>
      </c>
    </row>
    <row r="79" spans="2:17" ht="18" customHeight="1">
      <c r="B79" s="138"/>
      <c r="C79" s="125"/>
      <c r="D79" s="358"/>
      <c r="E79" s="19"/>
      <c r="F79" s="19"/>
      <c r="G79" s="90"/>
      <c r="H79" s="356">
        <f t="shared" si="0"/>
        <v>0</v>
      </c>
      <c r="I79" s="272"/>
      <c r="J79" s="137"/>
      <c r="K79" s="270"/>
      <c r="L79" s="270"/>
      <c r="M79" s="300"/>
      <c r="N79" s="273"/>
      <c r="O79" s="300"/>
      <c r="P79" s="300"/>
      <c r="Q79" s="359"/>
    </row>
    <row r="80" spans="2:17" ht="18" customHeight="1">
      <c r="B80" s="138">
        <v>9</v>
      </c>
      <c r="C80" s="125" t="s">
        <v>54</v>
      </c>
      <c r="D80" s="358" t="s">
        <v>54</v>
      </c>
      <c r="E80" s="19" t="s">
        <v>1359</v>
      </c>
      <c r="F80" s="19">
        <v>1</v>
      </c>
      <c r="G80" s="90">
        <v>8470</v>
      </c>
      <c r="H80" s="356">
        <f t="shared" si="0"/>
        <v>8470</v>
      </c>
      <c r="I80" s="272"/>
      <c r="J80" s="137" t="s">
        <v>1360</v>
      </c>
      <c r="K80" s="270"/>
      <c r="L80" s="270"/>
      <c r="M80" s="300"/>
      <c r="N80" s="273"/>
      <c r="O80" s="300"/>
      <c r="P80" s="300"/>
      <c r="Q80" s="359">
        <v>41348</v>
      </c>
    </row>
    <row r="81" spans="2:17" ht="18" customHeight="1">
      <c r="B81" s="138">
        <v>9</v>
      </c>
      <c r="C81" s="125" t="s">
        <v>54</v>
      </c>
      <c r="D81" s="358" t="s">
        <v>54</v>
      </c>
      <c r="E81" s="19" t="s">
        <v>1361</v>
      </c>
      <c r="F81" s="19">
        <v>1</v>
      </c>
      <c r="G81" s="90">
        <v>836</v>
      </c>
      <c r="H81" s="356">
        <f t="shared" si="0"/>
        <v>836</v>
      </c>
      <c r="I81" s="272"/>
      <c r="J81" s="137" t="s">
        <v>1362</v>
      </c>
      <c r="K81" s="270"/>
      <c r="L81" s="270"/>
      <c r="M81" s="300"/>
      <c r="N81" s="273"/>
      <c r="O81" s="300"/>
      <c r="P81" s="300"/>
      <c r="Q81" s="359">
        <v>41348</v>
      </c>
    </row>
    <row r="82" spans="2:17" ht="18" customHeight="1">
      <c r="B82" s="138"/>
      <c r="C82" s="125"/>
      <c r="D82" s="358"/>
      <c r="E82" s="19"/>
      <c r="F82" s="19"/>
      <c r="G82" s="90"/>
      <c r="H82" s="356"/>
      <c r="I82" s="272"/>
      <c r="J82" s="137"/>
      <c r="K82" s="270"/>
      <c r="L82" s="270"/>
      <c r="M82" s="300"/>
      <c r="N82" s="273"/>
      <c r="O82" s="300"/>
      <c r="P82" s="300"/>
      <c r="Q82" s="359"/>
    </row>
    <row r="83" spans="2:17" ht="18" customHeight="1">
      <c r="B83" s="138">
        <v>7</v>
      </c>
      <c r="C83" s="125" t="s">
        <v>54</v>
      </c>
      <c r="D83" s="358" t="s">
        <v>54</v>
      </c>
      <c r="E83" s="19" t="s">
        <v>1363</v>
      </c>
      <c r="F83" s="19">
        <v>1</v>
      </c>
      <c r="G83" s="90">
        <v>1200</v>
      </c>
      <c r="H83" s="356">
        <f t="shared" si="0"/>
        <v>1200</v>
      </c>
      <c r="I83" s="272"/>
      <c r="J83" s="137"/>
      <c r="K83" s="270"/>
      <c r="L83" s="270"/>
      <c r="M83" s="300"/>
      <c r="N83" s="273"/>
      <c r="O83" s="300"/>
      <c r="P83" s="300"/>
      <c r="Q83" s="359">
        <v>41345</v>
      </c>
    </row>
    <row r="84" spans="2:17" ht="18" customHeight="1">
      <c r="B84" s="138">
        <v>7</v>
      </c>
      <c r="C84" s="125" t="s">
        <v>54</v>
      </c>
      <c r="D84" s="358" t="s">
        <v>54</v>
      </c>
      <c r="E84" s="19" t="s">
        <v>1364</v>
      </c>
      <c r="F84" s="19">
        <v>2</v>
      </c>
      <c r="G84" s="90">
        <v>260</v>
      </c>
      <c r="H84" s="356">
        <f t="shared" si="0"/>
        <v>520</v>
      </c>
      <c r="I84" s="272"/>
      <c r="J84" s="137" t="s">
        <v>1365</v>
      </c>
      <c r="K84" s="270"/>
      <c r="L84" s="270"/>
      <c r="M84" s="300"/>
      <c r="N84" s="273"/>
      <c r="O84" s="300"/>
      <c r="P84" s="300"/>
      <c r="Q84" s="359">
        <v>41345</v>
      </c>
    </row>
    <row r="85" spans="2:17" ht="18" customHeight="1">
      <c r="B85" s="138">
        <v>7</v>
      </c>
      <c r="C85" s="125" t="s">
        <v>54</v>
      </c>
      <c r="D85" s="358" t="s">
        <v>54</v>
      </c>
      <c r="E85" s="19" t="s">
        <v>1366</v>
      </c>
      <c r="F85" s="19">
        <v>2</v>
      </c>
      <c r="G85" s="90">
        <v>1640</v>
      </c>
      <c r="H85" s="356">
        <f t="shared" si="0"/>
        <v>3280</v>
      </c>
      <c r="I85" s="272"/>
      <c r="J85" s="137" t="s">
        <v>1367</v>
      </c>
      <c r="K85" s="270"/>
      <c r="L85" s="270"/>
      <c r="M85" s="300"/>
      <c r="N85" s="273"/>
      <c r="O85" s="300"/>
      <c r="P85" s="300"/>
      <c r="Q85" s="359">
        <v>41345</v>
      </c>
    </row>
    <row r="86" spans="2:17" ht="18" customHeight="1">
      <c r="B86" s="138">
        <v>7</v>
      </c>
      <c r="C86" s="125" t="s">
        <v>54</v>
      </c>
      <c r="D86" s="358" t="s">
        <v>54</v>
      </c>
      <c r="E86" s="19" t="s">
        <v>1368</v>
      </c>
      <c r="F86" s="19">
        <v>2</v>
      </c>
      <c r="G86" s="90">
        <v>910</v>
      </c>
      <c r="H86" s="356">
        <f t="shared" si="0"/>
        <v>1820</v>
      </c>
      <c r="I86" s="272"/>
      <c r="J86" s="137" t="s">
        <v>1369</v>
      </c>
      <c r="K86" s="270"/>
      <c r="L86" s="270"/>
      <c r="M86" s="300"/>
      <c r="N86" s="273"/>
      <c r="O86" s="300"/>
      <c r="P86" s="300"/>
      <c r="Q86" s="359">
        <v>41348</v>
      </c>
    </row>
    <row r="87" spans="2:17" ht="18" customHeight="1">
      <c r="B87" s="138">
        <v>7</v>
      </c>
      <c r="C87" s="125" t="s">
        <v>54</v>
      </c>
      <c r="D87" s="358" t="s">
        <v>54</v>
      </c>
      <c r="E87" s="19" t="s">
        <v>1370</v>
      </c>
      <c r="F87" s="19">
        <v>2</v>
      </c>
      <c r="G87" s="90">
        <v>330</v>
      </c>
      <c r="H87" s="356">
        <f t="shared" si="0"/>
        <v>660</v>
      </c>
      <c r="I87" s="272"/>
      <c r="J87" s="137"/>
      <c r="K87" s="270"/>
      <c r="L87" s="270"/>
      <c r="M87" s="300"/>
      <c r="N87" s="273"/>
      <c r="O87" s="300"/>
      <c r="P87" s="300"/>
      <c r="Q87" s="359">
        <v>41345</v>
      </c>
    </row>
    <row r="88" spans="2:17" ht="18" customHeight="1">
      <c r="B88" s="138">
        <v>7</v>
      </c>
      <c r="C88" s="125" t="s">
        <v>54</v>
      </c>
      <c r="D88" s="358" t="s">
        <v>54</v>
      </c>
      <c r="E88" s="19" t="s">
        <v>1371</v>
      </c>
      <c r="F88" s="19">
        <v>1</v>
      </c>
      <c r="G88" s="90">
        <v>249</v>
      </c>
      <c r="H88" s="356">
        <f t="shared" si="0"/>
        <v>249</v>
      </c>
      <c r="I88" s="272"/>
      <c r="J88" s="137" t="s">
        <v>1085</v>
      </c>
      <c r="K88" s="270"/>
      <c r="L88" s="270"/>
      <c r="M88" s="300"/>
      <c r="N88" s="273"/>
      <c r="O88" s="300"/>
      <c r="P88" s="300"/>
      <c r="Q88" s="359">
        <v>41345</v>
      </c>
    </row>
    <row r="89" spans="2:17" ht="18" customHeight="1">
      <c r="B89" s="138">
        <v>7</v>
      </c>
      <c r="C89" s="125" t="s">
        <v>54</v>
      </c>
      <c r="D89" s="358" t="s">
        <v>54</v>
      </c>
      <c r="E89" s="19" t="s">
        <v>1372</v>
      </c>
      <c r="F89" s="19">
        <v>2</v>
      </c>
      <c r="G89" s="90">
        <v>1110</v>
      </c>
      <c r="H89" s="356">
        <f t="shared" si="0"/>
        <v>2220</v>
      </c>
      <c r="I89" s="272"/>
      <c r="J89" s="137" t="s">
        <v>1373</v>
      </c>
      <c r="K89" s="270"/>
      <c r="L89" s="270"/>
      <c r="M89" s="300"/>
      <c r="N89" s="273"/>
      <c r="O89" s="300"/>
      <c r="P89" s="300"/>
      <c r="Q89" s="359">
        <v>41348</v>
      </c>
    </row>
    <row r="90" spans="2:17" ht="18" customHeight="1">
      <c r="B90" s="138">
        <v>7</v>
      </c>
      <c r="C90" s="125" t="s">
        <v>54</v>
      </c>
      <c r="D90" s="358" t="s">
        <v>54</v>
      </c>
      <c r="E90" s="19" t="s">
        <v>1374</v>
      </c>
      <c r="F90" s="19">
        <v>2</v>
      </c>
      <c r="G90" s="90">
        <v>340</v>
      </c>
      <c r="H90" s="356">
        <f t="shared" si="0"/>
        <v>680</v>
      </c>
      <c r="I90" s="272"/>
      <c r="J90" s="137" t="s">
        <v>1375</v>
      </c>
      <c r="K90" s="270"/>
      <c r="L90" s="270"/>
      <c r="M90" s="300"/>
      <c r="N90" s="273"/>
      <c r="O90" s="300"/>
      <c r="P90" s="300"/>
      <c r="Q90" s="359">
        <v>41345</v>
      </c>
    </row>
    <row r="91" spans="2:17" ht="18" customHeight="1">
      <c r="B91" s="138"/>
      <c r="C91" s="125"/>
      <c r="D91" s="358"/>
      <c r="E91" s="19"/>
      <c r="F91" s="19"/>
      <c r="G91" s="90"/>
      <c r="H91" s="356">
        <f t="shared" si="0"/>
        <v>0</v>
      </c>
      <c r="I91" s="272"/>
      <c r="J91" s="137"/>
      <c r="K91" s="270"/>
      <c r="L91" s="270"/>
      <c r="M91" s="300"/>
      <c r="N91" s="273"/>
      <c r="O91" s="300"/>
      <c r="P91" s="300"/>
      <c r="Q91" s="359"/>
    </row>
    <row r="92" spans="2:17" ht="18" customHeight="1">
      <c r="B92" s="138">
        <v>8</v>
      </c>
      <c r="C92" s="360" t="s">
        <v>54</v>
      </c>
      <c r="D92" s="360" t="s">
        <v>54</v>
      </c>
      <c r="E92" s="19" t="s">
        <v>753</v>
      </c>
      <c r="F92" s="19">
        <v>2</v>
      </c>
      <c r="G92" s="90">
        <v>210</v>
      </c>
      <c r="H92" s="356">
        <f t="shared" si="0"/>
        <v>420</v>
      </c>
      <c r="I92" s="272"/>
      <c r="J92" s="137" t="s">
        <v>1376</v>
      </c>
      <c r="K92" s="270"/>
      <c r="L92" s="270"/>
      <c r="M92" s="300"/>
      <c r="N92" s="273"/>
      <c r="O92" s="300"/>
      <c r="P92" s="300"/>
      <c r="Q92" s="359">
        <v>41345</v>
      </c>
    </row>
    <row r="93" spans="2:17" ht="18" customHeight="1">
      <c r="B93" s="138">
        <v>8</v>
      </c>
      <c r="C93" s="360" t="s">
        <v>54</v>
      </c>
      <c r="D93" s="360" t="s">
        <v>54</v>
      </c>
      <c r="E93" s="137" t="s">
        <v>749</v>
      </c>
      <c r="F93" s="361">
        <v>1</v>
      </c>
      <c r="G93" s="122">
        <v>6830</v>
      </c>
      <c r="H93" s="356">
        <f t="shared" si="0"/>
        <v>6830</v>
      </c>
      <c r="I93" s="313"/>
      <c r="J93" s="107" t="s">
        <v>1377</v>
      </c>
      <c r="K93" s="270"/>
      <c r="L93" s="270"/>
      <c r="M93" s="300"/>
      <c r="N93" s="273"/>
      <c r="O93" s="300"/>
      <c r="P93" s="300"/>
      <c r="Q93" s="359">
        <v>41348</v>
      </c>
    </row>
    <row r="94" spans="2:17" ht="18" customHeight="1">
      <c r="B94" s="138">
        <v>8</v>
      </c>
      <c r="C94" s="360" t="s">
        <v>54</v>
      </c>
      <c r="D94" s="360" t="s">
        <v>54</v>
      </c>
      <c r="E94" s="137" t="s">
        <v>1378</v>
      </c>
      <c r="F94" s="361">
        <v>4</v>
      </c>
      <c r="G94" s="122">
        <v>610</v>
      </c>
      <c r="H94" s="356">
        <f t="shared" si="0"/>
        <v>2440</v>
      </c>
      <c r="I94" s="272"/>
      <c r="J94" s="137" t="s">
        <v>752</v>
      </c>
      <c r="K94" s="270"/>
      <c r="L94" s="270"/>
      <c r="M94" s="300"/>
      <c r="N94" s="273"/>
      <c r="O94" s="300"/>
      <c r="P94" s="300"/>
      <c r="Q94" s="359">
        <v>41348</v>
      </c>
    </row>
    <row r="95" spans="2:17" ht="18" customHeight="1">
      <c r="B95" s="138"/>
      <c r="C95" s="125"/>
      <c r="D95" s="358"/>
      <c r="E95" s="19"/>
      <c r="F95" s="19"/>
      <c r="G95" s="90"/>
      <c r="H95" s="356"/>
      <c r="I95" s="272"/>
      <c r="J95" s="137"/>
      <c r="K95" s="270"/>
      <c r="L95" s="270"/>
      <c r="M95" s="300"/>
      <c r="N95" s="273"/>
      <c r="O95" s="300"/>
      <c r="P95" s="300"/>
      <c r="Q95" s="359"/>
    </row>
    <row r="96" spans="2:17" ht="18" customHeight="1">
      <c r="B96" s="138">
        <v>7</v>
      </c>
      <c r="C96" s="125" t="s">
        <v>70</v>
      </c>
      <c r="D96" s="125" t="s">
        <v>70</v>
      </c>
      <c r="E96" s="19" t="s">
        <v>1379</v>
      </c>
      <c r="F96" s="19">
        <v>1</v>
      </c>
      <c r="G96" s="90">
        <v>32200</v>
      </c>
      <c r="H96" s="356">
        <f t="shared" si="0"/>
        <v>32200</v>
      </c>
      <c r="I96" s="272"/>
      <c r="J96" s="137" t="s">
        <v>1380</v>
      </c>
      <c r="K96" s="270"/>
      <c r="L96" s="270"/>
      <c r="M96" s="300">
        <v>41354</v>
      </c>
      <c r="N96" s="273"/>
      <c r="O96" s="300"/>
      <c r="P96" s="300">
        <v>41355</v>
      </c>
      <c r="Q96" s="359">
        <v>41355</v>
      </c>
    </row>
    <row r="97" spans="2:17" ht="18" customHeight="1">
      <c r="B97" s="138">
        <v>7</v>
      </c>
      <c r="C97" s="125" t="s">
        <v>70</v>
      </c>
      <c r="D97" s="125" t="s">
        <v>70</v>
      </c>
      <c r="E97" s="19" t="s">
        <v>1381</v>
      </c>
      <c r="F97" s="127">
        <v>2</v>
      </c>
      <c r="G97" s="90">
        <v>9100</v>
      </c>
      <c r="H97" s="356">
        <f t="shared" si="0"/>
        <v>18200</v>
      </c>
      <c r="I97" s="272"/>
      <c r="J97" s="137" t="s">
        <v>1382</v>
      </c>
      <c r="K97" s="270"/>
      <c r="L97" s="270"/>
      <c r="M97" s="300">
        <v>41354</v>
      </c>
      <c r="N97" s="273"/>
      <c r="O97" s="300"/>
      <c r="P97" s="300">
        <v>41355</v>
      </c>
      <c r="Q97" s="359">
        <v>41355</v>
      </c>
    </row>
    <row r="98" spans="2:17" ht="18" customHeight="1">
      <c r="B98" s="138">
        <v>7</v>
      </c>
      <c r="C98" s="125" t="s">
        <v>70</v>
      </c>
      <c r="D98" s="125" t="s">
        <v>70</v>
      </c>
      <c r="E98" s="19" t="s">
        <v>1383</v>
      </c>
      <c r="F98" s="19">
        <v>1</v>
      </c>
      <c r="G98" s="90">
        <v>7000</v>
      </c>
      <c r="H98" s="356">
        <f t="shared" si="0"/>
        <v>7000</v>
      </c>
      <c r="I98" s="272"/>
      <c r="J98" s="137" t="s">
        <v>1384</v>
      </c>
      <c r="K98" s="270"/>
      <c r="L98" s="270"/>
      <c r="M98" s="300">
        <v>41354</v>
      </c>
      <c r="N98" s="273"/>
      <c r="O98" s="300"/>
      <c r="P98" s="300">
        <v>41355</v>
      </c>
      <c r="Q98" s="359">
        <v>41355</v>
      </c>
    </row>
    <row r="99" spans="2:17" ht="18" customHeight="1">
      <c r="B99" s="138">
        <v>7</v>
      </c>
      <c r="C99" s="125" t="s">
        <v>70</v>
      </c>
      <c r="D99" s="125" t="s">
        <v>70</v>
      </c>
      <c r="E99" s="19" t="s">
        <v>1385</v>
      </c>
      <c r="F99" s="19">
        <v>1</v>
      </c>
      <c r="G99" s="90">
        <v>7000</v>
      </c>
      <c r="H99" s="356">
        <f t="shared" si="0"/>
        <v>7000</v>
      </c>
      <c r="I99" s="272"/>
      <c r="J99" s="137" t="s">
        <v>1386</v>
      </c>
      <c r="K99" s="270"/>
      <c r="L99" s="270"/>
      <c r="M99" s="300">
        <v>41354</v>
      </c>
      <c r="N99" s="273"/>
      <c r="O99" s="300"/>
      <c r="P99" s="300">
        <v>41355</v>
      </c>
      <c r="Q99" s="359">
        <v>41355</v>
      </c>
    </row>
    <row r="100" spans="2:17" ht="18" customHeight="1">
      <c r="B100" s="138">
        <v>7</v>
      </c>
      <c r="C100" s="125" t="s">
        <v>70</v>
      </c>
      <c r="D100" s="125" t="s">
        <v>70</v>
      </c>
      <c r="E100" s="19" t="s">
        <v>1387</v>
      </c>
      <c r="F100" s="19">
        <v>1</v>
      </c>
      <c r="G100" s="90">
        <v>7500</v>
      </c>
      <c r="H100" s="356">
        <f t="shared" si="0"/>
        <v>7500</v>
      </c>
      <c r="I100" s="272"/>
      <c r="J100" s="137" t="s">
        <v>1388</v>
      </c>
      <c r="K100" s="270"/>
      <c r="L100" s="270"/>
      <c r="M100" s="300">
        <v>41354</v>
      </c>
      <c r="N100" s="273"/>
      <c r="O100" s="300"/>
      <c r="P100" s="300">
        <v>41355</v>
      </c>
      <c r="Q100" s="359">
        <v>41355</v>
      </c>
    </row>
    <row r="101" spans="2:17" ht="18" customHeight="1">
      <c r="B101" s="138">
        <v>7</v>
      </c>
      <c r="C101" s="125" t="s">
        <v>70</v>
      </c>
      <c r="D101" s="125" t="s">
        <v>70</v>
      </c>
      <c r="E101" s="19" t="s">
        <v>1389</v>
      </c>
      <c r="F101" s="19">
        <v>1</v>
      </c>
      <c r="G101" s="90">
        <v>7400</v>
      </c>
      <c r="H101" s="356">
        <f t="shared" si="0"/>
        <v>7400</v>
      </c>
      <c r="I101" s="272"/>
      <c r="J101" s="137" t="s">
        <v>1390</v>
      </c>
      <c r="K101" s="270"/>
      <c r="L101" s="270"/>
      <c r="M101" s="300">
        <v>41354</v>
      </c>
      <c r="N101" s="273"/>
      <c r="O101" s="300"/>
      <c r="P101" s="300">
        <v>41355</v>
      </c>
      <c r="Q101" s="359">
        <v>41355</v>
      </c>
    </row>
    <row r="102" spans="2:17" ht="18" customHeight="1">
      <c r="B102" s="138">
        <v>7</v>
      </c>
      <c r="C102" s="125" t="s">
        <v>70</v>
      </c>
      <c r="D102" s="125" t="s">
        <v>70</v>
      </c>
      <c r="E102" s="19" t="s">
        <v>1391</v>
      </c>
      <c r="F102" s="19">
        <v>1</v>
      </c>
      <c r="G102" s="90">
        <v>9200</v>
      </c>
      <c r="H102" s="356">
        <f t="shared" si="0"/>
        <v>9200</v>
      </c>
      <c r="I102" s="272"/>
      <c r="J102" s="137" t="s">
        <v>1392</v>
      </c>
      <c r="K102" s="270"/>
      <c r="L102" s="270"/>
      <c r="M102" s="300">
        <v>41354</v>
      </c>
      <c r="N102" s="273"/>
      <c r="O102" s="300"/>
      <c r="P102" s="300">
        <v>41355</v>
      </c>
      <c r="Q102" s="359">
        <v>41355</v>
      </c>
    </row>
    <row r="103" spans="2:17" ht="18" customHeight="1">
      <c r="B103" s="138">
        <v>7</v>
      </c>
      <c r="C103" s="125" t="s">
        <v>70</v>
      </c>
      <c r="D103" s="125" t="s">
        <v>70</v>
      </c>
      <c r="E103" s="19" t="s">
        <v>1393</v>
      </c>
      <c r="F103" s="19">
        <v>1</v>
      </c>
      <c r="G103" s="90">
        <v>7800</v>
      </c>
      <c r="H103" s="356">
        <f t="shared" si="0"/>
        <v>7800</v>
      </c>
      <c r="I103" s="272"/>
      <c r="J103" s="137" t="s">
        <v>1394</v>
      </c>
      <c r="K103" s="270"/>
      <c r="L103" s="270"/>
      <c r="M103" s="300">
        <v>41354</v>
      </c>
      <c r="N103" s="273"/>
      <c r="O103" s="300"/>
      <c r="P103" s="300">
        <v>41355</v>
      </c>
      <c r="Q103" s="359">
        <v>41355</v>
      </c>
    </row>
    <row r="104" spans="2:17" ht="18" customHeight="1">
      <c r="B104" s="138">
        <v>7</v>
      </c>
      <c r="C104" s="125" t="s">
        <v>70</v>
      </c>
      <c r="D104" s="125" t="s">
        <v>70</v>
      </c>
      <c r="E104" s="19" t="s">
        <v>1395</v>
      </c>
      <c r="F104" s="19">
        <v>1</v>
      </c>
      <c r="G104" s="90">
        <v>3500</v>
      </c>
      <c r="H104" s="356">
        <f t="shared" si="0"/>
        <v>3500</v>
      </c>
      <c r="I104" s="272"/>
      <c r="J104" s="137" t="s">
        <v>1396</v>
      </c>
      <c r="K104" s="270"/>
      <c r="L104" s="270"/>
      <c r="M104" s="300">
        <v>41354</v>
      </c>
      <c r="N104" s="273"/>
      <c r="O104" s="300"/>
      <c r="P104" s="300">
        <v>41355</v>
      </c>
      <c r="Q104" s="359">
        <v>41355</v>
      </c>
    </row>
    <row r="105" spans="2:17" ht="18" customHeight="1">
      <c r="B105" s="138">
        <v>8</v>
      </c>
      <c r="C105" s="125" t="s">
        <v>70</v>
      </c>
      <c r="D105" s="125" t="s">
        <v>70</v>
      </c>
      <c r="E105" s="19" t="s">
        <v>1397</v>
      </c>
      <c r="F105" s="19">
        <v>1</v>
      </c>
      <c r="G105" s="90">
        <v>11000</v>
      </c>
      <c r="H105" s="356">
        <f t="shared" si="0"/>
        <v>11000</v>
      </c>
      <c r="I105" s="272"/>
      <c r="J105" s="137" t="s">
        <v>1398</v>
      </c>
      <c r="K105" s="270"/>
      <c r="L105" s="270"/>
      <c r="M105" s="300">
        <v>41354</v>
      </c>
      <c r="N105" s="273"/>
      <c r="O105" s="300"/>
      <c r="P105" s="300">
        <v>41355</v>
      </c>
      <c r="Q105" s="359">
        <v>41355</v>
      </c>
    </row>
    <row r="106" spans="2:17" ht="18" customHeight="1">
      <c r="B106" s="138">
        <v>8</v>
      </c>
      <c r="C106" s="125" t="s">
        <v>70</v>
      </c>
      <c r="D106" s="125" t="s">
        <v>70</v>
      </c>
      <c r="E106" s="19" t="s">
        <v>1399</v>
      </c>
      <c r="F106" s="19">
        <v>1</v>
      </c>
      <c r="G106" s="90">
        <v>5800</v>
      </c>
      <c r="H106" s="356">
        <f t="shared" si="0"/>
        <v>5800</v>
      </c>
      <c r="I106" s="272"/>
      <c r="J106" s="137" t="s">
        <v>1400</v>
      </c>
      <c r="K106" s="270"/>
      <c r="L106" s="270"/>
      <c r="M106" s="300">
        <v>41354</v>
      </c>
      <c r="N106" s="273"/>
      <c r="O106" s="300"/>
      <c r="P106" s="300">
        <v>41355</v>
      </c>
      <c r="Q106" s="359">
        <v>41355</v>
      </c>
    </row>
    <row r="107" spans="2:17" ht="18" customHeight="1">
      <c r="B107" s="138">
        <v>8</v>
      </c>
      <c r="C107" s="125" t="s">
        <v>70</v>
      </c>
      <c r="D107" s="125" t="s">
        <v>70</v>
      </c>
      <c r="E107" s="19" t="s">
        <v>1401</v>
      </c>
      <c r="F107" s="19">
        <v>1</v>
      </c>
      <c r="G107" s="90">
        <v>5700</v>
      </c>
      <c r="H107" s="356">
        <f t="shared" si="0"/>
        <v>5700</v>
      </c>
      <c r="I107" s="272"/>
      <c r="J107" s="137" t="s">
        <v>1402</v>
      </c>
      <c r="K107" s="270"/>
      <c r="L107" s="270"/>
      <c r="M107" s="300">
        <v>41354</v>
      </c>
      <c r="N107" s="273"/>
      <c r="O107" s="300"/>
      <c r="P107" s="300">
        <v>41355</v>
      </c>
      <c r="Q107" s="359">
        <v>41355</v>
      </c>
    </row>
    <row r="108" spans="2:17" ht="18" customHeight="1">
      <c r="B108" s="138">
        <v>8</v>
      </c>
      <c r="C108" s="125" t="s">
        <v>70</v>
      </c>
      <c r="D108" s="125" t="s">
        <v>70</v>
      </c>
      <c r="E108" s="19" t="s">
        <v>1403</v>
      </c>
      <c r="F108" s="19">
        <v>1</v>
      </c>
      <c r="G108" s="90">
        <v>2500</v>
      </c>
      <c r="H108" s="356">
        <f t="shared" si="0"/>
        <v>2500</v>
      </c>
      <c r="I108" s="272"/>
      <c r="J108" s="137" t="s">
        <v>1404</v>
      </c>
      <c r="K108" s="270"/>
      <c r="L108" s="270"/>
      <c r="M108" s="300">
        <v>41354</v>
      </c>
      <c r="N108" s="273"/>
      <c r="O108" s="300"/>
      <c r="P108" s="300">
        <v>41355</v>
      </c>
      <c r="Q108" s="359">
        <v>41355</v>
      </c>
    </row>
    <row r="109" spans="2:17" ht="18" customHeight="1">
      <c r="B109" s="138">
        <v>8</v>
      </c>
      <c r="C109" s="125" t="s">
        <v>70</v>
      </c>
      <c r="D109" s="125" t="s">
        <v>70</v>
      </c>
      <c r="E109" s="19" t="s">
        <v>1405</v>
      </c>
      <c r="F109" s="19">
        <v>1</v>
      </c>
      <c r="G109" s="90">
        <v>2000</v>
      </c>
      <c r="H109" s="356">
        <f t="shared" si="0"/>
        <v>2000</v>
      </c>
      <c r="I109" s="272"/>
      <c r="J109" s="137" t="s">
        <v>1406</v>
      </c>
      <c r="K109" s="270"/>
      <c r="L109" s="270"/>
      <c r="M109" s="300">
        <v>41354</v>
      </c>
      <c r="N109" s="273"/>
      <c r="O109" s="300"/>
      <c r="P109" s="300">
        <v>41355</v>
      </c>
      <c r="Q109" s="359">
        <v>41355</v>
      </c>
    </row>
    <row r="110" spans="2:17" ht="18" customHeight="1">
      <c r="B110" s="138">
        <v>8</v>
      </c>
      <c r="C110" s="125" t="s">
        <v>70</v>
      </c>
      <c r="D110" s="125" t="s">
        <v>70</v>
      </c>
      <c r="E110" s="19" t="s">
        <v>1407</v>
      </c>
      <c r="F110" s="19">
        <v>1</v>
      </c>
      <c r="G110" s="90">
        <v>4400</v>
      </c>
      <c r="H110" s="356">
        <f t="shared" si="0"/>
        <v>4400</v>
      </c>
      <c r="I110" s="272"/>
      <c r="J110" s="137" t="s">
        <v>1408</v>
      </c>
      <c r="K110" s="270"/>
      <c r="L110" s="300"/>
      <c r="M110" s="300">
        <v>41354</v>
      </c>
      <c r="N110" s="273"/>
      <c r="O110" s="300"/>
      <c r="P110" s="300">
        <v>41355</v>
      </c>
      <c r="Q110" s="359">
        <v>41355</v>
      </c>
    </row>
    <row r="111" spans="2:17" ht="18" customHeight="1">
      <c r="B111" s="138">
        <v>8</v>
      </c>
      <c r="C111" s="125" t="s">
        <v>70</v>
      </c>
      <c r="D111" s="125" t="s">
        <v>70</v>
      </c>
      <c r="E111" s="19" t="s">
        <v>1409</v>
      </c>
      <c r="F111" s="19">
        <v>1</v>
      </c>
      <c r="G111" s="90">
        <v>4200</v>
      </c>
      <c r="H111" s="356">
        <f t="shared" si="0"/>
        <v>4200</v>
      </c>
      <c r="I111" s="272"/>
      <c r="J111" s="137" t="s">
        <v>1410</v>
      </c>
      <c r="K111" s="270"/>
      <c r="L111" s="270"/>
      <c r="M111" s="300">
        <v>41354</v>
      </c>
      <c r="N111" s="273"/>
      <c r="O111" s="300"/>
      <c r="P111" s="300">
        <v>41355</v>
      </c>
      <c r="Q111" s="359">
        <v>41355</v>
      </c>
    </row>
    <row r="112" spans="2:17" ht="18" customHeight="1">
      <c r="B112" s="138"/>
      <c r="C112" s="125" t="s">
        <v>70</v>
      </c>
      <c r="D112" s="125" t="s">
        <v>70</v>
      </c>
      <c r="E112" s="19" t="s">
        <v>1411</v>
      </c>
      <c r="F112" s="19">
        <v>1</v>
      </c>
      <c r="G112" s="90">
        <v>3500</v>
      </c>
      <c r="H112" s="356">
        <f t="shared" si="0"/>
        <v>3500</v>
      </c>
      <c r="I112" s="272"/>
      <c r="J112" s="137" t="s">
        <v>1412</v>
      </c>
      <c r="K112" s="270"/>
      <c r="L112" s="270"/>
      <c r="M112" s="300">
        <v>41354</v>
      </c>
      <c r="N112" s="273"/>
      <c r="O112" s="300"/>
      <c r="P112" s="300">
        <v>41355</v>
      </c>
      <c r="Q112" s="359">
        <v>41355</v>
      </c>
    </row>
    <row r="113" spans="2:17" ht="18" customHeight="1">
      <c r="B113" s="138"/>
      <c r="C113" s="125" t="s">
        <v>70</v>
      </c>
      <c r="D113" s="125" t="s">
        <v>70</v>
      </c>
      <c r="E113" s="19" t="s">
        <v>1413</v>
      </c>
      <c r="F113" s="19">
        <v>1</v>
      </c>
      <c r="G113" s="90">
        <v>8900</v>
      </c>
      <c r="H113" s="356">
        <v>8900</v>
      </c>
      <c r="I113" s="272"/>
      <c r="J113" s="137" t="s">
        <v>1390</v>
      </c>
      <c r="K113" s="270"/>
      <c r="L113" s="270"/>
      <c r="M113" s="300">
        <v>41360</v>
      </c>
      <c r="N113" s="273"/>
      <c r="O113" s="300"/>
      <c r="P113" s="300"/>
      <c r="Q113" s="359">
        <v>41360</v>
      </c>
    </row>
    <row r="114" spans="2:17" ht="18" customHeight="1">
      <c r="B114" s="138"/>
      <c r="C114" s="125"/>
      <c r="D114" s="125"/>
      <c r="E114" s="19"/>
      <c r="F114" s="19"/>
      <c r="G114" s="90"/>
      <c r="H114" s="356"/>
      <c r="I114" s="272"/>
      <c r="J114" s="137"/>
      <c r="K114" s="270"/>
      <c r="L114" s="270"/>
      <c r="M114" s="300"/>
      <c r="N114" s="273"/>
      <c r="O114" s="300"/>
      <c r="P114" s="300"/>
      <c r="Q114" s="359"/>
    </row>
    <row r="115" spans="2:17" ht="18" customHeight="1">
      <c r="B115" s="138">
        <v>8</v>
      </c>
      <c r="C115" s="360" t="s">
        <v>54</v>
      </c>
      <c r="D115" s="360" t="s">
        <v>54</v>
      </c>
      <c r="E115" s="137" t="s">
        <v>1414</v>
      </c>
      <c r="F115" s="135">
        <v>1</v>
      </c>
      <c r="G115" s="122">
        <v>53500</v>
      </c>
      <c r="H115" s="356">
        <f>F115*G115</f>
        <v>53500</v>
      </c>
      <c r="I115" s="313"/>
      <c r="J115" s="362" t="s">
        <v>1415</v>
      </c>
      <c r="K115" s="270"/>
      <c r="L115" s="270"/>
      <c r="M115" s="300"/>
      <c r="N115" s="273"/>
      <c r="O115" s="300"/>
      <c r="P115" s="300"/>
      <c r="Q115" s="359"/>
    </row>
    <row r="116" spans="2:17" ht="18" customHeight="1">
      <c r="B116" s="138">
        <v>8</v>
      </c>
      <c r="C116" s="360" t="s">
        <v>54</v>
      </c>
      <c r="D116" s="360" t="s">
        <v>54</v>
      </c>
      <c r="E116" s="137" t="s">
        <v>1416</v>
      </c>
      <c r="F116" s="135">
        <v>1</v>
      </c>
      <c r="G116" s="122">
        <v>2980</v>
      </c>
      <c r="H116" s="356">
        <f>F116*G116</f>
        <v>2980</v>
      </c>
      <c r="I116" s="313"/>
      <c r="J116" s="363" t="s">
        <v>1417</v>
      </c>
      <c r="K116" s="270"/>
      <c r="L116" s="270"/>
      <c r="M116" s="300"/>
      <c r="N116" s="273"/>
      <c r="O116" s="300"/>
      <c r="P116" s="300"/>
      <c r="Q116" s="359"/>
    </row>
    <row r="117" spans="2:17" ht="18" customHeight="1">
      <c r="B117" s="138">
        <v>9</v>
      </c>
      <c r="C117" s="125" t="s">
        <v>54</v>
      </c>
      <c r="D117" s="358" t="s">
        <v>54</v>
      </c>
      <c r="E117" s="19" t="s">
        <v>1418</v>
      </c>
      <c r="F117" s="19">
        <v>2</v>
      </c>
      <c r="G117" s="90">
        <v>830</v>
      </c>
      <c r="H117" s="356">
        <f t="shared" si="0"/>
        <v>1660</v>
      </c>
      <c r="I117" s="272"/>
      <c r="J117" s="363" t="s">
        <v>1419</v>
      </c>
      <c r="K117" s="270"/>
      <c r="L117" s="270"/>
      <c r="M117" s="300"/>
      <c r="N117" s="273"/>
      <c r="O117" s="300"/>
      <c r="P117" s="300"/>
      <c r="Q117" s="359">
        <v>41351</v>
      </c>
    </row>
    <row r="118" spans="2:17" ht="18" customHeight="1">
      <c r="B118" s="138">
        <v>9</v>
      </c>
      <c r="C118" s="125" t="s">
        <v>54</v>
      </c>
      <c r="D118" s="358" t="s">
        <v>54</v>
      </c>
      <c r="E118" s="19"/>
      <c r="F118" s="19"/>
      <c r="G118" s="90"/>
      <c r="H118" s="356"/>
      <c r="I118" s="272"/>
      <c r="J118" s="363" t="s">
        <v>215</v>
      </c>
      <c r="K118" s="270"/>
      <c r="L118" s="270"/>
      <c r="M118" s="300"/>
      <c r="N118" s="273"/>
      <c r="O118" s="300"/>
      <c r="P118" s="300"/>
      <c r="Q118" s="359"/>
    </row>
    <row r="119" spans="2:17" ht="18" customHeight="1">
      <c r="B119" s="138">
        <v>9</v>
      </c>
      <c r="C119" s="125" t="s">
        <v>54</v>
      </c>
      <c r="D119" s="358" t="s">
        <v>54</v>
      </c>
      <c r="E119" s="19"/>
      <c r="F119" s="19"/>
      <c r="G119" s="90"/>
      <c r="H119" s="356"/>
      <c r="I119" s="272"/>
      <c r="J119" s="363" t="s">
        <v>1420</v>
      </c>
      <c r="K119" s="270"/>
      <c r="L119" s="270"/>
      <c r="M119" s="300"/>
      <c r="N119" s="273"/>
      <c r="O119" s="300"/>
      <c r="P119" s="300"/>
      <c r="Q119" s="359"/>
    </row>
    <row r="120" spans="2:17" ht="18" customHeight="1">
      <c r="B120" s="138"/>
      <c r="C120" s="125"/>
      <c r="D120" s="358" t="s">
        <v>122</v>
      </c>
      <c r="E120" s="19" t="s">
        <v>1421</v>
      </c>
      <c r="F120" s="19">
        <v>2</v>
      </c>
      <c r="G120" s="90">
        <v>7150</v>
      </c>
      <c r="H120" s="356">
        <v>14300</v>
      </c>
      <c r="I120" s="272"/>
      <c r="J120" s="363"/>
      <c r="K120" s="270"/>
      <c r="L120" s="270"/>
      <c r="M120" s="300">
        <v>41362</v>
      </c>
      <c r="N120" s="273" t="s">
        <v>1312</v>
      </c>
      <c r="O120" s="300"/>
      <c r="P120" s="300" t="s">
        <v>1422</v>
      </c>
      <c r="Q120" s="359"/>
    </row>
    <row r="121" spans="2:17" ht="18" customHeight="1">
      <c r="B121" s="138"/>
      <c r="C121" s="125" t="s">
        <v>1423</v>
      </c>
      <c r="D121" s="358" t="s">
        <v>150</v>
      </c>
      <c r="E121" s="19" t="s">
        <v>1152</v>
      </c>
      <c r="F121" s="19">
        <v>1</v>
      </c>
      <c r="G121" s="90">
        <v>2700</v>
      </c>
      <c r="H121" s="356">
        <v>2700</v>
      </c>
      <c r="I121" s="272"/>
      <c r="J121" s="107" t="s">
        <v>1153</v>
      </c>
      <c r="K121" s="270"/>
      <c r="L121" s="270"/>
      <c r="M121" s="300">
        <v>41361</v>
      </c>
      <c r="N121" s="273" t="s">
        <v>1312</v>
      </c>
      <c r="O121" s="300"/>
      <c r="P121" s="300"/>
      <c r="Q121" s="359">
        <v>41359</v>
      </c>
    </row>
    <row r="122" spans="2:17" ht="18" customHeight="1">
      <c r="B122" s="138">
        <v>8</v>
      </c>
      <c r="C122" s="125" t="s">
        <v>1424</v>
      </c>
      <c r="D122" s="125" t="s">
        <v>1424</v>
      </c>
      <c r="E122" s="19" t="s">
        <v>1425</v>
      </c>
      <c r="F122" s="19">
        <v>1</v>
      </c>
      <c r="G122" s="90">
        <v>2880</v>
      </c>
      <c r="H122" s="356">
        <f t="shared" si="0"/>
        <v>2880</v>
      </c>
      <c r="I122" s="272"/>
      <c r="J122" s="363" t="s">
        <v>1426</v>
      </c>
      <c r="K122" s="270"/>
      <c r="L122" s="270"/>
      <c r="M122" s="300">
        <v>41354</v>
      </c>
      <c r="N122" s="273"/>
      <c r="O122" s="300"/>
      <c r="P122" s="300">
        <v>41355</v>
      </c>
      <c r="Q122" s="359">
        <v>41355</v>
      </c>
    </row>
    <row r="123" spans="2:17" ht="18" customHeight="1">
      <c r="B123" s="125"/>
      <c r="C123" s="269"/>
      <c r="D123" s="358" t="s">
        <v>1427</v>
      </c>
      <c r="E123" s="19" t="s">
        <v>1428</v>
      </c>
      <c r="F123" s="19">
        <v>1</v>
      </c>
      <c r="G123" s="364">
        <v>90000</v>
      </c>
      <c r="H123" s="356">
        <v>90000</v>
      </c>
      <c r="I123" s="272"/>
      <c r="J123" s="270"/>
      <c r="K123" s="270"/>
      <c r="L123" s="270"/>
      <c r="M123" s="300">
        <v>41355</v>
      </c>
      <c r="N123" s="273"/>
      <c r="O123" s="300"/>
      <c r="P123" s="300" t="s">
        <v>1429</v>
      </c>
      <c r="Q123" s="359"/>
    </row>
    <row r="124" spans="2:17" ht="18" customHeight="1">
      <c r="C124" s="274"/>
      <c r="D124" s="274"/>
      <c r="F124" s="276"/>
      <c r="H124" s="277"/>
      <c r="M124" s="281"/>
      <c r="O124" s="279"/>
      <c r="Q124" s="280"/>
    </row>
    <row r="125" spans="2:17" ht="18" customHeight="1">
      <c r="C125" s="274"/>
      <c r="D125" s="274"/>
      <c r="F125" s="276"/>
      <c r="H125" s="277"/>
      <c r="M125" s="281"/>
      <c r="O125" s="279"/>
      <c r="Q125" s="280"/>
    </row>
    <row r="126" spans="2:17" ht="18" customHeight="1">
      <c r="C126" s="274"/>
      <c r="D126" s="274"/>
      <c r="F126" s="276"/>
      <c r="H126" s="277"/>
      <c r="K126" s="287"/>
      <c r="M126" s="281"/>
      <c r="O126" s="279"/>
      <c r="Q126" s="280"/>
    </row>
    <row r="127" spans="2:17" ht="18" customHeight="1">
      <c r="C127" s="274"/>
      <c r="D127" s="274"/>
      <c r="F127" s="276"/>
      <c r="H127" s="277"/>
      <c r="M127" s="281"/>
      <c r="O127" s="279"/>
      <c r="Q127" s="280"/>
    </row>
    <row r="128" spans="2:17" ht="18" customHeight="1">
      <c r="C128" s="274"/>
      <c r="D128" s="274"/>
      <c r="F128" s="276"/>
      <c r="H128" s="277"/>
      <c r="M128" s="281"/>
      <c r="O128" s="279"/>
      <c r="Q128" s="280"/>
    </row>
    <row r="129" spans="3:17" ht="18" customHeight="1">
      <c r="C129" s="274"/>
      <c r="D129" s="274"/>
      <c r="F129" s="276"/>
      <c r="H129" s="277"/>
      <c r="M129" s="281"/>
      <c r="O129" s="279"/>
      <c r="Q129" s="280"/>
    </row>
    <row r="130" spans="3:17" ht="18" customHeight="1">
      <c r="C130" s="274"/>
      <c r="D130" s="274"/>
      <c r="F130" s="276"/>
      <c r="H130" s="277"/>
      <c r="M130" s="281"/>
      <c r="O130" s="279"/>
      <c r="Q130" s="280"/>
    </row>
    <row r="131" spans="3:17" ht="18" customHeight="1">
      <c r="C131" s="274"/>
      <c r="D131" s="274"/>
      <c r="I131" s="252"/>
      <c r="M131" s="281"/>
      <c r="N131" s="257"/>
      <c r="O131" s="281"/>
      <c r="P131" s="281"/>
      <c r="Q131" s="280"/>
    </row>
    <row r="132" spans="3:17" ht="18" customHeight="1">
      <c r="C132" s="274"/>
      <c r="D132" s="274"/>
      <c r="I132" s="252"/>
      <c r="M132" s="281"/>
      <c r="N132" s="257"/>
      <c r="O132" s="281"/>
      <c r="P132" s="281"/>
      <c r="Q132" s="280"/>
    </row>
    <row r="133" spans="3:17" ht="18" customHeight="1">
      <c r="C133" s="274"/>
      <c r="D133" s="274"/>
      <c r="I133" s="252"/>
      <c r="M133" s="281"/>
      <c r="N133" s="257"/>
      <c r="O133" s="281"/>
      <c r="P133" s="281"/>
      <c r="Q133" s="280"/>
    </row>
    <row r="134" spans="3:17" ht="18" customHeight="1">
      <c r="C134" s="274"/>
      <c r="D134" s="274"/>
      <c r="I134" s="252"/>
      <c r="M134" s="281"/>
      <c r="N134" s="257"/>
      <c r="O134" s="281"/>
      <c r="P134" s="281"/>
      <c r="Q134" s="280"/>
    </row>
    <row r="135" spans="3:17" ht="18" customHeight="1">
      <c r="C135" s="274"/>
      <c r="D135" s="274"/>
      <c r="I135" s="252"/>
      <c r="M135" s="281"/>
      <c r="N135" s="257"/>
      <c r="O135" s="281"/>
      <c r="P135" s="281"/>
      <c r="Q135" s="280"/>
    </row>
    <row r="136" spans="3:17" ht="18" customHeight="1">
      <c r="C136" s="274"/>
      <c r="D136" s="274"/>
      <c r="I136" s="252"/>
      <c r="M136" s="281"/>
      <c r="N136" s="257"/>
      <c r="O136" s="281"/>
      <c r="P136" s="281"/>
      <c r="Q136" s="280"/>
    </row>
    <row r="137" spans="3:17" ht="18" customHeight="1">
      <c r="C137" s="274"/>
      <c r="D137" s="274"/>
      <c r="I137" s="252"/>
      <c r="M137" s="281"/>
      <c r="N137" s="257"/>
      <c r="O137" s="281"/>
      <c r="P137" s="281"/>
      <c r="Q137" s="280"/>
    </row>
    <row r="138" spans="3:17" ht="18" customHeight="1">
      <c r="C138" s="274"/>
      <c r="D138" s="274"/>
      <c r="I138" s="252"/>
      <c r="M138" s="281"/>
      <c r="N138" s="257"/>
      <c r="O138" s="281"/>
      <c r="P138" s="281"/>
      <c r="Q138" s="280"/>
    </row>
    <row r="139" spans="3:17" ht="18" customHeight="1">
      <c r="C139" s="274"/>
      <c r="D139" s="274"/>
      <c r="I139" s="252"/>
      <c r="M139" s="281"/>
      <c r="N139" s="257"/>
      <c r="O139" s="281"/>
      <c r="P139" s="281"/>
      <c r="Q139" s="280"/>
    </row>
    <row r="140" spans="3:17" ht="18" customHeight="1">
      <c r="C140" s="274"/>
      <c r="D140" s="274"/>
      <c r="I140" s="252"/>
      <c r="M140" s="281"/>
      <c r="N140" s="257"/>
      <c r="O140" s="281"/>
      <c r="P140" s="281"/>
      <c r="Q140" s="280"/>
    </row>
    <row r="141" spans="3:17" ht="18" customHeight="1">
      <c r="C141" s="274"/>
      <c r="D141" s="274"/>
      <c r="I141" s="252"/>
      <c r="M141" s="281"/>
      <c r="N141" s="257"/>
      <c r="O141" s="281"/>
      <c r="P141" s="281"/>
      <c r="Q141" s="280"/>
    </row>
    <row r="142" spans="3:17" ht="18" customHeight="1">
      <c r="C142" s="274"/>
      <c r="D142" s="274"/>
      <c r="I142" s="252"/>
      <c r="M142" s="281"/>
      <c r="N142" s="257"/>
      <c r="O142" s="281"/>
      <c r="P142" s="281"/>
      <c r="Q142" s="280"/>
    </row>
    <row r="143" spans="3:17" ht="18" customHeight="1">
      <c r="C143" s="274"/>
      <c r="D143" s="274"/>
      <c r="I143" s="252"/>
      <c r="M143" s="281"/>
      <c r="N143" s="257"/>
      <c r="O143" s="281"/>
      <c r="P143" s="281"/>
      <c r="Q143" s="280"/>
    </row>
    <row r="144" spans="3:17" ht="18" customHeight="1">
      <c r="C144" s="274"/>
      <c r="D144" s="274"/>
      <c r="I144" s="252"/>
      <c r="M144" s="281"/>
      <c r="N144" s="257"/>
      <c r="O144" s="281"/>
      <c r="P144" s="281"/>
      <c r="Q144" s="280"/>
    </row>
    <row r="145" spans="3:17" ht="18" customHeight="1">
      <c r="C145" s="274"/>
      <c r="D145" s="274"/>
      <c r="I145" s="252"/>
      <c r="M145" s="281"/>
      <c r="N145" s="257"/>
      <c r="O145" s="281"/>
      <c r="P145" s="281"/>
      <c r="Q145" s="280"/>
    </row>
    <row r="146" spans="3:17" ht="18" customHeight="1">
      <c r="C146" s="274"/>
      <c r="D146" s="274"/>
      <c r="I146" s="252"/>
      <c r="M146" s="281"/>
      <c r="N146" s="257"/>
      <c r="O146" s="281"/>
      <c r="P146" s="281"/>
      <c r="Q146" s="280"/>
    </row>
    <row r="147" spans="3:17" ht="18" customHeight="1">
      <c r="C147" s="274"/>
      <c r="D147" s="274"/>
      <c r="I147" s="252"/>
      <c r="M147" s="281"/>
      <c r="N147" s="257"/>
      <c r="O147" s="281"/>
      <c r="P147" s="281"/>
      <c r="Q147" s="280"/>
    </row>
    <row r="148" spans="3:17" ht="18" customHeight="1">
      <c r="C148" s="274"/>
      <c r="D148" s="274"/>
      <c r="I148" s="252"/>
      <c r="M148" s="281"/>
      <c r="N148" s="257"/>
      <c r="O148" s="281"/>
      <c r="P148" s="281"/>
      <c r="Q148" s="280"/>
    </row>
    <row r="149" spans="3:17" ht="18" customHeight="1">
      <c r="C149" s="274"/>
      <c r="D149" s="274"/>
      <c r="I149" s="252"/>
      <c r="M149" s="281"/>
      <c r="N149" s="257"/>
      <c r="O149" s="281"/>
      <c r="P149" s="281"/>
      <c r="Q149" s="280"/>
    </row>
    <row r="150" spans="3:17" ht="18" customHeight="1">
      <c r="C150" s="274"/>
      <c r="D150" s="274"/>
      <c r="I150" s="252"/>
      <c r="M150" s="281"/>
      <c r="N150" s="257"/>
      <c r="O150" s="281"/>
      <c r="P150" s="281"/>
      <c r="Q150" s="280"/>
    </row>
    <row r="151" spans="3:17" ht="18" customHeight="1">
      <c r="C151" s="274"/>
      <c r="D151" s="274"/>
      <c r="I151" s="252"/>
      <c r="M151" s="281"/>
      <c r="N151" s="257"/>
      <c r="O151" s="281"/>
      <c r="P151" s="281"/>
      <c r="Q151" s="280"/>
    </row>
    <row r="152" spans="3:17" ht="18" customHeight="1">
      <c r="C152" s="274"/>
      <c r="D152" s="274"/>
      <c r="I152" s="252"/>
      <c r="M152" s="281"/>
      <c r="N152" s="257"/>
      <c r="O152" s="281"/>
      <c r="P152" s="281"/>
      <c r="Q152" s="280"/>
    </row>
    <row r="153" spans="3:17" ht="18" customHeight="1">
      <c r="C153" s="274"/>
      <c r="D153" s="274"/>
      <c r="I153" s="252"/>
      <c r="M153" s="281"/>
      <c r="N153" s="257"/>
      <c r="O153" s="281"/>
      <c r="P153" s="281"/>
      <c r="Q153" s="280"/>
    </row>
    <row r="174" spans="8:8">
      <c r="H174" s="288"/>
    </row>
  </sheetData>
  <mergeCells count="8">
    <mergeCell ref="B2:D2"/>
    <mergeCell ref="G2:I2"/>
    <mergeCell ref="B3:D3"/>
    <mergeCell ref="B4:D4"/>
    <mergeCell ref="G4:I6"/>
    <mergeCell ref="J4:K6"/>
    <mergeCell ref="B5:D5"/>
    <mergeCell ref="B6:D6"/>
  </mergeCells>
  <phoneticPr fontId="3"/>
  <pageMargins left="0.70866141732283472" right="0.70866141732283472" top="0.74803149606299213" bottom="0.74803149606299213" header="0.31496062992125984" footer="0.31496062992125984"/>
  <pageSetup paperSize="8" scale="4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F724-1871-43A5-A319-AA44973BD2E0}">
  <dimension ref="B2:R147"/>
  <sheetViews>
    <sheetView zoomScale="85" zoomScaleNormal="85" workbookViewId="0">
      <pane xSplit="11" ySplit="8" topLeftCell="O45" activePane="bottomRight" state="frozen"/>
      <selection pane="topRight" activeCell="K1" sqref="K1"/>
      <selection pane="bottomLeft" activeCell="A9" sqref="A9"/>
      <selection pane="bottomRight" activeCell="A60" sqref="A60:IV60"/>
    </sheetView>
  </sheetViews>
  <sheetFormatPr defaultRowHeight="18.75"/>
  <cols>
    <col min="1" max="1" width="2.625" style="3" customWidth="1"/>
    <col min="2" max="2" width="5.125" style="8" customWidth="1"/>
    <col min="3" max="3" width="12.625" style="3" hidden="1" customWidth="1"/>
    <col min="4" max="5" width="12.625" style="3" customWidth="1"/>
    <col min="6" max="6" width="30.125" style="3" customWidth="1"/>
    <col min="7" max="7" width="6.25" style="3" customWidth="1"/>
    <col min="8" max="8" width="9.875" style="12" bestFit="1" customWidth="1"/>
    <col min="9" max="9" width="9.875" style="3" bestFit="1" customWidth="1"/>
    <col min="10" max="10" width="5.75" style="9" hidden="1" customWidth="1"/>
    <col min="11" max="11" width="26.5" style="3" customWidth="1"/>
    <col min="12" max="12" width="11.375" style="3" customWidth="1"/>
    <col min="13" max="13" width="6.625" style="8" customWidth="1"/>
    <col min="14" max="14" width="22.75" style="8" bestFit="1" customWidth="1"/>
    <col min="15" max="15" width="6.375" style="3" customWidth="1"/>
    <col min="16" max="16" width="13.25" style="9" customWidth="1"/>
    <col min="17" max="17" width="14.5" style="10" customWidth="1"/>
    <col min="18" max="18" width="15.625" style="36" customWidth="1"/>
    <col min="19" max="256" width="9" style="3"/>
    <col min="257" max="257" width="2.625" style="3" customWidth="1"/>
    <col min="258" max="258" width="5.125" style="3" customWidth="1"/>
    <col min="259" max="259" width="0" style="3" hidden="1" customWidth="1"/>
    <col min="260" max="261" width="12.625" style="3" customWidth="1"/>
    <col min="262" max="262" width="30.125" style="3" customWidth="1"/>
    <col min="263" max="263" width="6.25" style="3" customWidth="1"/>
    <col min="264" max="265" width="9.875" style="3" bestFit="1" customWidth="1"/>
    <col min="266" max="266" width="0" style="3" hidden="1" customWidth="1"/>
    <col min="267" max="267" width="26.5" style="3" customWidth="1"/>
    <col min="268" max="268" width="11.375" style="3" customWidth="1"/>
    <col min="269" max="269" width="6.625" style="3" customWidth="1"/>
    <col min="270" max="270" width="22.75" style="3" bestFit="1" customWidth="1"/>
    <col min="271" max="271" width="6.375" style="3" customWidth="1"/>
    <col min="272" max="272" width="13.25" style="3" customWidth="1"/>
    <col min="273" max="273" width="14.5" style="3" customWidth="1"/>
    <col min="274" max="274" width="15.625" style="3" customWidth="1"/>
    <col min="275" max="512" width="9" style="3"/>
    <col min="513" max="513" width="2.625" style="3" customWidth="1"/>
    <col min="514" max="514" width="5.125" style="3" customWidth="1"/>
    <col min="515" max="515" width="0" style="3" hidden="1" customWidth="1"/>
    <col min="516" max="517" width="12.625" style="3" customWidth="1"/>
    <col min="518" max="518" width="30.125" style="3" customWidth="1"/>
    <col min="519" max="519" width="6.25" style="3" customWidth="1"/>
    <col min="520" max="521" width="9.875" style="3" bestFit="1" customWidth="1"/>
    <col min="522" max="522" width="0" style="3" hidden="1" customWidth="1"/>
    <col min="523" max="523" width="26.5" style="3" customWidth="1"/>
    <col min="524" max="524" width="11.375" style="3" customWidth="1"/>
    <col min="525" max="525" width="6.625" style="3" customWidth="1"/>
    <col min="526" max="526" width="22.75" style="3" bestFit="1" customWidth="1"/>
    <col min="527" max="527" width="6.375" style="3" customWidth="1"/>
    <col min="528" max="528" width="13.25" style="3" customWidth="1"/>
    <col min="529" max="529" width="14.5" style="3" customWidth="1"/>
    <col min="530" max="530" width="15.625" style="3" customWidth="1"/>
    <col min="531" max="768" width="9" style="3"/>
    <col min="769" max="769" width="2.625" style="3" customWidth="1"/>
    <col min="770" max="770" width="5.125" style="3" customWidth="1"/>
    <col min="771" max="771" width="0" style="3" hidden="1" customWidth="1"/>
    <col min="772" max="773" width="12.625" style="3" customWidth="1"/>
    <col min="774" max="774" width="30.125" style="3" customWidth="1"/>
    <col min="775" max="775" width="6.25" style="3" customWidth="1"/>
    <col min="776" max="777" width="9.875" style="3" bestFit="1" customWidth="1"/>
    <col min="778" max="778" width="0" style="3" hidden="1" customWidth="1"/>
    <col min="779" max="779" width="26.5" style="3" customWidth="1"/>
    <col min="780" max="780" width="11.375" style="3" customWidth="1"/>
    <col min="781" max="781" width="6.625" style="3" customWidth="1"/>
    <col min="782" max="782" width="22.75" style="3" bestFit="1" customWidth="1"/>
    <col min="783" max="783" width="6.375" style="3" customWidth="1"/>
    <col min="784" max="784" width="13.25" style="3" customWidth="1"/>
    <col min="785" max="785" width="14.5" style="3" customWidth="1"/>
    <col min="786" max="786" width="15.625" style="3" customWidth="1"/>
    <col min="787" max="1024" width="9" style="3"/>
    <col min="1025" max="1025" width="2.625" style="3" customWidth="1"/>
    <col min="1026" max="1026" width="5.125" style="3" customWidth="1"/>
    <col min="1027" max="1027" width="0" style="3" hidden="1" customWidth="1"/>
    <col min="1028" max="1029" width="12.625" style="3" customWidth="1"/>
    <col min="1030" max="1030" width="30.125" style="3" customWidth="1"/>
    <col min="1031" max="1031" width="6.25" style="3" customWidth="1"/>
    <col min="1032" max="1033" width="9.875" style="3" bestFit="1" customWidth="1"/>
    <col min="1034" max="1034" width="0" style="3" hidden="1" customWidth="1"/>
    <col min="1035" max="1035" width="26.5" style="3" customWidth="1"/>
    <col min="1036" max="1036" width="11.375" style="3" customWidth="1"/>
    <col min="1037" max="1037" width="6.625" style="3" customWidth="1"/>
    <col min="1038" max="1038" width="22.75" style="3" bestFit="1" customWidth="1"/>
    <col min="1039" max="1039" width="6.375" style="3" customWidth="1"/>
    <col min="1040" max="1040" width="13.25" style="3" customWidth="1"/>
    <col min="1041" max="1041" width="14.5" style="3" customWidth="1"/>
    <col min="1042" max="1042" width="15.625" style="3" customWidth="1"/>
    <col min="1043" max="1280" width="9" style="3"/>
    <col min="1281" max="1281" width="2.625" style="3" customWidth="1"/>
    <col min="1282" max="1282" width="5.125" style="3" customWidth="1"/>
    <col min="1283" max="1283" width="0" style="3" hidden="1" customWidth="1"/>
    <col min="1284" max="1285" width="12.625" style="3" customWidth="1"/>
    <col min="1286" max="1286" width="30.125" style="3" customWidth="1"/>
    <col min="1287" max="1287" width="6.25" style="3" customWidth="1"/>
    <col min="1288" max="1289" width="9.875" style="3" bestFit="1" customWidth="1"/>
    <col min="1290" max="1290" width="0" style="3" hidden="1" customWidth="1"/>
    <col min="1291" max="1291" width="26.5" style="3" customWidth="1"/>
    <col min="1292" max="1292" width="11.375" style="3" customWidth="1"/>
    <col min="1293" max="1293" width="6.625" style="3" customWidth="1"/>
    <col min="1294" max="1294" width="22.75" style="3" bestFit="1" customWidth="1"/>
    <col min="1295" max="1295" width="6.375" style="3" customWidth="1"/>
    <col min="1296" max="1296" width="13.25" style="3" customWidth="1"/>
    <col min="1297" max="1297" width="14.5" style="3" customWidth="1"/>
    <col min="1298" max="1298" width="15.625" style="3" customWidth="1"/>
    <col min="1299" max="1536" width="9" style="3"/>
    <col min="1537" max="1537" width="2.625" style="3" customWidth="1"/>
    <col min="1538" max="1538" width="5.125" style="3" customWidth="1"/>
    <col min="1539" max="1539" width="0" style="3" hidden="1" customWidth="1"/>
    <col min="1540" max="1541" width="12.625" style="3" customWidth="1"/>
    <col min="1542" max="1542" width="30.125" style="3" customWidth="1"/>
    <col min="1543" max="1543" width="6.25" style="3" customWidth="1"/>
    <col min="1544" max="1545" width="9.875" style="3" bestFit="1" customWidth="1"/>
    <col min="1546" max="1546" width="0" style="3" hidden="1" customWidth="1"/>
    <col min="1547" max="1547" width="26.5" style="3" customWidth="1"/>
    <col min="1548" max="1548" width="11.375" style="3" customWidth="1"/>
    <col min="1549" max="1549" width="6.625" style="3" customWidth="1"/>
    <col min="1550" max="1550" width="22.75" style="3" bestFit="1" customWidth="1"/>
    <col min="1551" max="1551" width="6.375" style="3" customWidth="1"/>
    <col min="1552" max="1552" width="13.25" style="3" customWidth="1"/>
    <col min="1553" max="1553" width="14.5" style="3" customWidth="1"/>
    <col min="1554" max="1554" width="15.625" style="3" customWidth="1"/>
    <col min="1555" max="1792" width="9" style="3"/>
    <col min="1793" max="1793" width="2.625" style="3" customWidth="1"/>
    <col min="1794" max="1794" width="5.125" style="3" customWidth="1"/>
    <col min="1795" max="1795" width="0" style="3" hidden="1" customWidth="1"/>
    <col min="1796" max="1797" width="12.625" style="3" customWidth="1"/>
    <col min="1798" max="1798" width="30.125" style="3" customWidth="1"/>
    <col min="1799" max="1799" width="6.25" style="3" customWidth="1"/>
    <col min="1800" max="1801" width="9.875" style="3" bestFit="1" customWidth="1"/>
    <col min="1802" max="1802" width="0" style="3" hidden="1" customWidth="1"/>
    <col min="1803" max="1803" width="26.5" style="3" customWidth="1"/>
    <col min="1804" max="1804" width="11.375" style="3" customWidth="1"/>
    <col min="1805" max="1805" width="6.625" style="3" customWidth="1"/>
    <col min="1806" max="1806" width="22.75" style="3" bestFit="1" customWidth="1"/>
    <col min="1807" max="1807" width="6.375" style="3" customWidth="1"/>
    <col min="1808" max="1808" width="13.25" style="3" customWidth="1"/>
    <col min="1809" max="1809" width="14.5" style="3" customWidth="1"/>
    <col min="1810" max="1810" width="15.625" style="3" customWidth="1"/>
    <col min="1811" max="2048" width="9" style="3"/>
    <col min="2049" max="2049" width="2.625" style="3" customWidth="1"/>
    <col min="2050" max="2050" width="5.125" style="3" customWidth="1"/>
    <col min="2051" max="2051" width="0" style="3" hidden="1" customWidth="1"/>
    <col min="2052" max="2053" width="12.625" style="3" customWidth="1"/>
    <col min="2054" max="2054" width="30.125" style="3" customWidth="1"/>
    <col min="2055" max="2055" width="6.25" style="3" customWidth="1"/>
    <col min="2056" max="2057" width="9.875" style="3" bestFit="1" customWidth="1"/>
    <col min="2058" max="2058" width="0" style="3" hidden="1" customWidth="1"/>
    <col min="2059" max="2059" width="26.5" style="3" customWidth="1"/>
    <col min="2060" max="2060" width="11.375" style="3" customWidth="1"/>
    <col min="2061" max="2061" width="6.625" style="3" customWidth="1"/>
    <col min="2062" max="2062" width="22.75" style="3" bestFit="1" customWidth="1"/>
    <col min="2063" max="2063" width="6.375" style="3" customWidth="1"/>
    <col min="2064" max="2064" width="13.25" style="3" customWidth="1"/>
    <col min="2065" max="2065" width="14.5" style="3" customWidth="1"/>
    <col min="2066" max="2066" width="15.625" style="3" customWidth="1"/>
    <col min="2067" max="2304" width="9" style="3"/>
    <col min="2305" max="2305" width="2.625" style="3" customWidth="1"/>
    <col min="2306" max="2306" width="5.125" style="3" customWidth="1"/>
    <col min="2307" max="2307" width="0" style="3" hidden="1" customWidth="1"/>
    <col min="2308" max="2309" width="12.625" style="3" customWidth="1"/>
    <col min="2310" max="2310" width="30.125" style="3" customWidth="1"/>
    <col min="2311" max="2311" width="6.25" style="3" customWidth="1"/>
    <col min="2312" max="2313" width="9.875" style="3" bestFit="1" customWidth="1"/>
    <col min="2314" max="2314" width="0" style="3" hidden="1" customWidth="1"/>
    <col min="2315" max="2315" width="26.5" style="3" customWidth="1"/>
    <col min="2316" max="2316" width="11.375" style="3" customWidth="1"/>
    <col min="2317" max="2317" width="6.625" style="3" customWidth="1"/>
    <col min="2318" max="2318" width="22.75" style="3" bestFit="1" customWidth="1"/>
    <col min="2319" max="2319" width="6.375" style="3" customWidth="1"/>
    <col min="2320" max="2320" width="13.25" style="3" customWidth="1"/>
    <col min="2321" max="2321" width="14.5" style="3" customWidth="1"/>
    <col min="2322" max="2322" width="15.625" style="3" customWidth="1"/>
    <col min="2323" max="2560" width="9" style="3"/>
    <col min="2561" max="2561" width="2.625" style="3" customWidth="1"/>
    <col min="2562" max="2562" width="5.125" style="3" customWidth="1"/>
    <col min="2563" max="2563" width="0" style="3" hidden="1" customWidth="1"/>
    <col min="2564" max="2565" width="12.625" style="3" customWidth="1"/>
    <col min="2566" max="2566" width="30.125" style="3" customWidth="1"/>
    <col min="2567" max="2567" width="6.25" style="3" customWidth="1"/>
    <col min="2568" max="2569" width="9.875" style="3" bestFit="1" customWidth="1"/>
    <col min="2570" max="2570" width="0" style="3" hidden="1" customWidth="1"/>
    <col min="2571" max="2571" width="26.5" style="3" customWidth="1"/>
    <col min="2572" max="2572" width="11.375" style="3" customWidth="1"/>
    <col min="2573" max="2573" width="6.625" style="3" customWidth="1"/>
    <col min="2574" max="2574" width="22.75" style="3" bestFit="1" customWidth="1"/>
    <col min="2575" max="2575" width="6.375" style="3" customWidth="1"/>
    <col min="2576" max="2576" width="13.25" style="3" customWidth="1"/>
    <col min="2577" max="2577" width="14.5" style="3" customWidth="1"/>
    <col min="2578" max="2578" width="15.625" style="3" customWidth="1"/>
    <col min="2579" max="2816" width="9" style="3"/>
    <col min="2817" max="2817" width="2.625" style="3" customWidth="1"/>
    <col min="2818" max="2818" width="5.125" style="3" customWidth="1"/>
    <col min="2819" max="2819" width="0" style="3" hidden="1" customWidth="1"/>
    <col min="2820" max="2821" width="12.625" style="3" customWidth="1"/>
    <col min="2822" max="2822" width="30.125" style="3" customWidth="1"/>
    <col min="2823" max="2823" width="6.25" style="3" customWidth="1"/>
    <col min="2824" max="2825" width="9.875" style="3" bestFit="1" customWidth="1"/>
    <col min="2826" max="2826" width="0" style="3" hidden="1" customWidth="1"/>
    <col min="2827" max="2827" width="26.5" style="3" customWidth="1"/>
    <col min="2828" max="2828" width="11.375" style="3" customWidth="1"/>
    <col min="2829" max="2829" width="6.625" style="3" customWidth="1"/>
    <col min="2830" max="2830" width="22.75" style="3" bestFit="1" customWidth="1"/>
    <col min="2831" max="2831" width="6.375" style="3" customWidth="1"/>
    <col min="2832" max="2832" width="13.25" style="3" customWidth="1"/>
    <col min="2833" max="2833" width="14.5" style="3" customWidth="1"/>
    <col min="2834" max="2834" width="15.625" style="3" customWidth="1"/>
    <col min="2835" max="3072" width="9" style="3"/>
    <col min="3073" max="3073" width="2.625" style="3" customWidth="1"/>
    <col min="3074" max="3074" width="5.125" style="3" customWidth="1"/>
    <col min="3075" max="3075" width="0" style="3" hidden="1" customWidth="1"/>
    <col min="3076" max="3077" width="12.625" style="3" customWidth="1"/>
    <col min="3078" max="3078" width="30.125" style="3" customWidth="1"/>
    <col min="3079" max="3079" width="6.25" style="3" customWidth="1"/>
    <col min="3080" max="3081" width="9.875" style="3" bestFit="1" customWidth="1"/>
    <col min="3082" max="3082" width="0" style="3" hidden="1" customWidth="1"/>
    <col min="3083" max="3083" width="26.5" style="3" customWidth="1"/>
    <col min="3084" max="3084" width="11.375" style="3" customWidth="1"/>
    <col min="3085" max="3085" width="6.625" style="3" customWidth="1"/>
    <col min="3086" max="3086" width="22.75" style="3" bestFit="1" customWidth="1"/>
    <col min="3087" max="3087" width="6.375" style="3" customWidth="1"/>
    <col min="3088" max="3088" width="13.25" style="3" customWidth="1"/>
    <col min="3089" max="3089" width="14.5" style="3" customWidth="1"/>
    <col min="3090" max="3090" width="15.625" style="3" customWidth="1"/>
    <col min="3091" max="3328" width="9" style="3"/>
    <col min="3329" max="3329" width="2.625" style="3" customWidth="1"/>
    <col min="3330" max="3330" width="5.125" style="3" customWidth="1"/>
    <col min="3331" max="3331" width="0" style="3" hidden="1" customWidth="1"/>
    <col min="3332" max="3333" width="12.625" style="3" customWidth="1"/>
    <col min="3334" max="3334" width="30.125" style="3" customWidth="1"/>
    <col min="3335" max="3335" width="6.25" style="3" customWidth="1"/>
    <col min="3336" max="3337" width="9.875" style="3" bestFit="1" customWidth="1"/>
    <col min="3338" max="3338" width="0" style="3" hidden="1" customWidth="1"/>
    <col min="3339" max="3339" width="26.5" style="3" customWidth="1"/>
    <col min="3340" max="3340" width="11.375" style="3" customWidth="1"/>
    <col min="3341" max="3341" width="6.625" style="3" customWidth="1"/>
    <col min="3342" max="3342" width="22.75" style="3" bestFit="1" customWidth="1"/>
    <col min="3343" max="3343" width="6.375" style="3" customWidth="1"/>
    <col min="3344" max="3344" width="13.25" style="3" customWidth="1"/>
    <col min="3345" max="3345" width="14.5" style="3" customWidth="1"/>
    <col min="3346" max="3346" width="15.625" style="3" customWidth="1"/>
    <col min="3347" max="3584" width="9" style="3"/>
    <col min="3585" max="3585" width="2.625" style="3" customWidth="1"/>
    <col min="3586" max="3586" width="5.125" style="3" customWidth="1"/>
    <col min="3587" max="3587" width="0" style="3" hidden="1" customWidth="1"/>
    <col min="3588" max="3589" width="12.625" style="3" customWidth="1"/>
    <col min="3590" max="3590" width="30.125" style="3" customWidth="1"/>
    <col min="3591" max="3591" width="6.25" style="3" customWidth="1"/>
    <col min="3592" max="3593" width="9.875" style="3" bestFit="1" customWidth="1"/>
    <col min="3594" max="3594" width="0" style="3" hidden="1" customWidth="1"/>
    <col min="3595" max="3595" width="26.5" style="3" customWidth="1"/>
    <col min="3596" max="3596" width="11.375" style="3" customWidth="1"/>
    <col min="3597" max="3597" width="6.625" style="3" customWidth="1"/>
    <col min="3598" max="3598" width="22.75" style="3" bestFit="1" customWidth="1"/>
    <col min="3599" max="3599" width="6.375" style="3" customWidth="1"/>
    <col min="3600" max="3600" width="13.25" style="3" customWidth="1"/>
    <col min="3601" max="3601" width="14.5" style="3" customWidth="1"/>
    <col min="3602" max="3602" width="15.625" style="3" customWidth="1"/>
    <col min="3603" max="3840" width="9" style="3"/>
    <col min="3841" max="3841" width="2.625" style="3" customWidth="1"/>
    <col min="3842" max="3842" width="5.125" style="3" customWidth="1"/>
    <col min="3843" max="3843" width="0" style="3" hidden="1" customWidth="1"/>
    <col min="3844" max="3845" width="12.625" style="3" customWidth="1"/>
    <col min="3846" max="3846" width="30.125" style="3" customWidth="1"/>
    <col min="3847" max="3847" width="6.25" style="3" customWidth="1"/>
    <col min="3848" max="3849" width="9.875" style="3" bestFit="1" customWidth="1"/>
    <col min="3850" max="3850" width="0" style="3" hidden="1" customWidth="1"/>
    <col min="3851" max="3851" width="26.5" style="3" customWidth="1"/>
    <col min="3852" max="3852" width="11.375" style="3" customWidth="1"/>
    <col min="3853" max="3853" width="6.625" style="3" customWidth="1"/>
    <col min="3854" max="3854" width="22.75" style="3" bestFit="1" customWidth="1"/>
    <col min="3855" max="3855" width="6.375" style="3" customWidth="1"/>
    <col min="3856" max="3856" width="13.25" style="3" customWidth="1"/>
    <col min="3857" max="3857" width="14.5" style="3" customWidth="1"/>
    <col min="3858" max="3858" width="15.625" style="3" customWidth="1"/>
    <col min="3859" max="4096" width="9" style="3"/>
    <col min="4097" max="4097" width="2.625" style="3" customWidth="1"/>
    <col min="4098" max="4098" width="5.125" style="3" customWidth="1"/>
    <col min="4099" max="4099" width="0" style="3" hidden="1" customWidth="1"/>
    <col min="4100" max="4101" width="12.625" style="3" customWidth="1"/>
    <col min="4102" max="4102" width="30.125" style="3" customWidth="1"/>
    <col min="4103" max="4103" width="6.25" style="3" customWidth="1"/>
    <col min="4104" max="4105" width="9.875" style="3" bestFit="1" customWidth="1"/>
    <col min="4106" max="4106" width="0" style="3" hidden="1" customWidth="1"/>
    <col min="4107" max="4107" width="26.5" style="3" customWidth="1"/>
    <col min="4108" max="4108" width="11.375" style="3" customWidth="1"/>
    <col min="4109" max="4109" width="6.625" style="3" customWidth="1"/>
    <col min="4110" max="4110" width="22.75" style="3" bestFit="1" customWidth="1"/>
    <col min="4111" max="4111" width="6.375" style="3" customWidth="1"/>
    <col min="4112" max="4112" width="13.25" style="3" customWidth="1"/>
    <col min="4113" max="4113" width="14.5" style="3" customWidth="1"/>
    <col min="4114" max="4114" width="15.625" style="3" customWidth="1"/>
    <col min="4115" max="4352" width="9" style="3"/>
    <col min="4353" max="4353" width="2.625" style="3" customWidth="1"/>
    <col min="4354" max="4354" width="5.125" style="3" customWidth="1"/>
    <col min="4355" max="4355" width="0" style="3" hidden="1" customWidth="1"/>
    <col min="4356" max="4357" width="12.625" style="3" customWidth="1"/>
    <col min="4358" max="4358" width="30.125" style="3" customWidth="1"/>
    <col min="4359" max="4359" width="6.25" style="3" customWidth="1"/>
    <col min="4360" max="4361" width="9.875" style="3" bestFit="1" customWidth="1"/>
    <col min="4362" max="4362" width="0" style="3" hidden="1" customWidth="1"/>
    <col min="4363" max="4363" width="26.5" style="3" customWidth="1"/>
    <col min="4364" max="4364" width="11.375" style="3" customWidth="1"/>
    <col min="4365" max="4365" width="6.625" style="3" customWidth="1"/>
    <col min="4366" max="4366" width="22.75" style="3" bestFit="1" customWidth="1"/>
    <col min="4367" max="4367" width="6.375" style="3" customWidth="1"/>
    <col min="4368" max="4368" width="13.25" style="3" customWidth="1"/>
    <col min="4369" max="4369" width="14.5" style="3" customWidth="1"/>
    <col min="4370" max="4370" width="15.625" style="3" customWidth="1"/>
    <col min="4371" max="4608" width="9" style="3"/>
    <col min="4609" max="4609" width="2.625" style="3" customWidth="1"/>
    <col min="4610" max="4610" width="5.125" style="3" customWidth="1"/>
    <col min="4611" max="4611" width="0" style="3" hidden="1" customWidth="1"/>
    <col min="4612" max="4613" width="12.625" style="3" customWidth="1"/>
    <col min="4614" max="4614" width="30.125" style="3" customWidth="1"/>
    <col min="4615" max="4615" width="6.25" style="3" customWidth="1"/>
    <col min="4616" max="4617" width="9.875" style="3" bestFit="1" customWidth="1"/>
    <col min="4618" max="4618" width="0" style="3" hidden="1" customWidth="1"/>
    <col min="4619" max="4619" width="26.5" style="3" customWidth="1"/>
    <col min="4620" max="4620" width="11.375" style="3" customWidth="1"/>
    <col min="4621" max="4621" width="6.625" style="3" customWidth="1"/>
    <col min="4622" max="4622" width="22.75" style="3" bestFit="1" customWidth="1"/>
    <col min="4623" max="4623" width="6.375" style="3" customWidth="1"/>
    <col min="4624" max="4624" width="13.25" style="3" customWidth="1"/>
    <col min="4625" max="4625" width="14.5" style="3" customWidth="1"/>
    <col min="4626" max="4626" width="15.625" style="3" customWidth="1"/>
    <col min="4627" max="4864" width="9" style="3"/>
    <col min="4865" max="4865" width="2.625" style="3" customWidth="1"/>
    <col min="4866" max="4866" width="5.125" style="3" customWidth="1"/>
    <col min="4867" max="4867" width="0" style="3" hidden="1" customWidth="1"/>
    <col min="4868" max="4869" width="12.625" style="3" customWidth="1"/>
    <col min="4870" max="4870" width="30.125" style="3" customWidth="1"/>
    <col min="4871" max="4871" width="6.25" style="3" customWidth="1"/>
    <col min="4872" max="4873" width="9.875" style="3" bestFit="1" customWidth="1"/>
    <col min="4874" max="4874" width="0" style="3" hidden="1" customWidth="1"/>
    <col min="4875" max="4875" width="26.5" style="3" customWidth="1"/>
    <col min="4876" max="4876" width="11.375" style="3" customWidth="1"/>
    <col min="4877" max="4877" width="6.625" style="3" customWidth="1"/>
    <col min="4878" max="4878" width="22.75" style="3" bestFit="1" customWidth="1"/>
    <col min="4879" max="4879" width="6.375" style="3" customWidth="1"/>
    <col min="4880" max="4880" width="13.25" style="3" customWidth="1"/>
    <col min="4881" max="4881" width="14.5" style="3" customWidth="1"/>
    <col min="4882" max="4882" width="15.625" style="3" customWidth="1"/>
    <col min="4883" max="5120" width="9" style="3"/>
    <col min="5121" max="5121" width="2.625" style="3" customWidth="1"/>
    <col min="5122" max="5122" width="5.125" style="3" customWidth="1"/>
    <col min="5123" max="5123" width="0" style="3" hidden="1" customWidth="1"/>
    <col min="5124" max="5125" width="12.625" style="3" customWidth="1"/>
    <col min="5126" max="5126" width="30.125" style="3" customWidth="1"/>
    <col min="5127" max="5127" width="6.25" style="3" customWidth="1"/>
    <col min="5128" max="5129" width="9.875" style="3" bestFit="1" customWidth="1"/>
    <col min="5130" max="5130" width="0" style="3" hidden="1" customWidth="1"/>
    <col min="5131" max="5131" width="26.5" style="3" customWidth="1"/>
    <col min="5132" max="5132" width="11.375" style="3" customWidth="1"/>
    <col min="5133" max="5133" width="6.625" style="3" customWidth="1"/>
    <col min="5134" max="5134" width="22.75" style="3" bestFit="1" customWidth="1"/>
    <col min="5135" max="5135" width="6.375" style="3" customWidth="1"/>
    <col min="5136" max="5136" width="13.25" style="3" customWidth="1"/>
    <col min="5137" max="5137" width="14.5" style="3" customWidth="1"/>
    <col min="5138" max="5138" width="15.625" style="3" customWidth="1"/>
    <col min="5139" max="5376" width="9" style="3"/>
    <col min="5377" max="5377" width="2.625" style="3" customWidth="1"/>
    <col min="5378" max="5378" width="5.125" style="3" customWidth="1"/>
    <col min="5379" max="5379" width="0" style="3" hidden="1" customWidth="1"/>
    <col min="5380" max="5381" width="12.625" style="3" customWidth="1"/>
    <col min="5382" max="5382" width="30.125" style="3" customWidth="1"/>
    <col min="5383" max="5383" width="6.25" style="3" customWidth="1"/>
    <col min="5384" max="5385" width="9.875" style="3" bestFit="1" customWidth="1"/>
    <col min="5386" max="5386" width="0" style="3" hidden="1" customWidth="1"/>
    <col min="5387" max="5387" width="26.5" style="3" customWidth="1"/>
    <col min="5388" max="5388" width="11.375" style="3" customWidth="1"/>
    <col min="5389" max="5389" width="6.625" style="3" customWidth="1"/>
    <col min="5390" max="5390" width="22.75" style="3" bestFit="1" customWidth="1"/>
    <col min="5391" max="5391" width="6.375" style="3" customWidth="1"/>
    <col min="5392" max="5392" width="13.25" style="3" customWidth="1"/>
    <col min="5393" max="5393" width="14.5" style="3" customWidth="1"/>
    <col min="5394" max="5394" width="15.625" style="3" customWidth="1"/>
    <col min="5395" max="5632" width="9" style="3"/>
    <col min="5633" max="5633" width="2.625" style="3" customWidth="1"/>
    <col min="5634" max="5634" width="5.125" style="3" customWidth="1"/>
    <col min="5635" max="5635" width="0" style="3" hidden="1" customWidth="1"/>
    <col min="5636" max="5637" width="12.625" style="3" customWidth="1"/>
    <col min="5638" max="5638" width="30.125" style="3" customWidth="1"/>
    <col min="5639" max="5639" width="6.25" style="3" customWidth="1"/>
    <col min="5640" max="5641" width="9.875" style="3" bestFit="1" customWidth="1"/>
    <col min="5642" max="5642" width="0" style="3" hidden="1" customWidth="1"/>
    <col min="5643" max="5643" width="26.5" style="3" customWidth="1"/>
    <col min="5644" max="5644" width="11.375" style="3" customWidth="1"/>
    <col min="5645" max="5645" width="6.625" style="3" customWidth="1"/>
    <col min="5646" max="5646" width="22.75" style="3" bestFit="1" customWidth="1"/>
    <col min="5647" max="5647" width="6.375" style="3" customWidth="1"/>
    <col min="5648" max="5648" width="13.25" style="3" customWidth="1"/>
    <col min="5649" max="5649" width="14.5" style="3" customWidth="1"/>
    <col min="5650" max="5650" width="15.625" style="3" customWidth="1"/>
    <col min="5651" max="5888" width="9" style="3"/>
    <col min="5889" max="5889" width="2.625" style="3" customWidth="1"/>
    <col min="5890" max="5890" width="5.125" style="3" customWidth="1"/>
    <col min="5891" max="5891" width="0" style="3" hidden="1" customWidth="1"/>
    <col min="5892" max="5893" width="12.625" style="3" customWidth="1"/>
    <col min="5894" max="5894" width="30.125" style="3" customWidth="1"/>
    <col min="5895" max="5895" width="6.25" style="3" customWidth="1"/>
    <col min="5896" max="5897" width="9.875" style="3" bestFit="1" customWidth="1"/>
    <col min="5898" max="5898" width="0" style="3" hidden="1" customWidth="1"/>
    <col min="5899" max="5899" width="26.5" style="3" customWidth="1"/>
    <col min="5900" max="5900" width="11.375" style="3" customWidth="1"/>
    <col min="5901" max="5901" width="6.625" style="3" customWidth="1"/>
    <col min="5902" max="5902" width="22.75" style="3" bestFit="1" customWidth="1"/>
    <col min="5903" max="5903" width="6.375" style="3" customWidth="1"/>
    <col min="5904" max="5904" width="13.25" style="3" customWidth="1"/>
    <col min="5905" max="5905" width="14.5" style="3" customWidth="1"/>
    <col min="5906" max="5906" width="15.625" style="3" customWidth="1"/>
    <col min="5907" max="6144" width="9" style="3"/>
    <col min="6145" max="6145" width="2.625" style="3" customWidth="1"/>
    <col min="6146" max="6146" width="5.125" style="3" customWidth="1"/>
    <col min="6147" max="6147" width="0" style="3" hidden="1" customWidth="1"/>
    <col min="6148" max="6149" width="12.625" style="3" customWidth="1"/>
    <col min="6150" max="6150" width="30.125" style="3" customWidth="1"/>
    <col min="6151" max="6151" width="6.25" style="3" customWidth="1"/>
    <col min="6152" max="6153" width="9.875" style="3" bestFit="1" customWidth="1"/>
    <col min="6154" max="6154" width="0" style="3" hidden="1" customWidth="1"/>
    <col min="6155" max="6155" width="26.5" style="3" customWidth="1"/>
    <col min="6156" max="6156" width="11.375" style="3" customWidth="1"/>
    <col min="6157" max="6157" width="6.625" style="3" customWidth="1"/>
    <col min="6158" max="6158" width="22.75" style="3" bestFit="1" customWidth="1"/>
    <col min="6159" max="6159" width="6.375" style="3" customWidth="1"/>
    <col min="6160" max="6160" width="13.25" style="3" customWidth="1"/>
    <col min="6161" max="6161" width="14.5" style="3" customWidth="1"/>
    <col min="6162" max="6162" width="15.625" style="3" customWidth="1"/>
    <col min="6163" max="6400" width="9" style="3"/>
    <col min="6401" max="6401" width="2.625" style="3" customWidth="1"/>
    <col min="6402" max="6402" width="5.125" style="3" customWidth="1"/>
    <col min="6403" max="6403" width="0" style="3" hidden="1" customWidth="1"/>
    <col min="6404" max="6405" width="12.625" style="3" customWidth="1"/>
    <col min="6406" max="6406" width="30.125" style="3" customWidth="1"/>
    <col min="6407" max="6407" width="6.25" style="3" customWidth="1"/>
    <col min="6408" max="6409" width="9.875" style="3" bestFit="1" customWidth="1"/>
    <col min="6410" max="6410" width="0" style="3" hidden="1" customWidth="1"/>
    <col min="6411" max="6411" width="26.5" style="3" customWidth="1"/>
    <col min="6412" max="6412" width="11.375" style="3" customWidth="1"/>
    <col min="6413" max="6413" width="6.625" style="3" customWidth="1"/>
    <col min="6414" max="6414" width="22.75" style="3" bestFit="1" customWidth="1"/>
    <col min="6415" max="6415" width="6.375" style="3" customWidth="1"/>
    <col min="6416" max="6416" width="13.25" style="3" customWidth="1"/>
    <col min="6417" max="6417" width="14.5" style="3" customWidth="1"/>
    <col min="6418" max="6418" width="15.625" style="3" customWidth="1"/>
    <col min="6419" max="6656" width="9" style="3"/>
    <col min="6657" max="6657" width="2.625" style="3" customWidth="1"/>
    <col min="6658" max="6658" width="5.125" style="3" customWidth="1"/>
    <col min="6659" max="6659" width="0" style="3" hidden="1" customWidth="1"/>
    <col min="6660" max="6661" width="12.625" style="3" customWidth="1"/>
    <col min="6662" max="6662" width="30.125" style="3" customWidth="1"/>
    <col min="6663" max="6663" width="6.25" style="3" customWidth="1"/>
    <col min="6664" max="6665" width="9.875" style="3" bestFit="1" customWidth="1"/>
    <col min="6666" max="6666" width="0" style="3" hidden="1" customWidth="1"/>
    <col min="6667" max="6667" width="26.5" style="3" customWidth="1"/>
    <col min="6668" max="6668" width="11.375" style="3" customWidth="1"/>
    <col min="6669" max="6669" width="6.625" style="3" customWidth="1"/>
    <col min="6670" max="6670" width="22.75" style="3" bestFit="1" customWidth="1"/>
    <col min="6671" max="6671" width="6.375" style="3" customWidth="1"/>
    <col min="6672" max="6672" width="13.25" style="3" customWidth="1"/>
    <col min="6673" max="6673" width="14.5" style="3" customWidth="1"/>
    <col min="6674" max="6674" width="15.625" style="3" customWidth="1"/>
    <col min="6675" max="6912" width="9" style="3"/>
    <col min="6913" max="6913" width="2.625" style="3" customWidth="1"/>
    <col min="6914" max="6914" width="5.125" style="3" customWidth="1"/>
    <col min="6915" max="6915" width="0" style="3" hidden="1" customWidth="1"/>
    <col min="6916" max="6917" width="12.625" style="3" customWidth="1"/>
    <col min="6918" max="6918" width="30.125" style="3" customWidth="1"/>
    <col min="6919" max="6919" width="6.25" style="3" customWidth="1"/>
    <col min="6920" max="6921" width="9.875" style="3" bestFit="1" customWidth="1"/>
    <col min="6922" max="6922" width="0" style="3" hidden="1" customWidth="1"/>
    <col min="6923" max="6923" width="26.5" style="3" customWidth="1"/>
    <col min="6924" max="6924" width="11.375" style="3" customWidth="1"/>
    <col min="6925" max="6925" width="6.625" style="3" customWidth="1"/>
    <col min="6926" max="6926" width="22.75" style="3" bestFit="1" customWidth="1"/>
    <col min="6927" max="6927" width="6.375" style="3" customWidth="1"/>
    <col min="6928" max="6928" width="13.25" style="3" customWidth="1"/>
    <col min="6929" max="6929" width="14.5" style="3" customWidth="1"/>
    <col min="6930" max="6930" width="15.625" style="3" customWidth="1"/>
    <col min="6931" max="7168" width="9" style="3"/>
    <col min="7169" max="7169" width="2.625" style="3" customWidth="1"/>
    <col min="7170" max="7170" width="5.125" style="3" customWidth="1"/>
    <col min="7171" max="7171" width="0" style="3" hidden="1" customWidth="1"/>
    <col min="7172" max="7173" width="12.625" style="3" customWidth="1"/>
    <col min="7174" max="7174" width="30.125" style="3" customWidth="1"/>
    <col min="7175" max="7175" width="6.25" style="3" customWidth="1"/>
    <col min="7176" max="7177" width="9.875" style="3" bestFit="1" customWidth="1"/>
    <col min="7178" max="7178" width="0" style="3" hidden="1" customWidth="1"/>
    <col min="7179" max="7179" width="26.5" style="3" customWidth="1"/>
    <col min="7180" max="7180" width="11.375" style="3" customWidth="1"/>
    <col min="7181" max="7181" width="6.625" style="3" customWidth="1"/>
    <col min="7182" max="7182" width="22.75" style="3" bestFit="1" customWidth="1"/>
    <col min="7183" max="7183" width="6.375" style="3" customWidth="1"/>
    <col min="7184" max="7184" width="13.25" style="3" customWidth="1"/>
    <col min="7185" max="7185" width="14.5" style="3" customWidth="1"/>
    <col min="7186" max="7186" width="15.625" style="3" customWidth="1"/>
    <col min="7187" max="7424" width="9" style="3"/>
    <col min="7425" max="7425" width="2.625" style="3" customWidth="1"/>
    <col min="7426" max="7426" width="5.125" style="3" customWidth="1"/>
    <col min="7427" max="7427" width="0" style="3" hidden="1" customWidth="1"/>
    <col min="7428" max="7429" width="12.625" style="3" customWidth="1"/>
    <col min="7430" max="7430" width="30.125" style="3" customWidth="1"/>
    <col min="7431" max="7431" width="6.25" style="3" customWidth="1"/>
    <col min="7432" max="7433" width="9.875" style="3" bestFit="1" customWidth="1"/>
    <col min="7434" max="7434" width="0" style="3" hidden="1" customWidth="1"/>
    <col min="7435" max="7435" width="26.5" style="3" customWidth="1"/>
    <col min="7436" max="7436" width="11.375" style="3" customWidth="1"/>
    <col min="7437" max="7437" width="6.625" style="3" customWidth="1"/>
    <col min="7438" max="7438" width="22.75" style="3" bestFit="1" customWidth="1"/>
    <col min="7439" max="7439" width="6.375" style="3" customWidth="1"/>
    <col min="7440" max="7440" width="13.25" style="3" customWidth="1"/>
    <col min="7441" max="7441" width="14.5" style="3" customWidth="1"/>
    <col min="7442" max="7442" width="15.625" style="3" customWidth="1"/>
    <col min="7443" max="7680" width="9" style="3"/>
    <col min="7681" max="7681" width="2.625" style="3" customWidth="1"/>
    <col min="7682" max="7682" width="5.125" style="3" customWidth="1"/>
    <col min="7683" max="7683" width="0" style="3" hidden="1" customWidth="1"/>
    <col min="7684" max="7685" width="12.625" style="3" customWidth="1"/>
    <col min="7686" max="7686" width="30.125" style="3" customWidth="1"/>
    <col min="7687" max="7687" width="6.25" style="3" customWidth="1"/>
    <col min="7688" max="7689" width="9.875" style="3" bestFit="1" customWidth="1"/>
    <col min="7690" max="7690" width="0" style="3" hidden="1" customWidth="1"/>
    <col min="7691" max="7691" width="26.5" style="3" customWidth="1"/>
    <col min="7692" max="7692" width="11.375" style="3" customWidth="1"/>
    <col min="7693" max="7693" width="6.625" style="3" customWidth="1"/>
    <col min="7694" max="7694" width="22.75" style="3" bestFit="1" customWidth="1"/>
    <col min="7695" max="7695" width="6.375" style="3" customWidth="1"/>
    <col min="7696" max="7696" width="13.25" style="3" customWidth="1"/>
    <col min="7697" max="7697" width="14.5" style="3" customWidth="1"/>
    <col min="7698" max="7698" width="15.625" style="3" customWidth="1"/>
    <col min="7699" max="7936" width="9" style="3"/>
    <col min="7937" max="7937" width="2.625" style="3" customWidth="1"/>
    <col min="7938" max="7938" width="5.125" style="3" customWidth="1"/>
    <col min="7939" max="7939" width="0" style="3" hidden="1" customWidth="1"/>
    <col min="7940" max="7941" width="12.625" style="3" customWidth="1"/>
    <col min="7942" max="7942" width="30.125" style="3" customWidth="1"/>
    <col min="7943" max="7943" width="6.25" style="3" customWidth="1"/>
    <col min="7944" max="7945" width="9.875" style="3" bestFit="1" customWidth="1"/>
    <col min="7946" max="7946" width="0" style="3" hidden="1" customWidth="1"/>
    <col min="7947" max="7947" width="26.5" style="3" customWidth="1"/>
    <col min="7948" max="7948" width="11.375" style="3" customWidth="1"/>
    <col min="7949" max="7949" width="6.625" style="3" customWidth="1"/>
    <col min="7950" max="7950" width="22.75" style="3" bestFit="1" customWidth="1"/>
    <col min="7951" max="7951" width="6.375" style="3" customWidth="1"/>
    <col min="7952" max="7952" width="13.25" style="3" customWidth="1"/>
    <col min="7953" max="7953" width="14.5" style="3" customWidth="1"/>
    <col min="7954" max="7954" width="15.625" style="3" customWidth="1"/>
    <col min="7955" max="8192" width="9" style="3"/>
    <col min="8193" max="8193" width="2.625" style="3" customWidth="1"/>
    <col min="8194" max="8194" width="5.125" style="3" customWidth="1"/>
    <col min="8195" max="8195" width="0" style="3" hidden="1" customWidth="1"/>
    <col min="8196" max="8197" width="12.625" style="3" customWidth="1"/>
    <col min="8198" max="8198" width="30.125" style="3" customWidth="1"/>
    <col min="8199" max="8199" width="6.25" style="3" customWidth="1"/>
    <col min="8200" max="8201" width="9.875" style="3" bestFit="1" customWidth="1"/>
    <col min="8202" max="8202" width="0" style="3" hidden="1" customWidth="1"/>
    <col min="8203" max="8203" width="26.5" style="3" customWidth="1"/>
    <col min="8204" max="8204" width="11.375" style="3" customWidth="1"/>
    <col min="8205" max="8205" width="6.625" style="3" customWidth="1"/>
    <col min="8206" max="8206" width="22.75" style="3" bestFit="1" customWidth="1"/>
    <col min="8207" max="8207" width="6.375" style="3" customWidth="1"/>
    <col min="8208" max="8208" width="13.25" style="3" customWidth="1"/>
    <col min="8209" max="8209" width="14.5" style="3" customWidth="1"/>
    <col min="8210" max="8210" width="15.625" style="3" customWidth="1"/>
    <col min="8211" max="8448" width="9" style="3"/>
    <col min="8449" max="8449" width="2.625" style="3" customWidth="1"/>
    <col min="8450" max="8450" width="5.125" style="3" customWidth="1"/>
    <col min="8451" max="8451" width="0" style="3" hidden="1" customWidth="1"/>
    <col min="8452" max="8453" width="12.625" style="3" customWidth="1"/>
    <col min="8454" max="8454" width="30.125" style="3" customWidth="1"/>
    <col min="8455" max="8455" width="6.25" style="3" customWidth="1"/>
    <col min="8456" max="8457" width="9.875" style="3" bestFit="1" customWidth="1"/>
    <col min="8458" max="8458" width="0" style="3" hidden="1" customWidth="1"/>
    <col min="8459" max="8459" width="26.5" style="3" customWidth="1"/>
    <col min="8460" max="8460" width="11.375" style="3" customWidth="1"/>
    <col min="8461" max="8461" width="6.625" style="3" customWidth="1"/>
    <col min="8462" max="8462" width="22.75" style="3" bestFit="1" customWidth="1"/>
    <col min="8463" max="8463" width="6.375" style="3" customWidth="1"/>
    <col min="8464" max="8464" width="13.25" style="3" customWidth="1"/>
    <col min="8465" max="8465" width="14.5" style="3" customWidth="1"/>
    <col min="8466" max="8466" width="15.625" style="3" customWidth="1"/>
    <col min="8467" max="8704" width="9" style="3"/>
    <col min="8705" max="8705" width="2.625" style="3" customWidth="1"/>
    <col min="8706" max="8706" width="5.125" style="3" customWidth="1"/>
    <col min="8707" max="8707" width="0" style="3" hidden="1" customWidth="1"/>
    <col min="8708" max="8709" width="12.625" style="3" customWidth="1"/>
    <col min="8710" max="8710" width="30.125" style="3" customWidth="1"/>
    <col min="8711" max="8711" width="6.25" style="3" customWidth="1"/>
    <col min="8712" max="8713" width="9.875" style="3" bestFit="1" customWidth="1"/>
    <col min="8714" max="8714" width="0" style="3" hidden="1" customWidth="1"/>
    <col min="8715" max="8715" width="26.5" style="3" customWidth="1"/>
    <col min="8716" max="8716" width="11.375" style="3" customWidth="1"/>
    <col min="8717" max="8717" width="6.625" style="3" customWidth="1"/>
    <col min="8718" max="8718" width="22.75" style="3" bestFit="1" customWidth="1"/>
    <col min="8719" max="8719" width="6.375" style="3" customWidth="1"/>
    <col min="8720" max="8720" width="13.25" style="3" customWidth="1"/>
    <col min="8721" max="8721" width="14.5" style="3" customWidth="1"/>
    <col min="8722" max="8722" width="15.625" style="3" customWidth="1"/>
    <col min="8723" max="8960" width="9" style="3"/>
    <col min="8961" max="8961" width="2.625" style="3" customWidth="1"/>
    <col min="8962" max="8962" width="5.125" style="3" customWidth="1"/>
    <col min="8963" max="8963" width="0" style="3" hidden="1" customWidth="1"/>
    <col min="8964" max="8965" width="12.625" style="3" customWidth="1"/>
    <col min="8966" max="8966" width="30.125" style="3" customWidth="1"/>
    <col min="8967" max="8967" width="6.25" style="3" customWidth="1"/>
    <col min="8968" max="8969" width="9.875" style="3" bestFit="1" customWidth="1"/>
    <col min="8970" max="8970" width="0" style="3" hidden="1" customWidth="1"/>
    <col min="8971" max="8971" width="26.5" style="3" customWidth="1"/>
    <col min="8972" max="8972" width="11.375" style="3" customWidth="1"/>
    <col min="8973" max="8973" width="6.625" style="3" customWidth="1"/>
    <col min="8974" max="8974" width="22.75" style="3" bestFit="1" customWidth="1"/>
    <col min="8975" max="8975" width="6.375" style="3" customWidth="1"/>
    <col min="8976" max="8976" width="13.25" style="3" customWidth="1"/>
    <col min="8977" max="8977" width="14.5" style="3" customWidth="1"/>
    <col min="8978" max="8978" width="15.625" style="3" customWidth="1"/>
    <col min="8979" max="9216" width="9" style="3"/>
    <col min="9217" max="9217" width="2.625" style="3" customWidth="1"/>
    <col min="9218" max="9218" width="5.125" style="3" customWidth="1"/>
    <col min="9219" max="9219" width="0" style="3" hidden="1" customWidth="1"/>
    <col min="9220" max="9221" width="12.625" style="3" customWidth="1"/>
    <col min="9222" max="9222" width="30.125" style="3" customWidth="1"/>
    <col min="9223" max="9223" width="6.25" style="3" customWidth="1"/>
    <col min="9224" max="9225" width="9.875" style="3" bestFit="1" customWidth="1"/>
    <col min="9226" max="9226" width="0" style="3" hidden="1" customWidth="1"/>
    <col min="9227" max="9227" width="26.5" style="3" customWidth="1"/>
    <col min="9228" max="9228" width="11.375" style="3" customWidth="1"/>
    <col min="9229" max="9229" width="6.625" style="3" customWidth="1"/>
    <col min="9230" max="9230" width="22.75" style="3" bestFit="1" customWidth="1"/>
    <col min="9231" max="9231" width="6.375" style="3" customWidth="1"/>
    <col min="9232" max="9232" width="13.25" style="3" customWidth="1"/>
    <col min="9233" max="9233" width="14.5" style="3" customWidth="1"/>
    <col min="9234" max="9234" width="15.625" style="3" customWidth="1"/>
    <col min="9235" max="9472" width="9" style="3"/>
    <col min="9473" max="9473" width="2.625" style="3" customWidth="1"/>
    <col min="9474" max="9474" width="5.125" style="3" customWidth="1"/>
    <col min="9475" max="9475" width="0" style="3" hidden="1" customWidth="1"/>
    <col min="9476" max="9477" width="12.625" style="3" customWidth="1"/>
    <col min="9478" max="9478" width="30.125" style="3" customWidth="1"/>
    <col min="9479" max="9479" width="6.25" style="3" customWidth="1"/>
    <col min="9480" max="9481" width="9.875" style="3" bestFit="1" customWidth="1"/>
    <col min="9482" max="9482" width="0" style="3" hidden="1" customWidth="1"/>
    <col min="9483" max="9483" width="26.5" style="3" customWidth="1"/>
    <col min="9484" max="9484" width="11.375" style="3" customWidth="1"/>
    <col min="9485" max="9485" width="6.625" style="3" customWidth="1"/>
    <col min="9486" max="9486" width="22.75" style="3" bestFit="1" customWidth="1"/>
    <col min="9487" max="9487" width="6.375" style="3" customWidth="1"/>
    <col min="9488" max="9488" width="13.25" style="3" customWidth="1"/>
    <col min="9489" max="9489" width="14.5" style="3" customWidth="1"/>
    <col min="9490" max="9490" width="15.625" style="3" customWidth="1"/>
    <col min="9491" max="9728" width="9" style="3"/>
    <col min="9729" max="9729" width="2.625" style="3" customWidth="1"/>
    <col min="9730" max="9730" width="5.125" style="3" customWidth="1"/>
    <col min="9731" max="9731" width="0" style="3" hidden="1" customWidth="1"/>
    <col min="9732" max="9733" width="12.625" style="3" customWidth="1"/>
    <col min="9734" max="9734" width="30.125" style="3" customWidth="1"/>
    <col min="9735" max="9735" width="6.25" style="3" customWidth="1"/>
    <col min="9736" max="9737" width="9.875" style="3" bestFit="1" customWidth="1"/>
    <col min="9738" max="9738" width="0" style="3" hidden="1" customWidth="1"/>
    <col min="9739" max="9739" width="26.5" style="3" customWidth="1"/>
    <col min="9740" max="9740" width="11.375" style="3" customWidth="1"/>
    <col min="9741" max="9741" width="6.625" style="3" customWidth="1"/>
    <col min="9742" max="9742" width="22.75" style="3" bestFit="1" customWidth="1"/>
    <col min="9743" max="9743" width="6.375" style="3" customWidth="1"/>
    <col min="9744" max="9744" width="13.25" style="3" customWidth="1"/>
    <col min="9745" max="9745" width="14.5" style="3" customWidth="1"/>
    <col min="9746" max="9746" width="15.625" style="3" customWidth="1"/>
    <col min="9747" max="9984" width="9" style="3"/>
    <col min="9985" max="9985" width="2.625" style="3" customWidth="1"/>
    <col min="9986" max="9986" width="5.125" style="3" customWidth="1"/>
    <col min="9987" max="9987" width="0" style="3" hidden="1" customWidth="1"/>
    <col min="9988" max="9989" width="12.625" style="3" customWidth="1"/>
    <col min="9990" max="9990" width="30.125" style="3" customWidth="1"/>
    <col min="9991" max="9991" width="6.25" style="3" customWidth="1"/>
    <col min="9992" max="9993" width="9.875" style="3" bestFit="1" customWidth="1"/>
    <col min="9994" max="9994" width="0" style="3" hidden="1" customWidth="1"/>
    <col min="9995" max="9995" width="26.5" style="3" customWidth="1"/>
    <col min="9996" max="9996" width="11.375" style="3" customWidth="1"/>
    <col min="9997" max="9997" width="6.625" style="3" customWidth="1"/>
    <col min="9998" max="9998" width="22.75" style="3" bestFit="1" customWidth="1"/>
    <col min="9999" max="9999" width="6.375" style="3" customWidth="1"/>
    <col min="10000" max="10000" width="13.25" style="3" customWidth="1"/>
    <col min="10001" max="10001" width="14.5" style="3" customWidth="1"/>
    <col min="10002" max="10002" width="15.625" style="3" customWidth="1"/>
    <col min="10003" max="10240" width="9" style="3"/>
    <col min="10241" max="10241" width="2.625" style="3" customWidth="1"/>
    <col min="10242" max="10242" width="5.125" style="3" customWidth="1"/>
    <col min="10243" max="10243" width="0" style="3" hidden="1" customWidth="1"/>
    <col min="10244" max="10245" width="12.625" style="3" customWidth="1"/>
    <col min="10246" max="10246" width="30.125" style="3" customWidth="1"/>
    <col min="10247" max="10247" width="6.25" style="3" customWidth="1"/>
    <col min="10248" max="10249" width="9.875" style="3" bestFit="1" customWidth="1"/>
    <col min="10250" max="10250" width="0" style="3" hidden="1" customWidth="1"/>
    <col min="10251" max="10251" width="26.5" style="3" customWidth="1"/>
    <col min="10252" max="10252" width="11.375" style="3" customWidth="1"/>
    <col min="10253" max="10253" width="6.625" style="3" customWidth="1"/>
    <col min="10254" max="10254" width="22.75" style="3" bestFit="1" customWidth="1"/>
    <col min="10255" max="10255" width="6.375" style="3" customWidth="1"/>
    <col min="10256" max="10256" width="13.25" style="3" customWidth="1"/>
    <col min="10257" max="10257" width="14.5" style="3" customWidth="1"/>
    <col min="10258" max="10258" width="15.625" style="3" customWidth="1"/>
    <col min="10259" max="10496" width="9" style="3"/>
    <col min="10497" max="10497" width="2.625" style="3" customWidth="1"/>
    <col min="10498" max="10498" width="5.125" style="3" customWidth="1"/>
    <col min="10499" max="10499" width="0" style="3" hidden="1" customWidth="1"/>
    <col min="10500" max="10501" width="12.625" style="3" customWidth="1"/>
    <col min="10502" max="10502" width="30.125" style="3" customWidth="1"/>
    <col min="10503" max="10503" width="6.25" style="3" customWidth="1"/>
    <col min="10504" max="10505" width="9.875" style="3" bestFit="1" customWidth="1"/>
    <col min="10506" max="10506" width="0" style="3" hidden="1" customWidth="1"/>
    <col min="10507" max="10507" width="26.5" style="3" customWidth="1"/>
    <col min="10508" max="10508" width="11.375" style="3" customWidth="1"/>
    <col min="10509" max="10509" width="6.625" style="3" customWidth="1"/>
    <col min="10510" max="10510" width="22.75" style="3" bestFit="1" customWidth="1"/>
    <col min="10511" max="10511" width="6.375" style="3" customWidth="1"/>
    <col min="10512" max="10512" width="13.25" style="3" customWidth="1"/>
    <col min="10513" max="10513" width="14.5" style="3" customWidth="1"/>
    <col min="10514" max="10514" width="15.625" style="3" customWidth="1"/>
    <col min="10515" max="10752" width="9" style="3"/>
    <col min="10753" max="10753" width="2.625" style="3" customWidth="1"/>
    <col min="10754" max="10754" width="5.125" style="3" customWidth="1"/>
    <col min="10755" max="10755" width="0" style="3" hidden="1" customWidth="1"/>
    <col min="10756" max="10757" width="12.625" style="3" customWidth="1"/>
    <col min="10758" max="10758" width="30.125" style="3" customWidth="1"/>
    <col min="10759" max="10759" width="6.25" style="3" customWidth="1"/>
    <col min="10760" max="10761" width="9.875" style="3" bestFit="1" customWidth="1"/>
    <col min="10762" max="10762" width="0" style="3" hidden="1" customWidth="1"/>
    <col min="10763" max="10763" width="26.5" style="3" customWidth="1"/>
    <col min="10764" max="10764" width="11.375" style="3" customWidth="1"/>
    <col min="10765" max="10765" width="6.625" style="3" customWidth="1"/>
    <col min="10766" max="10766" width="22.75" style="3" bestFit="1" customWidth="1"/>
    <col min="10767" max="10767" width="6.375" style="3" customWidth="1"/>
    <col min="10768" max="10768" width="13.25" style="3" customWidth="1"/>
    <col min="10769" max="10769" width="14.5" style="3" customWidth="1"/>
    <col min="10770" max="10770" width="15.625" style="3" customWidth="1"/>
    <col min="10771" max="11008" width="9" style="3"/>
    <col min="11009" max="11009" width="2.625" style="3" customWidth="1"/>
    <col min="11010" max="11010" width="5.125" style="3" customWidth="1"/>
    <col min="11011" max="11011" width="0" style="3" hidden="1" customWidth="1"/>
    <col min="11012" max="11013" width="12.625" style="3" customWidth="1"/>
    <col min="11014" max="11014" width="30.125" style="3" customWidth="1"/>
    <col min="11015" max="11015" width="6.25" style="3" customWidth="1"/>
    <col min="11016" max="11017" width="9.875" style="3" bestFit="1" customWidth="1"/>
    <col min="11018" max="11018" width="0" style="3" hidden="1" customWidth="1"/>
    <col min="11019" max="11019" width="26.5" style="3" customWidth="1"/>
    <col min="11020" max="11020" width="11.375" style="3" customWidth="1"/>
    <col min="11021" max="11021" width="6.625" style="3" customWidth="1"/>
    <col min="11022" max="11022" width="22.75" style="3" bestFit="1" customWidth="1"/>
    <col min="11023" max="11023" width="6.375" style="3" customWidth="1"/>
    <col min="11024" max="11024" width="13.25" style="3" customWidth="1"/>
    <col min="11025" max="11025" width="14.5" style="3" customWidth="1"/>
    <col min="11026" max="11026" width="15.625" style="3" customWidth="1"/>
    <col min="11027" max="11264" width="9" style="3"/>
    <col min="11265" max="11265" width="2.625" style="3" customWidth="1"/>
    <col min="11266" max="11266" width="5.125" style="3" customWidth="1"/>
    <col min="11267" max="11267" width="0" style="3" hidden="1" customWidth="1"/>
    <col min="11268" max="11269" width="12.625" style="3" customWidth="1"/>
    <col min="11270" max="11270" width="30.125" style="3" customWidth="1"/>
    <col min="11271" max="11271" width="6.25" style="3" customWidth="1"/>
    <col min="11272" max="11273" width="9.875" style="3" bestFit="1" customWidth="1"/>
    <col min="11274" max="11274" width="0" style="3" hidden="1" customWidth="1"/>
    <col min="11275" max="11275" width="26.5" style="3" customWidth="1"/>
    <col min="11276" max="11276" width="11.375" style="3" customWidth="1"/>
    <col min="11277" max="11277" width="6.625" style="3" customWidth="1"/>
    <col min="11278" max="11278" width="22.75" style="3" bestFit="1" customWidth="1"/>
    <col min="11279" max="11279" width="6.375" style="3" customWidth="1"/>
    <col min="11280" max="11280" width="13.25" style="3" customWidth="1"/>
    <col min="11281" max="11281" width="14.5" style="3" customWidth="1"/>
    <col min="11282" max="11282" width="15.625" style="3" customWidth="1"/>
    <col min="11283" max="11520" width="9" style="3"/>
    <col min="11521" max="11521" width="2.625" style="3" customWidth="1"/>
    <col min="11522" max="11522" width="5.125" style="3" customWidth="1"/>
    <col min="11523" max="11523" width="0" style="3" hidden="1" customWidth="1"/>
    <col min="11524" max="11525" width="12.625" style="3" customWidth="1"/>
    <col min="11526" max="11526" width="30.125" style="3" customWidth="1"/>
    <col min="11527" max="11527" width="6.25" style="3" customWidth="1"/>
    <col min="11528" max="11529" width="9.875" style="3" bestFit="1" customWidth="1"/>
    <col min="11530" max="11530" width="0" style="3" hidden="1" customWidth="1"/>
    <col min="11531" max="11531" width="26.5" style="3" customWidth="1"/>
    <col min="11532" max="11532" width="11.375" style="3" customWidth="1"/>
    <col min="11533" max="11533" width="6.625" style="3" customWidth="1"/>
    <col min="11534" max="11534" width="22.75" style="3" bestFit="1" customWidth="1"/>
    <col min="11535" max="11535" width="6.375" style="3" customWidth="1"/>
    <col min="11536" max="11536" width="13.25" style="3" customWidth="1"/>
    <col min="11537" max="11537" width="14.5" style="3" customWidth="1"/>
    <col min="11538" max="11538" width="15.625" style="3" customWidth="1"/>
    <col min="11539" max="11776" width="9" style="3"/>
    <col min="11777" max="11777" width="2.625" style="3" customWidth="1"/>
    <col min="11778" max="11778" width="5.125" style="3" customWidth="1"/>
    <col min="11779" max="11779" width="0" style="3" hidden="1" customWidth="1"/>
    <col min="11780" max="11781" width="12.625" style="3" customWidth="1"/>
    <col min="11782" max="11782" width="30.125" style="3" customWidth="1"/>
    <col min="11783" max="11783" width="6.25" style="3" customWidth="1"/>
    <col min="11784" max="11785" width="9.875" style="3" bestFit="1" customWidth="1"/>
    <col min="11786" max="11786" width="0" style="3" hidden="1" customWidth="1"/>
    <col min="11787" max="11787" width="26.5" style="3" customWidth="1"/>
    <col min="11788" max="11788" width="11.375" style="3" customWidth="1"/>
    <col min="11789" max="11789" width="6.625" style="3" customWidth="1"/>
    <col min="11790" max="11790" width="22.75" style="3" bestFit="1" customWidth="1"/>
    <col min="11791" max="11791" width="6.375" style="3" customWidth="1"/>
    <col min="11792" max="11792" width="13.25" style="3" customWidth="1"/>
    <col min="11793" max="11793" width="14.5" style="3" customWidth="1"/>
    <col min="11794" max="11794" width="15.625" style="3" customWidth="1"/>
    <col min="11795" max="12032" width="9" style="3"/>
    <col min="12033" max="12033" width="2.625" style="3" customWidth="1"/>
    <col min="12034" max="12034" width="5.125" style="3" customWidth="1"/>
    <col min="12035" max="12035" width="0" style="3" hidden="1" customWidth="1"/>
    <col min="12036" max="12037" width="12.625" style="3" customWidth="1"/>
    <col min="12038" max="12038" width="30.125" style="3" customWidth="1"/>
    <col min="12039" max="12039" width="6.25" style="3" customWidth="1"/>
    <col min="12040" max="12041" width="9.875" style="3" bestFit="1" customWidth="1"/>
    <col min="12042" max="12042" width="0" style="3" hidden="1" customWidth="1"/>
    <col min="12043" max="12043" width="26.5" style="3" customWidth="1"/>
    <col min="12044" max="12044" width="11.375" style="3" customWidth="1"/>
    <col min="12045" max="12045" width="6.625" style="3" customWidth="1"/>
    <col min="12046" max="12046" width="22.75" style="3" bestFit="1" customWidth="1"/>
    <col min="12047" max="12047" width="6.375" style="3" customWidth="1"/>
    <col min="12048" max="12048" width="13.25" style="3" customWidth="1"/>
    <col min="12049" max="12049" width="14.5" style="3" customWidth="1"/>
    <col min="12050" max="12050" width="15.625" style="3" customWidth="1"/>
    <col min="12051" max="12288" width="9" style="3"/>
    <col min="12289" max="12289" width="2.625" style="3" customWidth="1"/>
    <col min="12290" max="12290" width="5.125" style="3" customWidth="1"/>
    <col min="12291" max="12291" width="0" style="3" hidden="1" customWidth="1"/>
    <col min="12292" max="12293" width="12.625" style="3" customWidth="1"/>
    <col min="12294" max="12294" width="30.125" style="3" customWidth="1"/>
    <col min="12295" max="12295" width="6.25" style="3" customWidth="1"/>
    <col min="12296" max="12297" width="9.875" style="3" bestFit="1" customWidth="1"/>
    <col min="12298" max="12298" width="0" style="3" hidden="1" customWidth="1"/>
    <col min="12299" max="12299" width="26.5" style="3" customWidth="1"/>
    <col min="12300" max="12300" width="11.375" style="3" customWidth="1"/>
    <col min="12301" max="12301" width="6.625" style="3" customWidth="1"/>
    <col min="12302" max="12302" width="22.75" style="3" bestFit="1" customWidth="1"/>
    <col min="12303" max="12303" width="6.375" style="3" customWidth="1"/>
    <col min="12304" max="12304" width="13.25" style="3" customWidth="1"/>
    <col min="12305" max="12305" width="14.5" style="3" customWidth="1"/>
    <col min="12306" max="12306" width="15.625" style="3" customWidth="1"/>
    <col min="12307" max="12544" width="9" style="3"/>
    <col min="12545" max="12545" width="2.625" style="3" customWidth="1"/>
    <col min="12546" max="12546" width="5.125" style="3" customWidth="1"/>
    <col min="12547" max="12547" width="0" style="3" hidden="1" customWidth="1"/>
    <col min="12548" max="12549" width="12.625" style="3" customWidth="1"/>
    <col min="12550" max="12550" width="30.125" style="3" customWidth="1"/>
    <col min="12551" max="12551" width="6.25" style="3" customWidth="1"/>
    <col min="12552" max="12553" width="9.875" style="3" bestFit="1" customWidth="1"/>
    <col min="12554" max="12554" width="0" style="3" hidden="1" customWidth="1"/>
    <col min="12555" max="12555" width="26.5" style="3" customWidth="1"/>
    <col min="12556" max="12556" width="11.375" style="3" customWidth="1"/>
    <col min="12557" max="12557" width="6.625" style="3" customWidth="1"/>
    <col min="12558" max="12558" width="22.75" style="3" bestFit="1" customWidth="1"/>
    <col min="12559" max="12559" width="6.375" style="3" customWidth="1"/>
    <col min="12560" max="12560" width="13.25" style="3" customWidth="1"/>
    <col min="12561" max="12561" width="14.5" style="3" customWidth="1"/>
    <col min="12562" max="12562" width="15.625" style="3" customWidth="1"/>
    <col min="12563" max="12800" width="9" style="3"/>
    <col min="12801" max="12801" width="2.625" style="3" customWidth="1"/>
    <col min="12802" max="12802" width="5.125" style="3" customWidth="1"/>
    <col min="12803" max="12803" width="0" style="3" hidden="1" customWidth="1"/>
    <col min="12804" max="12805" width="12.625" style="3" customWidth="1"/>
    <col min="12806" max="12806" width="30.125" style="3" customWidth="1"/>
    <col min="12807" max="12807" width="6.25" style="3" customWidth="1"/>
    <col min="12808" max="12809" width="9.875" style="3" bestFit="1" customWidth="1"/>
    <col min="12810" max="12810" width="0" style="3" hidden="1" customWidth="1"/>
    <col min="12811" max="12811" width="26.5" style="3" customWidth="1"/>
    <col min="12812" max="12812" width="11.375" style="3" customWidth="1"/>
    <col min="12813" max="12813" width="6.625" style="3" customWidth="1"/>
    <col min="12814" max="12814" width="22.75" style="3" bestFit="1" customWidth="1"/>
    <col min="12815" max="12815" width="6.375" style="3" customWidth="1"/>
    <col min="12816" max="12816" width="13.25" style="3" customWidth="1"/>
    <col min="12817" max="12817" width="14.5" style="3" customWidth="1"/>
    <col min="12818" max="12818" width="15.625" style="3" customWidth="1"/>
    <col min="12819" max="13056" width="9" style="3"/>
    <col min="13057" max="13057" width="2.625" style="3" customWidth="1"/>
    <col min="13058" max="13058" width="5.125" style="3" customWidth="1"/>
    <col min="13059" max="13059" width="0" style="3" hidden="1" customWidth="1"/>
    <col min="13060" max="13061" width="12.625" style="3" customWidth="1"/>
    <col min="13062" max="13062" width="30.125" style="3" customWidth="1"/>
    <col min="13063" max="13063" width="6.25" style="3" customWidth="1"/>
    <col min="13064" max="13065" width="9.875" style="3" bestFit="1" customWidth="1"/>
    <col min="13066" max="13066" width="0" style="3" hidden="1" customWidth="1"/>
    <col min="13067" max="13067" width="26.5" style="3" customWidth="1"/>
    <col min="13068" max="13068" width="11.375" style="3" customWidth="1"/>
    <col min="13069" max="13069" width="6.625" style="3" customWidth="1"/>
    <col min="13070" max="13070" width="22.75" style="3" bestFit="1" customWidth="1"/>
    <col min="13071" max="13071" width="6.375" style="3" customWidth="1"/>
    <col min="13072" max="13072" width="13.25" style="3" customWidth="1"/>
    <col min="13073" max="13073" width="14.5" style="3" customWidth="1"/>
    <col min="13074" max="13074" width="15.625" style="3" customWidth="1"/>
    <col min="13075" max="13312" width="9" style="3"/>
    <col min="13313" max="13313" width="2.625" style="3" customWidth="1"/>
    <col min="13314" max="13314" width="5.125" style="3" customWidth="1"/>
    <col min="13315" max="13315" width="0" style="3" hidden="1" customWidth="1"/>
    <col min="13316" max="13317" width="12.625" style="3" customWidth="1"/>
    <col min="13318" max="13318" width="30.125" style="3" customWidth="1"/>
    <col min="13319" max="13319" width="6.25" style="3" customWidth="1"/>
    <col min="13320" max="13321" width="9.875" style="3" bestFit="1" customWidth="1"/>
    <col min="13322" max="13322" width="0" style="3" hidden="1" customWidth="1"/>
    <col min="13323" max="13323" width="26.5" style="3" customWidth="1"/>
    <col min="13324" max="13324" width="11.375" style="3" customWidth="1"/>
    <col min="13325" max="13325" width="6.625" style="3" customWidth="1"/>
    <col min="13326" max="13326" width="22.75" style="3" bestFit="1" customWidth="1"/>
    <col min="13327" max="13327" width="6.375" style="3" customWidth="1"/>
    <col min="13328" max="13328" width="13.25" style="3" customWidth="1"/>
    <col min="13329" max="13329" width="14.5" style="3" customWidth="1"/>
    <col min="13330" max="13330" width="15.625" style="3" customWidth="1"/>
    <col min="13331" max="13568" width="9" style="3"/>
    <col min="13569" max="13569" width="2.625" style="3" customWidth="1"/>
    <col min="13570" max="13570" width="5.125" style="3" customWidth="1"/>
    <col min="13571" max="13571" width="0" style="3" hidden="1" customWidth="1"/>
    <col min="13572" max="13573" width="12.625" style="3" customWidth="1"/>
    <col min="13574" max="13574" width="30.125" style="3" customWidth="1"/>
    <col min="13575" max="13575" width="6.25" style="3" customWidth="1"/>
    <col min="13576" max="13577" width="9.875" style="3" bestFit="1" customWidth="1"/>
    <col min="13578" max="13578" width="0" style="3" hidden="1" customWidth="1"/>
    <col min="13579" max="13579" width="26.5" style="3" customWidth="1"/>
    <col min="13580" max="13580" width="11.375" style="3" customWidth="1"/>
    <col min="13581" max="13581" width="6.625" style="3" customWidth="1"/>
    <col min="13582" max="13582" width="22.75" style="3" bestFit="1" customWidth="1"/>
    <col min="13583" max="13583" width="6.375" style="3" customWidth="1"/>
    <col min="13584" max="13584" width="13.25" style="3" customWidth="1"/>
    <col min="13585" max="13585" width="14.5" style="3" customWidth="1"/>
    <col min="13586" max="13586" width="15.625" style="3" customWidth="1"/>
    <col min="13587" max="13824" width="9" style="3"/>
    <col min="13825" max="13825" width="2.625" style="3" customWidth="1"/>
    <col min="13826" max="13826" width="5.125" style="3" customWidth="1"/>
    <col min="13827" max="13827" width="0" style="3" hidden="1" customWidth="1"/>
    <col min="13828" max="13829" width="12.625" style="3" customWidth="1"/>
    <col min="13830" max="13830" width="30.125" style="3" customWidth="1"/>
    <col min="13831" max="13831" width="6.25" style="3" customWidth="1"/>
    <col min="13832" max="13833" width="9.875" style="3" bestFit="1" customWidth="1"/>
    <col min="13834" max="13834" width="0" style="3" hidden="1" customWidth="1"/>
    <col min="13835" max="13835" width="26.5" style="3" customWidth="1"/>
    <col min="13836" max="13836" width="11.375" style="3" customWidth="1"/>
    <col min="13837" max="13837" width="6.625" style="3" customWidth="1"/>
    <col min="13838" max="13838" width="22.75" style="3" bestFit="1" customWidth="1"/>
    <col min="13839" max="13839" width="6.375" style="3" customWidth="1"/>
    <col min="13840" max="13840" width="13.25" style="3" customWidth="1"/>
    <col min="13841" max="13841" width="14.5" style="3" customWidth="1"/>
    <col min="13842" max="13842" width="15.625" style="3" customWidth="1"/>
    <col min="13843" max="14080" width="9" style="3"/>
    <col min="14081" max="14081" width="2.625" style="3" customWidth="1"/>
    <col min="14082" max="14082" width="5.125" style="3" customWidth="1"/>
    <col min="14083" max="14083" width="0" style="3" hidden="1" customWidth="1"/>
    <col min="14084" max="14085" width="12.625" style="3" customWidth="1"/>
    <col min="14086" max="14086" width="30.125" style="3" customWidth="1"/>
    <col min="14087" max="14087" width="6.25" style="3" customWidth="1"/>
    <col min="14088" max="14089" width="9.875" style="3" bestFit="1" customWidth="1"/>
    <col min="14090" max="14090" width="0" style="3" hidden="1" customWidth="1"/>
    <col min="14091" max="14091" width="26.5" style="3" customWidth="1"/>
    <col min="14092" max="14092" width="11.375" style="3" customWidth="1"/>
    <col min="14093" max="14093" width="6.625" style="3" customWidth="1"/>
    <col min="14094" max="14094" width="22.75" style="3" bestFit="1" customWidth="1"/>
    <col min="14095" max="14095" width="6.375" style="3" customWidth="1"/>
    <col min="14096" max="14096" width="13.25" style="3" customWidth="1"/>
    <col min="14097" max="14097" width="14.5" style="3" customWidth="1"/>
    <col min="14098" max="14098" width="15.625" style="3" customWidth="1"/>
    <col min="14099" max="14336" width="9" style="3"/>
    <col min="14337" max="14337" width="2.625" style="3" customWidth="1"/>
    <col min="14338" max="14338" width="5.125" style="3" customWidth="1"/>
    <col min="14339" max="14339" width="0" style="3" hidden="1" customWidth="1"/>
    <col min="14340" max="14341" width="12.625" style="3" customWidth="1"/>
    <col min="14342" max="14342" width="30.125" style="3" customWidth="1"/>
    <col min="14343" max="14343" width="6.25" style="3" customWidth="1"/>
    <col min="14344" max="14345" width="9.875" style="3" bestFit="1" customWidth="1"/>
    <col min="14346" max="14346" width="0" style="3" hidden="1" customWidth="1"/>
    <col min="14347" max="14347" width="26.5" style="3" customWidth="1"/>
    <col min="14348" max="14348" width="11.375" style="3" customWidth="1"/>
    <col min="14349" max="14349" width="6.625" style="3" customWidth="1"/>
    <col min="14350" max="14350" width="22.75" style="3" bestFit="1" customWidth="1"/>
    <col min="14351" max="14351" width="6.375" style="3" customWidth="1"/>
    <col min="14352" max="14352" width="13.25" style="3" customWidth="1"/>
    <col min="14353" max="14353" width="14.5" style="3" customWidth="1"/>
    <col min="14354" max="14354" width="15.625" style="3" customWidth="1"/>
    <col min="14355" max="14592" width="9" style="3"/>
    <col min="14593" max="14593" width="2.625" style="3" customWidth="1"/>
    <col min="14594" max="14594" width="5.125" style="3" customWidth="1"/>
    <col min="14595" max="14595" width="0" style="3" hidden="1" customWidth="1"/>
    <col min="14596" max="14597" width="12.625" style="3" customWidth="1"/>
    <col min="14598" max="14598" width="30.125" style="3" customWidth="1"/>
    <col min="14599" max="14599" width="6.25" style="3" customWidth="1"/>
    <col min="14600" max="14601" width="9.875" style="3" bestFit="1" customWidth="1"/>
    <col min="14602" max="14602" width="0" style="3" hidden="1" customWidth="1"/>
    <col min="14603" max="14603" width="26.5" style="3" customWidth="1"/>
    <col min="14604" max="14604" width="11.375" style="3" customWidth="1"/>
    <col min="14605" max="14605" width="6.625" style="3" customWidth="1"/>
    <col min="14606" max="14606" width="22.75" style="3" bestFit="1" customWidth="1"/>
    <col min="14607" max="14607" width="6.375" style="3" customWidth="1"/>
    <col min="14608" max="14608" width="13.25" style="3" customWidth="1"/>
    <col min="14609" max="14609" width="14.5" style="3" customWidth="1"/>
    <col min="14610" max="14610" width="15.625" style="3" customWidth="1"/>
    <col min="14611" max="14848" width="9" style="3"/>
    <col min="14849" max="14849" width="2.625" style="3" customWidth="1"/>
    <col min="14850" max="14850" width="5.125" style="3" customWidth="1"/>
    <col min="14851" max="14851" width="0" style="3" hidden="1" customWidth="1"/>
    <col min="14852" max="14853" width="12.625" style="3" customWidth="1"/>
    <col min="14854" max="14854" width="30.125" style="3" customWidth="1"/>
    <col min="14855" max="14855" width="6.25" style="3" customWidth="1"/>
    <col min="14856" max="14857" width="9.875" style="3" bestFit="1" customWidth="1"/>
    <col min="14858" max="14858" width="0" style="3" hidden="1" customWidth="1"/>
    <col min="14859" max="14859" width="26.5" style="3" customWidth="1"/>
    <col min="14860" max="14860" width="11.375" style="3" customWidth="1"/>
    <col min="14861" max="14861" width="6.625" style="3" customWidth="1"/>
    <col min="14862" max="14862" width="22.75" style="3" bestFit="1" customWidth="1"/>
    <col min="14863" max="14863" width="6.375" style="3" customWidth="1"/>
    <col min="14864" max="14864" width="13.25" style="3" customWidth="1"/>
    <col min="14865" max="14865" width="14.5" style="3" customWidth="1"/>
    <col min="14866" max="14866" width="15.625" style="3" customWidth="1"/>
    <col min="14867" max="15104" width="9" style="3"/>
    <col min="15105" max="15105" width="2.625" style="3" customWidth="1"/>
    <col min="15106" max="15106" width="5.125" style="3" customWidth="1"/>
    <col min="15107" max="15107" width="0" style="3" hidden="1" customWidth="1"/>
    <col min="15108" max="15109" width="12.625" style="3" customWidth="1"/>
    <col min="15110" max="15110" width="30.125" style="3" customWidth="1"/>
    <col min="15111" max="15111" width="6.25" style="3" customWidth="1"/>
    <col min="15112" max="15113" width="9.875" style="3" bestFit="1" customWidth="1"/>
    <col min="15114" max="15114" width="0" style="3" hidden="1" customWidth="1"/>
    <col min="15115" max="15115" width="26.5" style="3" customWidth="1"/>
    <col min="15116" max="15116" width="11.375" style="3" customWidth="1"/>
    <col min="15117" max="15117" width="6.625" style="3" customWidth="1"/>
    <col min="15118" max="15118" width="22.75" style="3" bestFit="1" customWidth="1"/>
    <col min="15119" max="15119" width="6.375" style="3" customWidth="1"/>
    <col min="15120" max="15120" width="13.25" style="3" customWidth="1"/>
    <col min="15121" max="15121" width="14.5" style="3" customWidth="1"/>
    <col min="15122" max="15122" width="15.625" style="3" customWidth="1"/>
    <col min="15123" max="15360" width="9" style="3"/>
    <col min="15361" max="15361" width="2.625" style="3" customWidth="1"/>
    <col min="15362" max="15362" width="5.125" style="3" customWidth="1"/>
    <col min="15363" max="15363" width="0" style="3" hidden="1" customWidth="1"/>
    <col min="15364" max="15365" width="12.625" style="3" customWidth="1"/>
    <col min="15366" max="15366" width="30.125" style="3" customWidth="1"/>
    <col min="15367" max="15367" width="6.25" style="3" customWidth="1"/>
    <col min="15368" max="15369" width="9.875" style="3" bestFit="1" customWidth="1"/>
    <col min="15370" max="15370" width="0" style="3" hidden="1" customWidth="1"/>
    <col min="15371" max="15371" width="26.5" style="3" customWidth="1"/>
    <col min="15372" max="15372" width="11.375" style="3" customWidth="1"/>
    <col min="15373" max="15373" width="6.625" style="3" customWidth="1"/>
    <col min="15374" max="15374" width="22.75" style="3" bestFit="1" customWidth="1"/>
    <col min="15375" max="15375" width="6.375" style="3" customWidth="1"/>
    <col min="15376" max="15376" width="13.25" style="3" customWidth="1"/>
    <col min="15377" max="15377" width="14.5" style="3" customWidth="1"/>
    <col min="15378" max="15378" width="15.625" style="3" customWidth="1"/>
    <col min="15379" max="15616" width="9" style="3"/>
    <col min="15617" max="15617" width="2.625" style="3" customWidth="1"/>
    <col min="15618" max="15618" width="5.125" style="3" customWidth="1"/>
    <col min="15619" max="15619" width="0" style="3" hidden="1" customWidth="1"/>
    <col min="15620" max="15621" width="12.625" style="3" customWidth="1"/>
    <col min="15622" max="15622" width="30.125" style="3" customWidth="1"/>
    <col min="15623" max="15623" width="6.25" style="3" customWidth="1"/>
    <col min="15624" max="15625" width="9.875" style="3" bestFit="1" customWidth="1"/>
    <col min="15626" max="15626" width="0" style="3" hidden="1" customWidth="1"/>
    <col min="15627" max="15627" width="26.5" style="3" customWidth="1"/>
    <col min="15628" max="15628" width="11.375" style="3" customWidth="1"/>
    <col min="15629" max="15629" width="6.625" style="3" customWidth="1"/>
    <col min="15630" max="15630" width="22.75" style="3" bestFit="1" customWidth="1"/>
    <col min="15631" max="15631" width="6.375" style="3" customWidth="1"/>
    <col min="15632" max="15632" width="13.25" style="3" customWidth="1"/>
    <col min="15633" max="15633" width="14.5" style="3" customWidth="1"/>
    <col min="15634" max="15634" width="15.625" style="3" customWidth="1"/>
    <col min="15635" max="15872" width="9" style="3"/>
    <col min="15873" max="15873" width="2.625" style="3" customWidth="1"/>
    <col min="15874" max="15874" width="5.125" style="3" customWidth="1"/>
    <col min="15875" max="15875" width="0" style="3" hidden="1" customWidth="1"/>
    <col min="15876" max="15877" width="12.625" style="3" customWidth="1"/>
    <col min="15878" max="15878" width="30.125" style="3" customWidth="1"/>
    <col min="15879" max="15879" width="6.25" style="3" customWidth="1"/>
    <col min="15880" max="15881" width="9.875" style="3" bestFit="1" customWidth="1"/>
    <col min="15882" max="15882" width="0" style="3" hidden="1" customWidth="1"/>
    <col min="15883" max="15883" width="26.5" style="3" customWidth="1"/>
    <col min="15884" max="15884" width="11.375" style="3" customWidth="1"/>
    <col min="15885" max="15885" width="6.625" style="3" customWidth="1"/>
    <col min="15886" max="15886" width="22.75" style="3" bestFit="1" customWidth="1"/>
    <col min="15887" max="15887" width="6.375" style="3" customWidth="1"/>
    <col min="15888" max="15888" width="13.25" style="3" customWidth="1"/>
    <col min="15889" max="15889" width="14.5" style="3" customWidth="1"/>
    <col min="15890" max="15890" width="15.625" style="3" customWidth="1"/>
    <col min="15891" max="16128" width="9" style="3"/>
    <col min="16129" max="16129" width="2.625" style="3" customWidth="1"/>
    <col min="16130" max="16130" width="5.125" style="3" customWidth="1"/>
    <col min="16131" max="16131" width="0" style="3" hidden="1" customWidth="1"/>
    <col min="16132" max="16133" width="12.625" style="3" customWidth="1"/>
    <col min="16134" max="16134" width="30.125" style="3" customWidth="1"/>
    <col min="16135" max="16135" width="6.25" style="3" customWidth="1"/>
    <col min="16136" max="16137" width="9.875" style="3" bestFit="1" customWidth="1"/>
    <col min="16138" max="16138" width="0" style="3" hidden="1" customWidth="1"/>
    <col min="16139" max="16139" width="26.5" style="3" customWidth="1"/>
    <col min="16140" max="16140" width="11.375" style="3" customWidth="1"/>
    <col min="16141" max="16141" width="6.625" style="3" customWidth="1"/>
    <col min="16142" max="16142" width="22.75" style="3" bestFit="1" customWidth="1"/>
    <col min="16143" max="16143" width="6.375" style="3" customWidth="1"/>
    <col min="16144" max="16144" width="13.25" style="3" customWidth="1"/>
    <col min="16145" max="16145" width="14.5" style="3" customWidth="1"/>
    <col min="16146" max="16146" width="15.625" style="3" customWidth="1"/>
    <col min="16147" max="16384" width="9" style="3"/>
  </cols>
  <sheetData>
    <row r="2" spans="2:18" ht="20.100000000000001" customHeight="1">
      <c r="B2" s="1" t="s">
        <v>0</v>
      </c>
      <c r="C2" s="1"/>
      <c r="D2" s="1"/>
      <c r="E2" s="1"/>
      <c r="F2" s="2" t="s">
        <v>1430</v>
      </c>
      <c r="H2" s="4" t="s">
        <v>2</v>
      </c>
      <c r="I2" s="5"/>
      <c r="J2" s="6"/>
      <c r="K2" s="7">
        <f>SUM(I:I)</f>
        <v>1875215</v>
      </c>
    </row>
    <row r="3" spans="2:18" ht="20.100000000000001" customHeight="1">
      <c r="B3" s="1" t="s">
        <v>3</v>
      </c>
      <c r="C3" s="1"/>
      <c r="D3" s="1"/>
      <c r="E3" s="1"/>
      <c r="F3" s="11" t="s">
        <v>1431</v>
      </c>
    </row>
    <row r="4" spans="2:18" ht="20.100000000000001" customHeight="1">
      <c r="B4" s="1" t="s">
        <v>5</v>
      </c>
      <c r="C4" s="1"/>
      <c r="D4" s="1"/>
      <c r="E4" s="1"/>
      <c r="F4" s="11">
        <v>106980</v>
      </c>
    </row>
    <row r="5" spans="2:18" ht="20.100000000000001" customHeight="1">
      <c r="B5" s="1" t="s">
        <v>6</v>
      </c>
      <c r="C5" s="1"/>
      <c r="D5" s="1"/>
      <c r="E5" s="1"/>
      <c r="F5" s="13">
        <v>41341</v>
      </c>
    </row>
    <row r="6" spans="2:18" ht="20.100000000000001" customHeight="1">
      <c r="B6" s="1" t="s">
        <v>7</v>
      </c>
      <c r="C6" s="1"/>
      <c r="D6" s="1"/>
      <c r="E6" s="1"/>
      <c r="F6" s="13"/>
    </row>
    <row r="8" spans="2:18" s="8" customFormat="1" ht="19.5" customHeight="1">
      <c r="B8" s="14"/>
      <c r="C8" s="14"/>
      <c r="D8" s="14" t="s">
        <v>1432</v>
      </c>
      <c r="E8" s="14" t="s">
        <v>10</v>
      </c>
      <c r="F8" s="15" t="s">
        <v>11</v>
      </c>
      <c r="G8" s="15" t="s">
        <v>12</v>
      </c>
      <c r="H8" s="15" t="s">
        <v>13</v>
      </c>
      <c r="I8" s="16" t="s">
        <v>14</v>
      </c>
      <c r="J8" s="16"/>
      <c r="K8" s="15" t="s">
        <v>16</v>
      </c>
      <c r="L8" s="15" t="s">
        <v>17</v>
      </c>
      <c r="M8" s="15" t="s">
        <v>18</v>
      </c>
      <c r="N8" s="14" t="s">
        <v>19</v>
      </c>
      <c r="O8" s="14" t="s">
        <v>20</v>
      </c>
      <c r="P8" s="15" t="s">
        <v>21</v>
      </c>
      <c r="Q8" s="17" t="s">
        <v>22</v>
      </c>
      <c r="R8" s="24" t="s">
        <v>23</v>
      </c>
    </row>
    <row r="9" spans="2:18" s="8" customFormat="1" ht="19.5" customHeight="1">
      <c r="B9" s="14">
        <v>1</v>
      </c>
      <c r="C9" s="14"/>
      <c r="D9" s="14" t="s">
        <v>102</v>
      </c>
      <c r="E9" s="14" t="s">
        <v>102</v>
      </c>
      <c r="F9" s="19" t="s">
        <v>1433</v>
      </c>
      <c r="G9" s="28">
        <v>1</v>
      </c>
      <c r="H9" s="112">
        <v>945000</v>
      </c>
      <c r="I9" s="21">
        <v>945000</v>
      </c>
      <c r="J9" s="16"/>
      <c r="K9" s="365" t="s">
        <v>1434</v>
      </c>
      <c r="L9" s="18"/>
      <c r="M9" s="15"/>
      <c r="N9" s="22">
        <v>41337</v>
      </c>
      <c r="O9" s="14"/>
      <c r="P9" s="15"/>
      <c r="Q9" s="22" t="s">
        <v>1435</v>
      </c>
      <c r="R9" s="24">
        <v>41345</v>
      </c>
    </row>
    <row r="10" spans="2:18" s="8" customFormat="1" ht="19.5" customHeight="1">
      <c r="B10" s="14">
        <v>2</v>
      </c>
      <c r="C10" s="14"/>
      <c r="D10" s="14" t="s">
        <v>102</v>
      </c>
      <c r="E10" s="14" t="s">
        <v>102</v>
      </c>
      <c r="F10" s="19" t="s">
        <v>1436</v>
      </c>
      <c r="G10" s="28"/>
      <c r="H10" s="112"/>
      <c r="I10" s="21"/>
      <c r="J10" s="16"/>
      <c r="K10" s="18"/>
      <c r="L10" s="18"/>
      <c r="M10" s="15"/>
      <c r="N10" s="22">
        <v>41337</v>
      </c>
      <c r="O10" s="14"/>
      <c r="P10" s="15"/>
      <c r="Q10" s="22"/>
      <c r="R10" s="24"/>
    </row>
    <row r="11" spans="2:18" s="8" customFormat="1" ht="19.5" customHeight="1">
      <c r="B11" s="14">
        <v>3</v>
      </c>
      <c r="C11" s="14"/>
      <c r="D11" s="14" t="s">
        <v>102</v>
      </c>
      <c r="E11" s="14" t="s">
        <v>102</v>
      </c>
      <c r="F11" s="19" t="s">
        <v>1437</v>
      </c>
      <c r="G11" s="28"/>
      <c r="H11" s="112"/>
      <c r="I11" s="117">
        <v>-50000</v>
      </c>
      <c r="J11" s="16"/>
      <c r="K11" s="18"/>
      <c r="L11" s="18"/>
      <c r="M11" s="15"/>
      <c r="N11" s="22">
        <v>41337</v>
      </c>
      <c r="O11" s="14"/>
      <c r="P11" s="15"/>
      <c r="Q11" s="22"/>
      <c r="R11" s="24"/>
    </row>
    <row r="12" spans="2:18" s="8" customFormat="1" ht="19.5" customHeight="1">
      <c r="B12" s="14"/>
      <c r="C12" s="14"/>
      <c r="D12" s="14"/>
      <c r="E12" s="14"/>
      <c r="F12" s="19"/>
      <c r="G12" s="28"/>
      <c r="H12" s="112"/>
      <c r="I12" s="21">
        <f t="shared" ref="I12:I116" si="0">G12*H12</f>
        <v>0</v>
      </c>
      <c r="J12" s="16"/>
      <c r="K12" s="18"/>
      <c r="L12" s="18"/>
      <c r="M12" s="15"/>
      <c r="N12" s="22"/>
      <c r="O12" s="14"/>
      <c r="P12" s="15"/>
      <c r="Q12" s="22"/>
      <c r="R12" s="24"/>
    </row>
    <row r="13" spans="2:18" s="8" customFormat="1" ht="19.5" customHeight="1">
      <c r="B13" s="14">
        <v>21</v>
      </c>
      <c r="C13" s="14" t="s">
        <v>1008</v>
      </c>
      <c r="D13" s="14" t="s">
        <v>1008</v>
      </c>
      <c r="E13" s="14" t="s">
        <v>1008</v>
      </c>
      <c r="F13" s="19" t="s">
        <v>1438</v>
      </c>
      <c r="G13" s="28">
        <v>1</v>
      </c>
      <c r="H13" s="112">
        <v>68000</v>
      </c>
      <c r="I13" s="21">
        <v>68000</v>
      </c>
      <c r="J13" s="16"/>
      <c r="K13" s="18" t="s">
        <v>1439</v>
      </c>
      <c r="L13" s="18"/>
      <c r="M13" s="15"/>
      <c r="N13" s="22">
        <v>41337</v>
      </c>
      <c r="O13" s="14"/>
      <c r="P13" s="15"/>
      <c r="Q13" s="22">
        <v>41340</v>
      </c>
      <c r="R13" s="24">
        <v>41340</v>
      </c>
    </row>
    <row r="14" spans="2:18" s="8" customFormat="1" ht="19.5" customHeight="1">
      <c r="B14" s="14">
        <v>21</v>
      </c>
      <c r="C14" s="14" t="s">
        <v>1008</v>
      </c>
      <c r="D14" s="14" t="s">
        <v>1008</v>
      </c>
      <c r="E14" s="14" t="s">
        <v>1008</v>
      </c>
      <c r="F14" s="19" t="s">
        <v>664</v>
      </c>
      <c r="G14" s="28">
        <v>1</v>
      </c>
      <c r="H14" s="112">
        <v>47800</v>
      </c>
      <c r="I14" s="21">
        <v>47800</v>
      </c>
      <c r="J14" s="16"/>
      <c r="K14" s="18" t="s">
        <v>1440</v>
      </c>
      <c r="L14" s="18"/>
      <c r="M14" s="15"/>
      <c r="N14" s="22">
        <v>41337</v>
      </c>
      <c r="O14" s="14"/>
      <c r="P14" s="15"/>
      <c r="Q14" s="22">
        <v>41340</v>
      </c>
      <c r="R14" s="24">
        <v>41340</v>
      </c>
    </row>
    <row r="15" spans="2:18" s="8" customFormat="1" ht="19.5" customHeight="1">
      <c r="B15" s="14">
        <v>21</v>
      </c>
      <c r="C15" s="14" t="s">
        <v>1008</v>
      </c>
      <c r="D15" s="14" t="s">
        <v>1008</v>
      </c>
      <c r="E15" s="14" t="s">
        <v>1008</v>
      </c>
      <c r="F15" s="19" t="s">
        <v>146</v>
      </c>
      <c r="G15" s="28">
        <v>1</v>
      </c>
      <c r="H15" s="112">
        <v>4200</v>
      </c>
      <c r="I15" s="21">
        <v>4200</v>
      </c>
      <c r="J15" s="16"/>
      <c r="K15" s="18" t="s">
        <v>1441</v>
      </c>
      <c r="L15" s="18"/>
      <c r="M15" s="22"/>
      <c r="N15" s="22">
        <v>41337</v>
      </c>
      <c r="O15" s="14"/>
      <c r="P15" s="15"/>
      <c r="Q15" s="22">
        <v>41340</v>
      </c>
      <c r="R15" s="24">
        <v>41340</v>
      </c>
    </row>
    <row r="16" spans="2:18" s="8" customFormat="1" ht="19.5" customHeight="1">
      <c r="B16" s="14">
        <v>21</v>
      </c>
      <c r="C16" s="14"/>
      <c r="D16" s="14" t="s">
        <v>1008</v>
      </c>
      <c r="E16" s="14" t="s">
        <v>1008</v>
      </c>
      <c r="F16" s="19" t="s">
        <v>1437</v>
      </c>
      <c r="G16" s="28"/>
      <c r="H16" s="112"/>
      <c r="I16" s="117">
        <v>-21000</v>
      </c>
      <c r="J16" s="16"/>
      <c r="K16" s="18"/>
      <c r="L16" s="18"/>
      <c r="M16" s="15"/>
      <c r="N16" s="22"/>
      <c r="O16" s="14"/>
      <c r="P16" s="15"/>
      <c r="Q16" s="22"/>
      <c r="R16" s="24"/>
    </row>
    <row r="17" spans="2:18" s="8" customFormat="1" ht="19.5" customHeight="1">
      <c r="B17" s="14"/>
      <c r="C17" s="14"/>
      <c r="D17" s="14"/>
      <c r="E17" s="14"/>
      <c r="F17" s="19"/>
      <c r="G17" s="28"/>
      <c r="H17" s="112"/>
      <c r="I17" s="21"/>
      <c r="J17" s="16"/>
      <c r="K17" s="18"/>
      <c r="L17" s="18"/>
      <c r="M17" s="15"/>
      <c r="N17" s="22"/>
      <c r="O17" s="14"/>
      <c r="P17" s="15"/>
      <c r="Q17" s="22"/>
      <c r="R17" s="24"/>
    </row>
    <row r="18" spans="2:18" s="8" customFormat="1" ht="19.5" customHeight="1">
      <c r="B18" s="14">
        <v>19</v>
      </c>
      <c r="C18" s="14" t="s">
        <v>54</v>
      </c>
      <c r="D18" s="14" t="s">
        <v>54</v>
      </c>
      <c r="E18" s="14" t="s">
        <v>54</v>
      </c>
      <c r="F18" s="19" t="s">
        <v>1442</v>
      </c>
      <c r="G18" s="28">
        <v>1</v>
      </c>
      <c r="H18" s="112">
        <v>1890</v>
      </c>
      <c r="I18" s="21">
        <f t="shared" si="0"/>
        <v>1890</v>
      </c>
      <c r="J18" s="16"/>
      <c r="K18" s="18" t="s">
        <v>346</v>
      </c>
      <c r="L18" s="18"/>
      <c r="M18" s="15"/>
      <c r="N18" s="22">
        <v>41338</v>
      </c>
      <c r="O18" s="14"/>
      <c r="P18" s="15"/>
      <c r="Q18" s="22">
        <v>41339</v>
      </c>
      <c r="R18" s="24">
        <v>41339</v>
      </c>
    </row>
    <row r="19" spans="2:18" s="8" customFormat="1" ht="19.5" customHeight="1">
      <c r="B19" s="14">
        <v>19</v>
      </c>
      <c r="C19" s="14" t="s">
        <v>54</v>
      </c>
      <c r="D19" s="14" t="s">
        <v>54</v>
      </c>
      <c r="E19" s="14" t="s">
        <v>54</v>
      </c>
      <c r="F19" s="19" t="s">
        <v>1443</v>
      </c>
      <c r="G19" s="28">
        <v>4</v>
      </c>
      <c r="H19" s="112">
        <v>1170</v>
      </c>
      <c r="I19" s="21">
        <f t="shared" si="0"/>
        <v>4680</v>
      </c>
      <c r="J19" s="16"/>
      <c r="K19" s="18" t="s">
        <v>752</v>
      </c>
      <c r="L19" s="18"/>
      <c r="M19" s="15"/>
      <c r="N19" s="22">
        <v>41338</v>
      </c>
      <c r="O19" s="14"/>
      <c r="P19" s="15"/>
      <c r="Q19" s="22">
        <v>41344</v>
      </c>
      <c r="R19" s="24" t="s">
        <v>1444</v>
      </c>
    </row>
    <row r="20" spans="2:18" s="8" customFormat="1" ht="19.5" customHeight="1">
      <c r="B20" s="14">
        <v>19</v>
      </c>
      <c r="C20" s="14" t="s">
        <v>54</v>
      </c>
      <c r="D20" s="14" t="s">
        <v>54</v>
      </c>
      <c r="E20" s="14" t="s">
        <v>54</v>
      </c>
      <c r="F20" s="19" t="s">
        <v>1445</v>
      </c>
      <c r="G20" s="28">
        <v>1</v>
      </c>
      <c r="H20" s="112">
        <v>31000</v>
      </c>
      <c r="I20" s="21">
        <f t="shared" si="0"/>
        <v>31000</v>
      </c>
      <c r="J20" s="16"/>
      <c r="K20" s="18" t="s">
        <v>1446</v>
      </c>
      <c r="L20" s="18"/>
      <c r="M20" s="15"/>
      <c r="N20" s="22">
        <v>41338</v>
      </c>
      <c r="O20" s="14"/>
      <c r="P20" s="15"/>
      <c r="Q20" s="22">
        <v>41344</v>
      </c>
      <c r="R20" s="24" t="s">
        <v>1444</v>
      </c>
    </row>
    <row r="21" spans="2:18" s="8" customFormat="1" ht="19.5" customHeight="1">
      <c r="B21" s="14">
        <v>19</v>
      </c>
      <c r="C21" s="14" t="s">
        <v>54</v>
      </c>
      <c r="D21" s="14" t="s">
        <v>54</v>
      </c>
      <c r="E21" s="14" t="s">
        <v>54</v>
      </c>
      <c r="F21" s="19" t="s">
        <v>204</v>
      </c>
      <c r="G21" s="28">
        <v>1</v>
      </c>
      <c r="H21" s="112">
        <v>15500</v>
      </c>
      <c r="I21" s="21">
        <f t="shared" si="0"/>
        <v>15500</v>
      </c>
      <c r="J21" s="16"/>
      <c r="K21" s="18" t="s">
        <v>1447</v>
      </c>
      <c r="L21" s="18"/>
      <c r="M21" s="15"/>
      <c r="N21" s="22">
        <v>41338</v>
      </c>
      <c r="O21" s="14"/>
      <c r="P21" s="15"/>
      <c r="Q21" s="22">
        <v>41345</v>
      </c>
      <c r="R21" s="24">
        <v>41345</v>
      </c>
    </row>
    <row r="22" spans="2:18" s="8" customFormat="1" ht="19.5" customHeight="1">
      <c r="B22" s="14">
        <v>7</v>
      </c>
      <c r="C22" s="14" t="s">
        <v>54</v>
      </c>
      <c r="D22" s="14" t="s">
        <v>54</v>
      </c>
      <c r="E22" s="14" t="s">
        <v>54</v>
      </c>
      <c r="F22" s="18" t="s">
        <v>447</v>
      </c>
      <c r="G22" s="28">
        <v>1</v>
      </c>
      <c r="H22" s="112">
        <v>2098</v>
      </c>
      <c r="I22" s="21">
        <f t="shared" si="0"/>
        <v>2098</v>
      </c>
      <c r="J22" s="16"/>
      <c r="K22" s="19" t="s">
        <v>448</v>
      </c>
      <c r="L22" s="18"/>
      <c r="M22" s="15"/>
      <c r="N22" s="22">
        <v>41338</v>
      </c>
      <c r="O22" s="14"/>
      <c r="P22" s="15"/>
      <c r="Q22" s="22">
        <v>41341</v>
      </c>
      <c r="R22" s="24">
        <v>41341</v>
      </c>
    </row>
    <row r="23" spans="2:18" s="8" customFormat="1" ht="19.5" customHeight="1">
      <c r="B23" s="14">
        <v>7</v>
      </c>
      <c r="C23" s="14" t="s">
        <v>54</v>
      </c>
      <c r="D23" s="14" t="s">
        <v>54</v>
      </c>
      <c r="E23" s="14" t="s">
        <v>54</v>
      </c>
      <c r="F23" s="18" t="s">
        <v>1448</v>
      </c>
      <c r="G23" s="19">
        <v>1</v>
      </c>
      <c r="H23" s="112">
        <v>5869</v>
      </c>
      <c r="I23" s="21">
        <f t="shared" si="0"/>
        <v>5869</v>
      </c>
      <c r="J23" s="16"/>
      <c r="K23" s="19" t="s">
        <v>448</v>
      </c>
      <c r="L23" s="18"/>
      <c r="M23" s="15"/>
      <c r="N23" s="22">
        <v>41338</v>
      </c>
      <c r="O23" s="14"/>
      <c r="P23" s="15"/>
      <c r="Q23" s="22">
        <v>41341</v>
      </c>
      <c r="R23" s="24">
        <v>41341</v>
      </c>
    </row>
    <row r="24" spans="2:18" s="8" customFormat="1" ht="19.5" customHeight="1">
      <c r="B24" s="14">
        <v>7</v>
      </c>
      <c r="C24" s="14" t="s">
        <v>54</v>
      </c>
      <c r="D24" s="14" t="s">
        <v>54</v>
      </c>
      <c r="E24" s="14" t="s">
        <v>54</v>
      </c>
      <c r="F24" s="18" t="s">
        <v>450</v>
      </c>
      <c r="G24" s="19">
        <v>1</v>
      </c>
      <c r="H24" s="112">
        <v>3350</v>
      </c>
      <c r="I24" s="21">
        <f t="shared" si="0"/>
        <v>3350</v>
      </c>
      <c r="J24" s="16"/>
      <c r="K24" s="19" t="s">
        <v>451</v>
      </c>
      <c r="L24" s="18"/>
      <c r="M24" s="15"/>
      <c r="N24" s="22">
        <v>41338</v>
      </c>
      <c r="O24" s="14"/>
      <c r="P24" s="15"/>
      <c r="Q24" s="22">
        <v>41339</v>
      </c>
      <c r="R24" s="24">
        <v>41339</v>
      </c>
    </row>
    <row r="25" spans="2:18" s="8" customFormat="1" ht="19.5" customHeight="1">
      <c r="B25" s="14">
        <v>7</v>
      </c>
      <c r="C25" s="14" t="s">
        <v>54</v>
      </c>
      <c r="D25" s="14" t="s">
        <v>54</v>
      </c>
      <c r="E25" s="14" t="s">
        <v>54</v>
      </c>
      <c r="F25" s="18" t="s">
        <v>452</v>
      </c>
      <c r="G25" s="19">
        <v>1</v>
      </c>
      <c r="H25" s="112">
        <v>2218</v>
      </c>
      <c r="I25" s="21">
        <f t="shared" si="0"/>
        <v>2218</v>
      </c>
      <c r="J25" s="16"/>
      <c r="K25" s="19" t="s">
        <v>453</v>
      </c>
      <c r="L25" s="18"/>
      <c r="M25" s="15"/>
      <c r="N25" s="22">
        <v>41338</v>
      </c>
      <c r="O25" s="14"/>
      <c r="P25" s="15"/>
      <c r="Q25" s="22">
        <v>41339</v>
      </c>
      <c r="R25" s="24">
        <v>41339</v>
      </c>
    </row>
    <row r="26" spans="2:18" s="8" customFormat="1" ht="19.5" customHeight="1">
      <c r="B26" s="14">
        <v>7</v>
      </c>
      <c r="C26" s="14" t="s">
        <v>54</v>
      </c>
      <c r="D26" s="14" t="s">
        <v>54</v>
      </c>
      <c r="E26" s="14" t="s">
        <v>54</v>
      </c>
      <c r="F26" s="18" t="s">
        <v>454</v>
      </c>
      <c r="G26" s="19">
        <v>1</v>
      </c>
      <c r="H26" s="112">
        <v>930</v>
      </c>
      <c r="I26" s="21">
        <f t="shared" si="0"/>
        <v>930</v>
      </c>
      <c r="J26" s="16"/>
      <c r="K26" s="19" t="s">
        <v>215</v>
      </c>
      <c r="L26" s="18"/>
      <c r="M26" s="15"/>
      <c r="N26" s="22">
        <v>41338</v>
      </c>
      <c r="O26" s="14"/>
      <c r="P26" s="15"/>
      <c r="Q26" s="22">
        <v>41345</v>
      </c>
      <c r="R26" s="24">
        <v>41345</v>
      </c>
    </row>
    <row r="27" spans="2:18" s="8" customFormat="1" ht="19.5" customHeight="1">
      <c r="B27" s="14">
        <v>7</v>
      </c>
      <c r="C27" s="14" t="s">
        <v>54</v>
      </c>
      <c r="D27" s="14" t="s">
        <v>54</v>
      </c>
      <c r="E27" s="14" t="s">
        <v>54</v>
      </c>
      <c r="F27" s="18" t="s">
        <v>455</v>
      </c>
      <c r="G27" s="19">
        <v>1</v>
      </c>
      <c r="H27" s="112">
        <v>930</v>
      </c>
      <c r="I27" s="21">
        <f t="shared" si="0"/>
        <v>930</v>
      </c>
      <c r="J27" s="16"/>
      <c r="K27" s="19" t="s">
        <v>215</v>
      </c>
      <c r="L27" s="18"/>
      <c r="M27" s="15"/>
      <c r="N27" s="22">
        <v>41338</v>
      </c>
      <c r="O27" s="14"/>
      <c r="P27" s="15"/>
      <c r="Q27" s="22">
        <v>41345</v>
      </c>
      <c r="R27" s="24">
        <v>41345</v>
      </c>
    </row>
    <row r="28" spans="2:18" s="8" customFormat="1" ht="19.5" customHeight="1">
      <c r="B28" s="14">
        <v>7</v>
      </c>
      <c r="C28" s="14" t="s">
        <v>54</v>
      </c>
      <c r="D28" s="14" t="s">
        <v>54</v>
      </c>
      <c r="E28" s="14" t="s">
        <v>54</v>
      </c>
      <c r="F28" s="18" t="s">
        <v>456</v>
      </c>
      <c r="G28" s="19">
        <v>1</v>
      </c>
      <c r="H28" s="112">
        <v>460</v>
      </c>
      <c r="I28" s="21">
        <f t="shared" si="0"/>
        <v>460</v>
      </c>
      <c r="J28" s="16"/>
      <c r="K28" s="19" t="s">
        <v>457</v>
      </c>
      <c r="L28" s="18"/>
      <c r="M28" s="15"/>
      <c r="N28" s="22">
        <v>41338</v>
      </c>
      <c r="O28" s="14"/>
      <c r="P28" s="15"/>
      <c r="Q28" s="22">
        <v>41339</v>
      </c>
      <c r="R28" s="24">
        <v>41339</v>
      </c>
    </row>
    <row r="29" spans="2:18" s="8" customFormat="1" ht="19.5" customHeight="1">
      <c r="B29" s="14">
        <v>7</v>
      </c>
      <c r="C29" s="14" t="s">
        <v>54</v>
      </c>
      <c r="D29" s="14" t="s">
        <v>54</v>
      </c>
      <c r="E29" s="14" t="s">
        <v>54</v>
      </c>
      <c r="F29" s="18" t="s">
        <v>458</v>
      </c>
      <c r="G29" s="19">
        <v>2</v>
      </c>
      <c r="H29" s="112">
        <v>881</v>
      </c>
      <c r="I29" s="21">
        <f t="shared" si="0"/>
        <v>1762</v>
      </c>
      <c r="J29" s="16"/>
      <c r="K29" s="19" t="s">
        <v>459</v>
      </c>
      <c r="L29" s="18"/>
      <c r="M29" s="15"/>
      <c r="N29" s="22">
        <v>41338</v>
      </c>
      <c r="O29" s="14"/>
      <c r="P29" s="15"/>
      <c r="Q29" s="22">
        <v>41344</v>
      </c>
      <c r="R29" s="24" t="s">
        <v>1444</v>
      </c>
    </row>
    <row r="30" spans="2:18" s="8" customFormat="1" ht="19.5" customHeight="1">
      <c r="B30" s="83">
        <v>7</v>
      </c>
      <c r="C30" s="14" t="s">
        <v>54</v>
      </c>
      <c r="D30" s="14" t="s">
        <v>54</v>
      </c>
      <c r="E30" s="14" t="s">
        <v>54</v>
      </c>
      <c r="F30" s="18" t="s">
        <v>460</v>
      </c>
      <c r="G30" s="19">
        <v>1</v>
      </c>
      <c r="H30" s="112">
        <v>730</v>
      </c>
      <c r="I30" s="21">
        <f t="shared" si="0"/>
        <v>730</v>
      </c>
      <c r="J30" s="16"/>
      <c r="K30" s="19" t="s">
        <v>461</v>
      </c>
      <c r="L30" s="18"/>
      <c r="M30" s="15"/>
      <c r="N30" s="22">
        <v>41338</v>
      </c>
      <c r="O30" s="14"/>
      <c r="P30" s="15"/>
      <c r="Q30" s="22">
        <v>41344</v>
      </c>
      <c r="R30" s="24" t="s">
        <v>1444</v>
      </c>
    </row>
    <row r="31" spans="2:18" s="8" customFormat="1" ht="19.5" customHeight="1">
      <c r="B31" s="83">
        <v>7</v>
      </c>
      <c r="C31" s="14" t="s">
        <v>54</v>
      </c>
      <c r="D31" s="14" t="s">
        <v>54</v>
      </c>
      <c r="E31" s="14" t="s">
        <v>54</v>
      </c>
      <c r="F31" s="18" t="s">
        <v>1449</v>
      </c>
      <c r="G31" s="19">
        <v>1</v>
      </c>
      <c r="H31" s="112">
        <v>860</v>
      </c>
      <c r="I31" s="21">
        <f t="shared" si="0"/>
        <v>860</v>
      </c>
      <c r="J31" s="16"/>
      <c r="K31" s="19" t="s">
        <v>1450</v>
      </c>
      <c r="L31" s="18"/>
      <c r="M31" s="15"/>
      <c r="N31" s="22">
        <v>41338</v>
      </c>
      <c r="O31" s="14"/>
      <c r="P31" s="15"/>
      <c r="Q31" s="22">
        <v>41339</v>
      </c>
      <c r="R31" s="24">
        <v>41339</v>
      </c>
    </row>
    <row r="32" spans="2:18" s="8" customFormat="1" ht="19.5" customHeight="1">
      <c r="B32" s="83">
        <v>7</v>
      </c>
      <c r="C32" s="14" t="s">
        <v>54</v>
      </c>
      <c r="D32" s="14" t="s">
        <v>54</v>
      </c>
      <c r="E32" s="14" t="s">
        <v>54</v>
      </c>
      <c r="F32" s="18" t="s">
        <v>1451</v>
      </c>
      <c r="G32" s="19">
        <v>1</v>
      </c>
      <c r="H32" s="112">
        <v>210</v>
      </c>
      <c r="I32" s="21">
        <f t="shared" si="0"/>
        <v>210</v>
      </c>
      <c r="J32" s="16"/>
      <c r="K32" s="19" t="s">
        <v>1452</v>
      </c>
      <c r="L32" s="18"/>
      <c r="M32" s="15"/>
      <c r="N32" s="22">
        <v>41338</v>
      </c>
      <c r="O32" s="14"/>
      <c r="P32" s="15"/>
      <c r="Q32" s="22">
        <v>41339</v>
      </c>
      <c r="R32" s="24">
        <v>41339</v>
      </c>
    </row>
    <row r="33" spans="2:18" s="8" customFormat="1" ht="19.5" customHeight="1">
      <c r="B33" s="83">
        <v>1</v>
      </c>
      <c r="C33" s="14" t="s">
        <v>54</v>
      </c>
      <c r="D33" s="14" t="s">
        <v>54</v>
      </c>
      <c r="E33" s="14" t="s">
        <v>54</v>
      </c>
      <c r="F33" s="18" t="s">
        <v>1453</v>
      </c>
      <c r="G33" s="19">
        <v>1</v>
      </c>
      <c r="H33" s="112">
        <v>6840</v>
      </c>
      <c r="I33" s="21">
        <f t="shared" si="0"/>
        <v>6840</v>
      </c>
      <c r="J33" s="16"/>
      <c r="K33" s="19" t="s">
        <v>1207</v>
      </c>
      <c r="L33" s="18"/>
      <c r="M33" s="15"/>
      <c r="N33" s="22">
        <v>41338</v>
      </c>
      <c r="O33" s="14"/>
      <c r="P33" s="15"/>
      <c r="Q33" s="22">
        <v>41344</v>
      </c>
      <c r="R33" s="24" t="s">
        <v>1444</v>
      </c>
    </row>
    <row r="34" spans="2:18" s="8" customFormat="1" ht="19.5" customHeight="1">
      <c r="B34" s="83">
        <v>12</v>
      </c>
      <c r="C34" s="14" t="s">
        <v>54</v>
      </c>
      <c r="D34" s="14" t="s">
        <v>54</v>
      </c>
      <c r="E34" s="14" t="s">
        <v>54</v>
      </c>
      <c r="F34" s="19" t="s">
        <v>1454</v>
      </c>
      <c r="G34" s="28">
        <v>1</v>
      </c>
      <c r="H34" s="112">
        <v>760</v>
      </c>
      <c r="I34" s="21">
        <f t="shared" si="0"/>
        <v>760</v>
      </c>
      <c r="J34" s="16"/>
      <c r="K34" s="19" t="s">
        <v>440</v>
      </c>
      <c r="L34" s="18"/>
      <c r="M34" s="15"/>
      <c r="N34" s="22">
        <v>41338</v>
      </c>
      <c r="O34" s="14"/>
      <c r="P34" s="15"/>
      <c r="Q34" s="22">
        <v>41339</v>
      </c>
      <c r="R34" s="24">
        <v>41339</v>
      </c>
    </row>
    <row r="35" spans="2:18" s="8" customFormat="1" ht="19.5" customHeight="1">
      <c r="B35" s="83">
        <v>12</v>
      </c>
      <c r="C35" s="14" t="s">
        <v>54</v>
      </c>
      <c r="D35" s="14" t="s">
        <v>54</v>
      </c>
      <c r="E35" s="14" t="s">
        <v>54</v>
      </c>
      <c r="F35" s="19" t="s">
        <v>1455</v>
      </c>
      <c r="G35" s="28">
        <v>1</v>
      </c>
      <c r="H35" s="112">
        <v>1260</v>
      </c>
      <c r="I35" s="21">
        <f t="shared" si="0"/>
        <v>1260</v>
      </c>
      <c r="J35" s="16"/>
      <c r="K35" s="19" t="s">
        <v>440</v>
      </c>
      <c r="L35" s="18"/>
      <c r="M35" s="15"/>
      <c r="N35" s="22">
        <v>41338</v>
      </c>
      <c r="O35" s="14"/>
      <c r="P35" s="15"/>
      <c r="Q35" s="22">
        <v>41339</v>
      </c>
      <c r="R35" s="24">
        <v>41339</v>
      </c>
    </row>
    <row r="36" spans="2:18" s="8" customFormat="1" ht="19.5" customHeight="1">
      <c r="B36" s="83">
        <v>23</v>
      </c>
      <c r="C36" s="14" t="s">
        <v>54</v>
      </c>
      <c r="D36" s="14" t="s">
        <v>54</v>
      </c>
      <c r="E36" s="14" t="s">
        <v>54</v>
      </c>
      <c r="F36" s="19" t="s">
        <v>1456</v>
      </c>
      <c r="G36" s="28">
        <v>1</v>
      </c>
      <c r="H36" s="112">
        <v>10360</v>
      </c>
      <c r="I36" s="21">
        <f t="shared" si="0"/>
        <v>10360</v>
      </c>
      <c r="J36" s="16"/>
      <c r="K36" s="19" t="s">
        <v>1457</v>
      </c>
      <c r="L36" s="18"/>
      <c r="M36" s="15"/>
      <c r="N36" s="22">
        <v>41338</v>
      </c>
      <c r="O36" s="14"/>
      <c r="P36" s="15"/>
      <c r="Q36" s="22">
        <v>41339</v>
      </c>
      <c r="R36" s="24">
        <v>41339</v>
      </c>
    </row>
    <row r="37" spans="2:18" s="8" customFormat="1" ht="19.5" customHeight="1">
      <c r="B37" s="83">
        <v>23</v>
      </c>
      <c r="C37" s="14" t="s">
        <v>54</v>
      </c>
      <c r="D37" s="14" t="s">
        <v>54</v>
      </c>
      <c r="E37" s="14" t="s">
        <v>54</v>
      </c>
      <c r="F37" s="366" t="s">
        <v>1458</v>
      </c>
      <c r="G37" s="28">
        <v>1</v>
      </c>
      <c r="H37" s="112">
        <v>1232</v>
      </c>
      <c r="I37" s="21">
        <f t="shared" si="0"/>
        <v>1232</v>
      </c>
      <c r="J37" s="16"/>
      <c r="K37" s="19" t="s">
        <v>459</v>
      </c>
      <c r="L37" s="18"/>
      <c r="M37" s="15"/>
      <c r="N37" s="22">
        <v>41338</v>
      </c>
      <c r="O37" s="14"/>
      <c r="P37" s="15"/>
      <c r="Q37" s="22">
        <v>41341</v>
      </c>
      <c r="R37" s="24">
        <v>41341</v>
      </c>
    </row>
    <row r="38" spans="2:18" s="8" customFormat="1" ht="19.5" customHeight="1">
      <c r="B38" s="83">
        <v>23</v>
      </c>
      <c r="C38" s="14" t="s">
        <v>54</v>
      </c>
      <c r="D38" s="14" t="s">
        <v>54</v>
      </c>
      <c r="E38" s="14" t="s">
        <v>54</v>
      </c>
      <c r="F38" s="366" t="s">
        <v>1459</v>
      </c>
      <c r="G38" s="28">
        <v>1</v>
      </c>
      <c r="H38" s="112">
        <v>1232</v>
      </c>
      <c r="I38" s="21">
        <f t="shared" si="0"/>
        <v>1232</v>
      </c>
      <c r="J38" s="16"/>
      <c r="K38" s="19" t="s">
        <v>459</v>
      </c>
      <c r="L38" s="18"/>
      <c r="M38" s="15"/>
      <c r="N38" s="22">
        <v>41338</v>
      </c>
      <c r="O38" s="14"/>
      <c r="P38" s="15"/>
      <c r="Q38" s="22">
        <v>41341</v>
      </c>
      <c r="R38" s="24">
        <v>41341</v>
      </c>
    </row>
    <row r="39" spans="2:18" s="8" customFormat="1" ht="19.5" customHeight="1">
      <c r="B39" s="83">
        <v>23</v>
      </c>
      <c r="C39" s="14" t="s">
        <v>54</v>
      </c>
      <c r="D39" s="14" t="s">
        <v>54</v>
      </c>
      <c r="E39" s="14" t="s">
        <v>54</v>
      </c>
      <c r="F39" s="366" t="s">
        <v>1460</v>
      </c>
      <c r="G39" s="28">
        <v>1</v>
      </c>
      <c r="H39" s="112">
        <v>1232</v>
      </c>
      <c r="I39" s="21">
        <f t="shared" si="0"/>
        <v>1232</v>
      </c>
      <c r="J39" s="16"/>
      <c r="K39" s="19" t="s">
        <v>459</v>
      </c>
      <c r="L39" s="18"/>
      <c r="M39" s="15"/>
      <c r="N39" s="22">
        <v>41338</v>
      </c>
      <c r="O39" s="14"/>
      <c r="P39" s="15"/>
      <c r="Q39" s="22">
        <v>41341</v>
      </c>
      <c r="R39" s="24">
        <v>41341</v>
      </c>
    </row>
    <row r="40" spans="2:18" s="8" customFormat="1" ht="19.5" customHeight="1">
      <c r="B40" s="83">
        <v>23</v>
      </c>
      <c r="C40" s="14" t="s">
        <v>54</v>
      </c>
      <c r="D40" s="14" t="s">
        <v>54</v>
      </c>
      <c r="E40" s="14" t="s">
        <v>54</v>
      </c>
      <c r="F40" s="366" t="s">
        <v>1461</v>
      </c>
      <c r="G40" s="28">
        <v>1</v>
      </c>
      <c r="H40" s="112">
        <v>1232</v>
      </c>
      <c r="I40" s="21">
        <f t="shared" si="0"/>
        <v>1232</v>
      </c>
      <c r="J40" s="16"/>
      <c r="K40" s="19" t="s">
        <v>459</v>
      </c>
      <c r="L40" s="18"/>
      <c r="M40" s="15"/>
      <c r="N40" s="22">
        <v>41338</v>
      </c>
      <c r="O40" s="14"/>
      <c r="P40" s="15"/>
      <c r="Q40" s="22">
        <v>41341</v>
      </c>
      <c r="R40" s="24">
        <v>41341</v>
      </c>
    </row>
    <row r="41" spans="2:18" s="8" customFormat="1" ht="19.5" customHeight="1">
      <c r="B41" s="83">
        <v>23</v>
      </c>
      <c r="C41" s="14" t="s">
        <v>54</v>
      </c>
      <c r="D41" s="14" t="s">
        <v>54</v>
      </c>
      <c r="E41" s="14" t="s">
        <v>54</v>
      </c>
      <c r="F41" s="366" t="s">
        <v>1462</v>
      </c>
      <c r="G41" s="28">
        <v>1</v>
      </c>
      <c r="H41" s="112">
        <v>1232</v>
      </c>
      <c r="I41" s="21">
        <f t="shared" si="0"/>
        <v>1232</v>
      </c>
      <c r="J41" s="16"/>
      <c r="K41" s="19" t="s">
        <v>459</v>
      </c>
      <c r="L41" s="18"/>
      <c r="M41" s="15"/>
      <c r="N41" s="22">
        <v>41338</v>
      </c>
      <c r="O41" s="14"/>
      <c r="P41" s="15"/>
      <c r="Q41" s="22">
        <v>41341</v>
      </c>
      <c r="R41" s="24">
        <v>41341</v>
      </c>
    </row>
    <row r="42" spans="2:18" s="8" customFormat="1" ht="19.5" customHeight="1">
      <c r="B42" s="83">
        <v>23</v>
      </c>
      <c r="C42" s="14" t="s">
        <v>54</v>
      </c>
      <c r="D42" s="14" t="s">
        <v>54</v>
      </c>
      <c r="E42" s="14" t="s">
        <v>54</v>
      </c>
      <c r="F42" s="20" t="s">
        <v>1463</v>
      </c>
      <c r="G42" s="28">
        <v>1</v>
      </c>
      <c r="H42" s="112">
        <v>1232</v>
      </c>
      <c r="I42" s="21">
        <f t="shared" si="0"/>
        <v>1232</v>
      </c>
      <c r="J42" s="16"/>
      <c r="K42" s="19" t="s">
        <v>459</v>
      </c>
      <c r="L42" s="18"/>
      <c r="M42" s="15"/>
      <c r="N42" s="22">
        <v>41338</v>
      </c>
      <c r="O42" s="14"/>
      <c r="P42" s="15"/>
      <c r="Q42" s="22">
        <v>41341</v>
      </c>
      <c r="R42" s="24">
        <v>41341</v>
      </c>
    </row>
    <row r="43" spans="2:18" s="8" customFormat="1" ht="19.5" customHeight="1">
      <c r="B43" s="125">
        <v>23</v>
      </c>
      <c r="C43" s="125"/>
      <c r="D43" s="125" t="s">
        <v>54</v>
      </c>
      <c r="E43" s="125" t="s">
        <v>54</v>
      </c>
      <c r="F43" s="321" t="s">
        <v>1464</v>
      </c>
      <c r="G43" s="135">
        <v>1</v>
      </c>
      <c r="H43" s="123">
        <v>1232</v>
      </c>
      <c r="I43" s="122">
        <f t="shared" si="0"/>
        <v>1232</v>
      </c>
      <c r="J43" s="262"/>
      <c r="K43" s="127" t="s">
        <v>459</v>
      </c>
      <c r="L43" s="124" t="s">
        <v>1465</v>
      </c>
      <c r="M43" s="138"/>
      <c r="N43" s="139">
        <v>41345</v>
      </c>
      <c r="O43" s="125"/>
      <c r="P43" s="138"/>
      <c r="Q43" s="139">
        <v>41348</v>
      </c>
      <c r="R43" s="141">
        <v>41348</v>
      </c>
    </row>
    <row r="44" spans="2:18" s="8" customFormat="1" ht="19.5" customHeight="1">
      <c r="B44" s="125">
        <v>23</v>
      </c>
      <c r="C44" s="125"/>
      <c r="D44" s="125" t="s">
        <v>54</v>
      </c>
      <c r="E44" s="125" t="s">
        <v>54</v>
      </c>
      <c r="F44" s="321" t="s">
        <v>1217</v>
      </c>
      <c r="G44" s="135">
        <v>1</v>
      </c>
      <c r="H44" s="123">
        <v>910</v>
      </c>
      <c r="I44" s="122">
        <f t="shared" si="0"/>
        <v>910</v>
      </c>
      <c r="J44" s="262"/>
      <c r="K44" s="127" t="s">
        <v>1218</v>
      </c>
      <c r="L44" s="124" t="s">
        <v>1465</v>
      </c>
      <c r="M44" s="138"/>
      <c r="N44" s="139">
        <v>41345</v>
      </c>
      <c r="O44" s="125"/>
      <c r="P44" s="138"/>
      <c r="Q44" s="139">
        <v>41346</v>
      </c>
      <c r="R44" s="141">
        <v>41346</v>
      </c>
    </row>
    <row r="45" spans="2:18" s="8" customFormat="1" ht="19.5" customHeight="1">
      <c r="B45" s="83">
        <v>23</v>
      </c>
      <c r="C45" s="14" t="s">
        <v>54</v>
      </c>
      <c r="D45" s="14" t="s">
        <v>54</v>
      </c>
      <c r="E45" s="14" t="s">
        <v>54</v>
      </c>
      <c r="F45" s="19" t="s">
        <v>1466</v>
      </c>
      <c r="G45" s="28">
        <v>2</v>
      </c>
      <c r="H45" s="112">
        <v>1220</v>
      </c>
      <c r="I45" s="21">
        <f t="shared" si="0"/>
        <v>2440</v>
      </c>
      <c r="J45" s="16"/>
      <c r="K45" s="19" t="s">
        <v>1058</v>
      </c>
      <c r="L45" s="18"/>
      <c r="M45" s="15"/>
      <c r="N45" s="22">
        <v>41338</v>
      </c>
      <c r="O45" s="14"/>
      <c r="P45" s="15"/>
      <c r="Q45" s="22">
        <v>41340</v>
      </c>
      <c r="R45" s="24">
        <v>41340</v>
      </c>
    </row>
    <row r="46" spans="2:18" s="8" customFormat="1" ht="19.5" customHeight="1">
      <c r="B46" s="83">
        <v>13</v>
      </c>
      <c r="C46" s="14" t="s">
        <v>54</v>
      </c>
      <c r="D46" s="14" t="s">
        <v>54</v>
      </c>
      <c r="E46" s="14" t="s">
        <v>54</v>
      </c>
      <c r="F46" s="19" t="s">
        <v>1467</v>
      </c>
      <c r="G46" s="28">
        <v>10</v>
      </c>
      <c r="H46" s="112">
        <v>184</v>
      </c>
      <c r="I46" s="21">
        <f t="shared" si="0"/>
        <v>1840</v>
      </c>
      <c r="J46" s="16"/>
      <c r="K46" s="19" t="s">
        <v>1234</v>
      </c>
      <c r="L46" s="18"/>
      <c r="M46" s="15"/>
      <c r="N46" s="22">
        <v>41338</v>
      </c>
      <c r="O46" s="14"/>
      <c r="P46" s="15"/>
      <c r="Q46" s="22">
        <v>41339</v>
      </c>
      <c r="R46" s="24">
        <v>41339</v>
      </c>
    </row>
    <row r="47" spans="2:18" s="8" customFormat="1" ht="19.5" customHeight="1">
      <c r="B47" s="83">
        <v>13</v>
      </c>
      <c r="C47" s="14" t="s">
        <v>54</v>
      </c>
      <c r="D47" s="14" t="s">
        <v>54</v>
      </c>
      <c r="E47" s="14" t="s">
        <v>54</v>
      </c>
      <c r="F47" s="18" t="s">
        <v>1468</v>
      </c>
      <c r="G47" s="19">
        <v>4</v>
      </c>
      <c r="H47" s="112">
        <v>2080</v>
      </c>
      <c r="I47" s="21">
        <f t="shared" si="0"/>
        <v>8320</v>
      </c>
      <c r="J47" s="16"/>
      <c r="K47" s="19" t="s">
        <v>1223</v>
      </c>
      <c r="L47" s="18"/>
      <c r="M47" s="15"/>
      <c r="N47" s="22">
        <v>41338</v>
      </c>
      <c r="O47" s="14"/>
      <c r="P47" s="15"/>
      <c r="Q47" s="22">
        <v>41344</v>
      </c>
      <c r="R47" s="24" t="s">
        <v>1444</v>
      </c>
    </row>
    <row r="48" spans="2:18" s="8" customFormat="1" ht="19.5" customHeight="1">
      <c r="B48" s="83">
        <v>13</v>
      </c>
      <c r="C48" s="14" t="s">
        <v>54</v>
      </c>
      <c r="D48" s="14" t="s">
        <v>54</v>
      </c>
      <c r="E48" s="14" t="s">
        <v>54</v>
      </c>
      <c r="F48" s="18" t="s">
        <v>1469</v>
      </c>
      <c r="G48" s="19">
        <v>2</v>
      </c>
      <c r="H48" s="112">
        <v>1500</v>
      </c>
      <c r="I48" s="21">
        <f t="shared" si="0"/>
        <v>3000</v>
      </c>
      <c r="J48" s="16"/>
      <c r="K48" s="19" t="s">
        <v>1470</v>
      </c>
      <c r="L48" s="18"/>
      <c r="M48" s="15"/>
      <c r="N48" s="22">
        <v>41338</v>
      </c>
      <c r="O48" s="14"/>
      <c r="P48" s="15"/>
      <c r="Q48" s="22">
        <v>41339</v>
      </c>
      <c r="R48" s="24">
        <v>41339</v>
      </c>
    </row>
    <row r="49" spans="2:18" s="8" customFormat="1" ht="18.75" customHeight="1">
      <c r="B49" s="83">
        <v>13</v>
      </c>
      <c r="C49" s="14" t="s">
        <v>54</v>
      </c>
      <c r="D49" s="14" t="s">
        <v>54</v>
      </c>
      <c r="E49" s="14" t="s">
        <v>54</v>
      </c>
      <c r="F49" s="18" t="s">
        <v>443</v>
      </c>
      <c r="G49" s="19">
        <v>30</v>
      </c>
      <c r="H49" s="112">
        <v>52</v>
      </c>
      <c r="I49" s="21">
        <f t="shared" si="0"/>
        <v>1560</v>
      </c>
      <c r="J49" s="16"/>
      <c r="K49" s="19" t="s">
        <v>444</v>
      </c>
      <c r="L49" s="18"/>
      <c r="M49" s="15"/>
      <c r="N49" s="22">
        <v>41338</v>
      </c>
      <c r="O49" s="14"/>
      <c r="P49" s="15"/>
      <c r="Q49" s="22">
        <v>41339</v>
      </c>
      <c r="R49" s="24">
        <v>41339</v>
      </c>
    </row>
    <row r="50" spans="2:18" s="8" customFormat="1" ht="19.5" customHeight="1">
      <c r="B50" s="83">
        <v>13</v>
      </c>
      <c r="C50" s="14" t="s">
        <v>54</v>
      </c>
      <c r="D50" s="14" t="s">
        <v>54</v>
      </c>
      <c r="E50" s="14" t="s">
        <v>54</v>
      </c>
      <c r="F50" s="18" t="s">
        <v>445</v>
      </c>
      <c r="G50" s="19">
        <v>20</v>
      </c>
      <c r="H50" s="112">
        <v>52</v>
      </c>
      <c r="I50" s="21">
        <f t="shared" si="0"/>
        <v>1040</v>
      </c>
      <c r="J50" s="16"/>
      <c r="K50" s="19" t="s">
        <v>444</v>
      </c>
      <c r="L50" s="18"/>
      <c r="M50" s="15"/>
      <c r="N50" s="22">
        <v>41338</v>
      </c>
      <c r="O50" s="14"/>
      <c r="P50" s="15"/>
      <c r="Q50" s="22">
        <v>41339</v>
      </c>
      <c r="R50" s="24">
        <v>41339</v>
      </c>
    </row>
    <row r="51" spans="2:18" s="8" customFormat="1" ht="19.5" customHeight="1">
      <c r="B51" s="83">
        <v>13</v>
      </c>
      <c r="C51" s="14" t="s">
        <v>54</v>
      </c>
      <c r="D51" s="14" t="s">
        <v>54</v>
      </c>
      <c r="E51" s="14" t="s">
        <v>54</v>
      </c>
      <c r="F51" s="18" t="s">
        <v>446</v>
      </c>
      <c r="G51" s="19">
        <v>30</v>
      </c>
      <c r="H51" s="112">
        <v>52</v>
      </c>
      <c r="I51" s="21">
        <f t="shared" si="0"/>
        <v>1560</v>
      </c>
      <c r="J51" s="16"/>
      <c r="K51" s="19" t="s">
        <v>444</v>
      </c>
      <c r="L51" s="18"/>
      <c r="M51" s="15"/>
      <c r="N51" s="22">
        <v>41338</v>
      </c>
      <c r="O51" s="14"/>
      <c r="P51" s="15"/>
      <c r="Q51" s="22">
        <v>41339</v>
      </c>
      <c r="R51" s="24">
        <v>41339</v>
      </c>
    </row>
    <row r="52" spans="2:18" s="8" customFormat="1" ht="19.5" customHeight="1">
      <c r="B52" s="83">
        <v>13</v>
      </c>
      <c r="C52" s="14" t="s">
        <v>54</v>
      </c>
      <c r="D52" s="14" t="s">
        <v>54</v>
      </c>
      <c r="E52" s="14" t="s">
        <v>54</v>
      </c>
      <c r="F52" s="29" t="s">
        <v>1471</v>
      </c>
      <c r="G52" s="20">
        <v>1</v>
      </c>
      <c r="H52" s="112"/>
      <c r="I52" s="21">
        <f t="shared" si="0"/>
        <v>0</v>
      </c>
      <c r="J52" s="16"/>
      <c r="K52" s="19" t="s">
        <v>215</v>
      </c>
      <c r="L52" s="18"/>
      <c r="M52" s="15"/>
      <c r="N52" s="22">
        <v>41338</v>
      </c>
      <c r="O52" s="14"/>
      <c r="P52" s="15"/>
      <c r="Q52" s="22">
        <v>41339</v>
      </c>
      <c r="R52" s="24">
        <v>41339</v>
      </c>
    </row>
    <row r="53" spans="2:18" s="8" customFormat="1" ht="19.5" customHeight="1">
      <c r="B53" s="83">
        <v>4</v>
      </c>
      <c r="C53" s="14" t="s">
        <v>54</v>
      </c>
      <c r="D53" s="14" t="s">
        <v>54</v>
      </c>
      <c r="E53" s="14" t="s">
        <v>54</v>
      </c>
      <c r="F53" s="29" t="s">
        <v>1472</v>
      </c>
      <c r="G53" s="20">
        <v>1</v>
      </c>
      <c r="H53" s="112">
        <v>66</v>
      </c>
      <c r="I53" s="21">
        <f t="shared" si="0"/>
        <v>66</v>
      </c>
      <c r="J53" s="16"/>
      <c r="K53" s="19" t="s">
        <v>1473</v>
      </c>
      <c r="L53" s="18"/>
      <c r="M53" s="15"/>
      <c r="N53" s="22">
        <v>41338</v>
      </c>
      <c r="O53" s="14"/>
      <c r="P53" s="15"/>
      <c r="Q53" s="22">
        <v>41339</v>
      </c>
      <c r="R53" s="24">
        <v>41339</v>
      </c>
    </row>
    <row r="54" spans="2:18" s="8" customFormat="1" ht="19.5" customHeight="1">
      <c r="B54" s="83">
        <v>4</v>
      </c>
      <c r="C54" s="14" t="s">
        <v>54</v>
      </c>
      <c r="D54" s="14" t="s">
        <v>54</v>
      </c>
      <c r="E54" s="14" t="s">
        <v>54</v>
      </c>
      <c r="F54" s="29" t="s">
        <v>1474</v>
      </c>
      <c r="G54" s="20">
        <v>1</v>
      </c>
      <c r="H54" s="112">
        <v>66</v>
      </c>
      <c r="I54" s="21">
        <f t="shared" si="0"/>
        <v>66</v>
      </c>
      <c r="J54" s="16"/>
      <c r="K54" s="19" t="s">
        <v>1473</v>
      </c>
      <c r="L54" s="18"/>
      <c r="M54" s="15"/>
      <c r="N54" s="22">
        <v>41338</v>
      </c>
      <c r="O54" s="14"/>
      <c r="P54" s="15"/>
      <c r="Q54" s="22">
        <v>41339</v>
      </c>
      <c r="R54" s="24">
        <v>41339</v>
      </c>
    </row>
    <row r="55" spans="2:18" s="8" customFormat="1" ht="19.5" customHeight="1">
      <c r="B55" s="83">
        <v>4</v>
      </c>
      <c r="C55" s="14" t="s">
        <v>54</v>
      </c>
      <c r="D55" s="14" t="s">
        <v>54</v>
      </c>
      <c r="E55" s="14" t="s">
        <v>54</v>
      </c>
      <c r="F55" s="29" t="s">
        <v>1475</v>
      </c>
      <c r="G55" s="20">
        <v>1</v>
      </c>
      <c r="H55" s="112">
        <v>103</v>
      </c>
      <c r="I55" s="21">
        <f t="shared" si="0"/>
        <v>103</v>
      </c>
      <c r="J55" s="16"/>
      <c r="K55" s="19" t="s">
        <v>1473</v>
      </c>
      <c r="L55" s="18"/>
      <c r="M55" s="15"/>
      <c r="N55" s="22">
        <v>41338</v>
      </c>
      <c r="O55" s="14"/>
      <c r="P55" s="15"/>
      <c r="Q55" s="22">
        <v>41339</v>
      </c>
      <c r="R55" s="24">
        <v>41339</v>
      </c>
    </row>
    <row r="56" spans="2:18" s="8" customFormat="1" ht="19.5" customHeight="1">
      <c r="B56" s="83">
        <v>4</v>
      </c>
      <c r="C56" s="14" t="s">
        <v>54</v>
      </c>
      <c r="D56" s="14" t="s">
        <v>54</v>
      </c>
      <c r="E56" s="14" t="s">
        <v>54</v>
      </c>
      <c r="F56" s="29" t="s">
        <v>1476</v>
      </c>
      <c r="G56" s="20">
        <v>1</v>
      </c>
      <c r="H56" s="112">
        <v>460</v>
      </c>
      <c r="I56" s="21">
        <f t="shared" si="0"/>
        <v>460</v>
      </c>
      <c r="J56" s="16"/>
      <c r="K56" s="19" t="s">
        <v>1477</v>
      </c>
      <c r="L56" s="18"/>
      <c r="M56" s="15"/>
      <c r="N56" s="22">
        <v>41338</v>
      </c>
      <c r="O56" s="14"/>
      <c r="P56" s="15"/>
      <c r="Q56" s="22">
        <v>41345</v>
      </c>
      <c r="R56" s="24">
        <v>41345</v>
      </c>
    </row>
    <row r="57" spans="2:18" s="8" customFormat="1" ht="19.5" customHeight="1">
      <c r="B57" s="83">
        <v>4</v>
      </c>
      <c r="C57" s="14" t="s">
        <v>54</v>
      </c>
      <c r="D57" s="14" t="s">
        <v>54</v>
      </c>
      <c r="E57" s="14" t="s">
        <v>54</v>
      </c>
      <c r="F57" s="29" t="s">
        <v>1478</v>
      </c>
      <c r="G57" s="20">
        <v>1</v>
      </c>
      <c r="H57" s="112">
        <v>260</v>
      </c>
      <c r="I57" s="21">
        <f t="shared" si="0"/>
        <v>260</v>
      </c>
      <c r="J57" s="16"/>
      <c r="K57" s="19" t="s">
        <v>1477</v>
      </c>
      <c r="L57" s="18"/>
      <c r="M57" s="15"/>
      <c r="N57" s="22">
        <v>41338</v>
      </c>
      <c r="O57" s="14"/>
      <c r="P57" s="15"/>
      <c r="Q57" s="22">
        <v>41345</v>
      </c>
      <c r="R57" s="24">
        <v>41345</v>
      </c>
    </row>
    <row r="58" spans="2:18" s="8" customFormat="1" ht="19.5" customHeight="1">
      <c r="B58" s="83">
        <v>4</v>
      </c>
      <c r="C58" s="14" t="s">
        <v>54</v>
      </c>
      <c r="D58" s="14" t="s">
        <v>54</v>
      </c>
      <c r="E58" s="14" t="s">
        <v>54</v>
      </c>
      <c r="F58" s="29" t="s">
        <v>1479</v>
      </c>
      <c r="G58" s="20">
        <v>1</v>
      </c>
      <c r="H58" s="112">
        <v>150</v>
      </c>
      <c r="I58" s="21">
        <f t="shared" si="0"/>
        <v>150</v>
      </c>
      <c r="J58" s="16"/>
      <c r="K58" s="19" t="s">
        <v>1480</v>
      </c>
      <c r="L58" s="18"/>
      <c r="M58" s="15"/>
      <c r="N58" s="22">
        <v>41338</v>
      </c>
      <c r="O58" s="14"/>
      <c r="P58" s="15"/>
      <c r="Q58" s="22">
        <v>41339</v>
      </c>
      <c r="R58" s="24">
        <v>41339</v>
      </c>
    </row>
    <row r="59" spans="2:18" s="8" customFormat="1" ht="19.5" customHeight="1">
      <c r="B59" s="83">
        <v>4</v>
      </c>
      <c r="C59" s="14" t="s">
        <v>54</v>
      </c>
      <c r="D59" s="14" t="s">
        <v>54</v>
      </c>
      <c r="E59" s="14" t="s">
        <v>54</v>
      </c>
      <c r="F59" s="29" t="s">
        <v>1481</v>
      </c>
      <c r="G59" s="20">
        <v>1</v>
      </c>
      <c r="H59" s="112">
        <v>2011</v>
      </c>
      <c r="I59" s="21">
        <f t="shared" si="0"/>
        <v>2011</v>
      </c>
      <c r="J59" s="16"/>
      <c r="K59" s="19" t="s">
        <v>1482</v>
      </c>
      <c r="L59" s="18"/>
      <c r="M59" s="15"/>
      <c r="N59" s="22">
        <v>41338</v>
      </c>
      <c r="O59" s="14"/>
      <c r="P59" s="15"/>
      <c r="Q59" s="22">
        <v>41341</v>
      </c>
      <c r="R59" s="24">
        <v>41341</v>
      </c>
    </row>
    <row r="60" spans="2:18" s="8" customFormat="1" ht="19.5" customHeight="1">
      <c r="B60" s="83">
        <v>4</v>
      </c>
      <c r="C60" s="14" t="s">
        <v>54</v>
      </c>
      <c r="D60" s="14" t="s">
        <v>54</v>
      </c>
      <c r="E60" s="14" t="s">
        <v>54</v>
      </c>
      <c r="F60" s="29" t="s">
        <v>1483</v>
      </c>
      <c r="G60" s="20">
        <v>1</v>
      </c>
      <c r="H60" s="112">
        <v>1002</v>
      </c>
      <c r="I60" s="21">
        <f t="shared" si="0"/>
        <v>1002</v>
      </c>
      <c r="J60" s="16"/>
      <c r="K60" s="19" t="s">
        <v>1484</v>
      </c>
      <c r="L60" s="18"/>
      <c r="M60" s="15"/>
      <c r="N60" s="22">
        <v>41338</v>
      </c>
      <c r="O60" s="14"/>
      <c r="P60" s="15"/>
      <c r="Q60" s="22">
        <v>41339</v>
      </c>
      <c r="R60" s="24">
        <v>41339</v>
      </c>
    </row>
    <row r="61" spans="2:18" s="8" customFormat="1" ht="19.5" customHeight="1">
      <c r="B61" s="83">
        <v>4</v>
      </c>
      <c r="C61" s="14" t="s">
        <v>54</v>
      </c>
      <c r="D61" s="14" t="s">
        <v>54</v>
      </c>
      <c r="E61" s="14" t="s">
        <v>54</v>
      </c>
      <c r="F61" s="29" t="s">
        <v>1485</v>
      </c>
      <c r="G61" s="20">
        <v>1</v>
      </c>
      <c r="H61" s="112">
        <v>1093</v>
      </c>
      <c r="I61" s="21">
        <f t="shared" si="0"/>
        <v>1093</v>
      </c>
      <c r="J61" s="16"/>
      <c r="K61" s="19" t="s">
        <v>1486</v>
      </c>
      <c r="L61" s="18"/>
      <c r="M61" s="15"/>
      <c r="N61" s="22">
        <v>41338</v>
      </c>
      <c r="O61" s="14"/>
      <c r="P61" s="15"/>
      <c r="Q61" s="22">
        <v>41339</v>
      </c>
      <c r="R61" s="24">
        <v>41339</v>
      </c>
    </row>
    <row r="62" spans="2:18" s="8" customFormat="1" ht="19.5" customHeight="1">
      <c r="B62" s="83">
        <v>8</v>
      </c>
      <c r="C62" s="14" t="s">
        <v>54</v>
      </c>
      <c r="D62" s="14" t="s">
        <v>54</v>
      </c>
      <c r="E62" s="14" t="s">
        <v>54</v>
      </c>
      <c r="F62" s="29" t="s">
        <v>1487</v>
      </c>
      <c r="G62" s="20">
        <v>2</v>
      </c>
      <c r="H62" s="112">
        <v>20240</v>
      </c>
      <c r="I62" s="21">
        <f t="shared" si="0"/>
        <v>40480</v>
      </c>
      <c r="J62" s="16"/>
      <c r="K62" s="19" t="s">
        <v>1488</v>
      </c>
      <c r="L62" s="18"/>
      <c r="M62" s="15"/>
      <c r="N62" s="22">
        <v>41338</v>
      </c>
      <c r="O62" s="14"/>
      <c r="P62" s="15"/>
      <c r="Q62" s="22">
        <v>41344</v>
      </c>
      <c r="R62" s="24" t="s">
        <v>1444</v>
      </c>
    </row>
    <row r="63" spans="2:18" s="8" customFormat="1" ht="19.5" customHeight="1">
      <c r="B63" s="83">
        <v>18</v>
      </c>
      <c r="C63" s="14" t="s">
        <v>54</v>
      </c>
      <c r="D63" s="14" t="s">
        <v>54</v>
      </c>
      <c r="E63" s="14" t="s">
        <v>54</v>
      </c>
      <c r="F63" s="29" t="s">
        <v>1489</v>
      </c>
      <c r="G63" s="20">
        <v>2</v>
      </c>
      <c r="H63" s="112">
        <v>22650</v>
      </c>
      <c r="I63" s="21">
        <f t="shared" si="0"/>
        <v>45300</v>
      </c>
      <c r="J63" s="16"/>
      <c r="K63" s="19" t="s">
        <v>1490</v>
      </c>
      <c r="L63" s="18"/>
      <c r="M63" s="15"/>
      <c r="N63" s="22">
        <v>41338</v>
      </c>
      <c r="O63" s="14"/>
      <c r="P63" s="15"/>
      <c r="Q63" s="22">
        <v>41344</v>
      </c>
      <c r="R63" s="24" t="s">
        <v>1444</v>
      </c>
    </row>
    <row r="64" spans="2:18" s="8" customFormat="1" ht="19.5" customHeight="1">
      <c r="B64" s="83">
        <v>16</v>
      </c>
      <c r="C64" s="14" t="s">
        <v>54</v>
      </c>
      <c r="D64" s="14" t="s">
        <v>54</v>
      </c>
      <c r="E64" s="14" t="s">
        <v>54</v>
      </c>
      <c r="F64" s="29" t="s">
        <v>1491</v>
      </c>
      <c r="G64" s="20">
        <v>1</v>
      </c>
      <c r="H64" s="112">
        <v>1040</v>
      </c>
      <c r="I64" s="21">
        <f t="shared" si="0"/>
        <v>1040</v>
      </c>
      <c r="J64" s="16"/>
      <c r="K64" s="19" t="s">
        <v>1492</v>
      </c>
      <c r="L64" s="18"/>
      <c r="M64" s="15"/>
      <c r="N64" s="22">
        <v>41338</v>
      </c>
      <c r="O64" s="14"/>
      <c r="P64" s="15"/>
      <c r="Q64" s="22">
        <v>41339</v>
      </c>
      <c r="R64" s="24">
        <v>41339</v>
      </c>
    </row>
    <row r="65" spans="2:18" s="8" customFormat="1" ht="19.5" customHeight="1">
      <c r="B65" s="83">
        <v>16</v>
      </c>
      <c r="C65" s="14" t="s">
        <v>54</v>
      </c>
      <c r="D65" s="14" t="s">
        <v>54</v>
      </c>
      <c r="E65" s="14" t="s">
        <v>54</v>
      </c>
      <c r="F65" s="29" t="s">
        <v>1493</v>
      </c>
      <c r="G65" s="20">
        <v>4</v>
      </c>
      <c r="H65" s="112">
        <v>1570</v>
      </c>
      <c r="I65" s="21">
        <f t="shared" si="0"/>
        <v>6280</v>
      </c>
      <c r="J65" s="16"/>
      <c r="K65" s="19" t="s">
        <v>1494</v>
      </c>
      <c r="L65" s="18"/>
      <c r="M65" s="15"/>
      <c r="N65" s="22">
        <v>41338</v>
      </c>
      <c r="O65" s="14"/>
      <c r="P65" s="15"/>
      <c r="Q65" s="22">
        <v>41344</v>
      </c>
      <c r="R65" s="24" t="s">
        <v>1444</v>
      </c>
    </row>
    <row r="66" spans="2:18" s="8" customFormat="1" ht="19.5" customHeight="1">
      <c r="B66" s="83">
        <v>16</v>
      </c>
      <c r="C66" s="14" t="s">
        <v>54</v>
      </c>
      <c r="D66" s="14" t="s">
        <v>54</v>
      </c>
      <c r="E66" s="14" t="s">
        <v>54</v>
      </c>
      <c r="F66" s="29" t="s">
        <v>1495</v>
      </c>
      <c r="G66" s="20">
        <v>3</v>
      </c>
      <c r="H66" s="112">
        <v>1780</v>
      </c>
      <c r="I66" s="21">
        <f t="shared" si="0"/>
        <v>5340</v>
      </c>
      <c r="J66" s="16"/>
      <c r="K66" s="19" t="s">
        <v>423</v>
      </c>
      <c r="L66" s="18"/>
      <c r="M66" s="15"/>
      <c r="N66" s="22">
        <v>41338</v>
      </c>
      <c r="O66" s="14"/>
      <c r="P66" s="15"/>
      <c r="Q66" s="22">
        <v>41344</v>
      </c>
      <c r="R66" s="24" t="s">
        <v>1444</v>
      </c>
    </row>
    <row r="67" spans="2:18" s="8" customFormat="1" ht="19.5" customHeight="1">
      <c r="B67" s="83">
        <v>16</v>
      </c>
      <c r="C67" s="14" t="s">
        <v>54</v>
      </c>
      <c r="D67" s="14" t="s">
        <v>54</v>
      </c>
      <c r="E67" s="14" t="s">
        <v>54</v>
      </c>
      <c r="F67" s="29" t="s">
        <v>1496</v>
      </c>
      <c r="G67" s="20">
        <v>15</v>
      </c>
      <c r="H67" s="112">
        <v>56</v>
      </c>
      <c r="I67" s="21">
        <f t="shared" si="0"/>
        <v>840</v>
      </c>
      <c r="J67" s="16"/>
      <c r="K67" s="19" t="s">
        <v>1497</v>
      </c>
      <c r="L67" s="18"/>
      <c r="M67" s="15"/>
      <c r="N67" s="22">
        <v>41338</v>
      </c>
      <c r="O67" s="14"/>
      <c r="P67" s="15"/>
      <c r="Q67" s="22">
        <v>41339</v>
      </c>
      <c r="R67" s="24">
        <v>41339</v>
      </c>
    </row>
    <row r="68" spans="2:18" s="8" customFormat="1" ht="19.5" customHeight="1">
      <c r="B68" s="83">
        <v>13</v>
      </c>
      <c r="C68" s="14" t="s">
        <v>54</v>
      </c>
      <c r="D68" s="14" t="s">
        <v>54</v>
      </c>
      <c r="E68" s="14" t="s">
        <v>54</v>
      </c>
      <c r="F68" s="29" t="s">
        <v>1498</v>
      </c>
      <c r="G68" s="20">
        <v>4</v>
      </c>
      <c r="H68" s="112"/>
      <c r="I68" s="21">
        <f t="shared" si="0"/>
        <v>0</v>
      </c>
      <c r="J68" s="16"/>
      <c r="K68" s="19" t="s">
        <v>1470</v>
      </c>
      <c r="L68" s="18"/>
      <c r="M68" s="15"/>
      <c r="N68" s="22">
        <v>41338</v>
      </c>
      <c r="O68" s="14"/>
      <c r="P68" s="15"/>
      <c r="Q68" s="22">
        <v>41339</v>
      </c>
      <c r="R68" s="24">
        <v>41339</v>
      </c>
    </row>
    <row r="69" spans="2:18" s="8" customFormat="1" ht="19.5" customHeight="1">
      <c r="B69" s="83">
        <v>13</v>
      </c>
      <c r="C69" s="83"/>
      <c r="D69" s="83" t="s">
        <v>54</v>
      </c>
      <c r="E69" s="83" t="s">
        <v>54</v>
      </c>
      <c r="F69" s="367" t="s">
        <v>1499</v>
      </c>
      <c r="G69" s="20">
        <v>1</v>
      </c>
      <c r="H69" s="99">
        <v>262720</v>
      </c>
      <c r="I69" s="82">
        <f t="shared" si="0"/>
        <v>262720</v>
      </c>
      <c r="J69" s="340"/>
      <c r="K69" s="97" t="s">
        <v>1500</v>
      </c>
      <c r="L69" s="97" t="s">
        <v>1501</v>
      </c>
      <c r="M69" s="86"/>
      <c r="N69" s="87">
        <v>41338</v>
      </c>
      <c r="O69" s="83"/>
      <c r="P69" s="86"/>
      <c r="Q69" s="87">
        <v>41352</v>
      </c>
      <c r="R69" s="88">
        <v>41348</v>
      </c>
    </row>
    <row r="70" spans="2:18" s="8" customFormat="1" ht="19.5" customHeight="1">
      <c r="B70" s="83">
        <v>13</v>
      </c>
      <c r="C70" s="83"/>
      <c r="D70" s="83" t="s">
        <v>54</v>
      </c>
      <c r="E70" s="83" t="s">
        <v>54</v>
      </c>
      <c r="F70" s="367" t="s">
        <v>1502</v>
      </c>
      <c r="G70" s="20">
        <v>16</v>
      </c>
      <c r="H70" s="99">
        <v>3400</v>
      </c>
      <c r="I70" s="82">
        <f t="shared" si="0"/>
        <v>54400</v>
      </c>
      <c r="J70" s="340"/>
      <c r="K70" s="97" t="s">
        <v>1503</v>
      </c>
      <c r="L70" s="97" t="s">
        <v>1501</v>
      </c>
      <c r="M70" s="86"/>
      <c r="N70" s="87">
        <v>41338</v>
      </c>
      <c r="O70" s="83"/>
      <c r="P70" s="86"/>
      <c r="Q70" s="87">
        <v>41352</v>
      </c>
      <c r="R70" s="88">
        <v>41348</v>
      </c>
    </row>
    <row r="71" spans="2:18" s="8" customFormat="1" ht="19.5" customHeight="1">
      <c r="B71" s="83">
        <v>13</v>
      </c>
      <c r="C71" s="83"/>
      <c r="D71" s="83" t="s">
        <v>54</v>
      </c>
      <c r="E71" s="83" t="s">
        <v>54</v>
      </c>
      <c r="F71" s="367" t="s">
        <v>1504</v>
      </c>
      <c r="G71" s="20">
        <v>1</v>
      </c>
      <c r="H71" s="99">
        <v>10000</v>
      </c>
      <c r="I71" s="82">
        <f t="shared" si="0"/>
        <v>10000</v>
      </c>
      <c r="J71" s="340"/>
      <c r="K71" s="97" t="s">
        <v>1505</v>
      </c>
      <c r="L71" s="97" t="s">
        <v>1501</v>
      </c>
      <c r="M71" s="86"/>
      <c r="N71" s="87">
        <v>41338</v>
      </c>
      <c r="O71" s="83"/>
      <c r="P71" s="86"/>
      <c r="Q71" s="87">
        <v>41352</v>
      </c>
      <c r="R71" s="88">
        <v>41348</v>
      </c>
    </row>
    <row r="72" spans="2:18" s="8" customFormat="1" ht="19.5" customHeight="1">
      <c r="B72" s="83">
        <v>15</v>
      </c>
      <c r="C72" s="83"/>
      <c r="D72" s="83" t="s">
        <v>54</v>
      </c>
      <c r="E72" s="83" t="s">
        <v>54</v>
      </c>
      <c r="F72" s="367" t="s">
        <v>1506</v>
      </c>
      <c r="G72" s="20">
        <v>2</v>
      </c>
      <c r="H72" s="99">
        <v>88</v>
      </c>
      <c r="I72" s="82">
        <f t="shared" si="0"/>
        <v>176</v>
      </c>
      <c r="J72" s="340"/>
      <c r="K72" s="97" t="s">
        <v>1507</v>
      </c>
      <c r="L72" s="97" t="s">
        <v>1501</v>
      </c>
      <c r="M72" s="86"/>
      <c r="N72" s="87">
        <v>41347</v>
      </c>
      <c r="O72" s="83"/>
      <c r="P72" s="86"/>
      <c r="Q72" s="87">
        <v>41351</v>
      </c>
      <c r="R72" s="88">
        <v>41351</v>
      </c>
    </row>
    <row r="73" spans="2:18" s="8" customFormat="1" ht="19.5" customHeight="1">
      <c r="B73" s="83">
        <v>19</v>
      </c>
      <c r="C73" s="83"/>
      <c r="D73" s="83" t="s">
        <v>54</v>
      </c>
      <c r="E73" s="83" t="s">
        <v>54</v>
      </c>
      <c r="F73" s="367" t="s">
        <v>1508</v>
      </c>
      <c r="G73" s="20">
        <v>5</v>
      </c>
      <c r="H73" s="99">
        <v>155</v>
      </c>
      <c r="I73" s="82">
        <f t="shared" si="0"/>
        <v>775</v>
      </c>
      <c r="J73" s="340"/>
      <c r="K73" s="97" t="s">
        <v>1507</v>
      </c>
      <c r="L73" s="97" t="s">
        <v>1501</v>
      </c>
      <c r="M73" s="86"/>
      <c r="N73" s="87">
        <v>41347</v>
      </c>
      <c r="O73" s="83"/>
      <c r="P73" s="86"/>
      <c r="Q73" s="87">
        <v>41348</v>
      </c>
      <c r="R73" s="88">
        <v>41348</v>
      </c>
    </row>
    <row r="74" spans="2:18" s="8" customFormat="1" ht="19.5" customHeight="1">
      <c r="B74" s="83">
        <v>13</v>
      </c>
      <c r="C74" s="83"/>
      <c r="D74" s="83" t="s">
        <v>54</v>
      </c>
      <c r="E74" s="83" t="s">
        <v>54</v>
      </c>
      <c r="F74" s="367" t="s">
        <v>1509</v>
      </c>
      <c r="G74" s="20">
        <v>1</v>
      </c>
      <c r="H74" s="99">
        <v>6300</v>
      </c>
      <c r="I74" s="82">
        <f t="shared" si="0"/>
        <v>6300</v>
      </c>
      <c r="J74" s="340"/>
      <c r="K74" s="97" t="s">
        <v>1510</v>
      </c>
      <c r="L74" s="97" t="s">
        <v>1501</v>
      </c>
      <c r="M74" s="86"/>
      <c r="N74" s="87">
        <v>41351</v>
      </c>
      <c r="O74" s="83"/>
      <c r="P74" s="86"/>
      <c r="Q74" s="87">
        <v>41352</v>
      </c>
      <c r="R74" s="88"/>
    </row>
    <row r="75" spans="2:18" s="8" customFormat="1" ht="19.5" customHeight="1">
      <c r="B75" s="83">
        <v>13</v>
      </c>
      <c r="C75" s="83"/>
      <c r="D75" s="83" t="s">
        <v>54</v>
      </c>
      <c r="E75" s="83" t="s">
        <v>54</v>
      </c>
      <c r="F75" s="367" t="s">
        <v>1511</v>
      </c>
      <c r="G75" s="20">
        <v>1</v>
      </c>
      <c r="H75" s="99">
        <v>1002</v>
      </c>
      <c r="I75" s="82">
        <f t="shared" si="0"/>
        <v>1002</v>
      </c>
      <c r="J75" s="340"/>
      <c r="K75" s="97" t="s">
        <v>1512</v>
      </c>
      <c r="L75" s="97" t="s">
        <v>1501</v>
      </c>
      <c r="M75" s="86"/>
      <c r="N75" s="87">
        <v>41351</v>
      </c>
      <c r="O75" s="83"/>
      <c r="P75" s="86"/>
      <c r="Q75" s="87">
        <v>41352</v>
      </c>
      <c r="R75" s="88"/>
    </row>
    <row r="76" spans="2:18" s="8" customFormat="1" ht="19.5" customHeight="1">
      <c r="B76" s="83">
        <v>4</v>
      </c>
      <c r="C76" s="83"/>
      <c r="D76" s="83" t="s">
        <v>54</v>
      </c>
      <c r="E76" s="83" t="s">
        <v>54</v>
      </c>
      <c r="F76" s="367" t="s">
        <v>1513</v>
      </c>
      <c r="G76" s="20">
        <v>1</v>
      </c>
      <c r="H76" s="99">
        <v>1980</v>
      </c>
      <c r="I76" s="82">
        <f t="shared" si="0"/>
        <v>1980</v>
      </c>
      <c r="J76" s="340"/>
      <c r="K76" s="97" t="s">
        <v>1514</v>
      </c>
      <c r="L76" s="97" t="s">
        <v>1501</v>
      </c>
      <c r="M76" s="86"/>
      <c r="N76" s="87">
        <v>41351</v>
      </c>
      <c r="O76" s="83"/>
      <c r="P76" s="86"/>
      <c r="Q76" s="87">
        <v>41352</v>
      </c>
      <c r="R76" s="88"/>
    </row>
    <row r="77" spans="2:18" s="8" customFormat="1" ht="19.5" customHeight="1">
      <c r="B77" s="83">
        <v>4</v>
      </c>
      <c r="C77" s="83"/>
      <c r="D77" s="83" t="s">
        <v>54</v>
      </c>
      <c r="E77" s="83" t="s">
        <v>54</v>
      </c>
      <c r="F77" s="367" t="s">
        <v>1515</v>
      </c>
      <c r="G77" s="20">
        <v>1</v>
      </c>
      <c r="H77" s="99">
        <v>66</v>
      </c>
      <c r="I77" s="82">
        <f t="shared" si="0"/>
        <v>66</v>
      </c>
      <c r="J77" s="340"/>
      <c r="K77" s="97" t="s">
        <v>1473</v>
      </c>
      <c r="L77" s="97" t="s">
        <v>1501</v>
      </c>
      <c r="M77" s="86"/>
      <c r="N77" s="87">
        <v>41352</v>
      </c>
      <c r="O77" s="83"/>
      <c r="P77" s="86"/>
      <c r="Q77" s="87">
        <v>41354</v>
      </c>
      <c r="R77" s="88">
        <v>41354</v>
      </c>
    </row>
    <row r="78" spans="2:18" s="8" customFormat="1" ht="19.5" customHeight="1">
      <c r="B78" s="83">
        <v>4</v>
      </c>
      <c r="C78" s="83"/>
      <c r="D78" s="83" t="s">
        <v>54</v>
      </c>
      <c r="E78" s="83" t="s">
        <v>54</v>
      </c>
      <c r="F78" s="367" t="s">
        <v>1516</v>
      </c>
      <c r="G78" s="20">
        <v>1</v>
      </c>
      <c r="H78" s="99">
        <v>66</v>
      </c>
      <c r="I78" s="82">
        <f t="shared" si="0"/>
        <v>66</v>
      </c>
      <c r="J78" s="340"/>
      <c r="K78" s="97" t="s">
        <v>1473</v>
      </c>
      <c r="L78" s="97" t="s">
        <v>1501</v>
      </c>
      <c r="M78" s="86"/>
      <c r="N78" s="87">
        <v>41352</v>
      </c>
      <c r="O78" s="83"/>
      <c r="P78" s="86"/>
      <c r="Q78" s="87">
        <v>41354</v>
      </c>
      <c r="R78" s="88">
        <v>41354</v>
      </c>
    </row>
    <row r="79" spans="2:18" s="8" customFormat="1" ht="19.5" customHeight="1">
      <c r="B79" s="83">
        <v>4</v>
      </c>
      <c r="C79" s="83"/>
      <c r="D79" s="83" t="s">
        <v>54</v>
      </c>
      <c r="E79" s="83" t="s">
        <v>54</v>
      </c>
      <c r="F79" s="367" t="s">
        <v>1517</v>
      </c>
      <c r="G79" s="20">
        <v>1</v>
      </c>
      <c r="H79" s="99">
        <v>280</v>
      </c>
      <c r="I79" s="82">
        <f t="shared" si="0"/>
        <v>280</v>
      </c>
      <c r="J79" s="340"/>
      <c r="K79" s="97" t="s">
        <v>1518</v>
      </c>
      <c r="L79" s="97" t="s">
        <v>1501</v>
      </c>
      <c r="M79" s="86"/>
      <c r="N79" s="87">
        <v>41352</v>
      </c>
      <c r="O79" s="83"/>
      <c r="P79" s="86"/>
      <c r="Q79" s="87">
        <v>41354</v>
      </c>
      <c r="R79" s="88">
        <v>41354</v>
      </c>
    </row>
    <row r="80" spans="2:18" s="8" customFormat="1" ht="18.75" customHeight="1">
      <c r="B80" s="83">
        <v>15</v>
      </c>
      <c r="C80" s="83"/>
      <c r="D80" s="83" t="s">
        <v>54</v>
      </c>
      <c r="E80" s="83" t="s">
        <v>54</v>
      </c>
      <c r="F80" s="367" t="s">
        <v>1519</v>
      </c>
      <c r="G80" s="20">
        <v>20</v>
      </c>
      <c r="H80" s="99">
        <v>114</v>
      </c>
      <c r="I80" s="82">
        <f t="shared" si="0"/>
        <v>2280</v>
      </c>
      <c r="J80" s="340"/>
      <c r="K80" s="97" t="s">
        <v>1520</v>
      </c>
      <c r="L80" s="97" t="s">
        <v>1501</v>
      </c>
      <c r="M80" s="86"/>
      <c r="N80" s="87">
        <v>41352</v>
      </c>
      <c r="O80" s="83"/>
      <c r="P80" s="86"/>
      <c r="Q80" s="87">
        <v>41354</v>
      </c>
      <c r="R80" s="88">
        <v>41354</v>
      </c>
    </row>
    <row r="81" spans="2:18" s="8" customFormat="1" ht="19.5" customHeight="1">
      <c r="B81" s="83">
        <v>15</v>
      </c>
      <c r="C81" s="83"/>
      <c r="D81" s="83" t="s">
        <v>54</v>
      </c>
      <c r="E81" s="83" t="s">
        <v>54</v>
      </c>
      <c r="F81" s="367" t="s">
        <v>1521</v>
      </c>
      <c r="G81" s="20">
        <v>10</v>
      </c>
      <c r="H81" s="99">
        <v>25</v>
      </c>
      <c r="I81" s="82">
        <f t="shared" si="0"/>
        <v>250</v>
      </c>
      <c r="J81" s="340"/>
      <c r="K81" s="97" t="s">
        <v>1507</v>
      </c>
      <c r="L81" s="97" t="s">
        <v>1501</v>
      </c>
      <c r="M81" s="86"/>
      <c r="N81" s="87">
        <v>41352</v>
      </c>
      <c r="O81" s="83"/>
      <c r="P81" s="86"/>
      <c r="Q81" s="87">
        <v>41354</v>
      </c>
      <c r="R81" s="88">
        <v>41354</v>
      </c>
    </row>
    <row r="82" spans="2:18" s="8" customFormat="1" ht="19.5" customHeight="1">
      <c r="B82" s="83">
        <v>25</v>
      </c>
      <c r="C82" s="83"/>
      <c r="D82" s="83" t="s">
        <v>54</v>
      </c>
      <c r="E82" s="83" t="s">
        <v>54</v>
      </c>
      <c r="F82" s="367" t="s">
        <v>1522</v>
      </c>
      <c r="G82" s="20">
        <v>4</v>
      </c>
      <c r="H82" s="99">
        <v>4290</v>
      </c>
      <c r="I82" s="82">
        <f t="shared" si="0"/>
        <v>17160</v>
      </c>
      <c r="J82" s="340"/>
      <c r="K82" s="97" t="s">
        <v>1523</v>
      </c>
      <c r="L82" s="97" t="s">
        <v>1501</v>
      </c>
      <c r="M82" s="86"/>
      <c r="N82" s="87">
        <v>41352</v>
      </c>
      <c r="O82" s="83"/>
      <c r="P82" s="86"/>
      <c r="Q82" s="87">
        <v>41354</v>
      </c>
      <c r="R82" s="88">
        <v>41354</v>
      </c>
    </row>
    <row r="83" spans="2:18" s="8" customFormat="1" ht="19.5" customHeight="1">
      <c r="B83" s="83">
        <v>25</v>
      </c>
      <c r="C83" s="83"/>
      <c r="D83" s="83" t="s">
        <v>54</v>
      </c>
      <c r="E83" s="83" t="s">
        <v>54</v>
      </c>
      <c r="F83" s="367" t="s">
        <v>1524</v>
      </c>
      <c r="G83" s="20">
        <v>2</v>
      </c>
      <c r="H83" s="368">
        <v>5130</v>
      </c>
      <c r="I83" s="82">
        <f t="shared" si="0"/>
        <v>10260</v>
      </c>
      <c r="J83" s="340"/>
      <c r="K83" s="97" t="s">
        <v>1058</v>
      </c>
      <c r="L83" s="97" t="s">
        <v>1501</v>
      </c>
      <c r="M83" s="86"/>
      <c r="N83" s="87">
        <v>41352</v>
      </c>
      <c r="O83" s="83"/>
      <c r="P83" s="86"/>
      <c r="Q83" s="87">
        <v>41354</v>
      </c>
      <c r="R83" s="88">
        <v>41354</v>
      </c>
    </row>
    <row r="84" spans="2:18" s="8" customFormat="1" ht="19.5" customHeight="1">
      <c r="B84" s="83">
        <v>25</v>
      </c>
      <c r="C84" s="83"/>
      <c r="D84" s="83" t="s">
        <v>54</v>
      </c>
      <c r="E84" s="83" t="s">
        <v>54</v>
      </c>
      <c r="F84" s="367" t="s">
        <v>1525</v>
      </c>
      <c r="G84" s="20">
        <v>2</v>
      </c>
      <c r="H84" s="99">
        <v>2110</v>
      </c>
      <c r="I84" s="82">
        <f t="shared" si="0"/>
        <v>4220</v>
      </c>
      <c r="J84" s="340"/>
      <c r="K84" s="97" t="s">
        <v>1058</v>
      </c>
      <c r="L84" s="97" t="s">
        <v>1501</v>
      </c>
      <c r="M84" s="86"/>
      <c r="N84" s="87">
        <v>41352</v>
      </c>
      <c r="O84" s="83"/>
      <c r="P84" s="86"/>
      <c r="Q84" s="87">
        <v>41354</v>
      </c>
      <c r="R84" s="88">
        <v>41354</v>
      </c>
    </row>
    <row r="85" spans="2:18" s="8" customFormat="1" ht="19.5" customHeight="1">
      <c r="B85" s="83">
        <v>25</v>
      </c>
      <c r="C85" s="83"/>
      <c r="D85" s="83" t="s">
        <v>54</v>
      </c>
      <c r="E85" s="83" t="s">
        <v>54</v>
      </c>
      <c r="F85" s="367" t="s">
        <v>1526</v>
      </c>
      <c r="G85" s="20">
        <v>5</v>
      </c>
      <c r="H85" s="99">
        <v>451</v>
      </c>
      <c r="I85" s="82">
        <f t="shared" si="0"/>
        <v>2255</v>
      </c>
      <c r="J85" s="340"/>
      <c r="K85" s="97" t="s">
        <v>1527</v>
      </c>
      <c r="L85" s="97" t="s">
        <v>1501</v>
      </c>
      <c r="M85" s="86"/>
      <c r="N85" s="87">
        <v>41352</v>
      </c>
      <c r="O85" s="83"/>
      <c r="P85" s="86"/>
      <c r="Q85" s="87">
        <v>41354</v>
      </c>
      <c r="R85" s="88">
        <v>41354</v>
      </c>
    </row>
    <row r="86" spans="2:18" s="8" customFormat="1" ht="19.5" customHeight="1">
      <c r="B86" s="83">
        <v>25</v>
      </c>
      <c r="C86" s="83"/>
      <c r="D86" s="83" t="s">
        <v>54</v>
      </c>
      <c r="E86" s="83" t="s">
        <v>54</v>
      </c>
      <c r="F86" s="367" t="s">
        <v>1528</v>
      </c>
      <c r="G86" s="20">
        <v>30</v>
      </c>
      <c r="H86" s="99">
        <v>52</v>
      </c>
      <c r="I86" s="82">
        <f t="shared" si="0"/>
        <v>1560</v>
      </c>
      <c r="J86" s="340"/>
      <c r="K86" s="97" t="s">
        <v>1529</v>
      </c>
      <c r="L86" s="97" t="s">
        <v>1501</v>
      </c>
      <c r="M86" s="86"/>
      <c r="N86" s="87">
        <v>41352</v>
      </c>
      <c r="O86" s="83"/>
      <c r="P86" s="86"/>
      <c r="Q86" s="87">
        <v>41354</v>
      </c>
      <c r="R86" s="88">
        <v>41354</v>
      </c>
    </row>
    <row r="87" spans="2:18" s="8" customFormat="1" ht="19.5" customHeight="1">
      <c r="B87" s="83"/>
      <c r="C87" s="83"/>
      <c r="D87" s="83"/>
      <c r="E87" s="83"/>
      <c r="F87" s="38"/>
      <c r="G87" s="20"/>
      <c r="H87" s="99"/>
      <c r="I87" s="82"/>
      <c r="J87" s="340"/>
      <c r="K87" s="97"/>
      <c r="L87" s="101"/>
      <c r="M87" s="86"/>
      <c r="N87" s="87"/>
      <c r="O87" s="83"/>
      <c r="P87" s="86"/>
      <c r="Q87" s="87"/>
      <c r="R87" s="88"/>
    </row>
    <row r="88" spans="2:18" s="8" customFormat="1" ht="19.5" customHeight="1">
      <c r="B88" s="83">
        <v>12</v>
      </c>
      <c r="C88" s="83" t="s">
        <v>1530</v>
      </c>
      <c r="D88" s="83" t="s">
        <v>1530</v>
      </c>
      <c r="E88" s="83" t="s">
        <v>54</v>
      </c>
      <c r="F88" s="38" t="s">
        <v>1531</v>
      </c>
      <c r="G88" s="20">
        <v>1</v>
      </c>
      <c r="H88" s="99">
        <v>7605</v>
      </c>
      <c r="I88" s="82">
        <f t="shared" si="0"/>
        <v>7605</v>
      </c>
      <c r="J88" s="340"/>
      <c r="K88" s="97" t="s">
        <v>1532</v>
      </c>
      <c r="L88" s="101" t="s">
        <v>1501</v>
      </c>
      <c r="M88" s="86"/>
      <c r="N88" s="87">
        <v>41334</v>
      </c>
      <c r="O88" s="83"/>
      <c r="P88" s="86"/>
      <c r="Q88" s="87">
        <v>41344</v>
      </c>
      <c r="R88" s="88" t="s">
        <v>1444</v>
      </c>
    </row>
    <row r="89" spans="2:18" s="8" customFormat="1" ht="19.5" customHeight="1">
      <c r="B89" s="83">
        <v>4</v>
      </c>
      <c r="C89" s="83" t="s">
        <v>1530</v>
      </c>
      <c r="D89" s="83" t="s">
        <v>1530</v>
      </c>
      <c r="E89" s="83" t="s">
        <v>54</v>
      </c>
      <c r="F89" s="38" t="s">
        <v>1533</v>
      </c>
      <c r="G89" s="20">
        <v>2</v>
      </c>
      <c r="H89" s="99">
        <v>3519</v>
      </c>
      <c r="I89" s="82">
        <f t="shared" si="0"/>
        <v>7038</v>
      </c>
      <c r="J89" s="340"/>
      <c r="K89" s="97" t="s">
        <v>1534</v>
      </c>
      <c r="L89" s="101" t="s">
        <v>1501</v>
      </c>
      <c r="M89" s="86"/>
      <c r="N89" s="87">
        <v>41334</v>
      </c>
      <c r="O89" s="83"/>
      <c r="P89" s="86"/>
      <c r="Q89" s="87">
        <v>41344</v>
      </c>
      <c r="R89" s="88" t="s">
        <v>1444</v>
      </c>
    </row>
    <row r="90" spans="2:18" s="8" customFormat="1" ht="19.5" customHeight="1">
      <c r="B90" s="83">
        <v>4</v>
      </c>
      <c r="C90" s="83" t="s">
        <v>1530</v>
      </c>
      <c r="D90" s="83" t="s">
        <v>1530</v>
      </c>
      <c r="E90" s="83" t="s">
        <v>54</v>
      </c>
      <c r="F90" s="38" t="s">
        <v>1535</v>
      </c>
      <c r="G90" s="20">
        <v>2</v>
      </c>
      <c r="H90" s="99">
        <v>988</v>
      </c>
      <c r="I90" s="82">
        <f t="shared" si="0"/>
        <v>1976</v>
      </c>
      <c r="J90" s="340"/>
      <c r="K90" s="97" t="s">
        <v>1536</v>
      </c>
      <c r="L90" s="101" t="s">
        <v>1501</v>
      </c>
      <c r="M90" s="86"/>
      <c r="N90" s="87">
        <v>41334</v>
      </c>
      <c r="O90" s="83"/>
      <c r="P90" s="86"/>
      <c r="Q90" s="87">
        <v>41344</v>
      </c>
      <c r="R90" s="88">
        <v>41344</v>
      </c>
    </row>
    <row r="91" spans="2:18" s="8" customFormat="1" ht="19.5" customHeight="1">
      <c r="B91" s="83">
        <v>4</v>
      </c>
      <c r="C91" s="83" t="s">
        <v>1530</v>
      </c>
      <c r="D91" s="83" t="s">
        <v>1530</v>
      </c>
      <c r="E91" s="83" t="s">
        <v>54</v>
      </c>
      <c r="F91" s="38" t="s">
        <v>1537</v>
      </c>
      <c r="G91" s="20">
        <v>2</v>
      </c>
      <c r="H91" s="99">
        <v>161</v>
      </c>
      <c r="I91" s="82">
        <f t="shared" si="0"/>
        <v>322</v>
      </c>
      <c r="J91" s="340"/>
      <c r="K91" s="97" t="s">
        <v>1538</v>
      </c>
      <c r="L91" s="101" t="s">
        <v>1501</v>
      </c>
      <c r="M91" s="86"/>
      <c r="N91" s="87">
        <v>41334</v>
      </c>
      <c r="O91" s="83"/>
      <c r="P91" s="86"/>
      <c r="Q91" s="87">
        <v>41344</v>
      </c>
      <c r="R91" s="88" t="s">
        <v>1444</v>
      </c>
    </row>
    <row r="92" spans="2:18" s="8" customFormat="1" ht="19.5" customHeight="1">
      <c r="B92" s="83">
        <v>12</v>
      </c>
      <c r="C92" s="83" t="s">
        <v>1530</v>
      </c>
      <c r="D92" s="83" t="s">
        <v>1530</v>
      </c>
      <c r="E92" s="83" t="s">
        <v>54</v>
      </c>
      <c r="F92" s="38" t="s">
        <v>1539</v>
      </c>
      <c r="G92" s="20">
        <v>1</v>
      </c>
      <c r="H92" s="99">
        <v>4280</v>
      </c>
      <c r="I92" s="82">
        <f t="shared" si="0"/>
        <v>4280</v>
      </c>
      <c r="J92" s="340"/>
      <c r="K92" s="97" t="s">
        <v>1540</v>
      </c>
      <c r="L92" s="101" t="s">
        <v>1501</v>
      </c>
      <c r="M92" s="86"/>
      <c r="N92" s="87">
        <v>41334</v>
      </c>
      <c r="O92" s="83"/>
      <c r="P92" s="86"/>
      <c r="Q92" s="87">
        <v>41351</v>
      </c>
      <c r="R92" s="88">
        <v>41351</v>
      </c>
    </row>
    <row r="93" spans="2:18" s="8" customFormat="1" ht="19.5" customHeight="1">
      <c r="B93" s="83">
        <v>12</v>
      </c>
      <c r="C93" s="83" t="s">
        <v>1530</v>
      </c>
      <c r="D93" s="83" t="s">
        <v>1530</v>
      </c>
      <c r="E93" s="83" t="s">
        <v>54</v>
      </c>
      <c r="F93" s="38" t="s">
        <v>1541</v>
      </c>
      <c r="G93" s="20">
        <v>10</v>
      </c>
      <c r="H93" s="99">
        <v>180</v>
      </c>
      <c r="I93" s="82">
        <f t="shared" si="0"/>
        <v>1800</v>
      </c>
      <c r="J93" s="340"/>
      <c r="K93" s="97" t="s">
        <v>1542</v>
      </c>
      <c r="L93" s="101" t="s">
        <v>1501</v>
      </c>
      <c r="M93" s="86"/>
      <c r="N93" s="87">
        <v>41334</v>
      </c>
      <c r="O93" s="83"/>
      <c r="P93" s="86"/>
      <c r="Q93" s="87">
        <v>41344</v>
      </c>
      <c r="R93" s="88" t="s">
        <v>1444</v>
      </c>
    </row>
    <row r="94" spans="2:18" s="8" customFormat="1" ht="19.5" customHeight="1">
      <c r="B94" s="83">
        <v>12</v>
      </c>
      <c r="C94" s="83" t="s">
        <v>1530</v>
      </c>
      <c r="D94" s="83" t="s">
        <v>1530</v>
      </c>
      <c r="E94" s="83" t="s">
        <v>54</v>
      </c>
      <c r="F94" s="38" t="s">
        <v>1543</v>
      </c>
      <c r="G94" s="20">
        <v>10</v>
      </c>
      <c r="H94" s="99">
        <v>171</v>
      </c>
      <c r="I94" s="82">
        <f t="shared" si="0"/>
        <v>1710</v>
      </c>
      <c r="J94" s="340"/>
      <c r="K94" s="97" t="s">
        <v>1542</v>
      </c>
      <c r="L94" s="101" t="s">
        <v>1501</v>
      </c>
      <c r="M94" s="86"/>
      <c r="N94" s="87">
        <v>41334</v>
      </c>
      <c r="O94" s="83"/>
      <c r="P94" s="86"/>
      <c r="Q94" s="87">
        <v>41341</v>
      </c>
      <c r="R94" s="88">
        <v>41341</v>
      </c>
    </row>
    <row r="95" spans="2:18" s="8" customFormat="1" ht="19.5" customHeight="1">
      <c r="B95" s="83">
        <v>12</v>
      </c>
      <c r="C95" s="83" t="s">
        <v>1530</v>
      </c>
      <c r="D95" s="83" t="s">
        <v>1530</v>
      </c>
      <c r="E95" s="83" t="s">
        <v>54</v>
      </c>
      <c r="F95" s="38" t="s">
        <v>1544</v>
      </c>
      <c r="G95" s="20">
        <v>10</v>
      </c>
      <c r="H95" s="99">
        <v>190</v>
      </c>
      <c r="I95" s="82">
        <f t="shared" si="0"/>
        <v>1900</v>
      </c>
      <c r="J95" s="340"/>
      <c r="K95" s="97" t="s">
        <v>1542</v>
      </c>
      <c r="L95" s="101" t="s">
        <v>1501</v>
      </c>
      <c r="M95" s="86"/>
      <c r="N95" s="87">
        <v>41334</v>
      </c>
      <c r="O95" s="83"/>
      <c r="P95" s="86"/>
      <c r="Q95" s="87">
        <v>41344</v>
      </c>
      <c r="R95" s="88" t="s">
        <v>1444</v>
      </c>
    </row>
    <row r="96" spans="2:18" s="8" customFormat="1" ht="19.5" customHeight="1">
      <c r="B96" s="83">
        <v>12</v>
      </c>
      <c r="C96" s="83" t="s">
        <v>1530</v>
      </c>
      <c r="D96" s="83" t="s">
        <v>1530</v>
      </c>
      <c r="E96" s="83" t="s">
        <v>54</v>
      </c>
      <c r="F96" s="38" t="s">
        <v>1545</v>
      </c>
      <c r="G96" s="20">
        <v>10</v>
      </c>
      <c r="H96" s="99">
        <v>180</v>
      </c>
      <c r="I96" s="82">
        <f t="shared" si="0"/>
        <v>1800</v>
      </c>
      <c r="J96" s="340"/>
      <c r="K96" s="97" t="s">
        <v>1542</v>
      </c>
      <c r="L96" s="101" t="s">
        <v>1501</v>
      </c>
      <c r="M96" s="86"/>
      <c r="N96" s="87">
        <v>41334</v>
      </c>
      <c r="O96" s="83"/>
      <c r="P96" s="86"/>
      <c r="Q96" s="87">
        <v>41344</v>
      </c>
      <c r="R96" s="88" t="s">
        <v>1444</v>
      </c>
    </row>
    <row r="97" spans="2:18" s="8" customFormat="1" ht="19.5" customHeight="1">
      <c r="B97" s="83">
        <v>12</v>
      </c>
      <c r="C97" s="83" t="s">
        <v>1530</v>
      </c>
      <c r="D97" s="83" t="s">
        <v>1530</v>
      </c>
      <c r="E97" s="83" t="s">
        <v>54</v>
      </c>
      <c r="F97" s="38" t="s">
        <v>1546</v>
      </c>
      <c r="G97" s="20">
        <v>10</v>
      </c>
      <c r="H97" s="99">
        <v>190</v>
      </c>
      <c r="I97" s="82">
        <f t="shared" si="0"/>
        <v>1900</v>
      </c>
      <c r="J97" s="340"/>
      <c r="K97" s="97" t="s">
        <v>1542</v>
      </c>
      <c r="L97" s="101" t="s">
        <v>1501</v>
      </c>
      <c r="M97" s="86"/>
      <c r="N97" s="87">
        <v>41334</v>
      </c>
      <c r="O97" s="83"/>
      <c r="P97" s="86"/>
      <c r="Q97" s="87">
        <v>41341</v>
      </c>
      <c r="R97" s="88">
        <v>41341</v>
      </c>
    </row>
    <row r="98" spans="2:18" s="8" customFormat="1" ht="19.5" customHeight="1">
      <c r="B98" s="83">
        <v>12</v>
      </c>
      <c r="C98" s="83" t="s">
        <v>1530</v>
      </c>
      <c r="D98" s="83" t="s">
        <v>1530</v>
      </c>
      <c r="E98" s="83" t="s">
        <v>54</v>
      </c>
      <c r="F98" s="38" t="s">
        <v>1547</v>
      </c>
      <c r="G98" s="20">
        <v>10</v>
      </c>
      <c r="H98" s="99">
        <v>180</v>
      </c>
      <c r="I98" s="82">
        <f t="shared" si="0"/>
        <v>1800</v>
      </c>
      <c r="J98" s="340"/>
      <c r="K98" s="97" t="s">
        <v>1542</v>
      </c>
      <c r="L98" s="101" t="s">
        <v>1501</v>
      </c>
      <c r="M98" s="86"/>
      <c r="N98" s="87">
        <v>41334</v>
      </c>
      <c r="O98" s="83"/>
      <c r="P98" s="86"/>
      <c r="Q98" s="87">
        <v>41344</v>
      </c>
      <c r="R98" s="88" t="s">
        <v>1444</v>
      </c>
    </row>
    <row r="99" spans="2:18" s="8" customFormat="1" ht="19.5" customHeight="1">
      <c r="B99" s="83">
        <v>12</v>
      </c>
      <c r="C99" s="83" t="s">
        <v>1530</v>
      </c>
      <c r="D99" s="83" t="s">
        <v>1530</v>
      </c>
      <c r="E99" s="83" t="s">
        <v>54</v>
      </c>
      <c r="F99" s="38" t="s">
        <v>1548</v>
      </c>
      <c r="G99" s="20">
        <v>10</v>
      </c>
      <c r="H99" s="99">
        <v>275</v>
      </c>
      <c r="I99" s="82">
        <f t="shared" si="0"/>
        <v>2750</v>
      </c>
      <c r="J99" s="340"/>
      <c r="K99" s="97" t="s">
        <v>1549</v>
      </c>
      <c r="L99" s="101" t="s">
        <v>1501</v>
      </c>
      <c r="M99" s="86"/>
      <c r="N99" s="87">
        <v>41334</v>
      </c>
      <c r="O99" s="83"/>
      <c r="P99" s="86"/>
      <c r="Q99" s="87">
        <v>41344</v>
      </c>
      <c r="R99" s="88" t="s">
        <v>1444</v>
      </c>
    </row>
    <row r="100" spans="2:18" s="8" customFormat="1" ht="19.5" customHeight="1">
      <c r="B100" s="83">
        <v>12</v>
      </c>
      <c r="C100" s="83" t="s">
        <v>1530</v>
      </c>
      <c r="D100" s="83" t="s">
        <v>1530</v>
      </c>
      <c r="E100" s="83" t="s">
        <v>54</v>
      </c>
      <c r="F100" s="38" t="s">
        <v>1550</v>
      </c>
      <c r="G100" s="20">
        <v>10</v>
      </c>
      <c r="H100" s="99">
        <v>247</v>
      </c>
      <c r="I100" s="82">
        <f t="shared" si="0"/>
        <v>2470</v>
      </c>
      <c r="J100" s="340"/>
      <c r="K100" s="97" t="s">
        <v>1549</v>
      </c>
      <c r="L100" s="101" t="s">
        <v>1501</v>
      </c>
      <c r="M100" s="86"/>
      <c r="N100" s="87">
        <v>41334</v>
      </c>
      <c r="O100" s="83"/>
      <c r="P100" s="86"/>
      <c r="Q100" s="87">
        <v>41344</v>
      </c>
      <c r="R100" s="88">
        <v>41344</v>
      </c>
    </row>
    <row r="101" spans="2:18" s="8" customFormat="1" ht="19.5" customHeight="1">
      <c r="B101" s="83">
        <v>12</v>
      </c>
      <c r="C101" s="83" t="s">
        <v>1530</v>
      </c>
      <c r="D101" s="83" t="s">
        <v>1530</v>
      </c>
      <c r="E101" s="83" t="s">
        <v>54</v>
      </c>
      <c r="F101" s="38" t="s">
        <v>1551</v>
      </c>
      <c r="G101" s="20">
        <v>5</v>
      </c>
      <c r="H101" s="99">
        <v>665</v>
      </c>
      <c r="I101" s="82">
        <f t="shared" si="0"/>
        <v>3325</v>
      </c>
      <c r="J101" s="340"/>
      <c r="K101" s="97" t="s">
        <v>1552</v>
      </c>
      <c r="L101" s="101" t="s">
        <v>1501</v>
      </c>
      <c r="M101" s="86"/>
      <c r="N101" s="87">
        <v>41334</v>
      </c>
      <c r="O101" s="83"/>
      <c r="P101" s="86"/>
      <c r="Q101" s="87">
        <v>41344</v>
      </c>
      <c r="R101" s="88">
        <v>41344</v>
      </c>
    </row>
    <row r="102" spans="2:18" s="8" customFormat="1" ht="19.5" customHeight="1">
      <c r="B102" s="83">
        <v>12</v>
      </c>
      <c r="C102" s="83" t="s">
        <v>1530</v>
      </c>
      <c r="D102" s="83" t="s">
        <v>1530</v>
      </c>
      <c r="E102" s="83" t="s">
        <v>54</v>
      </c>
      <c r="F102" s="38" t="s">
        <v>1553</v>
      </c>
      <c r="G102" s="20">
        <v>5</v>
      </c>
      <c r="H102" s="99">
        <v>665</v>
      </c>
      <c r="I102" s="82">
        <f t="shared" si="0"/>
        <v>3325</v>
      </c>
      <c r="J102" s="340"/>
      <c r="K102" s="97" t="s">
        <v>1554</v>
      </c>
      <c r="L102" s="101" t="s">
        <v>1501</v>
      </c>
      <c r="M102" s="86"/>
      <c r="N102" s="87">
        <v>41334</v>
      </c>
      <c r="O102" s="83"/>
      <c r="P102" s="86"/>
      <c r="Q102" s="87">
        <v>41344</v>
      </c>
      <c r="R102" s="88">
        <v>41344</v>
      </c>
    </row>
    <row r="103" spans="2:18" s="8" customFormat="1" ht="19.5" customHeight="1">
      <c r="B103" s="83">
        <v>12</v>
      </c>
      <c r="C103" s="83" t="s">
        <v>1530</v>
      </c>
      <c r="D103" s="83" t="s">
        <v>1530</v>
      </c>
      <c r="E103" s="83" t="s">
        <v>54</v>
      </c>
      <c r="F103" s="38" t="s">
        <v>1555</v>
      </c>
      <c r="G103" s="20">
        <v>10</v>
      </c>
      <c r="H103" s="99">
        <v>47</v>
      </c>
      <c r="I103" s="82">
        <f t="shared" si="0"/>
        <v>470</v>
      </c>
      <c r="J103" s="340"/>
      <c r="K103" s="97" t="s">
        <v>1556</v>
      </c>
      <c r="L103" s="101" t="s">
        <v>1501</v>
      </c>
      <c r="M103" s="86"/>
      <c r="N103" s="87">
        <v>41334</v>
      </c>
      <c r="O103" s="83"/>
      <c r="P103" s="86"/>
      <c r="Q103" s="87">
        <v>41344</v>
      </c>
      <c r="R103" s="88" t="s">
        <v>1444</v>
      </c>
    </row>
    <row r="104" spans="2:18" s="8" customFormat="1" ht="19.5" customHeight="1">
      <c r="B104" s="83">
        <v>4</v>
      </c>
      <c r="C104" s="83" t="s">
        <v>1530</v>
      </c>
      <c r="D104" s="83" t="s">
        <v>1530</v>
      </c>
      <c r="E104" s="83" t="s">
        <v>54</v>
      </c>
      <c r="F104" s="38" t="s">
        <v>1557</v>
      </c>
      <c r="G104" s="20">
        <v>1</v>
      </c>
      <c r="H104" s="99">
        <v>5607</v>
      </c>
      <c r="I104" s="82">
        <f t="shared" si="0"/>
        <v>5607</v>
      </c>
      <c r="J104" s="340"/>
      <c r="K104" s="97" t="s">
        <v>1558</v>
      </c>
      <c r="L104" s="101" t="s">
        <v>1501</v>
      </c>
      <c r="M104" s="86"/>
      <c r="N104" s="87">
        <v>41334</v>
      </c>
      <c r="O104" s="83"/>
      <c r="P104" s="86"/>
      <c r="Q104" s="87">
        <v>41351</v>
      </c>
      <c r="R104" s="88">
        <v>41351</v>
      </c>
    </row>
    <row r="105" spans="2:18" s="8" customFormat="1" ht="19.5" customHeight="1">
      <c r="B105" s="83">
        <v>12</v>
      </c>
      <c r="C105" s="83" t="s">
        <v>1530</v>
      </c>
      <c r="D105" s="83" t="s">
        <v>1530</v>
      </c>
      <c r="E105" s="83" t="s">
        <v>54</v>
      </c>
      <c r="F105" s="38" t="s">
        <v>1559</v>
      </c>
      <c r="G105" s="20">
        <v>1</v>
      </c>
      <c r="H105" s="99">
        <v>33860</v>
      </c>
      <c r="I105" s="82">
        <f t="shared" si="0"/>
        <v>33860</v>
      </c>
      <c r="J105" s="340"/>
      <c r="K105" s="20" t="s">
        <v>1560</v>
      </c>
      <c r="L105" s="101" t="s">
        <v>1501</v>
      </c>
      <c r="M105" s="86"/>
      <c r="N105" s="87">
        <v>41334</v>
      </c>
      <c r="O105" s="83"/>
      <c r="P105" s="86"/>
      <c r="Q105" s="87">
        <v>41344</v>
      </c>
      <c r="R105" s="88" t="s">
        <v>1444</v>
      </c>
    </row>
    <row r="106" spans="2:18" s="8" customFormat="1" ht="19.5" customHeight="1">
      <c r="B106" s="83">
        <v>4</v>
      </c>
      <c r="C106" s="83"/>
      <c r="D106" s="369" t="s">
        <v>153</v>
      </c>
      <c r="E106" s="369" t="s">
        <v>153</v>
      </c>
      <c r="F106" s="38" t="s">
        <v>1561</v>
      </c>
      <c r="G106" s="20">
        <v>1</v>
      </c>
      <c r="H106" s="99">
        <v>1980</v>
      </c>
      <c r="I106" s="82">
        <f t="shared" si="0"/>
        <v>1980</v>
      </c>
      <c r="J106" s="340"/>
      <c r="K106" s="20" t="s">
        <v>1562</v>
      </c>
      <c r="L106" s="101"/>
      <c r="M106" s="86"/>
      <c r="N106" s="87">
        <v>41366</v>
      </c>
      <c r="O106" s="83"/>
      <c r="P106" s="86"/>
      <c r="Q106" s="87">
        <v>41367</v>
      </c>
      <c r="R106" s="88">
        <v>41367</v>
      </c>
    </row>
    <row r="107" spans="2:18" s="8" customFormat="1" ht="19.5" customHeight="1">
      <c r="B107" s="83">
        <v>4</v>
      </c>
      <c r="C107" s="83"/>
      <c r="D107" s="369" t="s">
        <v>153</v>
      </c>
      <c r="E107" s="369" t="s">
        <v>153</v>
      </c>
      <c r="F107" s="38" t="s">
        <v>1563</v>
      </c>
      <c r="G107" s="20">
        <v>1</v>
      </c>
      <c r="H107" s="99">
        <v>2011</v>
      </c>
      <c r="I107" s="82">
        <f t="shared" si="0"/>
        <v>2011</v>
      </c>
      <c r="J107" s="340"/>
      <c r="K107" s="20" t="s">
        <v>1564</v>
      </c>
      <c r="L107" s="101"/>
      <c r="M107" s="86"/>
      <c r="N107" s="87">
        <v>41366</v>
      </c>
      <c r="O107" s="83"/>
      <c r="P107" s="86"/>
      <c r="Q107" s="87">
        <v>41369</v>
      </c>
      <c r="R107" s="88"/>
    </row>
    <row r="108" spans="2:18" s="8" customFormat="1" ht="19.5" customHeight="1">
      <c r="B108" s="83">
        <v>4</v>
      </c>
      <c r="C108" s="83"/>
      <c r="D108" s="369" t="s">
        <v>153</v>
      </c>
      <c r="E108" s="369" t="s">
        <v>153</v>
      </c>
      <c r="F108" s="38" t="s">
        <v>1565</v>
      </c>
      <c r="G108" s="20">
        <v>1</v>
      </c>
      <c r="H108" s="99">
        <v>1002</v>
      </c>
      <c r="I108" s="82">
        <f t="shared" si="0"/>
        <v>1002</v>
      </c>
      <c r="J108" s="340"/>
      <c r="K108" s="20" t="s">
        <v>1566</v>
      </c>
      <c r="L108" s="101"/>
      <c r="M108" s="86"/>
      <c r="N108" s="87">
        <v>41366</v>
      </c>
      <c r="O108" s="83"/>
      <c r="P108" s="86"/>
      <c r="Q108" s="87">
        <v>41367</v>
      </c>
      <c r="R108" s="88">
        <v>41367</v>
      </c>
    </row>
    <row r="109" spans="2:18" s="8" customFormat="1" ht="19.5" customHeight="1">
      <c r="B109" s="83">
        <v>4</v>
      </c>
      <c r="C109" s="83"/>
      <c r="D109" s="369" t="s">
        <v>153</v>
      </c>
      <c r="E109" s="369" t="s">
        <v>153</v>
      </c>
      <c r="F109" s="38" t="s">
        <v>1567</v>
      </c>
      <c r="G109" s="20">
        <v>1</v>
      </c>
      <c r="H109" s="99">
        <v>500</v>
      </c>
      <c r="I109" s="82">
        <f t="shared" si="0"/>
        <v>500</v>
      </c>
      <c r="J109" s="340"/>
      <c r="K109" s="20" t="s">
        <v>1568</v>
      </c>
      <c r="L109" s="101"/>
      <c r="M109" s="86"/>
      <c r="N109" s="87">
        <v>41366</v>
      </c>
      <c r="O109" s="83"/>
      <c r="P109" s="86"/>
      <c r="Q109" s="87">
        <v>41367</v>
      </c>
      <c r="R109" s="88">
        <v>41367</v>
      </c>
    </row>
    <row r="110" spans="2:18" s="8" customFormat="1" ht="19.5" customHeight="1">
      <c r="B110" s="83">
        <v>4</v>
      </c>
      <c r="C110" s="83"/>
      <c r="D110" s="369" t="s">
        <v>153</v>
      </c>
      <c r="E110" s="369" t="s">
        <v>153</v>
      </c>
      <c r="F110" s="38" t="s">
        <v>1569</v>
      </c>
      <c r="G110" s="20">
        <v>1</v>
      </c>
      <c r="H110" s="99">
        <v>770</v>
      </c>
      <c r="I110" s="82">
        <f t="shared" si="0"/>
        <v>770</v>
      </c>
      <c r="J110" s="340"/>
      <c r="K110" s="20" t="s">
        <v>1570</v>
      </c>
      <c r="L110" s="101"/>
      <c r="M110" s="86"/>
      <c r="N110" s="87">
        <v>41366</v>
      </c>
      <c r="O110" s="83"/>
      <c r="P110" s="86"/>
      <c r="Q110" s="87">
        <v>41367</v>
      </c>
      <c r="R110" s="88">
        <v>41367</v>
      </c>
    </row>
    <row r="111" spans="2:18" s="8" customFormat="1" ht="19.5" customHeight="1">
      <c r="B111" s="83"/>
      <c r="C111" s="83"/>
      <c r="D111" s="83"/>
      <c r="E111" s="83"/>
      <c r="F111" s="38"/>
      <c r="G111" s="20"/>
      <c r="H111" s="99"/>
      <c r="I111" s="82"/>
      <c r="J111" s="340"/>
      <c r="K111" s="20"/>
      <c r="L111" s="101"/>
      <c r="M111" s="86"/>
      <c r="N111" s="87"/>
      <c r="O111" s="83"/>
      <c r="P111" s="86"/>
      <c r="Q111" s="87"/>
      <c r="R111" s="88"/>
    </row>
    <row r="112" spans="2:18" s="8" customFormat="1" ht="19.5" customHeight="1">
      <c r="B112" s="83">
        <v>10</v>
      </c>
      <c r="C112" s="83" t="s">
        <v>1571</v>
      </c>
      <c r="D112" s="83" t="s">
        <v>1572</v>
      </c>
      <c r="E112" s="83" t="s">
        <v>1573</v>
      </c>
      <c r="F112" s="97" t="s">
        <v>1574</v>
      </c>
      <c r="G112" s="342">
        <v>2</v>
      </c>
      <c r="H112" s="99">
        <v>1624</v>
      </c>
      <c r="I112" s="82">
        <f t="shared" si="0"/>
        <v>3248</v>
      </c>
      <c r="J112" s="340"/>
      <c r="K112" s="101" t="s">
        <v>1575</v>
      </c>
      <c r="L112" s="101"/>
      <c r="M112" s="86"/>
      <c r="N112" s="87">
        <v>41337</v>
      </c>
      <c r="O112" s="83"/>
      <c r="P112" s="86"/>
      <c r="Q112" s="87">
        <v>41347</v>
      </c>
      <c r="R112" s="88"/>
    </row>
    <row r="113" spans="2:18" s="8" customFormat="1" ht="19.5" customHeight="1">
      <c r="B113" s="83">
        <v>10</v>
      </c>
      <c r="C113" s="83" t="s">
        <v>1571</v>
      </c>
      <c r="D113" s="83" t="s">
        <v>1572</v>
      </c>
      <c r="E113" s="83" t="s">
        <v>1573</v>
      </c>
      <c r="F113" s="97" t="s">
        <v>1576</v>
      </c>
      <c r="G113" s="342">
        <v>2</v>
      </c>
      <c r="H113" s="99">
        <v>1393</v>
      </c>
      <c r="I113" s="82">
        <f t="shared" si="0"/>
        <v>2786</v>
      </c>
      <c r="J113" s="340"/>
      <c r="K113" s="101" t="s">
        <v>1575</v>
      </c>
      <c r="L113" s="101"/>
      <c r="M113" s="86"/>
      <c r="N113" s="87">
        <v>41337</v>
      </c>
      <c r="O113" s="83"/>
      <c r="P113" s="86"/>
      <c r="Q113" s="87">
        <v>41347</v>
      </c>
      <c r="R113" s="88"/>
    </row>
    <row r="114" spans="2:18" s="8" customFormat="1" ht="19.5" customHeight="1">
      <c r="B114" s="83">
        <v>9</v>
      </c>
      <c r="C114" s="83" t="s">
        <v>1571</v>
      </c>
      <c r="D114" s="83" t="s">
        <v>1572</v>
      </c>
      <c r="E114" s="83" t="s">
        <v>1573</v>
      </c>
      <c r="F114" s="97" t="s">
        <v>1577</v>
      </c>
      <c r="G114" s="342">
        <v>2</v>
      </c>
      <c r="H114" s="99">
        <v>3528</v>
      </c>
      <c r="I114" s="82">
        <f t="shared" si="0"/>
        <v>7056</v>
      </c>
      <c r="J114" s="340"/>
      <c r="K114" s="101" t="s">
        <v>1578</v>
      </c>
      <c r="L114" s="101"/>
      <c r="M114" s="86"/>
      <c r="N114" s="87">
        <v>41337</v>
      </c>
      <c r="O114" s="83"/>
      <c r="P114" s="86"/>
      <c r="Q114" s="87">
        <v>41347</v>
      </c>
      <c r="R114" s="88"/>
    </row>
    <row r="115" spans="2:18" s="8" customFormat="1" ht="19.5" customHeight="1">
      <c r="B115" s="83">
        <v>9</v>
      </c>
      <c r="C115" s="83" t="s">
        <v>1571</v>
      </c>
      <c r="D115" s="83" t="s">
        <v>1572</v>
      </c>
      <c r="E115" s="83" t="s">
        <v>1573</v>
      </c>
      <c r="F115" s="97" t="s">
        <v>1579</v>
      </c>
      <c r="G115" s="97">
        <v>2</v>
      </c>
      <c r="H115" s="99">
        <v>2996</v>
      </c>
      <c r="I115" s="82">
        <f t="shared" si="0"/>
        <v>5992</v>
      </c>
      <c r="J115" s="340"/>
      <c r="K115" s="101" t="s">
        <v>1578</v>
      </c>
      <c r="L115" s="101"/>
      <c r="M115" s="86"/>
      <c r="N115" s="87">
        <v>41337</v>
      </c>
      <c r="O115" s="83"/>
      <c r="P115" s="86"/>
      <c r="Q115" s="87">
        <v>41347</v>
      </c>
      <c r="R115" s="88"/>
    </row>
    <row r="116" spans="2:18" s="8" customFormat="1" ht="19.5" customHeight="1">
      <c r="B116" s="83"/>
      <c r="C116" s="83"/>
      <c r="D116" s="83"/>
      <c r="E116" s="83"/>
      <c r="F116" s="97"/>
      <c r="G116" s="97"/>
      <c r="H116" s="99"/>
      <c r="I116" s="82">
        <f t="shared" si="0"/>
        <v>0</v>
      </c>
      <c r="J116" s="340"/>
      <c r="K116" s="101"/>
      <c r="L116" s="101"/>
      <c r="M116" s="86"/>
      <c r="N116" s="87"/>
      <c r="O116" s="83"/>
      <c r="P116" s="86"/>
      <c r="Q116" s="87"/>
      <c r="R116" s="88"/>
    </row>
    <row r="117" spans="2:18" s="8" customFormat="1" ht="19.5" customHeight="1">
      <c r="B117" s="83">
        <v>15</v>
      </c>
      <c r="C117" s="83" t="s">
        <v>268</v>
      </c>
      <c r="D117" s="83" t="s">
        <v>318</v>
      </c>
      <c r="E117" s="83" t="s">
        <v>150</v>
      </c>
      <c r="F117" s="101" t="s">
        <v>794</v>
      </c>
      <c r="G117" s="97">
        <v>1</v>
      </c>
      <c r="H117" s="99">
        <v>910</v>
      </c>
      <c r="I117" s="82">
        <f>G117*H117</f>
        <v>910</v>
      </c>
      <c r="J117" s="340"/>
      <c r="K117" s="97" t="s">
        <v>1580</v>
      </c>
      <c r="L117" s="101"/>
      <c r="M117" s="86"/>
      <c r="N117" s="87">
        <v>41337</v>
      </c>
      <c r="O117" s="83"/>
      <c r="P117" s="86"/>
      <c r="Q117" s="87">
        <v>41341</v>
      </c>
      <c r="R117" s="88">
        <v>41341</v>
      </c>
    </row>
    <row r="118" spans="2:18" s="8" customFormat="1" ht="19.5" customHeight="1">
      <c r="B118" s="83">
        <v>15</v>
      </c>
      <c r="C118" s="83"/>
      <c r="D118" s="83" t="s">
        <v>318</v>
      </c>
      <c r="E118" s="83" t="s">
        <v>150</v>
      </c>
      <c r="F118" s="101" t="s">
        <v>1581</v>
      </c>
      <c r="G118" s="97">
        <v>1</v>
      </c>
      <c r="H118" s="99">
        <v>2180</v>
      </c>
      <c r="I118" s="82">
        <v>2180</v>
      </c>
      <c r="J118" s="340"/>
      <c r="K118" s="97" t="s">
        <v>1580</v>
      </c>
      <c r="L118" s="101"/>
      <c r="M118" s="86"/>
      <c r="N118" s="87">
        <v>41347</v>
      </c>
      <c r="O118" s="83"/>
      <c r="P118" s="86"/>
      <c r="Q118" s="87"/>
      <c r="R118" s="88">
        <v>41351</v>
      </c>
    </row>
    <row r="119" spans="2:18" s="8" customFormat="1" ht="19.5" customHeight="1">
      <c r="B119" s="83"/>
      <c r="C119" s="83"/>
      <c r="D119" s="83"/>
      <c r="E119" s="83"/>
      <c r="F119" s="97"/>
      <c r="G119" s="342"/>
      <c r="H119" s="99"/>
      <c r="I119" s="82">
        <f>G119*H119</f>
        <v>0</v>
      </c>
      <c r="J119" s="340"/>
      <c r="K119" s="101"/>
      <c r="L119" s="101"/>
      <c r="M119" s="86"/>
      <c r="N119" s="87"/>
      <c r="O119" s="83"/>
      <c r="P119" s="86"/>
      <c r="Q119" s="87"/>
      <c r="R119" s="88"/>
    </row>
    <row r="120" spans="2:18" s="8" customFormat="1" ht="19.5" customHeight="1">
      <c r="B120" s="83">
        <v>7</v>
      </c>
      <c r="C120" s="83" t="s">
        <v>479</v>
      </c>
      <c r="D120" s="83" t="s">
        <v>1582</v>
      </c>
      <c r="E120" s="83" t="s">
        <v>480</v>
      </c>
      <c r="F120" s="101" t="s">
        <v>481</v>
      </c>
      <c r="G120" s="97">
        <v>1</v>
      </c>
      <c r="H120" s="97">
        <v>15400</v>
      </c>
      <c r="I120" s="82">
        <f>G120*H120</f>
        <v>15400</v>
      </c>
      <c r="J120" s="340"/>
      <c r="K120" s="97" t="s">
        <v>482</v>
      </c>
      <c r="L120" s="101"/>
      <c r="M120" s="86"/>
      <c r="N120" s="87">
        <v>41337</v>
      </c>
      <c r="O120" s="83"/>
      <c r="P120" s="86"/>
      <c r="Q120" s="87">
        <v>41352</v>
      </c>
      <c r="R120" s="88">
        <v>41352</v>
      </c>
    </row>
    <row r="121" spans="2:18" s="8" customFormat="1" ht="19.5" customHeight="1">
      <c r="B121" s="83">
        <v>7</v>
      </c>
      <c r="C121" s="83" t="s">
        <v>479</v>
      </c>
      <c r="D121" s="83" t="s">
        <v>1582</v>
      </c>
      <c r="E121" s="83" t="s">
        <v>480</v>
      </c>
      <c r="F121" s="101" t="s">
        <v>483</v>
      </c>
      <c r="G121" s="97">
        <v>1</v>
      </c>
      <c r="H121" s="97">
        <v>4800</v>
      </c>
      <c r="I121" s="82">
        <f>G121*H121</f>
        <v>4800</v>
      </c>
      <c r="J121" s="340"/>
      <c r="K121" s="97" t="s">
        <v>484</v>
      </c>
      <c r="L121" s="101"/>
      <c r="M121" s="86"/>
      <c r="N121" s="87">
        <v>41337</v>
      </c>
      <c r="O121" s="83"/>
      <c r="P121" s="86"/>
      <c r="Q121" s="87">
        <v>41352</v>
      </c>
      <c r="R121" s="88">
        <v>41352</v>
      </c>
    </row>
    <row r="122" spans="2:18" s="8" customFormat="1" ht="19.5" customHeight="1">
      <c r="B122" s="83"/>
      <c r="C122" s="83"/>
      <c r="D122" s="83"/>
      <c r="E122" s="83"/>
      <c r="F122" s="101"/>
      <c r="G122" s="97"/>
      <c r="H122" s="97"/>
      <c r="I122" s="82">
        <f>G122*H122</f>
        <v>0</v>
      </c>
      <c r="J122" s="340"/>
      <c r="K122" s="97"/>
      <c r="L122" s="101"/>
      <c r="M122" s="86"/>
      <c r="N122" s="87"/>
      <c r="O122" s="83"/>
      <c r="P122" s="86"/>
      <c r="Q122" s="87"/>
      <c r="R122" s="88"/>
    </row>
    <row r="123" spans="2:18" s="8" customFormat="1" ht="19.5" customHeight="1">
      <c r="B123" s="83">
        <v>13</v>
      </c>
      <c r="C123" s="83"/>
      <c r="D123" s="83" t="s">
        <v>122</v>
      </c>
      <c r="E123" s="83" t="s">
        <v>122</v>
      </c>
      <c r="F123" s="101" t="s">
        <v>1583</v>
      </c>
      <c r="G123" s="97">
        <v>1</v>
      </c>
      <c r="H123" s="97">
        <v>7200</v>
      </c>
      <c r="I123" s="82">
        <f>G123*H123</f>
        <v>7200</v>
      </c>
      <c r="J123" s="340"/>
      <c r="K123" s="97" t="s">
        <v>1584</v>
      </c>
      <c r="L123" s="101"/>
      <c r="M123" s="86"/>
      <c r="N123" s="87">
        <v>41351</v>
      </c>
      <c r="O123" s="83"/>
      <c r="P123" s="86"/>
      <c r="Q123" s="87">
        <v>41352</v>
      </c>
      <c r="R123" s="88">
        <v>41352</v>
      </c>
    </row>
    <row r="124" spans="2:18" s="8" customFormat="1" ht="19.5" customHeight="1">
      <c r="B124" s="83">
        <v>19</v>
      </c>
      <c r="C124" s="83" t="s">
        <v>122</v>
      </c>
      <c r="D124" s="83" t="s">
        <v>122</v>
      </c>
      <c r="E124" s="83" t="s">
        <v>122</v>
      </c>
      <c r="F124" s="101" t="s">
        <v>1585</v>
      </c>
      <c r="G124" s="97">
        <v>1</v>
      </c>
      <c r="H124" s="97">
        <v>6900</v>
      </c>
      <c r="I124" s="82">
        <v>6900</v>
      </c>
      <c r="J124" s="340"/>
      <c r="K124" s="97" t="s">
        <v>1586</v>
      </c>
      <c r="L124" s="101"/>
      <c r="M124" s="86"/>
      <c r="N124" s="87">
        <v>41338</v>
      </c>
      <c r="O124" s="83"/>
      <c r="P124" s="86"/>
      <c r="Q124" s="87">
        <v>41348</v>
      </c>
      <c r="R124" s="88">
        <v>41348</v>
      </c>
    </row>
    <row r="125" spans="2:18" s="8" customFormat="1" ht="19.5" customHeight="1">
      <c r="B125" s="83">
        <v>19</v>
      </c>
      <c r="C125" s="83" t="s">
        <v>122</v>
      </c>
      <c r="D125" s="83" t="s">
        <v>122</v>
      </c>
      <c r="E125" s="83" t="s">
        <v>122</v>
      </c>
      <c r="F125" s="101" t="s">
        <v>1587</v>
      </c>
      <c r="G125" s="97">
        <v>1</v>
      </c>
      <c r="H125" s="97">
        <v>3200</v>
      </c>
      <c r="I125" s="82">
        <v>3200</v>
      </c>
      <c r="J125" s="340"/>
      <c r="K125" s="97" t="s">
        <v>1588</v>
      </c>
      <c r="L125" s="101"/>
      <c r="M125" s="86"/>
      <c r="N125" s="87">
        <v>41338</v>
      </c>
      <c r="O125" s="83"/>
      <c r="P125" s="86"/>
      <c r="Q125" s="87">
        <v>41348</v>
      </c>
      <c r="R125" s="88">
        <v>41348</v>
      </c>
    </row>
    <row r="126" spans="2:18" s="8" customFormat="1" ht="19.5" customHeight="1">
      <c r="B126" s="83">
        <v>19</v>
      </c>
      <c r="C126" s="83" t="s">
        <v>122</v>
      </c>
      <c r="D126" s="83" t="s">
        <v>122</v>
      </c>
      <c r="E126" s="83" t="s">
        <v>122</v>
      </c>
      <c r="F126" s="101" t="s">
        <v>1589</v>
      </c>
      <c r="G126" s="97">
        <v>1</v>
      </c>
      <c r="H126" s="97">
        <v>6900</v>
      </c>
      <c r="I126" s="82">
        <v>6900</v>
      </c>
      <c r="J126" s="340"/>
      <c r="K126" s="97" t="s">
        <v>1590</v>
      </c>
      <c r="L126" s="101"/>
      <c r="M126" s="86"/>
      <c r="N126" s="87">
        <v>41338</v>
      </c>
      <c r="O126" s="83"/>
      <c r="P126" s="86"/>
      <c r="Q126" s="87">
        <v>41348</v>
      </c>
      <c r="R126" s="88">
        <v>41348</v>
      </c>
    </row>
    <row r="127" spans="2:18" s="8" customFormat="1" ht="19.5" customHeight="1">
      <c r="B127" s="83">
        <v>19</v>
      </c>
      <c r="C127" s="83" t="s">
        <v>122</v>
      </c>
      <c r="D127" s="83" t="s">
        <v>122</v>
      </c>
      <c r="E127" s="83" t="s">
        <v>122</v>
      </c>
      <c r="F127" s="101" t="s">
        <v>1591</v>
      </c>
      <c r="G127" s="97">
        <v>1</v>
      </c>
      <c r="H127" s="97">
        <v>4900</v>
      </c>
      <c r="I127" s="82">
        <v>4900</v>
      </c>
      <c r="J127" s="340"/>
      <c r="K127" s="97" t="s">
        <v>1592</v>
      </c>
      <c r="L127" s="101"/>
      <c r="M127" s="86"/>
      <c r="N127" s="87">
        <v>41338</v>
      </c>
      <c r="O127" s="83"/>
      <c r="P127" s="86"/>
      <c r="Q127" s="87">
        <v>41348</v>
      </c>
      <c r="R127" s="88">
        <v>41347</v>
      </c>
    </row>
    <row r="128" spans="2:18" s="8" customFormat="1" ht="19.5" customHeight="1">
      <c r="B128" s="83">
        <v>19</v>
      </c>
      <c r="C128" s="83" t="s">
        <v>122</v>
      </c>
      <c r="D128" s="83" t="s">
        <v>122</v>
      </c>
      <c r="E128" s="83" t="s">
        <v>122</v>
      </c>
      <c r="F128" s="101" t="s">
        <v>1593</v>
      </c>
      <c r="G128" s="97">
        <v>1</v>
      </c>
      <c r="H128" s="97">
        <v>2800</v>
      </c>
      <c r="I128" s="82">
        <v>2800</v>
      </c>
      <c r="J128" s="340"/>
      <c r="K128" s="97" t="s">
        <v>1594</v>
      </c>
      <c r="L128" s="101"/>
      <c r="M128" s="86"/>
      <c r="N128" s="87">
        <v>41338</v>
      </c>
      <c r="O128" s="83"/>
      <c r="P128" s="86"/>
      <c r="Q128" s="87">
        <v>41348</v>
      </c>
      <c r="R128" s="88">
        <v>41347</v>
      </c>
    </row>
    <row r="129" spans="2:18" s="8" customFormat="1" ht="19.5" customHeight="1">
      <c r="B129" s="83">
        <v>4</v>
      </c>
      <c r="C129" s="83" t="s">
        <v>122</v>
      </c>
      <c r="D129" s="83" t="s">
        <v>122</v>
      </c>
      <c r="E129" s="83" t="s">
        <v>122</v>
      </c>
      <c r="F129" s="101" t="s">
        <v>1595</v>
      </c>
      <c r="G129" s="97">
        <v>1</v>
      </c>
      <c r="H129" s="97">
        <v>4000</v>
      </c>
      <c r="I129" s="82">
        <v>4000</v>
      </c>
      <c r="J129" s="340"/>
      <c r="K129" s="97" t="s">
        <v>1596</v>
      </c>
      <c r="L129" s="101"/>
      <c r="M129" s="86"/>
      <c r="N129" s="87">
        <v>41338</v>
      </c>
      <c r="O129" s="83"/>
      <c r="P129" s="86"/>
      <c r="Q129" s="87">
        <v>41348</v>
      </c>
      <c r="R129" s="88">
        <v>41348</v>
      </c>
    </row>
    <row r="130" spans="2:18" s="8" customFormat="1" ht="19.5" customHeight="1">
      <c r="B130" s="83">
        <v>4</v>
      </c>
      <c r="C130" s="83" t="s">
        <v>122</v>
      </c>
      <c r="D130" s="83" t="s">
        <v>122</v>
      </c>
      <c r="E130" s="83" t="s">
        <v>122</v>
      </c>
      <c r="F130" s="101" t="s">
        <v>1597</v>
      </c>
      <c r="G130" s="97">
        <v>1</v>
      </c>
      <c r="H130" s="97">
        <v>5200</v>
      </c>
      <c r="I130" s="82">
        <v>5200</v>
      </c>
      <c r="J130" s="340"/>
      <c r="K130" s="97" t="s">
        <v>1598</v>
      </c>
      <c r="L130" s="101"/>
      <c r="M130" s="86"/>
      <c r="N130" s="87">
        <v>41338</v>
      </c>
      <c r="O130" s="83"/>
      <c r="P130" s="86"/>
      <c r="Q130" s="87">
        <v>41348</v>
      </c>
      <c r="R130" s="88">
        <v>41348</v>
      </c>
    </row>
    <row r="131" spans="2:18" s="8" customFormat="1" ht="19.5" customHeight="1">
      <c r="B131" s="83">
        <v>4</v>
      </c>
      <c r="C131" s="83" t="s">
        <v>122</v>
      </c>
      <c r="D131" s="83" t="s">
        <v>122</v>
      </c>
      <c r="E131" s="83" t="s">
        <v>122</v>
      </c>
      <c r="F131" s="101" t="s">
        <v>1599</v>
      </c>
      <c r="G131" s="97">
        <v>2</v>
      </c>
      <c r="H131" s="97">
        <v>4900</v>
      </c>
      <c r="I131" s="82">
        <v>9800</v>
      </c>
      <c r="J131" s="340"/>
      <c r="K131" s="97" t="s">
        <v>1600</v>
      </c>
      <c r="L131" s="101"/>
      <c r="M131" s="86"/>
      <c r="N131" s="87">
        <v>41338</v>
      </c>
      <c r="O131" s="83"/>
      <c r="P131" s="86"/>
      <c r="Q131" s="87">
        <v>41348</v>
      </c>
      <c r="R131" s="88">
        <v>41347</v>
      </c>
    </row>
    <row r="132" spans="2:18" s="8" customFormat="1" ht="19.5" customHeight="1">
      <c r="B132" s="83">
        <v>4</v>
      </c>
      <c r="C132" s="83" t="s">
        <v>122</v>
      </c>
      <c r="D132" s="83" t="s">
        <v>122</v>
      </c>
      <c r="E132" s="83" t="s">
        <v>122</v>
      </c>
      <c r="F132" s="101" t="s">
        <v>1601</v>
      </c>
      <c r="G132" s="97">
        <v>1</v>
      </c>
      <c r="H132" s="97">
        <v>12500</v>
      </c>
      <c r="I132" s="82">
        <v>12500</v>
      </c>
      <c r="J132" s="340"/>
      <c r="K132" s="97" t="s">
        <v>1602</v>
      </c>
      <c r="L132" s="101"/>
      <c r="M132" s="86"/>
      <c r="N132" s="87">
        <v>41338</v>
      </c>
      <c r="O132" s="83"/>
      <c r="P132" s="86"/>
      <c r="Q132" s="87">
        <v>41348</v>
      </c>
      <c r="R132" s="88">
        <v>41348</v>
      </c>
    </row>
    <row r="133" spans="2:18" s="8" customFormat="1" ht="19.5" customHeight="1">
      <c r="B133" s="83">
        <v>4</v>
      </c>
      <c r="C133" s="83" t="s">
        <v>122</v>
      </c>
      <c r="D133" s="83" t="s">
        <v>122</v>
      </c>
      <c r="E133" s="83" t="s">
        <v>122</v>
      </c>
      <c r="F133" s="101" t="s">
        <v>1603</v>
      </c>
      <c r="G133" s="97">
        <v>1</v>
      </c>
      <c r="H133" s="97">
        <v>6200</v>
      </c>
      <c r="I133" s="82">
        <v>6200</v>
      </c>
      <c r="J133" s="340"/>
      <c r="K133" s="97" t="s">
        <v>1604</v>
      </c>
      <c r="L133" s="101"/>
      <c r="M133" s="86"/>
      <c r="N133" s="87">
        <v>41338</v>
      </c>
      <c r="O133" s="83"/>
      <c r="P133" s="86"/>
      <c r="Q133" s="87">
        <v>41348</v>
      </c>
      <c r="R133" s="88">
        <v>41347</v>
      </c>
    </row>
    <row r="134" spans="2:18" s="8" customFormat="1" ht="19.5" customHeight="1">
      <c r="B134" s="83">
        <v>4</v>
      </c>
      <c r="C134" s="83" t="s">
        <v>122</v>
      </c>
      <c r="D134" s="83" t="s">
        <v>122</v>
      </c>
      <c r="E134" s="83" t="s">
        <v>122</v>
      </c>
      <c r="F134" s="101" t="s">
        <v>1605</v>
      </c>
      <c r="G134" s="97">
        <v>1</v>
      </c>
      <c r="H134" s="97">
        <v>3800</v>
      </c>
      <c r="I134" s="82">
        <v>3800</v>
      </c>
      <c r="J134" s="340"/>
      <c r="K134" s="97" t="s">
        <v>1606</v>
      </c>
      <c r="L134" s="101"/>
      <c r="M134" s="86"/>
      <c r="N134" s="87">
        <v>41338</v>
      </c>
      <c r="O134" s="83"/>
      <c r="P134" s="86"/>
      <c r="Q134" s="87">
        <v>41348</v>
      </c>
      <c r="R134" s="88">
        <v>41347</v>
      </c>
    </row>
    <row r="135" spans="2:18" s="8" customFormat="1" ht="19.5" customHeight="1">
      <c r="B135" s="83">
        <v>4</v>
      </c>
      <c r="C135" s="83" t="s">
        <v>122</v>
      </c>
      <c r="D135" s="83" t="s">
        <v>122</v>
      </c>
      <c r="E135" s="83" t="s">
        <v>122</v>
      </c>
      <c r="F135" s="101" t="s">
        <v>1607</v>
      </c>
      <c r="G135" s="97">
        <v>1</v>
      </c>
      <c r="H135" s="97">
        <v>10800</v>
      </c>
      <c r="I135" s="82">
        <v>10800</v>
      </c>
      <c r="J135" s="340"/>
      <c r="K135" s="97" t="s">
        <v>1608</v>
      </c>
      <c r="L135" s="101"/>
      <c r="M135" s="86"/>
      <c r="N135" s="87">
        <v>41338</v>
      </c>
      <c r="O135" s="83"/>
      <c r="P135" s="86"/>
      <c r="Q135" s="87">
        <v>41348</v>
      </c>
      <c r="R135" s="88">
        <v>41347</v>
      </c>
    </row>
    <row r="136" spans="2:18" s="8" customFormat="1" ht="19.5" customHeight="1">
      <c r="B136" s="83">
        <v>4</v>
      </c>
      <c r="C136" s="83" t="s">
        <v>122</v>
      </c>
      <c r="D136" s="83" t="s">
        <v>122</v>
      </c>
      <c r="E136" s="83" t="s">
        <v>122</v>
      </c>
      <c r="F136" s="101" t="s">
        <v>1609</v>
      </c>
      <c r="G136" s="97">
        <v>1</v>
      </c>
      <c r="H136" s="97">
        <v>3800</v>
      </c>
      <c r="I136" s="82">
        <v>3800</v>
      </c>
      <c r="J136" s="340"/>
      <c r="K136" s="97" t="s">
        <v>1610</v>
      </c>
      <c r="L136" s="101"/>
      <c r="M136" s="86"/>
      <c r="N136" s="87">
        <v>41338</v>
      </c>
      <c r="O136" s="83"/>
      <c r="P136" s="86"/>
      <c r="Q136" s="87">
        <v>41348</v>
      </c>
      <c r="R136" s="88">
        <v>41348</v>
      </c>
    </row>
    <row r="137" spans="2:18" s="8" customFormat="1" ht="19.5" customHeight="1">
      <c r="B137" s="83">
        <v>4</v>
      </c>
      <c r="C137" s="83" t="s">
        <v>122</v>
      </c>
      <c r="D137" s="83" t="s">
        <v>122</v>
      </c>
      <c r="E137" s="83" t="s">
        <v>122</v>
      </c>
      <c r="F137" s="101" t="s">
        <v>1611</v>
      </c>
      <c r="G137" s="97">
        <v>1</v>
      </c>
      <c r="H137" s="97">
        <v>14500</v>
      </c>
      <c r="I137" s="82">
        <v>14500</v>
      </c>
      <c r="J137" s="340"/>
      <c r="K137" s="97" t="s">
        <v>1612</v>
      </c>
      <c r="L137" s="101"/>
      <c r="M137" s="86"/>
      <c r="N137" s="87">
        <v>41338</v>
      </c>
      <c r="O137" s="83"/>
      <c r="P137" s="86"/>
      <c r="Q137" s="87">
        <v>41348</v>
      </c>
      <c r="R137" s="88">
        <v>41347</v>
      </c>
    </row>
    <row r="138" spans="2:18" s="8" customFormat="1" ht="19.5" customHeight="1">
      <c r="B138" s="83">
        <v>7</v>
      </c>
      <c r="C138" s="83" t="s">
        <v>122</v>
      </c>
      <c r="D138" s="83" t="s">
        <v>122</v>
      </c>
      <c r="E138" s="83" t="s">
        <v>122</v>
      </c>
      <c r="F138" s="101" t="s">
        <v>1613</v>
      </c>
      <c r="G138" s="97">
        <v>1</v>
      </c>
      <c r="H138" s="97">
        <v>10800</v>
      </c>
      <c r="I138" s="82">
        <v>10800</v>
      </c>
      <c r="J138" s="340"/>
      <c r="K138" s="97" t="s">
        <v>1614</v>
      </c>
      <c r="L138" s="101"/>
      <c r="M138" s="86"/>
      <c r="N138" s="87">
        <v>41338</v>
      </c>
      <c r="O138" s="83"/>
      <c r="P138" s="86"/>
      <c r="Q138" s="87">
        <v>41348</v>
      </c>
      <c r="R138" s="88">
        <v>41347</v>
      </c>
    </row>
    <row r="139" spans="2:18" s="8" customFormat="1" ht="19.5" customHeight="1">
      <c r="B139" s="83">
        <v>19</v>
      </c>
      <c r="C139" s="83" t="s">
        <v>122</v>
      </c>
      <c r="D139" s="83" t="s">
        <v>122</v>
      </c>
      <c r="E139" s="83" t="s">
        <v>122</v>
      </c>
      <c r="F139" s="101" t="s">
        <v>390</v>
      </c>
      <c r="G139" s="97">
        <v>1</v>
      </c>
      <c r="H139" s="97">
        <v>13000</v>
      </c>
      <c r="I139" s="82">
        <v>13000</v>
      </c>
      <c r="J139" s="340"/>
      <c r="K139" s="97" t="s">
        <v>1615</v>
      </c>
      <c r="L139" s="101"/>
      <c r="M139" s="86"/>
      <c r="N139" s="87">
        <v>41338</v>
      </c>
      <c r="O139" s="83"/>
      <c r="P139" s="86"/>
      <c r="Q139" s="87">
        <v>41348</v>
      </c>
      <c r="R139" s="88">
        <v>41347</v>
      </c>
    </row>
    <row r="140" spans="2:18" s="8" customFormat="1" ht="19.5" customHeight="1">
      <c r="B140" s="83">
        <v>4</v>
      </c>
      <c r="C140" s="83" t="s">
        <v>122</v>
      </c>
      <c r="D140" s="83" t="s">
        <v>122</v>
      </c>
      <c r="E140" s="83" t="s">
        <v>122</v>
      </c>
      <c r="F140" s="101" t="s">
        <v>1616</v>
      </c>
      <c r="G140" s="97">
        <v>1</v>
      </c>
      <c r="H140" s="97">
        <v>13500</v>
      </c>
      <c r="I140" s="82">
        <v>13500</v>
      </c>
      <c r="J140" s="340"/>
      <c r="K140" s="97" t="s">
        <v>1617</v>
      </c>
      <c r="L140" s="101"/>
      <c r="M140" s="86"/>
      <c r="N140" s="87">
        <v>41338</v>
      </c>
      <c r="O140" s="83"/>
      <c r="P140" s="86"/>
      <c r="Q140" s="87">
        <v>41348</v>
      </c>
      <c r="R140" s="88">
        <v>41347</v>
      </c>
    </row>
    <row r="141" spans="2:18" s="370" customFormat="1" ht="19.5" customHeight="1">
      <c r="B141" s="83">
        <v>15</v>
      </c>
      <c r="C141" s="83"/>
      <c r="D141" s="83" t="s">
        <v>122</v>
      </c>
      <c r="E141" s="83" t="s">
        <v>122</v>
      </c>
      <c r="F141" s="101" t="s">
        <v>1618</v>
      </c>
      <c r="G141" s="97">
        <v>1</v>
      </c>
      <c r="H141" s="97">
        <v>7600</v>
      </c>
      <c r="I141" s="82">
        <v>7600</v>
      </c>
      <c r="J141" s="340"/>
      <c r="K141" s="97" t="s">
        <v>1619</v>
      </c>
      <c r="L141" s="101"/>
      <c r="M141" s="86"/>
      <c r="N141" s="87">
        <v>41347</v>
      </c>
      <c r="O141" s="83"/>
      <c r="P141" s="86"/>
      <c r="Q141" s="87">
        <v>41355</v>
      </c>
      <c r="R141" s="88">
        <v>41355</v>
      </c>
    </row>
    <row r="142" spans="2:18">
      <c r="N142" s="115"/>
    </row>
    <row r="145" spans="14:14">
      <c r="N145" s="37"/>
    </row>
    <row r="147" spans="14:14">
      <c r="N147" s="37"/>
    </row>
  </sheetData>
  <autoFilter ref="B8:P141" xr:uid="{0350ABCB-165B-462E-B6BB-93485C3DD7BB}"/>
  <mergeCells count="6">
    <mergeCell ref="B2:E2"/>
    <mergeCell ref="H2:J2"/>
    <mergeCell ref="B3:E3"/>
    <mergeCell ref="B4:E4"/>
    <mergeCell ref="B5:E5"/>
    <mergeCell ref="B6:E6"/>
  </mergeCells>
  <phoneticPr fontId="3"/>
  <pageMargins left="0.2" right="0.2"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6FF5-E29A-4BBA-B73E-5509428FC4D1}">
  <sheetPr>
    <pageSetUpPr fitToPage="1"/>
  </sheetPr>
  <dimension ref="A2:Q93"/>
  <sheetViews>
    <sheetView zoomScale="85" zoomScaleNormal="85" workbookViewId="0">
      <pane xSplit="10" ySplit="8" topLeftCell="O18" activePane="bottomRight" state="frozen"/>
      <selection pane="topRight" activeCell="K1" sqref="K1"/>
      <selection pane="bottomLeft" activeCell="A9" sqref="A9"/>
      <selection pane="bottomRight" activeCell="C31" sqref="C31"/>
    </sheetView>
  </sheetViews>
  <sheetFormatPr defaultRowHeight="13.5"/>
  <cols>
    <col min="1" max="1" width="4.25" style="41" customWidth="1"/>
    <col min="2" max="2" width="5.125" style="46" customWidth="1"/>
    <col min="3" max="4" width="12.625" style="41" customWidth="1"/>
    <col min="5" max="5" width="40.625" style="41" customWidth="1"/>
    <col min="6" max="6" width="6.25" style="41" customWidth="1"/>
    <col min="7" max="7" width="8.375" style="41" customWidth="1"/>
    <col min="8" max="8" width="8.125" style="41" customWidth="1"/>
    <col min="9" max="9" width="5.75" style="47" customWidth="1"/>
    <col min="10" max="10" width="36.5"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5.125" style="48" customWidth="1"/>
    <col min="17" max="17" width="15.625" style="73" customWidth="1"/>
    <col min="18" max="256" width="9" style="41"/>
    <col min="257" max="257" width="4.25" style="41" customWidth="1"/>
    <col min="258" max="258" width="5.125" style="41" customWidth="1"/>
    <col min="259" max="260" width="12.625" style="41" customWidth="1"/>
    <col min="261" max="261" width="40.625" style="41" customWidth="1"/>
    <col min="262" max="262" width="6.25" style="41" customWidth="1"/>
    <col min="263" max="263" width="8.375" style="41" customWidth="1"/>
    <col min="264" max="264" width="8.125" style="41" customWidth="1"/>
    <col min="265" max="265" width="5.75" style="41" customWidth="1"/>
    <col min="266" max="266" width="36.5"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5.125" style="41" customWidth="1"/>
    <col min="273" max="273" width="15.625" style="41" customWidth="1"/>
    <col min="274" max="512" width="9" style="41"/>
    <col min="513" max="513" width="4.25" style="41" customWidth="1"/>
    <col min="514" max="514" width="5.125" style="41" customWidth="1"/>
    <col min="515" max="516" width="12.625" style="41" customWidth="1"/>
    <col min="517" max="517" width="40.625" style="41" customWidth="1"/>
    <col min="518" max="518" width="6.25" style="41" customWidth="1"/>
    <col min="519" max="519" width="8.375" style="41" customWidth="1"/>
    <col min="520" max="520" width="8.125" style="41" customWidth="1"/>
    <col min="521" max="521" width="5.75" style="41" customWidth="1"/>
    <col min="522" max="522" width="36.5"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5.125" style="41" customWidth="1"/>
    <col min="529" max="529" width="15.625" style="41" customWidth="1"/>
    <col min="530" max="768" width="9" style="41"/>
    <col min="769" max="769" width="4.25" style="41" customWidth="1"/>
    <col min="770" max="770" width="5.125" style="41" customWidth="1"/>
    <col min="771" max="772" width="12.625" style="41" customWidth="1"/>
    <col min="773" max="773" width="40.625" style="41" customWidth="1"/>
    <col min="774" max="774" width="6.25" style="41" customWidth="1"/>
    <col min="775" max="775" width="8.375" style="41" customWidth="1"/>
    <col min="776" max="776" width="8.125" style="41" customWidth="1"/>
    <col min="777" max="777" width="5.75" style="41" customWidth="1"/>
    <col min="778" max="778" width="36.5"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5.125" style="41" customWidth="1"/>
    <col min="785" max="785" width="15.625" style="41" customWidth="1"/>
    <col min="786" max="1024" width="9" style="41"/>
    <col min="1025" max="1025" width="4.25" style="41" customWidth="1"/>
    <col min="1026" max="1026" width="5.125" style="41" customWidth="1"/>
    <col min="1027" max="1028" width="12.625" style="41" customWidth="1"/>
    <col min="1029" max="1029" width="40.625" style="41" customWidth="1"/>
    <col min="1030" max="1030" width="6.25" style="41" customWidth="1"/>
    <col min="1031" max="1031" width="8.375" style="41" customWidth="1"/>
    <col min="1032" max="1032" width="8.125" style="41" customWidth="1"/>
    <col min="1033" max="1033" width="5.75" style="41" customWidth="1"/>
    <col min="1034" max="1034" width="36.5"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5.125" style="41" customWidth="1"/>
    <col min="1041" max="1041" width="15.625" style="41" customWidth="1"/>
    <col min="1042" max="1280" width="9" style="41"/>
    <col min="1281" max="1281" width="4.25" style="41" customWidth="1"/>
    <col min="1282" max="1282" width="5.125" style="41" customWidth="1"/>
    <col min="1283" max="1284" width="12.625" style="41" customWidth="1"/>
    <col min="1285" max="1285" width="40.625" style="41" customWidth="1"/>
    <col min="1286" max="1286" width="6.25" style="41" customWidth="1"/>
    <col min="1287" max="1287" width="8.375" style="41" customWidth="1"/>
    <col min="1288" max="1288" width="8.125" style="41" customWidth="1"/>
    <col min="1289" max="1289" width="5.75" style="41" customWidth="1"/>
    <col min="1290" max="1290" width="36.5"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5.125" style="41" customWidth="1"/>
    <col min="1297" max="1297" width="15.625" style="41" customWidth="1"/>
    <col min="1298" max="1536" width="9" style="41"/>
    <col min="1537" max="1537" width="4.25" style="41" customWidth="1"/>
    <col min="1538" max="1538" width="5.125" style="41" customWidth="1"/>
    <col min="1539" max="1540" width="12.625" style="41" customWidth="1"/>
    <col min="1541" max="1541" width="40.625" style="41" customWidth="1"/>
    <col min="1542" max="1542" width="6.25" style="41" customWidth="1"/>
    <col min="1543" max="1543" width="8.375" style="41" customWidth="1"/>
    <col min="1544" max="1544" width="8.125" style="41" customWidth="1"/>
    <col min="1545" max="1545" width="5.75" style="41" customWidth="1"/>
    <col min="1546" max="1546" width="36.5"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5.125" style="41" customWidth="1"/>
    <col min="1553" max="1553" width="15.625" style="41" customWidth="1"/>
    <col min="1554" max="1792" width="9" style="41"/>
    <col min="1793" max="1793" width="4.25" style="41" customWidth="1"/>
    <col min="1794" max="1794" width="5.125" style="41" customWidth="1"/>
    <col min="1795" max="1796" width="12.625" style="41" customWidth="1"/>
    <col min="1797" max="1797" width="40.625" style="41" customWidth="1"/>
    <col min="1798" max="1798" width="6.25" style="41" customWidth="1"/>
    <col min="1799" max="1799" width="8.375" style="41" customWidth="1"/>
    <col min="1800" max="1800" width="8.125" style="41" customWidth="1"/>
    <col min="1801" max="1801" width="5.75" style="41" customWidth="1"/>
    <col min="1802" max="1802" width="36.5"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5.125" style="41" customWidth="1"/>
    <col min="1809" max="1809" width="15.625" style="41" customWidth="1"/>
    <col min="1810" max="2048" width="9" style="41"/>
    <col min="2049" max="2049" width="4.25" style="41" customWidth="1"/>
    <col min="2050" max="2050" width="5.125" style="41" customWidth="1"/>
    <col min="2051" max="2052" width="12.625" style="41" customWidth="1"/>
    <col min="2053" max="2053" width="40.625" style="41" customWidth="1"/>
    <col min="2054" max="2054" width="6.25" style="41" customWidth="1"/>
    <col min="2055" max="2055" width="8.375" style="41" customWidth="1"/>
    <col min="2056" max="2056" width="8.125" style="41" customWidth="1"/>
    <col min="2057" max="2057" width="5.75" style="41" customWidth="1"/>
    <col min="2058" max="2058" width="36.5"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5.125" style="41" customWidth="1"/>
    <col min="2065" max="2065" width="15.625" style="41" customWidth="1"/>
    <col min="2066" max="2304" width="9" style="41"/>
    <col min="2305" max="2305" width="4.25" style="41" customWidth="1"/>
    <col min="2306" max="2306" width="5.125" style="41" customWidth="1"/>
    <col min="2307" max="2308" width="12.625" style="41" customWidth="1"/>
    <col min="2309" max="2309" width="40.625" style="41" customWidth="1"/>
    <col min="2310" max="2310" width="6.25" style="41" customWidth="1"/>
    <col min="2311" max="2311" width="8.375" style="41" customWidth="1"/>
    <col min="2312" max="2312" width="8.125" style="41" customWidth="1"/>
    <col min="2313" max="2313" width="5.75" style="41" customWidth="1"/>
    <col min="2314" max="2314" width="36.5"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5.125" style="41" customWidth="1"/>
    <col min="2321" max="2321" width="15.625" style="41" customWidth="1"/>
    <col min="2322" max="2560" width="9" style="41"/>
    <col min="2561" max="2561" width="4.25" style="41" customWidth="1"/>
    <col min="2562" max="2562" width="5.125" style="41" customWidth="1"/>
    <col min="2563" max="2564" width="12.625" style="41" customWidth="1"/>
    <col min="2565" max="2565" width="40.625" style="41" customWidth="1"/>
    <col min="2566" max="2566" width="6.25" style="41" customWidth="1"/>
    <col min="2567" max="2567" width="8.375" style="41" customWidth="1"/>
    <col min="2568" max="2568" width="8.125" style="41" customWidth="1"/>
    <col min="2569" max="2569" width="5.75" style="41" customWidth="1"/>
    <col min="2570" max="2570" width="36.5"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5.125" style="41" customWidth="1"/>
    <col min="2577" max="2577" width="15.625" style="41" customWidth="1"/>
    <col min="2578" max="2816" width="9" style="41"/>
    <col min="2817" max="2817" width="4.25" style="41" customWidth="1"/>
    <col min="2818" max="2818" width="5.125" style="41" customWidth="1"/>
    <col min="2819" max="2820" width="12.625" style="41" customWidth="1"/>
    <col min="2821" max="2821" width="40.625" style="41" customWidth="1"/>
    <col min="2822" max="2822" width="6.25" style="41" customWidth="1"/>
    <col min="2823" max="2823" width="8.375" style="41" customWidth="1"/>
    <col min="2824" max="2824" width="8.125" style="41" customWidth="1"/>
    <col min="2825" max="2825" width="5.75" style="41" customWidth="1"/>
    <col min="2826" max="2826" width="36.5"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5.125" style="41" customWidth="1"/>
    <col min="2833" max="2833" width="15.625" style="41" customWidth="1"/>
    <col min="2834" max="3072" width="9" style="41"/>
    <col min="3073" max="3073" width="4.25" style="41" customWidth="1"/>
    <col min="3074" max="3074" width="5.125" style="41" customWidth="1"/>
    <col min="3075" max="3076" width="12.625" style="41" customWidth="1"/>
    <col min="3077" max="3077" width="40.625" style="41" customWidth="1"/>
    <col min="3078" max="3078" width="6.25" style="41" customWidth="1"/>
    <col min="3079" max="3079" width="8.375" style="41" customWidth="1"/>
    <col min="3080" max="3080" width="8.125" style="41" customWidth="1"/>
    <col min="3081" max="3081" width="5.75" style="41" customWidth="1"/>
    <col min="3082" max="3082" width="36.5"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5.125" style="41" customWidth="1"/>
    <col min="3089" max="3089" width="15.625" style="41" customWidth="1"/>
    <col min="3090" max="3328" width="9" style="41"/>
    <col min="3329" max="3329" width="4.25" style="41" customWidth="1"/>
    <col min="3330" max="3330" width="5.125" style="41" customWidth="1"/>
    <col min="3331" max="3332" width="12.625" style="41" customWidth="1"/>
    <col min="3333" max="3333" width="40.625" style="41" customWidth="1"/>
    <col min="3334" max="3334" width="6.25" style="41" customWidth="1"/>
    <col min="3335" max="3335" width="8.375" style="41" customWidth="1"/>
    <col min="3336" max="3336" width="8.125" style="41" customWidth="1"/>
    <col min="3337" max="3337" width="5.75" style="41" customWidth="1"/>
    <col min="3338" max="3338" width="36.5"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5.125" style="41" customWidth="1"/>
    <col min="3345" max="3345" width="15.625" style="41" customWidth="1"/>
    <col min="3346" max="3584" width="9" style="41"/>
    <col min="3585" max="3585" width="4.25" style="41" customWidth="1"/>
    <col min="3586" max="3586" width="5.125" style="41" customWidth="1"/>
    <col min="3587" max="3588" width="12.625" style="41" customWidth="1"/>
    <col min="3589" max="3589" width="40.625" style="41" customWidth="1"/>
    <col min="3590" max="3590" width="6.25" style="41" customWidth="1"/>
    <col min="3591" max="3591" width="8.375" style="41" customWidth="1"/>
    <col min="3592" max="3592" width="8.125" style="41" customWidth="1"/>
    <col min="3593" max="3593" width="5.75" style="41" customWidth="1"/>
    <col min="3594" max="3594" width="36.5"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5.125" style="41" customWidth="1"/>
    <col min="3601" max="3601" width="15.625" style="41" customWidth="1"/>
    <col min="3602" max="3840" width="9" style="41"/>
    <col min="3841" max="3841" width="4.25" style="41" customWidth="1"/>
    <col min="3842" max="3842" width="5.125" style="41" customWidth="1"/>
    <col min="3843" max="3844" width="12.625" style="41" customWidth="1"/>
    <col min="3845" max="3845" width="40.625" style="41" customWidth="1"/>
    <col min="3846" max="3846" width="6.25" style="41" customWidth="1"/>
    <col min="3847" max="3847" width="8.375" style="41" customWidth="1"/>
    <col min="3848" max="3848" width="8.125" style="41" customWidth="1"/>
    <col min="3849" max="3849" width="5.75" style="41" customWidth="1"/>
    <col min="3850" max="3850" width="36.5"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5.125" style="41" customWidth="1"/>
    <col min="3857" max="3857" width="15.625" style="41" customWidth="1"/>
    <col min="3858" max="4096" width="9" style="41"/>
    <col min="4097" max="4097" width="4.25" style="41" customWidth="1"/>
    <col min="4098" max="4098" width="5.125" style="41" customWidth="1"/>
    <col min="4099" max="4100" width="12.625" style="41" customWidth="1"/>
    <col min="4101" max="4101" width="40.625" style="41" customWidth="1"/>
    <col min="4102" max="4102" width="6.25" style="41" customWidth="1"/>
    <col min="4103" max="4103" width="8.375" style="41" customWidth="1"/>
    <col min="4104" max="4104" width="8.125" style="41" customWidth="1"/>
    <col min="4105" max="4105" width="5.75" style="41" customWidth="1"/>
    <col min="4106" max="4106" width="36.5"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5.125" style="41" customWidth="1"/>
    <col min="4113" max="4113" width="15.625" style="41" customWidth="1"/>
    <col min="4114" max="4352" width="9" style="41"/>
    <col min="4353" max="4353" width="4.25" style="41" customWidth="1"/>
    <col min="4354" max="4354" width="5.125" style="41" customWidth="1"/>
    <col min="4355" max="4356" width="12.625" style="41" customWidth="1"/>
    <col min="4357" max="4357" width="40.625" style="41" customWidth="1"/>
    <col min="4358" max="4358" width="6.25" style="41" customWidth="1"/>
    <col min="4359" max="4359" width="8.375" style="41" customWidth="1"/>
    <col min="4360" max="4360" width="8.125" style="41" customWidth="1"/>
    <col min="4361" max="4361" width="5.75" style="41" customWidth="1"/>
    <col min="4362" max="4362" width="36.5"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5.125" style="41" customWidth="1"/>
    <col min="4369" max="4369" width="15.625" style="41" customWidth="1"/>
    <col min="4370" max="4608" width="9" style="41"/>
    <col min="4609" max="4609" width="4.25" style="41" customWidth="1"/>
    <col min="4610" max="4610" width="5.125" style="41" customWidth="1"/>
    <col min="4611" max="4612" width="12.625" style="41" customWidth="1"/>
    <col min="4613" max="4613" width="40.625" style="41" customWidth="1"/>
    <col min="4614" max="4614" width="6.25" style="41" customWidth="1"/>
    <col min="4615" max="4615" width="8.375" style="41" customWidth="1"/>
    <col min="4616" max="4616" width="8.125" style="41" customWidth="1"/>
    <col min="4617" max="4617" width="5.75" style="41" customWidth="1"/>
    <col min="4618" max="4618" width="36.5"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5.125" style="41" customWidth="1"/>
    <col min="4625" max="4625" width="15.625" style="41" customWidth="1"/>
    <col min="4626" max="4864" width="9" style="41"/>
    <col min="4865" max="4865" width="4.25" style="41" customWidth="1"/>
    <col min="4866" max="4866" width="5.125" style="41" customWidth="1"/>
    <col min="4867" max="4868" width="12.625" style="41" customWidth="1"/>
    <col min="4869" max="4869" width="40.625" style="41" customWidth="1"/>
    <col min="4870" max="4870" width="6.25" style="41" customWidth="1"/>
    <col min="4871" max="4871" width="8.375" style="41" customWidth="1"/>
    <col min="4872" max="4872" width="8.125" style="41" customWidth="1"/>
    <col min="4873" max="4873" width="5.75" style="41" customWidth="1"/>
    <col min="4874" max="4874" width="36.5"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5.125" style="41" customWidth="1"/>
    <col min="4881" max="4881" width="15.625" style="41" customWidth="1"/>
    <col min="4882" max="5120" width="9" style="41"/>
    <col min="5121" max="5121" width="4.25" style="41" customWidth="1"/>
    <col min="5122" max="5122" width="5.125" style="41" customWidth="1"/>
    <col min="5123" max="5124" width="12.625" style="41" customWidth="1"/>
    <col min="5125" max="5125" width="40.625" style="41" customWidth="1"/>
    <col min="5126" max="5126" width="6.25" style="41" customWidth="1"/>
    <col min="5127" max="5127" width="8.375" style="41" customWidth="1"/>
    <col min="5128" max="5128" width="8.125" style="41" customWidth="1"/>
    <col min="5129" max="5129" width="5.75" style="41" customWidth="1"/>
    <col min="5130" max="5130" width="36.5"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5.125" style="41" customWidth="1"/>
    <col min="5137" max="5137" width="15.625" style="41" customWidth="1"/>
    <col min="5138" max="5376" width="9" style="41"/>
    <col min="5377" max="5377" width="4.25" style="41" customWidth="1"/>
    <col min="5378" max="5378" width="5.125" style="41" customWidth="1"/>
    <col min="5379" max="5380" width="12.625" style="41" customWidth="1"/>
    <col min="5381" max="5381" width="40.625" style="41" customWidth="1"/>
    <col min="5382" max="5382" width="6.25" style="41" customWidth="1"/>
    <col min="5383" max="5383" width="8.375" style="41" customWidth="1"/>
    <col min="5384" max="5384" width="8.125" style="41" customWidth="1"/>
    <col min="5385" max="5385" width="5.75" style="41" customWidth="1"/>
    <col min="5386" max="5386" width="36.5"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5.125" style="41" customWidth="1"/>
    <col min="5393" max="5393" width="15.625" style="41" customWidth="1"/>
    <col min="5394" max="5632" width="9" style="41"/>
    <col min="5633" max="5633" width="4.25" style="41" customWidth="1"/>
    <col min="5634" max="5634" width="5.125" style="41" customWidth="1"/>
    <col min="5635" max="5636" width="12.625" style="41" customWidth="1"/>
    <col min="5637" max="5637" width="40.625" style="41" customWidth="1"/>
    <col min="5638" max="5638" width="6.25" style="41" customWidth="1"/>
    <col min="5639" max="5639" width="8.375" style="41" customWidth="1"/>
    <col min="5640" max="5640" width="8.125" style="41" customWidth="1"/>
    <col min="5641" max="5641" width="5.75" style="41" customWidth="1"/>
    <col min="5642" max="5642" width="36.5"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5.125" style="41" customWidth="1"/>
    <col min="5649" max="5649" width="15.625" style="41" customWidth="1"/>
    <col min="5650" max="5888" width="9" style="41"/>
    <col min="5889" max="5889" width="4.25" style="41" customWidth="1"/>
    <col min="5890" max="5890" width="5.125" style="41" customWidth="1"/>
    <col min="5891" max="5892" width="12.625" style="41" customWidth="1"/>
    <col min="5893" max="5893" width="40.625" style="41" customWidth="1"/>
    <col min="5894" max="5894" width="6.25" style="41" customWidth="1"/>
    <col min="5895" max="5895" width="8.375" style="41" customWidth="1"/>
    <col min="5896" max="5896" width="8.125" style="41" customWidth="1"/>
    <col min="5897" max="5897" width="5.75" style="41" customWidth="1"/>
    <col min="5898" max="5898" width="36.5"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5.125" style="41" customWidth="1"/>
    <col min="5905" max="5905" width="15.625" style="41" customWidth="1"/>
    <col min="5906" max="6144" width="9" style="41"/>
    <col min="6145" max="6145" width="4.25" style="41" customWidth="1"/>
    <col min="6146" max="6146" width="5.125" style="41" customWidth="1"/>
    <col min="6147" max="6148" width="12.625" style="41" customWidth="1"/>
    <col min="6149" max="6149" width="40.625" style="41" customWidth="1"/>
    <col min="6150" max="6150" width="6.25" style="41" customWidth="1"/>
    <col min="6151" max="6151" width="8.375" style="41" customWidth="1"/>
    <col min="6152" max="6152" width="8.125" style="41" customWidth="1"/>
    <col min="6153" max="6153" width="5.75" style="41" customWidth="1"/>
    <col min="6154" max="6154" width="36.5"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5.125" style="41" customWidth="1"/>
    <col min="6161" max="6161" width="15.625" style="41" customWidth="1"/>
    <col min="6162" max="6400" width="9" style="41"/>
    <col min="6401" max="6401" width="4.25" style="41" customWidth="1"/>
    <col min="6402" max="6402" width="5.125" style="41" customWidth="1"/>
    <col min="6403" max="6404" width="12.625" style="41" customWidth="1"/>
    <col min="6405" max="6405" width="40.625" style="41" customWidth="1"/>
    <col min="6406" max="6406" width="6.25" style="41" customWidth="1"/>
    <col min="6407" max="6407" width="8.375" style="41" customWidth="1"/>
    <col min="6408" max="6408" width="8.125" style="41" customWidth="1"/>
    <col min="6409" max="6409" width="5.75" style="41" customWidth="1"/>
    <col min="6410" max="6410" width="36.5"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5.125" style="41" customWidth="1"/>
    <col min="6417" max="6417" width="15.625" style="41" customWidth="1"/>
    <col min="6418" max="6656" width="9" style="41"/>
    <col min="6657" max="6657" width="4.25" style="41" customWidth="1"/>
    <col min="6658" max="6658" width="5.125" style="41" customWidth="1"/>
    <col min="6659" max="6660" width="12.625" style="41" customWidth="1"/>
    <col min="6661" max="6661" width="40.625" style="41" customWidth="1"/>
    <col min="6662" max="6662" width="6.25" style="41" customWidth="1"/>
    <col min="6663" max="6663" width="8.375" style="41" customWidth="1"/>
    <col min="6664" max="6664" width="8.125" style="41" customWidth="1"/>
    <col min="6665" max="6665" width="5.75" style="41" customWidth="1"/>
    <col min="6666" max="6666" width="36.5"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5.125" style="41" customWidth="1"/>
    <col min="6673" max="6673" width="15.625" style="41" customWidth="1"/>
    <col min="6674" max="6912" width="9" style="41"/>
    <col min="6913" max="6913" width="4.25" style="41" customWidth="1"/>
    <col min="6914" max="6914" width="5.125" style="41" customWidth="1"/>
    <col min="6915" max="6916" width="12.625" style="41" customWidth="1"/>
    <col min="6917" max="6917" width="40.625" style="41" customWidth="1"/>
    <col min="6918" max="6918" width="6.25" style="41" customWidth="1"/>
    <col min="6919" max="6919" width="8.375" style="41" customWidth="1"/>
    <col min="6920" max="6920" width="8.125" style="41" customWidth="1"/>
    <col min="6921" max="6921" width="5.75" style="41" customWidth="1"/>
    <col min="6922" max="6922" width="36.5"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5.125" style="41" customWidth="1"/>
    <col min="6929" max="6929" width="15.625" style="41" customWidth="1"/>
    <col min="6930" max="7168" width="9" style="41"/>
    <col min="7169" max="7169" width="4.25" style="41" customWidth="1"/>
    <col min="7170" max="7170" width="5.125" style="41" customWidth="1"/>
    <col min="7171" max="7172" width="12.625" style="41" customWidth="1"/>
    <col min="7173" max="7173" width="40.625" style="41" customWidth="1"/>
    <col min="7174" max="7174" width="6.25" style="41" customWidth="1"/>
    <col min="7175" max="7175" width="8.375" style="41" customWidth="1"/>
    <col min="7176" max="7176" width="8.125" style="41" customWidth="1"/>
    <col min="7177" max="7177" width="5.75" style="41" customWidth="1"/>
    <col min="7178" max="7178" width="36.5"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5.125" style="41" customWidth="1"/>
    <col min="7185" max="7185" width="15.625" style="41" customWidth="1"/>
    <col min="7186" max="7424" width="9" style="41"/>
    <col min="7425" max="7425" width="4.25" style="41" customWidth="1"/>
    <col min="7426" max="7426" width="5.125" style="41" customWidth="1"/>
    <col min="7427" max="7428" width="12.625" style="41" customWidth="1"/>
    <col min="7429" max="7429" width="40.625" style="41" customWidth="1"/>
    <col min="7430" max="7430" width="6.25" style="41" customWidth="1"/>
    <col min="7431" max="7431" width="8.375" style="41" customWidth="1"/>
    <col min="7432" max="7432" width="8.125" style="41" customWidth="1"/>
    <col min="7433" max="7433" width="5.75" style="41" customWidth="1"/>
    <col min="7434" max="7434" width="36.5"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5.125" style="41" customWidth="1"/>
    <col min="7441" max="7441" width="15.625" style="41" customWidth="1"/>
    <col min="7442" max="7680" width="9" style="41"/>
    <col min="7681" max="7681" width="4.25" style="41" customWidth="1"/>
    <col min="7682" max="7682" width="5.125" style="41" customWidth="1"/>
    <col min="7683" max="7684" width="12.625" style="41" customWidth="1"/>
    <col min="7685" max="7685" width="40.625" style="41" customWidth="1"/>
    <col min="7686" max="7686" width="6.25" style="41" customWidth="1"/>
    <col min="7687" max="7687" width="8.375" style="41" customWidth="1"/>
    <col min="7688" max="7688" width="8.125" style="41" customWidth="1"/>
    <col min="7689" max="7689" width="5.75" style="41" customWidth="1"/>
    <col min="7690" max="7690" width="36.5"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5.125" style="41" customWidth="1"/>
    <col min="7697" max="7697" width="15.625" style="41" customWidth="1"/>
    <col min="7698" max="7936" width="9" style="41"/>
    <col min="7937" max="7937" width="4.25" style="41" customWidth="1"/>
    <col min="7938" max="7938" width="5.125" style="41" customWidth="1"/>
    <col min="7939" max="7940" width="12.625" style="41" customWidth="1"/>
    <col min="7941" max="7941" width="40.625" style="41" customWidth="1"/>
    <col min="7942" max="7942" width="6.25" style="41" customWidth="1"/>
    <col min="7943" max="7943" width="8.375" style="41" customWidth="1"/>
    <col min="7944" max="7944" width="8.125" style="41" customWidth="1"/>
    <col min="7945" max="7945" width="5.75" style="41" customWidth="1"/>
    <col min="7946" max="7946" width="36.5"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5.125" style="41" customWidth="1"/>
    <col min="7953" max="7953" width="15.625" style="41" customWidth="1"/>
    <col min="7954" max="8192" width="9" style="41"/>
    <col min="8193" max="8193" width="4.25" style="41" customWidth="1"/>
    <col min="8194" max="8194" width="5.125" style="41" customWidth="1"/>
    <col min="8195" max="8196" width="12.625" style="41" customWidth="1"/>
    <col min="8197" max="8197" width="40.625" style="41" customWidth="1"/>
    <col min="8198" max="8198" width="6.25" style="41" customWidth="1"/>
    <col min="8199" max="8199" width="8.375" style="41" customWidth="1"/>
    <col min="8200" max="8200" width="8.125" style="41" customWidth="1"/>
    <col min="8201" max="8201" width="5.75" style="41" customWidth="1"/>
    <col min="8202" max="8202" width="36.5"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5.125" style="41" customWidth="1"/>
    <col min="8209" max="8209" width="15.625" style="41" customWidth="1"/>
    <col min="8210" max="8448" width="9" style="41"/>
    <col min="8449" max="8449" width="4.25" style="41" customWidth="1"/>
    <col min="8450" max="8450" width="5.125" style="41" customWidth="1"/>
    <col min="8451" max="8452" width="12.625" style="41" customWidth="1"/>
    <col min="8453" max="8453" width="40.625" style="41" customWidth="1"/>
    <col min="8454" max="8454" width="6.25" style="41" customWidth="1"/>
    <col min="8455" max="8455" width="8.375" style="41" customWidth="1"/>
    <col min="8456" max="8456" width="8.125" style="41" customWidth="1"/>
    <col min="8457" max="8457" width="5.75" style="41" customWidth="1"/>
    <col min="8458" max="8458" width="36.5"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5.125" style="41" customWidth="1"/>
    <col min="8465" max="8465" width="15.625" style="41" customWidth="1"/>
    <col min="8466" max="8704" width="9" style="41"/>
    <col min="8705" max="8705" width="4.25" style="41" customWidth="1"/>
    <col min="8706" max="8706" width="5.125" style="41" customWidth="1"/>
    <col min="8707" max="8708" width="12.625" style="41" customWidth="1"/>
    <col min="8709" max="8709" width="40.625" style="41" customWidth="1"/>
    <col min="8710" max="8710" width="6.25" style="41" customWidth="1"/>
    <col min="8711" max="8711" width="8.375" style="41" customWidth="1"/>
    <col min="8712" max="8712" width="8.125" style="41" customWidth="1"/>
    <col min="8713" max="8713" width="5.75" style="41" customWidth="1"/>
    <col min="8714" max="8714" width="36.5"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5.125" style="41" customWidth="1"/>
    <col min="8721" max="8721" width="15.625" style="41" customWidth="1"/>
    <col min="8722" max="8960" width="9" style="41"/>
    <col min="8961" max="8961" width="4.25" style="41" customWidth="1"/>
    <col min="8962" max="8962" width="5.125" style="41" customWidth="1"/>
    <col min="8963" max="8964" width="12.625" style="41" customWidth="1"/>
    <col min="8965" max="8965" width="40.625" style="41" customWidth="1"/>
    <col min="8966" max="8966" width="6.25" style="41" customWidth="1"/>
    <col min="8967" max="8967" width="8.375" style="41" customWidth="1"/>
    <col min="8968" max="8968" width="8.125" style="41" customWidth="1"/>
    <col min="8969" max="8969" width="5.75" style="41" customWidth="1"/>
    <col min="8970" max="8970" width="36.5"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5.125" style="41" customWidth="1"/>
    <col min="8977" max="8977" width="15.625" style="41" customWidth="1"/>
    <col min="8978" max="9216" width="9" style="41"/>
    <col min="9217" max="9217" width="4.25" style="41" customWidth="1"/>
    <col min="9218" max="9218" width="5.125" style="41" customWidth="1"/>
    <col min="9219" max="9220" width="12.625" style="41" customWidth="1"/>
    <col min="9221" max="9221" width="40.625" style="41" customWidth="1"/>
    <col min="9222" max="9222" width="6.25" style="41" customWidth="1"/>
    <col min="9223" max="9223" width="8.375" style="41" customWidth="1"/>
    <col min="9224" max="9224" width="8.125" style="41" customWidth="1"/>
    <col min="9225" max="9225" width="5.75" style="41" customWidth="1"/>
    <col min="9226" max="9226" width="36.5"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5.125" style="41" customWidth="1"/>
    <col min="9233" max="9233" width="15.625" style="41" customWidth="1"/>
    <col min="9234" max="9472" width="9" style="41"/>
    <col min="9473" max="9473" width="4.25" style="41" customWidth="1"/>
    <col min="9474" max="9474" width="5.125" style="41" customWidth="1"/>
    <col min="9475" max="9476" width="12.625" style="41" customWidth="1"/>
    <col min="9477" max="9477" width="40.625" style="41" customWidth="1"/>
    <col min="9478" max="9478" width="6.25" style="41" customWidth="1"/>
    <col min="9479" max="9479" width="8.375" style="41" customWidth="1"/>
    <col min="9480" max="9480" width="8.125" style="41" customWidth="1"/>
    <col min="9481" max="9481" width="5.75" style="41" customWidth="1"/>
    <col min="9482" max="9482" width="36.5"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5.125" style="41" customWidth="1"/>
    <col min="9489" max="9489" width="15.625" style="41" customWidth="1"/>
    <col min="9490" max="9728" width="9" style="41"/>
    <col min="9729" max="9729" width="4.25" style="41" customWidth="1"/>
    <col min="9730" max="9730" width="5.125" style="41" customWidth="1"/>
    <col min="9731" max="9732" width="12.625" style="41" customWidth="1"/>
    <col min="9733" max="9733" width="40.625" style="41" customWidth="1"/>
    <col min="9734" max="9734" width="6.25" style="41" customWidth="1"/>
    <col min="9735" max="9735" width="8.375" style="41" customWidth="1"/>
    <col min="9736" max="9736" width="8.125" style="41" customWidth="1"/>
    <col min="9737" max="9737" width="5.75" style="41" customWidth="1"/>
    <col min="9738" max="9738" width="36.5"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5.125" style="41" customWidth="1"/>
    <col min="9745" max="9745" width="15.625" style="41" customWidth="1"/>
    <col min="9746" max="9984" width="9" style="41"/>
    <col min="9985" max="9985" width="4.25" style="41" customWidth="1"/>
    <col min="9986" max="9986" width="5.125" style="41" customWidth="1"/>
    <col min="9987" max="9988" width="12.625" style="41" customWidth="1"/>
    <col min="9989" max="9989" width="40.625" style="41" customWidth="1"/>
    <col min="9990" max="9990" width="6.25" style="41" customWidth="1"/>
    <col min="9991" max="9991" width="8.375" style="41" customWidth="1"/>
    <col min="9992" max="9992" width="8.125" style="41" customWidth="1"/>
    <col min="9993" max="9993" width="5.75" style="41" customWidth="1"/>
    <col min="9994" max="9994" width="36.5"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5.125" style="41" customWidth="1"/>
    <col min="10001" max="10001" width="15.625" style="41" customWidth="1"/>
    <col min="10002" max="10240" width="9" style="41"/>
    <col min="10241" max="10241" width="4.25" style="41" customWidth="1"/>
    <col min="10242" max="10242" width="5.125" style="41" customWidth="1"/>
    <col min="10243" max="10244" width="12.625" style="41" customWidth="1"/>
    <col min="10245" max="10245" width="40.625" style="41" customWidth="1"/>
    <col min="10246" max="10246" width="6.25" style="41" customWidth="1"/>
    <col min="10247" max="10247" width="8.375" style="41" customWidth="1"/>
    <col min="10248" max="10248" width="8.125" style="41" customWidth="1"/>
    <col min="10249" max="10249" width="5.75" style="41" customWidth="1"/>
    <col min="10250" max="10250" width="36.5"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5.125" style="41" customWidth="1"/>
    <col min="10257" max="10257" width="15.625" style="41" customWidth="1"/>
    <col min="10258" max="10496" width="9" style="41"/>
    <col min="10497" max="10497" width="4.25" style="41" customWidth="1"/>
    <col min="10498" max="10498" width="5.125" style="41" customWidth="1"/>
    <col min="10499" max="10500" width="12.625" style="41" customWidth="1"/>
    <col min="10501" max="10501" width="40.625" style="41" customWidth="1"/>
    <col min="10502" max="10502" width="6.25" style="41" customWidth="1"/>
    <col min="10503" max="10503" width="8.375" style="41" customWidth="1"/>
    <col min="10504" max="10504" width="8.125" style="41" customWidth="1"/>
    <col min="10505" max="10505" width="5.75" style="41" customWidth="1"/>
    <col min="10506" max="10506" width="36.5"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5.125" style="41" customWidth="1"/>
    <col min="10513" max="10513" width="15.625" style="41" customWidth="1"/>
    <col min="10514" max="10752" width="9" style="41"/>
    <col min="10753" max="10753" width="4.25" style="41" customWidth="1"/>
    <col min="10754" max="10754" width="5.125" style="41" customWidth="1"/>
    <col min="10755" max="10756" width="12.625" style="41" customWidth="1"/>
    <col min="10757" max="10757" width="40.625" style="41" customWidth="1"/>
    <col min="10758" max="10758" width="6.25" style="41" customWidth="1"/>
    <col min="10759" max="10759" width="8.375" style="41" customWidth="1"/>
    <col min="10760" max="10760" width="8.125" style="41" customWidth="1"/>
    <col min="10761" max="10761" width="5.75" style="41" customWidth="1"/>
    <col min="10762" max="10762" width="36.5"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5.125" style="41" customWidth="1"/>
    <col min="10769" max="10769" width="15.625" style="41" customWidth="1"/>
    <col min="10770" max="11008" width="9" style="41"/>
    <col min="11009" max="11009" width="4.25" style="41" customWidth="1"/>
    <col min="11010" max="11010" width="5.125" style="41" customWidth="1"/>
    <col min="11011" max="11012" width="12.625" style="41" customWidth="1"/>
    <col min="11013" max="11013" width="40.625" style="41" customWidth="1"/>
    <col min="11014" max="11014" width="6.25" style="41" customWidth="1"/>
    <col min="11015" max="11015" width="8.375" style="41" customWidth="1"/>
    <col min="11016" max="11016" width="8.125" style="41" customWidth="1"/>
    <col min="11017" max="11017" width="5.75" style="41" customWidth="1"/>
    <col min="11018" max="11018" width="36.5"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5.125" style="41" customWidth="1"/>
    <col min="11025" max="11025" width="15.625" style="41" customWidth="1"/>
    <col min="11026" max="11264" width="9" style="41"/>
    <col min="11265" max="11265" width="4.25" style="41" customWidth="1"/>
    <col min="11266" max="11266" width="5.125" style="41" customWidth="1"/>
    <col min="11267" max="11268" width="12.625" style="41" customWidth="1"/>
    <col min="11269" max="11269" width="40.625" style="41" customWidth="1"/>
    <col min="11270" max="11270" width="6.25" style="41" customWidth="1"/>
    <col min="11271" max="11271" width="8.375" style="41" customWidth="1"/>
    <col min="11272" max="11272" width="8.125" style="41" customWidth="1"/>
    <col min="11273" max="11273" width="5.75" style="41" customWidth="1"/>
    <col min="11274" max="11274" width="36.5"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5.125" style="41" customWidth="1"/>
    <col min="11281" max="11281" width="15.625" style="41" customWidth="1"/>
    <col min="11282" max="11520" width="9" style="41"/>
    <col min="11521" max="11521" width="4.25" style="41" customWidth="1"/>
    <col min="11522" max="11522" width="5.125" style="41" customWidth="1"/>
    <col min="11523" max="11524" width="12.625" style="41" customWidth="1"/>
    <col min="11525" max="11525" width="40.625" style="41" customWidth="1"/>
    <col min="11526" max="11526" width="6.25" style="41" customWidth="1"/>
    <col min="11527" max="11527" width="8.375" style="41" customWidth="1"/>
    <col min="11528" max="11528" width="8.125" style="41" customWidth="1"/>
    <col min="11529" max="11529" width="5.75" style="41" customWidth="1"/>
    <col min="11530" max="11530" width="36.5"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5.125" style="41" customWidth="1"/>
    <col min="11537" max="11537" width="15.625" style="41" customWidth="1"/>
    <col min="11538" max="11776" width="9" style="41"/>
    <col min="11777" max="11777" width="4.25" style="41" customWidth="1"/>
    <col min="11778" max="11778" width="5.125" style="41" customWidth="1"/>
    <col min="11779" max="11780" width="12.625" style="41" customWidth="1"/>
    <col min="11781" max="11781" width="40.625" style="41" customWidth="1"/>
    <col min="11782" max="11782" width="6.25" style="41" customWidth="1"/>
    <col min="11783" max="11783" width="8.375" style="41" customWidth="1"/>
    <col min="11784" max="11784" width="8.125" style="41" customWidth="1"/>
    <col min="11785" max="11785" width="5.75" style="41" customWidth="1"/>
    <col min="11786" max="11786" width="36.5"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5.125" style="41" customWidth="1"/>
    <col min="11793" max="11793" width="15.625" style="41" customWidth="1"/>
    <col min="11794" max="12032" width="9" style="41"/>
    <col min="12033" max="12033" width="4.25" style="41" customWidth="1"/>
    <col min="12034" max="12034" width="5.125" style="41" customWidth="1"/>
    <col min="12035" max="12036" width="12.625" style="41" customWidth="1"/>
    <col min="12037" max="12037" width="40.625" style="41" customWidth="1"/>
    <col min="12038" max="12038" width="6.25" style="41" customWidth="1"/>
    <col min="12039" max="12039" width="8.375" style="41" customWidth="1"/>
    <col min="12040" max="12040" width="8.125" style="41" customWidth="1"/>
    <col min="12041" max="12041" width="5.75" style="41" customWidth="1"/>
    <col min="12042" max="12042" width="36.5"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5.125" style="41" customWidth="1"/>
    <col min="12049" max="12049" width="15.625" style="41" customWidth="1"/>
    <col min="12050" max="12288" width="9" style="41"/>
    <col min="12289" max="12289" width="4.25" style="41" customWidth="1"/>
    <col min="12290" max="12290" width="5.125" style="41" customWidth="1"/>
    <col min="12291" max="12292" width="12.625" style="41" customWidth="1"/>
    <col min="12293" max="12293" width="40.625" style="41" customWidth="1"/>
    <col min="12294" max="12294" width="6.25" style="41" customWidth="1"/>
    <col min="12295" max="12295" width="8.375" style="41" customWidth="1"/>
    <col min="12296" max="12296" width="8.125" style="41" customWidth="1"/>
    <col min="12297" max="12297" width="5.75" style="41" customWidth="1"/>
    <col min="12298" max="12298" width="36.5"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5.125" style="41" customWidth="1"/>
    <col min="12305" max="12305" width="15.625" style="41" customWidth="1"/>
    <col min="12306" max="12544" width="9" style="41"/>
    <col min="12545" max="12545" width="4.25" style="41" customWidth="1"/>
    <col min="12546" max="12546" width="5.125" style="41" customWidth="1"/>
    <col min="12547" max="12548" width="12.625" style="41" customWidth="1"/>
    <col min="12549" max="12549" width="40.625" style="41" customWidth="1"/>
    <col min="12550" max="12550" width="6.25" style="41" customWidth="1"/>
    <col min="12551" max="12551" width="8.375" style="41" customWidth="1"/>
    <col min="12552" max="12552" width="8.125" style="41" customWidth="1"/>
    <col min="12553" max="12553" width="5.75" style="41" customWidth="1"/>
    <col min="12554" max="12554" width="36.5"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5.125" style="41" customWidth="1"/>
    <col min="12561" max="12561" width="15.625" style="41" customWidth="1"/>
    <col min="12562" max="12800" width="9" style="41"/>
    <col min="12801" max="12801" width="4.25" style="41" customWidth="1"/>
    <col min="12802" max="12802" width="5.125" style="41" customWidth="1"/>
    <col min="12803" max="12804" width="12.625" style="41" customWidth="1"/>
    <col min="12805" max="12805" width="40.625" style="41" customWidth="1"/>
    <col min="12806" max="12806" width="6.25" style="41" customWidth="1"/>
    <col min="12807" max="12807" width="8.375" style="41" customWidth="1"/>
    <col min="12808" max="12808" width="8.125" style="41" customWidth="1"/>
    <col min="12809" max="12809" width="5.75" style="41" customWidth="1"/>
    <col min="12810" max="12810" width="36.5"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5.125" style="41" customWidth="1"/>
    <col min="12817" max="12817" width="15.625" style="41" customWidth="1"/>
    <col min="12818" max="13056" width="9" style="41"/>
    <col min="13057" max="13057" width="4.25" style="41" customWidth="1"/>
    <col min="13058" max="13058" width="5.125" style="41" customWidth="1"/>
    <col min="13059" max="13060" width="12.625" style="41" customWidth="1"/>
    <col min="13061" max="13061" width="40.625" style="41" customWidth="1"/>
    <col min="13062" max="13062" width="6.25" style="41" customWidth="1"/>
    <col min="13063" max="13063" width="8.375" style="41" customWidth="1"/>
    <col min="13064" max="13064" width="8.125" style="41" customWidth="1"/>
    <col min="13065" max="13065" width="5.75" style="41" customWidth="1"/>
    <col min="13066" max="13066" width="36.5"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5.125" style="41" customWidth="1"/>
    <col min="13073" max="13073" width="15.625" style="41" customWidth="1"/>
    <col min="13074" max="13312" width="9" style="41"/>
    <col min="13313" max="13313" width="4.25" style="41" customWidth="1"/>
    <col min="13314" max="13314" width="5.125" style="41" customWidth="1"/>
    <col min="13315" max="13316" width="12.625" style="41" customWidth="1"/>
    <col min="13317" max="13317" width="40.625" style="41" customWidth="1"/>
    <col min="13318" max="13318" width="6.25" style="41" customWidth="1"/>
    <col min="13319" max="13319" width="8.375" style="41" customWidth="1"/>
    <col min="13320" max="13320" width="8.125" style="41" customWidth="1"/>
    <col min="13321" max="13321" width="5.75" style="41" customWidth="1"/>
    <col min="13322" max="13322" width="36.5"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5.125" style="41" customWidth="1"/>
    <col min="13329" max="13329" width="15.625" style="41" customWidth="1"/>
    <col min="13330" max="13568" width="9" style="41"/>
    <col min="13569" max="13569" width="4.25" style="41" customWidth="1"/>
    <col min="13570" max="13570" width="5.125" style="41" customWidth="1"/>
    <col min="13571" max="13572" width="12.625" style="41" customWidth="1"/>
    <col min="13573" max="13573" width="40.625" style="41" customWidth="1"/>
    <col min="13574" max="13574" width="6.25" style="41" customWidth="1"/>
    <col min="13575" max="13575" width="8.375" style="41" customWidth="1"/>
    <col min="13576" max="13576" width="8.125" style="41" customWidth="1"/>
    <col min="13577" max="13577" width="5.75" style="41" customWidth="1"/>
    <col min="13578" max="13578" width="36.5"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5.125" style="41" customWidth="1"/>
    <col min="13585" max="13585" width="15.625" style="41" customWidth="1"/>
    <col min="13586" max="13824" width="9" style="41"/>
    <col min="13825" max="13825" width="4.25" style="41" customWidth="1"/>
    <col min="13826" max="13826" width="5.125" style="41" customWidth="1"/>
    <col min="13827" max="13828" width="12.625" style="41" customWidth="1"/>
    <col min="13829" max="13829" width="40.625" style="41" customWidth="1"/>
    <col min="13830" max="13830" width="6.25" style="41" customWidth="1"/>
    <col min="13831" max="13831" width="8.375" style="41" customWidth="1"/>
    <col min="13832" max="13832" width="8.125" style="41" customWidth="1"/>
    <col min="13833" max="13833" width="5.75" style="41" customWidth="1"/>
    <col min="13834" max="13834" width="36.5"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5.125" style="41" customWidth="1"/>
    <col min="13841" max="13841" width="15.625" style="41" customWidth="1"/>
    <col min="13842" max="14080" width="9" style="41"/>
    <col min="14081" max="14081" width="4.25" style="41" customWidth="1"/>
    <col min="14082" max="14082" width="5.125" style="41" customWidth="1"/>
    <col min="14083" max="14084" width="12.625" style="41" customWidth="1"/>
    <col min="14085" max="14085" width="40.625" style="41" customWidth="1"/>
    <col min="14086" max="14086" width="6.25" style="41" customWidth="1"/>
    <col min="14087" max="14087" width="8.375" style="41" customWidth="1"/>
    <col min="14088" max="14088" width="8.125" style="41" customWidth="1"/>
    <col min="14089" max="14089" width="5.75" style="41" customWidth="1"/>
    <col min="14090" max="14090" width="36.5"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5.125" style="41" customWidth="1"/>
    <col min="14097" max="14097" width="15.625" style="41" customWidth="1"/>
    <col min="14098" max="14336" width="9" style="41"/>
    <col min="14337" max="14337" width="4.25" style="41" customWidth="1"/>
    <col min="14338" max="14338" width="5.125" style="41" customWidth="1"/>
    <col min="14339" max="14340" width="12.625" style="41" customWidth="1"/>
    <col min="14341" max="14341" width="40.625" style="41" customWidth="1"/>
    <col min="14342" max="14342" width="6.25" style="41" customWidth="1"/>
    <col min="14343" max="14343" width="8.375" style="41" customWidth="1"/>
    <col min="14344" max="14344" width="8.125" style="41" customWidth="1"/>
    <col min="14345" max="14345" width="5.75" style="41" customWidth="1"/>
    <col min="14346" max="14346" width="36.5"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5.125" style="41" customWidth="1"/>
    <col min="14353" max="14353" width="15.625" style="41" customWidth="1"/>
    <col min="14354" max="14592" width="9" style="41"/>
    <col min="14593" max="14593" width="4.25" style="41" customWidth="1"/>
    <col min="14594" max="14594" width="5.125" style="41" customWidth="1"/>
    <col min="14595" max="14596" width="12.625" style="41" customWidth="1"/>
    <col min="14597" max="14597" width="40.625" style="41" customWidth="1"/>
    <col min="14598" max="14598" width="6.25" style="41" customWidth="1"/>
    <col min="14599" max="14599" width="8.375" style="41" customWidth="1"/>
    <col min="14600" max="14600" width="8.125" style="41" customWidth="1"/>
    <col min="14601" max="14601" width="5.75" style="41" customWidth="1"/>
    <col min="14602" max="14602" width="36.5"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5.125" style="41" customWidth="1"/>
    <col min="14609" max="14609" width="15.625" style="41" customWidth="1"/>
    <col min="14610" max="14848" width="9" style="41"/>
    <col min="14849" max="14849" width="4.25" style="41" customWidth="1"/>
    <col min="14850" max="14850" width="5.125" style="41" customWidth="1"/>
    <col min="14851" max="14852" width="12.625" style="41" customWidth="1"/>
    <col min="14853" max="14853" width="40.625" style="41" customWidth="1"/>
    <col min="14854" max="14854" width="6.25" style="41" customWidth="1"/>
    <col min="14855" max="14855" width="8.375" style="41" customWidth="1"/>
    <col min="14856" max="14856" width="8.125" style="41" customWidth="1"/>
    <col min="14857" max="14857" width="5.75" style="41" customWidth="1"/>
    <col min="14858" max="14858" width="36.5"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5.125" style="41" customWidth="1"/>
    <col min="14865" max="14865" width="15.625" style="41" customWidth="1"/>
    <col min="14866" max="15104" width="9" style="41"/>
    <col min="15105" max="15105" width="4.25" style="41" customWidth="1"/>
    <col min="15106" max="15106" width="5.125" style="41" customWidth="1"/>
    <col min="15107" max="15108" width="12.625" style="41" customWidth="1"/>
    <col min="15109" max="15109" width="40.625" style="41" customWidth="1"/>
    <col min="15110" max="15110" width="6.25" style="41" customWidth="1"/>
    <col min="15111" max="15111" width="8.375" style="41" customWidth="1"/>
    <col min="15112" max="15112" width="8.125" style="41" customWidth="1"/>
    <col min="15113" max="15113" width="5.75" style="41" customWidth="1"/>
    <col min="15114" max="15114" width="36.5"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5.125" style="41" customWidth="1"/>
    <col min="15121" max="15121" width="15.625" style="41" customWidth="1"/>
    <col min="15122" max="15360" width="9" style="41"/>
    <col min="15361" max="15361" width="4.25" style="41" customWidth="1"/>
    <col min="15362" max="15362" width="5.125" style="41" customWidth="1"/>
    <col min="15363" max="15364" width="12.625" style="41" customWidth="1"/>
    <col min="15365" max="15365" width="40.625" style="41" customWidth="1"/>
    <col min="15366" max="15366" width="6.25" style="41" customWidth="1"/>
    <col min="15367" max="15367" width="8.375" style="41" customWidth="1"/>
    <col min="15368" max="15368" width="8.125" style="41" customWidth="1"/>
    <col min="15369" max="15369" width="5.75" style="41" customWidth="1"/>
    <col min="15370" max="15370" width="36.5"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5.125" style="41" customWidth="1"/>
    <col min="15377" max="15377" width="15.625" style="41" customWidth="1"/>
    <col min="15378" max="15616" width="9" style="41"/>
    <col min="15617" max="15617" width="4.25" style="41" customWidth="1"/>
    <col min="15618" max="15618" width="5.125" style="41" customWidth="1"/>
    <col min="15619" max="15620" width="12.625" style="41" customWidth="1"/>
    <col min="15621" max="15621" width="40.625" style="41" customWidth="1"/>
    <col min="15622" max="15622" width="6.25" style="41" customWidth="1"/>
    <col min="15623" max="15623" width="8.375" style="41" customWidth="1"/>
    <col min="15624" max="15624" width="8.125" style="41" customWidth="1"/>
    <col min="15625" max="15625" width="5.75" style="41" customWidth="1"/>
    <col min="15626" max="15626" width="36.5"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5.125" style="41" customWidth="1"/>
    <col min="15633" max="15633" width="15.625" style="41" customWidth="1"/>
    <col min="15634" max="15872" width="9" style="41"/>
    <col min="15873" max="15873" width="4.25" style="41" customWidth="1"/>
    <col min="15874" max="15874" width="5.125" style="41" customWidth="1"/>
    <col min="15875" max="15876" width="12.625" style="41" customWidth="1"/>
    <col min="15877" max="15877" width="40.625" style="41" customWidth="1"/>
    <col min="15878" max="15878" width="6.25" style="41" customWidth="1"/>
    <col min="15879" max="15879" width="8.375" style="41" customWidth="1"/>
    <col min="15880" max="15880" width="8.125" style="41" customWidth="1"/>
    <col min="15881" max="15881" width="5.75" style="41" customWidth="1"/>
    <col min="15882" max="15882" width="36.5"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5.125" style="41" customWidth="1"/>
    <col min="15889" max="15889" width="15.625" style="41" customWidth="1"/>
    <col min="15890" max="16128" width="9" style="41"/>
    <col min="16129" max="16129" width="4.25" style="41" customWidth="1"/>
    <col min="16130" max="16130" width="5.125" style="41" customWidth="1"/>
    <col min="16131" max="16132" width="12.625" style="41" customWidth="1"/>
    <col min="16133" max="16133" width="40.625" style="41" customWidth="1"/>
    <col min="16134" max="16134" width="6.25" style="41" customWidth="1"/>
    <col min="16135" max="16135" width="8.375" style="41" customWidth="1"/>
    <col min="16136" max="16136" width="8.125" style="41" customWidth="1"/>
    <col min="16137" max="16137" width="5.75" style="41" customWidth="1"/>
    <col min="16138" max="16138" width="36.5"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5.125" style="41" customWidth="1"/>
    <col min="16145" max="16145" width="15.625" style="41" customWidth="1"/>
    <col min="16146" max="16384" width="9" style="41"/>
  </cols>
  <sheetData>
    <row r="2" spans="1:17" ht="20.100000000000001" customHeight="1">
      <c r="B2" s="39" t="s">
        <v>0</v>
      </c>
      <c r="C2" s="39"/>
      <c r="D2" s="39"/>
      <c r="E2" s="40" t="s">
        <v>1620</v>
      </c>
      <c r="G2" s="42" t="s">
        <v>2</v>
      </c>
      <c r="H2" s="43"/>
      <c r="I2" s="44"/>
      <c r="J2" s="45">
        <f>SUM(H:H)</f>
        <v>481964</v>
      </c>
    </row>
    <row r="3" spans="1:17" ht="20.100000000000001" customHeight="1">
      <c r="B3" s="39" t="s">
        <v>3</v>
      </c>
      <c r="C3" s="39"/>
      <c r="D3" s="39"/>
      <c r="E3" s="49" t="s">
        <v>1621</v>
      </c>
    </row>
    <row r="4" spans="1:17" ht="20.100000000000001" customHeight="1">
      <c r="B4" s="39" t="s">
        <v>5</v>
      </c>
      <c r="C4" s="39"/>
      <c r="D4" s="39"/>
      <c r="E4" s="49">
        <v>107051</v>
      </c>
    </row>
    <row r="5" spans="1:17" ht="20.100000000000001" customHeight="1">
      <c r="B5" s="39" t="s">
        <v>6</v>
      </c>
      <c r="C5" s="39"/>
      <c r="D5" s="39"/>
      <c r="E5" s="51">
        <v>41343</v>
      </c>
    </row>
    <row r="6" spans="1:17" ht="20.100000000000001" customHeight="1">
      <c r="B6" s="39" t="s">
        <v>7</v>
      </c>
      <c r="C6" s="39"/>
      <c r="D6" s="39"/>
      <c r="E6" s="51">
        <v>41345</v>
      </c>
    </row>
    <row r="8" spans="1: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1:17" s="46" customFormat="1" ht="19.5" customHeight="1">
      <c r="A9" s="46">
        <v>1</v>
      </c>
      <c r="B9" s="52">
        <v>1</v>
      </c>
      <c r="C9" s="371" t="s">
        <v>1622</v>
      </c>
      <c r="D9" s="371" t="s">
        <v>1622</v>
      </c>
      <c r="E9" s="268" t="s">
        <v>1623</v>
      </c>
      <c r="F9" s="266">
        <v>1</v>
      </c>
      <c r="G9" s="20">
        <v>395000</v>
      </c>
      <c r="H9" s="177">
        <v>395000</v>
      </c>
      <c r="I9" s="54"/>
      <c r="J9" s="180" t="s">
        <v>1624</v>
      </c>
      <c r="K9" s="53"/>
      <c r="L9" s="53"/>
      <c r="M9" s="59">
        <v>41330</v>
      </c>
      <c r="N9" s="52"/>
      <c r="O9" s="190"/>
      <c r="P9" s="59" t="s">
        <v>1435</v>
      </c>
      <c r="Q9" s="60">
        <v>41345</v>
      </c>
    </row>
    <row r="10" spans="1:17" s="46" customFormat="1" ht="19.5" customHeight="1">
      <c r="B10" s="52"/>
      <c r="C10" s="371" t="s">
        <v>1622</v>
      </c>
      <c r="D10" s="371" t="s">
        <v>1622</v>
      </c>
      <c r="E10" s="268" t="s">
        <v>1625</v>
      </c>
      <c r="F10" s="266">
        <v>1</v>
      </c>
      <c r="G10" s="20">
        <v>24500</v>
      </c>
      <c r="H10" s="177">
        <v>24500</v>
      </c>
      <c r="I10" s="54"/>
      <c r="J10" s="180"/>
      <c r="K10" s="53"/>
      <c r="L10" s="53"/>
      <c r="M10" s="59"/>
      <c r="N10" s="52"/>
      <c r="O10" s="190"/>
      <c r="P10" s="59"/>
      <c r="Q10" s="60"/>
    </row>
    <row r="11" spans="1:17" s="46" customFormat="1" ht="19.5" customHeight="1">
      <c r="A11" s="46">
        <v>2</v>
      </c>
      <c r="B11" s="52">
        <f>+B9+1</f>
        <v>2</v>
      </c>
      <c r="C11" s="371" t="s">
        <v>1622</v>
      </c>
      <c r="D11" s="371" t="s">
        <v>1622</v>
      </c>
      <c r="E11" s="268" t="s">
        <v>1626</v>
      </c>
      <c r="F11" s="266">
        <v>1</v>
      </c>
      <c r="G11" s="20"/>
      <c r="H11" s="177">
        <v>0</v>
      </c>
      <c r="I11" s="54"/>
      <c r="J11" s="180" t="s">
        <v>1624</v>
      </c>
      <c r="K11" s="53"/>
      <c r="L11" s="53"/>
      <c r="M11" s="59"/>
      <c r="N11" s="52"/>
      <c r="O11" s="190"/>
      <c r="P11" s="59"/>
      <c r="Q11" s="60"/>
    </row>
    <row r="12" spans="1:17" s="46" customFormat="1" ht="19.5" customHeight="1">
      <c r="A12" s="46">
        <v>2</v>
      </c>
      <c r="B12" s="52">
        <f>+B11+1</f>
        <v>3</v>
      </c>
      <c r="C12" s="371" t="s">
        <v>102</v>
      </c>
      <c r="D12" s="371" t="s">
        <v>102</v>
      </c>
      <c r="E12" s="38" t="s">
        <v>421</v>
      </c>
      <c r="F12" s="266">
        <v>1</v>
      </c>
      <c r="G12" s="20"/>
      <c r="H12" s="177">
        <f>F12*G12</f>
        <v>0</v>
      </c>
      <c r="I12" s="181"/>
      <c r="J12" s="180"/>
      <c r="K12" s="53"/>
      <c r="L12" s="53"/>
      <c r="M12" s="59"/>
      <c r="N12" s="52"/>
      <c r="O12" s="190"/>
      <c r="P12" s="59"/>
      <c r="Q12" s="60"/>
    </row>
    <row r="13" spans="1:17" s="46" customFormat="1" ht="19.5" customHeight="1">
      <c r="A13" s="46">
        <v>3</v>
      </c>
      <c r="B13" s="52">
        <f>+B12+1</f>
        <v>4</v>
      </c>
      <c r="C13" s="371" t="s">
        <v>102</v>
      </c>
      <c r="D13" s="371" t="s">
        <v>102</v>
      </c>
      <c r="E13" s="268" t="s">
        <v>134</v>
      </c>
      <c r="F13" s="266">
        <v>1</v>
      </c>
      <c r="G13" s="20"/>
      <c r="H13" s="177"/>
      <c r="I13" s="58"/>
      <c r="J13" s="180" t="s">
        <v>1627</v>
      </c>
      <c r="K13" s="53"/>
      <c r="L13" s="53"/>
      <c r="M13" s="59"/>
      <c r="N13" s="52"/>
      <c r="O13" s="190"/>
      <c r="P13" s="59"/>
      <c r="Q13" s="60"/>
    </row>
    <row r="14" spans="1:17" s="372" customFormat="1" ht="19.5" customHeight="1">
      <c r="A14" s="372">
        <v>4</v>
      </c>
      <c r="B14" s="373">
        <v>5</v>
      </c>
      <c r="C14" s="374" t="s">
        <v>405</v>
      </c>
      <c r="D14" s="374" t="s">
        <v>405</v>
      </c>
      <c r="E14" s="375" t="s">
        <v>1628</v>
      </c>
      <c r="F14" s="376">
        <v>1</v>
      </c>
      <c r="G14" s="377">
        <v>8900</v>
      </c>
      <c r="H14" s="378">
        <f t="shared" ref="H14:H20" si="0">F14*G14</f>
        <v>8900</v>
      </c>
      <c r="I14" s="379"/>
      <c r="J14" s="375" t="s">
        <v>1629</v>
      </c>
      <c r="K14" s="380" t="s">
        <v>1630</v>
      </c>
      <c r="L14" s="381"/>
      <c r="M14" s="382">
        <v>41341</v>
      </c>
      <c r="N14" s="373"/>
      <c r="O14" s="381"/>
      <c r="P14" s="382">
        <v>41347</v>
      </c>
      <c r="Q14" s="383">
        <v>41347</v>
      </c>
    </row>
    <row r="15" spans="1:17" s="372" customFormat="1" ht="22.5" customHeight="1">
      <c r="A15" s="372">
        <v>4</v>
      </c>
      <c r="B15" s="373">
        <v>6</v>
      </c>
      <c r="C15" s="374" t="s">
        <v>405</v>
      </c>
      <c r="D15" s="374" t="s">
        <v>405</v>
      </c>
      <c r="E15" s="375" t="s">
        <v>1631</v>
      </c>
      <c r="F15" s="376">
        <v>1</v>
      </c>
      <c r="G15" s="377">
        <v>4200</v>
      </c>
      <c r="H15" s="378">
        <f t="shared" si="0"/>
        <v>4200</v>
      </c>
      <c r="I15" s="379"/>
      <c r="J15" s="375" t="s">
        <v>1632</v>
      </c>
      <c r="K15" s="380" t="s">
        <v>1630</v>
      </c>
      <c r="L15" s="381"/>
      <c r="M15" s="382">
        <v>41341</v>
      </c>
      <c r="N15" s="373"/>
      <c r="O15" s="381"/>
      <c r="P15" s="382">
        <v>41347</v>
      </c>
      <c r="Q15" s="383">
        <v>41347</v>
      </c>
    </row>
    <row r="16" spans="1:17" s="46" customFormat="1" ht="18.75" customHeight="1">
      <c r="A16" s="46">
        <v>4</v>
      </c>
      <c r="B16" s="52">
        <f t="shared" ref="B16:B37" si="1">+B15+1</f>
        <v>7</v>
      </c>
      <c r="C16" s="53" t="s">
        <v>54</v>
      </c>
      <c r="D16" s="53" t="s">
        <v>54</v>
      </c>
      <c r="E16" s="182" t="s">
        <v>551</v>
      </c>
      <c r="F16" s="384">
        <v>12</v>
      </c>
      <c r="G16" s="58">
        <v>19</v>
      </c>
      <c r="H16" s="58">
        <f t="shared" si="0"/>
        <v>228</v>
      </c>
      <c r="I16" s="64"/>
      <c r="J16" s="180" t="s">
        <v>570</v>
      </c>
      <c r="K16" s="63"/>
      <c r="L16" s="53"/>
      <c r="M16" s="59">
        <v>41331</v>
      </c>
      <c r="N16" s="52"/>
      <c r="O16" s="53"/>
      <c r="P16" s="59">
        <v>41333</v>
      </c>
      <c r="Q16" s="60">
        <v>41333</v>
      </c>
    </row>
    <row r="17" spans="1:17" s="46" customFormat="1" ht="18.75" customHeight="1">
      <c r="A17" s="46">
        <v>4</v>
      </c>
      <c r="B17" s="52">
        <f t="shared" si="1"/>
        <v>8</v>
      </c>
      <c r="C17" s="53" t="s">
        <v>54</v>
      </c>
      <c r="D17" s="53" t="s">
        <v>54</v>
      </c>
      <c r="E17" s="182" t="s">
        <v>553</v>
      </c>
      <c r="F17" s="384">
        <v>2</v>
      </c>
      <c r="G17" s="58">
        <v>33</v>
      </c>
      <c r="H17" s="58">
        <f t="shared" si="0"/>
        <v>66</v>
      </c>
      <c r="I17" s="64"/>
      <c r="J17" s="180" t="s">
        <v>570</v>
      </c>
      <c r="K17" s="63"/>
      <c r="L17" s="53"/>
      <c r="M17" s="59">
        <v>41331</v>
      </c>
      <c r="N17" s="52"/>
      <c r="O17" s="53"/>
      <c r="P17" s="59">
        <v>41333</v>
      </c>
      <c r="Q17" s="60">
        <v>41333</v>
      </c>
    </row>
    <row r="18" spans="1:17" s="46" customFormat="1" ht="19.5" customHeight="1">
      <c r="A18" s="46">
        <v>4</v>
      </c>
      <c r="B18" s="52">
        <f t="shared" si="1"/>
        <v>9</v>
      </c>
      <c r="C18" s="53" t="s">
        <v>178</v>
      </c>
      <c r="D18" s="53" t="s">
        <v>178</v>
      </c>
      <c r="E18" s="385" t="s">
        <v>1633</v>
      </c>
      <c r="F18" s="386">
        <v>5</v>
      </c>
      <c r="G18" s="63">
        <v>80</v>
      </c>
      <c r="H18" s="58">
        <f t="shared" si="0"/>
        <v>400</v>
      </c>
      <c r="I18" s="63"/>
      <c r="J18" s="385" t="s">
        <v>1634</v>
      </c>
      <c r="K18" s="63"/>
      <c r="L18" s="53"/>
      <c r="M18" s="59">
        <v>41331</v>
      </c>
      <c r="N18" s="52"/>
      <c r="O18" s="53"/>
      <c r="P18" s="59">
        <v>41333</v>
      </c>
      <c r="Q18" s="60">
        <v>41333</v>
      </c>
    </row>
    <row r="19" spans="1:17" s="46" customFormat="1" ht="19.5" customHeight="1">
      <c r="A19" s="46">
        <v>4</v>
      </c>
      <c r="B19" s="52">
        <f t="shared" si="1"/>
        <v>10</v>
      </c>
      <c r="C19" s="53" t="s">
        <v>178</v>
      </c>
      <c r="D19" s="53" t="s">
        <v>178</v>
      </c>
      <c r="E19" s="385" t="s">
        <v>1635</v>
      </c>
      <c r="F19" s="386">
        <v>2</v>
      </c>
      <c r="G19" s="63">
        <v>80</v>
      </c>
      <c r="H19" s="58">
        <f t="shared" si="0"/>
        <v>160</v>
      </c>
      <c r="I19" s="63"/>
      <c r="J19" s="385" t="s">
        <v>1636</v>
      </c>
      <c r="K19" s="63"/>
      <c r="L19" s="53"/>
      <c r="M19" s="59">
        <v>41331</v>
      </c>
      <c r="N19" s="52"/>
      <c r="O19" s="53"/>
      <c r="P19" s="59">
        <v>41333</v>
      </c>
      <c r="Q19" s="60">
        <v>41333</v>
      </c>
    </row>
    <row r="20" spans="1:17" s="46" customFormat="1" ht="19.5" customHeight="1">
      <c r="A20" s="46">
        <v>5</v>
      </c>
      <c r="B20" s="52">
        <f t="shared" si="1"/>
        <v>11</v>
      </c>
      <c r="C20" s="371" t="s">
        <v>54</v>
      </c>
      <c r="D20" s="371" t="s">
        <v>1637</v>
      </c>
      <c r="E20" s="63" t="s">
        <v>1638</v>
      </c>
      <c r="F20" s="266">
        <v>1</v>
      </c>
      <c r="G20" s="20">
        <v>21700</v>
      </c>
      <c r="H20" s="177">
        <f t="shared" si="0"/>
        <v>21700</v>
      </c>
      <c r="I20" s="54"/>
      <c r="J20" s="182" t="s">
        <v>1639</v>
      </c>
      <c r="K20" s="63"/>
      <c r="L20" s="53"/>
      <c r="M20" s="59">
        <v>41331</v>
      </c>
      <c r="N20" s="52"/>
      <c r="O20" s="53"/>
      <c r="P20" s="59">
        <v>41344</v>
      </c>
      <c r="Q20" s="60">
        <v>41344</v>
      </c>
    </row>
    <row r="21" spans="1:17" s="46" customFormat="1" ht="19.5" customHeight="1">
      <c r="A21" s="46">
        <v>6</v>
      </c>
      <c r="B21" s="52">
        <f t="shared" si="1"/>
        <v>12</v>
      </c>
      <c r="C21" s="371" t="s">
        <v>1640</v>
      </c>
      <c r="D21" s="371" t="s">
        <v>1640</v>
      </c>
      <c r="E21" s="38" t="s">
        <v>1641</v>
      </c>
      <c r="F21" s="266">
        <v>1</v>
      </c>
      <c r="G21" s="20"/>
      <c r="H21" s="177"/>
      <c r="I21" s="54"/>
      <c r="J21" s="63" t="s">
        <v>1642</v>
      </c>
      <c r="K21" s="63"/>
      <c r="L21" s="53"/>
      <c r="M21" s="59"/>
      <c r="N21" s="52"/>
      <c r="O21" s="53"/>
      <c r="P21" s="59"/>
      <c r="Q21" s="60"/>
    </row>
    <row r="22" spans="1:17" s="372" customFormat="1" ht="19.5" customHeight="1">
      <c r="A22" s="372">
        <v>6</v>
      </c>
      <c r="B22" s="373">
        <v>13</v>
      </c>
      <c r="C22" s="374" t="s">
        <v>178</v>
      </c>
      <c r="D22" s="374" t="s">
        <v>1643</v>
      </c>
      <c r="E22" s="387" t="s">
        <v>1644</v>
      </c>
      <c r="F22" s="376">
        <v>1</v>
      </c>
      <c r="G22" s="377">
        <v>1360</v>
      </c>
      <c r="H22" s="378">
        <v>1360</v>
      </c>
      <c r="I22" s="379"/>
      <c r="J22" s="380" t="s">
        <v>1645</v>
      </c>
      <c r="K22" s="380"/>
      <c r="L22" s="381"/>
      <c r="M22" s="382">
        <v>41341</v>
      </c>
      <c r="N22" s="373"/>
      <c r="O22" s="381"/>
      <c r="P22" s="382">
        <v>41346</v>
      </c>
      <c r="Q22" s="383">
        <v>41346</v>
      </c>
    </row>
    <row r="23" spans="1:17" s="372" customFormat="1" ht="19.5" customHeight="1">
      <c r="A23" s="372">
        <v>6</v>
      </c>
      <c r="B23" s="373">
        <v>14</v>
      </c>
      <c r="C23" s="374" t="s">
        <v>1646</v>
      </c>
      <c r="D23" s="374" t="s">
        <v>1646</v>
      </c>
      <c r="E23" s="387" t="s">
        <v>1647</v>
      </c>
      <c r="F23" s="376">
        <v>1</v>
      </c>
      <c r="G23" s="377">
        <v>750</v>
      </c>
      <c r="H23" s="378">
        <v>750</v>
      </c>
      <c r="I23" s="379"/>
      <c r="J23" s="380" t="s">
        <v>1648</v>
      </c>
      <c r="K23" s="380"/>
      <c r="L23" s="381"/>
      <c r="M23" s="382">
        <v>41341</v>
      </c>
      <c r="N23" s="373"/>
      <c r="O23" s="381"/>
      <c r="P23" s="382">
        <v>41345</v>
      </c>
      <c r="Q23" s="383">
        <v>41345</v>
      </c>
    </row>
    <row r="24" spans="1:17" s="372" customFormat="1" ht="19.5" customHeight="1">
      <c r="B24" s="373"/>
      <c r="C24" s="374" t="s">
        <v>1646</v>
      </c>
      <c r="D24" s="374" t="s">
        <v>1646</v>
      </c>
      <c r="E24" s="387" t="s">
        <v>835</v>
      </c>
      <c r="F24" s="376">
        <v>1</v>
      </c>
      <c r="G24" s="377">
        <v>600</v>
      </c>
      <c r="H24" s="378">
        <v>600</v>
      </c>
      <c r="I24" s="379"/>
      <c r="J24" s="380"/>
      <c r="K24" s="380"/>
      <c r="L24" s="381"/>
      <c r="M24" s="382"/>
      <c r="N24" s="373"/>
      <c r="O24" s="381"/>
      <c r="P24" s="382"/>
      <c r="Q24" s="383"/>
    </row>
    <row r="25" spans="1:17" s="46" customFormat="1" ht="19.5" customHeight="1">
      <c r="A25" s="46">
        <v>7</v>
      </c>
      <c r="B25" s="52">
        <f>+B23+1</f>
        <v>15</v>
      </c>
      <c r="C25" s="371" t="s">
        <v>1640</v>
      </c>
      <c r="D25" s="371" t="s">
        <v>1640</v>
      </c>
      <c r="E25" s="38" t="s">
        <v>1649</v>
      </c>
      <c r="F25" s="266">
        <v>1</v>
      </c>
      <c r="G25" s="20"/>
      <c r="H25" s="177"/>
      <c r="I25" s="54"/>
      <c r="J25" s="63" t="s">
        <v>1650</v>
      </c>
      <c r="K25" s="63"/>
      <c r="L25" s="53"/>
      <c r="M25" s="59"/>
      <c r="N25" s="52"/>
      <c r="O25" s="53"/>
      <c r="P25" s="59"/>
      <c r="Q25" s="60"/>
    </row>
    <row r="26" spans="1:17" s="46" customFormat="1" ht="19.5" customHeight="1">
      <c r="A26" s="46">
        <v>8</v>
      </c>
      <c r="B26" s="52">
        <f t="shared" si="1"/>
        <v>16</v>
      </c>
      <c r="C26" s="371"/>
      <c r="D26" s="371"/>
      <c r="E26" s="38" t="s">
        <v>1651</v>
      </c>
      <c r="F26" s="266">
        <v>1</v>
      </c>
      <c r="G26" s="20"/>
      <c r="H26" s="177"/>
      <c r="I26" s="54"/>
      <c r="J26" s="63"/>
      <c r="K26" s="63"/>
      <c r="L26" s="53"/>
      <c r="M26" s="59"/>
      <c r="N26" s="52"/>
      <c r="O26" s="53"/>
      <c r="P26" s="59"/>
      <c r="Q26" s="60"/>
    </row>
    <row r="27" spans="1:17" s="46" customFormat="1" ht="19.5" customHeight="1">
      <c r="A27" s="46">
        <v>9</v>
      </c>
      <c r="B27" s="52">
        <f t="shared" si="1"/>
        <v>17</v>
      </c>
      <c r="C27" s="371" t="s">
        <v>1640</v>
      </c>
      <c r="D27" s="371" t="s">
        <v>1640</v>
      </c>
      <c r="E27" s="38" t="s">
        <v>1652</v>
      </c>
      <c r="F27" s="266">
        <v>1</v>
      </c>
      <c r="G27" s="20"/>
      <c r="H27" s="177"/>
      <c r="I27" s="54"/>
      <c r="J27" s="63" t="s">
        <v>1653</v>
      </c>
      <c r="K27" s="63"/>
      <c r="L27" s="53"/>
      <c r="M27" s="59"/>
      <c r="N27" s="52"/>
      <c r="O27" s="53"/>
      <c r="P27" s="59"/>
      <c r="Q27" s="60"/>
    </row>
    <row r="28" spans="1:17" s="46" customFormat="1" ht="19.5" customHeight="1">
      <c r="A28" s="46">
        <v>10</v>
      </c>
      <c r="B28" s="52">
        <f t="shared" si="1"/>
        <v>18</v>
      </c>
      <c r="C28" s="371" t="s">
        <v>1640</v>
      </c>
      <c r="D28" s="371" t="s">
        <v>1640</v>
      </c>
      <c r="E28" s="38" t="s">
        <v>1654</v>
      </c>
      <c r="F28" s="266">
        <v>1</v>
      </c>
      <c r="G28" s="20"/>
      <c r="H28" s="177"/>
      <c r="I28" s="54"/>
      <c r="J28" s="63" t="s">
        <v>1655</v>
      </c>
      <c r="K28" s="63"/>
      <c r="L28" s="53"/>
      <c r="M28" s="59"/>
      <c r="N28" s="52"/>
      <c r="O28" s="53"/>
      <c r="P28" s="59"/>
      <c r="Q28" s="60"/>
    </row>
    <row r="29" spans="1:17" s="46" customFormat="1" ht="19.5" customHeight="1">
      <c r="A29" s="46">
        <v>11</v>
      </c>
      <c r="B29" s="52">
        <f t="shared" si="1"/>
        <v>19</v>
      </c>
      <c r="C29" s="371" t="s">
        <v>1656</v>
      </c>
      <c r="D29" s="371" t="s">
        <v>1656</v>
      </c>
      <c r="E29" s="38">
        <v>5</v>
      </c>
      <c r="F29" s="266">
        <v>1</v>
      </c>
      <c r="G29" s="20">
        <v>23100</v>
      </c>
      <c r="H29" s="177">
        <v>23100</v>
      </c>
      <c r="I29" s="54"/>
      <c r="J29" s="63" t="s">
        <v>1657</v>
      </c>
      <c r="K29" s="63"/>
      <c r="L29" s="53"/>
      <c r="M29" s="59">
        <v>41360</v>
      </c>
      <c r="N29" s="52"/>
      <c r="O29" s="53"/>
      <c r="P29" s="59">
        <v>41383</v>
      </c>
      <c r="Q29" s="60">
        <v>41383</v>
      </c>
    </row>
    <row r="30" spans="1:17" s="46" customFormat="1" ht="19.5" customHeight="1">
      <c r="B30" s="52"/>
      <c r="C30" s="371" t="s">
        <v>1656</v>
      </c>
      <c r="D30" s="371" t="s">
        <v>1656</v>
      </c>
      <c r="E30" s="38" t="s">
        <v>835</v>
      </c>
      <c r="F30" s="266">
        <v>1</v>
      </c>
      <c r="G30" s="20"/>
      <c r="H30" s="177">
        <v>1000</v>
      </c>
      <c r="I30" s="54"/>
      <c r="J30" s="63"/>
      <c r="K30" s="63"/>
      <c r="L30" s="53"/>
      <c r="M30" s="59"/>
      <c r="N30" s="52"/>
      <c r="O30" s="53"/>
      <c r="P30" s="59"/>
      <c r="Q30" s="60"/>
    </row>
    <row r="31" spans="1:17" s="46" customFormat="1" ht="19.5" customHeight="1">
      <c r="A31" s="46">
        <v>12</v>
      </c>
      <c r="B31" s="52">
        <f>+B29+1</f>
        <v>20</v>
      </c>
      <c r="C31" s="371"/>
      <c r="D31" s="371"/>
      <c r="E31" s="38" t="s">
        <v>1658</v>
      </c>
      <c r="F31" s="266">
        <v>1</v>
      </c>
      <c r="G31" s="20"/>
      <c r="H31" s="177"/>
      <c r="I31" s="54"/>
      <c r="J31" s="63" t="s">
        <v>1659</v>
      </c>
      <c r="K31" s="63"/>
      <c r="L31" s="53"/>
      <c r="M31" s="59"/>
      <c r="N31" s="52"/>
      <c r="O31" s="53"/>
      <c r="P31" s="59"/>
      <c r="Q31" s="60"/>
    </row>
    <row r="32" spans="1:17" s="46" customFormat="1" ht="19.5" customHeight="1">
      <c r="A32" s="46">
        <v>13</v>
      </c>
      <c r="B32" s="52">
        <f t="shared" si="1"/>
        <v>21</v>
      </c>
      <c r="C32" s="371"/>
      <c r="D32" s="371"/>
      <c r="E32" s="38" t="s">
        <v>1660</v>
      </c>
      <c r="F32" s="266">
        <v>1</v>
      </c>
      <c r="G32" s="20"/>
      <c r="H32" s="177"/>
      <c r="I32" s="54"/>
      <c r="J32" s="63" t="s">
        <v>1661</v>
      </c>
      <c r="K32" s="63"/>
      <c r="L32" s="53"/>
      <c r="M32" s="59"/>
      <c r="N32" s="52"/>
      <c r="O32" s="53"/>
      <c r="P32" s="59"/>
      <c r="Q32" s="60"/>
    </row>
    <row r="33" spans="1:17" s="46" customFormat="1" ht="19.5" customHeight="1">
      <c r="A33" s="46">
        <v>14</v>
      </c>
      <c r="B33" s="52">
        <f t="shared" si="1"/>
        <v>22</v>
      </c>
      <c r="C33" s="371"/>
      <c r="D33" s="371"/>
      <c r="E33" s="38" t="s">
        <v>1662</v>
      </c>
      <c r="F33" s="266">
        <v>1</v>
      </c>
      <c r="G33" s="20"/>
      <c r="H33" s="177"/>
      <c r="I33" s="54"/>
      <c r="J33" s="63" t="s">
        <v>1663</v>
      </c>
      <c r="K33" s="63"/>
      <c r="L33" s="53"/>
      <c r="M33" s="59"/>
      <c r="N33" s="52"/>
      <c r="O33" s="53"/>
      <c r="P33" s="59"/>
      <c r="Q33" s="60"/>
    </row>
    <row r="34" spans="1:17" s="46" customFormat="1" ht="19.5" customHeight="1">
      <c r="A34" s="46">
        <v>15</v>
      </c>
      <c r="B34" s="52">
        <f t="shared" si="1"/>
        <v>23</v>
      </c>
      <c r="C34" s="371"/>
      <c r="D34" s="371"/>
      <c r="E34" s="38">
        <v>5</v>
      </c>
      <c r="F34" s="266">
        <v>1</v>
      </c>
      <c r="G34" s="20"/>
      <c r="H34" s="177"/>
      <c r="I34" s="54"/>
      <c r="J34" s="63" t="s">
        <v>1664</v>
      </c>
      <c r="K34" s="63"/>
      <c r="L34" s="53"/>
      <c r="M34" s="59"/>
      <c r="N34" s="52"/>
      <c r="O34" s="53"/>
      <c r="P34" s="59"/>
      <c r="Q34" s="60"/>
    </row>
    <row r="35" spans="1:17" s="46" customFormat="1" ht="19.5" customHeight="1">
      <c r="A35" s="46">
        <v>16</v>
      </c>
      <c r="B35" s="52">
        <f t="shared" si="1"/>
        <v>24</v>
      </c>
      <c r="C35" s="371"/>
      <c r="D35" s="371"/>
      <c r="E35" s="186" t="s">
        <v>1651</v>
      </c>
      <c r="F35" s="53">
        <v>1</v>
      </c>
      <c r="G35" s="20"/>
      <c r="H35" s="177"/>
      <c r="I35" s="54"/>
      <c r="J35" s="63"/>
      <c r="K35" s="63"/>
      <c r="L35" s="53"/>
      <c r="M35" s="59"/>
      <c r="N35" s="52"/>
      <c r="O35" s="53"/>
      <c r="P35" s="59"/>
      <c r="Q35" s="60"/>
    </row>
    <row r="36" spans="1:17" s="46" customFormat="1" ht="19.5" customHeight="1">
      <c r="A36" s="46">
        <v>17</v>
      </c>
      <c r="B36" s="52">
        <f t="shared" si="1"/>
        <v>25</v>
      </c>
      <c r="C36" s="371"/>
      <c r="D36" s="371"/>
      <c r="E36" s="388" t="s">
        <v>1665</v>
      </c>
      <c r="F36" s="389">
        <v>1</v>
      </c>
      <c r="G36" s="20"/>
      <c r="H36" s="177"/>
      <c r="I36" s="54"/>
      <c r="J36" s="63"/>
      <c r="K36" s="63"/>
      <c r="L36" s="53"/>
      <c r="M36" s="59"/>
      <c r="N36" s="52"/>
      <c r="O36" s="53"/>
      <c r="P36" s="59"/>
      <c r="Q36" s="60"/>
    </row>
    <row r="37" spans="1:17" s="46" customFormat="1" ht="19.5" customHeight="1">
      <c r="A37" s="46">
        <v>18</v>
      </c>
      <c r="B37" s="52">
        <f t="shared" si="1"/>
        <v>26</v>
      </c>
      <c r="C37" s="371"/>
      <c r="D37" s="371"/>
      <c r="E37" s="388" t="s">
        <v>1666</v>
      </c>
      <c r="F37" s="389">
        <v>1</v>
      </c>
      <c r="G37" s="20"/>
      <c r="H37" s="177"/>
      <c r="I37" s="54"/>
      <c r="J37" s="63"/>
      <c r="K37" s="63"/>
      <c r="L37" s="53"/>
      <c r="M37" s="59"/>
      <c r="N37" s="52"/>
      <c r="O37" s="53"/>
      <c r="P37" s="59"/>
      <c r="Q37" s="60"/>
    </row>
    <row r="38" spans="1:17" s="46" customFormat="1" ht="19.5" customHeight="1">
      <c r="B38" s="52"/>
      <c r="C38" s="371"/>
      <c r="D38" s="371"/>
      <c r="E38" s="38"/>
      <c r="F38" s="20"/>
      <c r="G38" s="20"/>
      <c r="H38" s="177"/>
      <c r="I38" s="54"/>
      <c r="J38" s="63"/>
      <c r="K38" s="63"/>
      <c r="L38" s="53"/>
      <c r="M38" s="59"/>
      <c r="N38" s="52"/>
      <c r="O38" s="53"/>
      <c r="P38" s="59"/>
      <c r="Q38" s="60"/>
    </row>
    <row r="39" spans="1:17" s="46" customFormat="1" ht="19.5" customHeight="1">
      <c r="B39" s="52"/>
      <c r="C39" s="371"/>
      <c r="D39" s="371"/>
      <c r="E39" s="38"/>
      <c r="F39" s="20"/>
      <c r="G39" s="20"/>
      <c r="H39" s="177"/>
      <c r="I39" s="54"/>
      <c r="J39" s="63"/>
      <c r="K39" s="63"/>
      <c r="L39" s="53"/>
      <c r="M39" s="59"/>
      <c r="N39" s="52"/>
      <c r="O39" s="53"/>
      <c r="P39" s="59"/>
      <c r="Q39" s="60"/>
    </row>
    <row r="40" spans="1:17" s="46" customFormat="1" ht="19.5" customHeight="1">
      <c r="B40" s="52"/>
      <c r="C40" s="371"/>
      <c r="D40" s="371"/>
      <c r="E40" s="38"/>
      <c r="F40" s="20"/>
      <c r="G40" s="20"/>
      <c r="H40" s="177"/>
      <c r="I40" s="54"/>
      <c r="J40" s="63"/>
      <c r="K40" s="63"/>
      <c r="L40" s="53"/>
      <c r="M40" s="59"/>
      <c r="N40" s="52"/>
      <c r="O40" s="53"/>
      <c r="P40" s="59"/>
      <c r="Q40" s="60"/>
    </row>
    <row r="41" spans="1:17" s="46" customFormat="1" ht="19.5" customHeight="1">
      <c r="B41" s="52"/>
      <c r="C41" s="371"/>
      <c r="D41" s="371"/>
      <c r="E41" s="38"/>
      <c r="F41" s="20"/>
      <c r="G41" s="20"/>
      <c r="H41" s="177"/>
      <c r="I41" s="54"/>
      <c r="J41" s="63"/>
      <c r="K41" s="63"/>
      <c r="L41" s="53"/>
      <c r="M41" s="59"/>
      <c r="N41" s="52"/>
      <c r="O41" s="53"/>
      <c r="P41" s="59"/>
      <c r="Q41" s="60"/>
    </row>
    <row r="42" spans="1:17" s="46" customFormat="1" ht="18" customHeight="1">
      <c r="B42" s="52"/>
      <c r="C42" s="390"/>
      <c r="D42" s="63"/>
      <c r="E42" s="63"/>
      <c r="F42" s="20"/>
      <c r="G42" s="20"/>
      <c r="H42" s="177"/>
      <c r="I42" s="391"/>
      <c r="J42" s="20"/>
      <c r="K42" s="182"/>
      <c r="L42" s="178"/>
      <c r="M42" s="59"/>
      <c r="N42" s="55"/>
      <c r="O42" s="183"/>
      <c r="P42" s="59"/>
      <c r="Q42" s="60"/>
    </row>
    <row r="43" spans="1:17" s="46" customFormat="1" ht="18" customHeight="1">
      <c r="B43" s="52"/>
      <c r="C43" s="52"/>
      <c r="D43" s="52"/>
      <c r="E43" s="103"/>
      <c r="F43" s="103"/>
      <c r="G43" s="103"/>
      <c r="H43" s="58"/>
      <c r="I43" s="58"/>
      <c r="J43" s="103"/>
      <c r="K43" s="182"/>
      <c r="L43" s="178"/>
      <c r="M43" s="59"/>
      <c r="N43" s="55"/>
      <c r="O43" s="183"/>
      <c r="P43" s="59"/>
      <c r="Q43" s="60"/>
    </row>
    <row r="44" spans="1:17" s="46" customFormat="1" ht="18" customHeight="1">
      <c r="B44" s="52"/>
      <c r="C44" s="52"/>
      <c r="D44" s="52"/>
      <c r="E44" s="103"/>
      <c r="F44" s="103"/>
      <c r="G44" s="103"/>
      <c r="H44" s="58"/>
      <c r="I44" s="58"/>
      <c r="J44" s="103"/>
      <c r="K44" s="182"/>
      <c r="L44" s="178"/>
      <c r="M44" s="59"/>
      <c r="N44" s="55"/>
      <c r="O44" s="183"/>
      <c r="P44" s="59"/>
      <c r="Q44" s="60"/>
    </row>
    <row r="45" spans="1:17" s="46" customFormat="1" ht="18" customHeight="1">
      <c r="B45" s="52"/>
      <c r="C45" s="52"/>
      <c r="D45" s="52"/>
      <c r="E45" s="103"/>
      <c r="F45" s="103"/>
      <c r="G45" s="103"/>
      <c r="H45" s="58"/>
      <c r="I45" s="58"/>
      <c r="J45" s="103"/>
      <c r="K45" s="182"/>
      <c r="L45" s="178"/>
      <c r="M45" s="179"/>
      <c r="N45" s="55"/>
      <c r="O45" s="183"/>
      <c r="P45" s="59"/>
      <c r="Q45" s="60"/>
    </row>
    <row r="46" spans="1:17" s="46" customFormat="1" ht="18" customHeight="1">
      <c r="B46" s="52"/>
      <c r="C46" s="52"/>
      <c r="D46" s="52"/>
      <c r="E46" s="103"/>
      <c r="F46" s="103"/>
      <c r="G46" s="103"/>
      <c r="H46" s="58"/>
      <c r="I46" s="58"/>
      <c r="J46" s="103"/>
      <c r="K46" s="182"/>
      <c r="L46" s="178"/>
      <c r="M46" s="59"/>
      <c r="N46" s="55"/>
      <c r="O46" s="59"/>
      <c r="P46" s="59"/>
      <c r="Q46" s="60"/>
    </row>
    <row r="47" spans="1:17" s="46" customFormat="1" ht="18" customHeight="1">
      <c r="B47" s="52"/>
      <c r="C47" s="52"/>
      <c r="D47" s="52"/>
      <c r="E47" s="103"/>
      <c r="F47" s="103"/>
      <c r="G47" s="103"/>
      <c r="H47" s="58"/>
      <c r="I47" s="58"/>
      <c r="J47" s="103"/>
      <c r="K47" s="182"/>
      <c r="L47" s="178"/>
      <c r="M47" s="59"/>
      <c r="N47" s="55"/>
      <c r="O47" s="183"/>
      <c r="P47" s="59"/>
      <c r="Q47" s="60"/>
    </row>
    <row r="48" spans="1:17" s="46" customFormat="1" ht="18" customHeight="1">
      <c r="B48" s="52"/>
      <c r="C48" s="390"/>
      <c r="D48" s="52"/>
      <c r="E48" s="103"/>
      <c r="F48" s="103"/>
      <c r="G48" s="103"/>
      <c r="H48" s="58"/>
      <c r="I48" s="58"/>
      <c r="J48" s="103"/>
      <c r="K48" s="182"/>
      <c r="L48" s="178"/>
      <c r="M48" s="59"/>
      <c r="N48" s="55"/>
      <c r="O48" s="183"/>
      <c r="P48" s="59"/>
      <c r="Q48" s="60"/>
    </row>
    <row r="49" spans="2:17" s="46" customFormat="1" ht="18" customHeight="1">
      <c r="B49" s="52"/>
      <c r="C49" s="52"/>
      <c r="D49" s="52"/>
      <c r="E49" s="103"/>
      <c r="F49" s="103"/>
      <c r="G49" s="103"/>
      <c r="H49" s="58"/>
      <c r="I49" s="58"/>
      <c r="J49" s="103"/>
      <c r="K49" s="182"/>
      <c r="L49" s="178"/>
      <c r="M49" s="59"/>
      <c r="N49" s="55"/>
      <c r="O49" s="183"/>
      <c r="P49" s="59"/>
      <c r="Q49" s="60"/>
    </row>
    <row r="50" spans="2:17" s="46" customFormat="1" ht="18" customHeight="1">
      <c r="B50" s="53"/>
      <c r="C50" s="52"/>
      <c r="D50" s="52"/>
      <c r="E50" s="103"/>
      <c r="F50" s="103"/>
      <c r="G50" s="103"/>
      <c r="H50" s="58"/>
      <c r="I50" s="58"/>
      <c r="J50" s="103"/>
      <c r="K50" s="182"/>
      <c r="L50" s="178"/>
      <c r="M50" s="59"/>
      <c r="N50" s="55"/>
      <c r="O50" s="183"/>
      <c r="P50" s="59"/>
      <c r="Q50" s="60"/>
    </row>
    <row r="51" spans="2:17" s="46" customFormat="1" ht="18" customHeight="1">
      <c r="B51" s="53"/>
      <c r="C51" s="52"/>
      <c r="D51" s="52"/>
      <c r="E51" s="103"/>
      <c r="F51" s="103"/>
      <c r="G51" s="103"/>
      <c r="H51" s="58"/>
      <c r="I51" s="58"/>
      <c r="J51" s="103"/>
      <c r="K51" s="182"/>
      <c r="L51" s="178"/>
      <c r="M51" s="59"/>
      <c r="N51" s="55"/>
      <c r="O51" s="183"/>
      <c r="P51" s="59"/>
      <c r="Q51" s="60"/>
    </row>
    <row r="52" spans="2:17" s="46" customFormat="1" ht="18" customHeight="1">
      <c r="B52" s="53"/>
      <c r="C52" s="52"/>
      <c r="D52" s="52"/>
      <c r="E52" s="103"/>
      <c r="F52" s="103"/>
      <c r="G52" s="103"/>
      <c r="H52" s="58"/>
      <c r="I52" s="58"/>
      <c r="J52" s="103"/>
      <c r="K52" s="182"/>
      <c r="L52" s="178"/>
      <c r="M52" s="59"/>
      <c r="N52" s="55"/>
      <c r="O52" s="183"/>
      <c r="P52" s="59"/>
      <c r="Q52" s="60"/>
    </row>
    <row r="53" spans="2:17" s="46" customFormat="1" ht="18" customHeight="1">
      <c r="B53" s="53"/>
      <c r="C53" s="52"/>
      <c r="D53" s="52"/>
      <c r="E53" s="186"/>
      <c r="F53" s="63"/>
      <c r="G53" s="58"/>
      <c r="H53" s="58"/>
      <c r="I53" s="58"/>
      <c r="J53" s="63"/>
      <c r="K53" s="182"/>
      <c r="L53" s="178"/>
      <c r="M53" s="59"/>
      <c r="N53" s="55"/>
      <c r="O53" s="183"/>
      <c r="P53" s="59"/>
      <c r="Q53" s="60"/>
    </row>
    <row r="54" spans="2:17" s="46" customFormat="1" ht="18" customHeight="1">
      <c r="B54" s="53"/>
      <c r="C54" s="52"/>
      <c r="D54" s="52"/>
      <c r="E54" s="186"/>
      <c r="F54" s="63"/>
      <c r="G54" s="58"/>
      <c r="H54" s="58"/>
      <c r="I54" s="58"/>
      <c r="J54" s="63"/>
      <c r="K54" s="182"/>
      <c r="L54" s="178"/>
      <c r="M54" s="59"/>
      <c r="N54" s="55"/>
      <c r="O54" s="183"/>
      <c r="P54" s="59"/>
      <c r="Q54" s="60"/>
    </row>
    <row r="55" spans="2:17" s="46" customFormat="1" ht="18" customHeight="1">
      <c r="B55" s="53"/>
      <c r="C55" s="52"/>
      <c r="D55" s="52"/>
      <c r="E55" s="186"/>
      <c r="F55" s="63"/>
      <c r="G55" s="58"/>
      <c r="H55" s="58"/>
      <c r="I55" s="58"/>
      <c r="J55" s="63"/>
      <c r="K55" s="182"/>
      <c r="L55" s="178"/>
      <c r="M55" s="59"/>
      <c r="N55" s="55"/>
      <c r="O55" s="183"/>
      <c r="P55" s="59"/>
      <c r="Q55" s="60"/>
    </row>
    <row r="56" spans="2:17" s="46" customFormat="1" ht="18" customHeight="1">
      <c r="B56" s="53"/>
      <c r="C56" s="52"/>
      <c r="D56" s="52"/>
      <c r="E56" s="182"/>
      <c r="F56" s="58"/>
      <c r="G56" s="58"/>
      <c r="H56" s="58"/>
      <c r="I56" s="58"/>
      <c r="J56" s="180"/>
      <c r="K56" s="182"/>
      <c r="L56" s="178"/>
      <c r="M56" s="59"/>
      <c r="N56" s="55"/>
      <c r="O56" s="183"/>
      <c r="P56" s="59"/>
      <c r="Q56" s="60"/>
    </row>
    <row r="57" spans="2:17" s="46" customFormat="1" ht="18" customHeight="1">
      <c r="B57" s="53"/>
      <c r="C57" s="52"/>
      <c r="D57" s="53"/>
      <c r="E57" s="182"/>
      <c r="F57" s="58"/>
      <c r="G57" s="58"/>
      <c r="H57" s="58"/>
      <c r="I57" s="58"/>
      <c r="J57" s="178"/>
      <c r="K57" s="182"/>
      <c r="L57" s="178"/>
      <c r="M57" s="59"/>
      <c r="N57" s="55"/>
      <c r="O57" s="183"/>
      <c r="P57" s="59"/>
      <c r="Q57" s="60"/>
    </row>
    <row r="58" spans="2:17" s="46" customFormat="1" ht="18" customHeight="1">
      <c r="B58" s="53"/>
      <c r="C58" s="52"/>
      <c r="D58" s="52"/>
      <c r="E58" s="388"/>
      <c r="F58" s="389"/>
      <c r="G58" s="58"/>
      <c r="H58" s="58"/>
      <c r="I58" s="58"/>
      <c r="J58" s="63"/>
      <c r="K58" s="182"/>
      <c r="L58" s="178"/>
      <c r="M58" s="59"/>
      <c r="N58" s="55"/>
      <c r="O58" s="183"/>
      <c r="P58" s="59"/>
      <c r="Q58" s="60"/>
    </row>
    <row r="59" spans="2:17" s="46" customFormat="1" ht="18" customHeight="1">
      <c r="B59" s="53"/>
      <c r="C59" s="52"/>
      <c r="D59" s="52"/>
      <c r="E59" s="388"/>
      <c r="F59" s="389"/>
      <c r="G59" s="103"/>
      <c r="H59" s="58"/>
      <c r="I59" s="58"/>
      <c r="J59" s="103"/>
      <c r="K59" s="182"/>
      <c r="L59" s="178"/>
      <c r="M59" s="59"/>
      <c r="N59" s="55"/>
      <c r="O59" s="183"/>
      <c r="P59" s="59"/>
      <c r="Q59" s="60"/>
    </row>
    <row r="60" spans="2:17" s="46" customFormat="1" ht="18" customHeight="1">
      <c r="B60" s="53"/>
      <c r="C60" s="52"/>
      <c r="D60" s="52"/>
      <c r="E60" s="103"/>
      <c r="F60" s="103"/>
      <c r="G60" s="103"/>
      <c r="H60" s="58"/>
      <c r="I60" s="58"/>
      <c r="J60" s="103"/>
      <c r="K60" s="182"/>
      <c r="L60" s="178"/>
      <c r="M60" s="59"/>
      <c r="N60" s="55"/>
      <c r="O60" s="183"/>
      <c r="P60" s="59"/>
      <c r="Q60" s="60"/>
    </row>
    <row r="61" spans="2:17" s="46" customFormat="1" ht="18" customHeight="1">
      <c r="B61" s="53"/>
      <c r="C61" s="52"/>
      <c r="D61" s="52"/>
      <c r="E61" s="103"/>
      <c r="F61" s="103"/>
      <c r="G61" s="103"/>
      <c r="H61" s="58"/>
      <c r="I61" s="58"/>
      <c r="J61" s="103"/>
      <c r="K61" s="182"/>
      <c r="L61" s="178"/>
      <c r="M61" s="59"/>
      <c r="N61" s="55"/>
      <c r="O61" s="183"/>
      <c r="P61" s="59"/>
      <c r="Q61" s="60"/>
    </row>
    <row r="62" spans="2:17" s="46" customFormat="1" ht="18" customHeight="1">
      <c r="B62" s="53"/>
      <c r="C62" s="52"/>
      <c r="D62" s="52"/>
      <c r="E62" s="103"/>
      <c r="F62" s="103"/>
      <c r="G62" s="103"/>
      <c r="H62" s="58"/>
      <c r="I62" s="58"/>
      <c r="J62" s="103"/>
      <c r="K62" s="182"/>
      <c r="L62" s="178"/>
      <c r="M62" s="59"/>
      <c r="N62" s="55"/>
      <c r="O62" s="183"/>
      <c r="P62" s="59"/>
      <c r="Q62" s="60"/>
    </row>
    <row r="63" spans="2:17" s="46" customFormat="1" ht="18" customHeight="1">
      <c r="B63" s="53"/>
      <c r="C63" s="52"/>
      <c r="D63" s="52"/>
      <c r="E63" s="103"/>
      <c r="F63" s="103"/>
      <c r="G63" s="103"/>
      <c r="H63" s="58"/>
      <c r="I63" s="58"/>
      <c r="J63" s="103"/>
      <c r="K63" s="182"/>
      <c r="L63" s="178"/>
      <c r="M63" s="59"/>
      <c r="N63" s="55"/>
      <c r="O63" s="183"/>
      <c r="P63" s="59"/>
      <c r="Q63" s="60"/>
    </row>
    <row r="64" spans="2:17" s="46" customFormat="1" ht="18" customHeight="1">
      <c r="B64" s="53"/>
      <c r="C64" s="52"/>
      <c r="D64" s="52"/>
      <c r="E64" s="103"/>
      <c r="F64" s="103"/>
      <c r="G64" s="103"/>
      <c r="H64" s="58"/>
      <c r="I64" s="58"/>
      <c r="J64" s="103"/>
      <c r="K64" s="182"/>
      <c r="L64" s="178"/>
      <c r="M64" s="59"/>
      <c r="N64" s="55"/>
      <c r="O64" s="183"/>
      <c r="P64" s="59"/>
      <c r="Q64" s="60"/>
    </row>
    <row r="65" spans="2:17" s="46" customFormat="1" ht="18" customHeight="1">
      <c r="B65" s="53"/>
      <c r="C65" s="52"/>
      <c r="D65" s="52"/>
      <c r="E65" s="103"/>
      <c r="F65" s="103"/>
      <c r="G65" s="103"/>
      <c r="H65" s="58"/>
      <c r="I65" s="58"/>
      <c r="J65" s="103"/>
      <c r="K65" s="182"/>
      <c r="L65" s="178"/>
      <c r="M65" s="59"/>
      <c r="N65" s="55"/>
      <c r="O65" s="183"/>
      <c r="P65" s="59"/>
      <c r="Q65" s="60"/>
    </row>
    <row r="66" spans="2:17" s="46" customFormat="1" ht="18" customHeight="1">
      <c r="B66" s="53"/>
      <c r="C66" s="52"/>
      <c r="D66" s="52"/>
      <c r="E66" s="103"/>
      <c r="F66" s="103"/>
      <c r="G66" s="103"/>
      <c r="H66" s="58"/>
      <c r="I66" s="58"/>
      <c r="J66" s="103"/>
      <c r="K66" s="182"/>
      <c r="L66" s="178"/>
      <c r="M66" s="59"/>
      <c r="N66" s="55"/>
      <c r="O66" s="183"/>
      <c r="P66" s="59"/>
      <c r="Q66" s="60"/>
    </row>
    <row r="67" spans="2:17" s="46" customFormat="1" ht="18" customHeight="1">
      <c r="B67" s="53"/>
      <c r="C67" s="52"/>
      <c r="D67" s="52"/>
      <c r="E67" s="103"/>
      <c r="F67" s="103"/>
      <c r="G67" s="103"/>
      <c r="H67" s="58"/>
      <c r="I67" s="58"/>
      <c r="J67" s="103"/>
      <c r="K67" s="182"/>
      <c r="L67" s="178"/>
      <c r="M67" s="59"/>
      <c r="N67" s="55"/>
      <c r="O67" s="183"/>
      <c r="P67" s="59"/>
      <c r="Q67" s="60"/>
    </row>
    <row r="68" spans="2:17" s="46" customFormat="1" ht="18" customHeight="1">
      <c r="B68" s="53"/>
      <c r="C68" s="52"/>
      <c r="D68" s="52"/>
      <c r="E68" s="103"/>
      <c r="F68" s="103"/>
      <c r="G68" s="103"/>
      <c r="H68" s="58"/>
      <c r="I68" s="58"/>
      <c r="J68" s="103"/>
      <c r="K68" s="182"/>
      <c r="L68" s="178"/>
      <c r="M68" s="59"/>
      <c r="N68" s="55"/>
      <c r="O68" s="183"/>
      <c r="P68" s="59"/>
      <c r="Q68" s="60"/>
    </row>
    <row r="69" spans="2:17" s="46" customFormat="1" ht="18" customHeight="1">
      <c r="B69" s="53"/>
      <c r="C69" s="52"/>
      <c r="D69" s="52"/>
      <c r="E69" s="103"/>
      <c r="F69" s="103"/>
      <c r="G69" s="103"/>
      <c r="H69" s="58"/>
      <c r="I69" s="58"/>
      <c r="J69" s="103"/>
      <c r="K69" s="182"/>
      <c r="L69" s="178"/>
      <c r="M69" s="59"/>
      <c r="N69" s="55"/>
      <c r="O69" s="183"/>
      <c r="P69" s="59"/>
      <c r="Q69" s="60"/>
    </row>
    <row r="70" spans="2:17" s="46" customFormat="1" ht="18" customHeight="1">
      <c r="B70" s="53"/>
      <c r="C70" s="52"/>
      <c r="D70" s="52"/>
      <c r="E70" s="103"/>
      <c r="F70" s="103"/>
      <c r="G70" s="103"/>
      <c r="H70" s="58"/>
      <c r="I70" s="58"/>
      <c r="J70" s="103"/>
      <c r="K70" s="182"/>
      <c r="L70" s="178"/>
      <c r="M70" s="59"/>
      <c r="N70" s="55"/>
      <c r="O70" s="183"/>
      <c r="P70" s="59"/>
      <c r="Q70" s="60"/>
    </row>
    <row r="71" spans="2:17" s="46" customFormat="1" ht="18" customHeight="1">
      <c r="B71" s="53"/>
      <c r="C71" s="52"/>
      <c r="D71" s="52"/>
      <c r="E71" s="186"/>
      <c r="F71" s="63"/>
      <c r="G71" s="58"/>
      <c r="H71" s="58"/>
      <c r="I71" s="58"/>
      <c r="J71" s="63"/>
      <c r="K71" s="182"/>
      <c r="L71" s="178"/>
      <c r="M71" s="59"/>
      <c r="N71" s="59"/>
      <c r="O71" s="392"/>
      <c r="P71" s="59"/>
      <c r="Q71" s="60"/>
    </row>
    <row r="72" spans="2:17" s="46" customFormat="1" ht="18" customHeight="1">
      <c r="B72" s="53"/>
      <c r="C72" s="52"/>
      <c r="D72" s="52"/>
      <c r="E72" s="186"/>
      <c r="F72" s="63"/>
      <c r="G72" s="58"/>
      <c r="H72" s="58"/>
      <c r="I72" s="58"/>
      <c r="J72" s="63"/>
      <c r="K72" s="182"/>
      <c r="L72" s="178"/>
      <c r="M72" s="59"/>
      <c r="N72" s="55"/>
      <c r="O72" s="183"/>
      <c r="P72" s="59"/>
      <c r="Q72" s="60"/>
    </row>
    <row r="73" spans="2:17" s="46" customFormat="1" ht="18" customHeight="1">
      <c r="B73" s="53"/>
      <c r="C73" s="52"/>
      <c r="D73" s="52"/>
      <c r="E73" s="186"/>
      <c r="F73" s="63"/>
      <c r="G73" s="58"/>
      <c r="H73" s="58"/>
      <c r="I73" s="58"/>
      <c r="J73" s="63"/>
      <c r="K73" s="182"/>
      <c r="L73" s="178"/>
      <c r="M73" s="59"/>
      <c r="N73" s="55"/>
      <c r="O73" s="183"/>
      <c r="P73" s="59"/>
      <c r="Q73" s="60"/>
    </row>
    <row r="74" spans="2:17" s="46" customFormat="1" ht="18" customHeight="1">
      <c r="B74" s="53"/>
      <c r="C74" s="52"/>
      <c r="D74" s="52"/>
      <c r="E74" s="182"/>
      <c r="F74" s="58"/>
      <c r="G74" s="58"/>
      <c r="H74" s="58"/>
      <c r="I74" s="58"/>
      <c r="J74" s="180"/>
      <c r="K74" s="182"/>
      <c r="L74" s="178"/>
      <c r="M74" s="59"/>
      <c r="N74" s="55"/>
      <c r="O74" s="183"/>
      <c r="P74" s="59"/>
      <c r="Q74" s="60"/>
    </row>
    <row r="75" spans="2:17" s="46" customFormat="1" ht="18" customHeight="1">
      <c r="B75" s="53"/>
      <c r="C75" s="53"/>
      <c r="D75" s="53"/>
      <c r="E75" s="182"/>
      <c r="F75" s="58"/>
      <c r="G75" s="58"/>
      <c r="H75" s="58"/>
      <c r="I75" s="58"/>
      <c r="J75" s="178"/>
      <c r="K75" s="182"/>
      <c r="L75" s="178"/>
      <c r="M75" s="59"/>
      <c r="N75" s="55"/>
      <c r="O75" s="183"/>
      <c r="P75" s="55"/>
      <c r="Q75" s="60"/>
    </row>
    <row r="76" spans="2:17" s="46" customFormat="1" ht="18" customHeight="1">
      <c r="B76" s="53"/>
      <c r="C76" s="53"/>
      <c r="D76" s="53"/>
      <c r="E76" s="182"/>
      <c r="F76" s="58"/>
      <c r="G76" s="58"/>
      <c r="H76" s="58"/>
      <c r="I76" s="58"/>
      <c r="J76" s="178"/>
      <c r="K76" s="182"/>
      <c r="L76" s="178"/>
      <c r="M76" s="59"/>
      <c r="N76" s="55"/>
      <c r="O76" s="183"/>
      <c r="P76" s="55"/>
      <c r="Q76" s="60"/>
    </row>
    <row r="77" spans="2:17" ht="18" customHeight="1">
      <c r="B77" s="53"/>
      <c r="C77" s="53"/>
      <c r="D77" s="53"/>
      <c r="E77" s="182"/>
      <c r="F77" s="58"/>
      <c r="G77" s="58"/>
      <c r="H77" s="58"/>
      <c r="I77" s="58"/>
      <c r="J77" s="178"/>
      <c r="K77" s="182"/>
      <c r="L77" s="178"/>
      <c r="M77" s="59"/>
      <c r="N77" s="55"/>
      <c r="O77" s="183"/>
      <c r="P77" s="188"/>
      <c r="Q77" s="189"/>
    </row>
    <row r="81" spans="2:13">
      <c r="M81" s="74"/>
    </row>
    <row r="82" spans="2:13">
      <c r="B82" s="41"/>
      <c r="C82" s="46"/>
      <c r="E82" s="393"/>
      <c r="F82" s="394"/>
      <c r="G82" s="46"/>
    </row>
    <row r="83" spans="2:13">
      <c r="M83" s="74"/>
    </row>
    <row r="84" spans="2:13">
      <c r="E84" s="395"/>
    </row>
    <row r="85" spans="2:13">
      <c r="E85" s="395"/>
    </row>
    <row r="86" spans="2:13">
      <c r="E86" s="395"/>
    </row>
    <row r="87" spans="2:13">
      <c r="E87" s="395"/>
    </row>
    <row r="88" spans="2:13">
      <c r="E88" s="395"/>
    </row>
    <row r="89" spans="2:13">
      <c r="E89" s="395"/>
    </row>
    <row r="90" spans="2:13">
      <c r="E90" s="396"/>
    </row>
    <row r="91" spans="2:13">
      <c r="E91" s="396"/>
    </row>
    <row r="92" spans="2:13">
      <c r="E92" s="396"/>
    </row>
    <row r="93" spans="2:13">
      <c r="E93" s="395"/>
    </row>
  </sheetData>
  <autoFilter ref="B8:O47" xr:uid="{D9AD7CA2-9043-4BA4-B3D7-898B1D34852E}"/>
  <mergeCells count="6">
    <mergeCell ref="B2:D2"/>
    <mergeCell ref="G2:I2"/>
    <mergeCell ref="B3:D3"/>
    <mergeCell ref="B4:D4"/>
    <mergeCell ref="B5:D5"/>
    <mergeCell ref="B6:D6"/>
  </mergeCells>
  <phoneticPr fontId="3"/>
  <dataValidations count="1">
    <dataValidation imeMode="hiragana" allowBlank="1" showInputMessage="1" showErrorMessage="1" sqref="J18:J19 JF18:JF19 TB18:TB19 ACX18:ACX19 AMT18:AMT19 AWP18:AWP19 BGL18:BGL19 BQH18:BQH19 CAD18:CAD19 CJZ18:CJZ19 CTV18:CTV19 DDR18:DDR19 DNN18:DNN19 DXJ18:DXJ19 EHF18:EHF19 ERB18:ERB19 FAX18:FAX19 FKT18:FKT19 FUP18:FUP19 GEL18:GEL19 GOH18:GOH19 GYD18:GYD19 HHZ18:HHZ19 HRV18:HRV19 IBR18:IBR19 ILN18:ILN19 IVJ18:IVJ19 JFF18:JFF19 JPB18:JPB19 JYX18:JYX19 KIT18:KIT19 KSP18:KSP19 LCL18:LCL19 LMH18:LMH19 LWD18:LWD19 MFZ18:MFZ19 MPV18:MPV19 MZR18:MZR19 NJN18:NJN19 NTJ18:NTJ19 ODF18:ODF19 ONB18:ONB19 OWX18:OWX19 PGT18:PGT19 PQP18:PQP19 QAL18:QAL19 QKH18:QKH19 QUD18:QUD19 RDZ18:RDZ19 RNV18:RNV19 RXR18:RXR19 SHN18:SHN19 SRJ18:SRJ19 TBF18:TBF19 TLB18:TLB19 TUX18:TUX19 UET18:UET19 UOP18:UOP19 UYL18:UYL19 VIH18:VIH19 VSD18:VSD19 WBZ18:WBZ19 WLV18:WLV19 WVR18:WVR19 J65554:J65555 JF65554:JF65555 TB65554:TB65555 ACX65554:ACX65555 AMT65554:AMT65555 AWP65554:AWP65555 BGL65554:BGL65555 BQH65554:BQH65555 CAD65554:CAD65555 CJZ65554:CJZ65555 CTV65554:CTV65555 DDR65554:DDR65555 DNN65554:DNN65555 DXJ65554:DXJ65555 EHF65554:EHF65555 ERB65554:ERB65555 FAX65554:FAX65555 FKT65554:FKT65555 FUP65554:FUP65555 GEL65554:GEL65555 GOH65554:GOH65555 GYD65554:GYD65555 HHZ65554:HHZ65555 HRV65554:HRV65555 IBR65554:IBR65555 ILN65554:ILN65555 IVJ65554:IVJ65555 JFF65554:JFF65555 JPB65554:JPB65555 JYX65554:JYX65555 KIT65554:KIT65555 KSP65554:KSP65555 LCL65554:LCL65555 LMH65554:LMH65555 LWD65554:LWD65555 MFZ65554:MFZ65555 MPV65554:MPV65555 MZR65554:MZR65555 NJN65554:NJN65555 NTJ65554:NTJ65555 ODF65554:ODF65555 ONB65554:ONB65555 OWX65554:OWX65555 PGT65554:PGT65555 PQP65554:PQP65555 QAL65554:QAL65555 QKH65554:QKH65555 QUD65554:QUD65555 RDZ65554:RDZ65555 RNV65554:RNV65555 RXR65554:RXR65555 SHN65554:SHN65555 SRJ65554:SRJ65555 TBF65554:TBF65555 TLB65554:TLB65555 TUX65554:TUX65555 UET65554:UET65555 UOP65554:UOP65555 UYL65554:UYL65555 VIH65554:VIH65555 VSD65554:VSD65555 WBZ65554:WBZ65555 WLV65554:WLV65555 WVR65554:WVR65555 J131090:J131091 JF131090:JF131091 TB131090:TB131091 ACX131090:ACX131091 AMT131090:AMT131091 AWP131090:AWP131091 BGL131090:BGL131091 BQH131090:BQH131091 CAD131090:CAD131091 CJZ131090:CJZ131091 CTV131090:CTV131091 DDR131090:DDR131091 DNN131090:DNN131091 DXJ131090:DXJ131091 EHF131090:EHF131091 ERB131090:ERB131091 FAX131090:FAX131091 FKT131090:FKT131091 FUP131090:FUP131091 GEL131090:GEL131091 GOH131090:GOH131091 GYD131090:GYD131091 HHZ131090:HHZ131091 HRV131090:HRV131091 IBR131090:IBR131091 ILN131090:ILN131091 IVJ131090:IVJ131091 JFF131090:JFF131091 JPB131090:JPB131091 JYX131090:JYX131091 KIT131090:KIT131091 KSP131090:KSP131091 LCL131090:LCL131091 LMH131090:LMH131091 LWD131090:LWD131091 MFZ131090:MFZ131091 MPV131090:MPV131091 MZR131090:MZR131091 NJN131090:NJN131091 NTJ131090:NTJ131091 ODF131090:ODF131091 ONB131090:ONB131091 OWX131090:OWX131091 PGT131090:PGT131091 PQP131090:PQP131091 QAL131090:QAL131091 QKH131090:QKH131091 QUD131090:QUD131091 RDZ131090:RDZ131091 RNV131090:RNV131091 RXR131090:RXR131091 SHN131090:SHN131091 SRJ131090:SRJ131091 TBF131090:TBF131091 TLB131090:TLB131091 TUX131090:TUX131091 UET131090:UET131091 UOP131090:UOP131091 UYL131090:UYL131091 VIH131090:VIH131091 VSD131090:VSD131091 WBZ131090:WBZ131091 WLV131090:WLV131091 WVR131090:WVR131091 J196626:J196627 JF196626:JF196627 TB196626:TB196627 ACX196626:ACX196627 AMT196626:AMT196627 AWP196626:AWP196627 BGL196626:BGL196627 BQH196626:BQH196627 CAD196626:CAD196627 CJZ196626:CJZ196627 CTV196626:CTV196627 DDR196626:DDR196627 DNN196626:DNN196627 DXJ196626:DXJ196627 EHF196626:EHF196627 ERB196626:ERB196627 FAX196626:FAX196627 FKT196626:FKT196627 FUP196626:FUP196627 GEL196626:GEL196627 GOH196626:GOH196627 GYD196626:GYD196627 HHZ196626:HHZ196627 HRV196626:HRV196627 IBR196626:IBR196627 ILN196626:ILN196627 IVJ196626:IVJ196627 JFF196626:JFF196627 JPB196626:JPB196627 JYX196626:JYX196627 KIT196626:KIT196627 KSP196626:KSP196627 LCL196626:LCL196627 LMH196626:LMH196627 LWD196626:LWD196627 MFZ196626:MFZ196627 MPV196626:MPV196627 MZR196626:MZR196627 NJN196626:NJN196627 NTJ196626:NTJ196627 ODF196626:ODF196627 ONB196626:ONB196627 OWX196626:OWX196627 PGT196626:PGT196627 PQP196626:PQP196627 QAL196626:QAL196627 QKH196626:QKH196627 QUD196626:QUD196627 RDZ196626:RDZ196627 RNV196626:RNV196627 RXR196626:RXR196627 SHN196626:SHN196627 SRJ196626:SRJ196627 TBF196626:TBF196627 TLB196626:TLB196627 TUX196626:TUX196627 UET196626:UET196627 UOP196626:UOP196627 UYL196626:UYL196627 VIH196626:VIH196627 VSD196626:VSD196627 WBZ196626:WBZ196627 WLV196626:WLV196627 WVR196626:WVR196627 J262162:J262163 JF262162:JF262163 TB262162:TB262163 ACX262162:ACX262163 AMT262162:AMT262163 AWP262162:AWP262163 BGL262162:BGL262163 BQH262162:BQH262163 CAD262162:CAD262163 CJZ262162:CJZ262163 CTV262162:CTV262163 DDR262162:DDR262163 DNN262162:DNN262163 DXJ262162:DXJ262163 EHF262162:EHF262163 ERB262162:ERB262163 FAX262162:FAX262163 FKT262162:FKT262163 FUP262162:FUP262163 GEL262162:GEL262163 GOH262162:GOH262163 GYD262162:GYD262163 HHZ262162:HHZ262163 HRV262162:HRV262163 IBR262162:IBR262163 ILN262162:ILN262163 IVJ262162:IVJ262163 JFF262162:JFF262163 JPB262162:JPB262163 JYX262162:JYX262163 KIT262162:KIT262163 KSP262162:KSP262163 LCL262162:LCL262163 LMH262162:LMH262163 LWD262162:LWD262163 MFZ262162:MFZ262163 MPV262162:MPV262163 MZR262162:MZR262163 NJN262162:NJN262163 NTJ262162:NTJ262163 ODF262162:ODF262163 ONB262162:ONB262163 OWX262162:OWX262163 PGT262162:PGT262163 PQP262162:PQP262163 QAL262162:QAL262163 QKH262162:QKH262163 QUD262162:QUD262163 RDZ262162:RDZ262163 RNV262162:RNV262163 RXR262162:RXR262163 SHN262162:SHN262163 SRJ262162:SRJ262163 TBF262162:TBF262163 TLB262162:TLB262163 TUX262162:TUX262163 UET262162:UET262163 UOP262162:UOP262163 UYL262162:UYL262163 VIH262162:VIH262163 VSD262162:VSD262163 WBZ262162:WBZ262163 WLV262162:WLV262163 WVR262162:WVR262163 J327698:J327699 JF327698:JF327699 TB327698:TB327699 ACX327698:ACX327699 AMT327698:AMT327699 AWP327698:AWP327699 BGL327698:BGL327699 BQH327698:BQH327699 CAD327698:CAD327699 CJZ327698:CJZ327699 CTV327698:CTV327699 DDR327698:DDR327699 DNN327698:DNN327699 DXJ327698:DXJ327699 EHF327698:EHF327699 ERB327698:ERB327699 FAX327698:FAX327699 FKT327698:FKT327699 FUP327698:FUP327699 GEL327698:GEL327699 GOH327698:GOH327699 GYD327698:GYD327699 HHZ327698:HHZ327699 HRV327698:HRV327699 IBR327698:IBR327699 ILN327698:ILN327699 IVJ327698:IVJ327699 JFF327698:JFF327699 JPB327698:JPB327699 JYX327698:JYX327699 KIT327698:KIT327699 KSP327698:KSP327699 LCL327698:LCL327699 LMH327698:LMH327699 LWD327698:LWD327699 MFZ327698:MFZ327699 MPV327698:MPV327699 MZR327698:MZR327699 NJN327698:NJN327699 NTJ327698:NTJ327699 ODF327698:ODF327699 ONB327698:ONB327699 OWX327698:OWX327699 PGT327698:PGT327699 PQP327698:PQP327699 QAL327698:QAL327699 QKH327698:QKH327699 QUD327698:QUD327699 RDZ327698:RDZ327699 RNV327698:RNV327699 RXR327698:RXR327699 SHN327698:SHN327699 SRJ327698:SRJ327699 TBF327698:TBF327699 TLB327698:TLB327699 TUX327698:TUX327699 UET327698:UET327699 UOP327698:UOP327699 UYL327698:UYL327699 VIH327698:VIH327699 VSD327698:VSD327699 WBZ327698:WBZ327699 WLV327698:WLV327699 WVR327698:WVR327699 J393234:J393235 JF393234:JF393235 TB393234:TB393235 ACX393234:ACX393235 AMT393234:AMT393235 AWP393234:AWP393235 BGL393234:BGL393235 BQH393234:BQH393235 CAD393234:CAD393235 CJZ393234:CJZ393235 CTV393234:CTV393235 DDR393234:DDR393235 DNN393234:DNN393235 DXJ393234:DXJ393235 EHF393234:EHF393235 ERB393234:ERB393235 FAX393234:FAX393235 FKT393234:FKT393235 FUP393234:FUP393235 GEL393234:GEL393235 GOH393234:GOH393235 GYD393234:GYD393235 HHZ393234:HHZ393235 HRV393234:HRV393235 IBR393234:IBR393235 ILN393234:ILN393235 IVJ393234:IVJ393235 JFF393234:JFF393235 JPB393234:JPB393235 JYX393234:JYX393235 KIT393234:KIT393235 KSP393234:KSP393235 LCL393234:LCL393235 LMH393234:LMH393235 LWD393234:LWD393235 MFZ393234:MFZ393235 MPV393234:MPV393235 MZR393234:MZR393235 NJN393234:NJN393235 NTJ393234:NTJ393235 ODF393234:ODF393235 ONB393234:ONB393235 OWX393234:OWX393235 PGT393234:PGT393235 PQP393234:PQP393235 QAL393234:QAL393235 QKH393234:QKH393235 QUD393234:QUD393235 RDZ393234:RDZ393235 RNV393234:RNV393235 RXR393234:RXR393235 SHN393234:SHN393235 SRJ393234:SRJ393235 TBF393234:TBF393235 TLB393234:TLB393235 TUX393234:TUX393235 UET393234:UET393235 UOP393234:UOP393235 UYL393234:UYL393235 VIH393234:VIH393235 VSD393234:VSD393235 WBZ393234:WBZ393235 WLV393234:WLV393235 WVR393234:WVR393235 J458770:J458771 JF458770:JF458771 TB458770:TB458771 ACX458770:ACX458771 AMT458770:AMT458771 AWP458770:AWP458771 BGL458770:BGL458771 BQH458770:BQH458771 CAD458770:CAD458771 CJZ458770:CJZ458771 CTV458770:CTV458771 DDR458770:DDR458771 DNN458770:DNN458771 DXJ458770:DXJ458771 EHF458770:EHF458771 ERB458770:ERB458771 FAX458770:FAX458771 FKT458770:FKT458771 FUP458770:FUP458771 GEL458770:GEL458771 GOH458770:GOH458771 GYD458770:GYD458771 HHZ458770:HHZ458771 HRV458770:HRV458771 IBR458770:IBR458771 ILN458770:ILN458771 IVJ458770:IVJ458771 JFF458770:JFF458771 JPB458770:JPB458771 JYX458770:JYX458771 KIT458770:KIT458771 KSP458770:KSP458771 LCL458770:LCL458771 LMH458770:LMH458771 LWD458770:LWD458771 MFZ458770:MFZ458771 MPV458770:MPV458771 MZR458770:MZR458771 NJN458770:NJN458771 NTJ458770:NTJ458771 ODF458770:ODF458771 ONB458770:ONB458771 OWX458770:OWX458771 PGT458770:PGT458771 PQP458770:PQP458771 QAL458770:QAL458771 QKH458770:QKH458771 QUD458770:QUD458771 RDZ458770:RDZ458771 RNV458770:RNV458771 RXR458770:RXR458771 SHN458770:SHN458771 SRJ458770:SRJ458771 TBF458770:TBF458771 TLB458770:TLB458771 TUX458770:TUX458771 UET458770:UET458771 UOP458770:UOP458771 UYL458770:UYL458771 VIH458770:VIH458771 VSD458770:VSD458771 WBZ458770:WBZ458771 WLV458770:WLV458771 WVR458770:WVR458771 J524306:J524307 JF524306:JF524307 TB524306:TB524307 ACX524306:ACX524307 AMT524306:AMT524307 AWP524306:AWP524307 BGL524306:BGL524307 BQH524306:BQH524307 CAD524306:CAD524307 CJZ524306:CJZ524307 CTV524306:CTV524307 DDR524306:DDR524307 DNN524306:DNN524307 DXJ524306:DXJ524307 EHF524306:EHF524307 ERB524306:ERB524307 FAX524306:FAX524307 FKT524306:FKT524307 FUP524306:FUP524307 GEL524306:GEL524307 GOH524306:GOH524307 GYD524306:GYD524307 HHZ524306:HHZ524307 HRV524306:HRV524307 IBR524306:IBR524307 ILN524306:ILN524307 IVJ524306:IVJ524307 JFF524306:JFF524307 JPB524306:JPB524307 JYX524306:JYX524307 KIT524306:KIT524307 KSP524306:KSP524307 LCL524306:LCL524307 LMH524306:LMH524307 LWD524306:LWD524307 MFZ524306:MFZ524307 MPV524306:MPV524307 MZR524306:MZR524307 NJN524306:NJN524307 NTJ524306:NTJ524307 ODF524306:ODF524307 ONB524306:ONB524307 OWX524306:OWX524307 PGT524306:PGT524307 PQP524306:PQP524307 QAL524306:QAL524307 QKH524306:QKH524307 QUD524306:QUD524307 RDZ524306:RDZ524307 RNV524306:RNV524307 RXR524306:RXR524307 SHN524306:SHN524307 SRJ524306:SRJ524307 TBF524306:TBF524307 TLB524306:TLB524307 TUX524306:TUX524307 UET524306:UET524307 UOP524306:UOP524307 UYL524306:UYL524307 VIH524306:VIH524307 VSD524306:VSD524307 WBZ524306:WBZ524307 WLV524306:WLV524307 WVR524306:WVR524307 J589842:J589843 JF589842:JF589843 TB589842:TB589843 ACX589842:ACX589843 AMT589842:AMT589843 AWP589842:AWP589843 BGL589842:BGL589843 BQH589842:BQH589843 CAD589842:CAD589843 CJZ589842:CJZ589843 CTV589842:CTV589843 DDR589842:DDR589843 DNN589842:DNN589843 DXJ589842:DXJ589843 EHF589842:EHF589843 ERB589842:ERB589843 FAX589842:FAX589843 FKT589842:FKT589843 FUP589842:FUP589843 GEL589842:GEL589843 GOH589842:GOH589843 GYD589842:GYD589843 HHZ589842:HHZ589843 HRV589842:HRV589843 IBR589842:IBR589843 ILN589842:ILN589843 IVJ589842:IVJ589843 JFF589842:JFF589843 JPB589842:JPB589843 JYX589842:JYX589843 KIT589842:KIT589843 KSP589842:KSP589843 LCL589842:LCL589843 LMH589842:LMH589843 LWD589842:LWD589843 MFZ589842:MFZ589843 MPV589842:MPV589843 MZR589842:MZR589843 NJN589842:NJN589843 NTJ589842:NTJ589843 ODF589842:ODF589843 ONB589842:ONB589843 OWX589842:OWX589843 PGT589842:PGT589843 PQP589842:PQP589843 QAL589842:QAL589843 QKH589842:QKH589843 QUD589842:QUD589843 RDZ589842:RDZ589843 RNV589842:RNV589843 RXR589842:RXR589843 SHN589842:SHN589843 SRJ589842:SRJ589843 TBF589842:TBF589843 TLB589842:TLB589843 TUX589842:TUX589843 UET589842:UET589843 UOP589842:UOP589843 UYL589842:UYL589843 VIH589842:VIH589843 VSD589842:VSD589843 WBZ589842:WBZ589843 WLV589842:WLV589843 WVR589842:WVR589843 J655378:J655379 JF655378:JF655379 TB655378:TB655379 ACX655378:ACX655379 AMT655378:AMT655379 AWP655378:AWP655379 BGL655378:BGL655379 BQH655378:BQH655379 CAD655378:CAD655379 CJZ655378:CJZ655379 CTV655378:CTV655379 DDR655378:DDR655379 DNN655378:DNN655379 DXJ655378:DXJ655379 EHF655378:EHF655379 ERB655378:ERB655379 FAX655378:FAX655379 FKT655378:FKT655379 FUP655378:FUP655379 GEL655378:GEL655379 GOH655378:GOH655379 GYD655378:GYD655379 HHZ655378:HHZ655379 HRV655378:HRV655379 IBR655378:IBR655379 ILN655378:ILN655379 IVJ655378:IVJ655379 JFF655378:JFF655379 JPB655378:JPB655379 JYX655378:JYX655379 KIT655378:KIT655379 KSP655378:KSP655379 LCL655378:LCL655379 LMH655378:LMH655379 LWD655378:LWD655379 MFZ655378:MFZ655379 MPV655378:MPV655379 MZR655378:MZR655379 NJN655378:NJN655379 NTJ655378:NTJ655379 ODF655378:ODF655379 ONB655378:ONB655379 OWX655378:OWX655379 PGT655378:PGT655379 PQP655378:PQP655379 QAL655378:QAL655379 QKH655378:QKH655379 QUD655378:QUD655379 RDZ655378:RDZ655379 RNV655378:RNV655379 RXR655378:RXR655379 SHN655378:SHN655379 SRJ655378:SRJ655379 TBF655378:TBF655379 TLB655378:TLB655379 TUX655378:TUX655379 UET655378:UET655379 UOP655378:UOP655379 UYL655378:UYL655379 VIH655378:VIH655379 VSD655378:VSD655379 WBZ655378:WBZ655379 WLV655378:WLV655379 WVR655378:WVR655379 J720914:J720915 JF720914:JF720915 TB720914:TB720915 ACX720914:ACX720915 AMT720914:AMT720915 AWP720914:AWP720915 BGL720914:BGL720915 BQH720914:BQH720915 CAD720914:CAD720915 CJZ720914:CJZ720915 CTV720914:CTV720915 DDR720914:DDR720915 DNN720914:DNN720915 DXJ720914:DXJ720915 EHF720914:EHF720915 ERB720914:ERB720915 FAX720914:FAX720915 FKT720914:FKT720915 FUP720914:FUP720915 GEL720914:GEL720915 GOH720914:GOH720915 GYD720914:GYD720915 HHZ720914:HHZ720915 HRV720914:HRV720915 IBR720914:IBR720915 ILN720914:ILN720915 IVJ720914:IVJ720915 JFF720914:JFF720915 JPB720914:JPB720915 JYX720914:JYX720915 KIT720914:KIT720915 KSP720914:KSP720915 LCL720914:LCL720915 LMH720914:LMH720915 LWD720914:LWD720915 MFZ720914:MFZ720915 MPV720914:MPV720915 MZR720914:MZR720915 NJN720914:NJN720915 NTJ720914:NTJ720915 ODF720914:ODF720915 ONB720914:ONB720915 OWX720914:OWX720915 PGT720914:PGT720915 PQP720914:PQP720915 QAL720914:QAL720915 QKH720914:QKH720915 QUD720914:QUD720915 RDZ720914:RDZ720915 RNV720914:RNV720915 RXR720914:RXR720915 SHN720914:SHN720915 SRJ720914:SRJ720915 TBF720914:TBF720915 TLB720914:TLB720915 TUX720914:TUX720915 UET720914:UET720915 UOP720914:UOP720915 UYL720914:UYL720915 VIH720914:VIH720915 VSD720914:VSD720915 WBZ720914:WBZ720915 WLV720914:WLV720915 WVR720914:WVR720915 J786450:J786451 JF786450:JF786451 TB786450:TB786451 ACX786450:ACX786451 AMT786450:AMT786451 AWP786450:AWP786451 BGL786450:BGL786451 BQH786450:BQH786451 CAD786450:CAD786451 CJZ786450:CJZ786451 CTV786450:CTV786451 DDR786450:DDR786451 DNN786450:DNN786451 DXJ786450:DXJ786451 EHF786450:EHF786451 ERB786450:ERB786451 FAX786450:FAX786451 FKT786450:FKT786451 FUP786450:FUP786451 GEL786450:GEL786451 GOH786450:GOH786451 GYD786450:GYD786451 HHZ786450:HHZ786451 HRV786450:HRV786451 IBR786450:IBR786451 ILN786450:ILN786451 IVJ786450:IVJ786451 JFF786450:JFF786451 JPB786450:JPB786451 JYX786450:JYX786451 KIT786450:KIT786451 KSP786450:KSP786451 LCL786450:LCL786451 LMH786450:LMH786451 LWD786450:LWD786451 MFZ786450:MFZ786451 MPV786450:MPV786451 MZR786450:MZR786451 NJN786450:NJN786451 NTJ786450:NTJ786451 ODF786450:ODF786451 ONB786450:ONB786451 OWX786450:OWX786451 PGT786450:PGT786451 PQP786450:PQP786451 QAL786450:QAL786451 QKH786450:QKH786451 QUD786450:QUD786451 RDZ786450:RDZ786451 RNV786450:RNV786451 RXR786450:RXR786451 SHN786450:SHN786451 SRJ786450:SRJ786451 TBF786450:TBF786451 TLB786450:TLB786451 TUX786450:TUX786451 UET786450:UET786451 UOP786450:UOP786451 UYL786450:UYL786451 VIH786450:VIH786451 VSD786450:VSD786451 WBZ786450:WBZ786451 WLV786450:WLV786451 WVR786450:WVR786451 J851986:J851987 JF851986:JF851987 TB851986:TB851987 ACX851986:ACX851987 AMT851986:AMT851987 AWP851986:AWP851987 BGL851986:BGL851987 BQH851986:BQH851987 CAD851986:CAD851987 CJZ851986:CJZ851987 CTV851986:CTV851987 DDR851986:DDR851987 DNN851986:DNN851987 DXJ851986:DXJ851987 EHF851986:EHF851987 ERB851986:ERB851987 FAX851986:FAX851987 FKT851986:FKT851987 FUP851986:FUP851987 GEL851986:GEL851987 GOH851986:GOH851987 GYD851986:GYD851987 HHZ851986:HHZ851987 HRV851986:HRV851987 IBR851986:IBR851987 ILN851986:ILN851987 IVJ851986:IVJ851987 JFF851986:JFF851987 JPB851986:JPB851987 JYX851986:JYX851987 KIT851986:KIT851987 KSP851986:KSP851987 LCL851986:LCL851987 LMH851986:LMH851987 LWD851986:LWD851987 MFZ851986:MFZ851987 MPV851986:MPV851987 MZR851986:MZR851987 NJN851986:NJN851987 NTJ851986:NTJ851987 ODF851986:ODF851987 ONB851986:ONB851987 OWX851986:OWX851987 PGT851986:PGT851987 PQP851986:PQP851987 QAL851986:QAL851987 QKH851986:QKH851987 QUD851986:QUD851987 RDZ851986:RDZ851987 RNV851986:RNV851987 RXR851986:RXR851987 SHN851986:SHN851987 SRJ851986:SRJ851987 TBF851986:TBF851987 TLB851986:TLB851987 TUX851986:TUX851987 UET851986:UET851987 UOP851986:UOP851987 UYL851986:UYL851987 VIH851986:VIH851987 VSD851986:VSD851987 WBZ851986:WBZ851987 WLV851986:WLV851987 WVR851986:WVR851987 J917522:J917523 JF917522:JF917523 TB917522:TB917523 ACX917522:ACX917523 AMT917522:AMT917523 AWP917522:AWP917523 BGL917522:BGL917523 BQH917522:BQH917523 CAD917522:CAD917523 CJZ917522:CJZ917523 CTV917522:CTV917523 DDR917522:DDR917523 DNN917522:DNN917523 DXJ917522:DXJ917523 EHF917522:EHF917523 ERB917522:ERB917523 FAX917522:FAX917523 FKT917522:FKT917523 FUP917522:FUP917523 GEL917522:GEL917523 GOH917522:GOH917523 GYD917522:GYD917523 HHZ917522:HHZ917523 HRV917522:HRV917523 IBR917522:IBR917523 ILN917522:ILN917523 IVJ917522:IVJ917523 JFF917522:JFF917523 JPB917522:JPB917523 JYX917522:JYX917523 KIT917522:KIT917523 KSP917522:KSP917523 LCL917522:LCL917523 LMH917522:LMH917523 LWD917522:LWD917523 MFZ917522:MFZ917523 MPV917522:MPV917523 MZR917522:MZR917523 NJN917522:NJN917523 NTJ917522:NTJ917523 ODF917522:ODF917523 ONB917522:ONB917523 OWX917522:OWX917523 PGT917522:PGT917523 PQP917522:PQP917523 QAL917522:QAL917523 QKH917522:QKH917523 QUD917522:QUD917523 RDZ917522:RDZ917523 RNV917522:RNV917523 RXR917522:RXR917523 SHN917522:SHN917523 SRJ917522:SRJ917523 TBF917522:TBF917523 TLB917522:TLB917523 TUX917522:TUX917523 UET917522:UET917523 UOP917522:UOP917523 UYL917522:UYL917523 VIH917522:VIH917523 VSD917522:VSD917523 WBZ917522:WBZ917523 WLV917522:WLV917523 WVR917522:WVR917523 J983058:J983059 JF983058:JF983059 TB983058:TB983059 ACX983058:ACX983059 AMT983058:AMT983059 AWP983058:AWP983059 BGL983058:BGL983059 BQH983058:BQH983059 CAD983058:CAD983059 CJZ983058:CJZ983059 CTV983058:CTV983059 DDR983058:DDR983059 DNN983058:DNN983059 DXJ983058:DXJ983059 EHF983058:EHF983059 ERB983058:ERB983059 FAX983058:FAX983059 FKT983058:FKT983059 FUP983058:FUP983059 GEL983058:GEL983059 GOH983058:GOH983059 GYD983058:GYD983059 HHZ983058:HHZ983059 HRV983058:HRV983059 IBR983058:IBR983059 ILN983058:ILN983059 IVJ983058:IVJ983059 JFF983058:JFF983059 JPB983058:JPB983059 JYX983058:JYX983059 KIT983058:KIT983059 KSP983058:KSP983059 LCL983058:LCL983059 LMH983058:LMH983059 LWD983058:LWD983059 MFZ983058:MFZ983059 MPV983058:MPV983059 MZR983058:MZR983059 NJN983058:NJN983059 NTJ983058:NTJ983059 ODF983058:ODF983059 ONB983058:ONB983059 OWX983058:OWX983059 PGT983058:PGT983059 PQP983058:PQP983059 QAL983058:QAL983059 QKH983058:QKH983059 QUD983058:QUD983059 RDZ983058:RDZ983059 RNV983058:RNV983059 RXR983058:RXR983059 SHN983058:SHN983059 SRJ983058:SRJ983059 TBF983058:TBF983059 TLB983058:TLB983059 TUX983058:TUX983059 UET983058:UET983059 UOP983058:UOP983059 UYL983058:UYL983059 VIH983058:VIH983059 VSD983058:VSD983059 WBZ983058:WBZ983059 WLV983058:WLV983059 WVR983058:WVR983059" xr:uid="{D439725E-898C-45C3-80D4-3212D481A002}"/>
  </dataValidations>
  <pageMargins left="0.2" right="0.2" top="0.75" bottom="0.75" header="0.3" footer="0.3"/>
  <pageSetup paperSize="9" scale="41"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C8525-A21C-4A48-B59F-92D8CF5098D1}">
  <sheetPr>
    <pageSetUpPr fitToPage="1"/>
  </sheetPr>
  <dimension ref="B2:Q177"/>
  <sheetViews>
    <sheetView zoomScale="85" zoomScaleNormal="85" workbookViewId="0">
      <pane xSplit="10" ySplit="8" topLeftCell="P114" activePane="bottomRight" state="frozen"/>
      <selection pane="topRight" activeCell="K1" sqref="K1"/>
      <selection pane="bottomLeft" activeCell="A9" sqref="A9"/>
      <selection pane="bottomRight" activeCell="Q130" sqref="Q130"/>
    </sheetView>
  </sheetViews>
  <sheetFormatPr defaultRowHeight="18.75"/>
  <cols>
    <col min="1" max="1" width="4.25" style="3" customWidth="1"/>
    <col min="2" max="2" width="7.875" style="8" customWidth="1"/>
    <col min="3" max="3" width="14.25" style="3" customWidth="1"/>
    <col min="4" max="4" width="17"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5.62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7.875" style="3" customWidth="1"/>
    <col min="259" max="259" width="14.25" style="3" customWidth="1"/>
    <col min="260" max="260" width="17"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5.62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7.875" style="3" customWidth="1"/>
    <col min="515" max="515" width="14.25" style="3" customWidth="1"/>
    <col min="516" max="516" width="17"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5.62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7.875" style="3" customWidth="1"/>
    <col min="771" max="771" width="14.25" style="3" customWidth="1"/>
    <col min="772" max="772" width="17"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5.62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7.875" style="3" customWidth="1"/>
    <col min="1027" max="1027" width="14.25" style="3" customWidth="1"/>
    <col min="1028" max="1028" width="17"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5.62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7.875" style="3" customWidth="1"/>
    <col min="1283" max="1283" width="14.25" style="3" customWidth="1"/>
    <col min="1284" max="1284" width="17"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5.62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7.875" style="3" customWidth="1"/>
    <col min="1539" max="1539" width="14.25" style="3" customWidth="1"/>
    <col min="1540" max="1540" width="17"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5.62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7.875" style="3" customWidth="1"/>
    <col min="1795" max="1795" width="14.25" style="3" customWidth="1"/>
    <col min="1796" max="1796" width="17"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5.62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7.875" style="3" customWidth="1"/>
    <col min="2051" max="2051" width="14.25" style="3" customWidth="1"/>
    <col min="2052" max="2052" width="17"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5.62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7.875" style="3" customWidth="1"/>
    <col min="2307" max="2307" width="14.25" style="3" customWidth="1"/>
    <col min="2308" max="2308" width="17"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5.62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7.875" style="3" customWidth="1"/>
    <col min="2563" max="2563" width="14.25" style="3" customWidth="1"/>
    <col min="2564" max="2564" width="17"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5.62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7.875" style="3" customWidth="1"/>
    <col min="2819" max="2819" width="14.25" style="3" customWidth="1"/>
    <col min="2820" max="2820" width="17"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5.62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7.875" style="3" customWidth="1"/>
    <col min="3075" max="3075" width="14.25" style="3" customWidth="1"/>
    <col min="3076" max="3076" width="17"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5.62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7.875" style="3" customWidth="1"/>
    <col min="3331" max="3331" width="14.25" style="3" customWidth="1"/>
    <col min="3332" max="3332" width="17"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5.62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7.875" style="3" customWidth="1"/>
    <col min="3587" max="3587" width="14.25" style="3" customWidth="1"/>
    <col min="3588" max="3588" width="17"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5.62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7.875" style="3" customWidth="1"/>
    <col min="3843" max="3843" width="14.25" style="3" customWidth="1"/>
    <col min="3844" max="3844" width="17"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5.62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7.875" style="3" customWidth="1"/>
    <col min="4099" max="4099" width="14.25" style="3" customWidth="1"/>
    <col min="4100" max="4100" width="17"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5.62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7.875" style="3" customWidth="1"/>
    <col min="4355" max="4355" width="14.25" style="3" customWidth="1"/>
    <col min="4356" max="4356" width="17"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5.62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7.875" style="3" customWidth="1"/>
    <col min="4611" max="4611" width="14.25" style="3" customWidth="1"/>
    <col min="4612" max="4612" width="17"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5.62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7.875" style="3" customWidth="1"/>
    <col min="4867" max="4867" width="14.25" style="3" customWidth="1"/>
    <col min="4868" max="4868" width="17"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5.62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7.875" style="3" customWidth="1"/>
    <col min="5123" max="5123" width="14.25" style="3" customWidth="1"/>
    <col min="5124" max="5124" width="17"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5.62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7.875" style="3" customWidth="1"/>
    <col min="5379" max="5379" width="14.25" style="3" customWidth="1"/>
    <col min="5380" max="5380" width="17"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5.62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7.875" style="3" customWidth="1"/>
    <col min="5635" max="5635" width="14.25" style="3" customWidth="1"/>
    <col min="5636" max="5636" width="17"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5.62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7.875" style="3" customWidth="1"/>
    <col min="5891" max="5891" width="14.25" style="3" customWidth="1"/>
    <col min="5892" max="5892" width="17"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5.62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7.875" style="3" customWidth="1"/>
    <col min="6147" max="6147" width="14.25" style="3" customWidth="1"/>
    <col min="6148" max="6148" width="17"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5.62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7.875" style="3" customWidth="1"/>
    <col min="6403" max="6403" width="14.25" style="3" customWidth="1"/>
    <col min="6404" max="6404" width="17"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5.62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7.875" style="3" customWidth="1"/>
    <col min="6659" max="6659" width="14.25" style="3" customWidth="1"/>
    <col min="6660" max="6660" width="17"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5.62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7.875" style="3" customWidth="1"/>
    <col min="6915" max="6915" width="14.25" style="3" customWidth="1"/>
    <col min="6916" max="6916" width="17"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5.62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7.875" style="3" customWidth="1"/>
    <col min="7171" max="7171" width="14.25" style="3" customWidth="1"/>
    <col min="7172" max="7172" width="17"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5.62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7.875" style="3" customWidth="1"/>
    <col min="7427" max="7427" width="14.25" style="3" customWidth="1"/>
    <col min="7428" max="7428" width="17"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5.62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7.875" style="3" customWidth="1"/>
    <col min="7683" max="7683" width="14.25" style="3" customWidth="1"/>
    <col min="7684" max="7684" width="17"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5.62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7.875" style="3" customWidth="1"/>
    <col min="7939" max="7939" width="14.25" style="3" customWidth="1"/>
    <col min="7940" max="7940" width="17"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5.62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7.875" style="3" customWidth="1"/>
    <col min="8195" max="8195" width="14.25" style="3" customWidth="1"/>
    <col min="8196" max="8196" width="17"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5.62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7.875" style="3" customWidth="1"/>
    <col min="8451" max="8451" width="14.25" style="3" customWidth="1"/>
    <col min="8452" max="8452" width="17"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5.62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7.875" style="3" customWidth="1"/>
    <col min="8707" max="8707" width="14.25" style="3" customWidth="1"/>
    <col min="8708" max="8708" width="17"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5.62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7.875" style="3" customWidth="1"/>
    <col min="8963" max="8963" width="14.25" style="3" customWidth="1"/>
    <col min="8964" max="8964" width="17"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5.62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7.875" style="3" customWidth="1"/>
    <col min="9219" max="9219" width="14.25" style="3" customWidth="1"/>
    <col min="9220" max="9220" width="17"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5.62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7.875" style="3" customWidth="1"/>
    <col min="9475" max="9475" width="14.25" style="3" customWidth="1"/>
    <col min="9476" max="9476" width="17"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5.62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7.875" style="3" customWidth="1"/>
    <col min="9731" max="9731" width="14.25" style="3" customWidth="1"/>
    <col min="9732" max="9732" width="17"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5.62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7.875" style="3" customWidth="1"/>
    <col min="9987" max="9987" width="14.25" style="3" customWidth="1"/>
    <col min="9988" max="9988" width="17"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5.62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7.875" style="3" customWidth="1"/>
    <col min="10243" max="10243" width="14.25" style="3" customWidth="1"/>
    <col min="10244" max="10244" width="17"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5.62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7.875" style="3" customWidth="1"/>
    <col min="10499" max="10499" width="14.25" style="3" customWidth="1"/>
    <col min="10500" max="10500" width="17"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5.62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7.875" style="3" customWidth="1"/>
    <col min="10755" max="10755" width="14.25" style="3" customWidth="1"/>
    <col min="10756" max="10756" width="17"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5.62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7.875" style="3" customWidth="1"/>
    <col min="11011" max="11011" width="14.25" style="3" customWidth="1"/>
    <col min="11012" max="11012" width="17"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5.62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7.875" style="3" customWidth="1"/>
    <col min="11267" max="11267" width="14.25" style="3" customWidth="1"/>
    <col min="11268" max="11268" width="17"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5.62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7.875" style="3" customWidth="1"/>
    <col min="11523" max="11523" width="14.25" style="3" customWidth="1"/>
    <col min="11524" max="11524" width="17"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5.62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7.875" style="3" customWidth="1"/>
    <col min="11779" max="11779" width="14.25" style="3" customWidth="1"/>
    <col min="11780" max="11780" width="17"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5.62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7.875" style="3" customWidth="1"/>
    <col min="12035" max="12035" width="14.25" style="3" customWidth="1"/>
    <col min="12036" max="12036" width="17"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5.62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7.875" style="3" customWidth="1"/>
    <col min="12291" max="12291" width="14.25" style="3" customWidth="1"/>
    <col min="12292" max="12292" width="17"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5.62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7.875" style="3" customWidth="1"/>
    <col min="12547" max="12547" width="14.25" style="3" customWidth="1"/>
    <col min="12548" max="12548" width="17"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5.62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7.875" style="3" customWidth="1"/>
    <col min="12803" max="12803" width="14.25" style="3" customWidth="1"/>
    <col min="12804" max="12804" width="17"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5.62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7.875" style="3" customWidth="1"/>
    <col min="13059" max="13059" width="14.25" style="3" customWidth="1"/>
    <col min="13060" max="13060" width="17"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5.62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7.875" style="3" customWidth="1"/>
    <col min="13315" max="13315" width="14.25" style="3" customWidth="1"/>
    <col min="13316" max="13316" width="17"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5.62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7.875" style="3" customWidth="1"/>
    <col min="13571" max="13571" width="14.25" style="3" customWidth="1"/>
    <col min="13572" max="13572" width="17"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5.62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7.875" style="3" customWidth="1"/>
    <col min="13827" max="13827" width="14.25" style="3" customWidth="1"/>
    <col min="13828" max="13828" width="17"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5.62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7.875" style="3" customWidth="1"/>
    <col min="14083" max="14083" width="14.25" style="3" customWidth="1"/>
    <col min="14084" max="14084" width="17"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5.62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7.875" style="3" customWidth="1"/>
    <col min="14339" max="14339" width="14.25" style="3" customWidth="1"/>
    <col min="14340" max="14340" width="17"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5.62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7.875" style="3" customWidth="1"/>
    <col min="14595" max="14595" width="14.25" style="3" customWidth="1"/>
    <col min="14596" max="14596" width="17"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5.62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7.875" style="3" customWidth="1"/>
    <col min="14851" max="14851" width="14.25" style="3" customWidth="1"/>
    <col min="14852" max="14852" width="17"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5.62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7.875" style="3" customWidth="1"/>
    <col min="15107" max="15107" width="14.25" style="3" customWidth="1"/>
    <col min="15108" max="15108" width="17"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5.62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7.875" style="3" customWidth="1"/>
    <col min="15363" max="15363" width="14.25" style="3" customWidth="1"/>
    <col min="15364" max="15364" width="17"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5.62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7.875" style="3" customWidth="1"/>
    <col min="15619" max="15619" width="14.25" style="3" customWidth="1"/>
    <col min="15620" max="15620" width="17"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5.62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7.875" style="3" customWidth="1"/>
    <col min="15875" max="15875" width="14.25" style="3" customWidth="1"/>
    <col min="15876" max="15876" width="17"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5.62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7.875" style="3" customWidth="1"/>
    <col min="16131" max="16131" width="14.25" style="3" customWidth="1"/>
    <col min="16132" max="16132" width="17"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5.62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1667</v>
      </c>
      <c r="G2" s="4" t="s">
        <v>2</v>
      </c>
      <c r="H2" s="5"/>
      <c r="I2" s="6"/>
      <c r="J2" s="7">
        <f>SUM(H:H)</f>
        <v>833316</v>
      </c>
    </row>
    <row r="3" spans="2:17" ht="20.100000000000001" customHeight="1">
      <c r="B3" s="1" t="s">
        <v>3</v>
      </c>
      <c r="C3" s="1"/>
      <c r="D3" s="1"/>
      <c r="E3" s="11" t="s">
        <v>1668</v>
      </c>
    </row>
    <row r="4" spans="2:17" ht="20.100000000000001" customHeight="1">
      <c r="B4" s="1" t="s">
        <v>5</v>
      </c>
      <c r="C4" s="1"/>
      <c r="D4" s="1"/>
      <c r="E4" s="11">
        <v>107061</v>
      </c>
    </row>
    <row r="5" spans="2:17" ht="20.100000000000001" customHeight="1">
      <c r="B5" s="1" t="s">
        <v>6</v>
      </c>
      <c r="C5" s="1"/>
      <c r="D5" s="1"/>
      <c r="E5" s="13">
        <v>41355</v>
      </c>
    </row>
    <row r="6" spans="2:17" ht="20.100000000000001" customHeight="1">
      <c r="B6" s="1" t="s">
        <v>7</v>
      </c>
      <c r="C6" s="1"/>
      <c r="D6" s="1"/>
      <c r="E6" s="13">
        <v>41359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397">
        <v>1</v>
      </c>
      <c r="C9" s="398" t="s">
        <v>1622</v>
      </c>
      <c r="D9" s="398" t="s">
        <v>1622</v>
      </c>
      <c r="E9" s="399" t="s">
        <v>1623</v>
      </c>
      <c r="F9" s="400">
        <v>1</v>
      </c>
      <c r="G9" s="401">
        <v>395000</v>
      </c>
      <c r="H9" s="402">
        <v>395000</v>
      </c>
      <c r="I9" s="403"/>
      <c r="J9" s="404" t="s">
        <v>1669</v>
      </c>
      <c r="K9" s="405"/>
      <c r="L9" s="405"/>
      <c r="M9" s="406" t="s">
        <v>239</v>
      </c>
      <c r="N9" s="397"/>
      <c r="O9" s="407"/>
      <c r="P9" s="406"/>
      <c r="Q9" s="408"/>
    </row>
    <row r="10" spans="2:17" s="8" customFormat="1" ht="19.5" customHeight="1">
      <c r="B10" s="397">
        <f>+B9+1</f>
        <v>2</v>
      </c>
      <c r="C10" s="398" t="s">
        <v>1622</v>
      </c>
      <c r="D10" s="398" t="s">
        <v>1622</v>
      </c>
      <c r="E10" s="399">
        <v>20</v>
      </c>
      <c r="F10" s="400">
        <v>1</v>
      </c>
      <c r="G10" s="401"/>
      <c r="H10" s="402"/>
      <c r="I10" s="403"/>
      <c r="J10" s="404" t="s">
        <v>1670</v>
      </c>
      <c r="K10" s="405"/>
      <c r="L10" s="405"/>
      <c r="M10" s="406"/>
      <c r="N10" s="397"/>
      <c r="O10" s="407"/>
      <c r="P10" s="406"/>
      <c r="Q10" s="408"/>
    </row>
    <row r="11" spans="2:17" s="8" customFormat="1" ht="19.5" customHeight="1">
      <c r="B11" s="397">
        <f>+B10+1</f>
        <v>3</v>
      </c>
      <c r="C11" s="398" t="s">
        <v>102</v>
      </c>
      <c r="D11" s="398" t="s">
        <v>102</v>
      </c>
      <c r="E11" s="399" t="s">
        <v>134</v>
      </c>
      <c r="F11" s="400">
        <v>1</v>
      </c>
      <c r="G11" s="401"/>
      <c r="H11" s="402"/>
      <c r="I11" s="409"/>
      <c r="J11" s="404" t="s">
        <v>1627</v>
      </c>
      <c r="K11" s="405"/>
      <c r="L11" s="405"/>
      <c r="M11" s="406"/>
      <c r="N11" s="397"/>
      <c r="O11" s="407"/>
      <c r="P11" s="406"/>
      <c r="Q11" s="408"/>
    </row>
    <row r="12" spans="2:17" s="8" customFormat="1" ht="19.5" customHeight="1">
      <c r="B12" s="397">
        <f>+B11+1</f>
        <v>4</v>
      </c>
      <c r="C12" s="398" t="s">
        <v>1622</v>
      </c>
      <c r="D12" s="398" t="s">
        <v>1622</v>
      </c>
      <c r="E12" s="399" t="s">
        <v>1626</v>
      </c>
      <c r="F12" s="400">
        <v>1</v>
      </c>
      <c r="G12" s="401">
        <v>10000</v>
      </c>
      <c r="H12" s="402">
        <v>0</v>
      </c>
      <c r="I12" s="403"/>
      <c r="J12" s="404"/>
      <c r="K12" s="405"/>
      <c r="L12" s="405"/>
      <c r="M12" s="406"/>
      <c r="N12" s="397"/>
      <c r="O12" s="407"/>
      <c r="P12" s="406"/>
      <c r="Q12" s="408"/>
    </row>
    <row r="13" spans="2:17" s="8" customFormat="1" ht="19.5" customHeight="1">
      <c r="B13" s="410">
        <f t="shared" ref="B13:B76" si="0">+B12+1</f>
        <v>5</v>
      </c>
      <c r="C13" s="410" t="s">
        <v>1671</v>
      </c>
      <c r="D13" s="410" t="s">
        <v>1671</v>
      </c>
      <c r="E13" s="411" t="s">
        <v>1672</v>
      </c>
      <c r="F13" s="412">
        <v>1</v>
      </c>
      <c r="G13" s="413"/>
      <c r="H13" s="414"/>
      <c r="I13" s="415"/>
      <c r="J13" s="416" t="s">
        <v>1673</v>
      </c>
      <c r="K13" s="417"/>
      <c r="L13" s="417"/>
      <c r="M13" s="418"/>
      <c r="N13" s="410"/>
      <c r="O13" s="419"/>
      <c r="P13" s="418"/>
      <c r="Q13" s="420"/>
    </row>
    <row r="14" spans="2:17" s="8" customFormat="1" ht="19.5" customHeight="1">
      <c r="B14" s="410">
        <f t="shared" si="0"/>
        <v>6</v>
      </c>
      <c r="C14" s="410" t="s">
        <v>1671</v>
      </c>
      <c r="D14" s="410" t="s">
        <v>1671</v>
      </c>
      <c r="E14" s="411" t="s">
        <v>1674</v>
      </c>
      <c r="F14" s="412">
        <v>-1</v>
      </c>
      <c r="G14" s="413"/>
      <c r="H14" s="414"/>
      <c r="I14" s="415"/>
      <c r="J14" s="416" t="s">
        <v>1675</v>
      </c>
      <c r="K14" s="417"/>
      <c r="L14" s="417"/>
      <c r="M14" s="418"/>
      <c r="N14" s="410"/>
      <c r="O14" s="419"/>
      <c r="P14" s="418"/>
      <c r="Q14" s="420"/>
    </row>
    <row r="15" spans="2:17" s="8" customFormat="1" ht="19.5" customHeight="1">
      <c r="B15" s="410">
        <f t="shared" si="0"/>
        <v>7</v>
      </c>
      <c r="C15" s="410" t="s">
        <v>1671</v>
      </c>
      <c r="D15" s="410" t="s">
        <v>1671</v>
      </c>
      <c r="E15" s="411" t="s">
        <v>1676</v>
      </c>
      <c r="F15" s="412">
        <v>1</v>
      </c>
      <c r="G15" s="413"/>
      <c r="H15" s="414"/>
      <c r="I15" s="415"/>
      <c r="J15" s="416" t="s">
        <v>1677</v>
      </c>
      <c r="K15" s="417"/>
      <c r="L15" s="417"/>
      <c r="M15" s="418"/>
      <c r="N15" s="410"/>
      <c r="O15" s="419"/>
      <c r="P15" s="418"/>
      <c r="Q15" s="420"/>
    </row>
    <row r="16" spans="2:17" s="8" customFormat="1" ht="19.5" customHeight="1">
      <c r="B16" s="410">
        <f t="shared" si="0"/>
        <v>8</v>
      </c>
      <c r="C16" s="410" t="s">
        <v>1671</v>
      </c>
      <c r="D16" s="410" t="s">
        <v>1671</v>
      </c>
      <c r="E16" s="411" t="s">
        <v>1678</v>
      </c>
      <c r="F16" s="412">
        <v>-1</v>
      </c>
      <c r="G16" s="413"/>
      <c r="H16" s="414"/>
      <c r="I16" s="415"/>
      <c r="J16" s="416" t="s">
        <v>1679</v>
      </c>
      <c r="K16" s="417"/>
      <c r="L16" s="417"/>
      <c r="M16" s="418"/>
      <c r="N16" s="410"/>
      <c r="O16" s="419"/>
      <c r="P16" s="418"/>
      <c r="Q16" s="420"/>
    </row>
    <row r="17" spans="2:17" s="8" customFormat="1" ht="19.5" customHeight="1">
      <c r="B17" s="410">
        <f t="shared" si="0"/>
        <v>9</v>
      </c>
      <c r="C17" s="410" t="s">
        <v>1671</v>
      </c>
      <c r="D17" s="410" t="s">
        <v>1671</v>
      </c>
      <c r="E17" s="411" t="s">
        <v>1680</v>
      </c>
      <c r="F17" s="412">
        <v>1</v>
      </c>
      <c r="G17" s="413"/>
      <c r="H17" s="414"/>
      <c r="I17" s="415"/>
      <c r="J17" s="416" t="s">
        <v>1681</v>
      </c>
      <c r="K17" s="417"/>
      <c r="L17" s="417"/>
      <c r="M17" s="418"/>
      <c r="N17" s="410"/>
      <c r="O17" s="419"/>
      <c r="P17" s="418"/>
      <c r="Q17" s="420"/>
    </row>
    <row r="18" spans="2:17" s="8" customFormat="1" ht="19.5" customHeight="1">
      <c r="B18" s="410">
        <f t="shared" si="0"/>
        <v>10</v>
      </c>
      <c r="C18" s="410" t="s">
        <v>1671</v>
      </c>
      <c r="D18" s="410" t="s">
        <v>1671</v>
      </c>
      <c r="E18" s="411" t="s">
        <v>1682</v>
      </c>
      <c r="F18" s="412">
        <v>1</v>
      </c>
      <c r="G18" s="413"/>
      <c r="H18" s="414"/>
      <c r="I18" s="415"/>
      <c r="J18" s="416" t="s">
        <v>1683</v>
      </c>
      <c r="K18" s="417"/>
      <c r="L18" s="417"/>
      <c r="M18" s="418"/>
      <c r="N18" s="410"/>
      <c r="O18" s="419"/>
      <c r="P18" s="418"/>
      <c r="Q18" s="420"/>
    </row>
    <row r="19" spans="2:17" s="8" customFormat="1" ht="19.5" customHeight="1">
      <c r="B19" s="410">
        <f t="shared" si="0"/>
        <v>11</v>
      </c>
      <c r="C19" s="410" t="s">
        <v>1671</v>
      </c>
      <c r="D19" s="410" t="s">
        <v>1671</v>
      </c>
      <c r="E19" s="411" t="s">
        <v>1684</v>
      </c>
      <c r="F19" s="412">
        <v>1</v>
      </c>
      <c r="G19" s="413"/>
      <c r="H19" s="414"/>
      <c r="I19" s="415"/>
      <c r="J19" s="416" t="s">
        <v>1685</v>
      </c>
      <c r="K19" s="417"/>
      <c r="L19" s="417"/>
      <c r="M19" s="418"/>
      <c r="N19" s="410"/>
      <c r="O19" s="419"/>
      <c r="P19" s="418"/>
      <c r="Q19" s="420"/>
    </row>
    <row r="20" spans="2:17" s="8" customFormat="1" ht="19.5" customHeight="1">
      <c r="B20" s="397">
        <f t="shared" si="0"/>
        <v>12</v>
      </c>
      <c r="C20" s="405" t="s">
        <v>54</v>
      </c>
      <c r="D20" s="405" t="s">
        <v>54</v>
      </c>
      <c r="E20" s="421" t="s">
        <v>553</v>
      </c>
      <c r="F20" s="405">
        <v>2</v>
      </c>
      <c r="G20" s="422">
        <v>99</v>
      </c>
      <c r="H20" s="423">
        <f t="shared" ref="H20:H60" si="1">F20*G20</f>
        <v>198</v>
      </c>
      <c r="I20" s="405"/>
      <c r="J20" s="421" t="s">
        <v>1686</v>
      </c>
      <c r="K20" s="424"/>
      <c r="L20" s="405"/>
      <c r="M20" s="406">
        <v>41345</v>
      </c>
      <c r="N20" s="397"/>
      <c r="O20" s="407"/>
      <c r="P20" s="406">
        <v>41351</v>
      </c>
      <c r="Q20" s="408">
        <v>41351</v>
      </c>
    </row>
    <row r="21" spans="2:17" s="8" customFormat="1" ht="19.5" customHeight="1">
      <c r="B21" s="397">
        <f t="shared" si="0"/>
        <v>13</v>
      </c>
      <c r="C21" s="405" t="s">
        <v>54</v>
      </c>
      <c r="D21" s="405" t="s">
        <v>54</v>
      </c>
      <c r="E21" s="421" t="s">
        <v>1687</v>
      </c>
      <c r="F21" s="405">
        <v>4</v>
      </c>
      <c r="G21" s="422">
        <v>106</v>
      </c>
      <c r="H21" s="423">
        <f t="shared" si="1"/>
        <v>424</v>
      </c>
      <c r="I21" s="405"/>
      <c r="J21" s="421" t="s">
        <v>1688</v>
      </c>
      <c r="K21" s="424"/>
      <c r="L21" s="405"/>
      <c r="M21" s="406">
        <v>41345</v>
      </c>
      <c r="N21" s="397"/>
      <c r="O21" s="407"/>
      <c r="P21" s="406">
        <v>41351</v>
      </c>
      <c r="Q21" s="408">
        <v>41351</v>
      </c>
    </row>
    <row r="22" spans="2:17" s="8" customFormat="1" ht="19.5" customHeight="1">
      <c r="B22" s="397">
        <f t="shared" si="0"/>
        <v>14</v>
      </c>
      <c r="C22" s="405" t="s">
        <v>54</v>
      </c>
      <c r="D22" s="405" t="s">
        <v>54</v>
      </c>
      <c r="E22" s="421" t="s">
        <v>551</v>
      </c>
      <c r="F22" s="405">
        <v>36</v>
      </c>
      <c r="G22" s="422">
        <v>34</v>
      </c>
      <c r="H22" s="423">
        <f t="shared" si="1"/>
        <v>1224</v>
      </c>
      <c r="I22" s="405"/>
      <c r="J22" s="421" t="s">
        <v>1689</v>
      </c>
      <c r="K22" s="424"/>
      <c r="L22" s="405"/>
      <c r="M22" s="406">
        <v>41345</v>
      </c>
      <c r="N22" s="397"/>
      <c r="O22" s="407"/>
      <c r="P22" s="406">
        <v>41351</v>
      </c>
      <c r="Q22" s="408">
        <v>41351</v>
      </c>
    </row>
    <row r="23" spans="2:17" s="8" customFormat="1" ht="19.5" customHeight="1">
      <c r="B23" s="397">
        <f t="shared" si="0"/>
        <v>15</v>
      </c>
      <c r="C23" s="405" t="s">
        <v>54</v>
      </c>
      <c r="D23" s="405" t="s">
        <v>54</v>
      </c>
      <c r="E23" s="421" t="s">
        <v>544</v>
      </c>
      <c r="F23" s="405">
        <v>2</v>
      </c>
      <c r="G23" s="422">
        <v>85</v>
      </c>
      <c r="H23" s="423">
        <f t="shared" si="1"/>
        <v>170</v>
      </c>
      <c r="I23" s="405"/>
      <c r="J23" s="421" t="s">
        <v>1690</v>
      </c>
      <c r="K23" s="424"/>
      <c r="L23" s="405"/>
      <c r="M23" s="406">
        <v>41345</v>
      </c>
      <c r="N23" s="397"/>
      <c r="O23" s="407"/>
      <c r="P23" s="406">
        <v>41351</v>
      </c>
      <c r="Q23" s="408">
        <v>41351</v>
      </c>
    </row>
    <row r="24" spans="2:17" s="8" customFormat="1" ht="19.5" customHeight="1">
      <c r="B24" s="397">
        <f t="shared" si="0"/>
        <v>16</v>
      </c>
      <c r="C24" s="405" t="s">
        <v>54</v>
      </c>
      <c r="D24" s="405" t="s">
        <v>54</v>
      </c>
      <c r="E24" s="421" t="s">
        <v>1691</v>
      </c>
      <c r="F24" s="405">
        <v>2</v>
      </c>
      <c r="G24" s="422">
        <v>75</v>
      </c>
      <c r="H24" s="423">
        <f t="shared" si="1"/>
        <v>150</v>
      </c>
      <c r="I24" s="405"/>
      <c r="J24" s="421" t="s">
        <v>1692</v>
      </c>
      <c r="K24" s="424"/>
      <c r="L24" s="405"/>
      <c r="M24" s="406">
        <v>41345</v>
      </c>
      <c r="N24" s="397"/>
      <c r="O24" s="407"/>
      <c r="P24" s="406">
        <v>41351</v>
      </c>
      <c r="Q24" s="408">
        <v>41351</v>
      </c>
    </row>
    <row r="25" spans="2:17" s="8" customFormat="1" ht="19.5" customHeight="1">
      <c r="B25" s="397">
        <f t="shared" si="0"/>
        <v>17</v>
      </c>
      <c r="C25" s="405" t="s">
        <v>54</v>
      </c>
      <c r="D25" s="405" t="s">
        <v>54</v>
      </c>
      <c r="E25" s="421" t="s">
        <v>1693</v>
      </c>
      <c r="F25" s="405">
        <v>16</v>
      </c>
      <c r="G25" s="422">
        <v>25</v>
      </c>
      <c r="H25" s="423">
        <f t="shared" si="1"/>
        <v>400</v>
      </c>
      <c r="I25" s="405"/>
      <c r="J25" s="421" t="s">
        <v>1694</v>
      </c>
      <c r="K25" s="424"/>
      <c r="L25" s="405"/>
      <c r="M25" s="406">
        <v>41345</v>
      </c>
      <c r="N25" s="397"/>
      <c r="O25" s="407"/>
      <c r="P25" s="406">
        <v>41351</v>
      </c>
      <c r="Q25" s="408">
        <v>41351</v>
      </c>
    </row>
    <row r="26" spans="2:17" s="8" customFormat="1" ht="19.5" customHeight="1">
      <c r="B26" s="397">
        <f t="shared" si="0"/>
        <v>18</v>
      </c>
      <c r="C26" s="405" t="s">
        <v>54</v>
      </c>
      <c r="D26" s="405" t="s">
        <v>54</v>
      </c>
      <c r="E26" s="421" t="s">
        <v>1695</v>
      </c>
      <c r="F26" s="405">
        <v>4</v>
      </c>
      <c r="G26" s="422">
        <v>80</v>
      </c>
      <c r="H26" s="423">
        <f t="shared" si="1"/>
        <v>320</v>
      </c>
      <c r="I26" s="405"/>
      <c r="J26" s="421" t="s">
        <v>1696</v>
      </c>
      <c r="K26" s="424"/>
      <c r="L26" s="405"/>
      <c r="M26" s="406">
        <v>41345</v>
      </c>
      <c r="N26" s="397"/>
      <c r="O26" s="407"/>
      <c r="P26" s="406">
        <v>41351</v>
      </c>
      <c r="Q26" s="408">
        <v>41351</v>
      </c>
    </row>
    <row r="27" spans="2:17" s="8" customFormat="1" ht="19.5" customHeight="1">
      <c r="B27" s="397">
        <f t="shared" si="0"/>
        <v>19</v>
      </c>
      <c r="C27" s="405" t="s">
        <v>54</v>
      </c>
      <c r="D27" s="405" t="s">
        <v>54</v>
      </c>
      <c r="E27" s="421" t="s">
        <v>1697</v>
      </c>
      <c r="F27" s="405">
        <v>2</v>
      </c>
      <c r="G27" s="422">
        <v>75</v>
      </c>
      <c r="H27" s="423">
        <f t="shared" si="1"/>
        <v>150</v>
      </c>
      <c r="I27" s="405"/>
      <c r="J27" s="421" t="s">
        <v>1698</v>
      </c>
      <c r="K27" s="424"/>
      <c r="L27" s="405"/>
      <c r="M27" s="406">
        <v>41345</v>
      </c>
      <c r="N27" s="397"/>
      <c r="O27" s="407"/>
      <c r="P27" s="406">
        <v>41351</v>
      </c>
      <c r="Q27" s="408">
        <v>41351</v>
      </c>
    </row>
    <row r="28" spans="2:17" s="8" customFormat="1" ht="19.5" customHeight="1">
      <c r="B28" s="397">
        <f t="shared" si="0"/>
        <v>20</v>
      </c>
      <c r="C28" s="405" t="s">
        <v>54</v>
      </c>
      <c r="D28" s="405" t="s">
        <v>54</v>
      </c>
      <c r="E28" s="425" t="s">
        <v>1699</v>
      </c>
      <c r="F28" s="405">
        <v>2</v>
      </c>
      <c r="G28" s="409">
        <v>400</v>
      </c>
      <c r="H28" s="409">
        <f t="shared" si="1"/>
        <v>800</v>
      </c>
      <c r="I28" s="409"/>
      <c r="J28" s="426" t="s">
        <v>1700</v>
      </c>
      <c r="K28" s="424"/>
      <c r="L28" s="405"/>
      <c r="M28" s="406">
        <v>41345</v>
      </c>
      <c r="N28" s="397"/>
      <c r="O28" s="407"/>
      <c r="P28" s="406">
        <v>41351</v>
      </c>
      <c r="Q28" s="408">
        <v>41351</v>
      </c>
    </row>
    <row r="29" spans="2:17" s="8" customFormat="1" ht="23.25" customHeight="1">
      <c r="B29" s="397">
        <f t="shared" si="0"/>
        <v>21</v>
      </c>
      <c r="C29" s="427" t="s">
        <v>54</v>
      </c>
      <c r="D29" s="427" t="s">
        <v>54</v>
      </c>
      <c r="E29" s="428" t="s">
        <v>279</v>
      </c>
      <c r="F29" s="429">
        <v>1</v>
      </c>
      <c r="G29" s="430">
        <v>6615</v>
      </c>
      <c r="H29" s="430">
        <f t="shared" si="1"/>
        <v>6615</v>
      </c>
      <c r="I29" s="431"/>
      <c r="J29" s="432" t="s">
        <v>633</v>
      </c>
      <c r="K29" s="424"/>
      <c r="L29" s="405"/>
      <c r="M29" s="406">
        <v>41345</v>
      </c>
      <c r="N29" s="397"/>
      <c r="O29" s="407"/>
      <c r="P29" s="406">
        <v>41351</v>
      </c>
      <c r="Q29" s="408">
        <v>41351</v>
      </c>
    </row>
    <row r="30" spans="2:17" s="8" customFormat="1" ht="18.75" customHeight="1">
      <c r="B30" s="397">
        <f t="shared" si="0"/>
        <v>22</v>
      </c>
      <c r="C30" s="398" t="s">
        <v>272</v>
      </c>
      <c r="D30" s="398" t="s">
        <v>297</v>
      </c>
      <c r="E30" s="399" t="s">
        <v>1701</v>
      </c>
      <c r="F30" s="400">
        <v>1</v>
      </c>
      <c r="G30" s="401">
        <v>27760</v>
      </c>
      <c r="H30" s="423">
        <f t="shared" si="1"/>
        <v>27760</v>
      </c>
      <c r="I30" s="405"/>
      <c r="J30" s="404" t="s">
        <v>1702</v>
      </c>
      <c r="K30" s="424"/>
      <c r="L30" s="405"/>
      <c r="M30" s="406">
        <v>41345</v>
      </c>
      <c r="N30" s="397"/>
      <c r="O30" s="407"/>
      <c r="P30" s="406"/>
      <c r="Q30" s="408">
        <v>41359</v>
      </c>
    </row>
    <row r="31" spans="2:17" s="8" customFormat="1" ht="19.5" customHeight="1">
      <c r="B31" s="397">
        <f t="shared" si="0"/>
        <v>23</v>
      </c>
      <c r="C31" s="398" t="s">
        <v>272</v>
      </c>
      <c r="D31" s="398" t="s">
        <v>297</v>
      </c>
      <c r="E31" s="399" t="s">
        <v>1703</v>
      </c>
      <c r="F31" s="400">
        <v>1</v>
      </c>
      <c r="G31" s="433">
        <v>7730</v>
      </c>
      <c r="H31" s="423">
        <f t="shared" si="1"/>
        <v>7730</v>
      </c>
      <c r="I31" s="405"/>
      <c r="J31" s="404" t="s">
        <v>1704</v>
      </c>
      <c r="K31" s="424"/>
      <c r="L31" s="405"/>
      <c r="M31" s="406">
        <v>41345</v>
      </c>
      <c r="N31" s="397"/>
      <c r="O31" s="407"/>
      <c r="P31" s="406">
        <v>41352</v>
      </c>
      <c r="Q31" s="408">
        <v>41351</v>
      </c>
    </row>
    <row r="32" spans="2:17" s="8" customFormat="1" ht="19.5" customHeight="1">
      <c r="B32" s="397">
        <f t="shared" si="0"/>
        <v>24</v>
      </c>
      <c r="C32" s="398" t="s">
        <v>272</v>
      </c>
      <c r="D32" s="398" t="s">
        <v>297</v>
      </c>
      <c r="E32" s="399" t="s">
        <v>1705</v>
      </c>
      <c r="F32" s="400">
        <v>1</v>
      </c>
      <c r="G32" s="433">
        <v>7860</v>
      </c>
      <c r="H32" s="423">
        <f t="shared" si="1"/>
        <v>7860</v>
      </c>
      <c r="I32" s="405"/>
      <c r="J32" s="404" t="s">
        <v>1706</v>
      </c>
      <c r="K32" s="424"/>
      <c r="L32" s="405"/>
      <c r="M32" s="406">
        <v>41345</v>
      </c>
      <c r="N32" s="397"/>
      <c r="O32" s="407"/>
      <c r="P32" s="406">
        <v>41352</v>
      </c>
      <c r="Q32" s="408">
        <v>41351</v>
      </c>
    </row>
    <row r="33" spans="2:17" s="8" customFormat="1" ht="19.5" customHeight="1">
      <c r="B33" s="397">
        <f t="shared" si="0"/>
        <v>25</v>
      </c>
      <c r="C33" s="405" t="s">
        <v>54</v>
      </c>
      <c r="D33" s="405" t="s">
        <v>54</v>
      </c>
      <c r="E33" s="399" t="s">
        <v>433</v>
      </c>
      <c r="F33" s="400">
        <v>1</v>
      </c>
      <c r="G33" s="401">
        <v>3380</v>
      </c>
      <c r="H33" s="402">
        <f t="shared" si="1"/>
        <v>3380</v>
      </c>
      <c r="I33" s="405"/>
      <c r="J33" s="404" t="s">
        <v>1707</v>
      </c>
      <c r="K33" s="424"/>
      <c r="L33" s="405"/>
      <c r="M33" s="406">
        <v>41345</v>
      </c>
      <c r="N33" s="397"/>
      <c r="O33" s="407"/>
      <c r="P33" s="406">
        <v>41351</v>
      </c>
      <c r="Q33" s="408">
        <v>41351</v>
      </c>
    </row>
    <row r="34" spans="2:17" s="8" customFormat="1" ht="19.5" customHeight="1">
      <c r="B34" s="397">
        <f t="shared" si="0"/>
        <v>26</v>
      </c>
      <c r="C34" s="405" t="s">
        <v>54</v>
      </c>
      <c r="D34" s="405" t="s">
        <v>54</v>
      </c>
      <c r="E34" s="399" t="s">
        <v>437</v>
      </c>
      <c r="F34" s="400">
        <v>1</v>
      </c>
      <c r="G34" s="401">
        <v>780</v>
      </c>
      <c r="H34" s="402">
        <f t="shared" si="1"/>
        <v>780</v>
      </c>
      <c r="I34" s="405"/>
      <c r="J34" s="404" t="s">
        <v>1149</v>
      </c>
      <c r="K34" s="424"/>
      <c r="L34" s="405"/>
      <c r="M34" s="406">
        <v>41345</v>
      </c>
      <c r="N34" s="397"/>
      <c r="O34" s="407"/>
      <c r="P34" s="406">
        <v>41351</v>
      </c>
      <c r="Q34" s="408">
        <v>41351</v>
      </c>
    </row>
    <row r="35" spans="2:17" s="8" customFormat="1" ht="19.5" customHeight="1">
      <c r="B35" s="397">
        <f t="shared" si="0"/>
        <v>27</v>
      </c>
      <c r="C35" s="405" t="s">
        <v>54</v>
      </c>
      <c r="D35" s="405" t="s">
        <v>54</v>
      </c>
      <c r="E35" s="399" t="s">
        <v>1708</v>
      </c>
      <c r="F35" s="400">
        <v>1</v>
      </c>
      <c r="G35" s="401">
        <v>1700</v>
      </c>
      <c r="H35" s="402">
        <f t="shared" si="1"/>
        <v>1700</v>
      </c>
      <c r="I35" s="405"/>
      <c r="J35" s="404" t="s">
        <v>1709</v>
      </c>
      <c r="K35" s="424"/>
      <c r="L35" s="405"/>
      <c r="M35" s="406">
        <v>41345</v>
      </c>
      <c r="N35" s="397"/>
      <c r="O35" s="407"/>
      <c r="P35" s="406">
        <v>41351</v>
      </c>
      <c r="Q35" s="408">
        <v>41351</v>
      </c>
    </row>
    <row r="36" spans="2:17" s="8" customFormat="1" ht="19.5" customHeight="1">
      <c r="B36" s="397">
        <f t="shared" si="0"/>
        <v>28</v>
      </c>
      <c r="C36" s="405" t="s">
        <v>54</v>
      </c>
      <c r="D36" s="405" t="s">
        <v>54</v>
      </c>
      <c r="E36" s="399" t="s">
        <v>1710</v>
      </c>
      <c r="F36" s="400">
        <v>5</v>
      </c>
      <c r="G36" s="401">
        <v>40</v>
      </c>
      <c r="H36" s="402">
        <f t="shared" si="1"/>
        <v>200</v>
      </c>
      <c r="I36" s="405"/>
      <c r="J36" s="404" t="s">
        <v>1711</v>
      </c>
      <c r="K36" s="424"/>
      <c r="L36" s="405"/>
      <c r="M36" s="406">
        <v>41345</v>
      </c>
      <c r="N36" s="397"/>
      <c r="O36" s="407"/>
      <c r="P36" s="406">
        <v>41351</v>
      </c>
      <c r="Q36" s="408">
        <v>41351</v>
      </c>
    </row>
    <row r="37" spans="2:17" s="8" customFormat="1" ht="19.5" customHeight="1">
      <c r="B37" s="397">
        <f t="shared" si="0"/>
        <v>29</v>
      </c>
      <c r="C37" s="405" t="s">
        <v>54</v>
      </c>
      <c r="D37" s="405" t="s">
        <v>54</v>
      </c>
      <c r="E37" s="399" t="s">
        <v>1712</v>
      </c>
      <c r="F37" s="400">
        <v>5</v>
      </c>
      <c r="G37" s="401">
        <v>30</v>
      </c>
      <c r="H37" s="402">
        <f t="shared" si="1"/>
        <v>150</v>
      </c>
      <c r="I37" s="405"/>
      <c r="J37" s="404" t="s">
        <v>1713</v>
      </c>
      <c r="K37" s="424"/>
      <c r="L37" s="405"/>
      <c r="M37" s="406">
        <v>41345</v>
      </c>
      <c r="N37" s="397"/>
      <c r="O37" s="407"/>
      <c r="P37" s="406">
        <v>41351</v>
      </c>
      <c r="Q37" s="408">
        <v>41351</v>
      </c>
    </row>
    <row r="38" spans="2:17" s="8" customFormat="1" ht="19.5" customHeight="1">
      <c r="B38" s="397">
        <f t="shared" si="0"/>
        <v>30</v>
      </c>
      <c r="C38" s="398" t="s">
        <v>653</v>
      </c>
      <c r="D38" s="398" t="s">
        <v>653</v>
      </c>
      <c r="E38" s="399" t="s">
        <v>1714</v>
      </c>
      <c r="F38" s="400">
        <v>1</v>
      </c>
      <c r="G38" s="401">
        <v>12900</v>
      </c>
      <c r="H38" s="402">
        <f t="shared" si="1"/>
        <v>12900</v>
      </c>
      <c r="I38" s="405"/>
      <c r="J38" s="404" t="s">
        <v>1715</v>
      </c>
      <c r="K38" s="424"/>
      <c r="L38" s="405"/>
      <c r="M38" s="406">
        <v>41345</v>
      </c>
      <c r="N38" s="397"/>
      <c r="O38" s="407"/>
      <c r="P38" s="406">
        <v>41348</v>
      </c>
      <c r="Q38" s="408">
        <v>41348</v>
      </c>
    </row>
    <row r="39" spans="2:17" s="8" customFormat="1" ht="19.5" customHeight="1">
      <c r="B39" s="397">
        <f t="shared" si="0"/>
        <v>31</v>
      </c>
      <c r="C39" s="398" t="s">
        <v>653</v>
      </c>
      <c r="D39" s="398" t="s">
        <v>653</v>
      </c>
      <c r="E39" s="399" t="s">
        <v>1716</v>
      </c>
      <c r="F39" s="400">
        <v>1</v>
      </c>
      <c r="G39" s="401">
        <v>14100</v>
      </c>
      <c r="H39" s="402">
        <f t="shared" si="1"/>
        <v>14100</v>
      </c>
      <c r="I39" s="405"/>
      <c r="J39" s="404" t="s">
        <v>1717</v>
      </c>
      <c r="K39" s="424"/>
      <c r="L39" s="405"/>
      <c r="M39" s="406">
        <v>41345</v>
      </c>
      <c r="N39" s="397"/>
      <c r="O39" s="407"/>
      <c r="P39" s="406">
        <v>41348</v>
      </c>
      <c r="Q39" s="408">
        <v>41348</v>
      </c>
    </row>
    <row r="40" spans="2:17" s="8" customFormat="1" ht="19.5" customHeight="1">
      <c r="B40" s="397">
        <f t="shared" si="0"/>
        <v>32</v>
      </c>
      <c r="C40" s="405" t="s">
        <v>54</v>
      </c>
      <c r="D40" s="405" t="s">
        <v>54</v>
      </c>
      <c r="E40" s="434" t="s">
        <v>1718</v>
      </c>
      <c r="F40" s="402">
        <v>1</v>
      </c>
      <c r="G40" s="409">
        <v>1080</v>
      </c>
      <c r="H40" s="409">
        <f t="shared" si="1"/>
        <v>1080</v>
      </c>
      <c r="I40" s="435"/>
      <c r="J40" s="404" t="s">
        <v>215</v>
      </c>
      <c r="K40" s="424"/>
      <c r="L40" s="405"/>
      <c r="M40" s="406">
        <v>41345</v>
      </c>
      <c r="N40" s="397"/>
      <c r="O40" s="407"/>
      <c r="P40" s="406">
        <v>41351</v>
      </c>
      <c r="Q40" s="408">
        <v>41351</v>
      </c>
    </row>
    <row r="41" spans="2:17" s="8" customFormat="1" ht="19.5" customHeight="1">
      <c r="B41" s="397">
        <f t="shared" si="0"/>
        <v>33</v>
      </c>
      <c r="C41" s="405" t="s">
        <v>54</v>
      </c>
      <c r="D41" s="405" t="s">
        <v>54</v>
      </c>
      <c r="E41" s="434" t="s">
        <v>450</v>
      </c>
      <c r="F41" s="402">
        <v>1</v>
      </c>
      <c r="G41" s="409">
        <v>3350</v>
      </c>
      <c r="H41" s="409">
        <f t="shared" si="1"/>
        <v>3350</v>
      </c>
      <c r="I41" s="435"/>
      <c r="J41" s="404" t="s">
        <v>629</v>
      </c>
      <c r="K41" s="424"/>
      <c r="L41" s="405"/>
      <c r="M41" s="406">
        <v>41345</v>
      </c>
      <c r="N41" s="397"/>
      <c r="O41" s="407"/>
      <c r="P41" s="406">
        <v>41351</v>
      </c>
      <c r="Q41" s="408">
        <v>41351</v>
      </c>
    </row>
    <row r="42" spans="2:17" s="8" customFormat="1" ht="19.5" customHeight="1">
      <c r="B42" s="397">
        <f t="shared" si="0"/>
        <v>34</v>
      </c>
      <c r="C42" s="405" t="s">
        <v>54</v>
      </c>
      <c r="D42" s="405" t="s">
        <v>54</v>
      </c>
      <c r="E42" s="434" t="s">
        <v>218</v>
      </c>
      <c r="F42" s="402">
        <v>1</v>
      </c>
      <c r="G42" s="409">
        <v>3022</v>
      </c>
      <c r="H42" s="409">
        <f t="shared" si="1"/>
        <v>3022</v>
      </c>
      <c r="I42" s="435"/>
      <c r="J42" s="404" t="s">
        <v>219</v>
      </c>
      <c r="K42" s="424"/>
      <c r="L42" s="405"/>
      <c r="M42" s="406">
        <v>41345</v>
      </c>
      <c r="N42" s="397"/>
      <c r="O42" s="407"/>
      <c r="P42" s="406">
        <v>41351</v>
      </c>
      <c r="Q42" s="408">
        <v>41351</v>
      </c>
    </row>
    <row r="43" spans="2:17" s="8" customFormat="1" ht="19.5" customHeight="1">
      <c r="B43" s="397">
        <f t="shared" si="0"/>
        <v>35</v>
      </c>
      <c r="C43" s="405" t="s">
        <v>54</v>
      </c>
      <c r="D43" s="405" t="s">
        <v>54</v>
      </c>
      <c r="E43" s="434" t="s">
        <v>630</v>
      </c>
      <c r="F43" s="402">
        <v>1</v>
      </c>
      <c r="G43" s="409">
        <v>5719</v>
      </c>
      <c r="H43" s="409">
        <f t="shared" si="1"/>
        <v>5719</v>
      </c>
      <c r="I43" s="423"/>
      <c r="J43" s="404" t="s">
        <v>631</v>
      </c>
      <c r="K43" s="424"/>
      <c r="L43" s="405"/>
      <c r="M43" s="406">
        <v>41345</v>
      </c>
      <c r="N43" s="397"/>
      <c r="O43" s="407"/>
      <c r="P43" s="406">
        <v>41351</v>
      </c>
      <c r="Q43" s="408">
        <v>41351</v>
      </c>
    </row>
    <row r="44" spans="2:17" s="8" customFormat="1" ht="19.5" customHeight="1">
      <c r="B44" s="397">
        <f t="shared" si="0"/>
        <v>36</v>
      </c>
      <c r="C44" s="405" t="s">
        <v>54</v>
      </c>
      <c r="D44" s="405" t="s">
        <v>54</v>
      </c>
      <c r="E44" s="434" t="s">
        <v>456</v>
      </c>
      <c r="F44" s="402">
        <v>1</v>
      </c>
      <c r="G44" s="409">
        <v>460</v>
      </c>
      <c r="H44" s="409">
        <f t="shared" si="1"/>
        <v>460</v>
      </c>
      <c r="I44" s="435"/>
      <c r="J44" s="404" t="s">
        <v>632</v>
      </c>
      <c r="K44" s="424"/>
      <c r="L44" s="405"/>
      <c r="M44" s="406">
        <v>41345</v>
      </c>
      <c r="N44" s="397"/>
      <c r="O44" s="407"/>
      <c r="P44" s="406">
        <v>41351</v>
      </c>
      <c r="Q44" s="408">
        <v>41351</v>
      </c>
    </row>
    <row r="45" spans="2:17" s="8" customFormat="1" ht="19.5" customHeight="1">
      <c r="B45" s="397">
        <f t="shared" si="0"/>
        <v>37</v>
      </c>
      <c r="C45" s="405" t="s">
        <v>54</v>
      </c>
      <c r="D45" s="405" t="s">
        <v>54</v>
      </c>
      <c r="E45" s="434" t="s">
        <v>634</v>
      </c>
      <c r="F45" s="402">
        <v>1</v>
      </c>
      <c r="G45" s="409">
        <v>2060</v>
      </c>
      <c r="H45" s="409">
        <f t="shared" si="1"/>
        <v>2060</v>
      </c>
      <c r="I45" s="435"/>
      <c r="J45" s="404" t="s">
        <v>459</v>
      </c>
      <c r="K45" s="424"/>
      <c r="L45" s="405"/>
      <c r="M45" s="406">
        <v>41345</v>
      </c>
      <c r="N45" s="397"/>
      <c r="O45" s="407"/>
      <c r="P45" s="406">
        <v>41351</v>
      </c>
      <c r="Q45" s="408">
        <v>41351</v>
      </c>
    </row>
    <row r="46" spans="2:17" s="8" customFormat="1" ht="19.5" customHeight="1">
      <c r="B46" s="397">
        <f t="shared" si="0"/>
        <v>38</v>
      </c>
      <c r="C46" s="405" t="s">
        <v>54</v>
      </c>
      <c r="D46" s="405" t="s">
        <v>54</v>
      </c>
      <c r="E46" s="434" t="s">
        <v>635</v>
      </c>
      <c r="F46" s="402">
        <v>1</v>
      </c>
      <c r="G46" s="409">
        <v>622</v>
      </c>
      <c r="H46" s="409">
        <f t="shared" si="1"/>
        <v>622</v>
      </c>
      <c r="I46" s="435"/>
      <c r="J46" s="404" t="s">
        <v>636</v>
      </c>
      <c r="K46" s="424"/>
      <c r="L46" s="405"/>
      <c r="M46" s="406">
        <v>41345</v>
      </c>
      <c r="N46" s="397"/>
      <c r="O46" s="407"/>
      <c r="P46" s="406">
        <v>41351</v>
      </c>
      <c r="Q46" s="408">
        <v>41351</v>
      </c>
    </row>
    <row r="47" spans="2:17" s="8" customFormat="1" ht="19.5" customHeight="1">
      <c r="B47" s="397">
        <f t="shared" si="0"/>
        <v>39</v>
      </c>
      <c r="C47" s="398" t="s">
        <v>272</v>
      </c>
      <c r="D47" s="398" t="s">
        <v>297</v>
      </c>
      <c r="E47" s="399" t="s">
        <v>1719</v>
      </c>
      <c r="F47" s="400">
        <v>1</v>
      </c>
      <c r="G47" s="401">
        <v>8250</v>
      </c>
      <c r="H47" s="423">
        <f t="shared" si="1"/>
        <v>8250</v>
      </c>
      <c r="I47" s="405"/>
      <c r="J47" s="404" t="s">
        <v>1720</v>
      </c>
      <c r="K47" s="424"/>
      <c r="L47" s="405"/>
      <c r="M47" s="406">
        <v>41345</v>
      </c>
      <c r="N47" s="397"/>
      <c r="O47" s="407"/>
      <c r="P47" s="406">
        <v>41348</v>
      </c>
      <c r="Q47" s="408">
        <v>41348</v>
      </c>
    </row>
    <row r="48" spans="2:17" s="8" customFormat="1" ht="19.5" customHeight="1">
      <c r="B48" s="397">
        <f t="shared" si="0"/>
        <v>40</v>
      </c>
      <c r="C48" s="398" t="s">
        <v>272</v>
      </c>
      <c r="D48" s="398" t="s">
        <v>297</v>
      </c>
      <c r="E48" s="399" t="s">
        <v>912</v>
      </c>
      <c r="F48" s="400">
        <v>1</v>
      </c>
      <c r="G48" s="401">
        <v>5650</v>
      </c>
      <c r="H48" s="423">
        <f t="shared" si="1"/>
        <v>5650</v>
      </c>
      <c r="I48" s="405"/>
      <c r="J48" s="404" t="s">
        <v>1720</v>
      </c>
      <c r="K48" s="424"/>
      <c r="L48" s="405"/>
      <c r="M48" s="406">
        <v>41345</v>
      </c>
      <c r="N48" s="397"/>
      <c r="O48" s="407"/>
      <c r="P48" s="406">
        <v>41348</v>
      </c>
      <c r="Q48" s="408">
        <v>41348</v>
      </c>
    </row>
    <row r="49" spans="2:17" s="8" customFormat="1" ht="19.5" customHeight="1">
      <c r="B49" s="397">
        <f t="shared" si="0"/>
        <v>41</v>
      </c>
      <c r="C49" s="398" t="s">
        <v>272</v>
      </c>
      <c r="D49" s="398" t="s">
        <v>297</v>
      </c>
      <c r="E49" s="399" t="s">
        <v>1721</v>
      </c>
      <c r="F49" s="400">
        <v>1</v>
      </c>
      <c r="G49" s="401">
        <v>3470</v>
      </c>
      <c r="H49" s="423">
        <f t="shared" si="1"/>
        <v>3470</v>
      </c>
      <c r="I49" s="405"/>
      <c r="J49" s="404" t="s">
        <v>1722</v>
      </c>
      <c r="K49" s="424"/>
      <c r="L49" s="405"/>
      <c r="M49" s="406">
        <v>41345</v>
      </c>
      <c r="N49" s="397"/>
      <c r="O49" s="407"/>
      <c r="P49" s="406">
        <v>41352</v>
      </c>
      <c r="Q49" s="408">
        <v>41351</v>
      </c>
    </row>
    <row r="50" spans="2:17" s="8" customFormat="1" ht="19.5" customHeight="1">
      <c r="B50" s="397">
        <f t="shared" si="0"/>
        <v>42</v>
      </c>
      <c r="C50" s="398" t="s">
        <v>272</v>
      </c>
      <c r="D50" s="398" t="s">
        <v>297</v>
      </c>
      <c r="E50" s="399" t="s">
        <v>1723</v>
      </c>
      <c r="F50" s="400">
        <v>3</v>
      </c>
      <c r="G50" s="401">
        <v>5350</v>
      </c>
      <c r="H50" s="423">
        <f t="shared" si="1"/>
        <v>16050</v>
      </c>
      <c r="I50" s="405"/>
      <c r="J50" s="404" t="s">
        <v>1724</v>
      </c>
      <c r="K50" s="424"/>
      <c r="L50" s="405"/>
      <c r="M50" s="406">
        <v>41345</v>
      </c>
      <c r="N50" s="397"/>
      <c r="O50" s="407"/>
      <c r="P50" s="406">
        <v>41352</v>
      </c>
      <c r="Q50" s="408">
        <v>41351</v>
      </c>
    </row>
    <row r="51" spans="2:17" s="8" customFormat="1" ht="19.5" customHeight="1">
      <c r="B51" s="397">
        <f t="shared" si="0"/>
        <v>43</v>
      </c>
      <c r="C51" s="398" t="s">
        <v>272</v>
      </c>
      <c r="D51" s="398" t="s">
        <v>297</v>
      </c>
      <c r="E51" s="399" t="s">
        <v>1725</v>
      </c>
      <c r="F51" s="400">
        <v>2</v>
      </c>
      <c r="G51" s="401">
        <v>235</v>
      </c>
      <c r="H51" s="423">
        <f t="shared" si="1"/>
        <v>470</v>
      </c>
      <c r="I51" s="405"/>
      <c r="J51" s="404" t="s">
        <v>1726</v>
      </c>
      <c r="K51" s="424"/>
      <c r="L51" s="405"/>
      <c r="M51" s="406">
        <v>41345</v>
      </c>
      <c r="N51" s="397"/>
      <c r="O51" s="407"/>
      <c r="P51" s="406">
        <v>41352</v>
      </c>
      <c r="Q51" s="408">
        <v>41351</v>
      </c>
    </row>
    <row r="52" spans="2:17" s="8" customFormat="1" ht="19.5" customHeight="1">
      <c r="B52" s="397">
        <f t="shared" si="0"/>
        <v>44</v>
      </c>
      <c r="C52" s="398" t="s">
        <v>272</v>
      </c>
      <c r="D52" s="398" t="s">
        <v>297</v>
      </c>
      <c r="E52" s="399" t="s">
        <v>1727</v>
      </c>
      <c r="F52" s="400">
        <v>2</v>
      </c>
      <c r="G52" s="401">
        <v>295</v>
      </c>
      <c r="H52" s="423">
        <f t="shared" si="1"/>
        <v>590</v>
      </c>
      <c r="I52" s="405"/>
      <c r="J52" s="404" t="s">
        <v>1728</v>
      </c>
      <c r="K52" s="424"/>
      <c r="L52" s="405"/>
      <c r="M52" s="406">
        <v>41345</v>
      </c>
      <c r="N52" s="397"/>
      <c r="O52" s="407"/>
      <c r="P52" s="406">
        <v>41348</v>
      </c>
      <c r="Q52" s="408">
        <v>41348</v>
      </c>
    </row>
    <row r="53" spans="2:17" s="8" customFormat="1" ht="19.5" customHeight="1">
      <c r="B53" s="397">
        <f t="shared" si="0"/>
        <v>45</v>
      </c>
      <c r="C53" s="398" t="s">
        <v>54</v>
      </c>
      <c r="D53" s="398" t="s">
        <v>54</v>
      </c>
      <c r="E53" s="399" t="s">
        <v>1729</v>
      </c>
      <c r="F53" s="400">
        <v>5</v>
      </c>
      <c r="G53" s="401">
        <v>89</v>
      </c>
      <c r="H53" s="423">
        <f t="shared" si="1"/>
        <v>445</v>
      </c>
      <c r="I53" s="405"/>
      <c r="J53" s="404" t="s">
        <v>1730</v>
      </c>
      <c r="K53" s="424"/>
      <c r="L53" s="405"/>
      <c r="M53" s="406">
        <v>41345</v>
      </c>
      <c r="N53" s="397"/>
      <c r="O53" s="407"/>
      <c r="P53" s="406">
        <v>41351</v>
      </c>
      <c r="Q53" s="408">
        <v>41351</v>
      </c>
    </row>
    <row r="54" spans="2:17" s="8" customFormat="1" ht="19.5" customHeight="1">
      <c r="B54" s="410">
        <f t="shared" si="0"/>
        <v>46</v>
      </c>
      <c r="C54" s="436" t="s">
        <v>332</v>
      </c>
      <c r="D54" s="436" t="s">
        <v>332</v>
      </c>
      <c r="E54" s="411" t="s">
        <v>1731</v>
      </c>
      <c r="F54" s="412">
        <v>3</v>
      </c>
      <c r="G54" s="413"/>
      <c r="H54" s="437">
        <f t="shared" si="1"/>
        <v>0</v>
      </c>
      <c r="I54" s="415"/>
      <c r="J54" s="416" t="s">
        <v>1732</v>
      </c>
      <c r="K54" s="417"/>
      <c r="L54" s="417"/>
      <c r="M54" s="418"/>
      <c r="N54" s="410"/>
      <c r="O54" s="419"/>
      <c r="P54" s="418"/>
      <c r="Q54" s="420"/>
    </row>
    <row r="55" spans="2:17" s="8" customFormat="1" ht="19.5" customHeight="1">
      <c r="B55" s="410">
        <f t="shared" si="0"/>
        <v>47</v>
      </c>
      <c r="C55" s="436" t="s">
        <v>332</v>
      </c>
      <c r="D55" s="436" t="s">
        <v>332</v>
      </c>
      <c r="E55" s="411" t="s">
        <v>1733</v>
      </c>
      <c r="F55" s="412">
        <v>1</v>
      </c>
      <c r="G55" s="413"/>
      <c r="H55" s="437">
        <f t="shared" si="1"/>
        <v>0</v>
      </c>
      <c r="I55" s="415"/>
      <c r="J55" s="416" t="s">
        <v>1734</v>
      </c>
      <c r="K55" s="417"/>
      <c r="L55" s="417"/>
      <c r="M55" s="418"/>
      <c r="N55" s="410"/>
      <c r="O55" s="419"/>
      <c r="P55" s="418"/>
      <c r="Q55" s="420"/>
    </row>
    <row r="56" spans="2:17" s="8" customFormat="1" ht="19.5" customHeight="1">
      <c r="B56" s="410">
        <f t="shared" si="0"/>
        <v>48</v>
      </c>
      <c r="C56" s="436" t="s">
        <v>332</v>
      </c>
      <c r="D56" s="436" t="s">
        <v>332</v>
      </c>
      <c r="E56" s="411" t="s">
        <v>1735</v>
      </c>
      <c r="F56" s="412">
        <v>1</v>
      </c>
      <c r="G56" s="413"/>
      <c r="H56" s="437">
        <f t="shared" si="1"/>
        <v>0</v>
      </c>
      <c r="I56" s="415"/>
      <c r="J56" s="416" t="s">
        <v>1736</v>
      </c>
      <c r="K56" s="417"/>
      <c r="L56" s="417"/>
      <c r="M56" s="418"/>
      <c r="N56" s="410"/>
      <c r="O56" s="419"/>
      <c r="P56" s="418"/>
      <c r="Q56" s="420"/>
    </row>
    <row r="57" spans="2:17" s="8" customFormat="1" ht="19.5" customHeight="1">
      <c r="B57" s="410">
        <f t="shared" si="0"/>
        <v>49</v>
      </c>
      <c r="C57" s="436" t="s">
        <v>332</v>
      </c>
      <c r="D57" s="436" t="s">
        <v>332</v>
      </c>
      <c r="E57" s="411">
        <v>7017976</v>
      </c>
      <c r="F57" s="412">
        <v>1</v>
      </c>
      <c r="G57" s="413"/>
      <c r="H57" s="437">
        <f t="shared" si="1"/>
        <v>0</v>
      </c>
      <c r="I57" s="415"/>
      <c r="J57" s="416" t="s">
        <v>1737</v>
      </c>
      <c r="K57" s="417"/>
      <c r="L57" s="417"/>
      <c r="M57" s="418"/>
      <c r="N57" s="410"/>
      <c r="O57" s="419"/>
      <c r="P57" s="418"/>
      <c r="Q57" s="420"/>
    </row>
    <row r="58" spans="2:17" s="8" customFormat="1" ht="19.5" customHeight="1">
      <c r="B58" s="410">
        <f t="shared" si="0"/>
        <v>50</v>
      </c>
      <c r="C58" s="436" t="s">
        <v>1738</v>
      </c>
      <c r="D58" s="436" t="s">
        <v>1738</v>
      </c>
      <c r="E58" s="411" t="s">
        <v>1739</v>
      </c>
      <c r="F58" s="412">
        <v>1</v>
      </c>
      <c r="G58" s="413"/>
      <c r="H58" s="437">
        <f t="shared" si="1"/>
        <v>0</v>
      </c>
      <c r="I58" s="415"/>
      <c r="J58" s="416" t="s">
        <v>1740</v>
      </c>
      <c r="K58" s="417"/>
      <c r="L58" s="417"/>
      <c r="M58" s="418"/>
      <c r="N58" s="410"/>
      <c r="O58" s="419"/>
      <c r="P58" s="418"/>
      <c r="Q58" s="420"/>
    </row>
    <row r="59" spans="2:17" s="8" customFormat="1" ht="19.5" customHeight="1">
      <c r="B59" s="410">
        <f t="shared" si="0"/>
        <v>51</v>
      </c>
      <c r="C59" s="436" t="s">
        <v>1738</v>
      </c>
      <c r="D59" s="436" t="s">
        <v>1738</v>
      </c>
      <c r="E59" s="411" t="s">
        <v>1741</v>
      </c>
      <c r="F59" s="412">
        <v>1</v>
      </c>
      <c r="G59" s="413"/>
      <c r="H59" s="437">
        <f t="shared" si="1"/>
        <v>0</v>
      </c>
      <c r="I59" s="415"/>
      <c r="J59" s="416" t="s">
        <v>1742</v>
      </c>
      <c r="K59" s="417"/>
      <c r="L59" s="417"/>
      <c r="M59" s="418"/>
      <c r="N59" s="410"/>
      <c r="O59" s="419"/>
      <c r="P59" s="418"/>
      <c r="Q59" s="420"/>
    </row>
    <row r="60" spans="2:17" s="8" customFormat="1" ht="19.5" customHeight="1">
      <c r="B60" s="410">
        <f t="shared" si="0"/>
        <v>52</v>
      </c>
      <c r="C60" s="436" t="s">
        <v>1738</v>
      </c>
      <c r="D60" s="436" t="s">
        <v>1738</v>
      </c>
      <c r="E60" s="411" t="s">
        <v>1743</v>
      </c>
      <c r="F60" s="412">
        <v>1</v>
      </c>
      <c r="G60" s="413"/>
      <c r="H60" s="437">
        <f t="shared" si="1"/>
        <v>0</v>
      </c>
      <c r="I60" s="415"/>
      <c r="J60" s="416" t="s">
        <v>1744</v>
      </c>
      <c r="K60" s="417"/>
      <c r="L60" s="417"/>
      <c r="M60" s="418"/>
      <c r="N60" s="410"/>
      <c r="O60" s="419"/>
      <c r="P60" s="418"/>
      <c r="Q60" s="420"/>
    </row>
    <row r="61" spans="2:17" s="8" customFormat="1" ht="18.75" customHeight="1">
      <c r="B61" s="438">
        <f t="shared" si="0"/>
        <v>53</v>
      </c>
      <c r="C61" s="240" t="s">
        <v>54</v>
      </c>
      <c r="D61" s="240" t="s">
        <v>54</v>
      </c>
      <c r="E61" s="439" t="s">
        <v>1745</v>
      </c>
      <c r="F61" s="440">
        <v>1</v>
      </c>
      <c r="G61" s="441">
        <v>170</v>
      </c>
      <c r="H61" s="242"/>
      <c r="I61" s="441"/>
      <c r="J61" s="442" t="s">
        <v>1746</v>
      </c>
      <c r="K61" s="443"/>
      <c r="L61" s="240"/>
      <c r="M61" s="245">
        <v>41346</v>
      </c>
      <c r="N61" s="438"/>
      <c r="O61" s="444"/>
      <c r="P61" s="245">
        <v>41351</v>
      </c>
      <c r="Q61" s="248">
        <v>41351</v>
      </c>
    </row>
    <row r="62" spans="2:17" s="8" customFormat="1" ht="19.5" customHeight="1">
      <c r="B62" s="438">
        <f t="shared" si="0"/>
        <v>54</v>
      </c>
      <c r="C62" s="240" t="s">
        <v>54</v>
      </c>
      <c r="D62" s="240" t="s">
        <v>54</v>
      </c>
      <c r="E62" s="441" t="s">
        <v>1747</v>
      </c>
      <c r="F62" s="445">
        <v>2</v>
      </c>
      <c r="G62" s="446">
        <v>250</v>
      </c>
      <c r="H62" s="447"/>
      <c r="I62" s="448"/>
      <c r="J62" s="243" t="s">
        <v>1748</v>
      </c>
      <c r="K62" s="443"/>
      <c r="L62" s="240"/>
      <c r="M62" s="245">
        <v>41346</v>
      </c>
      <c r="N62" s="438"/>
      <c r="O62" s="444"/>
      <c r="P62" s="245">
        <v>41351</v>
      </c>
      <c r="Q62" s="248">
        <v>41351</v>
      </c>
    </row>
    <row r="63" spans="2:17" s="8" customFormat="1" ht="19.5" customHeight="1">
      <c r="B63" s="438">
        <f t="shared" si="0"/>
        <v>55</v>
      </c>
      <c r="C63" s="240" t="s">
        <v>54</v>
      </c>
      <c r="D63" s="240" t="s">
        <v>54</v>
      </c>
      <c r="E63" s="449" t="s">
        <v>1749</v>
      </c>
      <c r="F63" s="445">
        <v>4</v>
      </c>
      <c r="G63" s="446">
        <v>230</v>
      </c>
      <c r="H63" s="447"/>
      <c r="I63" s="448"/>
      <c r="J63" s="441" t="s">
        <v>1750</v>
      </c>
      <c r="K63" s="443"/>
      <c r="L63" s="240"/>
      <c r="M63" s="245">
        <v>41346</v>
      </c>
      <c r="N63" s="438"/>
      <c r="O63" s="444"/>
      <c r="P63" s="245">
        <v>41351</v>
      </c>
      <c r="Q63" s="248">
        <v>41351</v>
      </c>
    </row>
    <row r="64" spans="2:17" s="8" customFormat="1" ht="19.5" customHeight="1">
      <c r="B64" s="438">
        <f t="shared" si="0"/>
        <v>56</v>
      </c>
      <c r="C64" s="240" t="s">
        <v>54</v>
      </c>
      <c r="D64" s="240" t="s">
        <v>54</v>
      </c>
      <c r="E64" s="449" t="s">
        <v>1751</v>
      </c>
      <c r="F64" s="445">
        <v>2</v>
      </c>
      <c r="G64" s="446">
        <v>680</v>
      </c>
      <c r="H64" s="447"/>
      <c r="I64" s="448"/>
      <c r="J64" s="441" t="s">
        <v>1752</v>
      </c>
      <c r="K64" s="443"/>
      <c r="L64" s="240"/>
      <c r="M64" s="245">
        <v>41346</v>
      </c>
      <c r="N64" s="438"/>
      <c r="O64" s="444"/>
      <c r="P64" s="245">
        <v>41351</v>
      </c>
      <c r="Q64" s="248">
        <v>41351</v>
      </c>
    </row>
    <row r="65" spans="2:17" s="8" customFormat="1" ht="19.5" customHeight="1">
      <c r="B65" s="438">
        <f t="shared" si="0"/>
        <v>57</v>
      </c>
      <c r="C65" s="240" t="s">
        <v>54</v>
      </c>
      <c r="D65" s="240" t="s">
        <v>54</v>
      </c>
      <c r="E65" s="449" t="s">
        <v>1753</v>
      </c>
      <c r="F65" s="445">
        <v>2</v>
      </c>
      <c r="G65" s="446">
        <v>175</v>
      </c>
      <c r="H65" s="447"/>
      <c r="I65" s="448"/>
      <c r="J65" s="441" t="s">
        <v>1754</v>
      </c>
      <c r="K65" s="443"/>
      <c r="L65" s="240"/>
      <c r="M65" s="245">
        <v>41346</v>
      </c>
      <c r="N65" s="438"/>
      <c r="O65" s="444"/>
      <c r="P65" s="245">
        <v>41351</v>
      </c>
      <c r="Q65" s="248">
        <v>41351</v>
      </c>
    </row>
    <row r="66" spans="2:17" s="8" customFormat="1" ht="19.5" customHeight="1">
      <c r="B66" s="438">
        <f t="shared" si="0"/>
        <v>58</v>
      </c>
      <c r="C66" s="240" t="s">
        <v>54</v>
      </c>
      <c r="D66" s="240" t="s">
        <v>54</v>
      </c>
      <c r="E66" s="449" t="s">
        <v>1755</v>
      </c>
      <c r="F66" s="445">
        <v>1</v>
      </c>
      <c r="G66" s="446">
        <v>240</v>
      </c>
      <c r="H66" s="447"/>
      <c r="I66" s="448"/>
      <c r="J66" s="441" t="s">
        <v>1754</v>
      </c>
      <c r="K66" s="443"/>
      <c r="L66" s="240"/>
      <c r="M66" s="245">
        <v>41346</v>
      </c>
      <c r="N66" s="438"/>
      <c r="O66" s="444"/>
      <c r="P66" s="245">
        <v>41351</v>
      </c>
      <c r="Q66" s="248">
        <v>41351</v>
      </c>
    </row>
    <row r="67" spans="2:17" s="8" customFormat="1" ht="19.5" customHeight="1">
      <c r="B67" s="438">
        <f t="shared" si="0"/>
        <v>59</v>
      </c>
      <c r="C67" s="240" t="s">
        <v>54</v>
      </c>
      <c r="D67" s="240" t="s">
        <v>54</v>
      </c>
      <c r="E67" s="449" t="s">
        <v>1756</v>
      </c>
      <c r="F67" s="445">
        <v>1</v>
      </c>
      <c r="G67" s="446">
        <v>4300</v>
      </c>
      <c r="H67" s="447"/>
      <c r="I67" s="448"/>
      <c r="J67" s="441" t="s">
        <v>1757</v>
      </c>
      <c r="K67" s="443"/>
      <c r="L67" s="240"/>
      <c r="M67" s="245">
        <v>41346</v>
      </c>
      <c r="N67" s="438"/>
      <c r="O67" s="444"/>
      <c r="P67" s="245">
        <v>41351</v>
      </c>
      <c r="Q67" s="248">
        <v>41351</v>
      </c>
    </row>
    <row r="68" spans="2:17" s="8" customFormat="1" ht="19.5" customHeight="1">
      <c r="B68" s="438" t="e">
        <f>+#REF!+1</f>
        <v>#REF!</v>
      </c>
      <c r="C68" s="240" t="s">
        <v>54</v>
      </c>
      <c r="D68" s="240" t="s">
        <v>54</v>
      </c>
      <c r="E68" s="449" t="s">
        <v>1758</v>
      </c>
      <c r="F68" s="445">
        <v>2</v>
      </c>
      <c r="G68" s="446">
        <v>430</v>
      </c>
      <c r="H68" s="447"/>
      <c r="I68" s="448"/>
      <c r="J68" s="441" t="s">
        <v>1759</v>
      </c>
      <c r="K68" s="443"/>
      <c r="L68" s="240"/>
      <c r="M68" s="245">
        <v>41346</v>
      </c>
      <c r="N68" s="438"/>
      <c r="O68" s="444"/>
      <c r="P68" s="245">
        <v>41351</v>
      </c>
      <c r="Q68" s="248">
        <v>41351</v>
      </c>
    </row>
    <row r="69" spans="2:17" s="8" customFormat="1" ht="19.5" customHeight="1">
      <c r="B69" s="438" t="e">
        <f t="shared" si="0"/>
        <v>#REF!</v>
      </c>
      <c r="C69" s="240" t="s">
        <v>54</v>
      </c>
      <c r="D69" s="240" t="s">
        <v>54</v>
      </c>
      <c r="E69" s="449" t="s">
        <v>1760</v>
      </c>
      <c r="F69" s="445">
        <v>2</v>
      </c>
      <c r="G69" s="446">
        <v>280</v>
      </c>
      <c r="H69" s="447"/>
      <c r="I69" s="448"/>
      <c r="J69" s="441" t="s">
        <v>1759</v>
      </c>
      <c r="K69" s="443"/>
      <c r="L69" s="240"/>
      <c r="M69" s="245">
        <v>41346</v>
      </c>
      <c r="N69" s="438"/>
      <c r="O69" s="444"/>
      <c r="P69" s="245">
        <v>41351</v>
      </c>
      <c r="Q69" s="248">
        <v>41351</v>
      </c>
    </row>
    <row r="70" spans="2:17" s="8" customFormat="1" ht="19.5" customHeight="1">
      <c r="B70" s="438" t="e">
        <f t="shared" si="0"/>
        <v>#REF!</v>
      </c>
      <c r="C70" s="240" t="s">
        <v>54</v>
      </c>
      <c r="D70" s="240" t="s">
        <v>54</v>
      </c>
      <c r="E70" s="449" t="s">
        <v>1761</v>
      </c>
      <c r="F70" s="445">
        <v>4</v>
      </c>
      <c r="G70" s="446">
        <v>87</v>
      </c>
      <c r="H70" s="447"/>
      <c r="I70" s="448"/>
      <c r="J70" s="441" t="s">
        <v>1762</v>
      </c>
      <c r="K70" s="443"/>
      <c r="L70" s="240"/>
      <c r="M70" s="245">
        <v>41346</v>
      </c>
      <c r="N70" s="438"/>
      <c r="O70" s="444"/>
      <c r="P70" s="245">
        <v>41351</v>
      </c>
      <c r="Q70" s="248">
        <v>41351</v>
      </c>
    </row>
    <row r="71" spans="2:17" s="8" customFormat="1" ht="19.5" customHeight="1">
      <c r="B71" s="438" t="e">
        <f t="shared" si="0"/>
        <v>#REF!</v>
      </c>
      <c r="C71" s="240" t="s">
        <v>54</v>
      </c>
      <c r="D71" s="240" t="s">
        <v>54</v>
      </c>
      <c r="E71" s="449" t="s">
        <v>1763</v>
      </c>
      <c r="F71" s="445">
        <v>4</v>
      </c>
      <c r="G71" s="446">
        <v>85</v>
      </c>
      <c r="H71" s="447"/>
      <c r="I71" s="448"/>
      <c r="J71" s="441" t="s">
        <v>1764</v>
      </c>
      <c r="K71" s="443"/>
      <c r="L71" s="240"/>
      <c r="M71" s="245">
        <v>41346</v>
      </c>
      <c r="N71" s="438"/>
      <c r="O71" s="444"/>
      <c r="P71" s="245">
        <v>41351</v>
      </c>
      <c r="Q71" s="248">
        <v>41351</v>
      </c>
    </row>
    <row r="72" spans="2:17" s="8" customFormat="1" ht="19.5" customHeight="1">
      <c r="B72" s="438" t="e">
        <f t="shared" si="0"/>
        <v>#REF!</v>
      </c>
      <c r="C72" s="450" t="s">
        <v>178</v>
      </c>
      <c r="D72" s="450" t="s">
        <v>178</v>
      </c>
      <c r="E72" s="449" t="s">
        <v>1765</v>
      </c>
      <c r="F72" s="445">
        <v>4</v>
      </c>
      <c r="G72" s="446">
        <v>29</v>
      </c>
      <c r="H72" s="447"/>
      <c r="I72" s="448"/>
      <c r="J72" s="441" t="s">
        <v>62</v>
      </c>
      <c r="K72" s="443"/>
      <c r="L72" s="240"/>
      <c r="M72" s="245">
        <v>41346</v>
      </c>
      <c r="N72" s="438"/>
      <c r="O72" s="444"/>
      <c r="P72" s="245">
        <v>41351</v>
      </c>
      <c r="Q72" s="248">
        <v>41351</v>
      </c>
    </row>
    <row r="73" spans="2:17" s="8" customFormat="1" ht="19.5" customHeight="1">
      <c r="B73" s="438" t="e">
        <f t="shared" si="0"/>
        <v>#REF!</v>
      </c>
      <c r="C73" s="450" t="s">
        <v>178</v>
      </c>
      <c r="D73" s="450" t="s">
        <v>178</v>
      </c>
      <c r="E73" s="449" t="s">
        <v>1766</v>
      </c>
      <c r="F73" s="445">
        <v>2</v>
      </c>
      <c r="G73" s="446">
        <v>99</v>
      </c>
      <c r="H73" s="447"/>
      <c r="I73" s="448"/>
      <c r="J73" s="441" t="s">
        <v>1767</v>
      </c>
      <c r="K73" s="443"/>
      <c r="L73" s="240"/>
      <c r="M73" s="245">
        <v>41346</v>
      </c>
      <c r="N73" s="438"/>
      <c r="O73" s="444"/>
      <c r="P73" s="245">
        <v>41351</v>
      </c>
      <c r="Q73" s="248">
        <v>41351</v>
      </c>
    </row>
    <row r="74" spans="2:17" s="8" customFormat="1" ht="19.5" customHeight="1">
      <c r="B74" s="438" t="e">
        <f t="shared" si="0"/>
        <v>#REF!</v>
      </c>
      <c r="C74" s="450" t="s">
        <v>178</v>
      </c>
      <c r="D74" s="450" t="s">
        <v>178</v>
      </c>
      <c r="E74" s="449" t="s">
        <v>1768</v>
      </c>
      <c r="F74" s="445">
        <v>1</v>
      </c>
      <c r="G74" s="446">
        <v>99</v>
      </c>
      <c r="H74" s="447"/>
      <c r="I74" s="448"/>
      <c r="J74" s="441" t="s">
        <v>1769</v>
      </c>
      <c r="K74" s="443"/>
      <c r="L74" s="240"/>
      <c r="M74" s="245">
        <v>41346</v>
      </c>
      <c r="N74" s="438"/>
      <c r="O74" s="444"/>
      <c r="P74" s="245">
        <v>41351</v>
      </c>
      <c r="Q74" s="248">
        <v>41351</v>
      </c>
    </row>
    <row r="75" spans="2:17" s="8" customFormat="1" ht="19.5" customHeight="1">
      <c r="B75" s="438" t="e">
        <f t="shared" si="0"/>
        <v>#REF!</v>
      </c>
      <c r="C75" s="450" t="s">
        <v>178</v>
      </c>
      <c r="D75" s="450" t="s">
        <v>178</v>
      </c>
      <c r="E75" s="449" t="s">
        <v>551</v>
      </c>
      <c r="F75" s="445">
        <v>10</v>
      </c>
      <c r="G75" s="446">
        <v>99</v>
      </c>
      <c r="H75" s="447"/>
      <c r="I75" s="448"/>
      <c r="J75" s="441" t="s">
        <v>1770</v>
      </c>
      <c r="K75" s="443"/>
      <c r="L75" s="240"/>
      <c r="M75" s="245">
        <v>41346</v>
      </c>
      <c r="N75" s="438"/>
      <c r="O75" s="444"/>
      <c r="P75" s="245">
        <v>41351</v>
      </c>
      <c r="Q75" s="248">
        <v>41351</v>
      </c>
    </row>
    <row r="76" spans="2:17" s="8" customFormat="1" ht="19.5" customHeight="1">
      <c r="B76" s="438" t="e">
        <f t="shared" si="0"/>
        <v>#REF!</v>
      </c>
      <c r="C76" s="450" t="s">
        <v>178</v>
      </c>
      <c r="D76" s="450" t="s">
        <v>178</v>
      </c>
      <c r="E76" s="449" t="s">
        <v>1771</v>
      </c>
      <c r="F76" s="445">
        <v>2</v>
      </c>
      <c r="G76" s="446">
        <v>99</v>
      </c>
      <c r="H76" s="447"/>
      <c r="I76" s="448"/>
      <c r="J76" s="441" t="s">
        <v>1772</v>
      </c>
      <c r="K76" s="443"/>
      <c r="L76" s="240"/>
      <c r="M76" s="245">
        <v>41346</v>
      </c>
      <c r="N76" s="438"/>
      <c r="O76" s="444"/>
      <c r="P76" s="245">
        <v>41351</v>
      </c>
      <c r="Q76" s="248">
        <v>41351</v>
      </c>
    </row>
    <row r="77" spans="2:17" s="8" customFormat="1" ht="19.5" customHeight="1">
      <c r="B77" s="438" t="e">
        <f t="shared" ref="B77:B118" si="2">+B76+1</f>
        <v>#REF!</v>
      </c>
      <c r="C77" s="450" t="s">
        <v>178</v>
      </c>
      <c r="D77" s="450" t="s">
        <v>178</v>
      </c>
      <c r="E77" s="449" t="s">
        <v>1773</v>
      </c>
      <c r="F77" s="445">
        <v>10</v>
      </c>
      <c r="G77" s="446">
        <v>20</v>
      </c>
      <c r="H77" s="447">
        <v>170</v>
      </c>
      <c r="I77" s="448"/>
      <c r="J77" s="441" t="s">
        <v>1774</v>
      </c>
      <c r="K77" s="443"/>
      <c r="L77" s="240"/>
      <c r="M77" s="245">
        <v>41346</v>
      </c>
      <c r="N77" s="438"/>
      <c r="O77" s="444"/>
      <c r="P77" s="245">
        <v>41351</v>
      </c>
      <c r="Q77" s="248">
        <v>41351</v>
      </c>
    </row>
    <row r="78" spans="2:17" s="8" customFormat="1" ht="19.5" customHeight="1">
      <c r="B78" s="438" t="e">
        <f t="shared" si="2"/>
        <v>#REF!</v>
      </c>
      <c r="C78" s="450" t="s">
        <v>178</v>
      </c>
      <c r="D78" s="450" t="s">
        <v>178</v>
      </c>
      <c r="E78" s="449" t="s">
        <v>1775</v>
      </c>
      <c r="F78" s="445">
        <v>10</v>
      </c>
      <c r="G78" s="446">
        <v>20</v>
      </c>
      <c r="H78" s="447">
        <v>170</v>
      </c>
      <c r="I78" s="448"/>
      <c r="J78" s="441" t="s">
        <v>1776</v>
      </c>
      <c r="K78" s="443"/>
      <c r="L78" s="240"/>
      <c r="M78" s="245">
        <v>41346</v>
      </c>
      <c r="N78" s="438"/>
      <c r="O78" s="444"/>
      <c r="P78" s="245">
        <v>41351</v>
      </c>
      <c r="Q78" s="248">
        <v>41351</v>
      </c>
    </row>
    <row r="79" spans="2:17" s="8" customFormat="1" ht="19.5" customHeight="1">
      <c r="B79" s="438" t="e">
        <f t="shared" si="2"/>
        <v>#REF!</v>
      </c>
      <c r="C79" s="450" t="s">
        <v>178</v>
      </c>
      <c r="D79" s="450" t="s">
        <v>178</v>
      </c>
      <c r="E79" s="449" t="s">
        <v>1777</v>
      </c>
      <c r="F79" s="445">
        <v>10</v>
      </c>
      <c r="G79" s="446">
        <v>25</v>
      </c>
      <c r="H79" s="447">
        <v>170</v>
      </c>
      <c r="I79" s="448"/>
      <c r="J79" s="441" t="s">
        <v>1778</v>
      </c>
      <c r="K79" s="443"/>
      <c r="L79" s="240"/>
      <c r="M79" s="245">
        <v>41346</v>
      </c>
      <c r="N79" s="438"/>
      <c r="O79" s="444"/>
      <c r="P79" s="245">
        <v>41351</v>
      </c>
      <c r="Q79" s="248">
        <v>41351</v>
      </c>
    </row>
    <row r="80" spans="2:17" s="8" customFormat="1" ht="19.5" customHeight="1">
      <c r="B80" s="438" t="e">
        <f t="shared" si="2"/>
        <v>#REF!</v>
      </c>
      <c r="C80" s="450" t="s">
        <v>178</v>
      </c>
      <c r="D80" s="450" t="s">
        <v>178</v>
      </c>
      <c r="E80" s="449" t="s">
        <v>1779</v>
      </c>
      <c r="F80" s="445">
        <v>4</v>
      </c>
      <c r="G80" s="446">
        <v>75</v>
      </c>
      <c r="H80" s="447">
        <v>170</v>
      </c>
      <c r="I80" s="448"/>
      <c r="J80" s="441" t="s">
        <v>1780</v>
      </c>
      <c r="K80" s="443"/>
      <c r="L80" s="240"/>
      <c r="M80" s="245">
        <v>41346</v>
      </c>
      <c r="N80" s="438"/>
      <c r="O80" s="444"/>
      <c r="P80" s="245">
        <v>41351</v>
      </c>
      <c r="Q80" s="248">
        <v>41351</v>
      </c>
    </row>
    <row r="81" spans="2:17" s="8" customFormat="1" ht="19.5" customHeight="1">
      <c r="B81" s="438" t="e">
        <f t="shared" si="2"/>
        <v>#REF!</v>
      </c>
      <c r="C81" s="450" t="s">
        <v>178</v>
      </c>
      <c r="D81" s="450" t="s">
        <v>178</v>
      </c>
      <c r="E81" s="449" t="s">
        <v>1781</v>
      </c>
      <c r="F81" s="445">
        <v>4</v>
      </c>
      <c r="G81" s="446">
        <v>75</v>
      </c>
      <c r="H81" s="447">
        <v>170</v>
      </c>
      <c r="I81" s="448"/>
      <c r="J81" s="441" t="s">
        <v>1782</v>
      </c>
      <c r="K81" s="443"/>
      <c r="L81" s="240"/>
      <c r="M81" s="245">
        <v>41346</v>
      </c>
      <c r="N81" s="438"/>
      <c r="O81" s="444"/>
      <c r="P81" s="245">
        <v>41351</v>
      </c>
      <c r="Q81" s="248">
        <v>41351</v>
      </c>
    </row>
    <row r="82" spans="2:17" s="8" customFormat="1" ht="19.5" customHeight="1">
      <c r="B82" s="438" t="e">
        <f t="shared" si="2"/>
        <v>#REF!</v>
      </c>
      <c r="C82" s="450" t="s">
        <v>178</v>
      </c>
      <c r="D82" s="450" t="s">
        <v>178</v>
      </c>
      <c r="E82" s="449" t="s">
        <v>1783</v>
      </c>
      <c r="F82" s="445">
        <v>4</v>
      </c>
      <c r="G82" s="446">
        <v>75</v>
      </c>
      <c r="H82" s="447">
        <v>170</v>
      </c>
      <c r="I82" s="448"/>
      <c r="J82" s="441" t="s">
        <v>1784</v>
      </c>
      <c r="K82" s="443"/>
      <c r="L82" s="240"/>
      <c r="M82" s="245">
        <v>41346</v>
      </c>
      <c r="N82" s="438"/>
      <c r="O82" s="444"/>
      <c r="P82" s="245">
        <v>41351</v>
      </c>
      <c r="Q82" s="248">
        <v>41351</v>
      </c>
    </row>
    <row r="83" spans="2:17" s="8" customFormat="1" ht="19.5" customHeight="1">
      <c r="B83" s="438" t="e">
        <f t="shared" si="2"/>
        <v>#REF!</v>
      </c>
      <c r="C83" s="450" t="s">
        <v>178</v>
      </c>
      <c r="D83" s="450" t="s">
        <v>178</v>
      </c>
      <c r="E83" s="449" t="s">
        <v>1785</v>
      </c>
      <c r="F83" s="445">
        <v>2</v>
      </c>
      <c r="G83" s="446">
        <v>75</v>
      </c>
      <c r="H83" s="447">
        <v>170</v>
      </c>
      <c r="I83" s="448"/>
      <c r="J83" s="441" t="s">
        <v>1786</v>
      </c>
      <c r="K83" s="443"/>
      <c r="L83" s="240"/>
      <c r="M83" s="245">
        <v>41346</v>
      </c>
      <c r="N83" s="438"/>
      <c r="O83" s="444"/>
      <c r="P83" s="245">
        <v>41351</v>
      </c>
      <c r="Q83" s="248">
        <v>41351</v>
      </c>
    </row>
    <row r="84" spans="2:17" s="8" customFormat="1" ht="19.5" customHeight="1">
      <c r="B84" s="438" t="e">
        <f t="shared" si="2"/>
        <v>#REF!</v>
      </c>
      <c r="C84" s="450" t="s">
        <v>178</v>
      </c>
      <c r="D84" s="450" t="s">
        <v>178</v>
      </c>
      <c r="E84" s="449" t="s">
        <v>1787</v>
      </c>
      <c r="F84" s="445">
        <v>10</v>
      </c>
      <c r="G84" s="446">
        <v>25</v>
      </c>
      <c r="H84" s="447">
        <v>170</v>
      </c>
      <c r="I84" s="448"/>
      <c r="J84" s="441" t="s">
        <v>1788</v>
      </c>
      <c r="K84" s="443"/>
      <c r="L84" s="240"/>
      <c r="M84" s="245">
        <v>41346</v>
      </c>
      <c r="N84" s="438"/>
      <c r="O84" s="444"/>
      <c r="P84" s="245">
        <v>41351</v>
      </c>
      <c r="Q84" s="248">
        <v>41351</v>
      </c>
    </row>
    <row r="85" spans="2:17" s="8" customFormat="1" ht="19.5" customHeight="1">
      <c r="B85" s="438" t="e">
        <f t="shared" si="2"/>
        <v>#REF!</v>
      </c>
      <c r="C85" s="450" t="s">
        <v>178</v>
      </c>
      <c r="D85" s="450" t="s">
        <v>178</v>
      </c>
      <c r="E85" s="449" t="s">
        <v>1693</v>
      </c>
      <c r="F85" s="445">
        <v>10</v>
      </c>
      <c r="G85" s="446">
        <v>25</v>
      </c>
      <c r="H85" s="447">
        <v>170</v>
      </c>
      <c r="I85" s="448"/>
      <c r="J85" s="441" t="s">
        <v>1789</v>
      </c>
      <c r="K85" s="443"/>
      <c r="L85" s="240"/>
      <c r="M85" s="245">
        <v>41346</v>
      </c>
      <c r="N85" s="438"/>
      <c r="O85" s="444"/>
      <c r="P85" s="245">
        <v>41351</v>
      </c>
      <c r="Q85" s="248">
        <v>41351</v>
      </c>
    </row>
    <row r="86" spans="2:17" s="8" customFormat="1" ht="19.5" customHeight="1">
      <c r="B86" s="438" t="e">
        <f t="shared" si="2"/>
        <v>#REF!</v>
      </c>
      <c r="C86" s="450" t="s">
        <v>178</v>
      </c>
      <c r="D86" s="450" t="s">
        <v>178</v>
      </c>
      <c r="E86" s="449" t="s">
        <v>1695</v>
      </c>
      <c r="F86" s="445">
        <v>2</v>
      </c>
      <c r="G86" s="446">
        <v>80</v>
      </c>
      <c r="H86" s="447">
        <v>170</v>
      </c>
      <c r="I86" s="448"/>
      <c r="J86" s="441" t="s">
        <v>1790</v>
      </c>
      <c r="K86" s="443"/>
      <c r="L86" s="240"/>
      <c r="M86" s="245">
        <v>41346</v>
      </c>
      <c r="N86" s="438"/>
      <c r="O86" s="444"/>
      <c r="P86" s="245">
        <v>41351</v>
      </c>
      <c r="Q86" s="248">
        <v>41351</v>
      </c>
    </row>
    <row r="87" spans="2:17" s="8" customFormat="1" ht="19.5" customHeight="1">
      <c r="B87" s="438" t="e">
        <f t="shared" si="2"/>
        <v>#REF!</v>
      </c>
      <c r="C87" s="450" t="s">
        <v>178</v>
      </c>
      <c r="D87" s="450" t="s">
        <v>178</v>
      </c>
      <c r="E87" s="449" t="s">
        <v>1791</v>
      </c>
      <c r="F87" s="445">
        <v>2</v>
      </c>
      <c r="G87" s="446">
        <v>80</v>
      </c>
      <c r="H87" s="447">
        <v>170</v>
      </c>
      <c r="I87" s="448"/>
      <c r="J87" s="441" t="s">
        <v>1792</v>
      </c>
      <c r="K87" s="443"/>
      <c r="L87" s="240"/>
      <c r="M87" s="245">
        <v>41346</v>
      </c>
      <c r="N87" s="438"/>
      <c r="O87" s="444"/>
      <c r="P87" s="245">
        <v>41351</v>
      </c>
      <c r="Q87" s="248">
        <v>41351</v>
      </c>
    </row>
    <row r="88" spans="2:17" s="8" customFormat="1" ht="19.5" customHeight="1">
      <c r="B88" s="438" t="e">
        <f t="shared" si="2"/>
        <v>#REF!</v>
      </c>
      <c r="C88" s="450" t="s">
        <v>178</v>
      </c>
      <c r="D88" s="450" t="s">
        <v>178</v>
      </c>
      <c r="E88" s="449" t="s">
        <v>546</v>
      </c>
      <c r="F88" s="445">
        <v>2</v>
      </c>
      <c r="G88" s="446">
        <v>80</v>
      </c>
      <c r="H88" s="447">
        <v>170</v>
      </c>
      <c r="I88" s="448"/>
      <c r="J88" s="441" t="s">
        <v>1793</v>
      </c>
      <c r="K88" s="443"/>
      <c r="L88" s="240"/>
      <c r="M88" s="245">
        <v>41346</v>
      </c>
      <c r="N88" s="438"/>
      <c r="O88" s="444"/>
      <c r="P88" s="245">
        <v>41351</v>
      </c>
      <c r="Q88" s="248">
        <v>41351</v>
      </c>
    </row>
    <row r="89" spans="2:17" s="8" customFormat="1" ht="19.5" customHeight="1">
      <c r="B89" s="438" t="e">
        <f t="shared" si="2"/>
        <v>#REF!</v>
      </c>
      <c r="C89" s="450" t="s">
        <v>178</v>
      </c>
      <c r="D89" s="450" t="s">
        <v>178</v>
      </c>
      <c r="E89" s="449" t="s">
        <v>1794</v>
      </c>
      <c r="F89" s="445">
        <v>6</v>
      </c>
      <c r="G89" s="446">
        <v>80</v>
      </c>
      <c r="H89" s="447">
        <v>170</v>
      </c>
      <c r="I89" s="448"/>
      <c r="J89" s="441" t="s">
        <v>1795</v>
      </c>
      <c r="K89" s="443"/>
      <c r="L89" s="240"/>
      <c r="M89" s="245">
        <v>41346</v>
      </c>
      <c r="N89" s="438"/>
      <c r="O89" s="444"/>
      <c r="P89" s="245">
        <v>41351</v>
      </c>
      <c r="Q89" s="248">
        <v>41351</v>
      </c>
    </row>
    <row r="90" spans="2:17" s="8" customFormat="1" ht="19.5" customHeight="1">
      <c r="B90" s="438" t="e">
        <f t="shared" si="2"/>
        <v>#REF!</v>
      </c>
      <c r="C90" s="450" t="s">
        <v>178</v>
      </c>
      <c r="D90" s="450" t="s">
        <v>178</v>
      </c>
      <c r="E90" s="451" t="s">
        <v>1796</v>
      </c>
      <c r="F90" s="452">
        <v>1</v>
      </c>
      <c r="G90" s="446">
        <v>14</v>
      </c>
      <c r="H90" s="447"/>
      <c r="I90" s="448"/>
      <c r="J90" s="441" t="s">
        <v>1797</v>
      </c>
      <c r="K90" s="443"/>
      <c r="L90" s="240"/>
      <c r="M90" s="245">
        <v>41346</v>
      </c>
      <c r="N90" s="438"/>
      <c r="O90" s="444"/>
      <c r="P90" s="245">
        <v>41351</v>
      </c>
      <c r="Q90" s="248">
        <v>41351</v>
      </c>
    </row>
    <row r="91" spans="2:17" s="8" customFormat="1" ht="19.5" customHeight="1">
      <c r="B91" s="438" t="e">
        <f t="shared" si="2"/>
        <v>#REF!</v>
      </c>
      <c r="C91" s="450" t="s">
        <v>178</v>
      </c>
      <c r="D91" s="450" t="s">
        <v>178</v>
      </c>
      <c r="E91" s="451" t="s">
        <v>1798</v>
      </c>
      <c r="F91" s="452">
        <v>1</v>
      </c>
      <c r="G91" s="446">
        <v>1580</v>
      </c>
      <c r="H91" s="447"/>
      <c r="I91" s="448"/>
      <c r="J91" s="441" t="s">
        <v>1799</v>
      </c>
      <c r="K91" s="443"/>
      <c r="L91" s="240"/>
      <c r="M91" s="245">
        <v>41346</v>
      </c>
      <c r="N91" s="438"/>
      <c r="O91" s="444"/>
      <c r="P91" s="245">
        <v>41351</v>
      </c>
      <c r="Q91" s="248">
        <v>41351</v>
      </c>
    </row>
    <row r="92" spans="2:17" s="8" customFormat="1" ht="19.5" customHeight="1">
      <c r="B92" s="438" t="e">
        <f t="shared" si="2"/>
        <v>#REF!</v>
      </c>
      <c r="C92" s="450" t="s">
        <v>272</v>
      </c>
      <c r="D92" s="450" t="s">
        <v>297</v>
      </c>
      <c r="E92" s="453" t="s">
        <v>1723</v>
      </c>
      <c r="F92" s="445">
        <v>1</v>
      </c>
      <c r="G92" s="446">
        <v>5350</v>
      </c>
      <c r="H92" s="454">
        <f>F92*G92</f>
        <v>5350</v>
      </c>
      <c r="I92" s="240"/>
      <c r="J92" s="455" t="s">
        <v>1724</v>
      </c>
      <c r="K92" s="443"/>
      <c r="L92" s="240"/>
      <c r="M92" s="245">
        <v>41347</v>
      </c>
      <c r="N92" s="438"/>
      <c r="O92" s="444"/>
      <c r="P92" s="245"/>
      <c r="Q92" s="248">
        <v>41351</v>
      </c>
    </row>
    <row r="93" spans="2:17" s="8" customFormat="1" ht="19.5" customHeight="1">
      <c r="B93" s="438" t="e">
        <f t="shared" si="2"/>
        <v>#REF!</v>
      </c>
      <c r="C93" s="450" t="s">
        <v>272</v>
      </c>
      <c r="D93" s="450" t="s">
        <v>297</v>
      </c>
      <c r="E93" s="449" t="s">
        <v>1800</v>
      </c>
      <c r="F93" s="445">
        <v>1</v>
      </c>
      <c r="G93" s="446">
        <v>19650</v>
      </c>
      <c r="H93" s="447"/>
      <c r="I93" s="448"/>
      <c r="J93" s="441" t="s">
        <v>1801</v>
      </c>
      <c r="K93" s="443"/>
      <c r="L93" s="240"/>
      <c r="M93" s="245">
        <v>41347</v>
      </c>
      <c r="N93" s="438"/>
      <c r="O93" s="444"/>
      <c r="P93" s="245"/>
      <c r="Q93" s="248">
        <v>41351</v>
      </c>
    </row>
    <row r="94" spans="2:17" s="8" customFormat="1" ht="19.5" customHeight="1">
      <c r="B94" s="438" t="e">
        <f t="shared" si="2"/>
        <v>#REF!</v>
      </c>
      <c r="C94" s="240" t="s">
        <v>272</v>
      </c>
      <c r="D94" s="240" t="s">
        <v>297</v>
      </c>
      <c r="E94" s="456" t="s">
        <v>1802</v>
      </c>
      <c r="F94" s="240">
        <v>1</v>
      </c>
      <c r="G94" s="457">
        <v>4030</v>
      </c>
      <c r="H94" s="454">
        <f>F94*G94</f>
        <v>4030</v>
      </c>
      <c r="I94" s="240"/>
      <c r="J94" s="441" t="s">
        <v>1707</v>
      </c>
      <c r="K94" s="443"/>
      <c r="L94" s="240"/>
      <c r="M94" s="245">
        <v>41347</v>
      </c>
      <c r="N94" s="438"/>
      <c r="O94" s="444"/>
      <c r="P94" s="245"/>
      <c r="Q94" s="248">
        <v>41351</v>
      </c>
    </row>
    <row r="95" spans="2:17" s="8" customFormat="1" ht="19.5" customHeight="1">
      <c r="B95" s="458" t="e">
        <f t="shared" si="2"/>
        <v>#REF!</v>
      </c>
      <c r="C95" s="459" t="s">
        <v>1803</v>
      </c>
      <c r="D95" s="459" t="s">
        <v>1803</v>
      </c>
      <c r="E95" s="460" t="s">
        <v>1804</v>
      </c>
      <c r="F95" s="461">
        <v>1</v>
      </c>
      <c r="G95" s="462">
        <v>4150</v>
      </c>
      <c r="H95" s="462">
        <v>4150</v>
      </c>
      <c r="I95" s="461"/>
      <c r="J95" s="463" t="s">
        <v>1805</v>
      </c>
      <c r="K95" s="464"/>
      <c r="L95" s="461"/>
      <c r="M95" s="465">
        <v>41347</v>
      </c>
      <c r="N95" s="466"/>
      <c r="O95" s="467"/>
      <c r="P95" s="465">
        <v>41358</v>
      </c>
      <c r="Q95" s="468">
        <v>41355</v>
      </c>
    </row>
    <row r="96" spans="2:17" s="8" customFormat="1" ht="19.5" customHeight="1">
      <c r="B96" s="458" t="e">
        <f t="shared" si="2"/>
        <v>#REF!</v>
      </c>
      <c r="C96" s="459" t="s">
        <v>1803</v>
      </c>
      <c r="D96" s="459" t="s">
        <v>1803</v>
      </c>
      <c r="E96" s="460" t="s">
        <v>1806</v>
      </c>
      <c r="F96" s="461">
        <v>1</v>
      </c>
      <c r="G96" s="462">
        <v>4970</v>
      </c>
      <c r="H96" s="462">
        <v>4970</v>
      </c>
      <c r="I96" s="461"/>
      <c r="J96" s="463" t="s">
        <v>1807</v>
      </c>
      <c r="K96" s="464"/>
      <c r="L96" s="461"/>
      <c r="M96" s="465">
        <v>41347</v>
      </c>
      <c r="N96" s="466"/>
      <c r="O96" s="467"/>
      <c r="P96" s="465">
        <v>41358</v>
      </c>
      <c r="Q96" s="468">
        <v>41355</v>
      </c>
    </row>
    <row r="97" spans="2:17" s="8" customFormat="1" ht="19.5" customHeight="1">
      <c r="B97" s="458" t="e">
        <f t="shared" si="2"/>
        <v>#REF!</v>
      </c>
      <c r="C97" s="459" t="s">
        <v>1803</v>
      </c>
      <c r="D97" s="459" t="s">
        <v>1803</v>
      </c>
      <c r="E97" s="460" t="s">
        <v>1808</v>
      </c>
      <c r="F97" s="461">
        <v>2</v>
      </c>
      <c r="G97" s="462">
        <v>3950</v>
      </c>
      <c r="H97" s="462">
        <v>7900</v>
      </c>
      <c r="I97" s="461"/>
      <c r="J97" s="463" t="s">
        <v>1809</v>
      </c>
      <c r="K97" s="464"/>
      <c r="L97" s="461"/>
      <c r="M97" s="465">
        <v>41347</v>
      </c>
      <c r="N97" s="466"/>
      <c r="O97" s="467"/>
      <c r="P97" s="465">
        <v>41358</v>
      </c>
      <c r="Q97" s="468">
        <v>41355</v>
      </c>
    </row>
    <row r="98" spans="2:17" s="8" customFormat="1" ht="19.5" customHeight="1">
      <c r="B98" s="458" t="e">
        <f t="shared" si="2"/>
        <v>#REF!</v>
      </c>
      <c r="C98" s="459" t="s">
        <v>1803</v>
      </c>
      <c r="D98" s="459" t="s">
        <v>1803</v>
      </c>
      <c r="E98" s="460" t="s">
        <v>1810</v>
      </c>
      <c r="F98" s="461">
        <v>1</v>
      </c>
      <c r="G98" s="462">
        <v>4980</v>
      </c>
      <c r="H98" s="462">
        <v>4980</v>
      </c>
      <c r="I98" s="461"/>
      <c r="J98" s="463" t="s">
        <v>1811</v>
      </c>
      <c r="K98" s="464"/>
      <c r="L98" s="461"/>
      <c r="M98" s="465">
        <v>41347</v>
      </c>
      <c r="N98" s="466"/>
      <c r="O98" s="467"/>
      <c r="P98" s="465">
        <v>41358</v>
      </c>
      <c r="Q98" s="468">
        <v>41355</v>
      </c>
    </row>
    <row r="99" spans="2:17" s="8" customFormat="1" ht="19.5" customHeight="1">
      <c r="B99" s="458" t="e">
        <f t="shared" si="2"/>
        <v>#REF!</v>
      </c>
      <c r="C99" s="459" t="s">
        <v>1803</v>
      </c>
      <c r="D99" s="459" t="s">
        <v>1803</v>
      </c>
      <c r="E99" s="460" t="s">
        <v>1812</v>
      </c>
      <c r="F99" s="461">
        <v>1</v>
      </c>
      <c r="G99" s="462">
        <v>4750</v>
      </c>
      <c r="H99" s="462">
        <v>4750</v>
      </c>
      <c r="I99" s="461"/>
      <c r="J99" s="463" t="s">
        <v>1813</v>
      </c>
      <c r="K99" s="464"/>
      <c r="L99" s="461"/>
      <c r="M99" s="465">
        <v>41347</v>
      </c>
      <c r="N99" s="466"/>
      <c r="O99" s="467"/>
      <c r="P99" s="465">
        <v>41358</v>
      </c>
      <c r="Q99" s="468">
        <v>41355</v>
      </c>
    </row>
    <row r="100" spans="2:17" s="8" customFormat="1" ht="19.5" customHeight="1">
      <c r="B100" s="458" t="e">
        <f t="shared" si="2"/>
        <v>#REF!</v>
      </c>
      <c r="C100" s="459" t="s">
        <v>1803</v>
      </c>
      <c r="D100" s="459" t="s">
        <v>1803</v>
      </c>
      <c r="E100" s="460" t="s">
        <v>1814</v>
      </c>
      <c r="F100" s="461">
        <v>1</v>
      </c>
      <c r="G100" s="462">
        <v>2950</v>
      </c>
      <c r="H100" s="462">
        <v>2950</v>
      </c>
      <c r="I100" s="461"/>
      <c r="J100" s="463" t="s">
        <v>1815</v>
      </c>
      <c r="K100" s="464"/>
      <c r="L100" s="461"/>
      <c r="M100" s="465">
        <v>41347</v>
      </c>
      <c r="N100" s="466"/>
      <c r="O100" s="467"/>
      <c r="P100" s="465">
        <v>41358</v>
      </c>
      <c r="Q100" s="468">
        <v>41355</v>
      </c>
    </row>
    <row r="101" spans="2:17" s="8" customFormat="1" ht="19.5" customHeight="1">
      <c r="B101" s="458" t="e">
        <f t="shared" si="2"/>
        <v>#REF!</v>
      </c>
      <c r="C101" s="459" t="s">
        <v>1803</v>
      </c>
      <c r="D101" s="459" t="s">
        <v>1803</v>
      </c>
      <c r="E101" s="460" t="s">
        <v>1816</v>
      </c>
      <c r="F101" s="461">
        <v>1</v>
      </c>
      <c r="G101" s="462">
        <v>6950</v>
      </c>
      <c r="H101" s="462">
        <v>6950</v>
      </c>
      <c r="I101" s="461"/>
      <c r="J101" s="463" t="s">
        <v>1817</v>
      </c>
      <c r="K101" s="464"/>
      <c r="L101" s="461"/>
      <c r="M101" s="465">
        <v>41347</v>
      </c>
      <c r="N101" s="466"/>
      <c r="O101" s="467"/>
      <c r="P101" s="465">
        <v>41358</v>
      </c>
      <c r="Q101" s="468">
        <v>41355</v>
      </c>
    </row>
    <row r="102" spans="2:17" s="8" customFormat="1" ht="19.5" customHeight="1">
      <c r="B102" s="458" t="e">
        <f t="shared" si="2"/>
        <v>#REF!</v>
      </c>
      <c r="C102" s="459" t="s">
        <v>1803</v>
      </c>
      <c r="D102" s="459" t="s">
        <v>1803</v>
      </c>
      <c r="E102" s="460" t="s">
        <v>1818</v>
      </c>
      <c r="F102" s="461">
        <v>1</v>
      </c>
      <c r="G102" s="462">
        <v>9800</v>
      </c>
      <c r="H102" s="462">
        <v>9800</v>
      </c>
      <c r="I102" s="461"/>
      <c r="J102" s="463" t="s">
        <v>1819</v>
      </c>
      <c r="K102" s="464"/>
      <c r="L102" s="461"/>
      <c r="M102" s="465">
        <v>41347</v>
      </c>
      <c r="N102" s="466"/>
      <c r="O102" s="467"/>
      <c r="P102" s="465">
        <v>41358</v>
      </c>
      <c r="Q102" s="468">
        <v>41355</v>
      </c>
    </row>
    <row r="103" spans="2:17" s="8" customFormat="1" ht="19.5" customHeight="1">
      <c r="B103" s="458" t="e">
        <f t="shared" si="2"/>
        <v>#REF!</v>
      </c>
      <c r="C103" s="459" t="s">
        <v>1803</v>
      </c>
      <c r="D103" s="459" t="s">
        <v>1803</v>
      </c>
      <c r="E103" s="460" t="s">
        <v>1820</v>
      </c>
      <c r="F103" s="461">
        <v>1</v>
      </c>
      <c r="G103" s="462">
        <v>4150</v>
      </c>
      <c r="H103" s="462">
        <v>4150</v>
      </c>
      <c r="I103" s="461"/>
      <c r="J103" s="463" t="s">
        <v>1821</v>
      </c>
      <c r="K103" s="464"/>
      <c r="L103" s="461"/>
      <c r="M103" s="465">
        <v>41347</v>
      </c>
      <c r="N103" s="466"/>
      <c r="O103" s="467"/>
      <c r="P103" s="465">
        <v>41358</v>
      </c>
      <c r="Q103" s="468">
        <v>41355</v>
      </c>
    </row>
    <row r="104" spans="2:17" s="8" customFormat="1" ht="19.5" customHeight="1">
      <c r="B104" s="458" t="e">
        <f t="shared" si="2"/>
        <v>#REF!</v>
      </c>
      <c r="C104" s="459" t="s">
        <v>1803</v>
      </c>
      <c r="D104" s="459" t="s">
        <v>1803</v>
      </c>
      <c r="E104" s="460" t="s">
        <v>1822</v>
      </c>
      <c r="F104" s="461">
        <v>1</v>
      </c>
      <c r="G104" s="462">
        <v>8900</v>
      </c>
      <c r="H104" s="462">
        <v>8900</v>
      </c>
      <c r="I104" s="461"/>
      <c r="J104" s="463" t="s">
        <v>1823</v>
      </c>
      <c r="K104" s="464"/>
      <c r="L104" s="461"/>
      <c r="M104" s="465">
        <v>41347</v>
      </c>
      <c r="N104" s="466"/>
      <c r="O104" s="467"/>
      <c r="P104" s="465">
        <v>41358</v>
      </c>
      <c r="Q104" s="468">
        <v>41355</v>
      </c>
    </row>
    <row r="105" spans="2:17" s="8" customFormat="1" ht="19.5" customHeight="1">
      <c r="B105" s="458" t="e">
        <f t="shared" si="2"/>
        <v>#REF!</v>
      </c>
      <c r="C105" s="459" t="s">
        <v>1803</v>
      </c>
      <c r="D105" s="459" t="s">
        <v>1803</v>
      </c>
      <c r="E105" s="460" t="s">
        <v>1824</v>
      </c>
      <c r="F105" s="461">
        <v>1</v>
      </c>
      <c r="G105" s="462">
        <v>4790</v>
      </c>
      <c r="H105" s="462">
        <v>4790</v>
      </c>
      <c r="I105" s="461"/>
      <c r="J105" s="463" t="s">
        <v>1825</v>
      </c>
      <c r="K105" s="464"/>
      <c r="L105" s="461"/>
      <c r="M105" s="465">
        <v>41347</v>
      </c>
      <c r="N105" s="466"/>
      <c r="O105" s="467"/>
      <c r="P105" s="465">
        <v>41358</v>
      </c>
      <c r="Q105" s="468">
        <v>41355</v>
      </c>
    </row>
    <row r="106" spans="2:17" s="8" customFormat="1" ht="19.5" customHeight="1">
      <c r="B106" s="458" t="e">
        <f t="shared" si="2"/>
        <v>#REF!</v>
      </c>
      <c r="C106" s="459" t="s">
        <v>1803</v>
      </c>
      <c r="D106" s="459" t="s">
        <v>1803</v>
      </c>
      <c r="E106" s="460" t="s">
        <v>1826</v>
      </c>
      <c r="F106" s="461">
        <v>1</v>
      </c>
      <c r="G106" s="462">
        <v>11500</v>
      </c>
      <c r="H106" s="462">
        <v>11500</v>
      </c>
      <c r="I106" s="461"/>
      <c r="J106" s="463" t="s">
        <v>1827</v>
      </c>
      <c r="K106" s="464"/>
      <c r="L106" s="461"/>
      <c r="M106" s="465">
        <v>41347</v>
      </c>
      <c r="N106" s="466"/>
      <c r="O106" s="467"/>
      <c r="P106" s="465">
        <v>41358</v>
      </c>
      <c r="Q106" s="468">
        <v>41355</v>
      </c>
    </row>
    <row r="107" spans="2:17" s="8" customFormat="1" ht="19.5" customHeight="1">
      <c r="B107" s="458" t="e">
        <f t="shared" si="2"/>
        <v>#REF!</v>
      </c>
      <c r="C107" s="459" t="s">
        <v>1803</v>
      </c>
      <c r="D107" s="459" t="s">
        <v>1803</v>
      </c>
      <c r="E107" s="460" t="s">
        <v>1828</v>
      </c>
      <c r="F107" s="461">
        <v>1</v>
      </c>
      <c r="G107" s="462">
        <v>4430</v>
      </c>
      <c r="H107" s="462">
        <v>4430</v>
      </c>
      <c r="I107" s="461"/>
      <c r="J107" s="463" t="s">
        <v>1829</v>
      </c>
      <c r="K107" s="464"/>
      <c r="L107" s="461"/>
      <c r="M107" s="465">
        <v>41347</v>
      </c>
      <c r="N107" s="466"/>
      <c r="O107" s="467"/>
      <c r="P107" s="465">
        <v>41358</v>
      </c>
      <c r="Q107" s="468">
        <v>41355</v>
      </c>
    </row>
    <row r="108" spans="2:17" s="8" customFormat="1" ht="19.5" customHeight="1">
      <c r="B108" s="458" t="e">
        <f t="shared" si="2"/>
        <v>#REF!</v>
      </c>
      <c r="C108" s="459" t="s">
        <v>1803</v>
      </c>
      <c r="D108" s="459" t="s">
        <v>1803</v>
      </c>
      <c r="E108" s="460" t="s">
        <v>1830</v>
      </c>
      <c r="F108" s="461">
        <v>1</v>
      </c>
      <c r="G108" s="462">
        <v>7450</v>
      </c>
      <c r="H108" s="462">
        <v>7450</v>
      </c>
      <c r="I108" s="461"/>
      <c r="J108" s="463" t="s">
        <v>1831</v>
      </c>
      <c r="K108" s="464"/>
      <c r="L108" s="461"/>
      <c r="M108" s="465">
        <v>41347</v>
      </c>
      <c r="N108" s="466"/>
      <c r="O108" s="467"/>
      <c r="P108" s="465">
        <v>41358</v>
      </c>
      <c r="Q108" s="468">
        <v>41355</v>
      </c>
    </row>
    <row r="109" spans="2:17" s="8" customFormat="1" ht="19.5" customHeight="1">
      <c r="B109" s="458" t="e">
        <f t="shared" si="2"/>
        <v>#REF!</v>
      </c>
      <c r="C109" s="459" t="s">
        <v>1803</v>
      </c>
      <c r="D109" s="459" t="s">
        <v>1803</v>
      </c>
      <c r="E109" s="460" t="s">
        <v>1832</v>
      </c>
      <c r="F109" s="461">
        <v>1</v>
      </c>
      <c r="G109" s="462">
        <v>9550</v>
      </c>
      <c r="H109" s="462">
        <v>9550</v>
      </c>
      <c r="I109" s="461"/>
      <c r="J109" s="463" t="s">
        <v>1833</v>
      </c>
      <c r="K109" s="464"/>
      <c r="L109" s="461"/>
      <c r="M109" s="465">
        <v>41347</v>
      </c>
      <c r="N109" s="466"/>
      <c r="O109" s="467"/>
      <c r="P109" s="465">
        <v>41358</v>
      </c>
      <c r="Q109" s="468">
        <v>41355</v>
      </c>
    </row>
    <row r="110" spans="2:17" s="8" customFormat="1" ht="19.5" customHeight="1">
      <c r="B110" s="458" t="e">
        <f t="shared" si="2"/>
        <v>#REF!</v>
      </c>
      <c r="C110" s="459" t="s">
        <v>1803</v>
      </c>
      <c r="D110" s="459" t="s">
        <v>1803</v>
      </c>
      <c r="E110" s="460" t="s">
        <v>1834</v>
      </c>
      <c r="F110" s="461">
        <v>1</v>
      </c>
      <c r="G110" s="462">
        <v>10580</v>
      </c>
      <c r="H110" s="462">
        <v>10580</v>
      </c>
      <c r="I110" s="461"/>
      <c r="J110" s="463" t="s">
        <v>1835</v>
      </c>
      <c r="K110" s="464"/>
      <c r="L110" s="461"/>
      <c r="M110" s="465">
        <v>41347</v>
      </c>
      <c r="N110" s="466"/>
      <c r="O110" s="467"/>
      <c r="P110" s="465">
        <v>41358</v>
      </c>
      <c r="Q110" s="468">
        <v>41355</v>
      </c>
    </row>
    <row r="111" spans="2:17" s="8" customFormat="1" ht="19.5" customHeight="1">
      <c r="B111" s="458" t="e">
        <f t="shared" si="2"/>
        <v>#REF!</v>
      </c>
      <c r="C111" s="459" t="s">
        <v>1803</v>
      </c>
      <c r="D111" s="459" t="s">
        <v>1803</v>
      </c>
      <c r="E111" s="460" t="s">
        <v>1836</v>
      </c>
      <c r="F111" s="461">
        <v>1</v>
      </c>
      <c r="G111" s="462">
        <v>8500</v>
      </c>
      <c r="H111" s="462">
        <v>8500</v>
      </c>
      <c r="I111" s="461"/>
      <c r="J111" s="463" t="s">
        <v>1837</v>
      </c>
      <c r="K111" s="464"/>
      <c r="L111" s="461"/>
      <c r="M111" s="465">
        <v>41347</v>
      </c>
      <c r="N111" s="466"/>
      <c r="O111" s="467"/>
      <c r="P111" s="465">
        <v>41358</v>
      </c>
      <c r="Q111" s="468">
        <v>41355</v>
      </c>
    </row>
    <row r="112" spans="2:17" s="8" customFormat="1" ht="19.5" customHeight="1">
      <c r="B112" s="458" t="e">
        <f t="shared" si="2"/>
        <v>#REF!</v>
      </c>
      <c r="C112" s="459" t="s">
        <v>1803</v>
      </c>
      <c r="D112" s="459" t="s">
        <v>1803</v>
      </c>
      <c r="E112" s="460" t="s">
        <v>1838</v>
      </c>
      <c r="F112" s="461">
        <v>1</v>
      </c>
      <c r="G112" s="462">
        <v>3350</v>
      </c>
      <c r="H112" s="462">
        <v>3350</v>
      </c>
      <c r="I112" s="461"/>
      <c r="J112" s="463" t="s">
        <v>1839</v>
      </c>
      <c r="K112" s="464"/>
      <c r="L112" s="461"/>
      <c r="M112" s="465">
        <v>41347</v>
      </c>
      <c r="N112" s="466"/>
      <c r="O112" s="467"/>
      <c r="P112" s="465">
        <v>41358</v>
      </c>
      <c r="Q112" s="468">
        <v>41355</v>
      </c>
    </row>
    <row r="113" spans="2:17" s="8" customFormat="1" ht="19.5" customHeight="1">
      <c r="B113" s="458" t="e">
        <f t="shared" si="2"/>
        <v>#REF!</v>
      </c>
      <c r="C113" s="459" t="s">
        <v>1803</v>
      </c>
      <c r="D113" s="459" t="s">
        <v>1803</v>
      </c>
      <c r="E113" s="460" t="s">
        <v>1840</v>
      </c>
      <c r="F113" s="461">
        <v>1</v>
      </c>
      <c r="G113" s="462">
        <v>8850</v>
      </c>
      <c r="H113" s="462">
        <v>8850</v>
      </c>
      <c r="I113" s="461"/>
      <c r="J113" s="463" t="s">
        <v>1841</v>
      </c>
      <c r="K113" s="464"/>
      <c r="L113" s="461"/>
      <c r="M113" s="465">
        <v>41347</v>
      </c>
      <c r="N113" s="466"/>
      <c r="O113" s="467"/>
      <c r="P113" s="465">
        <v>41358</v>
      </c>
      <c r="Q113" s="468">
        <v>41355</v>
      </c>
    </row>
    <row r="114" spans="2:17" s="8" customFormat="1" ht="19.5" customHeight="1">
      <c r="B114" s="458" t="e">
        <f t="shared" si="2"/>
        <v>#REF!</v>
      </c>
      <c r="C114" s="459" t="s">
        <v>1803</v>
      </c>
      <c r="D114" s="459" t="s">
        <v>1803</v>
      </c>
      <c r="E114" s="460" t="s">
        <v>1842</v>
      </c>
      <c r="F114" s="461">
        <v>1</v>
      </c>
      <c r="G114" s="462">
        <v>13890</v>
      </c>
      <c r="H114" s="462">
        <v>13890</v>
      </c>
      <c r="I114" s="461"/>
      <c r="J114" s="463" t="s">
        <v>1843</v>
      </c>
      <c r="K114" s="464"/>
      <c r="L114" s="461"/>
      <c r="M114" s="465">
        <v>41347</v>
      </c>
      <c r="N114" s="466"/>
      <c r="O114" s="467"/>
      <c r="P114" s="465">
        <v>41358</v>
      </c>
      <c r="Q114" s="468">
        <v>41355</v>
      </c>
    </row>
    <row r="115" spans="2:17" s="8" customFormat="1" ht="19.5" customHeight="1">
      <c r="B115" s="458" t="e">
        <f t="shared" si="2"/>
        <v>#REF!</v>
      </c>
      <c r="C115" s="459" t="s">
        <v>1803</v>
      </c>
      <c r="D115" s="459" t="s">
        <v>1803</v>
      </c>
      <c r="E115" s="460" t="s">
        <v>1844</v>
      </c>
      <c r="F115" s="461">
        <v>1</v>
      </c>
      <c r="G115" s="462">
        <v>9580</v>
      </c>
      <c r="H115" s="462">
        <v>9580</v>
      </c>
      <c r="I115" s="461"/>
      <c r="J115" s="463" t="s">
        <v>1845</v>
      </c>
      <c r="K115" s="464"/>
      <c r="L115" s="461"/>
      <c r="M115" s="465">
        <v>41347</v>
      </c>
      <c r="N115" s="466"/>
      <c r="O115" s="467"/>
      <c r="P115" s="465">
        <v>41358</v>
      </c>
      <c r="Q115" s="468">
        <v>41355</v>
      </c>
    </row>
    <row r="116" spans="2:17" s="8" customFormat="1" ht="19.5" customHeight="1">
      <c r="B116" s="458" t="e">
        <f t="shared" si="2"/>
        <v>#REF!</v>
      </c>
      <c r="C116" s="459" t="s">
        <v>1803</v>
      </c>
      <c r="D116" s="459" t="s">
        <v>1803</v>
      </c>
      <c r="E116" s="460" t="s">
        <v>1846</v>
      </c>
      <c r="F116" s="461">
        <v>1</v>
      </c>
      <c r="G116" s="462">
        <v>14050</v>
      </c>
      <c r="H116" s="462">
        <v>14050</v>
      </c>
      <c r="I116" s="461"/>
      <c r="J116" s="463" t="s">
        <v>1833</v>
      </c>
      <c r="K116" s="464"/>
      <c r="L116" s="461"/>
      <c r="M116" s="465">
        <v>41347</v>
      </c>
      <c r="N116" s="466"/>
      <c r="O116" s="467"/>
      <c r="P116" s="465">
        <v>41358</v>
      </c>
      <c r="Q116" s="468">
        <v>41355</v>
      </c>
    </row>
    <row r="117" spans="2:17" s="8" customFormat="1" ht="19.5" customHeight="1">
      <c r="B117" s="458" t="e">
        <f t="shared" si="2"/>
        <v>#REF!</v>
      </c>
      <c r="C117" s="459" t="s">
        <v>1803</v>
      </c>
      <c r="D117" s="459" t="s">
        <v>1803</v>
      </c>
      <c r="E117" s="460" t="s">
        <v>1847</v>
      </c>
      <c r="F117" s="461">
        <v>1</v>
      </c>
      <c r="G117" s="462">
        <v>14600</v>
      </c>
      <c r="H117" s="462">
        <v>14600</v>
      </c>
      <c r="I117" s="461"/>
      <c r="J117" s="463" t="s">
        <v>1848</v>
      </c>
      <c r="K117" s="464"/>
      <c r="L117" s="461"/>
      <c r="M117" s="465">
        <v>41347</v>
      </c>
      <c r="N117" s="466"/>
      <c r="O117" s="467"/>
      <c r="P117" s="465">
        <v>41358</v>
      </c>
      <c r="Q117" s="468">
        <v>41355</v>
      </c>
    </row>
    <row r="118" spans="2:17" s="8" customFormat="1" ht="19.5" customHeight="1">
      <c r="B118" s="458" t="e">
        <f t="shared" si="2"/>
        <v>#REF!</v>
      </c>
      <c r="C118" s="459" t="s">
        <v>1803</v>
      </c>
      <c r="D118" s="459" t="s">
        <v>1803</v>
      </c>
      <c r="E118" s="460" t="s">
        <v>1849</v>
      </c>
      <c r="F118" s="461">
        <v>1</v>
      </c>
      <c r="G118" s="462">
        <v>7950</v>
      </c>
      <c r="H118" s="462">
        <v>7950</v>
      </c>
      <c r="I118" s="461"/>
      <c r="J118" s="463" t="s">
        <v>1850</v>
      </c>
      <c r="K118" s="464"/>
      <c r="L118" s="461"/>
      <c r="M118" s="465">
        <v>41347</v>
      </c>
      <c r="N118" s="466"/>
      <c r="O118" s="467"/>
      <c r="P118" s="465">
        <v>41358</v>
      </c>
      <c r="Q118" s="468">
        <v>41355</v>
      </c>
    </row>
    <row r="119" spans="2:17" s="8" customFormat="1" ht="19.5" customHeight="1">
      <c r="B119" s="458"/>
      <c r="C119" s="459"/>
      <c r="D119" s="459"/>
      <c r="E119" s="460"/>
      <c r="F119" s="461"/>
      <c r="G119" s="462"/>
      <c r="H119" s="462"/>
      <c r="I119" s="469"/>
      <c r="J119" s="463"/>
      <c r="K119" s="464"/>
      <c r="L119" s="461"/>
      <c r="M119" s="465"/>
      <c r="N119" s="466"/>
      <c r="O119" s="467"/>
      <c r="P119" s="465"/>
      <c r="Q119" s="468"/>
    </row>
    <row r="120" spans="2:17" s="8" customFormat="1" ht="19.5" customHeight="1">
      <c r="B120" s="14">
        <v>111</v>
      </c>
      <c r="C120" s="470" t="s">
        <v>410</v>
      </c>
      <c r="D120" s="470" t="s">
        <v>186</v>
      </c>
      <c r="E120" s="38" t="s">
        <v>1705</v>
      </c>
      <c r="F120" s="20">
        <v>2</v>
      </c>
      <c r="G120" s="20">
        <v>7860</v>
      </c>
      <c r="H120" s="112">
        <v>15720</v>
      </c>
      <c r="I120" s="16"/>
      <c r="J120" s="19" t="s">
        <v>1851</v>
      </c>
      <c r="K120" s="19"/>
      <c r="L120" s="15"/>
      <c r="M120" s="22">
        <v>41372</v>
      </c>
      <c r="N120" s="14"/>
      <c r="O120" s="15"/>
      <c r="P120" s="22">
        <v>41381</v>
      </c>
      <c r="Q120" s="24">
        <v>41379</v>
      </c>
    </row>
    <row r="121" spans="2:17" s="8" customFormat="1" ht="19.5" customHeight="1">
      <c r="B121" s="14"/>
      <c r="C121" s="470" t="s">
        <v>410</v>
      </c>
      <c r="D121" s="470" t="s">
        <v>186</v>
      </c>
      <c r="E121" s="38" t="s">
        <v>1852</v>
      </c>
      <c r="F121" s="20">
        <v>1</v>
      </c>
      <c r="G121" s="20">
        <v>7250</v>
      </c>
      <c r="H121" s="112">
        <v>7250</v>
      </c>
      <c r="I121" s="16"/>
      <c r="J121" s="19" t="s">
        <v>723</v>
      </c>
      <c r="K121" s="19"/>
      <c r="L121" s="15"/>
      <c r="M121" s="22">
        <v>41414</v>
      </c>
      <c r="N121" s="14"/>
      <c r="O121" s="15"/>
      <c r="P121" s="22">
        <v>41417</v>
      </c>
      <c r="Q121" s="24">
        <v>41417</v>
      </c>
    </row>
    <row r="122" spans="2:17" s="8" customFormat="1" ht="19.5" customHeight="1">
      <c r="B122" s="14">
        <v>112</v>
      </c>
      <c r="C122" s="470" t="s">
        <v>178</v>
      </c>
      <c r="D122" s="470" t="s">
        <v>178</v>
      </c>
      <c r="E122" s="111" t="s">
        <v>1853</v>
      </c>
      <c r="F122" s="26">
        <v>2</v>
      </c>
      <c r="G122" s="20">
        <v>920</v>
      </c>
      <c r="H122" s="112">
        <v>1840</v>
      </c>
      <c r="I122" s="16"/>
      <c r="J122" s="19" t="s">
        <v>1854</v>
      </c>
      <c r="K122" s="19"/>
      <c r="L122" s="15"/>
      <c r="M122" s="22">
        <v>41372</v>
      </c>
      <c r="N122" s="14"/>
      <c r="O122" s="15"/>
      <c r="P122" s="22">
        <v>41374</v>
      </c>
      <c r="Q122" s="24">
        <v>41374</v>
      </c>
    </row>
    <row r="123" spans="2:17" s="8" customFormat="1" ht="18" customHeight="1">
      <c r="B123" s="14">
        <v>113</v>
      </c>
      <c r="C123" s="471" t="s">
        <v>178</v>
      </c>
      <c r="D123" s="15" t="s">
        <v>178</v>
      </c>
      <c r="E123" s="111" t="s">
        <v>549</v>
      </c>
      <c r="F123" s="26">
        <v>15</v>
      </c>
      <c r="G123" s="20">
        <v>25</v>
      </c>
      <c r="H123" s="112">
        <v>375</v>
      </c>
      <c r="I123" s="155"/>
      <c r="J123" s="20" t="s">
        <v>1855</v>
      </c>
      <c r="K123" s="34"/>
      <c r="L123" s="31"/>
      <c r="M123" s="22">
        <v>41372</v>
      </c>
      <c r="N123" s="17"/>
      <c r="O123" s="121"/>
      <c r="P123" s="22">
        <v>41374</v>
      </c>
      <c r="Q123" s="24">
        <v>41374</v>
      </c>
    </row>
    <row r="124" spans="2:17" s="8" customFormat="1" ht="18" customHeight="1">
      <c r="B124" s="14">
        <v>114</v>
      </c>
      <c r="C124" s="14" t="s">
        <v>178</v>
      </c>
      <c r="D124" s="14" t="s">
        <v>178</v>
      </c>
      <c r="E124" s="111" t="s">
        <v>1856</v>
      </c>
      <c r="F124" s="26">
        <v>4</v>
      </c>
      <c r="G124" s="20">
        <v>75</v>
      </c>
      <c r="H124" s="112">
        <v>300</v>
      </c>
      <c r="I124" s="21"/>
      <c r="J124" s="103" t="s">
        <v>1857</v>
      </c>
      <c r="K124" s="34"/>
      <c r="L124" s="31"/>
      <c r="M124" s="22">
        <v>41372</v>
      </c>
      <c r="N124" s="17"/>
      <c r="O124" s="121"/>
      <c r="P124" s="22">
        <v>41374</v>
      </c>
      <c r="Q124" s="24">
        <v>41374</v>
      </c>
    </row>
    <row r="125" spans="2:17" s="8" customFormat="1" ht="18" customHeight="1">
      <c r="B125" s="14">
        <v>115</v>
      </c>
      <c r="C125" s="14" t="s">
        <v>178</v>
      </c>
      <c r="D125" s="14" t="s">
        <v>178</v>
      </c>
      <c r="E125" s="111" t="s">
        <v>1858</v>
      </c>
      <c r="F125" s="26">
        <v>4</v>
      </c>
      <c r="G125" s="20">
        <v>87</v>
      </c>
      <c r="H125" s="112">
        <v>348</v>
      </c>
      <c r="I125" s="21"/>
      <c r="J125" s="103" t="s">
        <v>1859</v>
      </c>
      <c r="K125" s="34"/>
      <c r="L125" s="31"/>
      <c r="M125" s="22">
        <v>41372</v>
      </c>
      <c r="N125" s="17"/>
      <c r="O125" s="121"/>
      <c r="P125" s="22">
        <v>41374</v>
      </c>
      <c r="Q125" s="24">
        <v>41374</v>
      </c>
    </row>
    <row r="126" spans="2:17" s="8" customFormat="1" ht="18" customHeight="1">
      <c r="B126" s="14">
        <v>116</v>
      </c>
      <c r="C126" s="14" t="s">
        <v>178</v>
      </c>
      <c r="D126" s="14" t="s">
        <v>178</v>
      </c>
      <c r="E126" s="103" t="s">
        <v>1860</v>
      </c>
      <c r="F126" s="103">
        <v>4</v>
      </c>
      <c r="G126" s="103">
        <v>99</v>
      </c>
      <c r="H126" s="21">
        <v>396</v>
      </c>
      <c r="I126" s="21"/>
      <c r="J126" s="103" t="s">
        <v>1861</v>
      </c>
      <c r="K126" s="34"/>
      <c r="L126" s="31"/>
      <c r="M126" s="22">
        <v>41372</v>
      </c>
      <c r="N126" s="17"/>
      <c r="O126" s="121"/>
      <c r="P126" s="22">
        <v>41374</v>
      </c>
      <c r="Q126" s="24">
        <v>41374</v>
      </c>
    </row>
    <row r="127" spans="2:17" s="8" customFormat="1" ht="18" customHeight="1">
      <c r="B127" s="14"/>
      <c r="C127" s="14" t="s">
        <v>178</v>
      </c>
      <c r="D127" s="14" t="s">
        <v>178</v>
      </c>
      <c r="E127" s="103" t="s">
        <v>1862</v>
      </c>
      <c r="F127" s="103">
        <v>6</v>
      </c>
      <c r="G127" s="103">
        <v>2194</v>
      </c>
      <c r="H127" s="21">
        <v>13164</v>
      </c>
      <c r="I127" s="21"/>
      <c r="J127" s="103" t="s">
        <v>1863</v>
      </c>
      <c r="K127" s="34"/>
      <c r="L127" s="31"/>
      <c r="M127" s="22">
        <v>41387</v>
      </c>
      <c r="N127" s="17"/>
      <c r="O127" s="121"/>
      <c r="P127" s="22">
        <v>41388</v>
      </c>
      <c r="Q127" s="24">
        <v>41388</v>
      </c>
    </row>
    <row r="128" spans="2:17" s="8" customFormat="1" ht="18" customHeight="1">
      <c r="B128" s="14"/>
      <c r="C128" s="14" t="s">
        <v>178</v>
      </c>
      <c r="D128" s="14" t="s">
        <v>178</v>
      </c>
      <c r="E128" s="103" t="s">
        <v>1864</v>
      </c>
      <c r="F128" s="103">
        <v>2</v>
      </c>
      <c r="G128" s="103">
        <v>420</v>
      </c>
      <c r="H128" s="21">
        <v>840</v>
      </c>
      <c r="I128" s="21"/>
      <c r="J128" s="103" t="s">
        <v>1865</v>
      </c>
      <c r="K128" s="34"/>
      <c r="L128" s="31"/>
      <c r="M128" s="22">
        <v>41414</v>
      </c>
      <c r="N128" s="17"/>
      <c r="O128" s="121"/>
      <c r="P128" s="22">
        <v>41416</v>
      </c>
      <c r="Q128" s="24">
        <v>41416</v>
      </c>
    </row>
    <row r="129" spans="2:17" s="8" customFormat="1" ht="18" customHeight="1">
      <c r="B129" s="14"/>
      <c r="C129" s="14" t="s">
        <v>178</v>
      </c>
      <c r="D129" s="14" t="s">
        <v>178</v>
      </c>
      <c r="E129" s="103" t="s">
        <v>1866</v>
      </c>
      <c r="F129" s="103">
        <v>4</v>
      </c>
      <c r="G129" s="103">
        <v>51</v>
      </c>
      <c r="H129" s="21">
        <v>204</v>
      </c>
      <c r="I129" s="21"/>
      <c r="J129" s="103" t="s">
        <v>1867</v>
      </c>
      <c r="K129" s="34"/>
      <c r="L129" s="31"/>
      <c r="M129" s="22">
        <v>41414</v>
      </c>
      <c r="N129" s="17"/>
      <c r="O129" s="121"/>
      <c r="P129" s="22">
        <v>41416</v>
      </c>
      <c r="Q129" s="24">
        <v>41416</v>
      </c>
    </row>
    <row r="130" spans="2:17" s="8" customFormat="1" ht="18" customHeight="1">
      <c r="B130" s="14">
        <v>117</v>
      </c>
      <c r="C130" s="14" t="s">
        <v>1868</v>
      </c>
      <c r="D130" s="14" t="s">
        <v>1868</v>
      </c>
      <c r="E130" s="103" t="s">
        <v>1869</v>
      </c>
      <c r="F130" s="103">
        <v>1</v>
      </c>
      <c r="G130" s="103">
        <v>4950</v>
      </c>
      <c r="H130" s="103">
        <v>4950</v>
      </c>
      <c r="I130" s="21"/>
      <c r="J130" s="103" t="s">
        <v>1870</v>
      </c>
      <c r="K130" s="34"/>
      <c r="L130" s="31"/>
      <c r="M130" s="22">
        <v>41372</v>
      </c>
      <c r="N130" s="17"/>
      <c r="O130" s="22"/>
      <c r="P130" s="22">
        <v>41383</v>
      </c>
      <c r="Q130" s="24">
        <v>41383</v>
      </c>
    </row>
    <row r="131" spans="2:17" s="8" customFormat="1" ht="18" customHeight="1">
      <c r="B131" s="14">
        <v>118</v>
      </c>
      <c r="C131" s="14" t="s">
        <v>1868</v>
      </c>
      <c r="D131" s="14" t="s">
        <v>1868</v>
      </c>
      <c r="E131" s="103" t="s">
        <v>1871</v>
      </c>
      <c r="F131" s="103">
        <v>1</v>
      </c>
      <c r="G131" s="103">
        <v>8500</v>
      </c>
      <c r="H131" s="103">
        <v>8500</v>
      </c>
      <c r="I131" s="21"/>
      <c r="J131" s="103" t="s">
        <v>1872</v>
      </c>
      <c r="K131" s="34"/>
      <c r="L131" s="31"/>
      <c r="M131" s="22">
        <v>41372</v>
      </c>
      <c r="N131" s="17"/>
      <c r="O131" s="121"/>
      <c r="P131" s="22">
        <v>41383</v>
      </c>
      <c r="Q131" s="24">
        <v>41383</v>
      </c>
    </row>
    <row r="132" spans="2:17" s="8" customFormat="1" ht="18" customHeight="1">
      <c r="B132" s="14">
        <v>119</v>
      </c>
      <c r="C132" s="125" t="s">
        <v>1868</v>
      </c>
      <c r="D132" s="14" t="s">
        <v>1868</v>
      </c>
      <c r="E132" s="103" t="s">
        <v>1873</v>
      </c>
      <c r="F132" s="103">
        <v>1</v>
      </c>
      <c r="G132" s="103">
        <v>5800</v>
      </c>
      <c r="H132" s="103">
        <v>5800</v>
      </c>
      <c r="I132" s="21"/>
      <c r="J132" s="103" t="s">
        <v>1874</v>
      </c>
      <c r="K132" s="34"/>
      <c r="L132" s="31"/>
      <c r="M132" s="22">
        <v>41372</v>
      </c>
      <c r="N132" s="17"/>
      <c r="O132" s="121"/>
      <c r="P132" s="22">
        <v>41383</v>
      </c>
      <c r="Q132" s="24">
        <v>41383</v>
      </c>
    </row>
    <row r="133" spans="2:17" s="8" customFormat="1" ht="18" customHeight="1">
      <c r="B133" s="14">
        <v>120</v>
      </c>
      <c r="C133" s="14" t="s">
        <v>1868</v>
      </c>
      <c r="D133" s="14" t="s">
        <v>1868</v>
      </c>
      <c r="E133" s="103" t="s">
        <v>1875</v>
      </c>
      <c r="F133" s="103">
        <v>1</v>
      </c>
      <c r="G133" s="103">
        <v>5800</v>
      </c>
      <c r="H133" s="103">
        <v>5800</v>
      </c>
      <c r="I133" s="21"/>
      <c r="J133" s="103" t="s">
        <v>1876</v>
      </c>
      <c r="K133" s="34"/>
      <c r="L133" s="31"/>
      <c r="M133" s="22">
        <v>41372</v>
      </c>
      <c r="N133" s="17"/>
      <c r="O133" s="121"/>
      <c r="P133" s="22">
        <v>41383</v>
      </c>
      <c r="Q133" s="24">
        <v>41383</v>
      </c>
    </row>
    <row r="134" spans="2:17" s="8" customFormat="1" ht="18" customHeight="1">
      <c r="B134" s="15">
        <v>121</v>
      </c>
      <c r="C134" s="14" t="s">
        <v>1868</v>
      </c>
      <c r="D134" s="14" t="s">
        <v>1868</v>
      </c>
      <c r="E134" s="103" t="s">
        <v>1877</v>
      </c>
      <c r="F134" s="103">
        <v>1</v>
      </c>
      <c r="G134" s="103">
        <v>5500</v>
      </c>
      <c r="H134" s="103">
        <v>5500</v>
      </c>
      <c r="I134" s="21"/>
      <c r="J134" s="103" t="s">
        <v>1878</v>
      </c>
      <c r="K134" s="34"/>
      <c r="L134" s="31"/>
      <c r="M134" s="22">
        <v>41372</v>
      </c>
      <c r="N134" s="17"/>
      <c r="O134" s="121"/>
      <c r="P134" s="22">
        <v>41383</v>
      </c>
      <c r="Q134" s="24">
        <v>41383</v>
      </c>
    </row>
    <row r="135" spans="2:17" s="8" customFormat="1" ht="18" customHeight="1">
      <c r="B135" s="15">
        <v>122</v>
      </c>
      <c r="C135" s="14" t="s">
        <v>1868</v>
      </c>
      <c r="D135" s="14" t="s">
        <v>1868</v>
      </c>
      <c r="E135" s="103" t="s">
        <v>1879</v>
      </c>
      <c r="F135" s="103">
        <v>2</v>
      </c>
      <c r="G135" s="103">
        <v>6950</v>
      </c>
      <c r="H135" s="21">
        <v>13900</v>
      </c>
      <c r="I135" s="21"/>
      <c r="J135" s="103" t="s">
        <v>1880</v>
      </c>
      <c r="K135" s="34"/>
      <c r="L135" s="31"/>
      <c r="M135" s="22">
        <v>41372</v>
      </c>
      <c r="N135" s="17"/>
      <c r="O135" s="121"/>
      <c r="P135" s="22">
        <v>41387</v>
      </c>
      <c r="Q135" s="24">
        <v>41386</v>
      </c>
    </row>
    <row r="136" spans="2:17" s="8" customFormat="1" ht="18" customHeight="1">
      <c r="B136" s="15"/>
      <c r="C136" s="14" t="s">
        <v>1868</v>
      </c>
      <c r="D136" s="14" t="s">
        <v>1868</v>
      </c>
      <c r="E136" s="103" t="s">
        <v>1881</v>
      </c>
      <c r="F136" s="103">
        <v>1</v>
      </c>
      <c r="G136" s="103">
        <v>5750</v>
      </c>
      <c r="H136" s="21">
        <v>5750</v>
      </c>
      <c r="I136" s="21"/>
      <c r="J136" s="103" t="s">
        <v>1882</v>
      </c>
      <c r="K136" s="34"/>
      <c r="L136" s="31"/>
      <c r="M136" s="22">
        <v>41414</v>
      </c>
      <c r="N136" s="17"/>
      <c r="O136" s="121"/>
      <c r="P136" s="22">
        <v>41424</v>
      </c>
      <c r="Q136" s="24">
        <v>41424</v>
      </c>
    </row>
    <row r="137" spans="2:17" s="8" customFormat="1" ht="18" customHeight="1">
      <c r="B137" s="15"/>
      <c r="C137" s="14" t="s">
        <v>1868</v>
      </c>
      <c r="D137" s="14" t="s">
        <v>1868</v>
      </c>
      <c r="E137" s="366" t="s">
        <v>1883</v>
      </c>
      <c r="F137" s="19">
        <v>1</v>
      </c>
      <c r="G137" s="21">
        <v>9270</v>
      </c>
      <c r="H137" s="21">
        <v>9270</v>
      </c>
      <c r="I137" s="21"/>
      <c r="J137" s="19" t="s">
        <v>1884</v>
      </c>
      <c r="K137" s="34"/>
      <c r="L137" s="31"/>
      <c r="M137" s="22">
        <v>41414</v>
      </c>
      <c r="N137" s="17"/>
      <c r="O137" s="121"/>
      <c r="P137" s="22">
        <v>41424</v>
      </c>
      <c r="Q137" s="24">
        <v>41424</v>
      </c>
    </row>
    <row r="138" spans="2:17" s="8" customFormat="1" ht="18" customHeight="1">
      <c r="B138" s="15"/>
      <c r="C138" s="14"/>
      <c r="D138" s="14"/>
      <c r="E138" s="366"/>
      <c r="F138" s="19"/>
      <c r="G138" s="21"/>
      <c r="H138" s="21"/>
      <c r="I138" s="21"/>
      <c r="J138" s="19"/>
      <c r="K138" s="34"/>
      <c r="L138" s="31"/>
      <c r="M138" s="22"/>
      <c r="N138" s="17"/>
      <c r="O138" s="121"/>
      <c r="P138" s="22"/>
      <c r="Q138" s="24"/>
    </row>
    <row r="139" spans="2:17" s="8" customFormat="1" ht="18" customHeight="1">
      <c r="B139" s="15"/>
      <c r="C139" s="14"/>
      <c r="D139" s="14"/>
      <c r="E139" s="366"/>
      <c r="F139" s="19"/>
      <c r="G139" s="21"/>
      <c r="H139" s="21"/>
      <c r="I139" s="21"/>
      <c r="J139" s="19"/>
      <c r="K139" s="34"/>
      <c r="L139" s="31"/>
      <c r="M139" s="22"/>
      <c r="N139" s="17"/>
      <c r="O139" s="121"/>
      <c r="P139" s="22"/>
      <c r="Q139" s="24"/>
    </row>
    <row r="140" spans="2:17" s="8" customFormat="1" ht="18" customHeight="1">
      <c r="B140" s="15"/>
      <c r="C140" s="14"/>
      <c r="D140" s="14"/>
      <c r="E140" s="34"/>
      <c r="F140" s="21"/>
      <c r="G140" s="21"/>
      <c r="H140" s="21"/>
      <c r="I140" s="21"/>
      <c r="J140" s="111"/>
      <c r="K140" s="34"/>
      <c r="L140" s="31"/>
      <c r="M140" s="22"/>
      <c r="N140" s="17"/>
      <c r="O140" s="121"/>
      <c r="P140" s="22"/>
      <c r="Q140" s="24"/>
    </row>
    <row r="141" spans="2:17" s="8" customFormat="1" ht="18" customHeight="1">
      <c r="B141" s="15"/>
      <c r="C141" s="14"/>
      <c r="D141" s="15"/>
      <c r="E141" s="34"/>
      <c r="F141" s="21"/>
      <c r="G141" s="21"/>
      <c r="H141" s="21"/>
      <c r="I141" s="21"/>
      <c r="J141" s="31"/>
      <c r="K141" s="34"/>
      <c r="L141" s="31"/>
      <c r="M141" s="22"/>
      <c r="N141" s="17"/>
      <c r="O141" s="121"/>
      <c r="P141" s="22"/>
      <c r="Q141" s="24"/>
    </row>
    <row r="142" spans="2:17" s="8" customFormat="1" ht="18" customHeight="1">
      <c r="B142" s="15"/>
      <c r="C142" s="14"/>
      <c r="D142" s="14"/>
      <c r="E142" s="97"/>
      <c r="F142" s="86"/>
      <c r="G142" s="21"/>
      <c r="H142" s="21"/>
      <c r="I142" s="21"/>
      <c r="J142" s="19"/>
      <c r="K142" s="34"/>
      <c r="L142" s="31"/>
      <c r="M142" s="22"/>
      <c r="N142" s="17"/>
      <c r="O142" s="121"/>
      <c r="P142" s="22"/>
      <c r="Q142" s="24"/>
    </row>
    <row r="143" spans="2:17" s="8" customFormat="1" ht="18" customHeight="1">
      <c r="B143" s="15"/>
      <c r="C143" s="14"/>
      <c r="D143" s="14"/>
      <c r="E143" s="97"/>
      <c r="F143" s="86"/>
      <c r="G143" s="103"/>
      <c r="H143" s="21"/>
      <c r="I143" s="21"/>
      <c r="J143" s="103"/>
      <c r="K143" s="34"/>
      <c r="L143" s="31"/>
      <c r="M143" s="22"/>
      <c r="N143" s="17"/>
      <c r="O143" s="121"/>
      <c r="P143" s="22"/>
      <c r="Q143" s="24"/>
    </row>
    <row r="144" spans="2:17" s="8" customFormat="1" ht="18" customHeight="1">
      <c r="B144" s="15"/>
      <c r="C144" s="14"/>
      <c r="D144" s="14"/>
      <c r="E144" s="103"/>
      <c r="F144" s="103"/>
      <c r="G144" s="103"/>
      <c r="H144" s="21"/>
      <c r="I144" s="21"/>
      <c r="J144" s="103"/>
      <c r="K144" s="34"/>
      <c r="L144" s="31"/>
      <c r="M144" s="22"/>
      <c r="N144" s="17"/>
      <c r="O144" s="121"/>
      <c r="P144" s="22"/>
      <c r="Q144" s="24"/>
    </row>
    <row r="145" spans="2:17" s="8" customFormat="1" ht="18" customHeight="1">
      <c r="B145" s="15"/>
      <c r="C145" s="14"/>
      <c r="D145" s="14"/>
      <c r="E145" s="103"/>
      <c r="F145" s="103"/>
      <c r="G145" s="103"/>
      <c r="H145" s="21"/>
      <c r="I145" s="21"/>
      <c r="J145" s="103"/>
      <c r="K145" s="34"/>
      <c r="L145" s="31"/>
      <c r="M145" s="22"/>
      <c r="N145" s="17"/>
      <c r="O145" s="121"/>
      <c r="P145" s="22"/>
      <c r="Q145" s="24"/>
    </row>
    <row r="146" spans="2:17" s="8" customFormat="1" ht="18" customHeight="1">
      <c r="B146" s="15"/>
      <c r="C146" s="14"/>
      <c r="D146" s="14"/>
      <c r="E146" s="103"/>
      <c r="F146" s="103"/>
      <c r="G146" s="103"/>
      <c r="H146" s="21"/>
      <c r="I146" s="21"/>
      <c r="J146" s="103"/>
      <c r="K146" s="34"/>
      <c r="L146" s="31"/>
      <c r="M146" s="22"/>
      <c r="N146" s="17"/>
      <c r="O146" s="121"/>
      <c r="P146" s="22"/>
      <c r="Q146" s="24"/>
    </row>
    <row r="147" spans="2:17" s="8" customFormat="1" ht="18" customHeight="1">
      <c r="B147" s="15"/>
      <c r="C147" s="14"/>
      <c r="D147" s="14"/>
      <c r="E147" s="103"/>
      <c r="F147" s="103"/>
      <c r="G147" s="103"/>
      <c r="H147" s="21"/>
      <c r="I147" s="21"/>
      <c r="J147" s="103"/>
      <c r="K147" s="34"/>
      <c r="L147" s="31"/>
      <c r="M147" s="22"/>
      <c r="N147" s="17"/>
      <c r="O147" s="121"/>
      <c r="P147" s="22"/>
      <c r="Q147" s="24"/>
    </row>
    <row r="148" spans="2:17" s="8" customFormat="1" ht="18" customHeight="1">
      <c r="B148" s="15"/>
      <c r="C148" s="14"/>
      <c r="D148" s="14"/>
      <c r="E148" s="103"/>
      <c r="F148" s="103"/>
      <c r="G148" s="103"/>
      <c r="H148" s="21"/>
      <c r="I148" s="21"/>
      <c r="J148" s="103"/>
      <c r="K148" s="34"/>
      <c r="L148" s="31"/>
      <c r="M148" s="22"/>
      <c r="N148" s="17"/>
      <c r="O148" s="121"/>
      <c r="P148" s="22"/>
      <c r="Q148" s="24"/>
    </row>
    <row r="149" spans="2:17" s="8" customFormat="1" ht="18" customHeight="1">
      <c r="B149" s="15"/>
      <c r="C149" s="14"/>
      <c r="D149" s="14"/>
      <c r="E149" s="103"/>
      <c r="F149" s="103"/>
      <c r="G149" s="103"/>
      <c r="H149" s="21"/>
      <c r="I149" s="21"/>
      <c r="J149" s="103"/>
      <c r="K149" s="34"/>
      <c r="L149" s="31"/>
      <c r="M149" s="22"/>
      <c r="N149" s="17"/>
      <c r="O149" s="121"/>
      <c r="P149" s="22"/>
      <c r="Q149" s="24"/>
    </row>
    <row r="150" spans="2:17" s="8" customFormat="1" ht="18" customHeight="1">
      <c r="B150" s="15"/>
      <c r="C150" s="14"/>
      <c r="D150" s="14"/>
      <c r="E150" s="103"/>
      <c r="F150" s="103"/>
      <c r="G150" s="103"/>
      <c r="H150" s="21"/>
      <c r="I150" s="21"/>
      <c r="J150" s="103"/>
      <c r="K150" s="34"/>
      <c r="L150" s="31"/>
      <c r="M150" s="22"/>
      <c r="N150" s="17"/>
      <c r="O150" s="121"/>
      <c r="P150" s="22"/>
      <c r="Q150" s="24"/>
    </row>
    <row r="151" spans="2:17" s="8" customFormat="1" ht="18" customHeight="1">
      <c r="B151" s="15"/>
      <c r="C151" s="14"/>
      <c r="D151" s="14"/>
      <c r="E151" s="103"/>
      <c r="F151" s="103"/>
      <c r="G151" s="103"/>
      <c r="H151" s="21"/>
      <c r="I151" s="21"/>
      <c r="J151" s="103"/>
      <c r="K151" s="34"/>
      <c r="L151" s="31"/>
      <c r="M151" s="22"/>
      <c r="N151" s="17"/>
      <c r="O151" s="121"/>
      <c r="P151" s="22"/>
      <c r="Q151" s="24"/>
    </row>
    <row r="152" spans="2:17" s="8" customFormat="1" ht="18" customHeight="1">
      <c r="B152" s="15"/>
      <c r="C152" s="14"/>
      <c r="D152" s="14"/>
      <c r="E152" s="103"/>
      <c r="F152" s="103"/>
      <c r="G152" s="103"/>
      <c r="H152" s="21"/>
      <c r="I152" s="21"/>
      <c r="J152" s="103"/>
      <c r="K152" s="34"/>
      <c r="L152" s="31"/>
      <c r="M152" s="22"/>
      <c r="N152" s="17"/>
      <c r="O152" s="121"/>
      <c r="P152" s="22"/>
      <c r="Q152" s="24"/>
    </row>
    <row r="153" spans="2:17" s="8" customFormat="1" ht="18" customHeight="1">
      <c r="B153" s="15"/>
      <c r="C153" s="14"/>
      <c r="D153" s="14"/>
      <c r="E153" s="103"/>
      <c r="F153" s="103"/>
      <c r="G153" s="103"/>
      <c r="H153" s="21"/>
      <c r="I153" s="21"/>
      <c r="J153" s="103"/>
      <c r="K153" s="34"/>
      <c r="L153" s="31"/>
      <c r="M153" s="22"/>
      <c r="N153" s="17"/>
      <c r="O153" s="121"/>
      <c r="P153" s="22"/>
      <c r="Q153" s="24"/>
    </row>
    <row r="154" spans="2:17" s="8" customFormat="1" ht="18" customHeight="1">
      <c r="B154" s="15"/>
      <c r="C154" s="14"/>
      <c r="D154" s="14"/>
      <c r="E154" s="103"/>
      <c r="F154" s="103"/>
      <c r="G154" s="103"/>
      <c r="H154" s="21"/>
      <c r="I154" s="21"/>
      <c r="J154" s="103"/>
      <c r="K154" s="34"/>
      <c r="L154" s="31"/>
      <c r="M154" s="22"/>
      <c r="N154" s="17"/>
      <c r="O154" s="121"/>
      <c r="P154" s="22"/>
      <c r="Q154" s="24"/>
    </row>
    <row r="155" spans="2:17" s="8" customFormat="1" ht="18" customHeight="1">
      <c r="B155" s="15"/>
      <c r="C155" s="14"/>
      <c r="D155" s="14"/>
      <c r="E155" s="366"/>
      <c r="F155" s="19"/>
      <c r="G155" s="21"/>
      <c r="H155" s="21"/>
      <c r="I155" s="21"/>
      <c r="J155" s="19"/>
      <c r="K155" s="34"/>
      <c r="L155" s="31"/>
      <c r="M155" s="22"/>
      <c r="N155" s="22"/>
      <c r="O155" s="133"/>
      <c r="P155" s="22"/>
      <c r="Q155" s="24"/>
    </row>
    <row r="156" spans="2:17" s="8" customFormat="1" ht="18" customHeight="1">
      <c r="B156" s="15"/>
      <c r="C156" s="14"/>
      <c r="D156" s="14"/>
      <c r="E156" s="366"/>
      <c r="F156" s="19"/>
      <c r="G156" s="21"/>
      <c r="H156" s="21"/>
      <c r="I156" s="21"/>
      <c r="J156" s="19"/>
      <c r="K156" s="34"/>
      <c r="L156" s="31"/>
      <c r="M156" s="22"/>
      <c r="N156" s="17"/>
      <c r="O156" s="121"/>
      <c r="P156" s="22"/>
      <c r="Q156" s="24"/>
    </row>
    <row r="157" spans="2:17" s="8" customFormat="1" ht="18" customHeight="1">
      <c r="B157" s="15"/>
      <c r="C157" s="14"/>
      <c r="D157" s="14"/>
      <c r="E157" s="366"/>
      <c r="F157" s="19"/>
      <c r="G157" s="21"/>
      <c r="H157" s="21"/>
      <c r="I157" s="21"/>
      <c r="J157" s="19"/>
      <c r="K157" s="34"/>
      <c r="L157" s="31"/>
      <c r="M157" s="22"/>
      <c r="N157" s="17"/>
      <c r="O157" s="121"/>
      <c r="P157" s="22"/>
      <c r="Q157" s="24"/>
    </row>
    <row r="158" spans="2:17" s="8" customFormat="1" ht="18" customHeight="1">
      <c r="B158" s="15"/>
      <c r="C158" s="14"/>
      <c r="D158" s="14"/>
      <c r="E158" s="34"/>
      <c r="F158" s="21"/>
      <c r="G158" s="21"/>
      <c r="H158" s="21"/>
      <c r="I158" s="21"/>
      <c r="J158" s="111"/>
      <c r="K158" s="34"/>
      <c r="L158" s="31"/>
      <c r="M158" s="22"/>
      <c r="N158" s="17"/>
      <c r="O158" s="121"/>
      <c r="P158" s="22"/>
      <c r="Q158" s="24"/>
    </row>
    <row r="159" spans="2:17" s="8" customFormat="1" ht="18" customHeight="1">
      <c r="B159" s="15"/>
      <c r="C159" s="15"/>
      <c r="D159" s="15"/>
      <c r="E159" s="34"/>
      <c r="F159" s="21"/>
      <c r="G159" s="21"/>
      <c r="H159" s="21"/>
      <c r="I159" s="21"/>
      <c r="J159" s="31"/>
      <c r="K159" s="34"/>
      <c r="L159" s="31"/>
      <c r="M159" s="22"/>
      <c r="N159" s="17"/>
      <c r="O159" s="121"/>
      <c r="P159" s="17"/>
      <c r="Q159" s="24"/>
    </row>
    <row r="160" spans="2:17" s="8" customFormat="1" ht="18" customHeight="1">
      <c r="B160" s="15"/>
      <c r="C160" s="15"/>
      <c r="D160" s="15"/>
      <c r="E160" s="34"/>
      <c r="F160" s="21"/>
      <c r="G160" s="21"/>
      <c r="H160" s="21"/>
      <c r="I160" s="21"/>
      <c r="J160" s="31"/>
      <c r="K160" s="34"/>
      <c r="L160" s="31"/>
      <c r="M160" s="22"/>
      <c r="N160" s="17"/>
      <c r="O160" s="121"/>
      <c r="P160" s="17"/>
      <c r="Q160" s="24"/>
    </row>
    <row r="161" spans="2:17" ht="18" customHeight="1">
      <c r="B161" s="15"/>
      <c r="C161" s="15"/>
      <c r="D161" s="15"/>
      <c r="E161" s="34"/>
      <c r="F161" s="21"/>
      <c r="G161" s="21"/>
      <c r="H161" s="21"/>
      <c r="I161" s="21"/>
      <c r="J161" s="31"/>
      <c r="K161" s="34"/>
      <c r="L161" s="31"/>
      <c r="M161" s="22"/>
      <c r="N161" s="17"/>
      <c r="O161" s="121"/>
      <c r="P161" s="472"/>
      <c r="Q161" s="473"/>
    </row>
    <row r="165" spans="2:17">
      <c r="M165" s="37"/>
    </row>
    <row r="166" spans="2:17">
      <c r="B166" s="3"/>
      <c r="C166" s="8"/>
      <c r="E166" s="474"/>
      <c r="F166" s="475"/>
      <c r="G166" s="8"/>
    </row>
    <row r="167" spans="2:17">
      <c r="M167" s="37"/>
    </row>
    <row r="168" spans="2:17">
      <c r="E168" s="476"/>
    </row>
    <row r="169" spans="2:17">
      <c r="E169" s="476"/>
    </row>
    <row r="170" spans="2:17">
      <c r="E170" s="476"/>
    </row>
    <row r="171" spans="2:17">
      <c r="E171" s="476"/>
    </row>
    <row r="172" spans="2:17">
      <c r="E172" s="476"/>
    </row>
    <row r="173" spans="2:17">
      <c r="E173" s="476"/>
    </row>
    <row r="174" spans="2:17">
      <c r="E174" s="477"/>
    </row>
    <row r="175" spans="2:17">
      <c r="E175" s="477"/>
    </row>
    <row r="176" spans="2:17">
      <c r="E176" s="477"/>
    </row>
    <row r="177" spans="5:5">
      <c r="E177" s="476"/>
    </row>
  </sheetData>
  <autoFilter ref="B8:O131" xr:uid="{BEB4413A-B08B-4DF6-B1CB-96A255405E1D}"/>
  <mergeCells count="6">
    <mergeCell ref="B2:D2"/>
    <mergeCell ref="G2:I2"/>
    <mergeCell ref="B3:D3"/>
    <mergeCell ref="B4:D4"/>
    <mergeCell ref="B5:D5"/>
    <mergeCell ref="B6:D6"/>
  </mergeCells>
  <phoneticPr fontId="3"/>
  <dataValidations count="1">
    <dataValidation imeMode="hiragana" allowBlank="1" showInputMessage="1" showErrorMessage="1" sqref="J61 JF61 TB61 ACX61 AMT61 AWP61 BGL61 BQH61 CAD61 CJZ61 CTV61 DDR61 DNN61 DXJ61 EHF61 ERB61 FAX61 FKT61 FUP61 GEL61 GOH61 GYD61 HHZ61 HRV61 IBR61 ILN61 IVJ61 JFF61 JPB61 JYX61 KIT61 KSP61 LCL61 LMH61 LWD61 MFZ61 MPV61 MZR61 NJN61 NTJ61 ODF61 ONB61 OWX61 PGT61 PQP61 QAL61 QKH61 QUD61 RDZ61 RNV61 RXR61 SHN61 SRJ61 TBF61 TLB61 TUX61 UET61 UOP61 UYL61 VIH61 VSD61 WBZ61 WLV61 WVR61 J65597 JF65597 TB65597 ACX65597 AMT65597 AWP65597 BGL65597 BQH65597 CAD65597 CJZ65597 CTV65597 DDR65597 DNN65597 DXJ65597 EHF65597 ERB65597 FAX65597 FKT65597 FUP65597 GEL65597 GOH65597 GYD65597 HHZ65597 HRV65597 IBR65597 ILN65597 IVJ65597 JFF65597 JPB65597 JYX65597 KIT65597 KSP65597 LCL65597 LMH65597 LWD65597 MFZ65597 MPV65597 MZR65597 NJN65597 NTJ65597 ODF65597 ONB65597 OWX65597 PGT65597 PQP65597 QAL65597 QKH65597 QUD65597 RDZ65597 RNV65597 RXR65597 SHN65597 SRJ65597 TBF65597 TLB65597 TUX65597 UET65597 UOP65597 UYL65597 VIH65597 VSD65597 WBZ65597 WLV65597 WVR65597 J131133 JF131133 TB131133 ACX131133 AMT131133 AWP131133 BGL131133 BQH131133 CAD131133 CJZ131133 CTV131133 DDR131133 DNN131133 DXJ131133 EHF131133 ERB131133 FAX131133 FKT131133 FUP131133 GEL131133 GOH131133 GYD131133 HHZ131133 HRV131133 IBR131133 ILN131133 IVJ131133 JFF131133 JPB131133 JYX131133 KIT131133 KSP131133 LCL131133 LMH131133 LWD131133 MFZ131133 MPV131133 MZR131133 NJN131133 NTJ131133 ODF131133 ONB131133 OWX131133 PGT131133 PQP131133 QAL131133 QKH131133 QUD131133 RDZ131133 RNV131133 RXR131133 SHN131133 SRJ131133 TBF131133 TLB131133 TUX131133 UET131133 UOP131133 UYL131133 VIH131133 VSD131133 WBZ131133 WLV131133 WVR131133 J196669 JF196669 TB196669 ACX196669 AMT196669 AWP196669 BGL196669 BQH196669 CAD196669 CJZ196669 CTV196669 DDR196669 DNN196669 DXJ196669 EHF196669 ERB196669 FAX196669 FKT196669 FUP196669 GEL196669 GOH196669 GYD196669 HHZ196669 HRV196669 IBR196669 ILN196669 IVJ196669 JFF196669 JPB196669 JYX196669 KIT196669 KSP196669 LCL196669 LMH196669 LWD196669 MFZ196669 MPV196669 MZR196669 NJN196669 NTJ196669 ODF196669 ONB196669 OWX196669 PGT196669 PQP196669 QAL196669 QKH196669 QUD196669 RDZ196669 RNV196669 RXR196669 SHN196669 SRJ196669 TBF196669 TLB196669 TUX196669 UET196669 UOP196669 UYL196669 VIH196669 VSD196669 WBZ196669 WLV196669 WVR196669 J262205 JF262205 TB262205 ACX262205 AMT262205 AWP262205 BGL262205 BQH262205 CAD262205 CJZ262205 CTV262205 DDR262205 DNN262205 DXJ262205 EHF262205 ERB262205 FAX262205 FKT262205 FUP262205 GEL262205 GOH262205 GYD262205 HHZ262205 HRV262205 IBR262205 ILN262205 IVJ262205 JFF262205 JPB262205 JYX262205 KIT262205 KSP262205 LCL262205 LMH262205 LWD262205 MFZ262205 MPV262205 MZR262205 NJN262205 NTJ262205 ODF262205 ONB262205 OWX262205 PGT262205 PQP262205 QAL262205 QKH262205 QUD262205 RDZ262205 RNV262205 RXR262205 SHN262205 SRJ262205 TBF262205 TLB262205 TUX262205 UET262205 UOP262205 UYL262205 VIH262205 VSD262205 WBZ262205 WLV262205 WVR262205 J327741 JF327741 TB327741 ACX327741 AMT327741 AWP327741 BGL327741 BQH327741 CAD327741 CJZ327741 CTV327741 DDR327741 DNN327741 DXJ327741 EHF327741 ERB327741 FAX327741 FKT327741 FUP327741 GEL327741 GOH327741 GYD327741 HHZ327741 HRV327741 IBR327741 ILN327741 IVJ327741 JFF327741 JPB327741 JYX327741 KIT327741 KSP327741 LCL327741 LMH327741 LWD327741 MFZ327741 MPV327741 MZR327741 NJN327741 NTJ327741 ODF327741 ONB327741 OWX327741 PGT327741 PQP327741 QAL327741 QKH327741 QUD327741 RDZ327741 RNV327741 RXR327741 SHN327741 SRJ327741 TBF327741 TLB327741 TUX327741 UET327741 UOP327741 UYL327741 VIH327741 VSD327741 WBZ327741 WLV327741 WVR327741 J393277 JF393277 TB393277 ACX393277 AMT393277 AWP393277 BGL393277 BQH393277 CAD393277 CJZ393277 CTV393277 DDR393277 DNN393277 DXJ393277 EHF393277 ERB393277 FAX393277 FKT393277 FUP393277 GEL393277 GOH393277 GYD393277 HHZ393277 HRV393277 IBR393277 ILN393277 IVJ393277 JFF393277 JPB393277 JYX393277 KIT393277 KSP393277 LCL393277 LMH393277 LWD393277 MFZ393277 MPV393277 MZR393277 NJN393277 NTJ393277 ODF393277 ONB393277 OWX393277 PGT393277 PQP393277 QAL393277 QKH393277 QUD393277 RDZ393277 RNV393277 RXR393277 SHN393277 SRJ393277 TBF393277 TLB393277 TUX393277 UET393277 UOP393277 UYL393277 VIH393277 VSD393277 WBZ393277 WLV393277 WVR393277 J458813 JF458813 TB458813 ACX458813 AMT458813 AWP458813 BGL458813 BQH458813 CAD458813 CJZ458813 CTV458813 DDR458813 DNN458813 DXJ458813 EHF458813 ERB458813 FAX458813 FKT458813 FUP458813 GEL458813 GOH458813 GYD458813 HHZ458813 HRV458813 IBR458813 ILN458813 IVJ458813 JFF458813 JPB458813 JYX458813 KIT458813 KSP458813 LCL458813 LMH458813 LWD458813 MFZ458813 MPV458813 MZR458813 NJN458813 NTJ458813 ODF458813 ONB458813 OWX458813 PGT458813 PQP458813 QAL458813 QKH458813 QUD458813 RDZ458813 RNV458813 RXR458813 SHN458813 SRJ458813 TBF458813 TLB458813 TUX458813 UET458813 UOP458813 UYL458813 VIH458813 VSD458813 WBZ458813 WLV458813 WVR458813 J524349 JF524349 TB524349 ACX524349 AMT524349 AWP524349 BGL524349 BQH524349 CAD524349 CJZ524349 CTV524349 DDR524349 DNN524349 DXJ524349 EHF524349 ERB524349 FAX524349 FKT524349 FUP524349 GEL524349 GOH524349 GYD524349 HHZ524349 HRV524349 IBR524349 ILN524349 IVJ524349 JFF524349 JPB524349 JYX524349 KIT524349 KSP524349 LCL524349 LMH524349 LWD524349 MFZ524349 MPV524349 MZR524349 NJN524349 NTJ524349 ODF524349 ONB524349 OWX524349 PGT524349 PQP524349 QAL524349 QKH524349 QUD524349 RDZ524349 RNV524349 RXR524349 SHN524349 SRJ524349 TBF524349 TLB524349 TUX524349 UET524349 UOP524349 UYL524349 VIH524349 VSD524349 WBZ524349 WLV524349 WVR524349 J589885 JF589885 TB589885 ACX589885 AMT589885 AWP589885 BGL589885 BQH589885 CAD589885 CJZ589885 CTV589885 DDR589885 DNN589885 DXJ589885 EHF589885 ERB589885 FAX589885 FKT589885 FUP589885 GEL589885 GOH589885 GYD589885 HHZ589885 HRV589885 IBR589885 ILN589885 IVJ589885 JFF589885 JPB589885 JYX589885 KIT589885 KSP589885 LCL589885 LMH589885 LWD589885 MFZ589885 MPV589885 MZR589885 NJN589885 NTJ589885 ODF589885 ONB589885 OWX589885 PGT589885 PQP589885 QAL589885 QKH589885 QUD589885 RDZ589885 RNV589885 RXR589885 SHN589885 SRJ589885 TBF589885 TLB589885 TUX589885 UET589885 UOP589885 UYL589885 VIH589885 VSD589885 WBZ589885 WLV589885 WVR589885 J655421 JF655421 TB655421 ACX655421 AMT655421 AWP655421 BGL655421 BQH655421 CAD655421 CJZ655421 CTV655421 DDR655421 DNN655421 DXJ655421 EHF655421 ERB655421 FAX655421 FKT655421 FUP655421 GEL655421 GOH655421 GYD655421 HHZ655421 HRV655421 IBR655421 ILN655421 IVJ655421 JFF655421 JPB655421 JYX655421 KIT655421 KSP655421 LCL655421 LMH655421 LWD655421 MFZ655421 MPV655421 MZR655421 NJN655421 NTJ655421 ODF655421 ONB655421 OWX655421 PGT655421 PQP655421 QAL655421 QKH655421 QUD655421 RDZ655421 RNV655421 RXR655421 SHN655421 SRJ655421 TBF655421 TLB655421 TUX655421 UET655421 UOP655421 UYL655421 VIH655421 VSD655421 WBZ655421 WLV655421 WVR655421 J720957 JF720957 TB720957 ACX720957 AMT720957 AWP720957 BGL720957 BQH720957 CAD720957 CJZ720957 CTV720957 DDR720957 DNN720957 DXJ720957 EHF720957 ERB720957 FAX720957 FKT720957 FUP720957 GEL720957 GOH720957 GYD720957 HHZ720957 HRV720957 IBR720957 ILN720957 IVJ720957 JFF720957 JPB720957 JYX720957 KIT720957 KSP720957 LCL720957 LMH720957 LWD720957 MFZ720957 MPV720957 MZR720957 NJN720957 NTJ720957 ODF720957 ONB720957 OWX720957 PGT720957 PQP720957 QAL720957 QKH720957 QUD720957 RDZ720957 RNV720957 RXR720957 SHN720957 SRJ720957 TBF720957 TLB720957 TUX720957 UET720957 UOP720957 UYL720957 VIH720957 VSD720957 WBZ720957 WLV720957 WVR720957 J786493 JF786493 TB786493 ACX786493 AMT786493 AWP786493 BGL786493 BQH786493 CAD786493 CJZ786493 CTV786493 DDR786493 DNN786493 DXJ786493 EHF786493 ERB786493 FAX786493 FKT786493 FUP786493 GEL786493 GOH786493 GYD786493 HHZ786493 HRV786493 IBR786493 ILN786493 IVJ786493 JFF786493 JPB786493 JYX786493 KIT786493 KSP786493 LCL786493 LMH786493 LWD786493 MFZ786493 MPV786493 MZR786493 NJN786493 NTJ786493 ODF786493 ONB786493 OWX786493 PGT786493 PQP786493 QAL786493 QKH786493 QUD786493 RDZ786493 RNV786493 RXR786493 SHN786493 SRJ786493 TBF786493 TLB786493 TUX786493 UET786493 UOP786493 UYL786493 VIH786493 VSD786493 WBZ786493 WLV786493 WVR786493 J852029 JF852029 TB852029 ACX852029 AMT852029 AWP852029 BGL852029 BQH852029 CAD852029 CJZ852029 CTV852029 DDR852029 DNN852029 DXJ852029 EHF852029 ERB852029 FAX852029 FKT852029 FUP852029 GEL852029 GOH852029 GYD852029 HHZ852029 HRV852029 IBR852029 ILN852029 IVJ852029 JFF852029 JPB852029 JYX852029 KIT852029 KSP852029 LCL852029 LMH852029 LWD852029 MFZ852029 MPV852029 MZR852029 NJN852029 NTJ852029 ODF852029 ONB852029 OWX852029 PGT852029 PQP852029 QAL852029 QKH852029 QUD852029 RDZ852029 RNV852029 RXR852029 SHN852029 SRJ852029 TBF852029 TLB852029 TUX852029 UET852029 UOP852029 UYL852029 VIH852029 VSD852029 WBZ852029 WLV852029 WVR852029 J917565 JF917565 TB917565 ACX917565 AMT917565 AWP917565 BGL917565 BQH917565 CAD917565 CJZ917565 CTV917565 DDR917565 DNN917565 DXJ917565 EHF917565 ERB917565 FAX917565 FKT917565 FUP917565 GEL917565 GOH917565 GYD917565 HHZ917565 HRV917565 IBR917565 ILN917565 IVJ917565 JFF917565 JPB917565 JYX917565 KIT917565 KSP917565 LCL917565 LMH917565 LWD917565 MFZ917565 MPV917565 MZR917565 NJN917565 NTJ917565 ODF917565 ONB917565 OWX917565 PGT917565 PQP917565 QAL917565 QKH917565 QUD917565 RDZ917565 RNV917565 RXR917565 SHN917565 SRJ917565 TBF917565 TLB917565 TUX917565 UET917565 UOP917565 UYL917565 VIH917565 VSD917565 WBZ917565 WLV917565 WVR917565 J983101 JF983101 TB983101 ACX983101 AMT983101 AWP983101 BGL983101 BQH983101 CAD983101 CJZ983101 CTV983101 DDR983101 DNN983101 DXJ983101 EHF983101 ERB983101 FAX983101 FKT983101 FUP983101 GEL983101 GOH983101 GYD983101 HHZ983101 HRV983101 IBR983101 ILN983101 IVJ983101 JFF983101 JPB983101 JYX983101 KIT983101 KSP983101 LCL983101 LMH983101 LWD983101 MFZ983101 MPV983101 MZR983101 NJN983101 NTJ983101 ODF983101 ONB983101 OWX983101 PGT983101 PQP983101 QAL983101 QKH983101 QUD983101 RDZ983101 RNV983101 RXR983101 SHN983101 SRJ983101 TBF983101 TLB983101 TUX983101 UET983101 UOP983101 UYL983101 VIH983101 VSD983101 WBZ983101 WLV983101 WVR983101" xr:uid="{65760E36-FBE1-4505-A041-FD9BF636B79B}"/>
  </dataValidations>
  <pageMargins left="0.2" right="0.2" top="0.75" bottom="0.75" header="0.3" footer="0.3"/>
  <pageSetup paperSize="9" scale="41" orientation="landscape"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03A9-C0F3-46C3-BDC2-7E83BE12F489}">
  <sheetPr>
    <pageSetUpPr fitToPage="1"/>
  </sheetPr>
  <dimension ref="B2:Q171"/>
  <sheetViews>
    <sheetView zoomScale="85" zoomScaleNormal="85" workbookViewId="0">
      <pane xSplit="10" ySplit="8" topLeftCell="K9" activePane="bottomRight" state="frozen"/>
      <selection pane="topRight" activeCell="K1" sqref="K1"/>
      <selection pane="bottomLeft" activeCell="A9" sqref="A9"/>
      <selection pane="bottomRight" activeCell="D20" sqref="D20:E20"/>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1667</v>
      </c>
      <c r="G2" s="4" t="s">
        <v>2</v>
      </c>
      <c r="H2" s="5"/>
      <c r="I2" s="6"/>
      <c r="J2" s="7">
        <f>SUM(H:H)</f>
        <v>631075</v>
      </c>
    </row>
    <row r="3" spans="2:17" ht="20.100000000000001" customHeight="1">
      <c r="B3" s="1" t="s">
        <v>3</v>
      </c>
      <c r="C3" s="1"/>
      <c r="D3" s="1"/>
      <c r="E3" s="11" t="s">
        <v>1668</v>
      </c>
    </row>
    <row r="4" spans="2:17" ht="20.100000000000001" customHeight="1">
      <c r="B4" s="1" t="s">
        <v>5</v>
      </c>
      <c r="C4" s="1"/>
      <c r="D4" s="1"/>
      <c r="E4" s="11">
        <v>107061</v>
      </c>
    </row>
    <row r="5" spans="2:17" ht="20.100000000000001" customHeight="1">
      <c r="B5" s="1" t="s">
        <v>6</v>
      </c>
      <c r="C5" s="1"/>
      <c r="D5" s="1"/>
      <c r="E5" s="13">
        <v>41355</v>
      </c>
    </row>
    <row r="6" spans="2:17" ht="20.100000000000001" customHeight="1">
      <c r="B6" s="1" t="s">
        <v>7</v>
      </c>
      <c r="C6" s="1"/>
      <c r="D6" s="1"/>
      <c r="E6" s="13">
        <v>41359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478" customFormat="1" ht="19.5" customHeight="1">
      <c r="B9" s="397">
        <v>1</v>
      </c>
      <c r="C9" s="398" t="s">
        <v>1622</v>
      </c>
      <c r="D9" s="398" t="s">
        <v>1622</v>
      </c>
      <c r="E9" s="399" t="s">
        <v>1623</v>
      </c>
      <c r="F9" s="400">
        <v>1</v>
      </c>
      <c r="G9" s="401">
        <v>395000</v>
      </c>
      <c r="H9" s="402">
        <v>395000</v>
      </c>
      <c r="I9" s="403"/>
      <c r="J9" s="404" t="s">
        <v>1669</v>
      </c>
      <c r="K9" s="405"/>
      <c r="L9" s="405"/>
      <c r="M9" s="406"/>
      <c r="N9" s="397"/>
      <c r="O9" s="407"/>
      <c r="P9" s="406"/>
      <c r="Q9" s="408"/>
    </row>
    <row r="10" spans="2:17" s="478" customFormat="1" ht="19.5" customHeight="1">
      <c r="B10" s="397">
        <f>+B9+1</f>
        <v>2</v>
      </c>
      <c r="C10" s="398" t="s">
        <v>1622</v>
      </c>
      <c r="D10" s="398" t="s">
        <v>1622</v>
      </c>
      <c r="E10" s="399">
        <v>20</v>
      </c>
      <c r="F10" s="400">
        <v>1</v>
      </c>
      <c r="G10" s="401"/>
      <c r="H10" s="402"/>
      <c r="I10" s="403"/>
      <c r="J10" s="404" t="s">
        <v>1670</v>
      </c>
      <c r="K10" s="405"/>
      <c r="L10" s="405"/>
      <c r="M10" s="406"/>
      <c r="N10" s="397"/>
      <c r="O10" s="407"/>
      <c r="P10" s="406"/>
      <c r="Q10" s="408"/>
    </row>
    <row r="11" spans="2:17" s="478" customFormat="1" ht="19.5" customHeight="1">
      <c r="B11" s="397">
        <f>+B10+1</f>
        <v>3</v>
      </c>
      <c r="C11" s="398" t="s">
        <v>102</v>
      </c>
      <c r="D11" s="398" t="s">
        <v>102</v>
      </c>
      <c r="E11" s="399" t="s">
        <v>134</v>
      </c>
      <c r="F11" s="400">
        <v>1</v>
      </c>
      <c r="G11" s="401"/>
      <c r="H11" s="402"/>
      <c r="I11" s="409"/>
      <c r="J11" s="404" t="s">
        <v>1627</v>
      </c>
      <c r="K11" s="405"/>
      <c r="L11" s="405"/>
      <c r="M11" s="406"/>
      <c r="N11" s="397"/>
      <c r="O11" s="407"/>
      <c r="P11" s="406"/>
      <c r="Q11" s="408"/>
    </row>
    <row r="12" spans="2:17" s="478" customFormat="1" ht="19.5" customHeight="1">
      <c r="B12" s="397">
        <f>+B11+1</f>
        <v>4</v>
      </c>
      <c r="C12" s="398" t="s">
        <v>1622</v>
      </c>
      <c r="D12" s="398" t="s">
        <v>1622</v>
      </c>
      <c r="E12" s="399" t="s">
        <v>1626</v>
      </c>
      <c r="F12" s="400">
        <v>1</v>
      </c>
      <c r="G12" s="401">
        <v>10000</v>
      </c>
      <c r="H12" s="402">
        <v>0</v>
      </c>
      <c r="I12" s="403"/>
      <c r="J12" s="404"/>
      <c r="K12" s="405"/>
      <c r="L12" s="405"/>
      <c r="M12" s="406"/>
      <c r="N12" s="397"/>
      <c r="O12" s="407"/>
      <c r="P12" s="406"/>
      <c r="Q12" s="408"/>
    </row>
    <row r="13" spans="2:17" s="478" customFormat="1" ht="19.5" customHeight="1">
      <c r="B13" s="397"/>
      <c r="C13" s="397" t="s">
        <v>1671</v>
      </c>
      <c r="D13" s="397" t="s">
        <v>1671</v>
      </c>
      <c r="E13" s="399" t="s">
        <v>1672</v>
      </c>
      <c r="F13" s="400"/>
      <c r="G13" s="401"/>
      <c r="H13" s="402"/>
      <c r="I13" s="403"/>
      <c r="J13" s="404" t="s">
        <v>1673</v>
      </c>
      <c r="K13" s="405"/>
      <c r="L13" s="405"/>
      <c r="M13" s="406"/>
      <c r="N13" s="397"/>
      <c r="O13" s="407"/>
      <c r="P13" s="406"/>
      <c r="Q13" s="408"/>
    </row>
    <row r="14" spans="2:17" s="478" customFormat="1" ht="19.5" customHeight="1">
      <c r="B14" s="397"/>
      <c r="C14" s="397" t="s">
        <v>1671</v>
      </c>
      <c r="D14" s="397" t="s">
        <v>1671</v>
      </c>
      <c r="E14" s="399" t="s">
        <v>1674</v>
      </c>
      <c r="F14" s="400"/>
      <c r="G14" s="401"/>
      <c r="H14" s="402"/>
      <c r="I14" s="403"/>
      <c r="J14" s="404" t="s">
        <v>1675</v>
      </c>
      <c r="K14" s="405"/>
      <c r="L14" s="405"/>
      <c r="M14" s="406"/>
      <c r="N14" s="397"/>
      <c r="O14" s="407"/>
      <c r="P14" s="406"/>
      <c r="Q14" s="408"/>
    </row>
    <row r="15" spans="2:17" s="478" customFormat="1" ht="19.5" customHeight="1">
      <c r="B15" s="397"/>
      <c r="C15" s="397" t="s">
        <v>1671</v>
      </c>
      <c r="D15" s="397" t="s">
        <v>1671</v>
      </c>
      <c r="E15" s="399" t="s">
        <v>1676</v>
      </c>
      <c r="F15" s="400"/>
      <c r="G15" s="401"/>
      <c r="H15" s="402"/>
      <c r="I15" s="403"/>
      <c r="J15" s="404" t="s">
        <v>1677</v>
      </c>
      <c r="K15" s="405"/>
      <c r="L15" s="405"/>
      <c r="M15" s="406"/>
      <c r="N15" s="397"/>
      <c r="O15" s="407"/>
      <c r="P15" s="406"/>
      <c r="Q15" s="408"/>
    </row>
    <row r="16" spans="2:17" s="478" customFormat="1" ht="19.5" customHeight="1">
      <c r="B16" s="397"/>
      <c r="C16" s="397" t="s">
        <v>1671</v>
      </c>
      <c r="D16" s="397" t="s">
        <v>1671</v>
      </c>
      <c r="E16" s="399" t="s">
        <v>1678</v>
      </c>
      <c r="F16" s="400"/>
      <c r="G16" s="401"/>
      <c r="H16" s="402"/>
      <c r="I16" s="403"/>
      <c r="J16" s="404" t="s">
        <v>1679</v>
      </c>
      <c r="K16" s="405"/>
      <c r="L16" s="405"/>
      <c r="M16" s="406"/>
      <c r="N16" s="397"/>
      <c r="O16" s="407"/>
      <c r="P16" s="406"/>
      <c r="Q16" s="408"/>
    </row>
    <row r="17" spans="2:17" s="478" customFormat="1" ht="19.5" customHeight="1">
      <c r="B17" s="397"/>
      <c r="C17" s="397" t="s">
        <v>1671</v>
      </c>
      <c r="D17" s="397" t="s">
        <v>1671</v>
      </c>
      <c r="E17" s="399" t="s">
        <v>1680</v>
      </c>
      <c r="F17" s="400"/>
      <c r="G17" s="401"/>
      <c r="H17" s="402"/>
      <c r="I17" s="403"/>
      <c r="J17" s="404" t="s">
        <v>1681</v>
      </c>
      <c r="K17" s="405"/>
      <c r="L17" s="405"/>
      <c r="M17" s="406"/>
      <c r="N17" s="397"/>
      <c r="O17" s="407"/>
      <c r="P17" s="406"/>
      <c r="Q17" s="408"/>
    </row>
    <row r="18" spans="2:17" s="478" customFormat="1" ht="19.5" customHeight="1">
      <c r="B18" s="397"/>
      <c r="C18" s="397" t="s">
        <v>1671</v>
      </c>
      <c r="D18" s="397" t="s">
        <v>1671</v>
      </c>
      <c r="E18" s="399" t="s">
        <v>1682</v>
      </c>
      <c r="F18" s="400"/>
      <c r="G18" s="401"/>
      <c r="H18" s="402"/>
      <c r="I18" s="403"/>
      <c r="J18" s="404" t="s">
        <v>1683</v>
      </c>
      <c r="K18" s="405"/>
      <c r="L18" s="405"/>
      <c r="M18" s="406"/>
      <c r="N18" s="397"/>
      <c r="O18" s="407"/>
      <c r="P18" s="406"/>
      <c r="Q18" s="408"/>
    </row>
    <row r="19" spans="2:17" s="478" customFormat="1" ht="19.5" customHeight="1">
      <c r="B19" s="397"/>
      <c r="C19" s="397" t="s">
        <v>1671</v>
      </c>
      <c r="D19" s="397" t="s">
        <v>1671</v>
      </c>
      <c r="E19" s="399" t="s">
        <v>1684</v>
      </c>
      <c r="F19" s="400"/>
      <c r="G19" s="401"/>
      <c r="H19" s="402"/>
      <c r="I19" s="403"/>
      <c r="J19" s="404" t="s">
        <v>1685</v>
      </c>
      <c r="K19" s="405"/>
      <c r="L19" s="405"/>
      <c r="M19" s="406"/>
      <c r="N19" s="397"/>
      <c r="O19" s="407"/>
      <c r="P19" s="406"/>
      <c r="Q19" s="408"/>
    </row>
    <row r="20" spans="2:17" s="8" customFormat="1" ht="19.5" customHeight="1">
      <c r="B20" s="14"/>
      <c r="C20" s="470"/>
      <c r="D20" s="470"/>
      <c r="E20" s="268"/>
      <c r="F20" s="266"/>
      <c r="G20" s="20"/>
      <c r="H20" s="219"/>
      <c r="I20" s="16"/>
      <c r="J20" s="111"/>
      <c r="K20" s="15"/>
      <c r="L20" s="15"/>
      <c r="M20" s="22"/>
      <c r="N20" s="14"/>
      <c r="O20" s="23"/>
      <c r="P20" s="22"/>
      <c r="Q20" s="24"/>
    </row>
    <row r="21" spans="2:17" s="8" customFormat="1" ht="19.5" customHeight="1">
      <c r="B21" s="14"/>
      <c r="C21" s="479"/>
      <c r="D21" s="479"/>
      <c r="E21" s="480">
        <v>20</v>
      </c>
      <c r="F21" s="481"/>
      <c r="G21" s="482"/>
      <c r="H21" s="483"/>
      <c r="I21" s="484"/>
      <c r="J21" s="485" t="s">
        <v>1885</v>
      </c>
      <c r="K21" s="15"/>
      <c r="L21" s="15"/>
      <c r="M21" s="22"/>
      <c r="N21" s="14"/>
      <c r="O21" s="23"/>
      <c r="P21" s="22"/>
      <c r="Q21" s="24"/>
    </row>
    <row r="22" spans="2:17" s="201" customFormat="1" ht="19.5" customHeight="1">
      <c r="B22" s="486"/>
      <c r="C22" s="202"/>
      <c r="D22" s="202"/>
      <c r="E22" s="209" t="s">
        <v>1824</v>
      </c>
      <c r="F22" s="209">
        <v>1</v>
      </c>
      <c r="G22" s="487">
        <v>16800</v>
      </c>
      <c r="H22" s="238">
        <f t="shared" ref="H22:H30" si="0">F22*G22</f>
        <v>16800</v>
      </c>
      <c r="I22" s="488"/>
      <c r="J22" s="213" t="s">
        <v>33</v>
      </c>
      <c r="K22" s="489"/>
      <c r="L22" s="209"/>
      <c r="M22" s="210"/>
      <c r="N22" s="202"/>
      <c r="O22" s="228"/>
      <c r="P22" s="210"/>
      <c r="Q22" s="212"/>
    </row>
    <row r="23" spans="2:17" s="478" customFormat="1" ht="19.5" customHeight="1">
      <c r="B23" s="490"/>
      <c r="C23" s="405" t="s">
        <v>54</v>
      </c>
      <c r="D23" s="405" t="s">
        <v>54</v>
      </c>
      <c r="E23" s="405"/>
      <c r="F23" s="405">
        <v>12</v>
      </c>
      <c r="G23" s="422">
        <v>90</v>
      </c>
      <c r="H23" s="423">
        <f t="shared" si="0"/>
        <v>1080</v>
      </c>
      <c r="I23" s="405"/>
      <c r="J23" s="421" t="s">
        <v>1886</v>
      </c>
      <c r="K23" s="424"/>
      <c r="L23" s="405"/>
      <c r="M23" s="406"/>
      <c r="N23" s="397"/>
      <c r="O23" s="407"/>
      <c r="P23" s="406"/>
      <c r="Q23" s="408"/>
    </row>
    <row r="24" spans="2:17" s="478" customFormat="1" ht="19.5" customHeight="1">
      <c r="B24" s="490"/>
      <c r="C24" s="405" t="s">
        <v>54</v>
      </c>
      <c r="D24" s="405" t="s">
        <v>54</v>
      </c>
      <c r="E24" s="405"/>
      <c r="F24" s="405">
        <v>2</v>
      </c>
      <c r="G24" s="422">
        <v>80</v>
      </c>
      <c r="H24" s="423">
        <f t="shared" si="0"/>
        <v>160</v>
      </c>
      <c r="I24" s="405"/>
      <c r="J24" s="421" t="s">
        <v>1694</v>
      </c>
      <c r="K24" s="424"/>
      <c r="L24" s="405"/>
      <c r="M24" s="406"/>
      <c r="N24" s="397"/>
      <c r="O24" s="407"/>
      <c r="P24" s="406"/>
      <c r="Q24" s="408"/>
    </row>
    <row r="25" spans="2:17" s="478" customFormat="1" ht="19.5" customHeight="1">
      <c r="B25" s="490"/>
      <c r="C25" s="405" t="s">
        <v>54</v>
      </c>
      <c r="D25" s="405" t="s">
        <v>54</v>
      </c>
      <c r="E25" s="405"/>
      <c r="F25" s="405">
        <v>2</v>
      </c>
      <c r="G25" s="422">
        <v>90</v>
      </c>
      <c r="H25" s="423">
        <f t="shared" si="0"/>
        <v>180</v>
      </c>
      <c r="I25" s="405"/>
      <c r="J25" s="421" t="s">
        <v>1690</v>
      </c>
      <c r="K25" s="424"/>
      <c r="L25" s="405"/>
      <c r="M25" s="406"/>
      <c r="N25" s="397"/>
      <c r="O25" s="407"/>
      <c r="P25" s="406"/>
      <c r="Q25" s="408"/>
    </row>
    <row r="26" spans="2:17" s="478" customFormat="1" ht="19.5" customHeight="1">
      <c r="B26" s="490"/>
      <c r="C26" s="405" t="s">
        <v>54</v>
      </c>
      <c r="D26" s="405" t="s">
        <v>54</v>
      </c>
      <c r="E26" s="405"/>
      <c r="F26" s="405">
        <v>2</v>
      </c>
      <c r="G26" s="422">
        <v>90</v>
      </c>
      <c r="H26" s="423">
        <f t="shared" si="0"/>
        <v>180</v>
      </c>
      <c r="I26" s="405"/>
      <c r="J26" s="421" t="s">
        <v>1692</v>
      </c>
      <c r="K26" s="424"/>
      <c r="L26" s="405"/>
      <c r="M26" s="406"/>
      <c r="N26" s="397"/>
      <c r="O26" s="407"/>
      <c r="P26" s="406"/>
      <c r="Q26" s="408"/>
    </row>
    <row r="27" spans="2:17" s="478" customFormat="1" ht="19.5" customHeight="1">
      <c r="B27" s="490"/>
      <c r="C27" s="405" t="s">
        <v>54</v>
      </c>
      <c r="D27" s="405" t="s">
        <v>54</v>
      </c>
      <c r="E27" s="425" t="s">
        <v>1699</v>
      </c>
      <c r="F27" s="405">
        <v>2</v>
      </c>
      <c r="G27" s="409">
        <v>400</v>
      </c>
      <c r="H27" s="409">
        <f t="shared" si="0"/>
        <v>800</v>
      </c>
      <c r="I27" s="409"/>
      <c r="J27" s="426" t="s">
        <v>1700</v>
      </c>
      <c r="K27" s="424"/>
      <c r="L27" s="405"/>
      <c r="M27" s="406"/>
      <c r="N27" s="397"/>
      <c r="O27" s="407"/>
      <c r="P27" s="406"/>
      <c r="Q27" s="408"/>
    </row>
    <row r="28" spans="2:17" s="201" customFormat="1" ht="19.5" customHeight="1">
      <c r="B28" s="486"/>
      <c r="C28" s="491" t="s">
        <v>1803</v>
      </c>
      <c r="D28" s="491" t="s">
        <v>1803</v>
      </c>
      <c r="E28" s="225" t="s">
        <v>1887</v>
      </c>
      <c r="F28" s="209">
        <v>1</v>
      </c>
      <c r="G28" s="238">
        <v>7980</v>
      </c>
      <c r="H28" s="206">
        <f t="shared" si="0"/>
        <v>7980</v>
      </c>
      <c r="I28" s="492"/>
      <c r="J28" s="225"/>
      <c r="K28" s="489"/>
      <c r="L28" s="209"/>
      <c r="M28" s="210"/>
      <c r="N28" s="202"/>
      <c r="O28" s="228"/>
      <c r="P28" s="210"/>
      <c r="Q28" s="212"/>
    </row>
    <row r="29" spans="2:17" s="201" customFormat="1" ht="19.5" customHeight="1">
      <c r="B29" s="486"/>
      <c r="C29" s="491" t="s">
        <v>1803</v>
      </c>
      <c r="D29" s="491" t="s">
        <v>1803</v>
      </c>
      <c r="E29" s="225" t="s">
        <v>1888</v>
      </c>
      <c r="F29" s="209">
        <v>1</v>
      </c>
      <c r="G29" s="213">
        <v>7450</v>
      </c>
      <c r="H29" s="206">
        <f t="shared" si="0"/>
        <v>7450</v>
      </c>
      <c r="I29" s="492"/>
      <c r="J29" s="225"/>
      <c r="K29" s="489"/>
      <c r="L29" s="209"/>
      <c r="M29" s="210"/>
      <c r="N29" s="202"/>
      <c r="O29" s="228"/>
      <c r="P29" s="210"/>
      <c r="Q29" s="212"/>
    </row>
    <row r="30" spans="2:17" s="201" customFormat="1" ht="19.5" customHeight="1">
      <c r="B30" s="486"/>
      <c r="C30" s="493" t="s">
        <v>1803</v>
      </c>
      <c r="D30" s="493" t="s">
        <v>1803</v>
      </c>
      <c r="E30" s="494" t="s">
        <v>1889</v>
      </c>
      <c r="F30" s="495">
        <v>1</v>
      </c>
      <c r="G30" s="496">
        <v>7470</v>
      </c>
      <c r="H30" s="497">
        <f t="shared" si="0"/>
        <v>7470</v>
      </c>
      <c r="I30" s="498"/>
      <c r="J30" s="494"/>
      <c r="K30" s="499"/>
      <c r="L30" s="209"/>
      <c r="M30" s="210"/>
      <c r="N30" s="202"/>
      <c r="O30" s="228"/>
      <c r="P30" s="210"/>
      <c r="Q30" s="212"/>
    </row>
    <row r="31" spans="2:17" s="478" customFormat="1" ht="19.5" customHeight="1">
      <c r="B31" s="490"/>
      <c r="C31" s="427" t="s">
        <v>54</v>
      </c>
      <c r="D31" s="427" t="s">
        <v>54</v>
      </c>
      <c r="E31" s="428" t="s">
        <v>279</v>
      </c>
      <c r="F31" s="429">
        <v>1</v>
      </c>
      <c r="G31" s="430">
        <v>6615</v>
      </c>
      <c r="H31" s="430">
        <f>F31*G31</f>
        <v>6615</v>
      </c>
      <c r="I31" s="431"/>
      <c r="J31" s="432" t="s">
        <v>633</v>
      </c>
      <c r="K31" s="424"/>
      <c r="L31" s="405"/>
      <c r="M31" s="406"/>
      <c r="N31" s="397"/>
      <c r="O31" s="407"/>
      <c r="P31" s="406"/>
      <c r="Q31" s="408"/>
    </row>
    <row r="32" spans="2:17" s="478" customFormat="1" ht="19.5" customHeight="1">
      <c r="B32" s="490"/>
      <c r="C32" s="405" t="s">
        <v>54</v>
      </c>
      <c r="D32" s="405" t="s">
        <v>54</v>
      </c>
      <c r="E32" s="405"/>
      <c r="F32" s="405">
        <v>12</v>
      </c>
      <c r="G32" s="422">
        <v>90</v>
      </c>
      <c r="H32" s="423">
        <f>F32*G32</f>
        <v>1080</v>
      </c>
      <c r="I32" s="405"/>
      <c r="J32" s="421" t="s">
        <v>1886</v>
      </c>
      <c r="K32" s="424"/>
      <c r="L32" s="405"/>
      <c r="M32" s="406"/>
      <c r="N32" s="397"/>
      <c r="O32" s="407"/>
      <c r="P32" s="406"/>
      <c r="Q32" s="408"/>
    </row>
    <row r="33" spans="2:17" s="478" customFormat="1" ht="19.5" customHeight="1">
      <c r="B33" s="490"/>
      <c r="C33" s="405" t="s">
        <v>54</v>
      </c>
      <c r="D33" s="405" t="s">
        <v>54</v>
      </c>
      <c r="E33" s="405"/>
      <c r="F33" s="405">
        <v>6</v>
      </c>
      <c r="G33" s="422">
        <v>80</v>
      </c>
      <c r="H33" s="423">
        <f>F33*G33</f>
        <v>480</v>
      </c>
      <c r="I33" s="405"/>
      <c r="J33" s="421" t="s">
        <v>1694</v>
      </c>
      <c r="K33" s="424"/>
      <c r="L33" s="405"/>
      <c r="M33" s="406"/>
      <c r="N33" s="397"/>
      <c r="O33" s="407"/>
      <c r="P33" s="406"/>
      <c r="Q33" s="408"/>
    </row>
    <row r="34" spans="2:17" s="478" customFormat="1" ht="19.5" customHeight="1">
      <c r="B34" s="490"/>
      <c r="C34" s="405" t="s">
        <v>54</v>
      </c>
      <c r="D34" s="405" t="s">
        <v>54</v>
      </c>
      <c r="E34" s="405"/>
      <c r="F34" s="405">
        <v>2</v>
      </c>
      <c r="G34" s="422">
        <v>80</v>
      </c>
      <c r="H34" s="423">
        <f>F34*G34</f>
        <v>160</v>
      </c>
      <c r="I34" s="405"/>
      <c r="J34" s="421" t="s">
        <v>1696</v>
      </c>
      <c r="K34" s="424"/>
      <c r="L34" s="405"/>
      <c r="M34" s="406"/>
      <c r="N34" s="397"/>
      <c r="O34" s="407"/>
      <c r="P34" s="406"/>
      <c r="Q34" s="408"/>
    </row>
    <row r="35" spans="2:17" s="478" customFormat="1" ht="19.5" customHeight="1">
      <c r="B35" s="490"/>
      <c r="C35" s="405" t="s">
        <v>54</v>
      </c>
      <c r="D35" s="405" t="s">
        <v>54</v>
      </c>
      <c r="E35" s="405"/>
      <c r="F35" s="405">
        <v>2</v>
      </c>
      <c r="G35" s="422">
        <v>96</v>
      </c>
      <c r="H35" s="423">
        <f>F35*G35</f>
        <v>192</v>
      </c>
      <c r="I35" s="405"/>
      <c r="J35" s="421" t="s">
        <v>1698</v>
      </c>
      <c r="K35" s="424"/>
      <c r="L35" s="405"/>
      <c r="M35" s="406"/>
      <c r="N35" s="397"/>
      <c r="O35" s="407"/>
      <c r="P35" s="406"/>
      <c r="Q35" s="408"/>
    </row>
    <row r="36" spans="2:17" s="478" customFormat="1" ht="19.5" customHeight="1">
      <c r="B36" s="490"/>
      <c r="C36" s="398" t="s">
        <v>272</v>
      </c>
      <c r="D36" s="398" t="s">
        <v>297</v>
      </c>
      <c r="E36" s="399" t="s">
        <v>1701</v>
      </c>
      <c r="F36" s="400">
        <v>1</v>
      </c>
      <c r="G36" s="401"/>
      <c r="H36" s="423">
        <f t="shared" ref="H36:H59" si="1">F36*G36</f>
        <v>0</v>
      </c>
      <c r="I36" s="405"/>
      <c r="J36" s="404" t="s">
        <v>1702</v>
      </c>
      <c r="K36" s="424"/>
      <c r="L36" s="405"/>
      <c r="M36" s="406"/>
      <c r="N36" s="397"/>
      <c r="O36" s="407"/>
      <c r="P36" s="406"/>
      <c r="Q36" s="408"/>
    </row>
    <row r="37" spans="2:17" s="478" customFormat="1" ht="19.5" customHeight="1">
      <c r="B37" s="490"/>
      <c r="C37" s="398" t="s">
        <v>272</v>
      </c>
      <c r="D37" s="398" t="s">
        <v>297</v>
      </c>
      <c r="E37" s="399" t="s">
        <v>1890</v>
      </c>
      <c r="F37" s="400">
        <v>1</v>
      </c>
      <c r="G37" s="433"/>
      <c r="H37" s="423">
        <f t="shared" si="1"/>
        <v>0</v>
      </c>
      <c r="I37" s="405"/>
      <c r="J37" s="404" t="s">
        <v>1704</v>
      </c>
      <c r="K37" s="424"/>
      <c r="L37" s="405"/>
      <c r="M37" s="406"/>
      <c r="N37" s="397"/>
      <c r="O37" s="407"/>
      <c r="P37" s="406"/>
      <c r="Q37" s="408"/>
    </row>
    <row r="38" spans="2:17" s="478" customFormat="1" ht="19.5" customHeight="1">
      <c r="B38" s="490"/>
      <c r="C38" s="398" t="s">
        <v>272</v>
      </c>
      <c r="D38" s="398" t="s">
        <v>297</v>
      </c>
      <c r="E38" s="399" t="s">
        <v>1891</v>
      </c>
      <c r="F38" s="400">
        <v>1</v>
      </c>
      <c r="G38" s="433"/>
      <c r="H38" s="423">
        <f t="shared" si="1"/>
        <v>0</v>
      </c>
      <c r="I38" s="405"/>
      <c r="J38" s="404" t="s">
        <v>1706</v>
      </c>
      <c r="K38" s="424"/>
      <c r="L38" s="405"/>
      <c r="M38" s="406"/>
      <c r="N38" s="397"/>
      <c r="O38" s="407"/>
      <c r="P38" s="406"/>
      <c r="Q38" s="408"/>
    </row>
    <row r="39" spans="2:17" s="201" customFormat="1" ht="19.5" customHeight="1">
      <c r="B39" s="486"/>
      <c r="C39" s="209" t="s">
        <v>272</v>
      </c>
      <c r="D39" s="209" t="s">
        <v>297</v>
      </c>
      <c r="E39" s="209" t="s">
        <v>380</v>
      </c>
      <c r="F39" s="209">
        <v>1</v>
      </c>
      <c r="G39" s="487">
        <v>4000</v>
      </c>
      <c r="H39" s="238">
        <f t="shared" si="1"/>
        <v>4000</v>
      </c>
      <c r="I39" s="209"/>
      <c r="J39" s="213" t="s">
        <v>1707</v>
      </c>
      <c r="K39" s="489"/>
      <c r="L39" s="209"/>
      <c r="M39" s="210"/>
      <c r="N39" s="202"/>
      <c r="O39" s="228"/>
      <c r="P39" s="210"/>
      <c r="Q39" s="212"/>
    </row>
    <row r="40" spans="2:17" s="8" customFormat="1" ht="19.5" customHeight="1">
      <c r="B40" s="500"/>
      <c r="C40" s="14" t="s">
        <v>1892</v>
      </c>
      <c r="D40" s="14"/>
      <c r="E40" s="15"/>
      <c r="F40" s="15">
        <v>1</v>
      </c>
      <c r="G40" s="26">
        <v>18700</v>
      </c>
      <c r="H40" s="112">
        <f t="shared" si="1"/>
        <v>18700</v>
      </c>
      <c r="I40" s="15"/>
      <c r="J40" s="19" t="s">
        <v>382</v>
      </c>
      <c r="K40" s="501"/>
      <c r="L40" s="15"/>
      <c r="M40" s="22"/>
      <c r="N40" s="14"/>
      <c r="O40" s="23"/>
      <c r="P40" s="22"/>
      <c r="Q40" s="24"/>
    </row>
    <row r="41" spans="2:17" s="8" customFormat="1" ht="19.5" customHeight="1">
      <c r="B41" s="500"/>
      <c r="C41" s="14" t="s">
        <v>1892</v>
      </c>
      <c r="D41" s="14"/>
      <c r="E41" s="15"/>
      <c r="F41" s="15">
        <v>1</v>
      </c>
      <c r="G41" s="28">
        <v>7500</v>
      </c>
      <c r="H41" s="112">
        <f t="shared" si="1"/>
        <v>7500</v>
      </c>
      <c r="I41" s="15"/>
      <c r="J41" s="19" t="s">
        <v>1821</v>
      </c>
      <c r="K41" s="501"/>
      <c r="L41" s="15"/>
      <c r="M41" s="22"/>
      <c r="N41" s="14"/>
      <c r="O41" s="23"/>
      <c r="P41" s="22"/>
      <c r="Q41" s="24"/>
    </row>
    <row r="42" spans="2:17" s="8" customFormat="1" ht="19.5" customHeight="1">
      <c r="B42" s="500"/>
      <c r="C42" s="14" t="s">
        <v>1892</v>
      </c>
      <c r="D42" s="14"/>
      <c r="E42" s="15"/>
      <c r="F42" s="15">
        <v>1</v>
      </c>
      <c r="G42" s="28">
        <v>3500</v>
      </c>
      <c r="H42" s="112">
        <f>F42*G42</f>
        <v>3500</v>
      </c>
      <c r="I42" s="15"/>
      <c r="J42" s="19" t="s">
        <v>1893</v>
      </c>
      <c r="K42" s="501"/>
      <c r="L42" s="15"/>
      <c r="M42" s="22"/>
      <c r="N42" s="14"/>
      <c r="O42" s="23"/>
      <c r="P42" s="22"/>
      <c r="Q42" s="24"/>
    </row>
    <row r="43" spans="2:17" s="8" customFormat="1" ht="19.5" customHeight="1">
      <c r="B43" s="500"/>
      <c r="C43" s="14" t="s">
        <v>1892</v>
      </c>
      <c r="D43" s="14"/>
      <c r="E43" s="15"/>
      <c r="F43" s="15">
        <v>4</v>
      </c>
      <c r="G43" s="28">
        <v>3000</v>
      </c>
      <c r="H43" s="112">
        <f t="shared" si="1"/>
        <v>12000</v>
      </c>
      <c r="I43" s="15"/>
      <c r="J43" s="19" t="s">
        <v>1894</v>
      </c>
      <c r="K43" s="501"/>
      <c r="L43" s="15"/>
      <c r="M43" s="22"/>
      <c r="N43" s="14"/>
      <c r="O43" s="23"/>
      <c r="P43" s="22"/>
      <c r="Q43" s="24"/>
    </row>
    <row r="44" spans="2:17" s="8" customFormat="1" ht="19.5" customHeight="1">
      <c r="B44" s="500"/>
      <c r="C44" s="14" t="s">
        <v>1892</v>
      </c>
      <c r="D44" s="14"/>
      <c r="E44" s="15"/>
      <c r="F44" s="15">
        <v>1</v>
      </c>
      <c r="G44" s="28">
        <v>4000</v>
      </c>
      <c r="H44" s="112">
        <f t="shared" si="1"/>
        <v>4000</v>
      </c>
      <c r="I44" s="15"/>
      <c r="J44" s="19" t="s">
        <v>1895</v>
      </c>
      <c r="K44" s="501"/>
      <c r="L44" s="15"/>
      <c r="M44" s="22"/>
      <c r="N44" s="14"/>
      <c r="O44" s="23"/>
      <c r="P44" s="22"/>
      <c r="Q44" s="24"/>
    </row>
    <row r="45" spans="2:17" s="8" customFormat="1" ht="19.5" customHeight="1">
      <c r="B45" s="500"/>
      <c r="C45" s="14" t="s">
        <v>1892</v>
      </c>
      <c r="D45" s="14"/>
      <c r="E45" s="15" t="s">
        <v>1832</v>
      </c>
      <c r="F45" s="15">
        <v>1</v>
      </c>
      <c r="G45" s="28">
        <v>9550</v>
      </c>
      <c r="H45" s="112">
        <f t="shared" si="1"/>
        <v>9550</v>
      </c>
      <c r="I45" s="15"/>
      <c r="J45" s="19" t="s">
        <v>1833</v>
      </c>
      <c r="K45" s="501"/>
      <c r="L45" s="15"/>
      <c r="M45" s="22"/>
      <c r="N45" s="14"/>
      <c r="O45" s="23"/>
      <c r="P45" s="22"/>
      <c r="Q45" s="24"/>
    </row>
    <row r="46" spans="2:17" s="8" customFormat="1" ht="19.5" customHeight="1">
      <c r="B46" s="500"/>
      <c r="C46" s="14" t="s">
        <v>1892</v>
      </c>
      <c r="D46" s="14"/>
      <c r="E46" s="15" t="s">
        <v>1896</v>
      </c>
      <c r="F46" s="15">
        <v>1</v>
      </c>
      <c r="G46" s="28">
        <v>10950</v>
      </c>
      <c r="H46" s="112">
        <f t="shared" si="1"/>
        <v>10950</v>
      </c>
      <c r="I46" s="15"/>
      <c r="J46" s="19" t="s">
        <v>1835</v>
      </c>
      <c r="K46" s="501"/>
      <c r="L46" s="15"/>
      <c r="M46" s="22"/>
      <c r="N46" s="14"/>
      <c r="O46" s="23"/>
      <c r="P46" s="22"/>
      <c r="Q46" s="24"/>
    </row>
    <row r="47" spans="2:17" s="8" customFormat="1" ht="19.5" customHeight="1">
      <c r="B47" s="500"/>
      <c r="C47" s="14" t="s">
        <v>1892</v>
      </c>
      <c r="D47" s="14"/>
      <c r="E47" s="15" t="s">
        <v>1897</v>
      </c>
      <c r="F47" s="15">
        <v>1</v>
      </c>
      <c r="G47" s="28">
        <v>8950</v>
      </c>
      <c r="H47" s="112">
        <f t="shared" si="1"/>
        <v>8950</v>
      </c>
      <c r="I47" s="15"/>
      <c r="J47" s="19" t="s">
        <v>1837</v>
      </c>
      <c r="K47" s="501"/>
      <c r="L47" s="15"/>
      <c r="M47" s="22"/>
      <c r="N47" s="14"/>
      <c r="O47" s="23"/>
      <c r="P47" s="22"/>
      <c r="Q47" s="24"/>
    </row>
    <row r="48" spans="2:17" s="8" customFormat="1" ht="19.5" customHeight="1">
      <c r="B48" s="500"/>
      <c r="C48" s="14" t="s">
        <v>1892</v>
      </c>
      <c r="D48" s="14"/>
      <c r="E48" s="15" t="s">
        <v>1838</v>
      </c>
      <c r="F48" s="15">
        <v>1</v>
      </c>
      <c r="G48" s="28">
        <v>3350</v>
      </c>
      <c r="H48" s="112">
        <f t="shared" si="1"/>
        <v>3350</v>
      </c>
      <c r="I48" s="15"/>
      <c r="J48" s="19" t="s">
        <v>1839</v>
      </c>
      <c r="K48" s="501"/>
      <c r="L48" s="15"/>
      <c r="M48" s="22"/>
      <c r="N48" s="14"/>
      <c r="O48" s="23"/>
      <c r="P48" s="22"/>
      <c r="Q48" s="24"/>
    </row>
    <row r="49" spans="2:17" s="8" customFormat="1" ht="19.5" customHeight="1">
      <c r="B49" s="500"/>
      <c r="C49" s="14" t="s">
        <v>1892</v>
      </c>
      <c r="D49" s="14"/>
      <c r="E49" s="15" t="s">
        <v>1840</v>
      </c>
      <c r="F49" s="15">
        <v>1</v>
      </c>
      <c r="G49" s="28">
        <v>8850</v>
      </c>
      <c r="H49" s="112">
        <f t="shared" si="1"/>
        <v>8850</v>
      </c>
      <c r="I49" s="15"/>
      <c r="J49" s="19" t="s">
        <v>1841</v>
      </c>
      <c r="K49" s="501"/>
      <c r="L49" s="15"/>
      <c r="M49" s="22"/>
      <c r="N49" s="14"/>
      <c r="O49" s="23"/>
      <c r="P49" s="22"/>
      <c r="Q49" s="24"/>
    </row>
    <row r="50" spans="2:17" s="8" customFormat="1" ht="19.5" customHeight="1">
      <c r="B50" s="500"/>
      <c r="C50" s="14" t="s">
        <v>1892</v>
      </c>
      <c r="D50" s="14"/>
      <c r="E50" s="15" t="s">
        <v>1842</v>
      </c>
      <c r="F50" s="15">
        <v>1</v>
      </c>
      <c r="G50" s="28">
        <v>13890</v>
      </c>
      <c r="H50" s="112">
        <f t="shared" si="1"/>
        <v>13890</v>
      </c>
      <c r="I50" s="15"/>
      <c r="J50" s="19" t="s">
        <v>1843</v>
      </c>
      <c r="K50" s="501"/>
      <c r="L50" s="15"/>
      <c r="M50" s="22"/>
      <c r="N50" s="14"/>
      <c r="O50" s="23"/>
      <c r="P50" s="22"/>
      <c r="Q50" s="24"/>
    </row>
    <row r="51" spans="2:17" s="8" customFormat="1" ht="19.5" customHeight="1">
      <c r="B51" s="500"/>
      <c r="C51" s="14" t="s">
        <v>1892</v>
      </c>
      <c r="D51" s="14"/>
      <c r="E51" s="15" t="s">
        <v>1844</v>
      </c>
      <c r="F51" s="15">
        <v>1</v>
      </c>
      <c r="G51" s="28">
        <v>9580</v>
      </c>
      <c r="H51" s="112">
        <f t="shared" si="1"/>
        <v>9580</v>
      </c>
      <c r="I51" s="15"/>
      <c r="J51" s="19" t="s">
        <v>1845</v>
      </c>
      <c r="K51" s="501"/>
      <c r="L51" s="15"/>
      <c r="M51" s="22"/>
      <c r="N51" s="14"/>
      <c r="O51" s="23"/>
      <c r="P51" s="22"/>
      <c r="Q51" s="24"/>
    </row>
    <row r="52" spans="2:17" s="8" customFormat="1" ht="19.5" customHeight="1">
      <c r="B52" s="500"/>
      <c r="C52" s="14" t="s">
        <v>1892</v>
      </c>
      <c r="D52" s="14"/>
      <c r="E52" s="15" t="s">
        <v>1846</v>
      </c>
      <c r="F52" s="15">
        <v>1</v>
      </c>
      <c r="G52" s="28">
        <v>14050</v>
      </c>
      <c r="H52" s="112">
        <f t="shared" si="1"/>
        <v>14050</v>
      </c>
      <c r="I52" s="15"/>
      <c r="J52" s="19" t="s">
        <v>1833</v>
      </c>
      <c r="K52" s="501"/>
      <c r="L52" s="15"/>
      <c r="M52" s="22"/>
      <c r="N52" s="14"/>
      <c r="O52" s="23"/>
      <c r="P52" s="22"/>
      <c r="Q52" s="24"/>
    </row>
    <row r="53" spans="2:17" s="8" customFormat="1" ht="19.5" customHeight="1">
      <c r="B53" s="500"/>
      <c r="C53" s="14" t="s">
        <v>1892</v>
      </c>
      <c r="D53" s="14"/>
      <c r="E53" s="15" t="s">
        <v>1898</v>
      </c>
      <c r="F53" s="15">
        <v>1</v>
      </c>
      <c r="G53" s="28">
        <v>14860</v>
      </c>
      <c r="H53" s="112">
        <f t="shared" si="1"/>
        <v>14860</v>
      </c>
      <c r="I53" s="15"/>
      <c r="J53" s="19" t="s">
        <v>1848</v>
      </c>
      <c r="K53" s="501"/>
      <c r="L53" s="15"/>
      <c r="M53" s="22"/>
      <c r="N53" s="14"/>
      <c r="O53" s="23"/>
      <c r="P53" s="22"/>
      <c r="Q53" s="24"/>
    </row>
    <row r="54" spans="2:17" s="8" customFormat="1" ht="19.5" customHeight="1">
      <c r="B54" s="500"/>
      <c r="C54" s="14" t="s">
        <v>1892</v>
      </c>
      <c r="D54" s="14"/>
      <c r="E54" s="15" t="s">
        <v>1849</v>
      </c>
      <c r="F54" s="15">
        <v>1</v>
      </c>
      <c r="G54" s="28">
        <v>7950</v>
      </c>
      <c r="H54" s="112">
        <f t="shared" si="1"/>
        <v>7950</v>
      </c>
      <c r="I54" s="15"/>
      <c r="J54" s="19" t="s">
        <v>1850</v>
      </c>
      <c r="K54" s="501"/>
      <c r="L54" s="15"/>
      <c r="M54" s="22"/>
      <c r="N54" s="14"/>
      <c r="O54" s="23"/>
      <c r="P54" s="22"/>
      <c r="Q54" s="24"/>
    </row>
    <row r="55" spans="2:17" s="478" customFormat="1" ht="19.5" customHeight="1">
      <c r="B55" s="490"/>
      <c r="C55" s="405" t="s">
        <v>54</v>
      </c>
      <c r="D55" s="405" t="s">
        <v>54</v>
      </c>
      <c r="E55" s="399" t="s">
        <v>1899</v>
      </c>
      <c r="F55" s="400">
        <v>1</v>
      </c>
      <c r="G55" s="401">
        <v>3380</v>
      </c>
      <c r="H55" s="402">
        <f t="shared" si="1"/>
        <v>3380</v>
      </c>
      <c r="I55" s="405"/>
      <c r="J55" s="404" t="s">
        <v>1707</v>
      </c>
      <c r="K55" s="424"/>
      <c r="L55" s="405"/>
      <c r="M55" s="406"/>
      <c r="N55" s="397"/>
      <c r="O55" s="407"/>
      <c r="P55" s="406"/>
      <c r="Q55" s="408"/>
    </row>
    <row r="56" spans="2:17" s="478" customFormat="1" ht="19.5" customHeight="1">
      <c r="B56" s="490"/>
      <c r="C56" s="405" t="s">
        <v>54</v>
      </c>
      <c r="D56" s="405" t="s">
        <v>54</v>
      </c>
      <c r="E56" s="399" t="s">
        <v>437</v>
      </c>
      <c r="F56" s="400">
        <v>1</v>
      </c>
      <c r="G56" s="401">
        <v>780</v>
      </c>
      <c r="H56" s="402">
        <f t="shared" si="1"/>
        <v>780</v>
      </c>
      <c r="I56" s="405"/>
      <c r="J56" s="404" t="s">
        <v>1149</v>
      </c>
      <c r="K56" s="424"/>
      <c r="L56" s="405"/>
      <c r="M56" s="406"/>
      <c r="N56" s="397"/>
      <c r="O56" s="407"/>
      <c r="P56" s="406"/>
      <c r="Q56" s="408"/>
    </row>
    <row r="57" spans="2:17" s="478" customFormat="1" ht="19.5" customHeight="1">
      <c r="B57" s="490"/>
      <c r="C57" s="405" t="s">
        <v>54</v>
      </c>
      <c r="D57" s="405" t="s">
        <v>54</v>
      </c>
      <c r="E57" s="399" t="s">
        <v>1708</v>
      </c>
      <c r="F57" s="400">
        <v>1</v>
      </c>
      <c r="G57" s="401">
        <v>1700</v>
      </c>
      <c r="H57" s="402">
        <f t="shared" si="1"/>
        <v>1700</v>
      </c>
      <c r="I57" s="405"/>
      <c r="J57" s="404" t="s">
        <v>1709</v>
      </c>
      <c r="K57" s="424"/>
      <c r="L57" s="405"/>
      <c r="M57" s="406"/>
      <c r="N57" s="397"/>
      <c r="O57" s="407"/>
      <c r="P57" s="406"/>
      <c r="Q57" s="408"/>
    </row>
    <row r="58" spans="2:17" s="478" customFormat="1" ht="19.5" customHeight="1">
      <c r="B58" s="490"/>
      <c r="C58" s="405" t="s">
        <v>54</v>
      </c>
      <c r="D58" s="405" t="s">
        <v>54</v>
      </c>
      <c r="E58" s="399" t="s">
        <v>1710</v>
      </c>
      <c r="F58" s="400">
        <v>5</v>
      </c>
      <c r="G58" s="401">
        <v>40</v>
      </c>
      <c r="H58" s="402">
        <f t="shared" si="1"/>
        <v>200</v>
      </c>
      <c r="I58" s="405"/>
      <c r="J58" s="404" t="s">
        <v>1711</v>
      </c>
      <c r="K58" s="424"/>
      <c r="L58" s="405"/>
      <c r="M58" s="406"/>
      <c r="N58" s="397"/>
      <c r="O58" s="407"/>
      <c r="P58" s="406"/>
      <c r="Q58" s="408"/>
    </row>
    <row r="59" spans="2:17" s="478" customFormat="1" ht="19.5" customHeight="1">
      <c r="B59" s="490"/>
      <c r="C59" s="405" t="s">
        <v>54</v>
      </c>
      <c r="D59" s="405" t="s">
        <v>54</v>
      </c>
      <c r="E59" s="399" t="s">
        <v>1712</v>
      </c>
      <c r="F59" s="400">
        <v>5</v>
      </c>
      <c r="G59" s="401">
        <v>30</v>
      </c>
      <c r="H59" s="402">
        <f t="shared" si="1"/>
        <v>150</v>
      </c>
      <c r="I59" s="405"/>
      <c r="J59" s="404" t="s">
        <v>1713</v>
      </c>
      <c r="K59" s="424"/>
      <c r="L59" s="405"/>
      <c r="M59" s="406"/>
      <c r="N59" s="397"/>
      <c r="O59" s="407"/>
      <c r="P59" s="406"/>
      <c r="Q59" s="408"/>
    </row>
    <row r="60" spans="2:17" s="478" customFormat="1" ht="19.5" customHeight="1">
      <c r="B60" s="490"/>
      <c r="C60" s="398" t="s">
        <v>653</v>
      </c>
      <c r="D60" s="398" t="s">
        <v>653</v>
      </c>
      <c r="E60" s="399" t="s">
        <v>1714</v>
      </c>
      <c r="F60" s="400">
        <v>1</v>
      </c>
      <c r="G60" s="401"/>
      <c r="H60" s="402"/>
      <c r="I60" s="405"/>
      <c r="J60" s="404" t="s">
        <v>1715</v>
      </c>
      <c r="K60" s="424"/>
      <c r="L60" s="405"/>
      <c r="M60" s="406"/>
      <c r="N60" s="397"/>
      <c r="O60" s="407"/>
      <c r="P60" s="406"/>
      <c r="Q60" s="408"/>
    </row>
    <row r="61" spans="2:17" s="478" customFormat="1" ht="19.5" customHeight="1">
      <c r="B61" s="490"/>
      <c r="C61" s="398" t="s">
        <v>653</v>
      </c>
      <c r="D61" s="398" t="s">
        <v>653</v>
      </c>
      <c r="E61" s="399" t="s">
        <v>1716</v>
      </c>
      <c r="F61" s="400">
        <v>1</v>
      </c>
      <c r="G61" s="401"/>
      <c r="H61" s="402"/>
      <c r="I61" s="405"/>
      <c r="J61" s="404" t="s">
        <v>1717</v>
      </c>
      <c r="K61" s="424"/>
      <c r="L61" s="405"/>
      <c r="M61" s="406"/>
      <c r="N61" s="397"/>
      <c r="O61" s="407"/>
      <c r="P61" s="406"/>
      <c r="Q61" s="408"/>
    </row>
    <row r="62" spans="2:17" s="8" customFormat="1" ht="19.5" customHeight="1">
      <c r="B62" s="500"/>
      <c r="C62" s="14" t="s">
        <v>405</v>
      </c>
      <c r="D62" s="125" t="s">
        <v>122</v>
      </c>
      <c r="E62" s="31" t="s">
        <v>1900</v>
      </c>
      <c r="F62" s="116">
        <v>1</v>
      </c>
      <c r="G62" s="122"/>
      <c r="H62" s="122"/>
      <c r="I62" s="126"/>
      <c r="J62" s="264" t="s">
        <v>1901</v>
      </c>
      <c r="K62" s="264"/>
      <c r="L62" s="264" t="s">
        <v>1902</v>
      </c>
      <c r="M62" s="22"/>
      <c r="N62" s="14"/>
      <c r="O62" s="23"/>
      <c r="P62" s="22"/>
      <c r="Q62" s="24"/>
    </row>
    <row r="63" spans="2:17" s="8" customFormat="1" ht="19.5" customHeight="1">
      <c r="B63" s="500"/>
      <c r="C63" s="14" t="s">
        <v>405</v>
      </c>
      <c r="D63" s="14" t="s">
        <v>405</v>
      </c>
      <c r="E63" s="15" t="s">
        <v>406</v>
      </c>
      <c r="F63" s="15">
        <v>1</v>
      </c>
      <c r="G63" s="28">
        <v>3800</v>
      </c>
      <c r="H63" s="21">
        <v>3800</v>
      </c>
      <c r="I63" s="15"/>
      <c r="J63" s="18" t="s">
        <v>407</v>
      </c>
      <c r="K63" s="501"/>
      <c r="L63" s="15"/>
      <c r="M63" s="22"/>
      <c r="N63" s="14"/>
      <c r="O63" s="23"/>
      <c r="P63" s="22"/>
      <c r="Q63" s="24"/>
    </row>
    <row r="64" spans="2:17" s="8" customFormat="1" ht="19.5" customHeight="1">
      <c r="B64" s="500"/>
      <c r="C64" s="14" t="s">
        <v>405</v>
      </c>
      <c r="D64" s="14" t="s">
        <v>405</v>
      </c>
      <c r="E64" s="15" t="s">
        <v>388</v>
      </c>
      <c r="F64" s="15">
        <v>1</v>
      </c>
      <c r="G64" s="26">
        <v>7000</v>
      </c>
      <c r="H64" s="112">
        <f t="shared" ref="H64:H92" si="2">F64*G64</f>
        <v>7000</v>
      </c>
      <c r="I64" s="15"/>
      <c r="J64" s="19" t="s">
        <v>389</v>
      </c>
      <c r="K64" s="501"/>
      <c r="L64" s="15"/>
      <c r="M64" s="22"/>
      <c r="N64" s="14"/>
      <c r="O64" s="23"/>
      <c r="P64" s="22"/>
      <c r="Q64" s="24"/>
    </row>
    <row r="65" spans="2:17" s="478" customFormat="1" ht="19.5" customHeight="1">
      <c r="B65" s="490"/>
      <c r="C65" s="405" t="s">
        <v>54</v>
      </c>
      <c r="D65" s="405" t="s">
        <v>54</v>
      </c>
      <c r="E65" s="434" t="s">
        <v>628</v>
      </c>
      <c r="F65" s="402">
        <v>1</v>
      </c>
      <c r="G65" s="409">
        <v>1080</v>
      </c>
      <c r="H65" s="409">
        <f t="shared" si="2"/>
        <v>1080</v>
      </c>
      <c r="I65" s="435"/>
      <c r="J65" s="404" t="s">
        <v>215</v>
      </c>
      <c r="K65" s="424"/>
      <c r="L65" s="405"/>
      <c r="M65" s="406"/>
      <c r="N65" s="397"/>
      <c r="O65" s="407"/>
      <c r="P65" s="406"/>
      <c r="Q65" s="408"/>
    </row>
    <row r="66" spans="2:17" s="478" customFormat="1" ht="19.5" customHeight="1">
      <c r="B66" s="490"/>
      <c r="C66" s="405" t="s">
        <v>54</v>
      </c>
      <c r="D66" s="405" t="s">
        <v>54</v>
      </c>
      <c r="E66" s="434" t="s">
        <v>450</v>
      </c>
      <c r="F66" s="402">
        <v>1</v>
      </c>
      <c r="G66" s="409">
        <v>3350</v>
      </c>
      <c r="H66" s="409">
        <f t="shared" si="2"/>
        <v>3350</v>
      </c>
      <c r="I66" s="435"/>
      <c r="J66" s="404" t="s">
        <v>629</v>
      </c>
      <c r="K66" s="424"/>
      <c r="L66" s="405"/>
      <c r="M66" s="406"/>
      <c r="N66" s="397"/>
      <c r="O66" s="407"/>
      <c r="P66" s="406"/>
      <c r="Q66" s="408"/>
    </row>
    <row r="67" spans="2:17" s="478" customFormat="1" ht="19.5" customHeight="1">
      <c r="B67" s="490"/>
      <c r="C67" s="405" t="s">
        <v>54</v>
      </c>
      <c r="D67" s="405" t="s">
        <v>54</v>
      </c>
      <c r="E67" s="434" t="s">
        <v>218</v>
      </c>
      <c r="F67" s="402">
        <v>1</v>
      </c>
      <c r="G67" s="409">
        <v>3022</v>
      </c>
      <c r="H67" s="409">
        <f t="shared" si="2"/>
        <v>3022</v>
      </c>
      <c r="I67" s="435"/>
      <c r="J67" s="404" t="s">
        <v>219</v>
      </c>
      <c r="K67" s="424"/>
      <c r="L67" s="405"/>
      <c r="M67" s="406"/>
      <c r="N67" s="397"/>
      <c r="O67" s="407"/>
      <c r="P67" s="406"/>
      <c r="Q67" s="408"/>
    </row>
    <row r="68" spans="2:17" s="478" customFormat="1" ht="19.5" customHeight="1">
      <c r="B68" s="490"/>
      <c r="C68" s="405" t="s">
        <v>54</v>
      </c>
      <c r="D68" s="405" t="s">
        <v>54</v>
      </c>
      <c r="E68" s="434" t="s">
        <v>630</v>
      </c>
      <c r="F68" s="402">
        <v>1</v>
      </c>
      <c r="G68" s="409">
        <v>5719</v>
      </c>
      <c r="H68" s="409">
        <f t="shared" si="2"/>
        <v>5719</v>
      </c>
      <c r="I68" s="423"/>
      <c r="J68" s="404" t="s">
        <v>631</v>
      </c>
      <c r="K68" s="424"/>
      <c r="L68" s="405"/>
      <c r="M68" s="406"/>
      <c r="N68" s="397"/>
      <c r="O68" s="407"/>
      <c r="P68" s="406"/>
      <c r="Q68" s="408"/>
    </row>
    <row r="69" spans="2:17" s="478" customFormat="1" ht="19.5" customHeight="1">
      <c r="B69" s="490"/>
      <c r="C69" s="405" t="s">
        <v>54</v>
      </c>
      <c r="D69" s="405" t="s">
        <v>54</v>
      </c>
      <c r="E69" s="434" t="s">
        <v>456</v>
      </c>
      <c r="F69" s="402">
        <v>1</v>
      </c>
      <c r="G69" s="409">
        <v>460</v>
      </c>
      <c r="H69" s="409">
        <f t="shared" si="2"/>
        <v>460</v>
      </c>
      <c r="I69" s="435"/>
      <c r="J69" s="404" t="s">
        <v>632</v>
      </c>
      <c r="K69" s="424"/>
      <c r="L69" s="405"/>
      <c r="M69" s="406"/>
      <c r="N69" s="397"/>
      <c r="O69" s="407"/>
      <c r="P69" s="406"/>
      <c r="Q69" s="408"/>
    </row>
    <row r="70" spans="2:17" s="478" customFormat="1" ht="19.5" customHeight="1">
      <c r="B70" s="490"/>
      <c r="C70" s="405" t="s">
        <v>54</v>
      </c>
      <c r="D70" s="405" t="s">
        <v>54</v>
      </c>
      <c r="E70" s="434" t="s">
        <v>634</v>
      </c>
      <c r="F70" s="402">
        <v>1</v>
      </c>
      <c r="G70" s="409">
        <v>2060</v>
      </c>
      <c r="H70" s="409">
        <f t="shared" si="2"/>
        <v>2060</v>
      </c>
      <c r="I70" s="435"/>
      <c r="J70" s="404" t="s">
        <v>459</v>
      </c>
      <c r="K70" s="424"/>
      <c r="L70" s="405"/>
      <c r="M70" s="406"/>
      <c r="N70" s="397"/>
      <c r="O70" s="407"/>
      <c r="P70" s="406"/>
      <c r="Q70" s="408"/>
    </row>
    <row r="71" spans="2:17" s="478" customFormat="1" ht="19.5" customHeight="1">
      <c r="B71" s="490"/>
      <c r="C71" s="405" t="s">
        <v>54</v>
      </c>
      <c r="D71" s="405" t="s">
        <v>54</v>
      </c>
      <c r="E71" s="434" t="s">
        <v>635</v>
      </c>
      <c r="F71" s="402">
        <v>1</v>
      </c>
      <c r="G71" s="409">
        <v>622</v>
      </c>
      <c r="H71" s="409">
        <f t="shared" si="2"/>
        <v>622</v>
      </c>
      <c r="I71" s="435"/>
      <c r="J71" s="404" t="s">
        <v>636</v>
      </c>
      <c r="K71" s="424"/>
      <c r="L71" s="405"/>
      <c r="M71" s="406"/>
      <c r="N71" s="397"/>
      <c r="O71" s="407"/>
      <c r="P71" s="406"/>
      <c r="Q71" s="408"/>
    </row>
    <row r="72" spans="2:17" s="478" customFormat="1" ht="19.5" customHeight="1">
      <c r="B72" s="490"/>
      <c r="C72" s="398" t="s">
        <v>272</v>
      </c>
      <c r="D72" s="398" t="s">
        <v>297</v>
      </c>
      <c r="E72" s="399" t="s">
        <v>1903</v>
      </c>
      <c r="F72" s="400">
        <v>1</v>
      </c>
      <c r="G72" s="401"/>
      <c r="H72" s="423">
        <f t="shared" si="2"/>
        <v>0</v>
      </c>
      <c r="I72" s="405"/>
      <c r="J72" s="404" t="s">
        <v>1720</v>
      </c>
      <c r="K72" s="424"/>
      <c r="L72" s="405"/>
      <c r="M72" s="406"/>
      <c r="N72" s="397"/>
      <c r="O72" s="407"/>
      <c r="P72" s="406"/>
      <c r="Q72" s="408"/>
    </row>
    <row r="73" spans="2:17" s="478" customFormat="1" ht="19.5" customHeight="1">
      <c r="B73" s="490"/>
      <c r="C73" s="398" t="s">
        <v>272</v>
      </c>
      <c r="D73" s="398" t="s">
        <v>297</v>
      </c>
      <c r="E73" s="399" t="s">
        <v>912</v>
      </c>
      <c r="F73" s="400">
        <v>1</v>
      </c>
      <c r="G73" s="401"/>
      <c r="H73" s="423">
        <f t="shared" si="2"/>
        <v>0</v>
      </c>
      <c r="I73" s="405"/>
      <c r="J73" s="404" t="s">
        <v>1720</v>
      </c>
      <c r="K73" s="424"/>
      <c r="L73" s="405"/>
      <c r="M73" s="406"/>
      <c r="N73" s="397"/>
      <c r="O73" s="407"/>
      <c r="P73" s="406"/>
      <c r="Q73" s="408"/>
    </row>
    <row r="74" spans="2:17" s="478" customFormat="1" ht="19.5" customHeight="1">
      <c r="B74" s="490"/>
      <c r="C74" s="398" t="s">
        <v>272</v>
      </c>
      <c r="D74" s="398" t="s">
        <v>297</v>
      </c>
      <c r="E74" s="399" t="s">
        <v>1721</v>
      </c>
      <c r="F74" s="400">
        <v>1</v>
      </c>
      <c r="G74" s="401"/>
      <c r="H74" s="423">
        <f t="shared" si="2"/>
        <v>0</v>
      </c>
      <c r="I74" s="405"/>
      <c r="J74" s="404" t="s">
        <v>1722</v>
      </c>
      <c r="K74" s="424"/>
      <c r="L74" s="405"/>
      <c r="M74" s="406"/>
      <c r="N74" s="397"/>
      <c r="O74" s="407"/>
      <c r="P74" s="406"/>
      <c r="Q74" s="408"/>
    </row>
    <row r="75" spans="2:17" s="478" customFormat="1" ht="19.5" customHeight="1">
      <c r="B75" s="490"/>
      <c r="C75" s="398" t="s">
        <v>272</v>
      </c>
      <c r="D75" s="398" t="s">
        <v>297</v>
      </c>
      <c r="E75" s="399" t="s">
        <v>1723</v>
      </c>
      <c r="F75" s="400">
        <v>3</v>
      </c>
      <c r="G75" s="401"/>
      <c r="H75" s="423">
        <f t="shared" si="2"/>
        <v>0</v>
      </c>
      <c r="I75" s="405"/>
      <c r="J75" s="404" t="s">
        <v>1724</v>
      </c>
      <c r="K75" s="424"/>
      <c r="L75" s="405"/>
      <c r="M75" s="406"/>
      <c r="N75" s="397"/>
      <c r="O75" s="407"/>
      <c r="P75" s="406"/>
      <c r="Q75" s="408"/>
    </row>
    <row r="76" spans="2:17" s="478" customFormat="1" ht="19.5" customHeight="1">
      <c r="B76" s="490"/>
      <c r="C76" s="398" t="s">
        <v>272</v>
      </c>
      <c r="D76" s="398" t="s">
        <v>297</v>
      </c>
      <c r="E76" s="399" t="s">
        <v>1725</v>
      </c>
      <c r="F76" s="400">
        <v>2</v>
      </c>
      <c r="G76" s="401"/>
      <c r="H76" s="423">
        <f t="shared" si="2"/>
        <v>0</v>
      </c>
      <c r="I76" s="405"/>
      <c r="J76" s="404" t="s">
        <v>1726</v>
      </c>
      <c r="K76" s="424"/>
      <c r="L76" s="405"/>
      <c r="M76" s="406"/>
      <c r="N76" s="397"/>
      <c r="O76" s="407"/>
      <c r="P76" s="406"/>
      <c r="Q76" s="408"/>
    </row>
    <row r="77" spans="2:17" s="478" customFormat="1" ht="19.5" customHeight="1">
      <c r="B77" s="490"/>
      <c r="C77" s="398" t="s">
        <v>272</v>
      </c>
      <c r="D77" s="398" t="s">
        <v>297</v>
      </c>
      <c r="E77" s="399" t="s">
        <v>1727</v>
      </c>
      <c r="F77" s="400">
        <v>2</v>
      </c>
      <c r="G77" s="401"/>
      <c r="H77" s="423">
        <f t="shared" si="2"/>
        <v>0</v>
      </c>
      <c r="I77" s="405"/>
      <c r="J77" s="404" t="s">
        <v>1728</v>
      </c>
      <c r="K77" s="424"/>
      <c r="L77" s="405"/>
      <c r="M77" s="406"/>
      <c r="N77" s="397"/>
      <c r="O77" s="407"/>
      <c r="P77" s="406"/>
      <c r="Q77" s="408"/>
    </row>
    <row r="78" spans="2:17" s="478" customFormat="1" ht="19.5" customHeight="1">
      <c r="B78" s="490"/>
      <c r="C78" s="398" t="s">
        <v>54</v>
      </c>
      <c r="D78" s="398" t="s">
        <v>54</v>
      </c>
      <c r="E78" s="399" t="s">
        <v>1904</v>
      </c>
      <c r="F78" s="400">
        <v>5</v>
      </c>
      <c r="G78" s="401">
        <v>89</v>
      </c>
      <c r="H78" s="423">
        <f t="shared" si="2"/>
        <v>445</v>
      </c>
      <c r="I78" s="405"/>
      <c r="J78" s="404" t="s">
        <v>1730</v>
      </c>
      <c r="K78" s="424"/>
      <c r="L78" s="405"/>
      <c r="M78" s="406"/>
      <c r="N78" s="397"/>
      <c r="O78" s="407"/>
      <c r="P78" s="406"/>
      <c r="Q78" s="408"/>
    </row>
    <row r="79" spans="2:17" s="478" customFormat="1" ht="19.5" customHeight="1">
      <c r="B79" s="397"/>
      <c r="C79" s="398" t="s">
        <v>332</v>
      </c>
      <c r="D79" s="398" t="s">
        <v>332</v>
      </c>
      <c r="E79" s="399" t="s">
        <v>1731</v>
      </c>
      <c r="F79" s="400">
        <v>3</v>
      </c>
      <c r="G79" s="401"/>
      <c r="H79" s="423">
        <f t="shared" si="2"/>
        <v>0</v>
      </c>
      <c r="I79" s="403"/>
      <c r="J79" s="404" t="s">
        <v>1732</v>
      </c>
      <c r="K79" s="405"/>
      <c r="L79" s="405"/>
      <c r="M79" s="406"/>
      <c r="N79" s="397"/>
      <c r="O79" s="407"/>
      <c r="P79" s="406"/>
      <c r="Q79" s="408"/>
    </row>
    <row r="80" spans="2:17" s="478" customFormat="1" ht="19.5" customHeight="1">
      <c r="B80" s="397"/>
      <c r="C80" s="398" t="s">
        <v>332</v>
      </c>
      <c r="D80" s="398" t="s">
        <v>332</v>
      </c>
      <c r="E80" s="399" t="s">
        <v>1733</v>
      </c>
      <c r="F80" s="400">
        <v>1</v>
      </c>
      <c r="G80" s="401"/>
      <c r="H80" s="423">
        <f t="shared" si="2"/>
        <v>0</v>
      </c>
      <c r="I80" s="403"/>
      <c r="J80" s="404" t="s">
        <v>1734</v>
      </c>
      <c r="K80" s="405"/>
      <c r="L80" s="405"/>
      <c r="M80" s="406"/>
      <c r="N80" s="397"/>
      <c r="O80" s="407"/>
      <c r="P80" s="406"/>
      <c r="Q80" s="408"/>
    </row>
    <row r="81" spans="2:17" s="478" customFormat="1" ht="19.5" customHeight="1">
      <c r="B81" s="397"/>
      <c r="C81" s="398" t="s">
        <v>332</v>
      </c>
      <c r="D81" s="398" t="s">
        <v>332</v>
      </c>
      <c r="E81" s="399" t="s">
        <v>1735</v>
      </c>
      <c r="F81" s="400">
        <v>1</v>
      </c>
      <c r="G81" s="401"/>
      <c r="H81" s="423">
        <f t="shared" si="2"/>
        <v>0</v>
      </c>
      <c r="I81" s="403"/>
      <c r="J81" s="404" t="s">
        <v>1736</v>
      </c>
      <c r="K81" s="405"/>
      <c r="L81" s="405"/>
      <c r="M81" s="406"/>
      <c r="N81" s="397"/>
      <c r="O81" s="407"/>
      <c r="P81" s="406"/>
      <c r="Q81" s="408"/>
    </row>
    <row r="82" spans="2:17" s="478" customFormat="1" ht="19.5" customHeight="1">
      <c r="B82" s="397"/>
      <c r="C82" s="398" t="s">
        <v>332</v>
      </c>
      <c r="D82" s="398" t="s">
        <v>332</v>
      </c>
      <c r="E82" s="399">
        <v>7017976</v>
      </c>
      <c r="F82" s="400">
        <v>1</v>
      </c>
      <c r="G82" s="401"/>
      <c r="H82" s="423">
        <f t="shared" si="2"/>
        <v>0</v>
      </c>
      <c r="I82" s="403"/>
      <c r="J82" s="404" t="s">
        <v>1737</v>
      </c>
      <c r="K82" s="405"/>
      <c r="L82" s="405"/>
      <c r="M82" s="406"/>
      <c r="N82" s="397"/>
      <c r="O82" s="407"/>
      <c r="P82" s="406"/>
      <c r="Q82" s="408"/>
    </row>
    <row r="83" spans="2:17" s="478" customFormat="1" ht="19.5" customHeight="1">
      <c r="B83" s="397"/>
      <c r="C83" s="398" t="s">
        <v>1738</v>
      </c>
      <c r="D83" s="398" t="s">
        <v>1738</v>
      </c>
      <c r="E83" s="399" t="s">
        <v>1739</v>
      </c>
      <c r="F83" s="400">
        <v>1</v>
      </c>
      <c r="G83" s="401"/>
      <c r="H83" s="423">
        <f t="shared" si="2"/>
        <v>0</v>
      </c>
      <c r="I83" s="403"/>
      <c r="J83" s="404" t="s">
        <v>1740</v>
      </c>
      <c r="K83" s="405"/>
      <c r="L83" s="405"/>
      <c r="M83" s="406"/>
      <c r="N83" s="397"/>
      <c r="O83" s="407"/>
      <c r="P83" s="406"/>
      <c r="Q83" s="408"/>
    </row>
    <row r="84" spans="2:17" s="478" customFormat="1" ht="19.5" customHeight="1">
      <c r="B84" s="397"/>
      <c r="C84" s="398" t="s">
        <v>1738</v>
      </c>
      <c r="D84" s="398" t="s">
        <v>1738</v>
      </c>
      <c r="E84" s="399" t="s">
        <v>1741</v>
      </c>
      <c r="F84" s="400">
        <v>1</v>
      </c>
      <c r="G84" s="401"/>
      <c r="H84" s="423">
        <f t="shared" si="2"/>
        <v>0</v>
      </c>
      <c r="I84" s="403"/>
      <c r="J84" s="404" t="s">
        <v>1742</v>
      </c>
      <c r="K84" s="405"/>
      <c r="L84" s="405"/>
      <c r="M84" s="406"/>
      <c r="N84" s="397"/>
      <c r="O84" s="407"/>
      <c r="P84" s="406"/>
      <c r="Q84" s="408"/>
    </row>
    <row r="85" spans="2:17" s="478" customFormat="1" ht="19.5" customHeight="1">
      <c r="B85" s="397"/>
      <c r="C85" s="398" t="s">
        <v>1738</v>
      </c>
      <c r="D85" s="398" t="s">
        <v>1738</v>
      </c>
      <c r="E85" s="399" t="s">
        <v>1743</v>
      </c>
      <c r="F85" s="400">
        <v>1</v>
      </c>
      <c r="G85" s="401"/>
      <c r="H85" s="423">
        <f t="shared" si="2"/>
        <v>0</v>
      </c>
      <c r="I85" s="403"/>
      <c r="J85" s="404" t="s">
        <v>1744</v>
      </c>
      <c r="K85" s="405"/>
      <c r="L85" s="405"/>
      <c r="M85" s="406"/>
      <c r="N85" s="397"/>
      <c r="O85" s="407"/>
      <c r="P85" s="406"/>
      <c r="Q85" s="408"/>
    </row>
    <row r="86" spans="2:17" s="8" customFormat="1" ht="19.5" customHeight="1">
      <c r="B86" s="14"/>
      <c r="C86" s="470"/>
      <c r="D86" s="470"/>
      <c r="E86" s="268"/>
      <c r="F86" s="266"/>
      <c r="G86" s="20"/>
      <c r="H86" s="112">
        <f t="shared" si="2"/>
        <v>0</v>
      </c>
      <c r="I86" s="16"/>
      <c r="J86" s="111"/>
      <c r="K86" s="15"/>
      <c r="L86" s="15"/>
      <c r="M86" s="22"/>
      <c r="N86" s="14"/>
      <c r="O86" s="23"/>
      <c r="P86" s="22"/>
      <c r="Q86" s="24"/>
    </row>
    <row r="87" spans="2:17" s="8" customFormat="1" ht="19.5" customHeight="1">
      <c r="B87" s="14"/>
      <c r="C87" s="470"/>
      <c r="D87" s="470"/>
      <c r="E87" s="111" t="s">
        <v>1651</v>
      </c>
      <c r="F87" s="266"/>
      <c r="G87" s="20"/>
      <c r="H87" s="112">
        <f t="shared" si="2"/>
        <v>0</v>
      </c>
      <c r="I87" s="16"/>
      <c r="J87" s="111"/>
      <c r="K87" s="15"/>
      <c r="L87" s="15"/>
      <c r="M87" s="22"/>
      <c r="N87" s="14"/>
      <c r="O87" s="23"/>
      <c r="P87" s="22"/>
      <c r="Q87" s="24"/>
    </row>
    <row r="88" spans="2:17" s="8" customFormat="1" ht="19.5" customHeight="1">
      <c r="B88" s="14"/>
      <c r="C88" s="470"/>
      <c r="D88" s="470"/>
      <c r="E88" s="111" t="s">
        <v>359</v>
      </c>
      <c r="F88" s="266"/>
      <c r="G88" s="20"/>
      <c r="H88" s="112">
        <f t="shared" si="2"/>
        <v>0</v>
      </c>
      <c r="I88" s="16"/>
      <c r="J88" s="111"/>
      <c r="K88" s="15"/>
      <c r="L88" s="15"/>
      <c r="M88" s="22"/>
      <c r="N88" s="14"/>
      <c r="O88" s="23"/>
      <c r="P88" s="22"/>
      <c r="Q88" s="24"/>
    </row>
    <row r="89" spans="2:17" s="8" customFormat="1" ht="19.5" customHeight="1">
      <c r="B89" s="14"/>
      <c r="C89" s="470"/>
      <c r="D89" s="470"/>
      <c r="E89" s="111" t="s">
        <v>421</v>
      </c>
      <c r="F89" s="266"/>
      <c r="G89" s="20"/>
      <c r="H89" s="112">
        <f t="shared" si="2"/>
        <v>0</v>
      </c>
      <c r="I89" s="16"/>
      <c r="J89" s="111"/>
      <c r="K89" s="15"/>
      <c r="L89" s="15"/>
      <c r="M89" s="22"/>
      <c r="N89" s="14"/>
      <c r="O89" s="23"/>
      <c r="P89" s="22"/>
      <c r="Q89" s="24"/>
    </row>
    <row r="90" spans="2:17" s="8" customFormat="1" ht="19.5" customHeight="1">
      <c r="B90" s="14"/>
      <c r="C90" s="470"/>
      <c r="D90" s="470"/>
      <c r="E90" s="111" t="s">
        <v>361</v>
      </c>
      <c r="F90" s="266"/>
      <c r="G90" s="20"/>
      <c r="H90" s="112">
        <f t="shared" si="2"/>
        <v>0</v>
      </c>
      <c r="I90" s="16"/>
      <c r="J90" s="111"/>
      <c r="K90" s="15"/>
      <c r="L90" s="15"/>
      <c r="M90" s="22"/>
      <c r="N90" s="14"/>
      <c r="O90" s="23"/>
      <c r="P90" s="22"/>
      <c r="Q90" s="24"/>
    </row>
    <row r="91" spans="2:17" s="8" customFormat="1" ht="19.5" customHeight="1">
      <c r="B91" s="14"/>
      <c r="C91" s="470"/>
      <c r="D91" s="470"/>
      <c r="E91" s="268"/>
      <c r="F91" s="266"/>
      <c r="G91" s="20"/>
      <c r="H91" s="112">
        <f t="shared" si="2"/>
        <v>0</v>
      </c>
      <c r="I91" s="16"/>
      <c r="J91" s="111"/>
      <c r="K91" s="15"/>
      <c r="L91" s="15"/>
      <c r="M91" s="22"/>
      <c r="N91" s="14"/>
      <c r="O91" s="23"/>
      <c r="P91" s="22"/>
      <c r="Q91" s="24"/>
    </row>
    <row r="92" spans="2:17" s="8" customFormat="1" ht="19.5" customHeight="1">
      <c r="B92" s="14"/>
      <c r="C92" s="470"/>
      <c r="D92" s="470"/>
      <c r="E92" s="268"/>
      <c r="F92" s="266"/>
      <c r="G92" s="20"/>
      <c r="H92" s="112">
        <f t="shared" si="2"/>
        <v>0</v>
      </c>
      <c r="I92" s="16"/>
      <c r="J92" s="111"/>
      <c r="K92" s="15"/>
      <c r="L92" s="15"/>
      <c r="M92" s="22"/>
      <c r="N92" s="14"/>
      <c r="O92" s="23"/>
      <c r="P92" s="22"/>
      <c r="Q92" s="24"/>
    </row>
    <row r="93" spans="2:17" s="8" customFormat="1" ht="19.5" customHeight="1">
      <c r="B93" s="14"/>
      <c r="C93" s="470"/>
      <c r="D93" s="470"/>
      <c r="E93" s="268"/>
      <c r="F93" s="266"/>
      <c r="G93" s="20"/>
      <c r="H93" s="219"/>
      <c r="I93" s="16"/>
      <c r="J93" s="111"/>
      <c r="K93" s="15"/>
      <c r="L93" s="15"/>
      <c r="M93" s="22"/>
      <c r="N93" s="14"/>
      <c r="O93" s="23"/>
      <c r="P93" s="22"/>
      <c r="Q93" s="24"/>
    </row>
    <row r="94" spans="2:17" s="8" customFormat="1" ht="19.5" customHeight="1">
      <c r="B94" s="14"/>
      <c r="C94" s="470"/>
      <c r="D94" s="470"/>
      <c r="E94" s="268"/>
      <c r="F94" s="266"/>
      <c r="G94" s="20"/>
      <c r="H94" s="219"/>
      <c r="I94" s="16"/>
      <c r="J94" s="268"/>
      <c r="K94" s="19"/>
      <c r="L94" s="15"/>
      <c r="M94" s="22"/>
      <c r="N94" s="14"/>
      <c r="O94" s="15"/>
      <c r="P94" s="22"/>
      <c r="Q94" s="24"/>
    </row>
    <row r="95" spans="2:17" s="8" customFormat="1" ht="22.5" customHeight="1">
      <c r="B95" s="14"/>
      <c r="C95" s="470"/>
      <c r="D95" s="470"/>
      <c r="E95" s="268"/>
      <c r="F95" s="266"/>
      <c r="G95" s="20"/>
      <c r="H95" s="219"/>
      <c r="I95" s="16"/>
      <c r="J95" s="268"/>
      <c r="K95" s="19"/>
      <c r="L95" s="15"/>
      <c r="M95" s="22"/>
      <c r="N95" s="14"/>
      <c r="O95" s="15"/>
      <c r="P95" s="22"/>
      <c r="Q95" s="24"/>
    </row>
    <row r="96" spans="2:17" s="8" customFormat="1" ht="18.75" customHeight="1">
      <c r="B96" s="14"/>
      <c r="C96" s="15"/>
      <c r="D96" s="15"/>
      <c r="E96" s="34"/>
      <c r="F96" s="502"/>
      <c r="G96" s="21"/>
      <c r="H96" s="21"/>
      <c r="I96" s="112"/>
      <c r="J96" s="111"/>
      <c r="K96" s="19"/>
      <c r="L96" s="15"/>
      <c r="M96" s="22"/>
      <c r="N96" s="14"/>
      <c r="O96" s="15"/>
      <c r="P96" s="22"/>
      <c r="Q96" s="24"/>
    </row>
    <row r="97" spans="2:17" s="8" customFormat="1" ht="18.75" customHeight="1">
      <c r="B97" s="14"/>
      <c r="C97" s="15"/>
      <c r="D97" s="15"/>
      <c r="E97" s="34"/>
      <c r="F97" s="502"/>
      <c r="G97" s="21"/>
      <c r="H97" s="21"/>
      <c r="I97" s="112"/>
      <c r="J97" s="111"/>
      <c r="K97" s="19"/>
      <c r="L97" s="15"/>
      <c r="M97" s="22"/>
      <c r="N97" s="14"/>
      <c r="O97" s="15"/>
      <c r="P97" s="22"/>
      <c r="Q97" s="24"/>
    </row>
    <row r="98" spans="2:17" s="8" customFormat="1" ht="19.5" customHeight="1">
      <c r="B98" s="14"/>
      <c r="C98" s="15"/>
      <c r="D98" s="15"/>
      <c r="E98" s="119"/>
      <c r="F98" s="503"/>
      <c r="G98" s="19"/>
      <c r="H98" s="21"/>
      <c r="I98" s="19"/>
      <c r="J98" s="119"/>
      <c r="K98" s="19"/>
      <c r="L98" s="15"/>
      <c r="M98" s="22"/>
      <c r="N98" s="14"/>
      <c r="O98" s="15"/>
      <c r="P98" s="22"/>
      <c r="Q98" s="24"/>
    </row>
    <row r="99" spans="2:17" s="8" customFormat="1" ht="19.5" customHeight="1">
      <c r="B99" s="14"/>
      <c r="C99" s="15"/>
      <c r="D99" s="15"/>
      <c r="E99" s="119"/>
      <c r="F99" s="503"/>
      <c r="G99" s="19"/>
      <c r="H99" s="21"/>
      <c r="I99" s="19"/>
      <c r="J99" s="119"/>
      <c r="K99" s="19"/>
      <c r="L99" s="15"/>
      <c r="M99" s="22"/>
      <c r="N99" s="14"/>
      <c r="O99" s="15"/>
      <c r="P99" s="22"/>
      <c r="Q99" s="24"/>
    </row>
    <row r="100" spans="2:17" s="8" customFormat="1" ht="19.5" customHeight="1">
      <c r="B100" s="14"/>
      <c r="C100" s="470"/>
      <c r="D100" s="470"/>
      <c r="E100" s="19"/>
      <c r="F100" s="266"/>
      <c r="G100" s="20"/>
      <c r="H100" s="219"/>
      <c r="I100" s="16"/>
      <c r="J100" s="34"/>
      <c r="K100" s="19"/>
      <c r="L100" s="15"/>
      <c r="M100" s="22"/>
      <c r="N100" s="14"/>
      <c r="O100" s="15"/>
      <c r="P100" s="22"/>
      <c r="Q100" s="24"/>
    </row>
    <row r="101" spans="2:17" s="8" customFormat="1" ht="19.5" customHeight="1">
      <c r="B101" s="14"/>
      <c r="C101" s="470"/>
      <c r="D101" s="470"/>
      <c r="E101" s="38"/>
      <c r="F101" s="266"/>
      <c r="G101" s="20"/>
      <c r="H101" s="219"/>
      <c r="I101" s="16"/>
      <c r="J101" s="19"/>
      <c r="K101" s="19"/>
      <c r="L101" s="15"/>
      <c r="M101" s="22"/>
      <c r="N101" s="14"/>
      <c r="O101" s="15"/>
      <c r="P101" s="22"/>
      <c r="Q101" s="24"/>
    </row>
    <row r="102" spans="2:17" s="8" customFormat="1" ht="19.5" customHeight="1">
      <c r="B102" s="14"/>
      <c r="C102" s="470"/>
      <c r="D102" s="470"/>
      <c r="E102" s="38"/>
      <c r="F102" s="266"/>
      <c r="G102" s="20"/>
      <c r="H102" s="219"/>
      <c r="I102" s="16"/>
      <c r="J102" s="19"/>
      <c r="K102" s="19"/>
      <c r="L102" s="15"/>
      <c r="M102" s="22"/>
      <c r="N102" s="14"/>
      <c r="O102" s="15"/>
      <c r="P102" s="22"/>
      <c r="Q102" s="24"/>
    </row>
    <row r="103" spans="2:17" s="8" customFormat="1" ht="19.5" customHeight="1">
      <c r="B103" s="14"/>
      <c r="C103" s="470"/>
      <c r="D103" s="470"/>
      <c r="E103" s="38"/>
      <c r="F103" s="266"/>
      <c r="G103" s="20"/>
      <c r="H103" s="219"/>
      <c r="I103" s="16"/>
      <c r="J103" s="19"/>
      <c r="K103" s="19"/>
      <c r="L103" s="15"/>
      <c r="M103" s="22"/>
      <c r="N103" s="14"/>
      <c r="O103" s="15"/>
      <c r="P103" s="22"/>
      <c r="Q103" s="24"/>
    </row>
    <row r="104" spans="2:17" s="8" customFormat="1" ht="19.5" customHeight="1">
      <c r="B104" s="14"/>
      <c r="C104" s="470"/>
      <c r="D104" s="470"/>
      <c r="E104" s="38"/>
      <c r="F104" s="266"/>
      <c r="G104" s="20"/>
      <c r="H104" s="219"/>
      <c r="I104" s="16"/>
      <c r="J104" s="19"/>
      <c r="K104" s="19"/>
      <c r="L104" s="15"/>
      <c r="M104" s="22"/>
      <c r="N104" s="14"/>
      <c r="O104" s="15"/>
      <c r="P104" s="22"/>
      <c r="Q104" s="24"/>
    </row>
    <row r="105" spans="2:17" s="8" customFormat="1" ht="19.5" customHeight="1">
      <c r="B105" s="14"/>
      <c r="C105" s="470"/>
      <c r="D105" s="470"/>
      <c r="E105" s="38"/>
      <c r="F105" s="266"/>
      <c r="G105" s="20"/>
      <c r="H105" s="219"/>
      <c r="I105" s="16"/>
      <c r="J105" s="19"/>
      <c r="K105" s="19"/>
      <c r="L105" s="15"/>
      <c r="M105" s="22"/>
      <c r="N105" s="14"/>
      <c r="O105" s="15"/>
      <c r="P105" s="22"/>
      <c r="Q105" s="24"/>
    </row>
    <row r="106" spans="2:17" s="8" customFormat="1" ht="19.5" customHeight="1">
      <c r="B106" s="14"/>
      <c r="C106" s="470"/>
      <c r="D106" s="470"/>
      <c r="E106" s="38"/>
      <c r="F106" s="266"/>
      <c r="G106" s="20"/>
      <c r="H106" s="219"/>
      <c r="I106" s="16"/>
      <c r="J106" s="19"/>
      <c r="K106" s="19"/>
      <c r="L106" s="15"/>
      <c r="M106" s="22"/>
      <c r="N106" s="14"/>
      <c r="O106" s="15"/>
      <c r="P106" s="22"/>
      <c r="Q106" s="24"/>
    </row>
    <row r="107" spans="2:17" s="8" customFormat="1" ht="19.5" customHeight="1">
      <c r="B107" s="14"/>
      <c r="C107" s="470"/>
      <c r="D107" s="470"/>
      <c r="E107" s="38"/>
      <c r="F107" s="266"/>
      <c r="G107" s="20"/>
      <c r="H107" s="219"/>
      <c r="I107" s="16"/>
      <c r="J107" s="19"/>
      <c r="K107" s="19"/>
      <c r="L107" s="15"/>
      <c r="M107" s="22"/>
      <c r="N107" s="14"/>
      <c r="O107" s="15"/>
      <c r="P107" s="22"/>
      <c r="Q107" s="24"/>
    </row>
    <row r="108" spans="2:17" s="8" customFormat="1" ht="19.5" customHeight="1">
      <c r="B108" s="14"/>
      <c r="C108" s="470"/>
      <c r="D108" s="470"/>
      <c r="E108" s="38"/>
      <c r="F108" s="266"/>
      <c r="G108" s="20"/>
      <c r="H108" s="219"/>
      <c r="I108" s="16"/>
      <c r="J108" s="19"/>
      <c r="K108" s="19"/>
      <c r="L108" s="15"/>
      <c r="M108" s="22"/>
      <c r="N108" s="14"/>
      <c r="O108" s="15"/>
      <c r="P108" s="22"/>
      <c r="Q108" s="24"/>
    </row>
    <row r="109" spans="2:17" s="8" customFormat="1" ht="19.5" customHeight="1">
      <c r="B109" s="14"/>
      <c r="C109" s="470"/>
      <c r="D109" s="470"/>
      <c r="E109" s="38"/>
      <c r="F109" s="266"/>
      <c r="G109" s="20"/>
      <c r="H109" s="219"/>
      <c r="I109" s="16"/>
      <c r="J109" s="19"/>
      <c r="K109" s="19"/>
      <c r="L109" s="15"/>
      <c r="M109" s="22"/>
      <c r="N109" s="14"/>
      <c r="O109" s="15"/>
      <c r="P109" s="22"/>
      <c r="Q109" s="24"/>
    </row>
    <row r="110" spans="2:17" s="8" customFormat="1" ht="19.5" customHeight="1">
      <c r="B110" s="14"/>
      <c r="C110" s="470"/>
      <c r="D110" s="470"/>
      <c r="E110" s="38"/>
      <c r="F110" s="266"/>
      <c r="G110" s="20"/>
      <c r="H110" s="219"/>
      <c r="I110" s="16"/>
      <c r="J110" s="19"/>
      <c r="K110" s="19"/>
      <c r="L110" s="15"/>
      <c r="M110" s="22"/>
      <c r="N110" s="14"/>
      <c r="O110" s="15"/>
      <c r="P110" s="22"/>
      <c r="Q110" s="24"/>
    </row>
    <row r="111" spans="2:17" s="8" customFormat="1" ht="19.5" customHeight="1">
      <c r="B111" s="14"/>
      <c r="C111" s="470"/>
      <c r="D111" s="470"/>
      <c r="E111" s="38"/>
      <c r="F111" s="266"/>
      <c r="G111" s="20"/>
      <c r="H111" s="219"/>
      <c r="I111" s="16"/>
      <c r="J111" s="19"/>
      <c r="K111" s="19"/>
      <c r="L111" s="15"/>
      <c r="M111" s="22"/>
      <c r="N111" s="14"/>
      <c r="O111" s="15"/>
      <c r="P111" s="22"/>
      <c r="Q111" s="24"/>
    </row>
    <row r="112" spans="2:17" s="8" customFormat="1" ht="19.5" customHeight="1">
      <c r="B112" s="14"/>
      <c r="C112" s="470"/>
      <c r="D112" s="470"/>
      <c r="E112" s="38"/>
      <c r="F112" s="266"/>
      <c r="G112" s="20"/>
      <c r="H112" s="219"/>
      <c r="I112" s="16"/>
      <c r="J112" s="19"/>
      <c r="K112" s="19"/>
      <c r="L112" s="15"/>
      <c r="M112" s="22"/>
      <c r="N112" s="14"/>
      <c r="O112" s="15"/>
      <c r="P112" s="22"/>
      <c r="Q112" s="24"/>
    </row>
    <row r="113" spans="2:17" s="8" customFormat="1" ht="19.5" customHeight="1">
      <c r="B113" s="14"/>
      <c r="C113" s="470"/>
      <c r="D113" s="470"/>
      <c r="E113" s="366"/>
      <c r="F113" s="15"/>
      <c r="G113" s="20"/>
      <c r="H113" s="219"/>
      <c r="I113" s="16"/>
      <c r="J113" s="19"/>
      <c r="K113" s="19"/>
      <c r="L113" s="15"/>
      <c r="M113" s="22"/>
      <c r="N113" s="14"/>
      <c r="O113" s="15"/>
      <c r="P113" s="22"/>
      <c r="Q113" s="24"/>
    </row>
    <row r="114" spans="2:17" s="8" customFormat="1" ht="19.5" customHeight="1">
      <c r="B114" s="14"/>
      <c r="C114" s="470"/>
      <c r="D114" s="470"/>
      <c r="E114" s="97"/>
      <c r="F114" s="86"/>
      <c r="G114" s="20"/>
      <c r="H114" s="219"/>
      <c r="I114" s="16"/>
      <c r="J114" s="19"/>
      <c r="K114" s="19"/>
      <c r="L114" s="15"/>
      <c r="M114" s="22"/>
      <c r="N114" s="14"/>
      <c r="O114" s="15"/>
      <c r="P114" s="22"/>
      <c r="Q114" s="24"/>
    </row>
    <row r="115" spans="2:17" s="8" customFormat="1" ht="19.5" customHeight="1">
      <c r="B115" s="14"/>
      <c r="C115" s="470"/>
      <c r="D115" s="470"/>
      <c r="E115" s="97"/>
      <c r="F115" s="86"/>
      <c r="G115" s="20"/>
      <c r="H115" s="219"/>
      <c r="I115" s="16"/>
      <c r="J115" s="19"/>
      <c r="K115" s="19"/>
      <c r="L115" s="15"/>
      <c r="M115" s="22"/>
      <c r="N115" s="14"/>
      <c r="O115" s="15"/>
      <c r="P115" s="22"/>
      <c r="Q115" s="24"/>
    </row>
    <row r="116" spans="2:17" s="8" customFormat="1" ht="19.5" customHeight="1">
      <c r="B116" s="14"/>
      <c r="C116" s="470"/>
      <c r="D116" s="470"/>
      <c r="E116" s="38"/>
      <c r="F116" s="20"/>
      <c r="G116" s="20"/>
      <c r="H116" s="219"/>
      <c r="I116" s="16"/>
      <c r="J116" s="19"/>
      <c r="K116" s="19"/>
      <c r="L116" s="15"/>
      <c r="M116" s="22"/>
      <c r="N116" s="14"/>
      <c r="O116" s="15"/>
      <c r="P116" s="22"/>
      <c r="Q116" s="24"/>
    </row>
    <row r="117" spans="2:17" s="8" customFormat="1" ht="19.5" customHeight="1">
      <c r="B117" s="14"/>
      <c r="C117" s="470"/>
      <c r="D117" s="470"/>
      <c r="E117" s="38"/>
      <c r="F117" s="20"/>
      <c r="G117" s="20"/>
      <c r="H117" s="219"/>
      <c r="I117" s="16"/>
      <c r="J117" s="19"/>
      <c r="K117" s="19"/>
      <c r="L117" s="15"/>
      <c r="M117" s="22"/>
      <c r="N117" s="14"/>
      <c r="O117" s="15"/>
      <c r="P117" s="22"/>
      <c r="Q117" s="24"/>
    </row>
    <row r="118" spans="2:17" s="8" customFormat="1" ht="19.5" customHeight="1">
      <c r="B118" s="14"/>
      <c r="C118" s="470"/>
      <c r="D118" s="470"/>
      <c r="E118" s="38"/>
      <c r="F118" s="20"/>
      <c r="G118" s="20"/>
      <c r="H118" s="219"/>
      <c r="I118" s="16"/>
      <c r="J118" s="19"/>
      <c r="K118" s="19"/>
      <c r="L118" s="15"/>
      <c r="M118" s="22"/>
      <c r="N118" s="14"/>
      <c r="O118" s="15"/>
      <c r="P118" s="22"/>
      <c r="Q118" s="24"/>
    </row>
    <row r="119" spans="2:17" s="8" customFormat="1" ht="19.5" customHeight="1">
      <c r="B119" s="14"/>
      <c r="C119" s="470"/>
      <c r="D119" s="470"/>
      <c r="E119" s="38"/>
      <c r="F119" s="20"/>
      <c r="G119" s="20"/>
      <c r="H119" s="219"/>
      <c r="I119" s="16"/>
      <c r="J119" s="19"/>
      <c r="K119" s="19"/>
      <c r="L119" s="15"/>
      <c r="M119" s="22"/>
      <c r="N119" s="14"/>
      <c r="O119" s="15"/>
      <c r="P119" s="22"/>
      <c r="Q119" s="24"/>
    </row>
    <row r="120" spans="2:17" s="8" customFormat="1" ht="18" customHeight="1">
      <c r="B120" s="14"/>
      <c r="C120" s="471"/>
      <c r="D120" s="19"/>
      <c r="E120" s="19"/>
      <c r="F120" s="20"/>
      <c r="G120" s="20"/>
      <c r="H120" s="219"/>
      <c r="I120" s="155"/>
      <c r="J120" s="20"/>
      <c r="K120" s="34"/>
      <c r="L120" s="31"/>
      <c r="M120" s="22"/>
      <c r="N120" s="17"/>
      <c r="O120" s="121"/>
      <c r="P120" s="22"/>
      <c r="Q120" s="24"/>
    </row>
    <row r="121" spans="2:17" s="8" customFormat="1" ht="18" customHeight="1">
      <c r="B121" s="14"/>
      <c r="C121" s="14"/>
      <c r="D121" s="14"/>
      <c r="E121" s="103"/>
      <c r="F121" s="103"/>
      <c r="G121" s="103"/>
      <c r="H121" s="21"/>
      <c r="I121" s="21"/>
      <c r="J121" s="103"/>
      <c r="K121" s="34"/>
      <c r="L121" s="31"/>
      <c r="M121" s="22"/>
      <c r="N121" s="17"/>
      <c r="O121" s="121"/>
      <c r="P121" s="22"/>
      <c r="Q121" s="24"/>
    </row>
    <row r="122" spans="2:17" s="8" customFormat="1" ht="18" customHeight="1">
      <c r="B122" s="14"/>
      <c r="C122" s="14"/>
      <c r="D122" s="14"/>
      <c r="E122" s="103"/>
      <c r="F122" s="103"/>
      <c r="G122" s="103"/>
      <c r="H122" s="21"/>
      <c r="I122" s="21"/>
      <c r="J122" s="103"/>
      <c r="K122" s="34"/>
      <c r="L122" s="31"/>
      <c r="M122" s="22"/>
      <c r="N122" s="17"/>
      <c r="O122" s="121"/>
      <c r="P122" s="22"/>
      <c r="Q122" s="24"/>
    </row>
    <row r="123" spans="2:17" s="8" customFormat="1" ht="18" customHeight="1">
      <c r="B123" s="14"/>
      <c r="C123" s="14"/>
      <c r="D123" s="14"/>
      <c r="E123" s="103"/>
      <c r="F123" s="103"/>
      <c r="G123" s="103"/>
      <c r="H123" s="21"/>
      <c r="I123" s="21"/>
      <c r="J123" s="103"/>
      <c r="K123" s="34"/>
      <c r="L123" s="31"/>
      <c r="M123" s="504"/>
      <c r="N123" s="17"/>
      <c r="O123" s="121"/>
      <c r="P123" s="22"/>
      <c r="Q123" s="24"/>
    </row>
    <row r="124" spans="2:17" s="8" customFormat="1" ht="18" customHeight="1">
      <c r="B124" s="14"/>
      <c r="C124" s="14"/>
      <c r="D124" s="14"/>
      <c r="E124" s="103"/>
      <c r="F124" s="103"/>
      <c r="G124" s="103"/>
      <c r="H124" s="21"/>
      <c r="I124" s="21"/>
      <c r="J124" s="103"/>
      <c r="K124" s="34"/>
      <c r="L124" s="31"/>
      <c r="M124" s="22"/>
      <c r="N124" s="17"/>
      <c r="O124" s="22"/>
      <c r="P124" s="22"/>
      <c r="Q124" s="24"/>
    </row>
    <row r="125" spans="2:17" s="8" customFormat="1" ht="18" customHeight="1">
      <c r="B125" s="14"/>
      <c r="C125" s="14"/>
      <c r="D125" s="14"/>
      <c r="E125" s="103"/>
      <c r="F125" s="103"/>
      <c r="G125" s="103"/>
      <c r="H125" s="21"/>
      <c r="I125" s="21"/>
      <c r="J125" s="103"/>
      <c r="K125" s="34"/>
      <c r="L125" s="31"/>
      <c r="M125" s="22"/>
      <c r="N125" s="17"/>
      <c r="O125" s="121"/>
      <c r="P125" s="22"/>
      <c r="Q125" s="24"/>
    </row>
    <row r="126" spans="2:17" s="8" customFormat="1" ht="18" customHeight="1">
      <c r="B126" s="14"/>
      <c r="C126" s="471"/>
      <c r="D126" s="14"/>
      <c r="E126" s="103"/>
      <c r="F126" s="103"/>
      <c r="G126" s="103"/>
      <c r="H126" s="21"/>
      <c r="I126" s="21"/>
      <c r="J126" s="103"/>
      <c r="K126" s="34"/>
      <c r="L126" s="31"/>
      <c r="M126" s="22"/>
      <c r="N126" s="17"/>
      <c r="O126" s="121"/>
      <c r="P126" s="22"/>
      <c r="Q126" s="24"/>
    </row>
    <row r="127" spans="2:17" s="8" customFormat="1" ht="18" customHeight="1">
      <c r="B127" s="14"/>
      <c r="C127" s="14"/>
      <c r="D127" s="14"/>
      <c r="E127" s="103"/>
      <c r="F127" s="103"/>
      <c r="G127" s="103"/>
      <c r="H127" s="21"/>
      <c r="I127" s="21"/>
      <c r="J127" s="103"/>
      <c r="K127" s="34"/>
      <c r="L127" s="31"/>
      <c r="M127" s="22"/>
      <c r="N127" s="17"/>
      <c r="O127" s="121"/>
      <c r="P127" s="22"/>
      <c r="Q127" s="24"/>
    </row>
    <row r="128" spans="2:17" s="8" customFormat="1" ht="18" customHeight="1">
      <c r="B128" s="15"/>
      <c r="C128" s="14"/>
      <c r="D128" s="14"/>
      <c r="E128" s="103"/>
      <c r="F128" s="103"/>
      <c r="G128" s="103"/>
      <c r="H128" s="21"/>
      <c r="I128" s="21"/>
      <c r="J128" s="103"/>
      <c r="K128" s="34"/>
      <c r="L128" s="31"/>
      <c r="M128" s="22"/>
      <c r="N128" s="17"/>
      <c r="O128" s="121"/>
      <c r="P128" s="22"/>
      <c r="Q128" s="24"/>
    </row>
    <row r="129" spans="2:17" s="8" customFormat="1" ht="18" customHeight="1">
      <c r="B129" s="15"/>
      <c r="C129" s="14"/>
      <c r="D129" s="14"/>
      <c r="E129" s="103"/>
      <c r="F129" s="103"/>
      <c r="G129" s="103"/>
      <c r="H129" s="21"/>
      <c r="I129" s="21"/>
      <c r="J129" s="103"/>
      <c r="K129" s="34"/>
      <c r="L129" s="31"/>
      <c r="M129" s="22"/>
      <c r="N129" s="17"/>
      <c r="O129" s="121"/>
      <c r="P129" s="22"/>
      <c r="Q129" s="24"/>
    </row>
    <row r="130" spans="2:17" s="8" customFormat="1" ht="18" customHeight="1">
      <c r="B130" s="15"/>
      <c r="C130" s="14"/>
      <c r="D130" s="14"/>
      <c r="E130" s="103"/>
      <c r="F130" s="103"/>
      <c r="G130" s="103"/>
      <c r="H130" s="21"/>
      <c r="I130" s="21"/>
      <c r="J130" s="103"/>
      <c r="K130" s="34"/>
      <c r="L130" s="31"/>
      <c r="M130" s="22"/>
      <c r="N130" s="17"/>
      <c r="O130" s="121"/>
      <c r="P130" s="22"/>
      <c r="Q130" s="24"/>
    </row>
    <row r="131" spans="2:17" s="8" customFormat="1" ht="18" customHeight="1">
      <c r="B131" s="15"/>
      <c r="C131" s="14"/>
      <c r="D131" s="14"/>
      <c r="E131" s="366"/>
      <c r="F131" s="19"/>
      <c r="G131" s="21"/>
      <c r="H131" s="21"/>
      <c r="I131" s="21"/>
      <c r="J131" s="19"/>
      <c r="K131" s="34"/>
      <c r="L131" s="31"/>
      <c r="M131" s="22"/>
      <c r="N131" s="17"/>
      <c r="O131" s="121"/>
      <c r="P131" s="22"/>
      <c r="Q131" s="24"/>
    </row>
    <row r="132" spans="2:17" s="8" customFormat="1" ht="18" customHeight="1">
      <c r="B132" s="15"/>
      <c r="C132" s="14"/>
      <c r="D132" s="14"/>
      <c r="E132" s="366"/>
      <c r="F132" s="19"/>
      <c r="G132" s="21"/>
      <c r="H132" s="21"/>
      <c r="I132" s="21"/>
      <c r="J132" s="19"/>
      <c r="K132" s="34"/>
      <c r="L132" s="31"/>
      <c r="M132" s="22"/>
      <c r="N132" s="17"/>
      <c r="O132" s="121"/>
      <c r="P132" s="22"/>
      <c r="Q132" s="24"/>
    </row>
    <row r="133" spans="2:17" s="8" customFormat="1" ht="18" customHeight="1">
      <c r="B133" s="15"/>
      <c r="C133" s="14"/>
      <c r="D133" s="14"/>
      <c r="E133" s="366"/>
      <c r="F133" s="19"/>
      <c r="G133" s="21"/>
      <c r="H133" s="21"/>
      <c r="I133" s="21"/>
      <c r="J133" s="19"/>
      <c r="K133" s="34"/>
      <c r="L133" s="31"/>
      <c r="M133" s="22"/>
      <c r="N133" s="17"/>
      <c r="O133" s="121"/>
      <c r="P133" s="22"/>
      <c r="Q133" s="24"/>
    </row>
    <row r="134" spans="2:17" s="8" customFormat="1" ht="18" customHeight="1">
      <c r="B134" s="15"/>
      <c r="C134" s="14"/>
      <c r="D134" s="14"/>
      <c r="E134" s="34"/>
      <c r="F134" s="21"/>
      <c r="G134" s="21"/>
      <c r="H134" s="21"/>
      <c r="I134" s="21"/>
      <c r="J134" s="111"/>
      <c r="K134" s="34"/>
      <c r="L134" s="31"/>
      <c r="M134" s="22"/>
      <c r="N134" s="17"/>
      <c r="O134" s="121"/>
      <c r="P134" s="22"/>
      <c r="Q134" s="24"/>
    </row>
    <row r="135" spans="2:17" s="8" customFormat="1" ht="18" customHeight="1">
      <c r="B135" s="15"/>
      <c r="C135" s="14"/>
      <c r="D135" s="15"/>
      <c r="E135" s="34"/>
      <c r="F135" s="21"/>
      <c r="G135" s="21"/>
      <c r="H135" s="21"/>
      <c r="I135" s="21"/>
      <c r="J135" s="31"/>
      <c r="K135" s="34"/>
      <c r="L135" s="31"/>
      <c r="M135" s="22"/>
      <c r="N135" s="17"/>
      <c r="O135" s="121"/>
      <c r="P135" s="22"/>
      <c r="Q135" s="24"/>
    </row>
    <row r="136" spans="2:17" s="8" customFormat="1" ht="18" customHeight="1">
      <c r="B136" s="15"/>
      <c r="C136" s="14"/>
      <c r="D136" s="14"/>
      <c r="E136" s="97"/>
      <c r="F136" s="86"/>
      <c r="G136" s="21"/>
      <c r="H136" s="21"/>
      <c r="I136" s="21"/>
      <c r="J136" s="19"/>
      <c r="K136" s="34"/>
      <c r="L136" s="31"/>
      <c r="M136" s="22"/>
      <c r="N136" s="17"/>
      <c r="O136" s="121"/>
      <c r="P136" s="22"/>
      <c r="Q136" s="24"/>
    </row>
    <row r="137" spans="2:17" s="8" customFormat="1" ht="18" customHeight="1">
      <c r="B137" s="15"/>
      <c r="C137" s="14"/>
      <c r="D137" s="14"/>
      <c r="E137" s="97"/>
      <c r="F137" s="86"/>
      <c r="G137" s="103"/>
      <c r="H137" s="21"/>
      <c r="I137" s="21"/>
      <c r="J137" s="103"/>
      <c r="K137" s="34"/>
      <c r="L137" s="31"/>
      <c r="M137" s="22"/>
      <c r="N137" s="17"/>
      <c r="O137" s="121"/>
      <c r="P137" s="22"/>
      <c r="Q137" s="24"/>
    </row>
    <row r="138" spans="2:17" s="8" customFormat="1" ht="18" customHeight="1">
      <c r="B138" s="15"/>
      <c r="C138" s="14"/>
      <c r="D138" s="14"/>
      <c r="E138" s="103"/>
      <c r="F138" s="103"/>
      <c r="G138" s="103"/>
      <c r="H138" s="21"/>
      <c r="I138" s="21"/>
      <c r="J138" s="103"/>
      <c r="K138" s="34"/>
      <c r="L138" s="31"/>
      <c r="M138" s="22"/>
      <c r="N138" s="17"/>
      <c r="O138" s="121"/>
      <c r="P138" s="22"/>
      <c r="Q138" s="24"/>
    </row>
    <row r="139" spans="2:17" s="8" customFormat="1" ht="18" customHeight="1">
      <c r="B139" s="15"/>
      <c r="C139" s="14"/>
      <c r="D139" s="14"/>
      <c r="E139" s="103"/>
      <c r="F139" s="103"/>
      <c r="G139" s="103"/>
      <c r="H139" s="21"/>
      <c r="I139" s="21"/>
      <c r="J139" s="103"/>
      <c r="K139" s="34"/>
      <c r="L139" s="31"/>
      <c r="M139" s="22"/>
      <c r="N139" s="17"/>
      <c r="O139" s="121"/>
      <c r="P139" s="22"/>
      <c r="Q139" s="24"/>
    </row>
    <row r="140" spans="2:17" s="8" customFormat="1" ht="18" customHeight="1">
      <c r="B140" s="15"/>
      <c r="C140" s="14"/>
      <c r="D140" s="14"/>
      <c r="E140" s="103"/>
      <c r="F140" s="103"/>
      <c r="G140" s="103"/>
      <c r="H140" s="21"/>
      <c r="I140" s="21"/>
      <c r="J140" s="103"/>
      <c r="K140" s="34"/>
      <c r="L140" s="31"/>
      <c r="M140" s="22"/>
      <c r="N140" s="17"/>
      <c r="O140" s="121"/>
      <c r="P140" s="22"/>
      <c r="Q140" s="24"/>
    </row>
    <row r="141" spans="2:17" s="8" customFormat="1" ht="18" customHeight="1">
      <c r="B141" s="15"/>
      <c r="C141" s="14"/>
      <c r="D141" s="14"/>
      <c r="E141" s="103"/>
      <c r="F141" s="103"/>
      <c r="G141" s="103"/>
      <c r="H141" s="21"/>
      <c r="I141" s="21"/>
      <c r="J141" s="103"/>
      <c r="K141" s="34"/>
      <c r="L141" s="31"/>
      <c r="M141" s="22"/>
      <c r="N141" s="17"/>
      <c r="O141" s="121"/>
      <c r="P141" s="22"/>
      <c r="Q141" s="24"/>
    </row>
    <row r="142" spans="2:17" s="8" customFormat="1" ht="18" customHeight="1">
      <c r="B142" s="15"/>
      <c r="C142" s="14"/>
      <c r="D142" s="14"/>
      <c r="E142" s="103"/>
      <c r="F142" s="103"/>
      <c r="G142" s="103"/>
      <c r="H142" s="21"/>
      <c r="I142" s="21"/>
      <c r="J142" s="103"/>
      <c r="K142" s="34"/>
      <c r="L142" s="31"/>
      <c r="M142" s="22"/>
      <c r="N142" s="17"/>
      <c r="O142" s="121"/>
      <c r="P142" s="22"/>
      <c r="Q142" s="24"/>
    </row>
    <row r="143" spans="2:17" s="8" customFormat="1" ht="18" customHeight="1">
      <c r="B143" s="15"/>
      <c r="C143" s="14"/>
      <c r="D143" s="14"/>
      <c r="E143" s="103"/>
      <c r="F143" s="103"/>
      <c r="G143" s="103"/>
      <c r="H143" s="21"/>
      <c r="I143" s="21"/>
      <c r="J143" s="103"/>
      <c r="K143" s="34"/>
      <c r="L143" s="31"/>
      <c r="M143" s="22"/>
      <c r="N143" s="17"/>
      <c r="O143" s="121"/>
      <c r="P143" s="22"/>
      <c r="Q143" s="24"/>
    </row>
    <row r="144" spans="2:17" s="8" customFormat="1" ht="18" customHeight="1">
      <c r="B144" s="15"/>
      <c r="C144" s="14"/>
      <c r="D144" s="14"/>
      <c r="E144" s="103"/>
      <c r="F144" s="103"/>
      <c r="G144" s="103"/>
      <c r="H144" s="21"/>
      <c r="I144" s="21"/>
      <c r="J144" s="103"/>
      <c r="K144" s="34"/>
      <c r="L144" s="31"/>
      <c r="M144" s="22"/>
      <c r="N144" s="17"/>
      <c r="O144" s="121"/>
      <c r="P144" s="22"/>
      <c r="Q144" s="24"/>
    </row>
    <row r="145" spans="2:17" s="8" customFormat="1" ht="18" customHeight="1">
      <c r="B145" s="15"/>
      <c r="C145" s="14"/>
      <c r="D145" s="14"/>
      <c r="E145" s="103"/>
      <c r="F145" s="103"/>
      <c r="G145" s="103"/>
      <c r="H145" s="21"/>
      <c r="I145" s="21"/>
      <c r="J145" s="103"/>
      <c r="K145" s="34"/>
      <c r="L145" s="31"/>
      <c r="M145" s="22"/>
      <c r="N145" s="17"/>
      <c r="O145" s="121"/>
      <c r="P145" s="22"/>
      <c r="Q145" s="24"/>
    </row>
    <row r="146" spans="2:17" s="8" customFormat="1" ht="18" customHeight="1">
      <c r="B146" s="15"/>
      <c r="C146" s="14"/>
      <c r="D146" s="14"/>
      <c r="E146" s="103"/>
      <c r="F146" s="103"/>
      <c r="G146" s="103"/>
      <c r="H146" s="21"/>
      <c r="I146" s="21"/>
      <c r="J146" s="103"/>
      <c r="K146" s="34"/>
      <c r="L146" s="31"/>
      <c r="M146" s="22"/>
      <c r="N146" s="17"/>
      <c r="O146" s="121"/>
      <c r="P146" s="22"/>
      <c r="Q146" s="24"/>
    </row>
    <row r="147" spans="2:17" s="8" customFormat="1" ht="18" customHeight="1">
      <c r="B147" s="15"/>
      <c r="C147" s="14"/>
      <c r="D147" s="14"/>
      <c r="E147" s="103"/>
      <c r="F147" s="103"/>
      <c r="G147" s="103"/>
      <c r="H147" s="21"/>
      <c r="I147" s="21"/>
      <c r="J147" s="103"/>
      <c r="K147" s="34"/>
      <c r="L147" s="31"/>
      <c r="M147" s="22"/>
      <c r="N147" s="17"/>
      <c r="O147" s="121"/>
      <c r="P147" s="22"/>
      <c r="Q147" s="24"/>
    </row>
    <row r="148" spans="2:17" s="8" customFormat="1" ht="18" customHeight="1">
      <c r="B148" s="15"/>
      <c r="C148" s="14"/>
      <c r="D148" s="14"/>
      <c r="E148" s="103"/>
      <c r="F148" s="103"/>
      <c r="G148" s="103"/>
      <c r="H148" s="21"/>
      <c r="I148" s="21"/>
      <c r="J148" s="103"/>
      <c r="K148" s="34"/>
      <c r="L148" s="31"/>
      <c r="M148" s="22"/>
      <c r="N148" s="17"/>
      <c r="O148" s="121"/>
      <c r="P148" s="22"/>
      <c r="Q148" s="24"/>
    </row>
    <row r="149" spans="2:17" s="8" customFormat="1" ht="18" customHeight="1">
      <c r="B149" s="15"/>
      <c r="C149" s="14"/>
      <c r="D149" s="14"/>
      <c r="E149" s="366"/>
      <c r="F149" s="19"/>
      <c r="G149" s="21"/>
      <c r="H149" s="21"/>
      <c r="I149" s="21"/>
      <c r="J149" s="19"/>
      <c r="K149" s="34"/>
      <c r="L149" s="31"/>
      <c r="M149" s="22"/>
      <c r="N149" s="22"/>
      <c r="O149" s="133"/>
      <c r="P149" s="22"/>
      <c r="Q149" s="24"/>
    </row>
    <row r="150" spans="2:17" s="8" customFormat="1" ht="18" customHeight="1">
      <c r="B150" s="15"/>
      <c r="C150" s="14"/>
      <c r="D150" s="14"/>
      <c r="E150" s="366"/>
      <c r="F150" s="19"/>
      <c r="G150" s="21"/>
      <c r="H150" s="21"/>
      <c r="I150" s="21"/>
      <c r="J150" s="19"/>
      <c r="K150" s="34"/>
      <c r="L150" s="31"/>
      <c r="M150" s="22"/>
      <c r="N150" s="17"/>
      <c r="O150" s="121"/>
      <c r="P150" s="22"/>
      <c r="Q150" s="24"/>
    </row>
    <row r="151" spans="2:17" s="8" customFormat="1" ht="18" customHeight="1">
      <c r="B151" s="15"/>
      <c r="C151" s="14"/>
      <c r="D151" s="14"/>
      <c r="E151" s="366"/>
      <c r="F151" s="19"/>
      <c r="G151" s="21"/>
      <c r="H151" s="21"/>
      <c r="I151" s="21"/>
      <c r="J151" s="19"/>
      <c r="K151" s="34"/>
      <c r="L151" s="31"/>
      <c r="M151" s="22"/>
      <c r="N151" s="17"/>
      <c r="O151" s="121"/>
      <c r="P151" s="22"/>
      <c r="Q151" s="24"/>
    </row>
    <row r="152" spans="2:17" s="8" customFormat="1" ht="18" customHeight="1">
      <c r="B152" s="15"/>
      <c r="C152" s="14"/>
      <c r="D152" s="14"/>
      <c r="E152" s="34"/>
      <c r="F152" s="21"/>
      <c r="G152" s="21"/>
      <c r="H152" s="21"/>
      <c r="I152" s="21"/>
      <c r="J152" s="111"/>
      <c r="K152" s="34"/>
      <c r="L152" s="31"/>
      <c r="M152" s="22"/>
      <c r="N152" s="17"/>
      <c r="O152" s="121"/>
      <c r="P152" s="22"/>
      <c r="Q152" s="24"/>
    </row>
    <row r="153" spans="2:17" s="8" customFormat="1" ht="18" customHeight="1">
      <c r="B153" s="15"/>
      <c r="C153" s="15"/>
      <c r="D153" s="15"/>
      <c r="E153" s="34"/>
      <c r="F153" s="21"/>
      <c r="G153" s="21"/>
      <c r="H153" s="21"/>
      <c r="I153" s="21"/>
      <c r="J153" s="31"/>
      <c r="K153" s="34"/>
      <c r="L153" s="31"/>
      <c r="M153" s="22"/>
      <c r="N153" s="17"/>
      <c r="O153" s="121"/>
      <c r="P153" s="17"/>
      <c r="Q153" s="24"/>
    </row>
    <row r="154" spans="2:17" s="8" customFormat="1" ht="18" customHeight="1">
      <c r="B154" s="15"/>
      <c r="C154" s="15"/>
      <c r="D154" s="15"/>
      <c r="E154" s="34"/>
      <c r="F154" s="21"/>
      <c r="G154" s="21"/>
      <c r="H154" s="21"/>
      <c r="I154" s="21"/>
      <c r="J154" s="31"/>
      <c r="K154" s="34"/>
      <c r="L154" s="31"/>
      <c r="M154" s="22"/>
      <c r="N154" s="17"/>
      <c r="O154" s="121"/>
      <c r="P154" s="17"/>
      <c r="Q154" s="24"/>
    </row>
    <row r="155" spans="2:17" ht="18" customHeight="1">
      <c r="B155" s="15"/>
      <c r="C155" s="15"/>
      <c r="D155" s="15"/>
      <c r="E155" s="34"/>
      <c r="F155" s="21"/>
      <c r="G155" s="21"/>
      <c r="H155" s="21"/>
      <c r="I155" s="21"/>
      <c r="J155" s="31"/>
      <c r="K155" s="34"/>
      <c r="L155" s="31"/>
      <c r="M155" s="22"/>
      <c r="N155" s="17"/>
      <c r="O155" s="121"/>
      <c r="P155" s="472"/>
      <c r="Q155" s="473"/>
    </row>
    <row r="159" spans="2:17">
      <c r="M159" s="37"/>
    </row>
    <row r="160" spans="2:17">
      <c r="B160" s="3"/>
      <c r="C160" s="8"/>
      <c r="E160" s="474"/>
      <c r="F160" s="475"/>
      <c r="G160" s="8"/>
    </row>
    <row r="161" spans="5:13">
      <c r="M161" s="37"/>
    </row>
    <row r="162" spans="5:13">
      <c r="E162" s="476"/>
    </row>
    <row r="163" spans="5:13">
      <c r="E163" s="476"/>
    </row>
    <row r="164" spans="5:13">
      <c r="E164" s="476"/>
    </row>
    <row r="165" spans="5:13">
      <c r="E165" s="476"/>
    </row>
    <row r="166" spans="5:13">
      <c r="E166" s="476"/>
    </row>
    <row r="167" spans="5:13">
      <c r="E167" s="476"/>
    </row>
    <row r="168" spans="5:13">
      <c r="E168" s="477"/>
    </row>
    <row r="169" spans="5:13">
      <c r="E169" s="477"/>
    </row>
    <row r="170" spans="5:13">
      <c r="E170" s="477"/>
    </row>
    <row r="171" spans="5:13">
      <c r="E171" s="476"/>
    </row>
  </sheetData>
  <autoFilter ref="B8:O125" xr:uid="{6DADC270-D21D-4542-8448-1D0290E63D19}"/>
  <mergeCells count="6">
    <mergeCell ref="B2:D2"/>
    <mergeCell ref="G2:I2"/>
    <mergeCell ref="B3:D3"/>
    <mergeCell ref="B4:D4"/>
    <mergeCell ref="B5:D5"/>
    <mergeCell ref="B6:D6"/>
  </mergeCells>
  <phoneticPr fontId="3"/>
  <dataValidations count="1">
    <dataValidation imeMode="hiragana" allowBlank="1" showInputMessage="1" showErrorMessage="1" sqref="J98:J99 JF98:JF99 TB98:TB99 ACX98:ACX99 AMT98:AMT99 AWP98:AWP99 BGL98:BGL99 BQH98:BQH99 CAD98:CAD99 CJZ98:CJZ99 CTV98:CTV99 DDR98:DDR99 DNN98:DNN99 DXJ98:DXJ99 EHF98:EHF99 ERB98:ERB99 FAX98:FAX99 FKT98:FKT99 FUP98:FUP99 GEL98:GEL99 GOH98:GOH99 GYD98:GYD99 HHZ98:HHZ99 HRV98:HRV99 IBR98:IBR99 ILN98:ILN99 IVJ98:IVJ99 JFF98:JFF99 JPB98:JPB99 JYX98:JYX99 KIT98:KIT99 KSP98:KSP99 LCL98:LCL99 LMH98:LMH99 LWD98:LWD99 MFZ98:MFZ99 MPV98:MPV99 MZR98:MZR99 NJN98:NJN99 NTJ98:NTJ99 ODF98:ODF99 ONB98:ONB99 OWX98:OWX99 PGT98:PGT99 PQP98:PQP99 QAL98:QAL99 QKH98:QKH99 QUD98:QUD99 RDZ98:RDZ99 RNV98:RNV99 RXR98:RXR99 SHN98:SHN99 SRJ98:SRJ99 TBF98:TBF99 TLB98:TLB99 TUX98:TUX99 UET98:UET99 UOP98:UOP99 UYL98:UYL99 VIH98:VIH99 VSD98:VSD99 WBZ98:WBZ99 WLV98:WLV99 WVR98:WVR99 J65634:J65635 JF65634:JF65635 TB65634:TB65635 ACX65634:ACX65635 AMT65634:AMT65635 AWP65634:AWP65635 BGL65634:BGL65635 BQH65634:BQH65635 CAD65634:CAD65635 CJZ65634:CJZ65635 CTV65634:CTV65635 DDR65634:DDR65635 DNN65634:DNN65635 DXJ65634:DXJ65635 EHF65634:EHF65635 ERB65634:ERB65635 FAX65634:FAX65635 FKT65634:FKT65635 FUP65634:FUP65635 GEL65634:GEL65635 GOH65634:GOH65635 GYD65634:GYD65635 HHZ65634:HHZ65635 HRV65634:HRV65635 IBR65634:IBR65635 ILN65634:ILN65635 IVJ65634:IVJ65635 JFF65634:JFF65635 JPB65634:JPB65635 JYX65634:JYX65635 KIT65634:KIT65635 KSP65634:KSP65635 LCL65634:LCL65635 LMH65634:LMH65635 LWD65634:LWD65635 MFZ65634:MFZ65635 MPV65634:MPV65635 MZR65634:MZR65635 NJN65634:NJN65635 NTJ65634:NTJ65635 ODF65634:ODF65635 ONB65634:ONB65635 OWX65634:OWX65635 PGT65634:PGT65635 PQP65634:PQP65635 QAL65634:QAL65635 QKH65634:QKH65635 QUD65634:QUD65635 RDZ65634:RDZ65635 RNV65634:RNV65635 RXR65634:RXR65635 SHN65634:SHN65635 SRJ65634:SRJ65635 TBF65634:TBF65635 TLB65634:TLB65635 TUX65634:TUX65635 UET65634:UET65635 UOP65634:UOP65635 UYL65634:UYL65635 VIH65634:VIH65635 VSD65634:VSD65635 WBZ65634:WBZ65635 WLV65634:WLV65635 WVR65634:WVR65635 J131170:J131171 JF131170:JF131171 TB131170:TB131171 ACX131170:ACX131171 AMT131170:AMT131171 AWP131170:AWP131171 BGL131170:BGL131171 BQH131170:BQH131171 CAD131170:CAD131171 CJZ131170:CJZ131171 CTV131170:CTV131171 DDR131170:DDR131171 DNN131170:DNN131171 DXJ131170:DXJ131171 EHF131170:EHF131171 ERB131170:ERB131171 FAX131170:FAX131171 FKT131170:FKT131171 FUP131170:FUP131171 GEL131170:GEL131171 GOH131170:GOH131171 GYD131170:GYD131171 HHZ131170:HHZ131171 HRV131170:HRV131171 IBR131170:IBR131171 ILN131170:ILN131171 IVJ131170:IVJ131171 JFF131170:JFF131171 JPB131170:JPB131171 JYX131170:JYX131171 KIT131170:KIT131171 KSP131170:KSP131171 LCL131170:LCL131171 LMH131170:LMH131171 LWD131170:LWD131171 MFZ131170:MFZ131171 MPV131170:MPV131171 MZR131170:MZR131171 NJN131170:NJN131171 NTJ131170:NTJ131171 ODF131170:ODF131171 ONB131170:ONB131171 OWX131170:OWX131171 PGT131170:PGT131171 PQP131170:PQP131171 QAL131170:QAL131171 QKH131170:QKH131171 QUD131170:QUD131171 RDZ131170:RDZ131171 RNV131170:RNV131171 RXR131170:RXR131171 SHN131170:SHN131171 SRJ131170:SRJ131171 TBF131170:TBF131171 TLB131170:TLB131171 TUX131170:TUX131171 UET131170:UET131171 UOP131170:UOP131171 UYL131170:UYL131171 VIH131170:VIH131171 VSD131170:VSD131171 WBZ131170:WBZ131171 WLV131170:WLV131171 WVR131170:WVR131171 J196706:J196707 JF196706:JF196707 TB196706:TB196707 ACX196706:ACX196707 AMT196706:AMT196707 AWP196706:AWP196707 BGL196706:BGL196707 BQH196706:BQH196707 CAD196706:CAD196707 CJZ196706:CJZ196707 CTV196706:CTV196707 DDR196706:DDR196707 DNN196706:DNN196707 DXJ196706:DXJ196707 EHF196706:EHF196707 ERB196706:ERB196707 FAX196706:FAX196707 FKT196706:FKT196707 FUP196706:FUP196707 GEL196706:GEL196707 GOH196706:GOH196707 GYD196706:GYD196707 HHZ196706:HHZ196707 HRV196706:HRV196707 IBR196706:IBR196707 ILN196706:ILN196707 IVJ196706:IVJ196707 JFF196706:JFF196707 JPB196706:JPB196707 JYX196706:JYX196707 KIT196706:KIT196707 KSP196706:KSP196707 LCL196706:LCL196707 LMH196706:LMH196707 LWD196706:LWD196707 MFZ196706:MFZ196707 MPV196706:MPV196707 MZR196706:MZR196707 NJN196706:NJN196707 NTJ196706:NTJ196707 ODF196706:ODF196707 ONB196706:ONB196707 OWX196706:OWX196707 PGT196706:PGT196707 PQP196706:PQP196707 QAL196706:QAL196707 QKH196706:QKH196707 QUD196706:QUD196707 RDZ196706:RDZ196707 RNV196706:RNV196707 RXR196706:RXR196707 SHN196706:SHN196707 SRJ196706:SRJ196707 TBF196706:TBF196707 TLB196706:TLB196707 TUX196706:TUX196707 UET196706:UET196707 UOP196706:UOP196707 UYL196706:UYL196707 VIH196706:VIH196707 VSD196706:VSD196707 WBZ196706:WBZ196707 WLV196706:WLV196707 WVR196706:WVR196707 J262242:J262243 JF262242:JF262243 TB262242:TB262243 ACX262242:ACX262243 AMT262242:AMT262243 AWP262242:AWP262243 BGL262242:BGL262243 BQH262242:BQH262243 CAD262242:CAD262243 CJZ262242:CJZ262243 CTV262242:CTV262243 DDR262242:DDR262243 DNN262242:DNN262243 DXJ262242:DXJ262243 EHF262242:EHF262243 ERB262242:ERB262243 FAX262242:FAX262243 FKT262242:FKT262243 FUP262242:FUP262243 GEL262242:GEL262243 GOH262242:GOH262243 GYD262242:GYD262243 HHZ262242:HHZ262243 HRV262242:HRV262243 IBR262242:IBR262243 ILN262242:ILN262243 IVJ262242:IVJ262243 JFF262242:JFF262243 JPB262242:JPB262243 JYX262242:JYX262243 KIT262242:KIT262243 KSP262242:KSP262243 LCL262242:LCL262243 LMH262242:LMH262243 LWD262242:LWD262243 MFZ262242:MFZ262243 MPV262242:MPV262243 MZR262242:MZR262243 NJN262242:NJN262243 NTJ262242:NTJ262243 ODF262242:ODF262243 ONB262242:ONB262243 OWX262242:OWX262243 PGT262242:PGT262243 PQP262242:PQP262243 QAL262242:QAL262243 QKH262242:QKH262243 QUD262242:QUD262243 RDZ262242:RDZ262243 RNV262242:RNV262243 RXR262242:RXR262243 SHN262242:SHN262243 SRJ262242:SRJ262243 TBF262242:TBF262243 TLB262242:TLB262243 TUX262242:TUX262243 UET262242:UET262243 UOP262242:UOP262243 UYL262242:UYL262243 VIH262242:VIH262243 VSD262242:VSD262243 WBZ262242:WBZ262243 WLV262242:WLV262243 WVR262242:WVR262243 J327778:J327779 JF327778:JF327779 TB327778:TB327779 ACX327778:ACX327779 AMT327778:AMT327779 AWP327778:AWP327779 BGL327778:BGL327779 BQH327778:BQH327779 CAD327778:CAD327779 CJZ327778:CJZ327779 CTV327778:CTV327779 DDR327778:DDR327779 DNN327778:DNN327779 DXJ327778:DXJ327779 EHF327778:EHF327779 ERB327778:ERB327779 FAX327778:FAX327779 FKT327778:FKT327779 FUP327778:FUP327779 GEL327778:GEL327779 GOH327778:GOH327779 GYD327778:GYD327779 HHZ327778:HHZ327779 HRV327778:HRV327779 IBR327778:IBR327779 ILN327778:ILN327779 IVJ327778:IVJ327779 JFF327778:JFF327779 JPB327778:JPB327779 JYX327778:JYX327779 KIT327778:KIT327779 KSP327778:KSP327779 LCL327778:LCL327779 LMH327778:LMH327779 LWD327778:LWD327779 MFZ327778:MFZ327779 MPV327778:MPV327779 MZR327778:MZR327779 NJN327778:NJN327779 NTJ327778:NTJ327779 ODF327778:ODF327779 ONB327778:ONB327779 OWX327778:OWX327779 PGT327778:PGT327779 PQP327778:PQP327779 QAL327778:QAL327779 QKH327778:QKH327779 QUD327778:QUD327779 RDZ327778:RDZ327779 RNV327778:RNV327779 RXR327778:RXR327779 SHN327778:SHN327779 SRJ327778:SRJ327779 TBF327778:TBF327779 TLB327778:TLB327779 TUX327778:TUX327779 UET327778:UET327779 UOP327778:UOP327779 UYL327778:UYL327779 VIH327778:VIH327779 VSD327778:VSD327779 WBZ327778:WBZ327779 WLV327778:WLV327779 WVR327778:WVR327779 J393314:J393315 JF393314:JF393315 TB393314:TB393315 ACX393314:ACX393315 AMT393314:AMT393315 AWP393314:AWP393315 BGL393314:BGL393315 BQH393314:BQH393315 CAD393314:CAD393315 CJZ393314:CJZ393315 CTV393314:CTV393315 DDR393314:DDR393315 DNN393314:DNN393315 DXJ393314:DXJ393315 EHF393314:EHF393315 ERB393314:ERB393315 FAX393314:FAX393315 FKT393314:FKT393315 FUP393314:FUP393315 GEL393314:GEL393315 GOH393314:GOH393315 GYD393314:GYD393315 HHZ393314:HHZ393315 HRV393314:HRV393315 IBR393314:IBR393315 ILN393314:ILN393315 IVJ393314:IVJ393315 JFF393314:JFF393315 JPB393314:JPB393315 JYX393314:JYX393315 KIT393314:KIT393315 KSP393314:KSP393315 LCL393314:LCL393315 LMH393314:LMH393315 LWD393314:LWD393315 MFZ393314:MFZ393315 MPV393314:MPV393315 MZR393314:MZR393315 NJN393314:NJN393315 NTJ393314:NTJ393315 ODF393314:ODF393315 ONB393314:ONB393315 OWX393314:OWX393315 PGT393314:PGT393315 PQP393314:PQP393315 QAL393314:QAL393315 QKH393314:QKH393315 QUD393314:QUD393315 RDZ393314:RDZ393315 RNV393314:RNV393315 RXR393314:RXR393315 SHN393314:SHN393315 SRJ393314:SRJ393315 TBF393314:TBF393315 TLB393314:TLB393315 TUX393314:TUX393315 UET393314:UET393315 UOP393314:UOP393315 UYL393314:UYL393315 VIH393314:VIH393315 VSD393314:VSD393315 WBZ393314:WBZ393315 WLV393314:WLV393315 WVR393314:WVR393315 J458850:J458851 JF458850:JF458851 TB458850:TB458851 ACX458850:ACX458851 AMT458850:AMT458851 AWP458850:AWP458851 BGL458850:BGL458851 BQH458850:BQH458851 CAD458850:CAD458851 CJZ458850:CJZ458851 CTV458850:CTV458851 DDR458850:DDR458851 DNN458850:DNN458851 DXJ458850:DXJ458851 EHF458850:EHF458851 ERB458850:ERB458851 FAX458850:FAX458851 FKT458850:FKT458851 FUP458850:FUP458851 GEL458850:GEL458851 GOH458850:GOH458851 GYD458850:GYD458851 HHZ458850:HHZ458851 HRV458850:HRV458851 IBR458850:IBR458851 ILN458850:ILN458851 IVJ458850:IVJ458851 JFF458850:JFF458851 JPB458850:JPB458851 JYX458850:JYX458851 KIT458850:KIT458851 KSP458850:KSP458851 LCL458850:LCL458851 LMH458850:LMH458851 LWD458850:LWD458851 MFZ458850:MFZ458851 MPV458850:MPV458851 MZR458850:MZR458851 NJN458850:NJN458851 NTJ458850:NTJ458851 ODF458850:ODF458851 ONB458850:ONB458851 OWX458850:OWX458851 PGT458850:PGT458851 PQP458850:PQP458851 QAL458850:QAL458851 QKH458850:QKH458851 QUD458850:QUD458851 RDZ458850:RDZ458851 RNV458850:RNV458851 RXR458850:RXR458851 SHN458850:SHN458851 SRJ458850:SRJ458851 TBF458850:TBF458851 TLB458850:TLB458851 TUX458850:TUX458851 UET458850:UET458851 UOP458850:UOP458851 UYL458850:UYL458851 VIH458850:VIH458851 VSD458850:VSD458851 WBZ458850:WBZ458851 WLV458850:WLV458851 WVR458850:WVR458851 J524386:J524387 JF524386:JF524387 TB524386:TB524387 ACX524386:ACX524387 AMT524386:AMT524387 AWP524386:AWP524387 BGL524386:BGL524387 BQH524386:BQH524387 CAD524386:CAD524387 CJZ524386:CJZ524387 CTV524386:CTV524387 DDR524386:DDR524387 DNN524386:DNN524387 DXJ524386:DXJ524387 EHF524386:EHF524387 ERB524386:ERB524387 FAX524386:FAX524387 FKT524386:FKT524387 FUP524386:FUP524387 GEL524386:GEL524387 GOH524386:GOH524387 GYD524386:GYD524387 HHZ524386:HHZ524387 HRV524386:HRV524387 IBR524386:IBR524387 ILN524386:ILN524387 IVJ524386:IVJ524387 JFF524386:JFF524387 JPB524386:JPB524387 JYX524386:JYX524387 KIT524386:KIT524387 KSP524386:KSP524387 LCL524386:LCL524387 LMH524386:LMH524387 LWD524386:LWD524387 MFZ524386:MFZ524387 MPV524386:MPV524387 MZR524386:MZR524387 NJN524386:NJN524387 NTJ524386:NTJ524387 ODF524386:ODF524387 ONB524386:ONB524387 OWX524386:OWX524387 PGT524386:PGT524387 PQP524386:PQP524387 QAL524386:QAL524387 QKH524386:QKH524387 QUD524386:QUD524387 RDZ524386:RDZ524387 RNV524386:RNV524387 RXR524386:RXR524387 SHN524386:SHN524387 SRJ524386:SRJ524387 TBF524386:TBF524387 TLB524386:TLB524387 TUX524386:TUX524387 UET524386:UET524387 UOP524386:UOP524387 UYL524386:UYL524387 VIH524386:VIH524387 VSD524386:VSD524387 WBZ524386:WBZ524387 WLV524386:WLV524387 WVR524386:WVR524387 J589922:J589923 JF589922:JF589923 TB589922:TB589923 ACX589922:ACX589923 AMT589922:AMT589923 AWP589922:AWP589923 BGL589922:BGL589923 BQH589922:BQH589923 CAD589922:CAD589923 CJZ589922:CJZ589923 CTV589922:CTV589923 DDR589922:DDR589923 DNN589922:DNN589923 DXJ589922:DXJ589923 EHF589922:EHF589923 ERB589922:ERB589923 FAX589922:FAX589923 FKT589922:FKT589923 FUP589922:FUP589923 GEL589922:GEL589923 GOH589922:GOH589923 GYD589922:GYD589923 HHZ589922:HHZ589923 HRV589922:HRV589923 IBR589922:IBR589923 ILN589922:ILN589923 IVJ589922:IVJ589923 JFF589922:JFF589923 JPB589922:JPB589923 JYX589922:JYX589923 KIT589922:KIT589923 KSP589922:KSP589923 LCL589922:LCL589923 LMH589922:LMH589923 LWD589922:LWD589923 MFZ589922:MFZ589923 MPV589922:MPV589923 MZR589922:MZR589923 NJN589922:NJN589923 NTJ589922:NTJ589923 ODF589922:ODF589923 ONB589922:ONB589923 OWX589922:OWX589923 PGT589922:PGT589923 PQP589922:PQP589923 QAL589922:QAL589923 QKH589922:QKH589923 QUD589922:QUD589923 RDZ589922:RDZ589923 RNV589922:RNV589923 RXR589922:RXR589923 SHN589922:SHN589923 SRJ589922:SRJ589923 TBF589922:TBF589923 TLB589922:TLB589923 TUX589922:TUX589923 UET589922:UET589923 UOP589922:UOP589923 UYL589922:UYL589923 VIH589922:VIH589923 VSD589922:VSD589923 WBZ589922:WBZ589923 WLV589922:WLV589923 WVR589922:WVR589923 J655458:J655459 JF655458:JF655459 TB655458:TB655459 ACX655458:ACX655459 AMT655458:AMT655459 AWP655458:AWP655459 BGL655458:BGL655459 BQH655458:BQH655459 CAD655458:CAD655459 CJZ655458:CJZ655459 CTV655458:CTV655459 DDR655458:DDR655459 DNN655458:DNN655459 DXJ655458:DXJ655459 EHF655458:EHF655459 ERB655458:ERB655459 FAX655458:FAX655459 FKT655458:FKT655459 FUP655458:FUP655459 GEL655458:GEL655459 GOH655458:GOH655459 GYD655458:GYD655459 HHZ655458:HHZ655459 HRV655458:HRV655459 IBR655458:IBR655459 ILN655458:ILN655459 IVJ655458:IVJ655459 JFF655458:JFF655459 JPB655458:JPB655459 JYX655458:JYX655459 KIT655458:KIT655459 KSP655458:KSP655459 LCL655458:LCL655459 LMH655458:LMH655459 LWD655458:LWD655459 MFZ655458:MFZ655459 MPV655458:MPV655459 MZR655458:MZR655459 NJN655458:NJN655459 NTJ655458:NTJ655459 ODF655458:ODF655459 ONB655458:ONB655459 OWX655458:OWX655459 PGT655458:PGT655459 PQP655458:PQP655459 QAL655458:QAL655459 QKH655458:QKH655459 QUD655458:QUD655459 RDZ655458:RDZ655459 RNV655458:RNV655459 RXR655458:RXR655459 SHN655458:SHN655459 SRJ655458:SRJ655459 TBF655458:TBF655459 TLB655458:TLB655459 TUX655458:TUX655459 UET655458:UET655459 UOP655458:UOP655459 UYL655458:UYL655459 VIH655458:VIH655459 VSD655458:VSD655459 WBZ655458:WBZ655459 WLV655458:WLV655459 WVR655458:WVR655459 J720994:J720995 JF720994:JF720995 TB720994:TB720995 ACX720994:ACX720995 AMT720994:AMT720995 AWP720994:AWP720995 BGL720994:BGL720995 BQH720994:BQH720995 CAD720994:CAD720995 CJZ720994:CJZ720995 CTV720994:CTV720995 DDR720994:DDR720995 DNN720994:DNN720995 DXJ720994:DXJ720995 EHF720994:EHF720995 ERB720994:ERB720995 FAX720994:FAX720995 FKT720994:FKT720995 FUP720994:FUP720995 GEL720994:GEL720995 GOH720994:GOH720995 GYD720994:GYD720995 HHZ720994:HHZ720995 HRV720994:HRV720995 IBR720994:IBR720995 ILN720994:ILN720995 IVJ720994:IVJ720995 JFF720994:JFF720995 JPB720994:JPB720995 JYX720994:JYX720995 KIT720994:KIT720995 KSP720994:KSP720995 LCL720994:LCL720995 LMH720994:LMH720995 LWD720994:LWD720995 MFZ720994:MFZ720995 MPV720994:MPV720995 MZR720994:MZR720995 NJN720994:NJN720995 NTJ720994:NTJ720995 ODF720994:ODF720995 ONB720994:ONB720995 OWX720994:OWX720995 PGT720994:PGT720995 PQP720994:PQP720995 QAL720994:QAL720995 QKH720994:QKH720995 QUD720994:QUD720995 RDZ720994:RDZ720995 RNV720994:RNV720995 RXR720994:RXR720995 SHN720994:SHN720995 SRJ720994:SRJ720995 TBF720994:TBF720995 TLB720994:TLB720995 TUX720994:TUX720995 UET720994:UET720995 UOP720994:UOP720995 UYL720994:UYL720995 VIH720994:VIH720995 VSD720994:VSD720995 WBZ720994:WBZ720995 WLV720994:WLV720995 WVR720994:WVR720995 J786530:J786531 JF786530:JF786531 TB786530:TB786531 ACX786530:ACX786531 AMT786530:AMT786531 AWP786530:AWP786531 BGL786530:BGL786531 BQH786530:BQH786531 CAD786530:CAD786531 CJZ786530:CJZ786531 CTV786530:CTV786531 DDR786530:DDR786531 DNN786530:DNN786531 DXJ786530:DXJ786531 EHF786530:EHF786531 ERB786530:ERB786531 FAX786530:FAX786531 FKT786530:FKT786531 FUP786530:FUP786531 GEL786530:GEL786531 GOH786530:GOH786531 GYD786530:GYD786531 HHZ786530:HHZ786531 HRV786530:HRV786531 IBR786530:IBR786531 ILN786530:ILN786531 IVJ786530:IVJ786531 JFF786530:JFF786531 JPB786530:JPB786531 JYX786530:JYX786531 KIT786530:KIT786531 KSP786530:KSP786531 LCL786530:LCL786531 LMH786530:LMH786531 LWD786530:LWD786531 MFZ786530:MFZ786531 MPV786530:MPV786531 MZR786530:MZR786531 NJN786530:NJN786531 NTJ786530:NTJ786531 ODF786530:ODF786531 ONB786530:ONB786531 OWX786530:OWX786531 PGT786530:PGT786531 PQP786530:PQP786531 QAL786530:QAL786531 QKH786530:QKH786531 QUD786530:QUD786531 RDZ786530:RDZ786531 RNV786530:RNV786531 RXR786530:RXR786531 SHN786530:SHN786531 SRJ786530:SRJ786531 TBF786530:TBF786531 TLB786530:TLB786531 TUX786530:TUX786531 UET786530:UET786531 UOP786530:UOP786531 UYL786530:UYL786531 VIH786530:VIH786531 VSD786530:VSD786531 WBZ786530:WBZ786531 WLV786530:WLV786531 WVR786530:WVR786531 J852066:J852067 JF852066:JF852067 TB852066:TB852067 ACX852066:ACX852067 AMT852066:AMT852067 AWP852066:AWP852067 BGL852066:BGL852067 BQH852066:BQH852067 CAD852066:CAD852067 CJZ852066:CJZ852067 CTV852066:CTV852067 DDR852066:DDR852067 DNN852066:DNN852067 DXJ852066:DXJ852067 EHF852066:EHF852067 ERB852066:ERB852067 FAX852066:FAX852067 FKT852066:FKT852067 FUP852066:FUP852067 GEL852066:GEL852067 GOH852066:GOH852067 GYD852066:GYD852067 HHZ852066:HHZ852067 HRV852066:HRV852067 IBR852066:IBR852067 ILN852066:ILN852067 IVJ852066:IVJ852067 JFF852066:JFF852067 JPB852066:JPB852067 JYX852066:JYX852067 KIT852066:KIT852067 KSP852066:KSP852067 LCL852066:LCL852067 LMH852066:LMH852067 LWD852066:LWD852067 MFZ852066:MFZ852067 MPV852066:MPV852067 MZR852066:MZR852067 NJN852066:NJN852067 NTJ852066:NTJ852067 ODF852066:ODF852067 ONB852066:ONB852067 OWX852066:OWX852067 PGT852066:PGT852067 PQP852066:PQP852067 QAL852066:QAL852067 QKH852066:QKH852067 QUD852066:QUD852067 RDZ852066:RDZ852067 RNV852066:RNV852067 RXR852066:RXR852067 SHN852066:SHN852067 SRJ852066:SRJ852067 TBF852066:TBF852067 TLB852066:TLB852067 TUX852066:TUX852067 UET852066:UET852067 UOP852066:UOP852067 UYL852066:UYL852067 VIH852066:VIH852067 VSD852066:VSD852067 WBZ852066:WBZ852067 WLV852066:WLV852067 WVR852066:WVR852067 J917602:J917603 JF917602:JF917603 TB917602:TB917603 ACX917602:ACX917603 AMT917602:AMT917603 AWP917602:AWP917603 BGL917602:BGL917603 BQH917602:BQH917603 CAD917602:CAD917603 CJZ917602:CJZ917603 CTV917602:CTV917603 DDR917602:DDR917603 DNN917602:DNN917603 DXJ917602:DXJ917603 EHF917602:EHF917603 ERB917602:ERB917603 FAX917602:FAX917603 FKT917602:FKT917603 FUP917602:FUP917603 GEL917602:GEL917603 GOH917602:GOH917603 GYD917602:GYD917603 HHZ917602:HHZ917603 HRV917602:HRV917603 IBR917602:IBR917603 ILN917602:ILN917603 IVJ917602:IVJ917603 JFF917602:JFF917603 JPB917602:JPB917603 JYX917602:JYX917603 KIT917602:KIT917603 KSP917602:KSP917603 LCL917602:LCL917603 LMH917602:LMH917603 LWD917602:LWD917603 MFZ917602:MFZ917603 MPV917602:MPV917603 MZR917602:MZR917603 NJN917602:NJN917603 NTJ917602:NTJ917603 ODF917602:ODF917603 ONB917602:ONB917603 OWX917602:OWX917603 PGT917602:PGT917603 PQP917602:PQP917603 QAL917602:QAL917603 QKH917602:QKH917603 QUD917602:QUD917603 RDZ917602:RDZ917603 RNV917602:RNV917603 RXR917602:RXR917603 SHN917602:SHN917603 SRJ917602:SRJ917603 TBF917602:TBF917603 TLB917602:TLB917603 TUX917602:TUX917603 UET917602:UET917603 UOP917602:UOP917603 UYL917602:UYL917603 VIH917602:VIH917603 VSD917602:VSD917603 WBZ917602:WBZ917603 WLV917602:WLV917603 WVR917602:WVR917603 J983138:J983139 JF983138:JF983139 TB983138:TB983139 ACX983138:ACX983139 AMT983138:AMT983139 AWP983138:AWP983139 BGL983138:BGL983139 BQH983138:BQH983139 CAD983138:CAD983139 CJZ983138:CJZ983139 CTV983138:CTV983139 DDR983138:DDR983139 DNN983138:DNN983139 DXJ983138:DXJ983139 EHF983138:EHF983139 ERB983138:ERB983139 FAX983138:FAX983139 FKT983138:FKT983139 FUP983138:FUP983139 GEL983138:GEL983139 GOH983138:GOH983139 GYD983138:GYD983139 HHZ983138:HHZ983139 HRV983138:HRV983139 IBR983138:IBR983139 ILN983138:ILN983139 IVJ983138:IVJ983139 JFF983138:JFF983139 JPB983138:JPB983139 JYX983138:JYX983139 KIT983138:KIT983139 KSP983138:KSP983139 LCL983138:LCL983139 LMH983138:LMH983139 LWD983138:LWD983139 MFZ983138:MFZ983139 MPV983138:MPV983139 MZR983138:MZR983139 NJN983138:NJN983139 NTJ983138:NTJ983139 ODF983138:ODF983139 ONB983138:ONB983139 OWX983138:OWX983139 PGT983138:PGT983139 PQP983138:PQP983139 QAL983138:QAL983139 QKH983138:QKH983139 QUD983138:QUD983139 RDZ983138:RDZ983139 RNV983138:RNV983139 RXR983138:RXR983139 SHN983138:SHN983139 SRJ983138:SRJ983139 TBF983138:TBF983139 TLB983138:TLB983139 TUX983138:TUX983139 UET983138:UET983139 UOP983138:UOP983139 UYL983138:UYL983139 VIH983138:VIH983139 VSD983138:VSD983139 WBZ983138:WBZ983139 WLV983138:WLV983139 WVR983138:WVR983139" xr:uid="{E08BBD13-8BBB-41D8-938C-ECAD53312AB3}"/>
  </dataValidations>
  <pageMargins left="0.2" right="0.2" top="0.75" bottom="0.75" header="0.3" footer="0.3"/>
  <pageSetup paperSize="9" scale="41"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5DB7B-22F4-4F16-86BD-9C3949058FCD}">
  <dimension ref="B2:Q33"/>
  <sheetViews>
    <sheetView zoomScale="85" zoomScaleNormal="85" workbookViewId="0">
      <pane xSplit="10" ySplit="8" topLeftCell="O9" activePane="bottomRight" state="frozen"/>
      <selection pane="topRight" activeCell="K1" sqref="K1"/>
      <selection pane="bottomLeft" activeCell="A9" sqref="A9"/>
      <selection pane="bottomRight" activeCell="Q27" sqref="Q27"/>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1905</v>
      </c>
      <c r="G2" s="4" t="s">
        <v>2</v>
      </c>
      <c r="H2" s="5"/>
      <c r="I2" s="6"/>
      <c r="J2" s="7">
        <f>SUM(H:H)</f>
        <v>401840</v>
      </c>
    </row>
    <row r="3" spans="2:17" ht="20.100000000000001" customHeight="1">
      <c r="B3" s="1" t="s">
        <v>3</v>
      </c>
      <c r="C3" s="1"/>
      <c r="D3" s="1"/>
      <c r="E3" s="11" t="s">
        <v>1906</v>
      </c>
    </row>
    <row r="4" spans="2:17" ht="20.100000000000001" customHeight="1">
      <c r="B4" s="1" t="s">
        <v>5</v>
      </c>
      <c r="C4" s="1"/>
      <c r="D4" s="1"/>
      <c r="E4" s="11">
        <v>107082</v>
      </c>
    </row>
    <row r="5" spans="2:17" ht="20.100000000000001" customHeight="1">
      <c r="B5" s="1" t="s">
        <v>6</v>
      </c>
      <c r="C5" s="1"/>
      <c r="D5" s="1"/>
      <c r="E5" s="13">
        <v>41341</v>
      </c>
    </row>
    <row r="6" spans="2:17" ht="20.100000000000001" customHeight="1">
      <c r="B6" s="1" t="s">
        <v>7</v>
      </c>
      <c r="C6" s="1"/>
      <c r="D6" s="1"/>
      <c r="E6" s="13">
        <v>41359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4" t="s">
        <v>102</v>
      </c>
      <c r="D9" s="14" t="s">
        <v>102</v>
      </c>
      <c r="E9" s="19" t="s">
        <v>1907</v>
      </c>
      <c r="F9" s="28">
        <v>1</v>
      </c>
      <c r="G9" s="112">
        <v>300000</v>
      </c>
      <c r="H9" s="21">
        <f t="shared" ref="H9:H25" si="0">F9*G9</f>
        <v>300000</v>
      </c>
      <c r="I9" s="16"/>
      <c r="J9" s="18"/>
      <c r="K9" s="18"/>
      <c r="L9" s="15"/>
      <c r="M9" s="22">
        <v>41331</v>
      </c>
      <c r="N9" s="14"/>
      <c r="O9" s="15"/>
      <c r="P9" s="22" t="s">
        <v>1435</v>
      </c>
      <c r="Q9" s="24">
        <v>41345</v>
      </c>
    </row>
    <row r="10" spans="2:17" s="8" customFormat="1" ht="19.5" customHeight="1">
      <c r="B10" s="14">
        <v>13</v>
      </c>
      <c r="C10" s="14" t="s">
        <v>102</v>
      </c>
      <c r="D10" s="14" t="s">
        <v>102</v>
      </c>
      <c r="E10" s="19" t="s">
        <v>1908</v>
      </c>
      <c r="F10" s="28">
        <v>1</v>
      </c>
      <c r="G10" s="112">
        <v>30000</v>
      </c>
      <c r="H10" s="21">
        <f t="shared" si="0"/>
        <v>30000</v>
      </c>
      <c r="I10" s="16"/>
      <c r="J10" s="18"/>
      <c r="K10" s="18"/>
      <c r="L10" s="15"/>
      <c r="M10" s="22">
        <v>41331</v>
      </c>
      <c r="N10" s="14"/>
      <c r="O10" s="15"/>
      <c r="P10" s="22"/>
      <c r="Q10" s="24"/>
    </row>
    <row r="11" spans="2:17" s="8" customFormat="1" ht="19.5" customHeight="1">
      <c r="B11" s="14"/>
      <c r="C11" s="14"/>
      <c r="D11" s="14"/>
      <c r="E11" s="19"/>
      <c r="F11" s="28"/>
      <c r="G11" s="112"/>
      <c r="H11" s="21">
        <f t="shared" si="0"/>
        <v>0</v>
      </c>
      <c r="I11" s="16"/>
      <c r="J11" s="18"/>
      <c r="K11" s="18"/>
      <c r="L11" s="15"/>
      <c r="M11" s="22"/>
      <c r="N11" s="14"/>
      <c r="O11" s="15"/>
      <c r="P11" s="22"/>
      <c r="Q11" s="24"/>
    </row>
    <row r="12" spans="2:17" s="8" customFormat="1" ht="19.5" customHeight="1">
      <c r="B12" s="14">
        <v>10</v>
      </c>
      <c r="C12" s="14" t="s">
        <v>54</v>
      </c>
      <c r="D12" s="14" t="s">
        <v>54</v>
      </c>
      <c r="E12" s="19" t="s">
        <v>764</v>
      </c>
      <c r="F12" s="28">
        <v>2</v>
      </c>
      <c r="G12" s="112">
        <v>200</v>
      </c>
      <c r="H12" s="21">
        <f t="shared" si="0"/>
        <v>400</v>
      </c>
      <c r="I12" s="16"/>
      <c r="J12" s="18" t="s">
        <v>765</v>
      </c>
      <c r="K12" s="18"/>
      <c r="L12" s="15"/>
      <c r="M12" s="22">
        <v>41331</v>
      </c>
      <c r="N12" s="14"/>
      <c r="O12" s="15"/>
      <c r="P12" s="22">
        <v>41337</v>
      </c>
      <c r="Q12" s="24">
        <v>41337</v>
      </c>
    </row>
    <row r="13" spans="2:17" s="8" customFormat="1" ht="19.5" customHeight="1">
      <c r="B13" s="14">
        <v>10</v>
      </c>
      <c r="C13" s="14" t="s">
        <v>54</v>
      </c>
      <c r="D13" s="14" t="s">
        <v>54</v>
      </c>
      <c r="E13" s="19" t="s">
        <v>766</v>
      </c>
      <c r="F13" s="28">
        <v>2</v>
      </c>
      <c r="G13" s="112">
        <v>1100</v>
      </c>
      <c r="H13" s="21">
        <f t="shared" si="0"/>
        <v>2200</v>
      </c>
      <c r="I13" s="16"/>
      <c r="J13" s="18" t="s">
        <v>767</v>
      </c>
      <c r="K13" s="18"/>
      <c r="L13" s="15"/>
      <c r="M13" s="22">
        <v>41331</v>
      </c>
      <c r="N13" s="14"/>
      <c r="O13" s="15"/>
      <c r="P13" s="22">
        <v>41337</v>
      </c>
      <c r="Q13" s="24">
        <v>41337</v>
      </c>
    </row>
    <row r="14" spans="2:17" s="8" customFormat="1" ht="19.5" customHeight="1">
      <c r="B14" s="14">
        <v>3</v>
      </c>
      <c r="C14" s="14" t="s">
        <v>54</v>
      </c>
      <c r="D14" s="14" t="s">
        <v>54</v>
      </c>
      <c r="E14" s="505" t="s">
        <v>222</v>
      </c>
      <c r="F14" s="28">
        <v>1</v>
      </c>
      <c r="G14" s="112">
        <v>1767</v>
      </c>
      <c r="H14" s="21">
        <f t="shared" si="0"/>
        <v>1767</v>
      </c>
      <c r="I14" s="16"/>
      <c r="J14" s="18" t="s">
        <v>1909</v>
      </c>
      <c r="K14" s="18"/>
      <c r="L14" s="15"/>
      <c r="M14" s="22">
        <v>41331</v>
      </c>
      <c r="N14" s="14"/>
      <c r="O14" s="15"/>
      <c r="P14" s="22">
        <v>41340</v>
      </c>
      <c r="Q14" s="24">
        <v>41340</v>
      </c>
    </row>
    <row r="15" spans="2:17" s="8" customFormat="1" ht="19.5" customHeight="1">
      <c r="B15" s="14">
        <v>13</v>
      </c>
      <c r="C15" s="14" t="s">
        <v>54</v>
      </c>
      <c r="D15" s="14" t="s">
        <v>54</v>
      </c>
      <c r="E15" s="19" t="s">
        <v>113</v>
      </c>
      <c r="F15" s="28">
        <v>1</v>
      </c>
      <c r="G15" s="112">
        <v>203</v>
      </c>
      <c r="H15" s="21">
        <f t="shared" si="0"/>
        <v>203</v>
      </c>
      <c r="I15" s="16"/>
      <c r="J15" s="18" t="s">
        <v>114</v>
      </c>
      <c r="K15" s="18"/>
      <c r="L15" s="15"/>
      <c r="M15" s="22">
        <v>41331</v>
      </c>
      <c r="N15" s="14"/>
      <c r="O15" s="15"/>
      <c r="P15" s="22">
        <v>41337</v>
      </c>
      <c r="Q15" s="24">
        <v>41337</v>
      </c>
    </row>
    <row r="16" spans="2:17" s="8" customFormat="1" ht="19.5" customHeight="1">
      <c r="B16" s="14">
        <v>13</v>
      </c>
      <c r="C16" s="14" t="s">
        <v>54</v>
      </c>
      <c r="D16" s="14" t="s">
        <v>54</v>
      </c>
      <c r="E16" s="19" t="s">
        <v>115</v>
      </c>
      <c r="F16" s="28">
        <v>1</v>
      </c>
      <c r="G16" s="112">
        <v>5200</v>
      </c>
      <c r="H16" s="21">
        <f t="shared" si="0"/>
        <v>5200</v>
      </c>
      <c r="I16" s="16"/>
      <c r="J16" s="18" t="s">
        <v>116</v>
      </c>
      <c r="K16" s="18"/>
      <c r="L16" s="15"/>
      <c r="M16" s="22">
        <v>41331</v>
      </c>
      <c r="N16" s="14"/>
      <c r="O16" s="15"/>
      <c r="P16" s="22">
        <v>41337</v>
      </c>
      <c r="Q16" s="24">
        <v>41337</v>
      </c>
    </row>
    <row r="17" spans="2:17" s="8" customFormat="1" ht="19.5" customHeight="1">
      <c r="B17" s="14">
        <v>4</v>
      </c>
      <c r="C17" s="14" t="s">
        <v>54</v>
      </c>
      <c r="D17" s="14" t="s">
        <v>54</v>
      </c>
      <c r="E17" s="19" t="s">
        <v>1910</v>
      </c>
      <c r="F17" s="28">
        <v>4</v>
      </c>
      <c r="G17" s="112">
        <v>240</v>
      </c>
      <c r="H17" s="21">
        <f t="shared" si="0"/>
        <v>960</v>
      </c>
      <c r="I17" s="16"/>
      <c r="J17" s="18" t="s">
        <v>1911</v>
      </c>
      <c r="K17" s="18" t="s">
        <v>1912</v>
      </c>
      <c r="L17" s="15"/>
      <c r="M17" s="22">
        <v>41345</v>
      </c>
      <c r="N17" s="14"/>
      <c r="O17" s="15"/>
      <c r="P17" s="22">
        <v>41347</v>
      </c>
      <c r="Q17" s="24">
        <v>41347</v>
      </c>
    </row>
    <row r="18" spans="2:17" s="8" customFormat="1" ht="19.5" customHeight="1">
      <c r="B18" s="14"/>
      <c r="C18" s="14"/>
      <c r="D18" s="14"/>
      <c r="E18" s="505"/>
      <c r="F18" s="28"/>
      <c r="G18" s="112"/>
      <c r="H18" s="21"/>
      <c r="I18" s="16"/>
      <c r="J18" s="18"/>
      <c r="K18" s="18"/>
      <c r="L18" s="15"/>
      <c r="M18" s="22"/>
      <c r="N18" s="14"/>
      <c r="O18" s="15"/>
      <c r="P18" s="22"/>
      <c r="Q18" s="24"/>
    </row>
    <row r="19" spans="2:17" s="8" customFormat="1" ht="19.5" customHeight="1">
      <c r="B19" s="14">
        <v>10</v>
      </c>
      <c r="C19" s="14" t="s">
        <v>268</v>
      </c>
      <c r="D19" s="14" t="s">
        <v>150</v>
      </c>
      <c r="E19" s="505" t="s">
        <v>794</v>
      </c>
      <c r="F19" s="28">
        <v>1</v>
      </c>
      <c r="G19" s="112">
        <v>910</v>
      </c>
      <c r="H19" s="21">
        <v>910</v>
      </c>
      <c r="I19" s="16"/>
      <c r="J19" s="18"/>
      <c r="K19" s="18"/>
      <c r="L19" s="15"/>
      <c r="M19" s="22">
        <v>41331</v>
      </c>
      <c r="N19" s="14"/>
      <c r="O19" s="15"/>
      <c r="P19" s="22">
        <v>41341</v>
      </c>
      <c r="Q19" s="24">
        <v>41341</v>
      </c>
    </row>
    <row r="20" spans="2:17" s="8" customFormat="1" ht="19.5" customHeight="1">
      <c r="B20" s="14"/>
      <c r="C20" s="14"/>
      <c r="D20" s="14"/>
      <c r="E20" s="19"/>
      <c r="F20" s="28"/>
      <c r="G20" s="112"/>
      <c r="H20" s="21">
        <f t="shared" si="0"/>
        <v>0</v>
      </c>
      <c r="I20" s="16"/>
      <c r="J20" s="18"/>
      <c r="K20" s="18"/>
      <c r="L20" s="15"/>
      <c r="M20" s="22"/>
      <c r="N20" s="14"/>
      <c r="O20" s="15"/>
      <c r="P20" s="22"/>
      <c r="Q20" s="24"/>
    </row>
    <row r="21" spans="2:17" s="8" customFormat="1" ht="19.5" customHeight="1">
      <c r="B21" s="14">
        <v>5</v>
      </c>
      <c r="C21" s="14" t="s">
        <v>122</v>
      </c>
      <c r="D21" s="14" t="s">
        <v>122</v>
      </c>
      <c r="E21" s="19" t="s">
        <v>1913</v>
      </c>
      <c r="F21" s="28">
        <v>1</v>
      </c>
      <c r="G21" s="112">
        <v>13000</v>
      </c>
      <c r="H21" s="21">
        <f t="shared" si="0"/>
        <v>13000</v>
      </c>
      <c r="I21" s="16"/>
      <c r="J21" s="18" t="s">
        <v>1914</v>
      </c>
      <c r="K21" s="18"/>
      <c r="L21" s="15"/>
      <c r="M21" s="22">
        <v>41331</v>
      </c>
      <c r="N21" s="14"/>
      <c r="O21" s="15"/>
      <c r="P21" s="22">
        <v>41341</v>
      </c>
      <c r="Q21" s="24">
        <v>41341</v>
      </c>
    </row>
    <row r="22" spans="2:17" s="8" customFormat="1" ht="19.5" customHeight="1">
      <c r="B22" s="14">
        <v>4</v>
      </c>
      <c r="C22" s="14" t="s">
        <v>122</v>
      </c>
      <c r="D22" s="14" t="s">
        <v>122</v>
      </c>
      <c r="E22" s="19" t="s">
        <v>1587</v>
      </c>
      <c r="F22" s="28">
        <v>1</v>
      </c>
      <c r="G22" s="112">
        <v>5600</v>
      </c>
      <c r="H22" s="21">
        <f t="shared" si="0"/>
        <v>5600</v>
      </c>
      <c r="I22" s="16"/>
      <c r="J22" s="18" t="s">
        <v>1915</v>
      </c>
      <c r="K22" s="18"/>
      <c r="L22" s="15"/>
      <c r="M22" s="22">
        <v>41331</v>
      </c>
      <c r="N22" s="14"/>
      <c r="O22" s="15"/>
      <c r="P22" s="22">
        <v>41341</v>
      </c>
      <c r="Q22" s="24">
        <v>41341</v>
      </c>
    </row>
    <row r="23" spans="2:17" s="8" customFormat="1" ht="19.5" customHeight="1">
      <c r="B23" s="14">
        <v>10</v>
      </c>
      <c r="C23" s="14" t="s">
        <v>122</v>
      </c>
      <c r="D23" s="14" t="s">
        <v>122</v>
      </c>
      <c r="E23" s="19" t="s">
        <v>1595</v>
      </c>
      <c r="F23" s="28">
        <v>1</v>
      </c>
      <c r="G23" s="112">
        <v>5400</v>
      </c>
      <c r="H23" s="21">
        <f t="shared" si="0"/>
        <v>5400</v>
      </c>
      <c r="I23" s="16"/>
      <c r="J23" s="18" t="s">
        <v>1916</v>
      </c>
      <c r="K23" s="18"/>
      <c r="L23" s="15"/>
      <c r="M23" s="22">
        <v>41331</v>
      </c>
      <c r="N23" s="14"/>
      <c r="O23" s="15"/>
      <c r="P23" s="22">
        <v>41341</v>
      </c>
      <c r="Q23" s="24">
        <v>41341</v>
      </c>
    </row>
    <row r="24" spans="2:17" s="8" customFormat="1" ht="19.5" customHeight="1">
      <c r="B24" s="14">
        <v>10</v>
      </c>
      <c r="C24" s="14" t="s">
        <v>122</v>
      </c>
      <c r="D24" s="14" t="s">
        <v>122</v>
      </c>
      <c r="E24" s="19" t="s">
        <v>1597</v>
      </c>
      <c r="F24" s="28">
        <v>1</v>
      </c>
      <c r="G24" s="112">
        <v>4400</v>
      </c>
      <c r="H24" s="21">
        <f t="shared" si="0"/>
        <v>4400</v>
      </c>
      <c r="I24" s="16"/>
      <c r="J24" s="18" t="s">
        <v>807</v>
      </c>
      <c r="K24" s="18"/>
      <c r="L24" s="15"/>
      <c r="M24" s="22">
        <v>41331</v>
      </c>
      <c r="N24" s="14"/>
      <c r="O24" s="15"/>
      <c r="P24" s="22">
        <v>41341</v>
      </c>
      <c r="Q24" s="24">
        <v>41341</v>
      </c>
    </row>
    <row r="25" spans="2:17" s="8" customFormat="1" ht="19.5" customHeight="1">
      <c r="B25" s="125">
        <v>4</v>
      </c>
      <c r="C25" s="14" t="s">
        <v>122</v>
      </c>
      <c r="D25" s="14" t="s">
        <v>122</v>
      </c>
      <c r="E25" s="127" t="s">
        <v>489</v>
      </c>
      <c r="F25" s="135">
        <v>1</v>
      </c>
      <c r="G25" s="112">
        <v>13800</v>
      </c>
      <c r="H25" s="21">
        <f t="shared" si="0"/>
        <v>13800</v>
      </c>
      <c r="I25" s="16"/>
      <c r="J25" s="18" t="s">
        <v>490</v>
      </c>
      <c r="K25" s="18"/>
      <c r="L25" s="15"/>
      <c r="M25" s="22">
        <v>41331</v>
      </c>
      <c r="N25" s="14"/>
      <c r="O25" s="15"/>
      <c r="P25" s="22">
        <v>41341</v>
      </c>
      <c r="Q25" s="24">
        <v>41341</v>
      </c>
    </row>
    <row r="26" spans="2:17" s="8" customFormat="1" ht="19.5" customHeight="1">
      <c r="B26" s="14">
        <v>10</v>
      </c>
      <c r="C26" s="14" t="s">
        <v>405</v>
      </c>
      <c r="D26" s="14" t="s">
        <v>405</v>
      </c>
      <c r="E26" s="19" t="s">
        <v>1917</v>
      </c>
      <c r="F26" s="28">
        <v>1</v>
      </c>
      <c r="G26" s="112">
        <v>18000</v>
      </c>
      <c r="H26" s="21">
        <v>18000</v>
      </c>
      <c r="I26" s="16"/>
      <c r="J26" s="18" t="s">
        <v>1918</v>
      </c>
      <c r="K26" s="18"/>
      <c r="L26" s="15"/>
      <c r="M26" s="22">
        <v>41380</v>
      </c>
      <c r="N26" s="14"/>
      <c r="O26" s="15"/>
      <c r="P26" s="22">
        <v>41389</v>
      </c>
      <c r="Q26" s="24">
        <v>41388</v>
      </c>
    </row>
    <row r="27" spans="2:17" s="8" customFormat="1" ht="19.5" customHeight="1">
      <c r="B27" s="14"/>
      <c r="C27" s="14"/>
      <c r="D27" s="14"/>
      <c r="E27" s="19"/>
      <c r="F27" s="19"/>
      <c r="G27" s="112"/>
      <c r="H27" s="21">
        <f>F27*G27</f>
        <v>0</v>
      </c>
      <c r="I27" s="16"/>
      <c r="J27" s="18"/>
      <c r="K27" s="18"/>
      <c r="L27" s="15"/>
      <c r="M27" s="22"/>
      <c r="N27" s="14"/>
      <c r="O27" s="15"/>
      <c r="P27" s="22"/>
      <c r="Q27" s="24"/>
    </row>
    <row r="28" spans="2:17">
      <c r="M28" s="115"/>
    </row>
    <row r="31" spans="2:17">
      <c r="M31" s="37"/>
    </row>
    <row r="33" spans="13:13">
      <c r="M33" s="37"/>
    </row>
  </sheetData>
  <autoFilter ref="B8:O27" xr:uid="{24AB43E5-2618-416C-92B4-AE8A2654DCD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2C2D-ACAD-4D7C-886A-1377DA4A43DD}">
  <sheetPr>
    <pageSetUpPr fitToPage="1"/>
  </sheetPr>
  <dimension ref="A2:Q133"/>
  <sheetViews>
    <sheetView zoomScale="85" zoomScaleNormal="85" workbookViewId="0">
      <pane xSplit="10" ySplit="8" topLeftCell="M9" activePane="bottomRight" state="frozen"/>
      <selection pane="topRight" activeCell="K1" sqref="K1"/>
      <selection pane="bottomLeft" activeCell="A9" sqref="A9"/>
      <selection pane="bottomRight" activeCell="P23" sqref="P23"/>
    </sheetView>
  </sheetViews>
  <sheetFormatPr defaultRowHeight="18.75"/>
  <cols>
    <col min="1" max="1" width="4.25" style="3" customWidth="1"/>
    <col min="2" max="2" width="5.125" style="8" customWidth="1"/>
    <col min="3" max="3" width="12.625" style="3" hidden="1" customWidth="1"/>
    <col min="4" max="4" width="12.625" style="3" customWidth="1"/>
    <col min="5" max="5" width="36.375" style="3" customWidth="1"/>
    <col min="6" max="6" width="6.25" style="3" customWidth="1"/>
    <col min="7" max="7" width="8.375" style="3" customWidth="1"/>
    <col min="8" max="8" width="8.125" style="3" customWidth="1"/>
    <col min="9" max="9" width="5.75" style="9" hidden="1" customWidth="1"/>
    <col min="10" max="10" width="26.2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59" width="0" style="3" hidden="1" customWidth="1"/>
    <col min="260" max="260" width="12.625" style="3" customWidth="1"/>
    <col min="261" max="261" width="36.375" style="3" customWidth="1"/>
    <col min="262" max="262" width="6.25" style="3" customWidth="1"/>
    <col min="263" max="263" width="8.375" style="3" customWidth="1"/>
    <col min="264" max="264" width="8.125" style="3" customWidth="1"/>
    <col min="265" max="265" width="0" style="3" hidden="1" customWidth="1"/>
    <col min="266" max="266" width="2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5" width="0" style="3" hidden="1" customWidth="1"/>
    <col min="516" max="516" width="12.625" style="3" customWidth="1"/>
    <col min="517" max="517" width="36.375" style="3" customWidth="1"/>
    <col min="518" max="518" width="6.25" style="3" customWidth="1"/>
    <col min="519" max="519" width="8.375" style="3" customWidth="1"/>
    <col min="520" max="520" width="8.125" style="3" customWidth="1"/>
    <col min="521" max="521" width="0" style="3" hidden="1" customWidth="1"/>
    <col min="522" max="522" width="2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1" width="0" style="3" hidden="1" customWidth="1"/>
    <col min="772" max="772" width="12.625" style="3" customWidth="1"/>
    <col min="773" max="773" width="36.375" style="3" customWidth="1"/>
    <col min="774" max="774" width="6.25" style="3" customWidth="1"/>
    <col min="775" max="775" width="8.375" style="3" customWidth="1"/>
    <col min="776" max="776" width="8.125" style="3" customWidth="1"/>
    <col min="777" max="777" width="0" style="3" hidden="1" customWidth="1"/>
    <col min="778" max="778" width="2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7" width="0" style="3" hidden="1" customWidth="1"/>
    <col min="1028" max="1028" width="12.625" style="3" customWidth="1"/>
    <col min="1029" max="1029" width="36.375" style="3" customWidth="1"/>
    <col min="1030" max="1030" width="6.25" style="3" customWidth="1"/>
    <col min="1031" max="1031" width="8.375" style="3" customWidth="1"/>
    <col min="1032" max="1032" width="8.125" style="3" customWidth="1"/>
    <col min="1033" max="1033" width="0" style="3" hidden="1" customWidth="1"/>
    <col min="1034" max="1034" width="2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3" width="0" style="3" hidden="1" customWidth="1"/>
    <col min="1284" max="1284" width="12.625" style="3" customWidth="1"/>
    <col min="1285" max="1285" width="36.375" style="3" customWidth="1"/>
    <col min="1286" max="1286" width="6.25" style="3" customWidth="1"/>
    <col min="1287" max="1287" width="8.375" style="3" customWidth="1"/>
    <col min="1288" max="1288" width="8.125" style="3" customWidth="1"/>
    <col min="1289" max="1289" width="0" style="3" hidden="1" customWidth="1"/>
    <col min="1290" max="1290" width="2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39" width="0" style="3" hidden="1" customWidth="1"/>
    <col min="1540" max="1540" width="12.625" style="3" customWidth="1"/>
    <col min="1541" max="1541" width="36.375" style="3" customWidth="1"/>
    <col min="1542" max="1542" width="6.25" style="3" customWidth="1"/>
    <col min="1543" max="1543" width="8.375" style="3" customWidth="1"/>
    <col min="1544" max="1544" width="8.125" style="3" customWidth="1"/>
    <col min="1545" max="1545" width="0" style="3" hidden="1" customWidth="1"/>
    <col min="1546" max="1546" width="2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5" width="0" style="3" hidden="1" customWidth="1"/>
    <col min="1796" max="1796" width="12.625" style="3" customWidth="1"/>
    <col min="1797" max="1797" width="36.375" style="3" customWidth="1"/>
    <col min="1798" max="1798" width="6.25" style="3" customWidth="1"/>
    <col min="1799" max="1799" width="8.375" style="3" customWidth="1"/>
    <col min="1800" max="1800" width="8.125" style="3" customWidth="1"/>
    <col min="1801" max="1801" width="0" style="3" hidden="1" customWidth="1"/>
    <col min="1802" max="1802" width="2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1" width="0" style="3" hidden="1" customWidth="1"/>
    <col min="2052" max="2052" width="12.625" style="3" customWidth="1"/>
    <col min="2053" max="2053" width="36.375" style="3" customWidth="1"/>
    <col min="2054" max="2054" width="6.25" style="3" customWidth="1"/>
    <col min="2055" max="2055" width="8.375" style="3" customWidth="1"/>
    <col min="2056" max="2056" width="8.125" style="3" customWidth="1"/>
    <col min="2057" max="2057" width="0" style="3" hidden="1" customWidth="1"/>
    <col min="2058" max="2058" width="2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7" width="0" style="3" hidden="1" customWidth="1"/>
    <col min="2308" max="2308" width="12.625" style="3" customWidth="1"/>
    <col min="2309" max="2309" width="36.375" style="3" customWidth="1"/>
    <col min="2310" max="2310" width="6.25" style="3" customWidth="1"/>
    <col min="2311" max="2311" width="8.375" style="3" customWidth="1"/>
    <col min="2312" max="2312" width="8.125" style="3" customWidth="1"/>
    <col min="2313" max="2313" width="0" style="3" hidden="1" customWidth="1"/>
    <col min="2314" max="2314" width="2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3" width="0" style="3" hidden="1" customWidth="1"/>
    <col min="2564" max="2564" width="12.625" style="3" customWidth="1"/>
    <col min="2565" max="2565" width="36.375" style="3" customWidth="1"/>
    <col min="2566" max="2566" width="6.25" style="3" customWidth="1"/>
    <col min="2567" max="2567" width="8.375" style="3" customWidth="1"/>
    <col min="2568" max="2568" width="8.125" style="3" customWidth="1"/>
    <col min="2569" max="2569" width="0" style="3" hidden="1" customWidth="1"/>
    <col min="2570" max="2570" width="2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19" width="0" style="3" hidden="1" customWidth="1"/>
    <col min="2820" max="2820" width="12.625" style="3" customWidth="1"/>
    <col min="2821" max="2821" width="36.375" style="3" customWidth="1"/>
    <col min="2822" max="2822" width="6.25" style="3" customWidth="1"/>
    <col min="2823" max="2823" width="8.375" style="3" customWidth="1"/>
    <col min="2824" max="2824" width="8.125" style="3" customWidth="1"/>
    <col min="2825" max="2825" width="0" style="3" hidden="1" customWidth="1"/>
    <col min="2826" max="2826" width="2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5" width="0" style="3" hidden="1" customWidth="1"/>
    <col min="3076" max="3076" width="12.625" style="3" customWidth="1"/>
    <col min="3077" max="3077" width="36.375" style="3" customWidth="1"/>
    <col min="3078" max="3078" width="6.25" style="3" customWidth="1"/>
    <col min="3079" max="3079" width="8.375" style="3" customWidth="1"/>
    <col min="3080" max="3080" width="8.125" style="3" customWidth="1"/>
    <col min="3081" max="3081" width="0" style="3" hidden="1" customWidth="1"/>
    <col min="3082" max="3082" width="2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1" width="0" style="3" hidden="1" customWidth="1"/>
    <col min="3332" max="3332" width="12.625" style="3" customWidth="1"/>
    <col min="3333" max="3333" width="36.375" style="3" customWidth="1"/>
    <col min="3334" max="3334" width="6.25" style="3" customWidth="1"/>
    <col min="3335" max="3335" width="8.375" style="3" customWidth="1"/>
    <col min="3336" max="3336" width="8.125" style="3" customWidth="1"/>
    <col min="3337" max="3337" width="0" style="3" hidden="1" customWidth="1"/>
    <col min="3338" max="3338" width="2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7" width="0" style="3" hidden="1" customWidth="1"/>
    <col min="3588" max="3588" width="12.625" style="3" customWidth="1"/>
    <col min="3589" max="3589" width="36.375" style="3" customWidth="1"/>
    <col min="3590" max="3590" width="6.25" style="3" customWidth="1"/>
    <col min="3591" max="3591" width="8.375" style="3" customWidth="1"/>
    <col min="3592" max="3592" width="8.125" style="3" customWidth="1"/>
    <col min="3593" max="3593" width="0" style="3" hidden="1" customWidth="1"/>
    <col min="3594" max="3594" width="2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3" width="0" style="3" hidden="1" customWidth="1"/>
    <col min="3844" max="3844" width="12.625" style="3" customWidth="1"/>
    <col min="3845" max="3845" width="36.375" style="3" customWidth="1"/>
    <col min="3846" max="3846" width="6.25" style="3" customWidth="1"/>
    <col min="3847" max="3847" width="8.375" style="3" customWidth="1"/>
    <col min="3848" max="3848" width="8.125" style="3" customWidth="1"/>
    <col min="3849" max="3849" width="0" style="3" hidden="1" customWidth="1"/>
    <col min="3850" max="3850" width="2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099" width="0" style="3" hidden="1" customWidth="1"/>
    <col min="4100" max="4100" width="12.625" style="3" customWidth="1"/>
    <col min="4101" max="4101" width="36.375" style="3" customWidth="1"/>
    <col min="4102" max="4102" width="6.25" style="3" customWidth="1"/>
    <col min="4103" max="4103" width="8.375" style="3" customWidth="1"/>
    <col min="4104" max="4104" width="8.125" style="3" customWidth="1"/>
    <col min="4105" max="4105" width="0" style="3" hidden="1" customWidth="1"/>
    <col min="4106" max="4106" width="2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5" width="0" style="3" hidden="1" customWidth="1"/>
    <col min="4356" max="4356" width="12.625" style="3" customWidth="1"/>
    <col min="4357" max="4357" width="36.375" style="3" customWidth="1"/>
    <col min="4358" max="4358" width="6.25" style="3" customWidth="1"/>
    <col min="4359" max="4359" width="8.375" style="3" customWidth="1"/>
    <col min="4360" max="4360" width="8.125" style="3" customWidth="1"/>
    <col min="4361" max="4361" width="0" style="3" hidden="1" customWidth="1"/>
    <col min="4362" max="4362" width="2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1" width="0" style="3" hidden="1" customWidth="1"/>
    <col min="4612" max="4612" width="12.625" style="3" customWidth="1"/>
    <col min="4613" max="4613" width="36.375" style="3" customWidth="1"/>
    <col min="4614" max="4614" width="6.25" style="3" customWidth="1"/>
    <col min="4615" max="4615" width="8.375" style="3" customWidth="1"/>
    <col min="4616" max="4616" width="8.125" style="3" customWidth="1"/>
    <col min="4617" max="4617" width="0" style="3" hidden="1" customWidth="1"/>
    <col min="4618" max="4618" width="2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7" width="0" style="3" hidden="1" customWidth="1"/>
    <col min="4868" max="4868" width="12.625" style="3" customWidth="1"/>
    <col min="4869" max="4869" width="36.375" style="3" customWidth="1"/>
    <col min="4870" max="4870" width="6.25" style="3" customWidth="1"/>
    <col min="4871" max="4871" width="8.375" style="3" customWidth="1"/>
    <col min="4872" max="4872" width="8.125" style="3" customWidth="1"/>
    <col min="4873" max="4873" width="0" style="3" hidden="1" customWidth="1"/>
    <col min="4874" max="4874" width="2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3" width="0" style="3" hidden="1" customWidth="1"/>
    <col min="5124" max="5124" width="12.625" style="3" customWidth="1"/>
    <col min="5125" max="5125" width="36.375" style="3" customWidth="1"/>
    <col min="5126" max="5126" width="6.25" style="3" customWidth="1"/>
    <col min="5127" max="5127" width="8.375" style="3" customWidth="1"/>
    <col min="5128" max="5128" width="8.125" style="3" customWidth="1"/>
    <col min="5129" max="5129" width="0" style="3" hidden="1" customWidth="1"/>
    <col min="5130" max="5130" width="2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79" width="0" style="3" hidden="1" customWidth="1"/>
    <col min="5380" max="5380" width="12.625" style="3" customWidth="1"/>
    <col min="5381" max="5381" width="36.375" style="3" customWidth="1"/>
    <col min="5382" max="5382" width="6.25" style="3" customWidth="1"/>
    <col min="5383" max="5383" width="8.375" style="3" customWidth="1"/>
    <col min="5384" max="5384" width="8.125" style="3" customWidth="1"/>
    <col min="5385" max="5385" width="0" style="3" hidden="1" customWidth="1"/>
    <col min="5386" max="5386" width="2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5" width="0" style="3" hidden="1" customWidth="1"/>
    <col min="5636" max="5636" width="12.625" style="3" customWidth="1"/>
    <col min="5637" max="5637" width="36.375" style="3" customWidth="1"/>
    <col min="5638" max="5638" width="6.25" style="3" customWidth="1"/>
    <col min="5639" max="5639" width="8.375" style="3" customWidth="1"/>
    <col min="5640" max="5640" width="8.125" style="3" customWidth="1"/>
    <col min="5641" max="5641" width="0" style="3" hidden="1" customWidth="1"/>
    <col min="5642" max="5642" width="2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1" width="0" style="3" hidden="1" customWidth="1"/>
    <col min="5892" max="5892" width="12.625" style="3" customWidth="1"/>
    <col min="5893" max="5893" width="36.375" style="3" customWidth="1"/>
    <col min="5894" max="5894" width="6.25" style="3" customWidth="1"/>
    <col min="5895" max="5895" width="8.375" style="3" customWidth="1"/>
    <col min="5896" max="5896" width="8.125" style="3" customWidth="1"/>
    <col min="5897" max="5897" width="0" style="3" hidden="1" customWidth="1"/>
    <col min="5898" max="5898" width="2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7" width="0" style="3" hidden="1" customWidth="1"/>
    <col min="6148" max="6148" width="12.625" style="3" customWidth="1"/>
    <col min="6149" max="6149" width="36.375" style="3" customWidth="1"/>
    <col min="6150" max="6150" width="6.25" style="3" customWidth="1"/>
    <col min="6151" max="6151" width="8.375" style="3" customWidth="1"/>
    <col min="6152" max="6152" width="8.125" style="3" customWidth="1"/>
    <col min="6153" max="6153" width="0" style="3" hidden="1" customWidth="1"/>
    <col min="6154" max="6154" width="2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3" width="0" style="3" hidden="1" customWidth="1"/>
    <col min="6404" max="6404" width="12.625" style="3" customWidth="1"/>
    <col min="6405" max="6405" width="36.375" style="3" customWidth="1"/>
    <col min="6406" max="6406" width="6.25" style="3" customWidth="1"/>
    <col min="6407" max="6407" width="8.375" style="3" customWidth="1"/>
    <col min="6408" max="6408" width="8.125" style="3" customWidth="1"/>
    <col min="6409" max="6409" width="0" style="3" hidden="1" customWidth="1"/>
    <col min="6410" max="6410" width="2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59" width="0" style="3" hidden="1" customWidth="1"/>
    <col min="6660" max="6660" width="12.625" style="3" customWidth="1"/>
    <col min="6661" max="6661" width="36.375" style="3" customWidth="1"/>
    <col min="6662" max="6662" width="6.25" style="3" customWidth="1"/>
    <col min="6663" max="6663" width="8.375" style="3" customWidth="1"/>
    <col min="6664" max="6664" width="8.125" style="3" customWidth="1"/>
    <col min="6665" max="6665" width="0" style="3" hidden="1" customWidth="1"/>
    <col min="6666" max="6666" width="2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5" width="0" style="3" hidden="1" customWidth="1"/>
    <col min="6916" max="6916" width="12.625" style="3" customWidth="1"/>
    <col min="6917" max="6917" width="36.375" style="3" customWidth="1"/>
    <col min="6918" max="6918" width="6.25" style="3" customWidth="1"/>
    <col min="6919" max="6919" width="8.375" style="3" customWidth="1"/>
    <col min="6920" max="6920" width="8.125" style="3" customWidth="1"/>
    <col min="6921" max="6921" width="0" style="3" hidden="1" customWidth="1"/>
    <col min="6922" max="6922" width="2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1" width="0" style="3" hidden="1" customWidth="1"/>
    <col min="7172" max="7172" width="12.625" style="3" customWidth="1"/>
    <col min="7173" max="7173" width="36.375" style="3" customWidth="1"/>
    <col min="7174" max="7174" width="6.25" style="3" customWidth="1"/>
    <col min="7175" max="7175" width="8.375" style="3" customWidth="1"/>
    <col min="7176" max="7176" width="8.125" style="3" customWidth="1"/>
    <col min="7177" max="7177" width="0" style="3" hidden="1" customWidth="1"/>
    <col min="7178" max="7178" width="2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7" width="0" style="3" hidden="1" customWidth="1"/>
    <col min="7428" max="7428" width="12.625" style="3" customWidth="1"/>
    <col min="7429" max="7429" width="36.375" style="3" customWidth="1"/>
    <col min="7430" max="7430" width="6.25" style="3" customWidth="1"/>
    <col min="7431" max="7431" width="8.375" style="3" customWidth="1"/>
    <col min="7432" max="7432" width="8.125" style="3" customWidth="1"/>
    <col min="7433" max="7433" width="0" style="3" hidden="1" customWidth="1"/>
    <col min="7434" max="7434" width="2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3" width="0" style="3" hidden="1" customWidth="1"/>
    <col min="7684" max="7684" width="12.625" style="3" customWidth="1"/>
    <col min="7685" max="7685" width="36.375" style="3" customWidth="1"/>
    <col min="7686" max="7686" width="6.25" style="3" customWidth="1"/>
    <col min="7687" max="7687" width="8.375" style="3" customWidth="1"/>
    <col min="7688" max="7688" width="8.125" style="3" customWidth="1"/>
    <col min="7689" max="7689" width="0" style="3" hidden="1" customWidth="1"/>
    <col min="7690" max="7690" width="2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39" width="0" style="3" hidden="1" customWidth="1"/>
    <col min="7940" max="7940" width="12.625" style="3" customWidth="1"/>
    <col min="7941" max="7941" width="36.375" style="3" customWidth="1"/>
    <col min="7942" max="7942" width="6.25" style="3" customWidth="1"/>
    <col min="7943" max="7943" width="8.375" style="3" customWidth="1"/>
    <col min="7944" max="7944" width="8.125" style="3" customWidth="1"/>
    <col min="7945" max="7945" width="0" style="3" hidden="1" customWidth="1"/>
    <col min="7946" max="7946" width="2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5" width="0" style="3" hidden="1" customWidth="1"/>
    <col min="8196" max="8196" width="12.625" style="3" customWidth="1"/>
    <col min="8197" max="8197" width="36.375" style="3" customWidth="1"/>
    <col min="8198" max="8198" width="6.25" style="3" customWidth="1"/>
    <col min="8199" max="8199" width="8.375" style="3" customWidth="1"/>
    <col min="8200" max="8200" width="8.125" style="3" customWidth="1"/>
    <col min="8201" max="8201" width="0" style="3" hidden="1" customWidth="1"/>
    <col min="8202" max="8202" width="2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1" width="0" style="3" hidden="1" customWidth="1"/>
    <col min="8452" max="8452" width="12.625" style="3" customWidth="1"/>
    <col min="8453" max="8453" width="36.375" style="3" customWidth="1"/>
    <col min="8454" max="8454" width="6.25" style="3" customWidth="1"/>
    <col min="8455" max="8455" width="8.375" style="3" customWidth="1"/>
    <col min="8456" max="8456" width="8.125" style="3" customWidth="1"/>
    <col min="8457" max="8457" width="0" style="3" hidden="1" customWidth="1"/>
    <col min="8458" max="8458" width="2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7" width="0" style="3" hidden="1" customWidth="1"/>
    <col min="8708" max="8708" width="12.625" style="3" customWidth="1"/>
    <col min="8709" max="8709" width="36.375" style="3" customWidth="1"/>
    <col min="8710" max="8710" width="6.25" style="3" customWidth="1"/>
    <col min="8711" max="8711" width="8.375" style="3" customWidth="1"/>
    <col min="8712" max="8712" width="8.125" style="3" customWidth="1"/>
    <col min="8713" max="8713" width="0" style="3" hidden="1" customWidth="1"/>
    <col min="8714" max="8714" width="2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3" width="0" style="3" hidden="1" customWidth="1"/>
    <col min="8964" max="8964" width="12.625" style="3" customWidth="1"/>
    <col min="8965" max="8965" width="36.375" style="3" customWidth="1"/>
    <col min="8966" max="8966" width="6.25" style="3" customWidth="1"/>
    <col min="8967" max="8967" width="8.375" style="3" customWidth="1"/>
    <col min="8968" max="8968" width="8.125" style="3" customWidth="1"/>
    <col min="8969" max="8969" width="0" style="3" hidden="1" customWidth="1"/>
    <col min="8970" max="8970" width="2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19" width="0" style="3" hidden="1" customWidth="1"/>
    <col min="9220" max="9220" width="12.625" style="3" customWidth="1"/>
    <col min="9221" max="9221" width="36.375" style="3" customWidth="1"/>
    <col min="9222" max="9222" width="6.25" style="3" customWidth="1"/>
    <col min="9223" max="9223" width="8.375" style="3" customWidth="1"/>
    <col min="9224" max="9224" width="8.125" style="3" customWidth="1"/>
    <col min="9225" max="9225" width="0" style="3" hidden="1" customWidth="1"/>
    <col min="9226" max="9226" width="2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5" width="0" style="3" hidden="1" customWidth="1"/>
    <col min="9476" max="9476" width="12.625" style="3" customWidth="1"/>
    <col min="9477" max="9477" width="36.375" style="3" customWidth="1"/>
    <col min="9478" max="9478" width="6.25" style="3" customWidth="1"/>
    <col min="9479" max="9479" width="8.375" style="3" customWidth="1"/>
    <col min="9480" max="9480" width="8.125" style="3" customWidth="1"/>
    <col min="9481" max="9481" width="0" style="3" hidden="1" customWidth="1"/>
    <col min="9482" max="9482" width="2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1" width="0" style="3" hidden="1" customWidth="1"/>
    <col min="9732" max="9732" width="12.625" style="3" customWidth="1"/>
    <col min="9733" max="9733" width="36.375" style="3" customWidth="1"/>
    <col min="9734" max="9734" width="6.25" style="3" customWidth="1"/>
    <col min="9735" max="9735" width="8.375" style="3" customWidth="1"/>
    <col min="9736" max="9736" width="8.125" style="3" customWidth="1"/>
    <col min="9737" max="9737" width="0" style="3" hidden="1" customWidth="1"/>
    <col min="9738" max="9738" width="2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7" width="0" style="3" hidden="1" customWidth="1"/>
    <col min="9988" max="9988" width="12.625" style="3" customWidth="1"/>
    <col min="9989" max="9989" width="36.375" style="3" customWidth="1"/>
    <col min="9990" max="9990" width="6.25" style="3" customWidth="1"/>
    <col min="9991" max="9991" width="8.375" style="3" customWidth="1"/>
    <col min="9992" max="9992" width="8.125" style="3" customWidth="1"/>
    <col min="9993" max="9993" width="0" style="3" hidden="1" customWidth="1"/>
    <col min="9994" max="9994" width="2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3" width="0" style="3" hidden="1" customWidth="1"/>
    <col min="10244" max="10244" width="12.625" style="3" customWidth="1"/>
    <col min="10245" max="10245" width="36.375" style="3" customWidth="1"/>
    <col min="10246" max="10246" width="6.25" style="3" customWidth="1"/>
    <col min="10247" max="10247" width="8.375" style="3" customWidth="1"/>
    <col min="10248" max="10248" width="8.125" style="3" customWidth="1"/>
    <col min="10249" max="10249" width="0" style="3" hidden="1" customWidth="1"/>
    <col min="10250" max="10250" width="2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499" width="0" style="3" hidden="1" customWidth="1"/>
    <col min="10500" max="10500" width="12.625" style="3" customWidth="1"/>
    <col min="10501" max="10501" width="36.375" style="3" customWidth="1"/>
    <col min="10502" max="10502" width="6.25" style="3" customWidth="1"/>
    <col min="10503" max="10503" width="8.375" style="3" customWidth="1"/>
    <col min="10504" max="10504" width="8.125" style="3" customWidth="1"/>
    <col min="10505" max="10505" width="0" style="3" hidden="1" customWidth="1"/>
    <col min="10506" max="10506" width="2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5" width="0" style="3" hidden="1" customWidth="1"/>
    <col min="10756" max="10756" width="12.625" style="3" customWidth="1"/>
    <col min="10757" max="10757" width="36.375" style="3" customWidth="1"/>
    <col min="10758" max="10758" width="6.25" style="3" customWidth="1"/>
    <col min="10759" max="10759" width="8.375" style="3" customWidth="1"/>
    <col min="10760" max="10760" width="8.125" style="3" customWidth="1"/>
    <col min="10761" max="10761" width="0" style="3" hidden="1" customWidth="1"/>
    <col min="10762" max="10762" width="2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1" width="0" style="3" hidden="1" customWidth="1"/>
    <col min="11012" max="11012" width="12.625" style="3" customWidth="1"/>
    <col min="11013" max="11013" width="36.375" style="3" customWidth="1"/>
    <col min="11014" max="11014" width="6.25" style="3" customWidth="1"/>
    <col min="11015" max="11015" width="8.375" style="3" customWidth="1"/>
    <col min="11016" max="11016" width="8.125" style="3" customWidth="1"/>
    <col min="11017" max="11017" width="0" style="3" hidden="1" customWidth="1"/>
    <col min="11018" max="11018" width="2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7" width="0" style="3" hidden="1" customWidth="1"/>
    <col min="11268" max="11268" width="12.625" style="3" customWidth="1"/>
    <col min="11269" max="11269" width="36.375" style="3" customWidth="1"/>
    <col min="11270" max="11270" width="6.25" style="3" customWidth="1"/>
    <col min="11271" max="11271" width="8.375" style="3" customWidth="1"/>
    <col min="11272" max="11272" width="8.125" style="3" customWidth="1"/>
    <col min="11273" max="11273" width="0" style="3" hidden="1" customWidth="1"/>
    <col min="11274" max="11274" width="2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3" width="0" style="3" hidden="1" customWidth="1"/>
    <col min="11524" max="11524" width="12.625" style="3" customWidth="1"/>
    <col min="11525" max="11525" width="36.375" style="3" customWidth="1"/>
    <col min="11526" max="11526" width="6.25" style="3" customWidth="1"/>
    <col min="11527" max="11527" width="8.375" style="3" customWidth="1"/>
    <col min="11528" max="11528" width="8.125" style="3" customWidth="1"/>
    <col min="11529" max="11529" width="0" style="3" hidden="1" customWidth="1"/>
    <col min="11530" max="11530" width="2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79" width="0" style="3" hidden="1" customWidth="1"/>
    <col min="11780" max="11780" width="12.625" style="3" customWidth="1"/>
    <col min="11781" max="11781" width="36.375" style="3" customWidth="1"/>
    <col min="11782" max="11782" width="6.25" style="3" customWidth="1"/>
    <col min="11783" max="11783" width="8.375" style="3" customWidth="1"/>
    <col min="11784" max="11784" width="8.125" style="3" customWidth="1"/>
    <col min="11785" max="11785" width="0" style="3" hidden="1" customWidth="1"/>
    <col min="11786" max="11786" width="2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5" width="0" style="3" hidden="1" customWidth="1"/>
    <col min="12036" max="12036" width="12.625" style="3" customWidth="1"/>
    <col min="12037" max="12037" width="36.375" style="3" customWidth="1"/>
    <col min="12038" max="12038" width="6.25" style="3" customWidth="1"/>
    <col min="12039" max="12039" width="8.375" style="3" customWidth="1"/>
    <col min="12040" max="12040" width="8.125" style="3" customWidth="1"/>
    <col min="12041" max="12041" width="0" style="3" hidden="1" customWidth="1"/>
    <col min="12042" max="12042" width="2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1" width="0" style="3" hidden="1" customWidth="1"/>
    <col min="12292" max="12292" width="12.625" style="3" customWidth="1"/>
    <col min="12293" max="12293" width="36.375" style="3" customWidth="1"/>
    <col min="12294" max="12294" width="6.25" style="3" customWidth="1"/>
    <col min="12295" max="12295" width="8.375" style="3" customWidth="1"/>
    <col min="12296" max="12296" width="8.125" style="3" customWidth="1"/>
    <col min="12297" max="12297" width="0" style="3" hidden="1" customWidth="1"/>
    <col min="12298" max="12298" width="2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7" width="0" style="3" hidden="1" customWidth="1"/>
    <col min="12548" max="12548" width="12.625" style="3" customWidth="1"/>
    <col min="12549" max="12549" width="36.375" style="3" customWidth="1"/>
    <col min="12550" max="12550" width="6.25" style="3" customWidth="1"/>
    <col min="12551" max="12551" width="8.375" style="3" customWidth="1"/>
    <col min="12552" max="12552" width="8.125" style="3" customWidth="1"/>
    <col min="12553" max="12553" width="0" style="3" hidden="1" customWidth="1"/>
    <col min="12554" max="12554" width="2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3" width="0" style="3" hidden="1" customWidth="1"/>
    <col min="12804" max="12804" width="12.625" style="3" customWidth="1"/>
    <col min="12805" max="12805" width="36.375" style="3" customWidth="1"/>
    <col min="12806" max="12806" width="6.25" style="3" customWidth="1"/>
    <col min="12807" max="12807" width="8.375" style="3" customWidth="1"/>
    <col min="12808" max="12808" width="8.125" style="3" customWidth="1"/>
    <col min="12809" max="12809" width="0" style="3" hidden="1" customWidth="1"/>
    <col min="12810" max="12810" width="2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59" width="0" style="3" hidden="1" customWidth="1"/>
    <col min="13060" max="13060" width="12.625" style="3" customWidth="1"/>
    <col min="13061" max="13061" width="36.375" style="3" customWidth="1"/>
    <col min="13062" max="13062" width="6.25" style="3" customWidth="1"/>
    <col min="13063" max="13063" width="8.375" style="3" customWidth="1"/>
    <col min="13064" max="13064" width="8.125" style="3" customWidth="1"/>
    <col min="13065" max="13065" width="0" style="3" hidden="1" customWidth="1"/>
    <col min="13066" max="13066" width="2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5" width="0" style="3" hidden="1" customWidth="1"/>
    <col min="13316" max="13316" width="12.625" style="3" customWidth="1"/>
    <col min="13317" max="13317" width="36.375" style="3" customWidth="1"/>
    <col min="13318" max="13318" width="6.25" style="3" customWidth="1"/>
    <col min="13319" max="13319" width="8.375" style="3" customWidth="1"/>
    <col min="13320" max="13320" width="8.125" style="3" customWidth="1"/>
    <col min="13321" max="13321" width="0" style="3" hidden="1" customWidth="1"/>
    <col min="13322" max="13322" width="2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1" width="0" style="3" hidden="1" customWidth="1"/>
    <col min="13572" max="13572" width="12.625" style="3" customWidth="1"/>
    <col min="13573" max="13573" width="36.375" style="3" customWidth="1"/>
    <col min="13574" max="13574" width="6.25" style="3" customWidth="1"/>
    <col min="13575" max="13575" width="8.375" style="3" customWidth="1"/>
    <col min="13576" max="13576" width="8.125" style="3" customWidth="1"/>
    <col min="13577" max="13577" width="0" style="3" hidden="1" customWidth="1"/>
    <col min="13578" max="13578" width="2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7" width="0" style="3" hidden="1" customWidth="1"/>
    <col min="13828" max="13828" width="12.625" style="3" customWidth="1"/>
    <col min="13829" max="13829" width="36.375" style="3" customWidth="1"/>
    <col min="13830" max="13830" width="6.25" style="3" customWidth="1"/>
    <col min="13831" max="13831" width="8.375" style="3" customWidth="1"/>
    <col min="13832" max="13832" width="8.125" style="3" customWidth="1"/>
    <col min="13833" max="13833" width="0" style="3" hidden="1" customWidth="1"/>
    <col min="13834" max="13834" width="2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3" width="0" style="3" hidden="1" customWidth="1"/>
    <col min="14084" max="14084" width="12.625" style="3" customWidth="1"/>
    <col min="14085" max="14085" width="36.375" style="3" customWidth="1"/>
    <col min="14086" max="14086" width="6.25" style="3" customWidth="1"/>
    <col min="14087" max="14087" width="8.375" style="3" customWidth="1"/>
    <col min="14088" max="14088" width="8.125" style="3" customWidth="1"/>
    <col min="14089" max="14089" width="0" style="3" hidden="1" customWidth="1"/>
    <col min="14090" max="14090" width="2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39" width="0" style="3" hidden="1" customWidth="1"/>
    <col min="14340" max="14340" width="12.625" style="3" customWidth="1"/>
    <col min="14341" max="14341" width="36.375" style="3" customWidth="1"/>
    <col min="14342" max="14342" width="6.25" style="3" customWidth="1"/>
    <col min="14343" max="14343" width="8.375" style="3" customWidth="1"/>
    <col min="14344" max="14344" width="8.125" style="3" customWidth="1"/>
    <col min="14345" max="14345" width="0" style="3" hidden="1" customWidth="1"/>
    <col min="14346" max="14346" width="2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5" width="0" style="3" hidden="1" customWidth="1"/>
    <col min="14596" max="14596" width="12.625" style="3" customWidth="1"/>
    <col min="14597" max="14597" width="36.375" style="3" customWidth="1"/>
    <col min="14598" max="14598" width="6.25" style="3" customWidth="1"/>
    <col min="14599" max="14599" width="8.375" style="3" customWidth="1"/>
    <col min="14600" max="14600" width="8.125" style="3" customWidth="1"/>
    <col min="14601" max="14601" width="0" style="3" hidden="1" customWidth="1"/>
    <col min="14602" max="14602" width="2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1" width="0" style="3" hidden="1" customWidth="1"/>
    <col min="14852" max="14852" width="12.625" style="3" customWidth="1"/>
    <col min="14853" max="14853" width="36.375" style="3" customWidth="1"/>
    <col min="14854" max="14854" width="6.25" style="3" customWidth="1"/>
    <col min="14855" max="14855" width="8.375" style="3" customWidth="1"/>
    <col min="14856" max="14856" width="8.125" style="3" customWidth="1"/>
    <col min="14857" max="14857" width="0" style="3" hidden="1" customWidth="1"/>
    <col min="14858" max="14858" width="2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7" width="0" style="3" hidden="1" customWidth="1"/>
    <col min="15108" max="15108" width="12.625" style="3" customWidth="1"/>
    <col min="15109" max="15109" width="36.375" style="3" customWidth="1"/>
    <col min="15110" max="15110" width="6.25" style="3" customWidth="1"/>
    <col min="15111" max="15111" width="8.375" style="3" customWidth="1"/>
    <col min="15112" max="15112" width="8.125" style="3" customWidth="1"/>
    <col min="15113" max="15113" width="0" style="3" hidden="1" customWidth="1"/>
    <col min="15114" max="15114" width="2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3" width="0" style="3" hidden="1" customWidth="1"/>
    <col min="15364" max="15364" width="12.625" style="3" customWidth="1"/>
    <col min="15365" max="15365" width="36.375" style="3" customWidth="1"/>
    <col min="15366" max="15366" width="6.25" style="3" customWidth="1"/>
    <col min="15367" max="15367" width="8.375" style="3" customWidth="1"/>
    <col min="15368" max="15368" width="8.125" style="3" customWidth="1"/>
    <col min="15369" max="15369" width="0" style="3" hidden="1" customWidth="1"/>
    <col min="15370" max="15370" width="2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19" width="0" style="3" hidden="1" customWidth="1"/>
    <col min="15620" max="15620" width="12.625" style="3" customWidth="1"/>
    <col min="15621" max="15621" width="36.375" style="3" customWidth="1"/>
    <col min="15622" max="15622" width="6.25" style="3" customWidth="1"/>
    <col min="15623" max="15623" width="8.375" style="3" customWidth="1"/>
    <col min="15624" max="15624" width="8.125" style="3" customWidth="1"/>
    <col min="15625" max="15625" width="0" style="3" hidden="1" customWidth="1"/>
    <col min="15626" max="15626" width="2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5" width="0" style="3" hidden="1" customWidth="1"/>
    <col min="15876" max="15876" width="12.625" style="3" customWidth="1"/>
    <col min="15877" max="15877" width="36.375" style="3" customWidth="1"/>
    <col min="15878" max="15878" width="6.25" style="3" customWidth="1"/>
    <col min="15879" max="15879" width="8.375" style="3" customWidth="1"/>
    <col min="15880" max="15880" width="8.125" style="3" customWidth="1"/>
    <col min="15881" max="15881" width="0" style="3" hidden="1" customWidth="1"/>
    <col min="15882" max="15882" width="2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1" width="0" style="3" hidden="1" customWidth="1"/>
    <col min="16132" max="16132" width="12.625" style="3" customWidth="1"/>
    <col min="16133" max="16133" width="36.375" style="3" customWidth="1"/>
    <col min="16134" max="16134" width="6.25" style="3" customWidth="1"/>
    <col min="16135" max="16135" width="8.375" style="3" customWidth="1"/>
    <col min="16136" max="16136" width="8.125" style="3" customWidth="1"/>
    <col min="16137" max="16137" width="0" style="3" hidden="1" customWidth="1"/>
    <col min="16138" max="16138" width="2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1919</v>
      </c>
      <c r="G2" s="4" t="s">
        <v>2</v>
      </c>
      <c r="H2" s="5"/>
      <c r="I2" s="6"/>
      <c r="J2" s="7">
        <f>SUM(H:H)</f>
        <v>0</v>
      </c>
    </row>
    <row r="3" spans="1:17" ht="20.100000000000001" customHeight="1">
      <c r="B3" s="1" t="s">
        <v>3</v>
      </c>
      <c r="C3" s="1"/>
      <c r="D3" s="1"/>
      <c r="E3" s="11" t="s">
        <v>1920</v>
      </c>
    </row>
    <row r="4" spans="1:17" ht="20.100000000000001" customHeight="1">
      <c r="B4" s="1" t="s">
        <v>5</v>
      </c>
      <c r="C4" s="1"/>
      <c r="D4" s="1"/>
      <c r="E4" s="11">
        <v>107309</v>
      </c>
    </row>
    <row r="5" spans="1:17" ht="20.100000000000001" customHeight="1">
      <c r="B5" s="1" t="s">
        <v>6</v>
      </c>
      <c r="C5" s="1"/>
      <c r="D5" s="1"/>
      <c r="E5" s="13">
        <v>41352</v>
      </c>
    </row>
    <row r="6" spans="1:17" ht="20.100000000000001" customHeight="1">
      <c r="B6" s="1" t="s">
        <v>7</v>
      </c>
      <c r="C6" s="1"/>
      <c r="D6" s="1"/>
      <c r="E6" s="13">
        <v>41352</v>
      </c>
    </row>
    <row r="8" spans="1:17" s="8" customFormat="1" ht="19.5" customHeight="1">
      <c r="B8" s="14"/>
      <c r="C8" s="14"/>
      <c r="D8" s="14" t="s">
        <v>10</v>
      </c>
      <c r="E8" s="15" t="s">
        <v>11</v>
      </c>
      <c r="F8" s="15" t="s">
        <v>12</v>
      </c>
      <c r="G8" s="15" t="s">
        <v>13</v>
      </c>
      <c r="H8" s="16" t="s">
        <v>14</v>
      </c>
      <c r="I8" s="16"/>
      <c r="J8" s="15" t="s">
        <v>16</v>
      </c>
      <c r="K8" s="15" t="s">
        <v>17</v>
      </c>
      <c r="L8" s="15" t="s">
        <v>18</v>
      </c>
      <c r="M8" s="14" t="s">
        <v>19</v>
      </c>
      <c r="N8" s="14" t="s">
        <v>20</v>
      </c>
      <c r="O8" s="15" t="s">
        <v>21</v>
      </c>
      <c r="P8" s="17" t="s">
        <v>22</v>
      </c>
      <c r="Q8" s="24" t="s">
        <v>23</v>
      </c>
    </row>
    <row r="9" spans="1:17" s="8" customFormat="1" ht="19.5" customHeight="1">
      <c r="A9" s="8">
        <v>1</v>
      </c>
      <c r="B9" s="14">
        <v>1</v>
      </c>
      <c r="C9" s="470"/>
      <c r="D9" s="470" t="s">
        <v>1622</v>
      </c>
      <c r="E9" s="268" t="s">
        <v>1921</v>
      </c>
      <c r="F9" s="266">
        <v>2</v>
      </c>
      <c r="G9" s="20">
        <v>395000</v>
      </c>
      <c r="H9" s="219"/>
      <c r="I9" s="16"/>
      <c r="J9" s="111" t="s">
        <v>1669</v>
      </c>
      <c r="K9" s="15"/>
      <c r="L9" s="15"/>
      <c r="M9" s="22">
        <v>41341</v>
      </c>
      <c r="N9" s="14"/>
      <c r="O9" s="23"/>
      <c r="P9" s="22" t="s">
        <v>1922</v>
      </c>
      <c r="Q9" s="24" t="s">
        <v>1923</v>
      </c>
    </row>
    <row r="10" spans="1:17" s="8" customFormat="1" ht="19.5" customHeight="1">
      <c r="B10" s="14">
        <f>+B9+1</f>
        <v>2</v>
      </c>
      <c r="C10" s="470"/>
      <c r="D10" s="470" t="s">
        <v>1622</v>
      </c>
      <c r="E10" s="268" t="s">
        <v>1924</v>
      </c>
      <c r="F10" s="266">
        <v>2</v>
      </c>
      <c r="G10" s="20">
        <v>40000</v>
      </c>
      <c r="H10" s="219"/>
      <c r="I10" s="16"/>
      <c r="J10" s="268"/>
      <c r="K10" s="15"/>
      <c r="L10" s="15"/>
      <c r="M10" s="22">
        <v>41341</v>
      </c>
      <c r="N10" s="14"/>
      <c r="O10" s="23"/>
      <c r="P10" s="22"/>
      <c r="Q10" s="24"/>
    </row>
    <row r="11" spans="1:17" s="8" customFormat="1" ht="19.5" customHeight="1">
      <c r="B11" s="14">
        <f t="shared" ref="B11:B23" si="0">+B10+1</f>
        <v>3</v>
      </c>
      <c r="C11" s="470"/>
      <c r="D11" s="470" t="s">
        <v>1622</v>
      </c>
      <c r="E11" s="268" t="s">
        <v>1925</v>
      </c>
      <c r="F11" s="266">
        <v>2</v>
      </c>
      <c r="G11" s="20">
        <v>2800</v>
      </c>
      <c r="H11" s="219"/>
      <c r="I11" s="16"/>
      <c r="J11" s="268"/>
      <c r="K11" s="15"/>
      <c r="L11" s="15"/>
      <c r="M11" s="22">
        <v>41341</v>
      </c>
      <c r="N11" s="14"/>
      <c r="O11" s="23"/>
      <c r="P11" s="22"/>
      <c r="Q11" s="24"/>
    </row>
    <row r="12" spans="1:17" s="8" customFormat="1" ht="19.5" customHeight="1">
      <c r="B12" s="14">
        <f t="shared" si="0"/>
        <v>4</v>
      </c>
      <c r="C12" s="470"/>
      <c r="D12" s="470" t="s">
        <v>1622</v>
      </c>
      <c r="E12" s="268" t="s">
        <v>1926</v>
      </c>
      <c r="F12" s="266">
        <v>2</v>
      </c>
      <c r="G12" s="20">
        <v>21700</v>
      </c>
      <c r="H12" s="219"/>
      <c r="I12" s="16"/>
      <c r="J12" s="268"/>
      <c r="K12" s="15"/>
      <c r="L12" s="15"/>
      <c r="M12" s="22">
        <v>41341</v>
      </c>
      <c r="N12" s="14"/>
      <c r="O12" s="23"/>
      <c r="P12" s="22"/>
      <c r="Q12" s="24"/>
    </row>
    <row r="13" spans="1:17" s="8" customFormat="1" ht="19.5" customHeight="1">
      <c r="B13" s="14">
        <f t="shared" si="0"/>
        <v>5</v>
      </c>
      <c r="C13" s="470"/>
      <c r="D13" s="470" t="s">
        <v>1622</v>
      </c>
      <c r="E13" s="268" t="s">
        <v>1927</v>
      </c>
      <c r="F13" s="266">
        <v>2</v>
      </c>
      <c r="G13" s="20">
        <v>24500</v>
      </c>
      <c r="H13" s="219"/>
      <c r="I13" s="16"/>
      <c r="J13" s="268"/>
      <c r="K13" s="15"/>
      <c r="L13" s="15"/>
      <c r="M13" s="22">
        <v>41341</v>
      </c>
      <c r="N13" s="14"/>
      <c r="O13" s="23"/>
      <c r="P13" s="22"/>
      <c r="Q13" s="24"/>
    </row>
    <row r="14" spans="1:17" s="8" customFormat="1" ht="19.5" customHeight="1">
      <c r="B14" s="14">
        <f t="shared" si="0"/>
        <v>6</v>
      </c>
      <c r="C14" s="470"/>
      <c r="D14" s="470" t="s">
        <v>1622</v>
      </c>
      <c r="E14" s="268" t="s">
        <v>1928</v>
      </c>
      <c r="F14" s="266">
        <v>2</v>
      </c>
      <c r="G14" s="20">
        <v>4000</v>
      </c>
      <c r="H14" s="219"/>
      <c r="I14" s="16"/>
      <c r="J14" s="268"/>
      <c r="K14" s="15"/>
      <c r="L14" s="15"/>
      <c r="M14" s="22">
        <v>41341</v>
      </c>
      <c r="N14" s="14"/>
      <c r="O14" s="23"/>
      <c r="P14" s="22"/>
      <c r="Q14" s="24"/>
    </row>
    <row r="15" spans="1:17" s="8" customFormat="1" ht="19.5" customHeight="1">
      <c r="B15" s="14">
        <f t="shared" si="0"/>
        <v>7</v>
      </c>
      <c r="C15" s="470"/>
      <c r="D15" s="470" t="s">
        <v>1622</v>
      </c>
      <c r="E15" s="268" t="s">
        <v>1929</v>
      </c>
      <c r="F15" s="266">
        <v>2</v>
      </c>
      <c r="G15" s="20">
        <v>42000</v>
      </c>
      <c r="H15" s="219"/>
      <c r="I15" s="16"/>
      <c r="J15" s="268"/>
      <c r="K15" s="15"/>
      <c r="L15" s="15"/>
      <c r="M15" s="22">
        <v>41341</v>
      </c>
      <c r="N15" s="14"/>
      <c r="O15" s="23"/>
      <c r="P15" s="22"/>
      <c r="Q15" s="24"/>
    </row>
    <row r="16" spans="1:17" s="8" customFormat="1" ht="19.5" customHeight="1">
      <c r="B16" s="14">
        <f t="shared" si="0"/>
        <v>8</v>
      </c>
      <c r="C16" s="470"/>
      <c r="D16" s="470" t="s">
        <v>1622</v>
      </c>
      <c r="E16" s="268" t="s">
        <v>1930</v>
      </c>
      <c r="F16" s="266">
        <v>2</v>
      </c>
      <c r="G16" s="20">
        <v>68000</v>
      </c>
      <c r="H16" s="219"/>
      <c r="I16" s="16"/>
      <c r="J16" s="268"/>
      <c r="K16" s="15"/>
      <c r="L16" s="15"/>
      <c r="M16" s="22">
        <v>41341</v>
      </c>
      <c r="N16" s="14"/>
      <c r="O16" s="23"/>
      <c r="P16" s="22"/>
      <c r="Q16" s="24"/>
    </row>
    <row r="17" spans="2:17" s="8" customFormat="1" ht="19.5" customHeight="1">
      <c r="B17" s="14">
        <f t="shared" si="0"/>
        <v>9</v>
      </c>
      <c r="C17" s="470"/>
      <c r="D17" s="470" t="s">
        <v>1622</v>
      </c>
      <c r="E17" s="268" t="s">
        <v>1931</v>
      </c>
      <c r="F17" s="266">
        <v>2</v>
      </c>
      <c r="G17" s="20">
        <v>62000</v>
      </c>
      <c r="H17" s="219"/>
      <c r="I17" s="16"/>
      <c r="J17" s="268"/>
      <c r="K17" s="15"/>
      <c r="L17" s="15"/>
      <c r="M17" s="22">
        <v>41341</v>
      </c>
      <c r="N17" s="14"/>
      <c r="O17" s="23"/>
      <c r="P17" s="22"/>
      <c r="Q17" s="24"/>
    </row>
    <row r="18" spans="2:17" s="8" customFormat="1" ht="19.5" customHeight="1">
      <c r="B18" s="14">
        <f t="shared" si="0"/>
        <v>10</v>
      </c>
      <c r="C18" s="470"/>
      <c r="D18" s="470" t="s">
        <v>1622</v>
      </c>
      <c r="E18" s="268" t="s">
        <v>1932</v>
      </c>
      <c r="F18" s="266">
        <v>2</v>
      </c>
      <c r="G18" s="20">
        <v>2500</v>
      </c>
      <c r="H18" s="219"/>
      <c r="I18" s="16"/>
      <c r="J18" s="268"/>
      <c r="K18" s="15"/>
      <c r="L18" s="15"/>
      <c r="M18" s="22">
        <v>41341</v>
      </c>
      <c r="N18" s="14"/>
      <c r="O18" s="23"/>
      <c r="P18" s="22"/>
      <c r="Q18" s="24"/>
    </row>
    <row r="19" spans="2:17" s="8" customFormat="1" ht="19.5" customHeight="1">
      <c r="B19" s="14">
        <f t="shared" si="0"/>
        <v>11</v>
      </c>
      <c r="C19" s="470"/>
      <c r="D19" s="470" t="s">
        <v>1622</v>
      </c>
      <c r="E19" s="268" t="s">
        <v>1933</v>
      </c>
      <c r="F19" s="266">
        <v>2</v>
      </c>
      <c r="G19" s="20">
        <v>2100</v>
      </c>
      <c r="H19" s="219"/>
      <c r="I19" s="16"/>
      <c r="J19" s="268"/>
      <c r="K19" s="15"/>
      <c r="L19" s="15"/>
      <c r="M19" s="22">
        <v>41341</v>
      </c>
      <c r="N19" s="14"/>
      <c r="O19" s="23"/>
      <c r="P19" s="22"/>
      <c r="Q19" s="24"/>
    </row>
    <row r="20" spans="2:17" s="8" customFormat="1" ht="19.5" customHeight="1">
      <c r="B20" s="14">
        <f t="shared" si="0"/>
        <v>12</v>
      </c>
      <c r="C20" s="470"/>
      <c r="D20" s="470" t="s">
        <v>1622</v>
      </c>
      <c r="E20" s="268" t="s">
        <v>1934</v>
      </c>
      <c r="F20" s="266">
        <v>2</v>
      </c>
      <c r="G20" s="20"/>
      <c r="H20" s="219"/>
      <c r="I20" s="16"/>
      <c r="J20" s="268"/>
      <c r="K20" s="15"/>
      <c r="L20" s="15"/>
      <c r="M20" s="22"/>
      <c r="N20" s="14"/>
      <c r="O20" s="23"/>
      <c r="P20" s="22"/>
      <c r="Q20" s="24"/>
    </row>
    <row r="21" spans="2:17" s="8" customFormat="1" ht="19.5" customHeight="1">
      <c r="B21" s="14">
        <f t="shared" si="0"/>
        <v>13</v>
      </c>
      <c r="C21" s="470"/>
      <c r="D21" s="470"/>
      <c r="E21" s="268" t="s">
        <v>1935</v>
      </c>
      <c r="F21" s="266">
        <v>2</v>
      </c>
      <c r="G21" s="20"/>
      <c r="H21" s="219"/>
      <c r="I21" s="16"/>
      <c r="J21" s="268" t="s">
        <v>1936</v>
      </c>
      <c r="K21" s="15"/>
      <c r="L21" s="15"/>
      <c r="M21" s="22"/>
      <c r="N21" s="14"/>
      <c r="O21" s="23"/>
      <c r="P21" s="22"/>
      <c r="Q21" s="24"/>
    </row>
    <row r="22" spans="2:17" s="8" customFormat="1" ht="19.5" customHeight="1">
      <c r="B22" s="14">
        <f>+B21+1</f>
        <v>14</v>
      </c>
      <c r="C22" s="470"/>
      <c r="D22" s="470"/>
      <c r="E22" s="268" t="s">
        <v>1937</v>
      </c>
      <c r="F22" s="266"/>
      <c r="G22" s="506"/>
      <c r="H22" s="507"/>
      <c r="I22" s="16"/>
      <c r="J22" s="111"/>
      <c r="K22" s="15"/>
      <c r="L22" s="15"/>
      <c r="M22" s="22"/>
      <c r="N22" s="14"/>
      <c r="O22" s="23"/>
      <c r="P22" s="22"/>
      <c r="Q22" s="24"/>
    </row>
    <row r="23" spans="2:17" s="8" customFormat="1" ht="19.5" customHeight="1">
      <c r="B23" s="14">
        <f t="shared" si="0"/>
        <v>15</v>
      </c>
      <c r="C23" s="470"/>
      <c r="D23" s="470"/>
      <c r="E23" s="268" t="s">
        <v>361</v>
      </c>
      <c r="F23" s="266">
        <v>2</v>
      </c>
      <c r="G23" s="20">
        <v>-40000</v>
      </c>
      <c r="H23" s="219"/>
      <c r="I23" s="16"/>
      <c r="J23" s="111"/>
      <c r="K23" s="15"/>
      <c r="L23" s="15"/>
      <c r="M23" s="22"/>
      <c r="N23" s="14"/>
      <c r="O23" s="23"/>
      <c r="P23" s="22"/>
      <c r="Q23" s="24"/>
    </row>
    <row r="24" spans="2:17" s="8" customFormat="1" ht="19.5" customHeight="1">
      <c r="B24" s="14"/>
      <c r="C24" s="470"/>
      <c r="D24" s="470"/>
      <c r="E24" s="268"/>
      <c r="F24" s="266"/>
      <c r="G24" s="20"/>
      <c r="H24" s="219"/>
      <c r="I24" s="16"/>
      <c r="J24" s="111"/>
      <c r="K24" s="15"/>
      <c r="L24" s="15"/>
      <c r="M24" s="22"/>
      <c r="N24" s="14"/>
      <c r="O24" s="23"/>
      <c r="P24" s="22"/>
      <c r="Q24" s="24"/>
    </row>
    <row r="25" spans="2:17" s="8" customFormat="1" ht="19.5" customHeight="1">
      <c r="B25" s="14"/>
      <c r="C25" s="470"/>
      <c r="D25" s="470"/>
      <c r="E25" s="268"/>
      <c r="F25" s="266"/>
      <c r="G25" s="20"/>
      <c r="H25" s="219"/>
      <c r="I25" s="16"/>
      <c r="J25" s="111"/>
      <c r="K25" s="15"/>
      <c r="L25" s="15"/>
      <c r="M25" s="22"/>
      <c r="N25" s="14"/>
      <c r="O25" s="23"/>
      <c r="P25" s="22"/>
      <c r="Q25" s="24"/>
    </row>
    <row r="26" spans="2:17" s="8" customFormat="1" ht="19.5" customHeight="1">
      <c r="B26" s="14"/>
      <c r="C26" s="470"/>
      <c r="D26" s="470"/>
      <c r="E26" s="268"/>
      <c r="F26" s="266"/>
      <c r="G26" s="20"/>
      <c r="H26" s="219"/>
      <c r="I26" s="16"/>
      <c r="J26" s="111"/>
      <c r="K26" s="15"/>
      <c r="L26" s="15"/>
      <c r="M26" s="22"/>
      <c r="N26" s="14"/>
      <c r="O26" s="23"/>
      <c r="P26" s="22"/>
      <c r="Q26" s="24"/>
    </row>
    <row r="27" spans="2:17" s="8" customFormat="1" ht="19.5" customHeight="1">
      <c r="B27" s="14"/>
      <c r="C27" s="470"/>
      <c r="D27" s="470"/>
      <c r="E27" s="268"/>
      <c r="F27" s="266"/>
      <c r="G27" s="20"/>
      <c r="H27" s="219"/>
      <c r="I27" s="21"/>
      <c r="J27" s="111"/>
      <c r="K27" s="15"/>
      <c r="L27" s="15"/>
      <c r="M27" s="22"/>
      <c r="N27" s="14"/>
      <c r="O27" s="23"/>
      <c r="P27" s="22"/>
      <c r="Q27" s="24"/>
    </row>
    <row r="28" spans="2:17" s="8" customFormat="1" ht="19.5" customHeight="1">
      <c r="B28" s="14"/>
      <c r="C28" s="470"/>
      <c r="D28" s="470"/>
      <c r="E28" s="268"/>
      <c r="F28" s="266"/>
      <c r="G28" s="20"/>
      <c r="H28" s="219"/>
      <c r="I28" s="16"/>
      <c r="J28" s="111"/>
      <c r="K28" s="15"/>
      <c r="L28" s="15"/>
      <c r="M28" s="22"/>
      <c r="N28" s="14"/>
      <c r="O28" s="23"/>
      <c r="P28" s="22"/>
      <c r="Q28" s="24"/>
    </row>
    <row r="29" spans="2:17" s="8" customFormat="1" ht="19.5" customHeight="1">
      <c r="B29" s="14"/>
      <c r="C29" s="470"/>
      <c r="D29" s="470"/>
      <c r="E29" s="268"/>
      <c r="F29" s="266"/>
      <c r="G29" s="20"/>
      <c r="H29" s="219"/>
      <c r="I29" s="16"/>
      <c r="J29" s="111"/>
      <c r="K29" s="15"/>
      <c r="L29" s="15"/>
      <c r="M29" s="22"/>
      <c r="N29" s="14"/>
      <c r="O29" s="23"/>
      <c r="P29" s="22"/>
      <c r="Q29" s="24"/>
    </row>
    <row r="30" spans="2:17" s="8" customFormat="1" ht="19.5" customHeight="1">
      <c r="B30" s="14"/>
      <c r="C30" s="14"/>
      <c r="D30" s="14"/>
      <c r="E30" s="268"/>
      <c r="F30" s="266"/>
      <c r="G30" s="20"/>
      <c r="H30" s="219"/>
      <c r="I30" s="16"/>
      <c r="J30" s="111"/>
      <c r="K30" s="15"/>
      <c r="L30" s="15"/>
      <c r="M30" s="22"/>
      <c r="N30" s="14"/>
      <c r="O30" s="23"/>
      <c r="P30" s="22"/>
      <c r="Q30" s="24"/>
    </row>
    <row r="31" spans="2:17" s="8" customFormat="1" ht="19.5" customHeight="1">
      <c r="B31" s="14"/>
      <c r="C31" s="14"/>
      <c r="D31" s="14"/>
      <c r="E31" s="268"/>
      <c r="F31" s="266"/>
      <c r="G31" s="20"/>
      <c r="H31" s="219"/>
      <c r="I31" s="16"/>
      <c r="J31" s="111"/>
      <c r="K31" s="15"/>
      <c r="L31" s="15"/>
      <c r="M31" s="22"/>
      <c r="N31" s="14"/>
      <c r="O31" s="23"/>
      <c r="P31" s="22"/>
      <c r="Q31" s="24"/>
    </row>
    <row r="32" spans="2:17" s="8" customFormat="1" ht="19.5" customHeight="1">
      <c r="B32" s="14"/>
      <c r="C32" s="14"/>
      <c r="D32" s="14"/>
      <c r="E32" s="268"/>
      <c r="F32" s="266"/>
      <c r="G32" s="20"/>
      <c r="H32" s="219"/>
      <c r="I32" s="16"/>
      <c r="J32" s="111"/>
      <c r="K32" s="15"/>
      <c r="L32" s="15"/>
      <c r="M32" s="22"/>
      <c r="N32" s="14"/>
      <c r="O32" s="23"/>
      <c r="P32" s="22"/>
      <c r="Q32" s="24"/>
    </row>
    <row r="33" spans="2:17" s="8" customFormat="1" ht="19.5" customHeight="1">
      <c r="B33" s="14"/>
      <c r="C33" s="14"/>
      <c r="D33" s="14"/>
      <c r="E33" s="268"/>
      <c r="F33" s="266"/>
      <c r="G33" s="20"/>
      <c r="H33" s="219"/>
      <c r="I33" s="16"/>
      <c r="J33" s="111"/>
      <c r="K33" s="15"/>
      <c r="L33" s="15"/>
      <c r="M33" s="22"/>
      <c r="N33" s="14"/>
      <c r="O33" s="23"/>
      <c r="P33" s="22"/>
      <c r="Q33" s="24"/>
    </row>
    <row r="34" spans="2:17" s="8" customFormat="1" ht="19.5" customHeight="1">
      <c r="B34" s="14"/>
      <c r="C34" s="14"/>
      <c r="D34" s="14"/>
      <c r="E34" s="268"/>
      <c r="F34" s="266"/>
      <c r="G34" s="20"/>
      <c r="H34" s="219"/>
      <c r="I34" s="16"/>
      <c r="J34" s="111"/>
      <c r="K34" s="15"/>
      <c r="L34" s="15"/>
      <c r="M34" s="22"/>
      <c r="N34" s="14"/>
      <c r="O34" s="23"/>
      <c r="P34" s="22"/>
      <c r="Q34" s="24"/>
    </row>
    <row r="35" spans="2:17" s="8" customFormat="1" ht="19.5" customHeight="1">
      <c r="B35" s="14"/>
      <c r="C35" s="14"/>
      <c r="D35" s="14"/>
      <c r="E35" s="268"/>
      <c r="F35" s="266"/>
      <c r="G35" s="20"/>
      <c r="H35" s="219"/>
      <c r="I35" s="16"/>
      <c r="J35" s="111"/>
      <c r="K35" s="15"/>
      <c r="L35" s="15"/>
      <c r="M35" s="22"/>
      <c r="N35" s="14"/>
      <c r="O35" s="23"/>
      <c r="P35" s="22"/>
      <c r="Q35" s="24"/>
    </row>
    <row r="36" spans="2:17" s="8" customFormat="1" ht="19.5" customHeight="1">
      <c r="B36" s="14"/>
      <c r="C36" s="14"/>
      <c r="D36" s="14"/>
      <c r="E36" s="268"/>
      <c r="F36" s="266"/>
      <c r="G36" s="20"/>
      <c r="H36" s="219"/>
      <c r="I36" s="16"/>
      <c r="J36" s="111"/>
      <c r="K36" s="15"/>
      <c r="L36" s="15"/>
      <c r="M36" s="22"/>
      <c r="N36" s="14"/>
      <c r="O36" s="23"/>
      <c r="P36" s="22"/>
      <c r="Q36" s="24"/>
    </row>
    <row r="37" spans="2:17" s="8" customFormat="1" ht="19.5" customHeight="1">
      <c r="B37" s="14"/>
      <c r="C37" s="470"/>
      <c r="D37" s="470"/>
      <c r="E37" s="268"/>
      <c r="F37" s="266"/>
      <c r="G37" s="20"/>
      <c r="H37" s="219"/>
      <c r="I37" s="16"/>
      <c r="J37" s="111"/>
      <c r="K37" s="15"/>
      <c r="L37" s="15"/>
      <c r="M37" s="22"/>
      <c r="N37" s="14"/>
      <c r="O37" s="23"/>
      <c r="P37" s="22"/>
      <c r="Q37" s="24"/>
    </row>
    <row r="38" spans="2:17" s="8" customFormat="1" ht="19.5" customHeight="1">
      <c r="B38" s="14"/>
      <c r="C38" s="470"/>
      <c r="D38" s="470"/>
      <c r="E38" s="268"/>
      <c r="F38" s="266"/>
      <c r="G38" s="20"/>
      <c r="H38" s="219"/>
      <c r="I38" s="16"/>
      <c r="J38" s="111"/>
      <c r="K38" s="15"/>
      <c r="L38" s="15"/>
      <c r="M38" s="22"/>
      <c r="N38" s="14"/>
      <c r="O38" s="23"/>
      <c r="P38" s="22"/>
      <c r="Q38" s="24"/>
    </row>
    <row r="39" spans="2:17" s="8" customFormat="1" ht="19.5" customHeight="1">
      <c r="B39" s="14"/>
      <c r="C39" s="470"/>
      <c r="D39" s="470"/>
      <c r="E39" s="268"/>
      <c r="F39" s="266"/>
      <c r="G39" s="20"/>
      <c r="H39" s="219"/>
      <c r="I39" s="16"/>
      <c r="J39" s="111"/>
      <c r="K39" s="15"/>
      <c r="L39" s="15"/>
      <c r="M39" s="22"/>
      <c r="N39" s="14"/>
      <c r="O39" s="23"/>
      <c r="P39" s="22"/>
      <c r="Q39" s="24"/>
    </row>
    <row r="40" spans="2:17" s="8" customFormat="1" ht="19.5" customHeight="1">
      <c r="B40" s="14"/>
      <c r="C40" s="470"/>
      <c r="D40" s="470"/>
      <c r="E40" s="268"/>
      <c r="F40" s="266"/>
      <c r="G40" s="20"/>
      <c r="H40" s="219"/>
      <c r="I40" s="16"/>
      <c r="J40" s="111"/>
      <c r="K40" s="15"/>
      <c r="L40" s="15"/>
      <c r="M40" s="22"/>
      <c r="N40" s="14"/>
      <c r="O40" s="23"/>
      <c r="P40" s="22"/>
      <c r="Q40" s="24"/>
    </row>
    <row r="41" spans="2:17" s="8" customFormat="1" ht="19.5" customHeight="1">
      <c r="B41" s="14"/>
      <c r="C41" s="470"/>
      <c r="D41" s="470"/>
      <c r="E41" s="268"/>
      <c r="F41" s="266"/>
      <c r="G41" s="20"/>
      <c r="H41" s="219"/>
      <c r="I41" s="16"/>
      <c r="J41" s="111"/>
      <c r="K41" s="15"/>
      <c r="L41" s="15"/>
      <c r="M41" s="22"/>
      <c r="N41" s="14"/>
      <c r="O41" s="23"/>
      <c r="P41" s="22"/>
      <c r="Q41" s="24"/>
    </row>
    <row r="42" spans="2:17" s="8" customFormat="1" ht="19.5" customHeight="1">
      <c r="B42" s="14"/>
      <c r="C42" s="470"/>
      <c r="D42" s="470"/>
      <c r="E42" s="268"/>
      <c r="F42" s="266"/>
      <c r="G42" s="20"/>
      <c r="H42" s="219"/>
      <c r="I42" s="16"/>
      <c r="J42" s="111"/>
      <c r="K42" s="15"/>
      <c r="L42" s="15"/>
      <c r="M42" s="22"/>
      <c r="N42" s="14"/>
      <c r="O42" s="23"/>
      <c r="P42" s="22"/>
      <c r="Q42" s="24"/>
    </row>
    <row r="43" spans="2:17" s="8" customFormat="1" ht="19.5" customHeight="1">
      <c r="B43" s="14"/>
      <c r="C43" s="470"/>
      <c r="D43" s="470"/>
      <c r="E43" s="268"/>
      <c r="F43" s="266"/>
      <c r="G43" s="20"/>
      <c r="H43" s="219"/>
      <c r="I43" s="16"/>
      <c r="J43" s="111"/>
      <c r="K43" s="15"/>
      <c r="L43" s="15"/>
      <c r="M43" s="22"/>
      <c r="N43" s="14"/>
      <c r="O43" s="23"/>
      <c r="P43" s="22"/>
      <c r="Q43" s="24"/>
    </row>
    <row r="44" spans="2:17" s="8" customFormat="1" ht="19.5" customHeight="1">
      <c r="B44" s="14"/>
      <c r="C44" s="470"/>
      <c r="D44" s="470"/>
      <c r="E44" s="268"/>
      <c r="F44" s="266"/>
      <c r="G44" s="20"/>
      <c r="H44" s="219"/>
      <c r="I44" s="16"/>
      <c r="J44" s="111"/>
      <c r="K44" s="15"/>
      <c r="L44" s="15"/>
      <c r="M44" s="22"/>
      <c r="N44" s="14"/>
      <c r="O44" s="23"/>
      <c r="P44" s="22"/>
      <c r="Q44" s="24"/>
    </row>
    <row r="45" spans="2:17" s="8" customFormat="1" ht="19.5" customHeight="1">
      <c r="B45" s="14"/>
      <c r="C45" s="470"/>
      <c r="D45" s="470"/>
      <c r="E45" s="268"/>
      <c r="F45" s="266"/>
      <c r="G45" s="20"/>
      <c r="H45" s="219"/>
      <c r="I45" s="16"/>
      <c r="J45" s="111"/>
      <c r="K45" s="15"/>
      <c r="L45" s="15"/>
      <c r="M45" s="22"/>
      <c r="N45" s="14"/>
      <c r="O45" s="23"/>
      <c r="P45" s="22"/>
      <c r="Q45" s="24"/>
    </row>
    <row r="46" spans="2:17" s="8" customFormat="1" ht="19.5" customHeight="1">
      <c r="B46" s="14"/>
      <c r="C46" s="470"/>
      <c r="D46" s="470"/>
      <c r="E46" s="268"/>
      <c r="F46" s="266"/>
      <c r="G46" s="20"/>
      <c r="H46" s="219"/>
      <c r="I46" s="16"/>
      <c r="J46" s="111"/>
      <c r="K46" s="15"/>
      <c r="L46" s="15"/>
      <c r="M46" s="22"/>
      <c r="N46" s="14"/>
      <c r="O46" s="23"/>
      <c r="P46" s="22"/>
      <c r="Q46" s="24"/>
    </row>
    <row r="47" spans="2:17" s="8" customFormat="1" ht="19.5" customHeight="1">
      <c r="B47" s="14"/>
      <c r="C47" s="470"/>
      <c r="D47" s="470"/>
      <c r="E47" s="268"/>
      <c r="F47" s="266"/>
      <c r="G47" s="20"/>
      <c r="H47" s="219"/>
      <c r="I47" s="16"/>
      <c r="J47" s="111"/>
      <c r="K47" s="15"/>
      <c r="L47" s="15"/>
      <c r="M47" s="22"/>
      <c r="N47" s="14"/>
      <c r="O47" s="23"/>
      <c r="P47" s="22"/>
      <c r="Q47" s="24"/>
    </row>
    <row r="48" spans="2:17" s="8" customFormat="1" ht="19.5" customHeight="1">
      <c r="B48" s="14"/>
      <c r="C48" s="470"/>
      <c r="D48" s="470"/>
      <c r="E48" s="268"/>
      <c r="F48" s="266"/>
      <c r="G48" s="20"/>
      <c r="H48" s="219"/>
      <c r="I48" s="16"/>
      <c r="J48" s="111"/>
      <c r="K48" s="15"/>
      <c r="L48" s="15"/>
      <c r="M48" s="22"/>
      <c r="N48" s="14"/>
      <c r="O48" s="23"/>
      <c r="P48" s="22"/>
      <c r="Q48" s="24"/>
    </row>
    <row r="49" spans="2:17" s="8" customFormat="1" ht="19.5" customHeight="1">
      <c r="B49" s="14"/>
      <c r="C49" s="470"/>
      <c r="D49" s="470"/>
      <c r="E49" s="111"/>
      <c r="F49" s="266"/>
      <c r="G49" s="20"/>
      <c r="H49" s="219"/>
      <c r="I49" s="16"/>
      <c r="J49" s="111"/>
      <c r="K49" s="15"/>
      <c r="L49" s="15"/>
      <c r="M49" s="22"/>
      <c r="N49" s="14"/>
      <c r="O49" s="23"/>
      <c r="P49" s="22"/>
      <c r="Q49" s="24"/>
    </row>
    <row r="50" spans="2:17" s="8" customFormat="1" ht="19.5" customHeight="1">
      <c r="B50" s="14"/>
      <c r="C50" s="470"/>
      <c r="D50" s="470"/>
      <c r="E50" s="111"/>
      <c r="F50" s="266"/>
      <c r="G50" s="20"/>
      <c r="H50" s="219"/>
      <c r="I50" s="16"/>
      <c r="J50" s="111"/>
      <c r="K50" s="15"/>
      <c r="L50" s="15"/>
      <c r="M50" s="22"/>
      <c r="N50" s="14"/>
      <c r="O50" s="23"/>
      <c r="P50" s="22"/>
      <c r="Q50" s="24"/>
    </row>
    <row r="51" spans="2:17" s="8" customFormat="1" ht="19.5" customHeight="1">
      <c r="B51" s="14"/>
      <c r="C51" s="470"/>
      <c r="D51" s="470"/>
      <c r="E51" s="111"/>
      <c r="F51" s="266"/>
      <c r="G51" s="20"/>
      <c r="H51" s="219"/>
      <c r="I51" s="16"/>
      <c r="J51" s="111"/>
      <c r="K51" s="15"/>
      <c r="L51" s="15"/>
      <c r="M51" s="22"/>
      <c r="N51" s="14"/>
      <c r="O51" s="23"/>
      <c r="P51" s="22"/>
      <c r="Q51" s="24"/>
    </row>
    <row r="52" spans="2:17" s="8" customFormat="1" ht="19.5" customHeight="1">
      <c r="B52" s="14"/>
      <c r="C52" s="470"/>
      <c r="D52" s="470"/>
      <c r="E52" s="111"/>
      <c r="F52" s="266"/>
      <c r="G52" s="20"/>
      <c r="H52" s="219"/>
      <c r="I52" s="16"/>
      <c r="J52" s="111"/>
      <c r="K52" s="15"/>
      <c r="L52" s="15"/>
      <c r="M52" s="22"/>
      <c r="N52" s="14"/>
      <c r="O52" s="23"/>
      <c r="P52" s="22"/>
      <c r="Q52" s="24"/>
    </row>
    <row r="53" spans="2:17" s="8" customFormat="1" ht="19.5" customHeight="1">
      <c r="B53" s="14"/>
      <c r="C53" s="470"/>
      <c r="D53" s="470"/>
      <c r="E53" s="268"/>
      <c r="F53" s="266"/>
      <c r="G53" s="20"/>
      <c r="H53" s="219"/>
      <c r="I53" s="16"/>
      <c r="J53" s="111"/>
      <c r="K53" s="15"/>
      <c r="L53" s="15"/>
      <c r="M53" s="22"/>
      <c r="N53" s="14"/>
      <c r="O53" s="23"/>
      <c r="P53" s="22"/>
      <c r="Q53" s="24"/>
    </row>
    <row r="54" spans="2:17" s="8" customFormat="1" ht="19.5" customHeight="1">
      <c r="B54" s="14"/>
      <c r="C54" s="470"/>
      <c r="D54" s="470"/>
      <c r="E54" s="268"/>
      <c r="F54" s="266"/>
      <c r="G54" s="20"/>
      <c r="H54" s="219"/>
      <c r="I54" s="16"/>
      <c r="J54" s="111"/>
      <c r="K54" s="15"/>
      <c r="L54" s="15"/>
      <c r="M54" s="22"/>
      <c r="N54" s="14"/>
      <c r="O54" s="23"/>
      <c r="P54" s="22"/>
      <c r="Q54" s="24"/>
    </row>
    <row r="55" spans="2:17" s="8" customFormat="1" ht="19.5" customHeight="1">
      <c r="B55" s="14"/>
      <c r="C55" s="470"/>
      <c r="D55" s="470"/>
      <c r="E55" s="268"/>
      <c r="F55" s="266"/>
      <c r="G55" s="20"/>
      <c r="H55" s="219"/>
      <c r="I55" s="16"/>
      <c r="J55" s="111"/>
      <c r="K55" s="15"/>
      <c r="L55" s="15"/>
      <c r="M55" s="22"/>
      <c r="N55" s="14"/>
      <c r="O55" s="23"/>
      <c r="P55" s="22"/>
      <c r="Q55" s="24"/>
    </row>
    <row r="56" spans="2:17" s="8" customFormat="1" ht="19.5" customHeight="1">
      <c r="B56" s="14"/>
      <c r="C56" s="470"/>
      <c r="D56" s="470"/>
      <c r="E56" s="268"/>
      <c r="F56" s="266"/>
      <c r="G56" s="20"/>
      <c r="H56" s="219"/>
      <c r="I56" s="16"/>
      <c r="J56" s="268"/>
      <c r="K56" s="19"/>
      <c r="L56" s="15"/>
      <c r="M56" s="22"/>
      <c r="N56" s="14"/>
      <c r="O56" s="15"/>
      <c r="P56" s="22"/>
      <c r="Q56" s="24"/>
    </row>
    <row r="57" spans="2:17" s="8" customFormat="1" ht="22.5" customHeight="1">
      <c r="B57" s="14"/>
      <c r="C57" s="470"/>
      <c r="D57" s="470"/>
      <c r="E57" s="268"/>
      <c r="F57" s="266"/>
      <c r="G57" s="20"/>
      <c r="H57" s="219"/>
      <c r="I57" s="16"/>
      <c r="J57" s="268"/>
      <c r="K57" s="19"/>
      <c r="L57" s="15"/>
      <c r="M57" s="22"/>
      <c r="N57" s="14"/>
      <c r="O57" s="15"/>
      <c r="P57" s="22"/>
      <c r="Q57" s="24"/>
    </row>
    <row r="58" spans="2:17" s="8" customFormat="1" ht="18.75" customHeight="1">
      <c r="B58" s="14"/>
      <c r="C58" s="15"/>
      <c r="D58" s="15"/>
      <c r="E58" s="34"/>
      <c r="F58" s="502"/>
      <c r="G58" s="21"/>
      <c r="H58" s="21"/>
      <c r="I58" s="112"/>
      <c r="J58" s="111"/>
      <c r="K58" s="19"/>
      <c r="L58" s="15"/>
      <c r="M58" s="22"/>
      <c r="N58" s="14"/>
      <c r="O58" s="15"/>
      <c r="P58" s="22"/>
      <c r="Q58" s="24"/>
    </row>
    <row r="59" spans="2:17" s="8" customFormat="1" ht="18.75" customHeight="1">
      <c r="B59" s="14"/>
      <c r="C59" s="15"/>
      <c r="D59" s="15"/>
      <c r="E59" s="34"/>
      <c r="F59" s="502"/>
      <c r="G59" s="21"/>
      <c r="H59" s="21"/>
      <c r="I59" s="112"/>
      <c r="J59" s="111"/>
      <c r="K59" s="19"/>
      <c r="L59" s="15"/>
      <c r="M59" s="22"/>
      <c r="N59" s="14"/>
      <c r="O59" s="15"/>
      <c r="P59" s="22"/>
      <c r="Q59" s="24"/>
    </row>
    <row r="60" spans="2:17" s="8" customFormat="1" ht="19.5" customHeight="1">
      <c r="B60" s="14"/>
      <c r="C60" s="15"/>
      <c r="D60" s="15"/>
      <c r="E60" s="119"/>
      <c r="F60" s="503"/>
      <c r="G60" s="19"/>
      <c r="H60" s="21"/>
      <c r="I60" s="19"/>
      <c r="J60" s="119"/>
      <c r="K60" s="19"/>
      <c r="L60" s="15"/>
      <c r="M60" s="22"/>
      <c r="N60" s="14"/>
      <c r="O60" s="15"/>
      <c r="P60" s="22"/>
      <c r="Q60" s="24"/>
    </row>
    <row r="61" spans="2:17" s="8" customFormat="1" ht="19.5" customHeight="1">
      <c r="B61" s="14"/>
      <c r="C61" s="15"/>
      <c r="D61" s="15"/>
      <c r="E61" s="119"/>
      <c r="F61" s="503"/>
      <c r="G61" s="19"/>
      <c r="H61" s="21"/>
      <c r="I61" s="19"/>
      <c r="J61" s="119"/>
      <c r="K61" s="19"/>
      <c r="L61" s="15"/>
      <c r="M61" s="22"/>
      <c r="N61" s="14"/>
      <c r="O61" s="15"/>
      <c r="P61" s="22"/>
      <c r="Q61" s="24"/>
    </row>
    <row r="62" spans="2:17" s="8" customFormat="1" ht="19.5" customHeight="1">
      <c r="B62" s="14"/>
      <c r="C62" s="470"/>
      <c r="D62" s="470"/>
      <c r="E62" s="19"/>
      <c r="F62" s="266"/>
      <c r="G62" s="20"/>
      <c r="H62" s="219"/>
      <c r="I62" s="16"/>
      <c r="J62" s="34"/>
      <c r="K62" s="19"/>
      <c r="L62" s="15"/>
      <c r="M62" s="22"/>
      <c r="N62" s="14"/>
      <c r="O62" s="15"/>
      <c r="P62" s="22"/>
      <c r="Q62" s="24"/>
    </row>
    <row r="63" spans="2:17" s="8" customFormat="1" ht="19.5" customHeight="1">
      <c r="B63" s="14"/>
      <c r="C63" s="470"/>
      <c r="D63" s="470"/>
      <c r="E63" s="38"/>
      <c r="F63" s="266"/>
      <c r="G63" s="20"/>
      <c r="H63" s="219"/>
      <c r="I63" s="16"/>
      <c r="J63" s="19"/>
      <c r="K63" s="19"/>
      <c r="L63" s="15"/>
      <c r="M63" s="22"/>
      <c r="N63" s="14"/>
      <c r="O63" s="15"/>
      <c r="P63" s="22"/>
      <c r="Q63" s="24"/>
    </row>
    <row r="64" spans="2:17" s="8" customFormat="1" ht="19.5" customHeight="1">
      <c r="B64" s="14"/>
      <c r="C64" s="470"/>
      <c r="D64" s="470"/>
      <c r="E64" s="38"/>
      <c r="F64" s="266"/>
      <c r="G64" s="20"/>
      <c r="H64" s="219"/>
      <c r="I64" s="16"/>
      <c r="J64" s="19"/>
      <c r="K64" s="19"/>
      <c r="L64" s="15"/>
      <c r="M64" s="22"/>
      <c r="N64" s="14"/>
      <c r="O64" s="15"/>
      <c r="P64" s="22"/>
      <c r="Q64" s="24"/>
    </row>
    <row r="65" spans="2:17" s="8" customFormat="1" ht="19.5" customHeight="1">
      <c r="B65" s="14"/>
      <c r="C65" s="470"/>
      <c r="D65" s="470"/>
      <c r="E65" s="38"/>
      <c r="F65" s="266"/>
      <c r="G65" s="20"/>
      <c r="H65" s="219"/>
      <c r="I65" s="16"/>
      <c r="J65" s="19"/>
      <c r="K65" s="19"/>
      <c r="L65" s="15"/>
      <c r="M65" s="22"/>
      <c r="N65" s="14"/>
      <c r="O65" s="15"/>
      <c r="P65" s="22"/>
      <c r="Q65" s="24"/>
    </row>
    <row r="66" spans="2:17" s="8" customFormat="1" ht="19.5" customHeight="1">
      <c r="B66" s="14"/>
      <c r="C66" s="470"/>
      <c r="D66" s="470"/>
      <c r="E66" s="38"/>
      <c r="F66" s="266"/>
      <c r="G66" s="20"/>
      <c r="H66" s="219"/>
      <c r="I66" s="16"/>
      <c r="J66" s="19"/>
      <c r="K66" s="19"/>
      <c r="L66" s="15"/>
      <c r="M66" s="22"/>
      <c r="N66" s="14"/>
      <c r="O66" s="15"/>
      <c r="P66" s="22"/>
      <c r="Q66" s="24"/>
    </row>
    <row r="67" spans="2:17" s="8" customFormat="1" ht="19.5" customHeight="1">
      <c r="B67" s="14"/>
      <c r="C67" s="470"/>
      <c r="D67" s="470"/>
      <c r="E67" s="38"/>
      <c r="F67" s="266"/>
      <c r="G67" s="20"/>
      <c r="H67" s="219"/>
      <c r="I67" s="16"/>
      <c r="J67" s="19"/>
      <c r="K67" s="19"/>
      <c r="L67" s="15"/>
      <c r="M67" s="22"/>
      <c r="N67" s="14"/>
      <c r="O67" s="15"/>
      <c r="P67" s="22"/>
      <c r="Q67" s="24"/>
    </row>
    <row r="68" spans="2:17" s="8" customFormat="1" ht="19.5" customHeight="1">
      <c r="B68" s="14"/>
      <c r="C68" s="470"/>
      <c r="D68" s="470"/>
      <c r="E68" s="38"/>
      <c r="F68" s="266"/>
      <c r="G68" s="20"/>
      <c r="H68" s="219"/>
      <c r="I68" s="16"/>
      <c r="J68" s="19"/>
      <c r="K68" s="19"/>
      <c r="L68" s="15"/>
      <c r="M68" s="22"/>
      <c r="N68" s="14"/>
      <c r="O68" s="15"/>
      <c r="P68" s="22"/>
      <c r="Q68" s="24"/>
    </row>
    <row r="69" spans="2:17" s="8" customFormat="1" ht="19.5" customHeight="1">
      <c r="B69" s="14"/>
      <c r="C69" s="470"/>
      <c r="D69" s="470"/>
      <c r="E69" s="38"/>
      <c r="F69" s="266"/>
      <c r="G69" s="20"/>
      <c r="H69" s="219"/>
      <c r="I69" s="16"/>
      <c r="J69" s="19"/>
      <c r="K69" s="19"/>
      <c r="L69" s="15"/>
      <c r="M69" s="22"/>
      <c r="N69" s="14"/>
      <c r="O69" s="15"/>
      <c r="P69" s="22"/>
      <c r="Q69" s="24"/>
    </row>
    <row r="70" spans="2:17" s="8" customFormat="1" ht="19.5" customHeight="1">
      <c r="B70" s="14"/>
      <c r="C70" s="470"/>
      <c r="D70" s="470"/>
      <c r="E70" s="38"/>
      <c r="F70" s="266"/>
      <c r="G70" s="20"/>
      <c r="H70" s="219"/>
      <c r="I70" s="16"/>
      <c r="J70" s="19"/>
      <c r="K70" s="19"/>
      <c r="L70" s="15"/>
      <c r="M70" s="22"/>
      <c r="N70" s="14"/>
      <c r="O70" s="15"/>
      <c r="P70" s="22"/>
      <c r="Q70" s="24"/>
    </row>
    <row r="71" spans="2:17" s="8" customFormat="1" ht="19.5" customHeight="1">
      <c r="B71" s="14"/>
      <c r="C71" s="470"/>
      <c r="D71" s="470"/>
      <c r="E71" s="38"/>
      <c r="F71" s="266"/>
      <c r="G71" s="20"/>
      <c r="H71" s="219"/>
      <c r="I71" s="16"/>
      <c r="J71" s="19"/>
      <c r="K71" s="19"/>
      <c r="L71" s="15"/>
      <c r="M71" s="22"/>
      <c r="N71" s="14"/>
      <c r="O71" s="15"/>
      <c r="P71" s="22"/>
      <c r="Q71" s="24"/>
    </row>
    <row r="72" spans="2:17" s="8" customFormat="1" ht="19.5" customHeight="1">
      <c r="B72" s="14"/>
      <c r="C72" s="470"/>
      <c r="D72" s="470"/>
      <c r="E72" s="38"/>
      <c r="F72" s="266"/>
      <c r="G72" s="20"/>
      <c r="H72" s="219"/>
      <c r="I72" s="16"/>
      <c r="J72" s="19"/>
      <c r="K72" s="19"/>
      <c r="L72" s="15"/>
      <c r="M72" s="22"/>
      <c r="N72" s="14"/>
      <c r="O72" s="15"/>
      <c r="P72" s="22"/>
      <c r="Q72" s="24"/>
    </row>
    <row r="73" spans="2:17" s="8" customFormat="1" ht="19.5" customHeight="1">
      <c r="B73" s="14"/>
      <c r="C73" s="470"/>
      <c r="D73" s="470"/>
      <c r="E73" s="38"/>
      <c r="F73" s="266"/>
      <c r="G73" s="20"/>
      <c r="H73" s="219"/>
      <c r="I73" s="16"/>
      <c r="J73" s="19"/>
      <c r="K73" s="19"/>
      <c r="L73" s="15"/>
      <c r="M73" s="22"/>
      <c r="N73" s="14"/>
      <c r="O73" s="15"/>
      <c r="P73" s="22"/>
      <c r="Q73" s="24"/>
    </row>
    <row r="74" spans="2:17" s="8" customFormat="1" ht="19.5" customHeight="1">
      <c r="B74" s="14"/>
      <c r="C74" s="470"/>
      <c r="D74" s="470"/>
      <c r="E74" s="38"/>
      <c r="F74" s="266"/>
      <c r="G74" s="20"/>
      <c r="H74" s="219"/>
      <c r="I74" s="16"/>
      <c r="J74" s="19"/>
      <c r="K74" s="19"/>
      <c r="L74" s="15"/>
      <c r="M74" s="22"/>
      <c r="N74" s="14"/>
      <c r="O74" s="15"/>
      <c r="P74" s="22"/>
      <c r="Q74" s="24"/>
    </row>
    <row r="75" spans="2:17" s="8" customFormat="1" ht="19.5" customHeight="1">
      <c r="B75" s="14"/>
      <c r="C75" s="470"/>
      <c r="D75" s="470"/>
      <c r="E75" s="366"/>
      <c r="F75" s="15"/>
      <c r="G75" s="20"/>
      <c r="H75" s="219"/>
      <c r="I75" s="16"/>
      <c r="J75" s="19"/>
      <c r="K75" s="19"/>
      <c r="L75" s="15"/>
      <c r="M75" s="22"/>
      <c r="N75" s="14"/>
      <c r="O75" s="15"/>
      <c r="P75" s="22"/>
      <c r="Q75" s="24"/>
    </row>
    <row r="76" spans="2:17" s="8" customFormat="1" ht="19.5" customHeight="1">
      <c r="B76" s="14"/>
      <c r="C76" s="470"/>
      <c r="D76" s="470"/>
      <c r="E76" s="97"/>
      <c r="F76" s="86"/>
      <c r="G76" s="20"/>
      <c r="H76" s="219"/>
      <c r="I76" s="16"/>
      <c r="J76" s="19"/>
      <c r="K76" s="19"/>
      <c r="L76" s="15"/>
      <c r="M76" s="22"/>
      <c r="N76" s="14"/>
      <c r="O76" s="15"/>
      <c r="P76" s="22"/>
      <c r="Q76" s="24"/>
    </row>
    <row r="77" spans="2:17" s="8" customFormat="1" ht="19.5" customHeight="1">
      <c r="B77" s="14"/>
      <c r="C77" s="470"/>
      <c r="D77" s="470"/>
      <c r="E77" s="97"/>
      <c r="F77" s="86"/>
      <c r="G77" s="20"/>
      <c r="H77" s="219"/>
      <c r="I77" s="16"/>
      <c r="J77" s="19"/>
      <c r="K77" s="19"/>
      <c r="L77" s="15"/>
      <c r="M77" s="22"/>
      <c r="N77" s="14"/>
      <c r="O77" s="15"/>
      <c r="P77" s="22"/>
      <c r="Q77" s="24"/>
    </row>
    <row r="78" spans="2:17" s="8" customFormat="1" ht="19.5" customHeight="1">
      <c r="B78" s="14"/>
      <c r="C78" s="470"/>
      <c r="D78" s="470"/>
      <c r="E78" s="38"/>
      <c r="F78" s="20"/>
      <c r="G78" s="20"/>
      <c r="H78" s="219"/>
      <c r="I78" s="16"/>
      <c r="J78" s="19"/>
      <c r="K78" s="19"/>
      <c r="L78" s="15"/>
      <c r="M78" s="22"/>
      <c r="N78" s="14"/>
      <c r="O78" s="15"/>
      <c r="P78" s="22"/>
      <c r="Q78" s="24"/>
    </row>
    <row r="79" spans="2:17" s="8" customFormat="1" ht="19.5" customHeight="1">
      <c r="B79" s="14"/>
      <c r="C79" s="470"/>
      <c r="D79" s="470"/>
      <c r="E79" s="38"/>
      <c r="F79" s="20"/>
      <c r="G79" s="20"/>
      <c r="H79" s="219"/>
      <c r="I79" s="16"/>
      <c r="J79" s="19"/>
      <c r="K79" s="19"/>
      <c r="L79" s="15"/>
      <c r="M79" s="22"/>
      <c r="N79" s="14"/>
      <c r="O79" s="15"/>
      <c r="P79" s="22"/>
      <c r="Q79" s="24"/>
    </row>
    <row r="80" spans="2:17" s="8" customFormat="1" ht="19.5" customHeight="1">
      <c r="B80" s="14"/>
      <c r="C80" s="470"/>
      <c r="D80" s="470"/>
      <c r="E80" s="38"/>
      <c r="F80" s="20"/>
      <c r="G80" s="20"/>
      <c r="H80" s="219"/>
      <c r="I80" s="16"/>
      <c r="J80" s="19"/>
      <c r="K80" s="19"/>
      <c r="L80" s="15"/>
      <c r="M80" s="22"/>
      <c r="N80" s="14"/>
      <c r="O80" s="15"/>
      <c r="P80" s="22"/>
      <c r="Q80" s="24"/>
    </row>
    <row r="81" spans="2:17" s="8" customFormat="1" ht="19.5" customHeight="1">
      <c r="B81" s="14"/>
      <c r="C81" s="470"/>
      <c r="D81" s="470"/>
      <c r="E81" s="38"/>
      <c r="F81" s="20"/>
      <c r="G81" s="20"/>
      <c r="H81" s="219"/>
      <c r="I81" s="16"/>
      <c r="J81" s="19"/>
      <c r="K81" s="19"/>
      <c r="L81" s="15"/>
      <c r="M81" s="22"/>
      <c r="N81" s="14"/>
      <c r="O81" s="15"/>
      <c r="P81" s="22"/>
      <c r="Q81" s="24"/>
    </row>
    <row r="82" spans="2:17" s="8" customFormat="1" ht="18" customHeight="1">
      <c r="B82" s="14"/>
      <c r="C82" s="471"/>
      <c r="D82" s="19"/>
      <c r="E82" s="19"/>
      <c r="F82" s="20"/>
      <c r="G82" s="20"/>
      <c r="H82" s="219"/>
      <c r="I82" s="155"/>
      <c r="J82" s="20"/>
      <c r="K82" s="34"/>
      <c r="L82" s="31"/>
      <c r="M82" s="22"/>
      <c r="N82" s="17"/>
      <c r="O82" s="121"/>
      <c r="P82" s="22"/>
      <c r="Q82" s="24"/>
    </row>
    <row r="83" spans="2:17" s="8" customFormat="1" ht="18" customHeight="1">
      <c r="B83" s="14"/>
      <c r="C83" s="14"/>
      <c r="D83" s="14"/>
      <c r="E83" s="103"/>
      <c r="F83" s="103"/>
      <c r="G83" s="103"/>
      <c r="H83" s="21"/>
      <c r="I83" s="21"/>
      <c r="J83" s="103"/>
      <c r="K83" s="34"/>
      <c r="L83" s="31"/>
      <c r="M83" s="22"/>
      <c r="N83" s="17"/>
      <c r="O83" s="121"/>
      <c r="P83" s="22"/>
      <c r="Q83" s="24"/>
    </row>
    <row r="84" spans="2:17" s="8" customFormat="1" ht="18" customHeight="1">
      <c r="B84" s="14"/>
      <c r="C84" s="14"/>
      <c r="D84" s="14"/>
      <c r="E84" s="103"/>
      <c r="F84" s="103"/>
      <c r="G84" s="103"/>
      <c r="H84" s="21"/>
      <c r="I84" s="21"/>
      <c r="J84" s="103"/>
      <c r="K84" s="34"/>
      <c r="L84" s="31"/>
      <c r="M84" s="22"/>
      <c r="N84" s="17"/>
      <c r="O84" s="121"/>
      <c r="P84" s="22"/>
      <c r="Q84" s="24"/>
    </row>
    <row r="85" spans="2:17" s="8" customFormat="1" ht="18" customHeight="1">
      <c r="B85" s="14"/>
      <c r="C85" s="14"/>
      <c r="D85" s="14"/>
      <c r="E85" s="103"/>
      <c r="F85" s="103"/>
      <c r="G85" s="103"/>
      <c r="H85" s="21"/>
      <c r="I85" s="21"/>
      <c r="J85" s="103"/>
      <c r="K85" s="34"/>
      <c r="L85" s="31"/>
      <c r="M85" s="504"/>
      <c r="N85" s="17"/>
      <c r="O85" s="121"/>
      <c r="P85" s="22"/>
      <c r="Q85" s="24"/>
    </row>
    <row r="86" spans="2:17" s="8" customFormat="1" ht="18" customHeight="1">
      <c r="B86" s="14"/>
      <c r="C86" s="14"/>
      <c r="D86" s="14"/>
      <c r="E86" s="103"/>
      <c r="F86" s="103"/>
      <c r="G86" s="103"/>
      <c r="H86" s="21"/>
      <c r="I86" s="21"/>
      <c r="J86" s="103"/>
      <c r="K86" s="34"/>
      <c r="L86" s="31"/>
      <c r="M86" s="22"/>
      <c r="N86" s="17"/>
      <c r="O86" s="22"/>
      <c r="P86" s="22"/>
      <c r="Q86" s="24"/>
    </row>
    <row r="87" spans="2:17" s="8" customFormat="1" ht="18" customHeight="1">
      <c r="B87" s="14"/>
      <c r="C87" s="14"/>
      <c r="D87" s="14"/>
      <c r="E87" s="103"/>
      <c r="F87" s="103"/>
      <c r="G87" s="103"/>
      <c r="H87" s="21"/>
      <c r="I87" s="21"/>
      <c r="J87" s="103"/>
      <c r="K87" s="34"/>
      <c r="L87" s="31"/>
      <c r="M87" s="22"/>
      <c r="N87" s="17"/>
      <c r="O87" s="121"/>
      <c r="P87" s="22"/>
      <c r="Q87" s="24"/>
    </row>
    <row r="88" spans="2:17" s="8" customFormat="1" ht="18" customHeight="1">
      <c r="B88" s="14"/>
      <c r="C88" s="471"/>
      <c r="D88" s="14"/>
      <c r="E88" s="103"/>
      <c r="F88" s="103"/>
      <c r="G88" s="103"/>
      <c r="H88" s="21"/>
      <c r="I88" s="21"/>
      <c r="J88" s="103"/>
      <c r="K88" s="34"/>
      <c r="L88" s="31"/>
      <c r="M88" s="22"/>
      <c r="N88" s="17"/>
      <c r="O88" s="121"/>
      <c r="P88" s="22"/>
      <c r="Q88" s="24"/>
    </row>
    <row r="89" spans="2:17" s="8" customFormat="1" ht="18" customHeight="1">
      <c r="B89" s="14"/>
      <c r="C89" s="14"/>
      <c r="D89" s="14"/>
      <c r="E89" s="103"/>
      <c r="F89" s="103"/>
      <c r="G89" s="103"/>
      <c r="H89" s="21"/>
      <c r="I89" s="21"/>
      <c r="J89" s="103"/>
      <c r="K89" s="34"/>
      <c r="L89" s="31"/>
      <c r="M89" s="22"/>
      <c r="N89" s="17"/>
      <c r="O89" s="121"/>
      <c r="P89" s="22"/>
      <c r="Q89" s="24"/>
    </row>
    <row r="90" spans="2:17" s="8" customFormat="1" ht="18" customHeight="1">
      <c r="B90" s="15"/>
      <c r="C90" s="14"/>
      <c r="D90" s="14"/>
      <c r="E90" s="103"/>
      <c r="F90" s="103"/>
      <c r="G90" s="103"/>
      <c r="H90" s="21"/>
      <c r="I90" s="21"/>
      <c r="J90" s="103"/>
      <c r="K90" s="34"/>
      <c r="L90" s="31"/>
      <c r="M90" s="22"/>
      <c r="N90" s="17"/>
      <c r="O90" s="121"/>
      <c r="P90" s="22"/>
      <c r="Q90" s="24"/>
    </row>
    <row r="91" spans="2:17" s="8" customFormat="1" ht="18" customHeight="1">
      <c r="B91" s="15"/>
      <c r="C91" s="14"/>
      <c r="D91" s="14"/>
      <c r="E91" s="103"/>
      <c r="F91" s="103"/>
      <c r="G91" s="103"/>
      <c r="H91" s="21"/>
      <c r="I91" s="21"/>
      <c r="J91" s="103"/>
      <c r="K91" s="34"/>
      <c r="L91" s="31"/>
      <c r="M91" s="22"/>
      <c r="N91" s="17"/>
      <c r="O91" s="121"/>
      <c r="P91" s="22"/>
      <c r="Q91" s="24"/>
    </row>
    <row r="92" spans="2:17" s="8" customFormat="1" ht="18" customHeight="1">
      <c r="B92" s="15"/>
      <c r="C92" s="14"/>
      <c r="D92" s="14"/>
      <c r="E92" s="103"/>
      <c r="F92" s="103"/>
      <c r="G92" s="103"/>
      <c r="H92" s="21"/>
      <c r="I92" s="21"/>
      <c r="J92" s="103"/>
      <c r="K92" s="34"/>
      <c r="L92" s="31"/>
      <c r="M92" s="22"/>
      <c r="N92" s="17"/>
      <c r="O92" s="121"/>
      <c r="P92" s="22"/>
      <c r="Q92" s="24"/>
    </row>
    <row r="93" spans="2:17" s="8" customFormat="1" ht="18" customHeight="1">
      <c r="B93" s="15"/>
      <c r="C93" s="14"/>
      <c r="D93" s="14"/>
      <c r="E93" s="366"/>
      <c r="F93" s="19"/>
      <c r="G93" s="21"/>
      <c r="H93" s="21"/>
      <c r="I93" s="21"/>
      <c r="J93" s="19"/>
      <c r="K93" s="34"/>
      <c r="L93" s="31"/>
      <c r="M93" s="22"/>
      <c r="N93" s="17"/>
      <c r="O93" s="121"/>
      <c r="P93" s="22"/>
      <c r="Q93" s="24"/>
    </row>
    <row r="94" spans="2:17" s="8" customFormat="1" ht="18" customHeight="1">
      <c r="B94" s="15"/>
      <c r="C94" s="14"/>
      <c r="D94" s="14"/>
      <c r="E94" s="366"/>
      <c r="F94" s="19"/>
      <c r="G94" s="21"/>
      <c r="H94" s="21"/>
      <c r="I94" s="21"/>
      <c r="J94" s="19"/>
      <c r="K94" s="34"/>
      <c r="L94" s="31"/>
      <c r="M94" s="22"/>
      <c r="N94" s="17"/>
      <c r="O94" s="121"/>
      <c r="P94" s="22"/>
      <c r="Q94" s="24"/>
    </row>
    <row r="95" spans="2:17" s="8" customFormat="1" ht="18" customHeight="1">
      <c r="B95" s="15"/>
      <c r="C95" s="14"/>
      <c r="D95" s="14"/>
      <c r="E95" s="366"/>
      <c r="F95" s="19"/>
      <c r="G95" s="21"/>
      <c r="H95" s="21"/>
      <c r="I95" s="21"/>
      <c r="J95" s="19"/>
      <c r="K95" s="34"/>
      <c r="L95" s="31"/>
      <c r="M95" s="22"/>
      <c r="N95" s="17"/>
      <c r="O95" s="121"/>
      <c r="P95" s="22"/>
      <c r="Q95" s="24"/>
    </row>
    <row r="96" spans="2:17" s="8" customFormat="1" ht="18" customHeight="1">
      <c r="B96" s="15"/>
      <c r="C96" s="14"/>
      <c r="D96" s="14"/>
      <c r="E96" s="34"/>
      <c r="F96" s="21"/>
      <c r="G96" s="21"/>
      <c r="H96" s="21"/>
      <c r="I96" s="21"/>
      <c r="J96" s="111"/>
      <c r="K96" s="34"/>
      <c r="L96" s="31"/>
      <c r="M96" s="22"/>
      <c r="N96" s="17"/>
      <c r="O96" s="121"/>
      <c r="P96" s="22"/>
      <c r="Q96" s="24"/>
    </row>
    <row r="97" spans="2:17" s="8" customFormat="1" ht="18" customHeight="1">
      <c r="B97" s="15"/>
      <c r="C97" s="14"/>
      <c r="D97" s="15"/>
      <c r="E97" s="34"/>
      <c r="F97" s="21"/>
      <c r="G97" s="21"/>
      <c r="H97" s="21"/>
      <c r="I97" s="21"/>
      <c r="J97" s="31"/>
      <c r="K97" s="34"/>
      <c r="L97" s="31"/>
      <c r="M97" s="22"/>
      <c r="N97" s="17"/>
      <c r="O97" s="121"/>
      <c r="P97" s="22"/>
      <c r="Q97" s="24"/>
    </row>
    <row r="98" spans="2:17" s="8" customFormat="1" ht="18" customHeight="1">
      <c r="B98" s="15"/>
      <c r="C98" s="14"/>
      <c r="D98" s="14"/>
      <c r="E98" s="97"/>
      <c r="F98" s="86"/>
      <c r="G98" s="21"/>
      <c r="H98" s="21"/>
      <c r="I98" s="21"/>
      <c r="J98" s="19"/>
      <c r="K98" s="34"/>
      <c r="L98" s="31"/>
      <c r="M98" s="22"/>
      <c r="N98" s="17"/>
      <c r="O98" s="121"/>
      <c r="P98" s="22"/>
      <c r="Q98" s="24"/>
    </row>
    <row r="99" spans="2:17" s="8" customFormat="1" ht="18" customHeight="1">
      <c r="B99" s="15"/>
      <c r="C99" s="14"/>
      <c r="D99" s="14"/>
      <c r="E99" s="97"/>
      <c r="F99" s="86"/>
      <c r="G99" s="103"/>
      <c r="H99" s="21"/>
      <c r="I99" s="21"/>
      <c r="J99" s="103"/>
      <c r="K99" s="34"/>
      <c r="L99" s="31"/>
      <c r="M99" s="22"/>
      <c r="N99" s="17"/>
      <c r="O99" s="121"/>
      <c r="P99" s="22"/>
      <c r="Q99" s="24"/>
    </row>
    <row r="100" spans="2:17" s="8" customFormat="1" ht="18" customHeight="1">
      <c r="B100" s="15"/>
      <c r="C100" s="14"/>
      <c r="D100" s="14"/>
      <c r="E100" s="103"/>
      <c r="F100" s="103"/>
      <c r="G100" s="103"/>
      <c r="H100" s="21"/>
      <c r="I100" s="21"/>
      <c r="J100" s="103"/>
      <c r="K100" s="34"/>
      <c r="L100" s="31"/>
      <c r="M100" s="22"/>
      <c r="N100" s="17"/>
      <c r="O100" s="121"/>
      <c r="P100" s="22"/>
      <c r="Q100" s="24"/>
    </row>
    <row r="101" spans="2:17" s="8" customFormat="1" ht="18" customHeight="1">
      <c r="B101" s="15"/>
      <c r="C101" s="14"/>
      <c r="D101" s="14"/>
      <c r="E101" s="103"/>
      <c r="F101" s="103"/>
      <c r="G101" s="103"/>
      <c r="H101" s="21"/>
      <c r="I101" s="21"/>
      <c r="J101" s="103"/>
      <c r="K101" s="34"/>
      <c r="L101" s="31"/>
      <c r="M101" s="22"/>
      <c r="N101" s="17"/>
      <c r="O101" s="121"/>
      <c r="P101" s="22"/>
      <c r="Q101" s="24"/>
    </row>
    <row r="102" spans="2:17" s="8" customFormat="1" ht="18" customHeight="1">
      <c r="B102" s="15"/>
      <c r="C102" s="14"/>
      <c r="D102" s="14"/>
      <c r="E102" s="103"/>
      <c r="F102" s="103"/>
      <c r="G102" s="103"/>
      <c r="H102" s="21"/>
      <c r="I102" s="21"/>
      <c r="J102" s="103"/>
      <c r="K102" s="34"/>
      <c r="L102" s="31"/>
      <c r="M102" s="22"/>
      <c r="N102" s="17"/>
      <c r="O102" s="121"/>
      <c r="P102" s="22"/>
      <c r="Q102" s="24"/>
    </row>
    <row r="103" spans="2:17" s="8" customFormat="1" ht="18" customHeight="1">
      <c r="B103" s="15"/>
      <c r="C103" s="14"/>
      <c r="D103" s="14"/>
      <c r="E103" s="103"/>
      <c r="F103" s="103"/>
      <c r="G103" s="103"/>
      <c r="H103" s="21"/>
      <c r="I103" s="21"/>
      <c r="J103" s="103"/>
      <c r="K103" s="34"/>
      <c r="L103" s="31"/>
      <c r="M103" s="22"/>
      <c r="N103" s="17"/>
      <c r="O103" s="121"/>
      <c r="P103" s="22"/>
      <c r="Q103" s="24"/>
    </row>
    <row r="104" spans="2:17" s="8" customFormat="1" ht="18" customHeight="1">
      <c r="B104" s="15"/>
      <c r="C104" s="14"/>
      <c r="D104" s="14"/>
      <c r="E104" s="103"/>
      <c r="F104" s="103"/>
      <c r="G104" s="103"/>
      <c r="H104" s="21"/>
      <c r="I104" s="21"/>
      <c r="J104" s="103"/>
      <c r="K104" s="34"/>
      <c r="L104" s="31"/>
      <c r="M104" s="22"/>
      <c r="N104" s="17"/>
      <c r="O104" s="121"/>
      <c r="P104" s="22"/>
      <c r="Q104" s="24"/>
    </row>
    <row r="105" spans="2:17" s="8" customFormat="1" ht="18" customHeight="1">
      <c r="B105" s="15"/>
      <c r="C105" s="14"/>
      <c r="D105" s="14"/>
      <c r="E105" s="103"/>
      <c r="F105" s="103"/>
      <c r="G105" s="103"/>
      <c r="H105" s="21"/>
      <c r="I105" s="21"/>
      <c r="J105" s="103"/>
      <c r="K105" s="34"/>
      <c r="L105" s="31"/>
      <c r="M105" s="22"/>
      <c r="N105" s="17"/>
      <c r="O105" s="121"/>
      <c r="P105" s="22"/>
      <c r="Q105" s="24"/>
    </row>
    <row r="106" spans="2:17" s="8" customFormat="1" ht="18" customHeight="1">
      <c r="B106" s="15"/>
      <c r="C106" s="14"/>
      <c r="D106" s="14"/>
      <c r="E106" s="103"/>
      <c r="F106" s="103"/>
      <c r="G106" s="103"/>
      <c r="H106" s="21"/>
      <c r="I106" s="21"/>
      <c r="J106" s="103"/>
      <c r="K106" s="34"/>
      <c r="L106" s="31"/>
      <c r="M106" s="22"/>
      <c r="N106" s="17"/>
      <c r="O106" s="121"/>
      <c r="P106" s="22"/>
      <c r="Q106" s="24"/>
    </row>
    <row r="107" spans="2:17" s="8" customFormat="1" ht="18" customHeight="1">
      <c r="B107" s="15"/>
      <c r="C107" s="14"/>
      <c r="D107" s="14"/>
      <c r="E107" s="103"/>
      <c r="F107" s="103"/>
      <c r="G107" s="103"/>
      <c r="H107" s="21"/>
      <c r="I107" s="21"/>
      <c r="J107" s="103"/>
      <c r="K107" s="34"/>
      <c r="L107" s="31"/>
      <c r="M107" s="22"/>
      <c r="N107" s="17"/>
      <c r="O107" s="121"/>
      <c r="P107" s="22"/>
      <c r="Q107" s="24"/>
    </row>
    <row r="108" spans="2:17" s="8" customFormat="1" ht="18" customHeight="1">
      <c r="B108" s="15"/>
      <c r="C108" s="14"/>
      <c r="D108" s="14"/>
      <c r="E108" s="103"/>
      <c r="F108" s="103"/>
      <c r="G108" s="103"/>
      <c r="H108" s="21"/>
      <c r="I108" s="21"/>
      <c r="J108" s="103"/>
      <c r="K108" s="34"/>
      <c r="L108" s="31"/>
      <c r="M108" s="22"/>
      <c r="N108" s="17"/>
      <c r="O108" s="121"/>
      <c r="P108" s="22"/>
      <c r="Q108" s="24"/>
    </row>
    <row r="109" spans="2:17" s="8" customFormat="1" ht="18" customHeight="1">
      <c r="B109" s="15"/>
      <c r="C109" s="14"/>
      <c r="D109" s="14"/>
      <c r="E109" s="103"/>
      <c r="F109" s="103"/>
      <c r="G109" s="103"/>
      <c r="H109" s="21"/>
      <c r="I109" s="21"/>
      <c r="J109" s="103"/>
      <c r="K109" s="34"/>
      <c r="L109" s="31"/>
      <c r="M109" s="22"/>
      <c r="N109" s="17"/>
      <c r="O109" s="121"/>
      <c r="P109" s="22"/>
      <c r="Q109" s="24"/>
    </row>
    <row r="110" spans="2:17" s="8" customFormat="1" ht="18" customHeight="1">
      <c r="B110" s="15"/>
      <c r="C110" s="14"/>
      <c r="D110" s="14"/>
      <c r="E110" s="103"/>
      <c r="F110" s="103"/>
      <c r="G110" s="103"/>
      <c r="H110" s="21"/>
      <c r="I110" s="21"/>
      <c r="J110" s="103"/>
      <c r="K110" s="34"/>
      <c r="L110" s="31"/>
      <c r="M110" s="22"/>
      <c r="N110" s="17"/>
      <c r="O110" s="121"/>
      <c r="P110" s="22"/>
      <c r="Q110" s="24"/>
    </row>
    <row r="111" spans="2:17" s="8" customFormat="1" ht="18" customHeight="1">
      <c r="B111" s="15"/>
      <c r="C111" s="14"/>
      <c r="D111" s="14"/>
      <c r="E111" s="366"/>
      <c r="F111" s="19"/>
      <c r="G111" s="21"/>
      <c r="H111" s="21"/>
      <c r="I111" s="21"/>
      <c r="J111" s="19"/>
      <c r="K111" s="34"/>
      <c r="L111" s="31"/>
      <c r="M111" s="22"/>
      <c r="N111" s="22"/>
      <c r="O111" s="133"/>
      <c r="P111" s="22"/>
      <c r="Q111" s="24"/>
    </row>
    <row r="112" spans="2:17" s="8" customFormat="1" ht="18" customHeight="1">
      <c r="B112" s="15"/>
      <c r="C112" s="14"/>
      <c r="D112" s="14"/>
      <c r="E112" s="366"/>
      <c r="F112" s="19"/>
      <c r="G112" s="21"/>
      <c r="H112" s="21"/>
      <c r="I112" s="21"/>
      <c r="J112" s="19"/>
      <c r="K112" s="34"/>
      <c r="L112" s="31"/>
      <c r="M112" s="22"/>
      <c r="N112" s="17"/>
      <c r="O112" s="121"/>
      <c r="P112" s="22"/>
      <c r="Q112" s="24"/>
    </row>
    <row r="113" spans="2:17" s="8" customFormat="1" ht="18" customHeight="1">
      <c r="B113" s="15"/>
      <c r="C113" s="14"/>
      <c r="D113" s="14"/>
      <c r="E113" s="366"/>
      <c r="F113" s="19"/>
      <c r="G113" s="21"/>
      <c r="H113" s="21"/>
      <c r="I113" s="21"/>
      <c r="J113" s="19"/>
      <c r="K113" s="34"/>
      <c r="L113" s="31"/>
      <c r="M113" s="22"/>
      <c r="N113" s="17"/>
      <c r="O113" s="121"/>
      <c r="P113" s="22"/>
      <c r="Q113" s="24"/>
    </row>
    <row r="114" spans="2:17" s="8" customFormat="1" ht="18" customHeight="1">
      <c r="B114" s="15"/>
      <c r="C114" s="14"/>
      <c r="D114" s="14"/>
      <c r="E114" s="34"/>
      <c r="F114" s="21"/>
      <c r="G114" s="21"/>
      <c r="H114" s="21"/>
      <c r="I114" s="21"/>
      <c r="J114" s="111"/>
      <c r="K114" s="34"/>
      <c r="L114" s="31"/>
      <c r="M114" s="22"/>
      <c r="N114" s="17"/>
      <c r="O114" s="121"/>
      <c r="P114" s="22"/>
      <c r="Q114" s="24"/>
    </row>
    <row r="115" spans="2:17" s="8" customFormat="1" ht="18" customHeight="1">
      <c r="B115" s="15"/>
      <c r="C115" s="15"/>
      <c r="D115" s="15"/>
      <c r="E115" s="34"/>
      <c r="F115" s="21"/>
      <c r="G115" s="21"/>
      <c r="H115" s="21"/>
      <c r="I115" s="21"/>
      <c r="J115" s="31"/>
      <c r="K115" s="34"/>
      <c r="L115" s="31"/>
      <c r="M115" s="22"/>
      <c r="N115" s="17"/>
      <c r="O115" s="121"/>
      <c r="P115" s="17"/>
      <c r="Q115" s="24"/>
    </row>
    <row r="116" spans="2:17" s="8" customFormat="1" ht="18" customHeight="1">
      <c r="B116" s="15"/>
      <c r="C116" s="15"/>
      <c r="D116" s="15"/>
      <c r="E116" s="34"/>
      <c r="F116" s="21"/>
      <c r="G116" s="21"/>
      <c r="H116" s="21"/>
      <c r="I116" s="21"/>
      <c r="J116" s="31"/>
      <c r="K116" s="34"/>
      <c r="L116" s="31"/>
      <c r="M116" s="22"/>
      <c r="N116" s="17"/>
      <c r="O116" s="121"/>
      <c r="P116" s="17"/>
      <c r="Q116" s="24"/>
    </row>
    <row r="117" spans="2:17" ht="18" customHeight="1">
      <c r="B117" s="15"/>
      <c r="C117" s="15"/>
      <c r="D117" s="15"/>
      <c r="E117" s="34"/>
      <c r="F117" s="21"/>
      <c r="G117" s="21"/>
      <c r="H117" s="21"/>
      <c r="I117" s="21"/>
      <c r="J117" s="31"/>
      <c r="K117" s="34"/>
      <c r="L117" s="31"/>
      <c r="M117" s="22"/>
      <c r="N117" s="17"/>
      <c r="O117" s="121"/>
      <c r="P117" s="472"/>
      <c r="Q117" s="473"/>
    </row>
    <row r="121" spans="2:17">
      <c r="M121" s="37"/>
    </row>
    <row r="122" spans="2:17">
      <c r="B122" s="3"/>
      <c r="C122" s="8"/>
      <c r="E122" s="474"/>
      <c r="F122" s="475"/>
      <c r="G122" s="8"/>
    </row>
    <row r="123" spans="2:17">
      <c r="M123" s="37"/>
    </row>
    <row r="124" spans="2:17">
      <c r="E124" s="476"/>
    </row>
    <row r="125" spans="2:17">
      <c r="E125" s="476"/>
    </row>
    <row r="126" spans="2:17">
      <c r="E126" s="476"/>
    </row>
    <row r="127" spans="2:17">
      <c r="E127" s="476"/>
    </row>
    <row r="128" spans="2:17">
      <c r="E128" s="476"/>
    </row>
    <row r="129" spans="5:5">
      <c r="E129" s="476"/>
    </row>
    <row r="130" spans="5:5">
      <c r="E130" s="477"/>
    </row>
    <row r="131" spans="5:5">
      <c r="E131" s="477"/>
    </row>
    <row r="132" spans="5:5">
      <c r="E132" s="477"/>
    </row>
    <row r="133" spans="5:5">
      <c r="E133" s="476"/>
    </row>
  </sheetData>
  <autoFilter ref="B8:O87" xr:uid="{F15336A1-D292-4076-98A9-162FAF088F32}"/>
  <mergeCells count="6">
    <mergeCell ref="B2:D2"/>
    <mergeCell ref="G2:I2"/>
    <mergeCell ref="B3:D3"/>
    <mergeCell ref="B4:D4"/>
    <mergeCell ref="B5:D5"/>
    <mergeCell ref="B6:D6"/>
  </mergeCells>
  <phoneticPr fontId="3"/>
  <dataValidations count="1">
    <dataValidation imeMode="hiragana" allowBlank="1" showInputMessage="1" showErrorMessage="1" sqref="J60:J61 JF60:JF61 TB60:TB61 ACX60:ACX61 AMT60:AMT61 AWP60:AWP61 BGL60:BGL61 BQH60:BQH61 CAD60:CAD61 CJZ60:CJZ61 CTV60:CTV61 DDR60:DDR61 DNN60:DNN61 DXJ60:DXJ61 EHF60:EHF61 ERB60:ERB61 FAX60:FAX61 FKT60:FKT61 FUP60:FUP61 GEL60:GEL61 GOH60:GOH61 GYD60:GYD61 HHZ60:HHZ61 HRV60:HRV61 IBR60:IBR61 ILN60:ILN61 IVJ60:IVJ61 JFF60:JFF61 JPB60:JPB61 JYX60:JYX61 KIT60:KIT61 KSP60:KSP61 LCL60:LCL61 LMH60:LMH61 LWD60:LWD61 MFZ60:MFZ61 MPV60:MPV61 MZR60:MZR61 NJN60:NJN61 NTJ60:NTJ61 ODF60:ODF61 ONB60:ONB61 OWX60:OWX61 PGT60:PGT61 PQP60:PQP61 QAL60:QAL61 QKH60:QKH61 QUD60:QUD61 RDZ60:RDZ61 RNV60:RNV61 RXR60:RXR61 SHN60:SHN61 SRJ60:SRJ61 TBF60:TBF61 TLB60:TLB61 TUX60:TUX61 UET60:UET61 UOP60:UOP61 UYL60:UYL61 VIH60:VIH61 VSD60:VSD61 WBZ60:WBZ61 WLV60:WLV61 WVR60:WVR61 J65596:J65597 JF65596:JF65597 TB65596:TB65597 ACX65596:ACX65597 AMT65596:AMT65597 AWP65596:AWP65597 BGL65596:BGL65597 BQH65596:BQH65597 CAD65596:CAD65597 CJZ65596:CJZ65597 CTV65596:CTV65597 DDR65596:DDR65597 DNN65596:DNN65597 DXJ65596:DXJ65597 EHF65596:EHF65597 ERB65596:ERB65597 FAX65596:FAX65597 FKT65596:FKT65597 FUP65596:FUP65597 GEL65596:GEL65597 GOH65596:GOH65597 GYD65596:GYD65597 HHZ65596:HHZ65597 HRV65596:HRV65597 IBR65596:IBR65597 ILN65596:ILN65597 IVJ65596:IVJ65597 JFF65596:JFF65597 JPB65596:JPB65597 JYX65596:JYX65597 KIT65596:KIT65597 KSP65596:KSP65597 LCL65596:LCL65597 LMH65596:LMH65597 LWD65596:LWD65597 MFZ65596:MFZ65597 MPV65596:MPV65597 MZR65596:MZR65597 NJN65596:NJN65597 NTJ65596:NTJ65597 ODF65596:ODF65597 ONB65596:ONB65597 OWX65596:OWX65597 PGT65596:PGT65597 PQP65596:PQP65597 QAL65596:QAL65597 QKH65596:QKH65597 QUD65596:QUD65597 RDZ65596:RDZ65597 RNV65596:RNV65597 RXR65596:RXR65597 SHN65596:SHN65597 SRJ65596:SRJ65597 TBF65596:TBF65597 TLB65596:TLB65597 TUX65596:TUX65597 UET65596:UET65597 UOP65596:UOP65597 UYL65596:UYL65597 VIH65596:VIH65597 VSD65596:VSD65597 WBZ65596:WBZ65597 WLV65596:WLV65597 WVR65596:WVR65597 J131132:J131133 JF131132:JF131133 TB131132:TB131133 ACX131132:ACX131133 AMT131132:AMT131133 AWP131132:AWP131133 BGL131132:BGL131133 BQH131132:BQH131133 CAD131132:CAD131133 CJZ131132:CJZ131133 CTV131132:CTV131133 DDR131132:DDR131133 DNN131132:DNN131133 DXJ131132:DXJ131133 EHF131132:EHF131133 ERB131132:ERB131133 FAX131132:FAX131133 FKT131132:FKT131133 FUP131132:FUP131133 GEL131132:GEL131133 GOH131132:GOH131133 GYD131132:GYD131133 HHZ131132:HHZ131133 HRV131132:HRV131133 IBR131132:IBR131133 ILN131132:ILN131133 IVJ131132:IVJ131133 JFF131132:JFF131133 JPB131132:JPB131133 JYX131132:JYX131133 KIT131132:KIT131133 KSP131132:KSP131133 LCL131132:LCL131133 LMH131132:LMH131133 LWD131132:LWD131133 MFZ131132:MFZ131133 MPV131132:MPV131133 MZR131132:MZR131133 NJN131132:NJN131133 NTJ131132:NTJ131133 ODF131132:ODF131133 ONB131132:ONB131133 OWX131132:OWX131133 PGT131132:PGT131133 PQP131132:PQP131133 QAL131132:QAL131133 QKH131132:QKH131133 QUD131132:QUD131133 RDZ131132:RDZ131133 RNV131132:RNV131133 RXR131132:RXR131133 SHN131132:SHN131133 SRJ131132:SRJ131133 TBF131132:TBF131133 TLB131132:TLB131133 TUX131132:TUX131133 UET131132:UET131133 UOP131132:UOP131133 UYL131132:UYL131133 VIH131132:VIH131133 VSD131132:VSD131133 WBZ131132:WBZ131133 WLV131132:WLV131133 WVR131132:WVR131133 J196668:J196669 JF196668:JF196669 TB196668:TB196669 ACX196668:ACX196669 AMT196668:AMT196669 AWP196668:AWP196669 BGL196668:BGL196669 BQH196668:BQH196669 CAD196668:CAD196669 CJZ196668:CJZ196669 CTV196668:CTV196669 DDR196668:DDR196669 DNN196668:DNN196669 DXJ196668:DXJ196669 EHF196668:EHF196669 ERB196668:ERB196669 FAX196668:FAX196669 FKT196668:FKT196669 FUP196668:FUP196669 GEL196668:GEL196669 GOH196668:GOH196669 GYD196668:GYD196669 HHZ196668:HHZ196669 HRV196668:HRV196669 IBR196668:IBR196669 ILN196668:ILN196669 IVJ196668:IVJ196669 JFF196668:JFF196669 JPB196668:JPB196669 JYX196668:JYX196669 KIT196668:KIT196669 KSP196668:KSP196669 LCL196668:LCL196669 LMH196668:LMH196669 LWD196668:LWD196669 MFZ196668:MFZ196669 MPV196668:MPV196669 MZR196668:MZR196669 NJN196668:NJN196669 NTJ196668:NTJ196669 ODF196668:ODF196669 ONB196668:ONB196669 OWX196668:OWX196669 PGT196668:PGT196669 PQP196668:PQP196669 QAL196668:QAL196669 QKH196668:QKH196669 QUD196668:QUD196669 RDZ196668:RDZ196669 RNV196668:RNV196669 RXR196668:RXR196669 SHN196668:SHN196669 SRJ196668:SRJ196669 TBF196668:TBF196669 TLB196668:TLB196669 TUX196668:TUX196669 UET196668:UET196669 UOP196668:UOP196669 UYL196668:UYL196669 VIH196668:VIH196669 VSD196668:VSD196669 WBZ196668:WBZ196669 WLV196668:WLV196669 WVR196668:WVR196669 J262204:J262205 JF262204:JF262205 TB262204:TB262205 ACX262204:ACX262205 AMT262204:AMT262205 AWP262204:AWP262205 BGL262204:BGL262205 BQH262204:BQH262205 CAD262204:CAD262205 CJZ262204:CJZ262205 CTV262204:CTV262205 DDR262204:DDR262205 DNN262204:DNN262205 DXJ262204:DXJ262205 EHF262204:EHF262205 ERB262204:ERB262205 FAX262204:FAX262205 FKT262204:FKT262205 FUP262204:FUP262205 GEL262204:GEL262205 GOH262204:GOH262205 GYD262204:GYD262205 HHZ262204:HHZ262205 HRV262204:HRV262205 IBR262204:IBR262205 ILN262204:ILN262205 IVJ262204:IVJ262205 JFF262204:JFF262205 JPB262204:JPB262205 JYX262204:JYX262205 KIT262204:KIT262205 KSP262204:KSP262205 LCL262204:LCL262205 LMH262204:LMH262205 LWD262204:LWD262205 MFZ262204:MFZ262205 MPV262204:MPV262205 MZR262204:MZR262205 NJN262204:NJN262205 NTJ262204:NTJ262205 ODF262204:ODF262205 ONB262204:ONB262205 OWX262204:OWX262205 PGT262204:PGT262205 PQP262204:PQP262205 QAL262204:QAL262205 QKH262204:QKH262205 QUD262204:QUD262205 RDZ262204:RDZ262205 RNV262204:RNV262205 RXR262204:RXR262205 SHN262204:SHN262205 SRJ262204:SRJ262205 TBF262204:TBF262205 TLB262204:TLB262205 TUX262204:TUX262205 UET262204:UET262205 UOP262204:UOP262205 UYL262204:UYL262205 VIH262204:VIH262205 VSD262204:VSD262205 WBZ262204:WBZ262205 WLV262204:WLV262205 WVR262204:WVR262205 J327740:J327741 JF327740:JF327741 TB327740:TB327741 ACX327740:ACX327741 AMT327740:AMT327741 AWP327740:AWP327741 BGL327740:BGL327741 BQH327740:BQH327741 CAD327740:CAD327741 CJZ327740:CJZ327741 CTV327740:CTV327741 DDR327740:DDR327741 DNN327740:DNN327741 DXJ327740:DXJ327741 EHF327740:EHF327741 ERB327740:ERB327741 FAX327740:FAX327741 FKT327740:FKT327741 FUP327740:FUP327741 GEL327740:GEL327741 GOH327740:GOH327741 GYD327740:GYD327741 HHZ327740:HHZ327741 HRV327740:HRV327741 IBR327740:IBR327741 ILN327740:ILN327741 IVJ327740:IVJ327741 JFF327740:JFF327741 JPB327740:JPB327741 JYX327740:JYX327741 KIT327740:KIT327741 KSP327740:KSP327741 LCL327740:LCL327741 LMH327740:LMH327741 LWD327740:LWD327741 MFZ327740:MFZ327741 MPV327740:MPV327741 MZR327740:MZR327741 NJN327740:NJN327741 NTJ327740:NTJ327741 ODF327740:ODF327741 ONB327740:ONB327741 OWX327740:OWX327741 PGT327740:PGT327741 PQP327740:PQP327741 QAL327740:QAL327741 QKH327740:QKH327741 QUD327740:QUD327741 RDZ327740:RDZ327741 RNV327740:RNV327741 RXR327740:RXR327741 SHN327740:SHN327741 SRJ327740:SRJ327741 TBF327740:TBF327741 TLB327740:TLB327741 TUX327740:TUX327741 UET327740:UET327741 UOP327740:UOP327741 UYL327740:UYL327741 VIH327740:VIH327741 VSD327740:VSD327741 WBZ327740:WBZ327741 WLV327740:WLV327741 WVR327740:WVR327741 J393276:J393277 JF393276:JF393277 TB393276:TB393277 ACX393276:ACX393277 AMT393276:AMT393277 AWP393276:AWP393277 BGL393276:BGL393277 BQH393276:BQH393277 CAD393276:CAD393277 CJZ393276:CJZ393277 CTV393276:CTV393277 DDR393276:DDR393277 DNN393276:DNN393277 DXJ393276:DXJ393277 EHF393276:EHF393277 ERB393276:ERB393277 FAX393276:FAX393277 FKT393276:FKT393277 FUP393276:FUP393277 GEL393276:GEL393277 GOH393276:GOH393277 GYD393276:GYD393277 HHZ393276:HHZ393277 HRV393276:HRV393277 IBR393276:IBR393277 ILN393276:ILN393277 IVJ393276:IVJ393277 JFF393276:JFF393277 JPB393276:JPB393277 JYX393276:JYX393277 KIT393276:KIT393277 KSP393276:KSP393277 LCL393276:LCL393277 LMH393276:LMH393277 LWD393276:LWD393277 MFZ393276:MFZ393277 MPV393276:MPV393277 MZR393276:MZR393277 NJN393276:NJN393277 NTJ393276:NTJ393277 ODF393276:ODF393277 ONB393276:ONB393277 OWX393276:OWX393277 PGT393276:PGT393277 PQP393276:PQP393277 QAL393276:QAL393277 QKH393276:QKH393277 QUD393276:QUD393277 RDZ393276:RDZ393277 RNV393276:RNV393277 RXR393276:RXR393277 SHN393276:SHN393277 SRJ393276:SRJ393277 TBF393276:TBF393277 TLB393276:TLB393277 TUX393276:TUX393277 UET393276:UET393277 UOP393276:UOP393277 UYL393276:UYL393277 VIH393276:VIH393277 VSD393276:VSD393277 WBZ393276:WBZ393277 WLV393276:WLV393277 WVR393276:WVR393277 J458812:J458813 JF458812:JF458813 TB458812:TB458813 ACX458812:ACX458813 AMT458812:AMT458813 AWP458812:AWP458813 BGL458812:BGL458813 BQH458812:BQH458813 CAD458812:CAD458813 CJZ458812:CJZ458813 CTV458812:CTV458813 DDR458812:DDR458813 DNN458812:DNN458813 DXJ458812:DXJ458813 EHF458812:EHF458813 ERB458812:ERB458813 FAX458812:FAX458813 FKT458812:FKT458813 FUP458812:FUP458813 GEL458812:GEL458813 GOH458812:GOH458813 GYD458812:GYD458813 HHZ458812:HHZ458813 HRV458812:HRV458813 IBR458812:IBR458813 ILN458812:ILN458813 IVJ458812:IVJ458813 JFF458812:JFF458813 JPB458812:JPB458813 JYX458812:JYX458813 KIT458812:KIT458813 KSP458812:KSP458813 LCL458812:LCL458813 LMH458812:LMH458813 LWD458812:LWD458813 MFZ458812:MFZ458813 MPV458812:MPV458813 MZR458812:MZR458813 NJN458812:NJN458813 NTJ458812:NTJ458813 ODF458812:ODF458813 ONB458812:ONB458813 OWX458812:OWX458813 PGT458812:PGT458813 PQP458812:PQP458813 QAL458812:QAL458813 QKH458812:QKH458813 QUD458812:QUD458813 RDZ458812:RDZ458813 RNV458812:RNV458813 RXR458812:RXR458813 SHN458812:SHN458813 SRJ458812:SRJ458813 TBF458812:TBF458813 TLB458812:TLB458813 TUX458812:TUX458813 UET458812:UET458813 UOP458812:UOP458813 UYL458812:UYL458813 VIH458812:VIH458813 VSD458812:VSD458813 WBZ458812:WBZ458813 WLV458812:WLV458813 WVR458812:WVR458813 J524348:J524349 JF524348:JF524349 TB524348:TB524349 ACX524348:ACX524349 AMT524348:AMT524349 AWP524348:AWP524349 BGL524348:BGL524349 BQH524348:BQH524349 CAD524348:CAD524349 CJZ524348:CJZ524349 CTV524348:CTV524349 DDR524348:DDR524349 DNN524348:DNN524349 DXJ524348:DXJ524349 EHF524348:EHF524349 ERB524348:ERB524349 FAX524348:FAX524349 FKT524348:FKT524349 FUP524348:FUP524349 GEL524348:GEL524349 GOH524348:GOH524349 GYD524348:GYD524349 HHZ524348:HHZ524349 HRV524348:HRV524349 IBR524348:IBR524349 ILN524348:ILN524349 IVJ524348:IVJ524349 JFF524348:JFF524349 JPB524348:JPB524349 JYX524348:JYX524349 KIT524348:KIT524349 KSP524348:KSP524349 LCL524348:LCL524349 LMH524348:LMH524349 LWD524348:LWD524349 MFZ524348:MFZ524349 MPV524348:MPV524349 MZR524348:MZR524349 NJN524348:NJN524349 NTJ524348:NTJ524349 ODF524348:ODF524349 ONB524348:ONB524349 OWX524348:OWX524349 PGT524348:PGT524349 PQP524348:PQP524349 QAL524348:QAL524349 QKH524348:QKH524349 QUD524348:QUD524349 RDZ524348:RDZ524349 RNV524348:RNV524349 RXR524348:RXR524349 SHN524348:SHN524349 SRJ524348:SRJ524349 TBF524348:TBF524349 TLB524348:TLB524349 TUX524348:TUX524349 UET524348:UET524349 UOP524348:UOP524349 UYL524348:UYL524349 VIH524348:VIH524349 VSD524348:VSD524349 WBZ524348:WBZ524349 WLV524348:WLV524349 WVR524348:WVR524349 J589884:J589885 JF589884:JF589885 TB589884:TB589885 ACX589884:ACX589885 AMT589884:AMT589885 AWP589884:AWP589885 BGL589884:BGL589885 BQH589884:BQH589885 CAD589884:CAD589885 CJZ589884:CJZ589885 CTV589884:CTV589885 DDR589884:DDR589885 DNN589884:DNN589885 DXJ589884:DXJ589885 EHF589884:EHF589885 ERB589884:ERB589885 FAX589884:FAX589885 FKT589884:FKT589885 FUP589884:FUP589885 GEL589884:GEL589885 GOH589884:GOH589885 GYD589884:GYD589885 HHZ589884:HHZ589885 HRV589884:HRV589885 IBR589884:IBR589885 ILN589884:ILN589885 IVJ589884:IVJ589885 JFF589884:JFF589885 JPB589884:JPB589885 JYX589884:JYX589885 KIT589884:KIT589885 KSP589884:KSP589885 LCL589884:LCL589885 LMH589884:LMH589885 LWD589884:LWD589885 MFZ589884:MFZ589885 MPV589884:MPV589885 MZR589884:MZR589885 NJN589884:NJN589885 NTJ589884:NTJ589885 ODF589884:ODF589885 ONB589884:ONB589885 OWX589884:OWX589885 PGT589884:PGT589885 PQP589884:PQP589885 QAL589884:QAL589885 QKH589884:QKH589885 QUD589884:QUD589885 RDZ589884:RDZ589885 RNV589884:RNV589885 RXR589884:RXR589885 SHN589884:SHN589885 SRJ589884:SRJ589885 TBF589884:TBF589885 TLB589884:TLB589885 TUX589884:TUX589885 UET589884:UET589885 UOP589884:UOP589885 UYL589884:UYL589885 VIH589884:VIH589885 VSD589884:VSD589885 WBZ589884:WBZ589885 WLV589884:WLV589885 WVR589884:WVR589885 J655420:J655421 JF655420:JF655421 TB655420:TB655421 ACX655420:ACX655421 AMT655420:AMT655421 AWP655420:AWP655421 BGL655420:BGL655421 BQH655420:BQH655421 CAD655420:CAD655421 CJZ655420:CJZ655421 CTV655420:CTV655421 DDR655420:DDR655421 DNN655420:DNN655421 DXJ655420:DXJ655421 EHF655420:EHF655421 ERB655420:ERB655421 FAX655420:FAX655421 FKT655420:FKT655421 FUP655420:FUP655421 GEL655420:GEL655421 GOH655420:GOH655421 GYD655420:GYD655421 HHZ655420:HHZ655421 HRV655420:HRV655421 IBR655420:IBR655421 ILN655420:ILN655421 IVJ655420:IVJ655421 JFF655420:JFF655421 JPB655420:JPB655421 JYX655420:JYX655421 KIT655420:KIT655421 KSP655420:KSP655421 LCL655420:LCL655421 LMH655420:LMH655421 LWD655420:LWD655421 MFZ655420:MFZ655421 MPV655420:MPV655421 MZR655420:MZR655421 NJN655420:NJN655421 NTJ655420:NTJ655421 ODF655420:ODF655421 ONB655420:ONB655421 OWX655420:OWX655421 PGT655420:PGT655421 PQP655420:PQP655421 QAL655420:QAL655421 QKH655420:QKH655421 QUD655420:QUD655421 RDZ655420:RDZ655421 RNV655420:RNV655421 RXR655420:RXR655421 SHN655420:SHN655421 SRJ655420:SRJ655421 TBF655420:TBF655421 TLB655420:TLB655421 TUX655420:TUX655421 UET655420:UET655421 UOP655420:UOP655421 UYL655420:UYL655421 VIH655420:VIH655421 VSD655420:VSD655421 WBZ655420:WBZ655421 WLV655420:WLV655421 WVR655420:WVR655421 J720956:J720957 JF720956:JF720957 TB720956:TB720957 ACX720956:ACX720957 AMT720956:AMT720957 AWP720956:AWP720957 BGL720956:BGL720957 BQH720956:BQH720957 CAD720956:CAD720957 CJZ720956:CJZ720957 CTV720956:CTV720957 DDR720956:DDR720957 DNN720956:DNN720957 DXJ720956:DXJ720957 EHF720956:EHF720957 ERB720956:ERB720957 FAX720956:FAX720957 FKT720956:FKT720957 FUP720956:FUP720957 GEL720956:GEL720957 GOH720956:GOH720957 GYD720956:GYD720957 HHZ720956:HHZ720957 HRV720956:HRV720957 IBR720956:IBR720957 ILN720956:ILN720957 IVJ720956:IVJ720957 JFF720956:JFF720957 JPB720956:JPB720957 JYX720956:JYX720957 KIT720956:KIT720957 KSP720956:KSP720957 LCL720956:LCL720957 LMH720956:LMH720957 LWD720956:LWD720957 MFZ720956:MFZ720957 MPV720956:MPV720957 MZR720956:MZR720957 NJN720956:NJN720957 NTJ720956:NTJ720957 ODF720956:ODF720957 ONB720956:ONB720957 OWX720956:OWX720957 PGT720956:PGT720957 PQP720956:PQP720957 QAL720956:QAL720957 QKH720956:QKH720957 QUD720956:QUD720957 RDZ720956:RDZ720957 RNV720956:RNV720957 RXR720956:RXR720957 SHN720956:SHN720957 SRJ720956:SRJ720957 TBF720956:TBF720957 TLB720956:TLB720957 TUX720956:TUX720957 UET720956:UET720957 UOP720956:UOP720957 UYL720956:UYL720957 VIH720956:VIH720957 VSD720956:VSD720957 WBZ720956:WBZ720957 WLV720956:WLV720957 WVR720956:WVR720957 J786492:J786493 JF786492:JF786493 TB786492:TB786493 ACX786492:ACX786493 AMT786492:AMT786493 AWP786492:AWP786493 BGL786492:BGL786493 BQH786492:BQH786493 CAD786492:CAD786493 CJZ786492:CJZ786493 CTV786492:CTV786493 DDR786492:DDR786493 DNN786492:DNN786493 DXJ786492:DXJ786493 EHF786492:EHF786493 ERB786492:ERB786493 FAX786492:FAX786493 FKT786492:FKT786493 FUP786492:FUP786493 GEL786492:GEL786493 GOH786492:GOH786493 GYD786492:GYD786493 HHZ786492:HHZ786493 HRV786492:HRV786493 IBR786492:IBR786493 ILN786492:ILN786493 IVJ786492:IVJ786493 JFF786492:JFF786493 JPB786492:JPB786493 JYX786492:JYX786493 KIT786492:KIT786493 KSP786492:KSP786493 LCL786492:LCL786493 LMH786492:LMH786493 LWD786492:LWD786493 MFZ786492:MFZ786493 MPV786492:MPV786493 MZR786492:MZR786493 NJN786492:NJN786493 NTJ786492:NTJ786493 ODF786492:ODF786493 ONB786492:ONB786493 OWX786492:OWX786493 PGT786492:PGT786493 PQP786492:PQP786493 QAL786492:QAL786493 QKH786492:QKH786493 QUD786492:QUD786493 RDZ786492:RDZ786493 RNV786492:RNV786493 RXR786492:RXR786493 SHN786492:SHN786493 SRJ786492:SRJ786493 TBF786492:TBF786493 TLB786492:TLB786493 TUX786492:TUX786493 UET786492:UET786493 UOP786492:UOP786493 UYL786492:UYL786493 VIH786492:VIH786493 VSD786492:VSD786493 WBZ786492:WBZ786493 WLV786492:WLV786493 WVR786492:WVR786493 J852028:J852029 JF852028:JF852029 TB852028:TB852029 ACX852028:ACX852029 AMT852028:AMT852029 AWP852028:AWP852029 BGL852028:BGL852029 BQH852028:BQH852029 CAD852028:CAD852029 CJZ852028:CJZ852029 CTV852028:CTV852029 DDR852028:DDR852029 DNN852028:DNN852029 DXJ852028:DXJ852029 EHF852028:EHF852029 ERB852028:ERB852029 FAX852028:FAX852029 FKT852028:FKT852029 FUP852028:FUP852029 GEL852028:GEL852029 GOH852028:GOH852029 GYD852028:GYD852029 HHZ852028:HHZ852029 HRV852028:HRV852029 IBR852028:IBR852029 ILN852028:ILN852029 IVJ852028:IVJ852029 JFF852028:JFF852029 JPB852028:JPB852029 JYX852028:JYX852029 KIT852028:KIT852029 KSP852028:KSP852029 LCL852028:LCL852029 LMH852028:LMH852029 LWD852028:LWD852029 MFZ852028:MFZ852029 MPV852028:MPV852029 MZR852028:MZR852029 NJN852028:NJN852029 NTJ852028:NTJ852029 ODF852028:ODF852029 ONB852028:ONB852029 OWX852028:OWX852029 PGT852028:PGT852029 PQP852028:PQP852029 QAL852028:QAL852029 QKH852028:QKH852029 QUD852028:QUD852029 RDZ852028:RDZ852029 RNV852028:RNV852029 RXR852028:RXR852029 SHN852028:SHN852029 SRJ852028:SRJ852029 TBF852028:TBF852029 TLB852028:TLB852029 TUX852028:TUX852029 UET852028:UET852029 UOP852028:UOP852029 UYL852028:UYL852029 VIH852028:VIH852029 VSD852028:VSD852029 WBZ852028:WBZ852029 WLV852028:WLV852029 WVR852028:WVR852029 J917564:J917565 JF917564:JF917565 TB917564:TB917565 ACX917564:ACX917565 AMT917564:AMT917565 AWP917564:AWP917565 BGL917564:BGL917565 BQH917564:BQH917565 CAD917564:CAD917565 CJZ917564:CJZ917565 CTV917564:CTV917565 DDR917564:DDR917565 DNN917564:DNN917565 DXJ917564:DXJ917565 EHF917564:EHF917565 ERB917564:ERB917565 FAX917564:FAX917565 FKT917564:FKT917565 FUP917564:FUP917565 GEL917564:GEL917565 GOH917564:GOH917565 GYD917564:GYD917565 HHZ917564:HHZ917565 HRV917564:HRV917565 IBR917564:IBR917565 ILN917564:ILN917565 IVJ917564:IVJ917565 JFF917564:JFF917565 JPB917564:JPB917565 JYX917564:JYX917565 KIT917564:KIT917565 KSP917564:KSP917565 LCL917564:LCL917565 LMH917564:LMH917565 LWD917564:LWD917565 MFZ917564:MFZ917565 MPV917564:MPV917565 MZR917564:MZR917565 NJN917564:NJN917565 NTJ917564:NTJ917565 ODF917564:ODF917565 ONB917564:ONB917565 OWX917564:OWX917565 PGT917564:PGT917565 PQP917564:PQP917565 QAL917564:QAL917565 QKH917564:QKH917565 QUD917564:QUD917565 RDZ917564:RDZ917565 RNV917564:RNV917565 RXR917564:RXR917565 SHN917564:SHN917565 SRJ917564:SRJ917565 TBF917564:TBF917565 TLB917564:TLB917565 TUX917564:TUX917565 UET917564:UET917565 UOP917564:UOP917565 UYL917564:UYL917565 VIH917564:VIH917565 VSD917564:VSD917565 WBZ917564:WBZ917565 WLV917564:WLV917565 WVR917564:WVR917565 J983100:J983101 JF983100:JF983101 TB983100:TB983101 ACX983100:ACX983101 AMT983100:AMT983101 AWP983100:AWP983101 BGL983100:BGL983101 BQH983100:BQH983101 CAD983100:CAD983101 CJZ983100:CJZ983101 CTV983100:CTV983101 DDR983100:DDR983101 DNN983100:DNN983101 DXJ983100:DXJ983101 EHF983100:EHF983101 ERB983100:ERB983101 FAX983100:FAX983101 FKT983100:FKT983101 FUP983100:FUP983101 GEL983100:GEL983101 GOH983100:GOH983101 GYD983100:GYD983101 HHZ983100:HHZ983101 HRV983100:HRV983101 IBR983100:IBR983101 ILN983100:ILN983101 IVJ983100:IVJ983101 JFF983100:JFF983101 JPB983100:JPB983101 JYX983100:JYX983101 KIT983100:KIT983101 KSP983100:KSP983101 LCL983100:LCL983101 LMH983100:LMH983101 LWD983100:LWD983101 MFZ983100:MFZ983101 MPV983100:MPV983101 MZR983100:MZR983101 NJN983100:NJN983101 NTJ983100:NTJ983101 ODF983100:ODF983101 ONB983100:ONB983101 OWX983100:OWX983101 PGT983100:PGT983101 PQP983100:PQP983101 QAL983100:QAL983101 QKH983100:QKH983101 QUD983100:QUD983101 RDZ983100:RDZ983101 RNV983100:RNV983101 RXR983100:RXR983101 SHN983100:SHN983101 SRJ983100:SRJ983101 TBF983100:TBF983101 TLB983100:TLB983101 TUX983100:TUX983101 UET983100:UET983101 UOP983100:UOP983101 UYL983100:UYL983101 VIH983100:VIH983101 VSD983100:VSD983101 WBZ983100:WBZ983101 WLV983100:WLV983101 WVR983100:WVR983101" xr:uid="{2F7F4B1C-7290-47D0-946A-C2F2B2AA5F3A}"/>
  </dataValidations>
  <pageMargins left="0.2" right="0.2" top="0.75" bottom="0.75" header="0.3" footer="0.3"/>
  <pageSetup paperSize="9" scale="41"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6C99-38BA-46DB-A4F6-2973BB6CE45F}">
  <dimension ref="B2:Q102"/>
  <sheetViews>
    <sheetView zoomScale="85" zoomScaleNormal="85" workbookViewId="0">
      <pane xSplit="10" ySplit="8" topLeftCell="P9" activePane="bottomRight" state="frozen"/>
      <selection pane="topRight" activeCell="K1" sqref="K1"/>
      <selection pane="bottomLeft" activeCell="A9" sqref="A9"/>
      <selection pane="bottomRight" activeCell="J30" sqref="J30"/>
    </sheetView>
  </sheetViews>
  <sheetFormatPr defaultRowHeight="12"/>
  <cols>
    <col min="1" max="1" width="2.625" style="252" customWidth="1"/>
    <col min="2" max="2" width="11.625" style="257" customWidth="1"/>
    <col min="3" max="3" width="10.625" style="252" customWidth="1"/>
    <col min="4" max="4" width="10.375" style="252" customWidth="1"/>
    <col min="5" max="5" width="43"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1938</v>
      </c>
      <c r="G2" s="253" t="s">
        <v>2</v>
      </c>
      <c r="H2" s="254"/>
      <c r="I2" s="255"/>
      <c r="J2" s="256">
        <f>SUM(H:H)</f>
        <v>71060</v>
      </c>
    </row>
    <row r="3" spans="2:17" ht="20.100000000000001" customHeight="1">
      <c r="B3" s="250" t="s">
        <v>3</v>
      </c>
      <c r="C3" s="250"/>
      <c r="D3" s="250"/>
      <c r="E3" s="251" t="s">
        <v>1939</v>
      </c>
    </row>
    <row r="4" spans="2:17" ht="20.100000000000001" customHeight="1">
      <c r="B4" s="250" t="s">
        <v>5</v>
      </c>
      <c r="C4" s="250"/>
      <c r="D4" s="250"/>
      <c r="E4" s="251">
        <v>107511</v>
      </c>
      <c r="G4" s="250" t="s">
        <v>17</v>
      </c>
      <c r="H4" s="250"/>
      <c r="I4" s="250"/>
      <c r="J4" s="508"/>
      <c r="K4" s="508"/>
    </row>
    <row r="5" spans="2:17" ht="20.100000000000001" customHeight="1">
      <c r="B5" s="250" t="s">
        <v>6</v>
      </c>
      <c r="C5" s="250"/>
      <c r="D5" s="250"/>
      <c r="E5" s="261">
        <v>41352</v>
      </c>
      <c r="G5" s="250"/>
      <c r="H5" s="250"/>
      <c r="I5" s="250"/>
      <c r="J5" s="508"/>
      <c r="K5" s="508"/>
    </row>
    <row r="6" spans="2:17" ht="20.100000000000001" customHeight="1">
      <c r="B6" s="250" t="s">
        <v>7</v>
      </c>
      <c r="C6" s="250"/>
      <c r="D6" s="250"/>
      <c r="E6" s="261"/>
      <c r="G6" s="250"/>
      <c r="H6" s="250"/>
      <c r="I6" s="250"/>
      <c r="J6" s="508"/>
      <c r="K6" s="508"/>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70</v>
      </c>
      <c r="D9" s="125" t="s">
        <v>70</v>
      </c>
      <c r="E9" s="19" t="s">
        <v>1940</v>
      </c>
      <c r="F9" s="19">
        <v>1</v>
      </c>
      <c r="G9" s="19">
        <v>28500</v>
      </c>
      <c r="H9" s="19">
        <v>28500</v>
      </c>
      <c r="I9" s="123"/>
      <c r="J9" s="19" t="s">
        <v>1941</v>
      </c>
      <c r="K9" s="138"/>
      <c r="L9" s="264"/>
      <c r="M9" s="139"/>
      <c r="N9" s="139">
        <v>41358</v>
      </c>
      <c r="O9" s="265"/>
      <c r="P9" s="139"/>
      <c r="Q9" s="141">
        <v>41354</v>
      </c>
    </row>
    <row r="10" spans="2:17" s="257" customFormat="1" ht="18" customHeight="1">
      <c r="B10" s="125"/>
      <c r="C10" s="125" t="s">
        <v>70</v>
      </c>
      <c r="D10" s="125" t="s">
        <v>70</v>
      </c>
      <c r="E10" s="19" t="s">
        <v>1942</v>
      </c>
      <c r="F10" s="19">
        <v>1</v>
      </c>
      <c r="G10" s="19">
        <v>32900</v>
      </c>
      <c r="H10" s="19">
        <v>32900</v>
      </c>
      <c r="I10" s="123"/>
      <c r="J10" s="19"/>
      <c r="K10" s="138"/>
      <c r="L10" s="264"/>
      <c r="M10" s="139"/>
      <c r="N10" s="139">
        <v>41358</v>
      </c>
      <c r="O10" s="265"/>
      <c r="P10" s="139"/>
      <c r="Q10" s="141">
        <v>41354</v>
      </c>
    </row>
    <row r="11" spans="2:17" s="257" customFormat="1" ht="18" customHeight="1">
      <c r="B11" s="138"/>
      <c r="C11" s="125" t="s">
        <v>70</v>
      </c>
      <c r="D11" s="125" t="s">
        <v>70</v>
      </c>
      <c r="E11" s="19" t="s">
        <v>1943</v>
      </c>
      <c r="F11" s="19">
        <v>1</v>
      </c>
      <c r="G11" s="19">
        <v>4700</v>
      </c>
      <c r="H11" s="19">
        <v>4700</v>
      </c>
      <c r="I11" s="126"/>
      <c r="J11" s="19"/>
      <c r="K11" s="264"/>
      <c r="L11" s="264"/>
      <c r="M11" s="139"/>
      <c r="N11" s="139">
        <v>41358</v>
      </c>
      <c r="O11" s="265"/>
      <c r="P11" s="139"/>
      <c r="Q11" s="141">
        <v>41354</v>
      </c>
    </row>
    <row r="12" spans="2:17" s="257" customFormat="1" ht="18" customHeight="1">
      <c r="B12" s="125"/>
      <c r="C12" s="125" t="s">
        <v>135</v>
      </c>
      <c r="D12" s="125" t="s">
        <v>135</v>
      </c>
      <c r="E12" s="19" t="s">
        <v>1944</v>
      </c>
      <c r="F12" s="19">
        <v>3</v>
      </c>
      <c r="G12" s="19">
        <v>1130</v>
      </c>
      <c r="H12" s="19">
        <v>3390</v>
      </c>
      <c r="I12" s="126"/>
      <c r="J12" s="19" t="s">
        <v>866</v>
      </c>
      <c r="K12" s="264"/>
      <c r="L12" s="264"/>
      <c r="M12" s="139"/>
      <c r="N12" s="139">
        <v>41341</v>
      </c>
      <c r="O12" s="265"/>
      <c r="P12" s="139">
        <v>41346</v>
      </c>
      <c r="Q12" s="141">
        <v>41346</v>
      </c>
    </row>
    <row r="13" spans="2:17" s="257" customFormat="1" ht="18" customHeight="1">
      <c r="B13" s="138"/>
      <c r="C13" s="125" t="s">
        <v>135</v>
      </c>
      <c r="D13" s="125" t="s">
        <v>135</v>
      </c>
      <c r="E13" s="19" t="s">
        <v>1945</v>
      </c>
      <c r="F13" s="19">
        <v>3</v>
      </c>
      <c r="G13" s="19">
        <v>280</v>
      </c>
      <c r="H13" s="19">
        <v>840</v>
      </c>
      <c r="I13" s="126"/>
      <c r="J13" s="19" t="s">
        <v>866</v>
      </c>
      <c r="K13" s="264"/>
      <c r="L13" s="264"/>
      <c r="M13" s="139"/>
      <c r="N13" s="139">
        <v>41341</v>
      </c>
      <c r="O13" s="265"/>
      <c r="P13" s="139">
        <v>41346</v>
      </c>
      <c r="Q13" s="141">
        <v>41346</v>
      </c>
    </row>
    <row r="14" spans="2:17" s="257" customFormat="1" ht="18" customHeight="1">
      <c r="B14" s="138"/>
      <c r="C14" s="125" t="s">
        <v>135</v>
      </c>
      <c r="D14" s="125" t="s">
        <v>135</v>
      </c>
      <c r="E14" s="19" t="s">
        <v>1946</v>
      </c>
      <c r="F14" s="19">
        <v>1</v>
      </c>
      <c r="G14" s="19">
        <v>210</v>
      </c>
      <c r="H14" s="19">
        <v>210</v>
      </c>
      <c r="I14" s="127"/>
      <c r="J14" s="19" t="s">
        <v>866</v>
      </c>
      <c r="K14" s="264"/>
      <c r="L14" s="264"/>
      <c r="M14" s="139"/>
      <c r="N14" s="139">
        <v>41341</v>
      </c>
      <c r="O14" s="265"/>
      <c r="P14" s="139">
        <v>41346</v>
      </c>
      <c r="Q14" s="141">
        <v>41346</v>
      </c>
    </row>
    <row r="15" spans="2:17" s="257" customFormat="1" ht="18" customHeight="1">
      <c r="B15" s="138"/>
      <c r="C15" s="125" t="s">
        <v>135</v>
      </c>
      <c r="D15" s="125" t="s">
        <v>135</v>
      </c>
      <c r="E15" s="19" t="s">
        <v>1947</v>
      </c>
      <c r="F15" s="19">
        <v>4</v>
      </c>
      <c r="G15" s="19">
        <v>130</v>
      </c>
      <c r="H15" s="19">
        <v>520</v>
      </c>
      <c r="I15" s="127"/>
      <c r="J15" s="19" t="s">
        <v>866</v>
      </c>
      <c r="K15" s="264"/>
      <c r="L15" s="264"/>
      <c r="M15" s="139"/>
      <c r="N15" s="139">
        <v>41341</v>
      </c>
      <c r="O15" s="265"/>
      <c r="P15" s="139">
        <v>41346</v>
      </c>
      <c r="Q15" s="141">
        <v>41346</v>
      </c>
    </row>
    <row r="16" spans="2:17" s="257" customFormat="1" ht="18" customHeight="1">
      <c r="B16" s="138"/>
      <c r="C16" s="125"/>
      <c r="D16" s="125"/>
      <c r="E16" s="19"/>
      <c r="F16" s="19"/>
      <c r="G16" s="19"/>
      <c r="H16" s="19"/>
      <c r="I16" s="126"/>
      <c r="J16" s="19"/>
      <c r="K16" s="264"/>
      <c r="L16" s="264"/>
      <c r="M16" s="139"/>
      <c r="N16" s="263"/>
      <c r="O16" s="265"/>
      <c r="P16" s="139"/>
      <c r="Q16" s="141"/>
    </row>
    <row r="17" spans="2:17" s="257" customFormat="1" ht="18" customHeight="1">
      <c r="B17" s="138"/>
      <c r="C17" s="125"/>
      <c r="D17" s="125"/>
      <c r="E17" s="19"/>
      <c r="F17" s="19"/>
      <c r="G17" s="19"/>
      <c r="H17" s="19"/>
      <c r="I17" s="126"/>
      <c r="J17" s="19"/>
      <c r="K17" s="264"/>
      <c r="L17" s="264"/>
      <c r="M17" s="139"/>
      <c r="N17" s="263"/>
      <c r="O17" s="265"/>
      <c r="P17" s="139"/>
      <c r="Q17" s="141"/>
    </row>
    <row r="18" spans="2:17" s="257" customFormat="1" ht="18" customHeight="1">
      <c r="B18" s="138"/>
      <c r="C18" s="360"/>
      <c r="D18" s="360"/>
      <c r="E18" s="509"/>
      <c r="F18" s="510"/>
      <c r="G18" s="511"/>
      <c r="H18" s="510"/>
      <c r="I18" s="512"/>
      <c r="J18" s="510"/>
      <c r="K18" s="512"/>
      <c r="L18" s="264"/>
      <c r="M18" s="263"/>
      <c r="N18" s="263"/>
      <c r="O18" s="265"/>
      <c r="P18" s="263"/>
      <c r="Q18" s="141"/>
    </row>
    <row r="19" spans="2:17" s="257" customFormat="1" ht="18" customHeight="1">
      <c r="B19" s="138"/>
      <c r="C19" s="360"/>
      <c r="D19" s="360"/>
      <c r="E19" s="509"/>
      <c r="F19" s="510"/>
      <c r="G19" s="510"/>
      <c r="H19" s="510"/>
      <c r="I19" s="513"/>
      <c r="J19" s="510"/>
      <c r="K19" s="513"/>
      <c r="L19" s="264"/>
      <c r="M19" s="263"/>
      <c r="N19" s="263"/>
      <c r="O19" s="265"/>
      <c r="P19" s="263"/>
      <c r="Q19" s="141"/>
    </row>
    <row r="20" spans="2:17" s="257" customFormat="1" ht="18" customHeight="1">
      <c r="B20" s="138"/>
      <c r="C20" s="360"/>
      <c r="D20" s="360"/>
      <c r="E20" s="514"/>
      <c r="F20" s="361"/>
      <c r="G20" s="361"/>
      <c r="H20" s="510"/>
      <c r="I20" s="515"/>
      <c r="J20" s="510"/>
      <c r="K20" s="515"/>
      <c r="L20" s="264"/>
      <c r="M20" s="139"/>
      <c r="N20" s="263"/>
      <c r="O20" s="265"/>
      <c r="P20" s="139"/>
      <c r="Q20" s="141"/>
    </row>
    <row r="21" spans="2:17" s="257" customFormat="1" ht="18" customHeight="1">
      <c r="B21" s="138"/>
      <c r="C21" s="360"/>
      <c r="D21" s="360"/>
      <c r="E21" s="514"/>
      <c r="F21" s="361"/>
      <c r="G21" s="361"/>
      <c r="H21" s="510"/>
      <c r="I21" s="515"/>
      <c r="J21" s="510"/>
      <c r="K21" s="515"/>
      <c r="L21" s="264"/>
      <c r="M21" s="139"/>
      <c r="N21" s="263"/>
      <c r="O21" s="265"/>
      <c r="P21" s="139"/>
      <c r="Q21" s="141"/>
    </row>
    <row r="22" spans="2:17" s="257" customFormat="1" ht="18" customHeight="1">
      <c r="B22" s="138"/>
      <c r="C22" s="360"/>
      <c r="D22" s="360"/>
      <c r="E22" s="516"/>
      <c r="F22" s="361"/>
      <c r="G22" s="361"/>
      <c r="H22" s="510"/>
      <c r="I22" s="515"/>
      <c r="J22" s="510"/>
      <c r="K22" s="515"/>
      <c r="L22" s="264"/>
      <c r="M22" s="139"/>
      <c r="N22" s="263"/>
      <c r="O22" s="265"/>
      <c r="P22" s="139"/>
      <c r="Q22" s="141"/>
    </row>
    <row r="23" spans="2:17" s="257" customFormat="1" ht="18" customHeight="1">
      <c r="B23" s="138"/>
      <c r="C23" s="360"/>
      <c r="D23" s="360"/>
      <c r="E23" s="514"/>
      <c r="F23" s="361"/>
      <c r="G23" s="361"/>
      <c r="H23" s="510"/>
      <c r="I23" s="515"/>
      <c r="J23" s="510"/>
      <c r="K23" s="515"/>
      <c r="L23" s="264"/>
      <c r="M23" s="139"/>
      <c r="N23" s="263"/>
      <c r="O23" s="265"/>
      <c r="P23" s="139"/>
      <c r="Q23" s="141"/>
    </row>
    <row r="24" spans="2:17" s="257" customFormat="1" ht="18" customHeight="1">
      <c r="B24" s="138"/>
      <c r="C24" s="360"/>
      <c r="D24" s="360"/>
      <c r="E24" s="517"/>
      <c r="F24" s="361"/>
      <c r="G24" s="511"/>
      <c r="H24" s="510"/>
      <c r="I24" s="518"/>
      <c r="J24" s="510"/>
      <c r="K24" s="518"/>
      <c r="L24" s="264"/>
      <c r="M24" s="139"/>
      <c r="N24" s="263"/>
      <c r="O24" s="265"/>
      <c r="P24" s="139"/>
      <c r="Q24" s="141"/>
    </row>
    <row r="25" spans="2:17" s="257" customFormat="1" ht="18" customHeight="1">
      <c r="B25" s="138"/>
      <c r="C25" s="360"/>
      <c r="D25" s="360"/>
      <c r="E25" s="137"/>
      <c r="F25" s="361"/>
      <c r="G25" s="122"/>
      <c r="H25" s="122"/>
      <c r="I25" s="126"/>
      <c r="J25" s="264"/>
      <c r="K25" s="264"/>
      <c r="L25" s="264"/>
      <c r="M25" s="263"/>
      <c r="N25" s="263"/>
      <c r="O25" s="265"/>
      <c r="P25" s="263"/>
      <c r="Q25" s="141"/>
    </row>
    <row r="26" spans="2:17" s="257" customFormat="1" ht="18" customHeight="1">
      <c r="B26" s="138"/>
      <c r="C26" s="125"/>
      <c r="D26" s="125"/>
      <c r="E26" s="19"/>
      <c r="F26" s="19"/>
      <c r="G26" s="19"/>
      <c r="H26" s="19"/>
      <c r="I26" s="126"/>
      <c r="J26" s="19"/>
      <c r="K26" s="264"/>
      <c r="L26" s="264"/>
      <c r="M26" s="139"/>
      <c r="N26" s="263"/>
      <c r="O26" s="265"/>
      <c r="P26" s="139"/>
      <c r="Q26" s="141"/>
    </row>
    <row r="27" spans="2:17" s="257" customFormat="1" ht="18" customHeight="1">
      <c r="B27" s="138"/>
      <c r="C27" s="125"/>
      <c r="D27" s="125"/>
      <c r="E27" s="19"/>
      <c r="F27" s="19"/>
      <c r="G27" s="19"/>
      <c r="H27" s="19"/>
      <c r="I27" s="126"/>
      <c r="J27" s="19"/>
      <c r="K27" s="264"/>
      <c r="L27" s="264"/>
      <c r="M27" s="139"/>
      <c r="N27" s="263"/>
      <c r="O27" s="265"/>
      <c r="P27" s="139"/>
      <c r="Q27" s="141"/>
    </row>
    <row r="28" spans="2:17" s="257" customFormat="1" ht="18" customHeight="1">
      <c r="B28" s="138"/>
      <c r="C28" s="125"/>
      <c r="D28" s="125"/>
      <c r="E28" s="19"/>
      <c r="F28" s="19"/>
      <c r="G28" s="19"/>
      <c r="H28" s="19"/>
      <c r="I28" s="126"/>
      <c r="J28" s="19"/>
      <c r="K28" s="264"/>
      <c r="L28" s="264"/>
      <c r="M28" s="139"/>
      <c r="N28" s="263"/>
      <c r="O28" s="265"/>
      <c r="P28" s="139"/>
      <c r="Q28" s="141"/>
    </row>
    <row r="29" spans="2:17" s="257" customFormat="1" ht="18" customHeight="1">
      <c r="B29" s="138"/>
      <c r="C29" s="125"/>
      <c r="D29" s="125"/>
      <c r="E29" s="19"/>
      <c r="F29" s="19"/>
      <c r="G29" s="19"/>
      <c r="H29" s="19"/>
      <c r="I29" s="126"/>
      <c r="J29" s="19"/>
      <c r="K29" s="264"/>
      <c r="L29" s="264"/>
      <c r="M29" s="139"/>
      <c r="N29" s="263"/>
      <c r="O29" s="265"/>
      <c r="P29" s="139"/>
      <c r="Q29" s="141"/>
    </row>
    <row r="30" spans="2:17" s="257" customFormat="1" ht="18" customHeight="1">
      <c r="B30" s="138"/>
      <c r="C30" s="125"/>
      <c r="D30" s="125"/>
      <c r="E30" s="264"/>
      <c r="F30" s="361"/>
      <c r="G30" s="122"/>
      <c r="H30" s="122"/>
      <c r="I30" s="126"/>
      <c r="J30" s="264"/>
      <c r="K30" s="264"/>
      <c r="L30" s="264"/>
      <c r="M30" s="263"/>
      <c r="N30" s="263"/>
      <c r="O30" s="265"/>
      <c r="P30" s="263"/>
      <c r="Q30" s="141"/>
    </row>
    <row r="31" spans="2:17" s="257" customFormat="1" ht="18" customHeight="1">
      <c r="B31" s="138"/>
      <c r="C31" s="125"/>
      <c r="D31" s="125"/>
      <c r="E31" s="264"/>
      <c r="F31" s="361"/>
      <c r="G31" s="122"/>
      <c r="H31" s="122"/>
      <c r="I31" s="126"/>
      <c r="J31" s="264"/>
      <c r="K31" s="264"/>
      <c r="L31" s="264"/>
      <c r="M31" s="263"/>
      <c r="N31" s="263"/>
      <c r="O31" s="265"/>
      <c r="P31" s="263"/>
      <c r="Q31" s="141"/>
    </row>
    <row r="32" spans="2:17" s="257" customFormat="1" ht="18" customHeight="1">
      <c r="B32" s="138"/>
      <c r="C32" s="125"/>
      <c r="D32" s="125"/>
      <c r="E32" s="264"/>
      <c r="F32" s="361"/>
      <c r="G32" s="122"/>
      <c r="H32" s="122"/>
      <c r="I32" s="126"/>
      <c r="J32" s="264"/>
      <c r="K32" s="264"/>
      <c r="L32" s="264"/>
      <c r="M32" s="263"/>
      <c r="N32" s="263"/>
      <c r="O32" s="265"/>
      <c r="P32" s="263"/>
      <c r="Q32" s="141"/>
    </row>
    <row r="33" spans="2:17" s="257" customFormat="1" ht="18" customHeight="1">
      <c r="B33" s="138"/>
      <c r="C33" s="125"/>
      <c r="D33" s="125"/>
      <c r="E33" s="264"/>
      <c r="F33" s="361"/>
      <c r="G33" s="122"/>
      <c r="H33" s="122"/>
      <c r="I33" s="126"/>
      <c r="J33" s="264"/>
      <c r="K33" s="264"/>
      <c r="L33" s="264"/>
      <c r="M33" s="263"/>
      <c r="N33" s="263"/>
      <c r="O33" s="265"/>
      <c r="P33" s="263"/>
      <c r="Q33" s="141"/>
    </row>
    <row r="34" spans="2:17" s="257" customFormat="1" ht="18" customHeight="1">
      <c r="B34" s="125"/>
      <c r="C34" s="125"/>
      <c r="D34" s="125"/>
      <c r="E34" s="264"/>
      <c r="F34" s="361"/>
      <c r="G34" s="122"/>
      <c r="H34" s="122"/>
      <c r="I34" s="126"/>
      <c r="J34" s="264"/>
      <c r="K34" s="264"/>
      <c r="L34" s="264"/>
      <c r="M34" s="263"/>
      <c r="N34" s="263"/>
      <c r="O34" s="265"/>
      <c r="P34" s="263"/>
      <c r="Q34" s="141"/>
    </row>
    <row r="35" spans="2:17" s="257" customFormat="1" ht="18" customHeight="1">
      <c r="B35" s="125"/>
      <c r="C35" s="125"/>
      <c r="D35" s="125"/>
      <c r="E35" s="264"/>
      <c r="F35" s="361"/>
      <c r="G35" s="122"/>
      <c r="H35" s="122"/>
      <c r="I35" s="126"/>
      <c r="J35" s="264"/>
      <c r="K35" s="264"/>
      <c r="L35" s="264"/>
      <c r="M35" s="263"/>
      <c r="N35" s="263"/>
      <c r="O35" s="265"/>
      <c r="P35" s="263"/>
      <c r="Q35" s="141"/>
    </row>
    <row r="36" spans="2:17" s="257" customFormat="1" ht="18" customHeight="1">
      <c r="B36" s="125"/>
      <c r="C36" s="33"/>
      <c r="D36" s="33"/>
      <c r="E36" s="32"/>
      <c r="F36" s="519"/>
      <c r="G36" s="291"/>
      <c r="H36" s="291"/>
      <c r="I36" s="357"/>
      <c r="J36" s="32"/>
      <c r="K36" s="264"/>
      <c r="L36" s="264"/>
      <c r="M36" s="263"/>
      <c r="N36" s="263"/>
      <c r="O36" s="265"/>
      <c r="P36" s="263"/>
      <c r="Q36" s="141"/>
    </row>
    <row r="37" spans="2:17" s="257" customFormat="1" ht="18" customHeight="1">
      <c r="B37" s="125"/>
      <c r="C37" s="33"/>
      <c r="D37" s="33"/>
      <c r="E37" s="32"/>
      <c r="F37" s="519"/>
      <c r="G37" s="291"/>
      <c r="H37" s="291"/>
      <c r="I37" s="357"/>
      <c r="J37" s="32"/>
      <c r="K37" s="264"/>
      <c r="L37" s="264"/>
      <c r="M37" s="263"/>
      <c r="N37" s="263"/>
      <c r="O37" s="265"/>
      <c r="P37" s="263"/>
      <c r="Q37" s="141"/>
    </row>
    <row r="38" spans="2:17" s="257" customFormat="1" ht="18" customHeight="1">
      <c r="B38" s="125"/>
      <c r="C38" s="33"/>
      <c r="D38" s="33"/>
      <c r="E38" s="32"/>
      <c r="F38" s="519"/>
      <c r="G38" s="291"/>
      <c r="H38" s="291"/>
      <c r="I38" s="357"/>
      <c r="J38" s="32"/>
      <c r="K38" s="264"/>
      <c r="L38" s="264"/>
      <c r="M38" s="263"/>
      <c r="N38" s="263"/>
      <c r="O38" s="265"/>
      <c r="P38" s="263"/>
      <c r="Q38" s="141"/>
    </row>
    <row r="39" spans="2:17" s="257" customFormat="1" ht="18" customHeight="1">
      <c r="B39" s="125"/>
      <c r="C39" s="33"/>
      <c r="D39" s="33"/>
      <c r="E39" s="32"/>
      <c r="F39" s="519"/>
      <c r="G39" s="291"/>
      <c r="H39" s="291"/>
      <c r="I39" s="357"/>
      <c r="J39" s="32"/>
      <c r="K39" s="264"/>
      <c r="L39" s="264"/>
      <c r="M39" s="263"/>
      <c r="N39" s="263"/>
      <c r="O39" s="265"/>
      <c r="P39" s="263"/>
      <c r="Q39" s="141"/>
    </row>
    <row r="40" spans="2:17" s="257" customFormat="1" ht="18" customHeight="1">
      <c r="B40" s="125"/>
      <c r="C40" s="33"/>
      <c r="D40" s="33"/>
      <c r="E40" s="32"/>
      <c r="F40" s="519"/>
      <c r="G40" s="291"/>
      <c r="H40" s="291"/>
      <c r="I40" s="357"/>
      <c r="J40" s="32"/>
      <c r="K40" s="264"/>
      <c r="L40" s="264"/>
      <c r="M40" s="263"/>
      <c r="N40" s="263"/>
      <c r="O40" s="265"/>
      <c r="P40" s="263"/>
      <c r="Q40" s="141"/>
    </row>
    <row r="41" spans="2:17" s="257" customFormat="1" ht="18" customHeight="1">
      <c r="B41" s="125"/>
      <c r="C41" s="269"/>
      <c r="D41" s="269"/>
      <c r="E41" s="270"/>
      <c r="F41" s="116"/>
      <c r="G41" s="271"/>
      <c r="H41" s="122"/>
      <c r="I41" s="272"/>
      <c r="J41" s="270"/>
      <c r="K41" s="270"/>
      <c r="L41" s="270"/>
      <c r="M41" s="273"/>
      <c r="N41" s="273"/>
      <c r="O41" s="273"/>
      <c r="P41" s="273"/>
      <c r="Q41" s="273"/>
    </row>
    <row r="42" spans="2:17" s="257" customFormat="1" ht="18" customHeight="1">
      <c r="B42" s="125"/>
      <c r="C42" s="269"/>
      <c r="D42" s="269"/>
      <c r="E42" s="270"/>
      <c r="F42" s="361"/>
      <c r="G42" s="116"/>
      <c r="H42" s="122"/>
      <c r="I42" s="272"/>
      <c r="J42" s="270"/>
      <c r="K42" s="270"/>
      <c r="L42" s="270"/>
      <c r="M42" s="273"/>
      <c r="N42" s="273"/>
      <c r="O42" s="273"/>
      <c r="P42" s="273"/>
      <c r="Q42" s="273"/>
    </row>
    <row r="43" spans="2:17" s="257" customFormat="1" ht="18" customHeight="1">
      <c r="B43" s="125"/>
      <c r="C43" s="269"/>
      <c r="D43" s="269"/>
      <c r="E43" s="270"/>
      <c r="F43" s="361"/>
      <c r="G43" s="116"/>
      <c r="H43" s="122"/>
      <c r="I43" s="272"/>
      <c r="J43" s="270"/>
      <c r="K43" s="270"/>
      <c r="L43" s="270"/>
      <c r="M43" s="273"/>
      <c r="N43" s="273"/>
      <c r="O43" s="273"/>
      <c r="P43" s="273"/>
      <c r="Q43" s="273"/>
    </row>
    <row r="44" spans="2:17" s="257" customFormat="1" ht="18" customHeight="1">
      <c r="B44" s="125"/>
      <c r="C44" s="269"/>
      <c r="D44" s="269"/>
      <c r="E44" s="270"/>
      <c r="F44" s="361"/>
      <c r="G44" s="116"/>
      <c r="H44" s="122"/>
      <c r="I44" s="272"/>
      <c r="J44" s="270"/>
      <c r="K44" s="270"/>
      <c r="L44" s="270"/>
      <c r="M44" s="273"/>
      <c r="N44" s="273"/>
      <c r="O44" s="273"/>
      <c r="P44" s="273"/>
      <c r="Q44" s="273"/>
    </row>
    <row r="45" spans="2:17" s="257" customFormat="1" ht="18" customHeight="1">
      <c r="B45" s="125"/>
      <c r="C45" s="269"/>
      <c r="D45" s="269"/>
      <c r="E45" s="270"/>
      <c r="F45" s="361"/>
      <c r="G45" s="116"/>
      <c r="H45" s="122"/>
      <c r="I45" s="272"/>
      <c r="J45" s="270"/>
      <c r="K45" s="270"/>
      <c r="L45" s="270"/>
      <c r="M45" s="273"/>
      <c r="N45" s="273"/>
      <c r="O45" s="273"/>
      <c r="P45" s="273"/>
      <c r="Q45" s="273"/>
    </row>
    <row r="46" spans="2:17" s="257" customFormat="1" ht="18" customHeight="1">
      <c r="B46" s="125"/>
      <c r="C46" s="269"/>
      <c r="D46" s="269"/>
      <c r="E46" s="270"/>
      <c r="F46" s="116"/>
      <c r="G46" s="271"/>
      <c r="H46" s="122"/>
      <c r="I46" s="272"/>
      <c r="J46" s="270"/>
      <c r="K46" s="270"/>
      <c r="L46" s="270"/>
      <c r="M46" s="273"/>
      <c r="N46" s="273"/>
      <c r="O46" s="273"/>
      <c r="P46" s="273"/>
      <c r="Q46" s="273"/>
    </row>
    <row r="47" spans="2:17" s="257" customFormat="1" ht="18" customHeight="1">
      <c r="B47" s="125"/>
      <c r="C47" s="269"/>
      <c r="D47" s="269"/>
      <c r="E47" s="270"/>
      <c r="F47" s="116"/>
      <c r="G47" s="271"/>
      <c r="H47" s="122"/>
      <c r="I47" s="272"/>
      <c r="J47" s="270"/>
      <c r="K47" s="270"/>
      <c r="L47" s="270"/>
      <c r="M47" s="273"/>
      <c r="N47" s="273"/>
      <c r="O47" s="273"/>
      <c r="P47" s="273"/>
      <c r="Q47" s="273"/>
    </row>
    <row r="48" spans="2:17" s="257" customFormat="1" ht="18" customHeight="1">
      <c r="B48" s="125"/>
      <c r="C48" s="269"/>
      <c r="D48" s="269"/>
      <c r="E48" s="270"/>
      <c r="F48" s="116"/>
      <c r="G48" s="271"/>
      <c r="H48" s="122"/>
      <c r="I48" s="272"/>
      <c r="J48" s="270"/>
      <c r="K48" s="270"/>
      <c r="L48" s="270"/>
      <c r="M48" s="273"/>
      <c r="N48" s="273"/>
      <c r="O48" s="273"/>
      <c r="P48" s="273"/>
      <c r="Q48" s="273"/>
    </row>
    <row r="49" spans="2:17" s="257" customFormat="1" ht="18" customHeight="1">
      <c r="B49" s="125"/>
      <c r="C49" s="269"/>
      <c r="D49" s="269"/>
      <c r="E49" s="270"/>
      <c r="F49" s="116"/>
      <c r="G49" s="271"/>
      <c r="H49" s="122"/>
      <c r="I49" s="272"/>
      <c r="J49" s="270"/>
      <c r="K49" s="270"/>
      <c r="L49" s="270"/>
      <c r="M49" s="273"/>
      <c r="N49" s="273"/>
      <c r="O49" s="273"/>
      <c r="P49" s="273"/>
      <c r="Q49" s="273"/>
    </row>
    <row r="50" spans="2:17" s="257" customFormat="1" ht="18" customHeight="1">
      <c r="B50" s="125"/>
      <c r="C50" s="269"/>
      <c r="D50" s="269"/>
      <c r="E50" s="270"/>
      <c r="F50" s="116"/>
      <c r="G50" s="271"/>
      <c r="H50" s="122"/>
      <c r="I50" s="272"/>
      <c r="J50" s="270"/>
      <c r="K50" s="270"/>
      <c r="L50" s="270"/>
      <c r="M50" s="273"/>
      <c r="N50" s="273"/>
      <c r="O50" s="273"/>
      <c r="P50" s="273"/>
      <c r="Q50" s="273"/>
    </row>
    <row r="51" spans="2:17" s="257" customFormat="1" ht="18" customHeight="1">
      <c r="B51" s="125"/>
      <c r="C51" s="269"/>
      <c r="D51" s="269"/>
      <c r="E51" s="270"/>
      <c r="F51" s="116"/>
      <c r="G51" s="271"/>
      <c r="H51" s="122"/>
      <c r="I51" s="272"/>
      <c r="J51" s="270"/>
      <c r="K51" s="270"/>
      <c r="L51" s="270"/>
      <c r="M51" s="273"/>
      <c r="N51" s="273"/>
      <c r="O51" s="273"/>
      <c r="P51" s="273"/>
      <c r="Q51" s="273"/>
    </row>
    <row r="52" spans="2:17" ht="18" customHeight="1">
      <c r="C52" s="274"/>
      <c r="D52" s="274"/>
      <c r="F52" s="276"/>
      <c r="H52" s="277"/>
      <c r="M52" s="281"/>
      <c r="O52" s="279"/>
      <c r="Q52" s="280"/>
    </row>
    <row r="53" spans="2:17" ht="18" customHeight="1">
      <c r="C53" s="274"/>
      <c r="D53" s="274"/>
      <c r="F53" s="276"/>
      <c r="H53" s="277"/>
      <c r="M53" s="281"/>
      <c r="O53" s="279"/>
      <c r="Q53" s="280"/>
    </row>
    <row r="54" spans="2:17" ht="18" customHeight="1">
      <c r="C54" s="274"/>
      <c r="D54" s="274"/>
      <c r="F54" s="276"/>
      <c r="H54" s="277"/>
      <c r="K54" s="520"/>
      <c r="M54" s="281"/>
      <c r="O54" s="279"/>
      <c r="Q54" s="280"/>
    </row>
    <row r="55" spans="2:17" ht="18" customHeight="1">
      <c r="C55" s="274"/>
      <c r="D55" s="274"/>
      <c r="F55" s="276"/>
      <c r="H55" s="277"/>
      <c r="M55" s="281"/>
      <c r="O55" s="279"/>
      <c r="Q55" s="280"/>
    </row>
    <row r="56" spans="2:17" ht="18" customHeight="1">
      <c r="C56" s="274"/>
      <c r="D56" s="274"/>
      <c r="F56" s="276"/>
      <c r="H56" s="277"/>
      <c r="M56" s="281"/>
      <c r="O56" s="279"/>
      <c r="Q56" s="280"/>
    </row>
    <row r="57" spans="2:17" ht="18" customHeight="1">
      <c r="C57" s="274"/>
      <c r="D57" s="274"/>
      <c r="F57" s="276"/>
      <c r="H57" s="277"/>
      <c r="M57" s="281"/>
      <c r="O57" s="279"/>
      <c r="Q57" s="280"/>
    </row>
    <row r="58" spans="2:17" ht="18" customHeight="1">
      <c r="C58" s="274"/>
      <c r="D58" s="274"/>
      <c r="F58" s="276"/>
      <c r="H58" s="277"/>
      <c r="M58" s="281"/>
      <c r="O58" s="279"/>
      <c r="Q58" s="280"/>
    </row>
    <row r="59" spans="2:17" ht="18" customHeight="1">
      <c r="C59" s="274"/>
      <c r="D59" s="274"/>
      <c r="I59" s="252"/>
      <c r="M59" s="281"/>
      <c r="N59" s="257"/>
      <c r="O59" s="281"/>
      <c r="P59" s="281"/>
      <c r="Q59" s="280"/>
    </row>
    <row r="60" spans="2:17" ht="18" customHeight="1">
      <c r="C60" s="274"/>
      <c r="D60" s="274"/>
      <c r="I60" s="252"/>
      <c r="M60" s="281"/>
      <c r="N60" s="257"/>
      <c r="O60" s="281"/>
      <c r="P60" s="281"/>
      <c r="Q60" s="280"/>
    </row>
    <row r="61" spans="2:17" ht="18" customHeight="1">
      <c r="C61" s="274"/>
      <c r="D61" s="274"/>
      <c r="I61" s="252"/>
      <c r="M61" s="281"/>
      <c r="N61" s="257"/>
      <c r="O61" s="281"/>
      <c r="P61" s="281"/>
      <c r="Q61" s="280"/>
    </row>
    <row r="62" spans="2:17" ht="18" customHeight="1">
      <c r="C62" s="274"/>
      <c r="D62" s="274"/>
      <c r="I62" s="252"/>
      <c r="M62" s="281"/>
      <c r="N62" s="257"/>
      <c r="O62" s="281"/>
      <c r="P62" s="281"/>
      <c r="Q62" s="280"/>
    </row>
    <row r="63" spans="2:17" ht="18" customHeight="1">
      <c r="C63" s="274"/>
      <c r="D63" s="274"/>
      <c r="I63" s="252"/>
      <c r="M63" s="281"/>
      <c r="N63" s="257"/>
      <c r="O63" s="281"/>
      <c r="P63" s="281"/>
      <c r="Q63" s="280"/>
    </row>
    <row r="64" spans="2: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76" spans="3:17" ht="18" customHeight="1">
      <c r="C76" s="274"/>
      <c r="D76" s="274"/>
      <c r="I76" s="252"/>
      <c r="M76" s="281"/>
      <c r="N76" s="257"/>
      <c r="O76" s="281"/>
      <c r="P76" s="281"/>
      <c r="Q76" s="280"/>
    </row>
    <row r="77" spans="3:17" ht="18" customHeight="1">
      <c r="C77" s="274"/>
      <c r="D77" s="274"/>
      <c r="I77" s="252"/>
      <c r="M77" s="281"/>
      <c r="N77" s="257"/>
      <c r="O77" s="281"/>
      <c r="P77" s="281"/>
      <c r="Q77" s="280"/>
    </row>
    <row r="78" spans="3:17" ht="18" customHeight="1">
      <c r="C78" s="274"/>
      <c r="D78" s="274"/>
      <c r="I78" s="252"/>
      <c r="M78" s="281"/>
      <c r="N78" s="257"/>
      <c r="O78" s="281"/>
      <c r="P78" s="281"/>
      <c r="Q78" s="280"/>
    </row>
    <row r="79" spans="3:17" ht="18" customHeight="1">
      <c r="C79" s="274"/>
      <c r="D79" s="274"/>
      <c r="I79" s="252"/>
      <c r="M79" s="281"/>
      <c r="N79" s="257"/>
      <c r="O79" s="281"/>
      <c r="P79" s="281"/>
      <c r="Q79" s="280"/>
    </row>
    <row r="80" spans="3:17" ht="18" customHeight="1">
      <c r="C80" s="274"/>
      <c r="D80" s="274"/>
      <c r="I80" s="252"/>
      <c r="M80" s="281"/>
      <c r="N80" s="257"/>
      <c r="O80" s="281"/>
      <c r="P80" s="281"/>
      <c r="Q80" s="280"/>
    </row>
    <row r="81" spans="3:17" ht="18" customHeight="1">
      <c r="C81" s="274"/>
      <c r="D81" s="274"/>
      <c r="I81" s="252"/>
      <c r="M81" s="281"/>
      <c r="N81" s="257"/>
      <c r="O81" s="281"/>
      <c r="P81" s="281"/>
      <c r="Q81" s="280"/>
    </row>
    <row r="102" spans="8:8">
      <c r="H102"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013D-458C-4B81-981A-BCD10EC9F92A}">
  <sheetPr>
    <pageSetUpPr fitToPage="1"/>
  </sheetPr>
  <dimension ref="A2:R104"/>
  <sheetViews>
    <sheetView zoomScale="85" zoomScaleNormal="85" workbookViewId="0">
      <pane xSplit="10" ySplit="8" topLeftCell="O9" activePane="bottomRight" state="frozen"/>
      <selection pane="topRight" activeCell="K1" sqref="K1"/>
      <selection pane="bottomLeft" activeCell="A9" sqref="A9"/>
      <selection pane="bottomRight" activeCell="Q19" sqref="Q19"/>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1948</v>
      </c>
      <c r="G2" s="4" t="s">
        <v>2</v>
      </c>
      <c r="H2" s="5"/>
      <c r="I2" s="6"/>
      <c r="J2" s="7">
        <f>SUM(H:H)</f>
        <v>67633</v>
      </c>
    </row>
    <row r="3" spans="1:17" ht="20.100000000000001" customHeight="1">
      <c r="B3" s="1" t="s">
        <v>3</v>
      </c>
      <c r="C3" s="1"/>
      <c r="D3" s="1"/>
      <c r="E3" s="11" t="s">
        <v>1949</v>
      </c>
    </row>
    <row r="4" spans="1:17" ht="20.100000000000001" customHeight="1">
      <c r="B4" s="1" t="s">
        <v>5</v>
      </c>
      <c r="C4" s="1"/>
      <c r="D4" s="1"/>
      <c r="E4" s="11">
        <v>107678</v>
      </c>
    </row>
    <row r="5" spans="1:17" ht="20.100000000000001" customHeight="1">
      <c r="B5" s="1" t="s">
        <v>6</v>
      </c>
      <c r="C5" s="1"/>
      <c r="D5" s="1"/>
      <c r="E5" s="13">
        <v>41347</v>
      </c>
    </row>
    <row r="6" spans="1:17" ht="20.100000000000001" customHeight="1">
      <c r="B6" s="1" t="s">
        <v>7</v>
      </c>
      <c r="C6" s="1"/>
      <c r="D6" s="1"/>
      <c r="E6" s="13">
        <v>41357</v>
      </c>
    </row>
    <row r="8" spans="1:17" s="8" customFormat="1" ht="19.5" customHeight="1">
      <c r="B8" s="14" t="s">
        <v>8</v>
      </c>
      <c r="C8" s="14" t="s">
        <v>9</v>
      </c>
      <c r="D8" s="14" t="s">
        <v>10</v>
      </c>
      <c r="E8" s="18"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14" t="s">
        <v>1640</v>
      </c>
      <c r="D9" s="14" t="s">
        <v>1640</v>
      </c>
      <c r="E9" s="18" t="s">
        <v>1950</v>
      </c>
      <c r="F9" s="15">
        <v>1</v>
      </c>
      <c r="G9" s="15"/>
      <c r="H9" s="16"/>
      <c r="I9" s="16"/>
      <c r="J9" s="18" t="s">
        <v>1951</v>
      </c>
      <c r="K9" s="15"/>
      <c r="L9" s="15"/>
      <c r="M9" s="14"/>
      <c r="N9" s="14"/>
      <c r="O9" s="15"/>
      <c r="P9" s="17"/>
      <c r="Q9" s="24"/>
    </row>
    <row r="10" spans="1:17" s="8" customFormat="1" ht="19.5" customHeight="1">
      <c r="A10" s="8">
        <v>2</v>
      </c>
      <c r="B10" s="14">
        <v>2</v>
      </c>
      <c r="C10" s="14" t="s">
        <v>1640</v>
      </c>
      <c r="D10" s="14" t="s">
        <v>1640</v>
      </c>
      <c r="E10" s="18" t="s">
        <v>1952</v>
      </c>
      <c r="F10" s="15">
        <v>1</v>
      </c>
      <c r="G10" s="15"/>
      <c r="H10" s="16"/>
      <c r="I10" s="16"/>
      <c r="J10" s="18" t="s">
        <v>1953</v>
      </c>
      <c r="K10" s="15"/>
      <c r="L10" s="15"/>
      <c r="M10" s="14"/>
      <c r="N10" s="14"/>
      <c r="O10" s="15"/>
      <c r="P10" s="17"/>
      <c r="Q10" s="24"/>
    </row>
    <row r="11" spans="1:17" s="8" customFormat="1" ht="19.5" customHeight="1">
      <c r="A11" s="8">
        <v>3</v>
      </c>
      <c r="B11" s="14">
        <v>3</v>
      </c>
      <c r="C11" s="14" t="s">
        <v>1640</v>
      </c>
      <c r="D11" s="14" t="s">
        <v>1640</v>
      </c>
      <c r="E11" s="18" t="s">
        <v>1954</v>
      </c>
      <c r="F11" s="15">
        <v>1</v>
      </c>
      <c r="G11" s="15"/>
      <c r="H11" s="16"/>
      <c r="I11" s="16"/>
      <c r="J11" s="18" t="s">
        <v>1955</v>
      </c>
      <c r="K11" s="15"/>
      <c r="L11" s="15"/>
      <c r="M11" s="14"/>
      <c r="N11" s="14"/>
      <c r="O11" s="15"/>
      <c r="P11" s="17"/>
      <c r="Q11" s="24"/>
    </row>
    <row r="12" spans="1:17" s="8" customFormat="1" ht="19.5" customHeight="1">
      <c r="A12" s="8">
        <v>4</v>
      </c>
      <c r="B12" s="14">
        <f t="shared" ref="B12:B20" si="0">+B11+1</f>
        <v>4</v>
      </c>
      <c r="C12" s="14" t="s">
        <v>1640</v>
      </c>
      <c r="D12" s="14" t="s">
        <v>1640</v>
      </c>
      <c r="E12" s="18" t="s">
        <v>1956</v>
      </c>
      <c r="F12" s="15">
        <v>1</v>
      </c>
      <c r="G12" s="15"/>
      <c r="H12" s="16"/>
      <c r="I12" s="16"/>
      <c r="J12" s="18" t="s">
        <v>1957</v>
      </c>
      <c r="K12" s="15"/>
      <c r="L12" s="15"/>
      <c r="M12" s="14"/>
      <c r="N12" s="14"/>
      <c r="O12" s="15"/>
      <c r="P12" s="17"/>
      <c r="Q12" s="24"/>
    </row>
    <row r="13" spans="1:17" s="8" customFormat="1" ht="19.5" customHeight="1">
      <c r="A13" s="8">
        <v>5</v>
      </c>
      <c r="B13" s="14">
        <f t="shared" si="0"/>
        <v>5</v>
      </c>
      <c r="C13" s="14" t="s">
        <v>1640</v>
      </c>
      <c r="D13" s="14" t="s">
        <v>1640</v>
      </c>
      <c r="E13" s="18" t="s">
        <v>1958</v>
      </c>
      <c r="F13" s="15">
        <v>1</v>
      </c>
      <c r="G13" s="15"/>
      <c r="H13" s="16"/>
      <c r="I13" s="16"/>
      <c r="J13" s="18" t="s">
        <v>1959</v>
      </c>
      <c r="K13" s="15"/>
      <c r="L13" s="15"/>
      <c r="M13" s="14"/>
      <c r="N13" s="14"/>
      <c r="O13" s="15"/>
      <c r="P13" s="17"/>
      <c r="Q13" s="24"/>
    </row>
    <row r="14" spans="1:17" s="8" customFormat="1" ht="19.5" customHeight="1">
      <c r="A14" s="8">
        <v>6</v>
      </c>
      <c r="B14" s="14">
        <f t="shared" si="0"/>
        <v>6</v>
      </c>
      <c r="C14" s="14" t="s">
        <v>1640</v>
      </c>
      <c r="D14" s="14" t="s">
        <v>1640</v>
      </c>
      <c r="E14" s="18" t="s">
        <v>1960</v>
      </c>
      <c r="F14" s="15">
        <v>1</v>
      </c>
      <c r="G14" s="15"/>
      <c r="H14" s="16"/>
      <c r="I14" s="16"/>
      <c r="J14" s="18" t="s">
        <v>1961</v>
      </c>
      <c r="K14" s="15"/>
      <c r="L14" s="15"/>
      <c r="M14" s="14"/>
      <c r="N14" s="14"/>
      <c r="O14" s="15"/>
      <c r="P14" s="17"/>
      <c r="Q14" s="24"/>
    </row>
    <row r="15" spans="1:17" s="8" customFormat="1" ht="19.5" customHeight="1">
      <c r="A15" s="8">
        <v>7</v>
      </c>
      <c r="B15" s="14">
        <f t="shared" si="0"/>
        <v>7</v>
      </c>
      <c r="C15" s="14" t="s">
        <v>1640</v>
      </c>
      <c r="D15" s="14" t="s">
        <v>1640</v>
      </c>
      <c r="E15" s="18" t="s">
        <v>1962</v>
      </c>
      <c r="F15" s="15">
        <v>1</v>
      </c>
      <c r="G15" s="15"/>
      <c r="H15" s="16"/>
      <c r="I15" s="16"/>
      <c r="J15" s="18" t="s">
        <v>1963</v>
      </c>
      <c r="K15" s="15"/>
      <c r="L15" s="15"/>
      <c r="M15" s="14"/>
      <c r="N15" s="14"/>
      <c r="O15" s="15"/>
      <c r="P15" s="17"/>
      <c r="Q15" s="24"/>
    </row>
    <row r="16" spans="1:17" s="8" customFormat="1" ht="19.5" customHeight="1">
      <c r="A16" s="8">
        <v>8</v>
      </c>
      <c r="B16" s="14">
        <f t="shared" si="0"/>
        <v>8</v>
      </c>
      <c r="C16" s="14" t="s">
        <v>1640</v>
      </c>
      <c r="D16" s="14" t="s">
        <v>1640</v>
      </c>
      <c r="E16" s="18">
        <v>7014838</v>
      </c>
      <c r="F16" s="15">
        <v>1</v>
      </c>
      <c r="G16" s="15"/>
      <c r="H16" s="16"/>
      <c r="I16" s="16"/>
      <c r="J16" s="18" t="s">
        <v>1964</v>
      </c>
      <c r="K16" s="15"/>
      <c r="L16" s="15"/>
      <c r="M16" s="14"/>
      <c r="N16" s="14"/>
      <c r="O16" s="15"/>
      <c r="P16" s="17"/>
      <c r="Q16" s="24"/>
    </row>
    <row r="17" spans="1:17" s="8" customFormat="1" ht="19.5" customHeight="1">
      <c r="A17" s="8">
        <v>9</v>
      </c>
      <c r="B17" s="14">
        <f t="shared" si="0"/>
        <v>9</v>
      </c>
      <c r="C17" s="470" t="s">
        <v>1803</v>
      </c>
      <c r="D17" s="470" t="s">
        <v>1803</v>
      </c>
      <c r="E17" s="521" t="s">
        <v>1965</v>
      </c>
      <c r="F17" s="15">
        <v>1</v>
      </c>
      <c r="G17" s="21">
        <v>12500</v>
      </c>
      <c r="H17" s="21">
        <f t="shared" ref="H17:H28" si="1">F17*G17</f>
        <v>12500</v>
      </c>
      <c r="I17" s="16"/>
      <c r="J17" s="521" t="s">
        <v>1966</v>
      </c>
      <c r="K17" s="15"/>
      <c r="L17" s="15"/>
      <c r="M17" s="22">
        <v>41351</v>
      </c>
      <c r="N17" s="14"/>
      <c r="O17" s="23"/>
      <c r="P17" s="22">
        <v>41361</v>
      </c>
      <c r="Q17" s="24">
        <v>41361</v>
      </c>
    </row>
    <row r="18" spans="1:17" s="8" customFormat="1" ht="19.5" customHeight="1">
      <c r="A18" s="8">
        <v>9</v>
      </c>
      <c r="B18" s="14">
        <f t="shared" si="0"/>
        <v>10</v>
      </c>
      <c r="C18" s="470" t="s">
        <v>1803</v>
      </c>
      <c r="D18" s="470" t="s">
        <v>1803</v>
      </c>
      <c r="E18" s="521" t="s">
        <v>1967</v>
      </c>
      <c r="F18" s="15">
        <v>1</v>
      </c>
      <c r="G18" s="21">
        <v>4500</v>
      </c>
      <c r="H18" s="21">
        <f t="shared" si="1"/>
        <v>4500</v>
      </c>
      <c r="I18" s="110"/>
      <c r="J18" s="521" t="s">
        <v>1968</v>
      </c>
      <c r="K18" s="15"/>
      <c r="L18" s="15"/>
      <c r="M18" s="22">
        <v>41351</v>
      </c>
      <c r="N18" s="14"/>
      <c r="O18" s="23"/>
      <c r="P18" s="22">
        <v>41361</v>
      </c>
      <c r="Q18" s="24">
        <v>41361</v>
      </c>
    </row>
    <row r="19" spans="1:17" s="8" customFormat="1" ht="19.5" customHeight="1">
      <c r="A19" s="8">
        <v>9</v>
      </c>
      <c r="B19" s="14">
        <f t="shared" si="0"/>
        <v>11</v>
      </c>
      <c r="C19" s="14" t="s">
        <v>54</v>
      </c>
      <c r="D19" s="14" t="s">
        <v>54</v>
      </c>
      <c r="E19" s="522" t="s">
        <v>1969</v>
      </c>
      <c r="F19" s="15">
        <v>1</v>
      </c>
      <c r="G19" s="112">
        <v>2950</v>
      </c>
      <c r="H19" s="21">
        <f t="shared" si="1"/>
        <v>2950</v>
      </c>
      <c r="I19" s="21"/>
      <c r="J19" s="268" t="s">
        <v>1970</v>
      </c>
      <c r="K19" s="15"/>
      <c r="L19" s="15"/>
      <c r="M19" s="22">
        <v>41351</v>
      </c>
      <c r="N19" s="14"/>
      <c r="O19" s="23"/>
      <c r="P19" s="22">
        <v>41354</v>
      </c>
      <c r="Q19" s="24">
        <v>41355</v>
      </c>
    </row>
    <row r="20" spans="1:17" s="8" customFormat="1" ht="19.5" customHeight="1">
      <c r="A20" s="8">
        <v>9</v>
      </c>
      <c r="B20" s="14">
        <f t="shared" si="0"/>
        <v>12</v>
      </c>
      <c r="C20" s="14" t="s">
        <v>54</v>
      </c>
      <c r="D20" s="14" t="s">
        <v>54</v>
      </c>
      <c r="E20" s="268" t="s">
        <v>1971</v>
      </c>
      <c r="F20" s="15">
        <v>1</v>
      </c>
      <c r="G20" s="112">
        <v>3380</v>
      </c>
      <c r="H20" s="21">
        <f t="shared" si="1"/>
        <v>3380</v>
      </c>
      <c r="I20" s="16"/>
      <c r="J20" s="268" t="s">
        <v>1972</v>
      </c>
      <c r="K20" s="15"/>
      <c r="L20" s="15"/>
      <c r="M20" s="22">
        <v>41351</v>
      </c>
      <c r="N20" s="14"/>
      <c r="O20" s="15"/>
      <c r="P20" s="22">
        <v>41354</v>
      </c>
      <c r="Q20" s="24">
        <v>41355</v>
      </c>
    </row>
    <row r="21" spans="1:17" s="8" customFormat="1" ht="19.5" customHeight="1">
      <c r="A21" s="8">
        <v>9</v>
      </c>
      <c r="B21" s="14">
        <v>13</v>
      </c>
      <c r="C21" s="14" t="s">
        <v>54</v>
      </c>
      <c r="D21" s="14" t="s">
        <v>54</v>
      </c>
      <c r="E21" s="268" t="s">
        <v>1973</v>
      </c>
      <c r="F21" s="15">
        <v>1</v>
      </c>
      <c r="G21" s="112">
        <v>111</v>
      </c>
      <c r="H21" s="21">
        <f t="shared" si="1"/>
        <v>111</v>
      </c>
      <c r="I21" s="16"/>
      <c r="J21" s="268" t="s">
        <v>1974</v>
      </c>
      <c r="K21" s="15"/>
      <c r="L21" s="15"/>
      <c r="M21" s="22">
        <v>41351</v>
      </c>
      <c r="N21" s="14"/>
      <c r="O21" s="15"/>
      <c r="P21" s="22">
        <v>41354</v>
      </c>
      <c r="Q21" s="24">
        <v>41355</v>
      </c>
    </row>
    <row r="22" spans="1:17" s="8" customFormat="1" ht="19.5" customHeight="1">
      <c r="A22" s="8">
        <v>9</v>
      </c>
      <c r="B22" s="14">
        <v>14</v>
      </c>
      <c r="C22" s="14" t="s">
        <v>54</v>
      </c>
      <c r="D22" s="14" t="s">
        <v>54</v>
      </c>
      <c r="E22" s="20" t="s">
        <v>1975</v>
      </c>
      <c r="F22" s="15">
        <v>4</v>
      </c>
      <c r="G22" s="112">
        <v>320</v>
      </c>
      <c r="H22" s="21">
        <f t="shared" si="1"/>
        <v>1280</v>
      </c>
      <c r="I22" s="35"/>
      <c r="J22" s="38" t="s">
        <v>1976</v>
      </c>
      <c r="K22" s="15"/>
      <c r="L22" s="15"/>
      <c r="M22" s="22">
        <v>41351</v>
      </c>
      <c r="N22" s="14"/>
      <c r="O22" s="15"/>
      <c r="P22" s="22">
        <v>41354</v>
      </c>
      <c r="Q22" s="24">
        <v>41355</v>
      </c>
    </row>
    <row r="23" spans="1:17" s="8" customFormat="1" ht="19.5" customHeight="1">
      <c r="A23" s="8">
        <v>9</v>
      </c>
      <c r="B23" s="14">
        <f t="shared" ref="B23:B28" si="2">+B22+1</f>
        <v>15</v>
      </c>
      <c r="C23" s="14" t="s">
        <v>54</v>
      </c>
      <c r="D23" s="14" t="s">
        <v>54</v>
      </c>
      <c r="E23" s="20" t="s">
        <v>1977</v>
      </c>
      <c r="F23" s="15">
        <v>2</v>
      </c>
      <c r="G23" s="21">
        <v>94</v>
      </c>
      <c r="H23" s="21">
        <f t="shared" si="1"/>
        <v>188</v>
      </c>
      <c r="I23" s="21"/>
      <c r="J23" s="38" t="s">
        <v>1978</v>
      </c>
      <c r="K23" s="31"/>
      <c r="L23" s="15"/>
      <c r="M23" s="22">
        <v>41351</v>
      </c>
      <c r="N23" s="14"/>
      <c r="O23" s="23"/>
      <c r="P23" s="22">
        <v>41354</v>
      </c>
      <c r="Q23" s="24">
        <v>41355</v>
      </c>
    </row>
    <row r="24" spans="1:17" s="8" customFormat="1" ht="19.5" customHeight="1">
      <c r="A24" s="8">
        <v>9</v>
      </c>
      <c r="B24" s="14">
        <f t="shared" si="2"/>
        <v>16</v>
      </c>
      <c r="C24" s="14" t="s">
        <v>54</v>
      </c>
      <c r="D24" s="14" t="s">
        <v>54</v>
      </c>
      <c r="E24" s="20" t="s">
        <v>1979</v>
      </c>
      <c r="F24" s="86">
        <v>1</v>
      </c>
      <c r="G24" s="21">
        <v>650</v>
      </c>
      <c r="H24" s="21">
        <f t="shared" si="1"/>
        <v>650</v>
      </c>
      <c r="I24" s="21"/>
      <c r="J24" s="38" t="s">
        <v>1980</v>
      </c>
      <c r="K24" s="31"/>
      <c r="L24" s="15"/>
      <c r="M24" s="22">
        <v>41351</v>
      </c>
      <c r="N24" s="14"/>
      <c r="O24" s="23"/>
      <c r="P24" s="22">
        <v>41354</v>
      </c>
      <c r="Q24" s="24">
        <v>41355</v>
      </c>
    </row>
    <row r="25" spans="1:17" s="8" customFormat="1" ht="19.5" customHeight="1">
      <c r="A25" s="8">
        <v>9</v>
      </c>
      <c r="B25" s="14">
        <f t="shared" si="2"/>
        <v>17</v>
      </c>
      <c r="C25" s="14" t="s">
        <v>54</v>
      </c>
      <c r="D25" s="14" t="s">
        <v>54</v>
      </c>
      <c r="E25" s="20" t="s">
        <v>1981</v>
      </c>
      <c r="F25" s="86">
        <v>1</v>
      </c>
      <c r="G25" s="21">
        <v>1980</v>
      </c>
      <c r="H25" s="21">
        <f t="shared" si="1"/>
        <v>1980</v>
      </c>
      <c r="I25" s="21"/>
      <c r="J25" s="38" t="s">
        <v>1982</v>
      </c>
      <c r="K25" s="31"/>
      <c r="L25" s="15"/>
      <c r="M25" s="22">
        <v>41351</v>
      </c>
      <c r="N25" s="14"/>
      <c r="O25" s="23"/>
      <c r="P25" s="22">
        <v>41354</v>
      </c>
      <c r="Q25" s="24">
        <v>41355</v>
      </c>
    </row>
    <row r="26" spans="1:17" s="8" customFormat="1" ht="19.5" customHeight="1">
      <c r="A26" s="8">
        <v>9</v>
      </c>
      <c r="B26" s="14">
        <f t="shared" si="2"/>
        <v>18</v>
      </c>
      <c r="C26" s="14" t="s">
        <v>54</v>
      </c>
      <c r="D26" s="14" t="s">
        <v>54</v>
      </c>
      <c r="E26" s="20" t="s">
        <v>1983</v>
      </c>
      <c r="F26" s="86">
        <v>1</v>
      </c>
      <c r="G26" s="21">
        <v>442</v>
      </c>
      <c r="H26" s="21">
        <f t="shared" si="1"/>
        <v>442</v>
      </c>
      <c r="I26" s="21"/>
      <c r="J26" s="38" t="s">
        <v>1984</v>
      </c>
      <c r="K26" s="31"/>
      <c r="L26" s="15"/>
      <c r="M26" s="22">
        <v>41351</v>
      </c>
      <c r="N26" s="14"/>
      <c r="O26" s="23"/>
      <c r="P26" s="22">
        <v>41354</v>
      </c>
      <c r="Q26" s="24">
        <v>41355</v>
      </c>
    </row>
    <row r="27" spans="1:17" s="8" customFormat="1" ht="19.5" customHeight="1">
      <c r="A27" s="8">
        <v>9</v>
      </c>
      <c r="B27" s="14">
        <f t="shared" si="2"/>
        <v>19</v>
      </c>
      <c r="C27" s="14" t="s">
        <v>54</v>
      </c>
      <c r="D27" s="14" t="s">
        <v>54</v>
      </c>
      <c r="E27" s="20" t="s">
        <v>1985</v>
      </c>
      <c r="F27" s="86">
        <v>1</v>
      </c>
      <c r="G27" s="21">
        <v>39000</v>
      </c>
      <c r="H27" s="21">
        <f t="shared" si="1"/>
        <v>39000</v>
      </c>
      <c r="I27" s="21"/>
      <c r="J27" s="38" t="s">
        <v>1986</v>
      </c>
      <c r="K27" s="31"/>
      <c r="L27" s="15"/>
      <c r="M27" s="22">
        <v>41351</v>
      </c>
      <c r="N27" s="14"/>
      <c r="O27" s="23"/>
      <c r="P27" s="22">
        <v>41354</v>
      </c>
      <c r="Q27" s="24">
        <v>41355</v>
      </c>
    </row>
    <row r="28" spans="1:17" s="8" customFormat="1" ht="19.5" customHeight="1">
      <c r="A28" s="8">
        <v>9</v>
      </c>
      <c r="B28" s="14">
        <f t="shared" si="2"/>
        <v>20</v>
      </c>
      <c r="C28" s="14" t="s">
        <v>54</v>
      </c>
      <c r="D28" s="14" t="s">
        <v>54</v>
      </c>
      <c r="E28" s="20" t="s">
        <v>1987</v>
      </c>
      <c r="F28" s="86">
        <v>1</v>
      </c>
      <c r="G28" s="21">
        <v>652</v>
      </c>
      <c r="H28" s="21">
        <f t="shared" si="1"/>
        <v>652</v>
      </c>
      <c r="I28" s="21"/>
      <c r="J28" s="38" t="s">
        <v>1980</v>
      </c>
      <c r="K28" s="31"/>
      <c r="L28" s="15"/>
      <c r="M28" s="22">
        <v>41351</v>
      </c>
      <c r="N28" s="14"/>
      <c r="O28" s="23"/>
      <c r="P28" s="22">
        <v>41354</v>
      </c>
      <c r="Q28" s="24">
        <v>41355</v>
      </c>
    </row>
    <row r="29" spans="1:17" s="8" customFormat="1" ht="19.5" customHeight="1">
      <c r="A29" s="8">
        <v>9</v>
      </c>
      <c r="B29" s="14">
        <v>14</v>
      </c>
      <c r="C29" s="14" t="s">
        <v>54</v>
      </c>
      <c r="D29" s="14" t="s">
        <v>54</v>
      </c>
      <c r="E29" s="19" t="s">
        <v>1988</v>
      </c>
      <c r="F29" s="86">
        <v>1</v>
      </c>
      <c r="G29" s="21">
        <v>328</v>
      </c>
      <c r="H29" s="21"/>
      <c r="I29" s="21"/>
      <c r="J29" s="38" t="s">
        <v>1989</v>
      </c>
      <c r="K29" s="31"/>
      <c r="L29" s="31"/>
      <c r="M29" s="22">
        <v>41351</v>
      </c>
      <c r="N29" s="14"/>
      <c r="O29" s="15"/>
      <c r="P29" s="22">
        <v>41354</v>
      </c>
      <c r="Q29" s="24">
        <v>41355</v>
      </c>
    </row>
    <row r="30" spans="1:17" s="8" customFormat="1" ht="19.5" customHeight="1">
      <c r="A30" s="8">
        <v>10</v>
      </c>
      <c r="B30" s="14">
        <v>15</v>
      </c>
      <c r="C30" s="14" t="s">
        <v>1640</v>
      </c>
      <c r="D30" s="14" t="s">
        <v>1640</v>
      </c>
      <c r="E30" s="97" t="s">
        <v>1990</v>
      </c>
      <c r="F30" s="86">
        <v>1</v>
      </c>
      <c r="G30" s="21"/>
      <c r="H30" s="21"/>
      <c r="I30" s="21"/>
      <c r="J30" s="18" t="s">
        <v>1991</v>
      </c>
      <c r="K30" s="31"/>
      <c r="L30" s="31"/>
      <c r="M30" s="22"/>
      <c r="N30" s="14"/>
      <c r="O30" s="15"/>
      <c r="P30" s="22"/>
      <c r="Q30" s="24"/>
    </row>
    <row r="31" spans="1:17" s="8" customFormat="1" ht="19.5" customHeight="1">
      <c r="A31" s="8">
        <v>11</v>
      </c>
      <c r="B31" s="14">
        <v>16</v>
      </c>
      <c r="C31" s="14" t="s">
        <v>1640</v>
      </c>
      <c r="D31" s="14" t="s">
        <v>1640</v>
      </c>
      <c r="E31" s="97" t="s">
        <v>1992</v>
      </c>
      <c r="F31" s="86">
        <v>1</v>
      </c>
      <c r="G31" s="21"/>
      <c r="H31" s="21"/>
      <c r="I31" s="21"/>
      <c r="J31" s="18" t="s">
        <v>1993</v>
      </c>
      <c r="K31" s="34"/>
      <c r="L31" s="31"/>
      <c r="M31" s="22"/>
      <c r="N31" s="14"/>
      <c r="O31" s="15"/>
      <c r="P31" s="22"/>
      <c r="Q31" s="24"/>
    </row>
    <row r="32" spans="1:17" s="8" customFormat="1" ht="19.5" customHeight="1">
      <c r="A32" s="8">
        <v>12</v>
      </c>
      <c r="B32" s="14">
        <v>17</v>
      </c>
      <c r="C32" s="14" t="s">
        <v>1640</v>
      </c>
      <c r="D32" s="14" t="s">
        <v>1640</v>
      </c>
      <c r="E32" s="97" t="s">
        <v>1994</v>
      </c>
      <c r="F32" s="86">
        <v>1</v>
      </c>
      <c r="G32" s="21"/>
      <c r="H32" s="21"/>
      <c r="I32" s="21"/>
      <c r="J32" s="18" t="s">
        <v>1995</v>
      </c>
      <c r="K32" s="34"/>
      <c r="L32" s="31"/>
      <c r="M32" s="22"/>
      <c r="N32" s="14"/>
      <c r="O32" s="15"/>
      <c r="P32" s="22"/>
      <c r="Q32" s="24"/>
    </row>
    <row r="33" spans="1:18" s="8" customFormat="1" ht="19.5" customHeight="1">
      <c r="A33" s="8">
        <v>13</v>
      </c>
      <c r="B33" s="14">
        <v>18</v>
      </c>
      <c r="C33" s="14" t="s">
        <v>1640</v>
      </c>
      <c r="D33" s="14" t="s">
        <v>1640</v>
      </c>
      <c r="E33" s="97" t="s">
        <v>1996</v>
      </c>
      <c r="F33" s="86">
        <v>1</v>
      </c>
      <c r="G33" s="21"/>
      <c r="H33" s="21"/>
      <c r="I33" s="21"/>
      <c r="J33" s="18" t="s">
        <v>1997</v>
      </c>
      <c r="K33" s="34"/>
      <c r="L33" s="31"/>
      <c r="M33" s="22"/>
      <c r="N33" s="14"/>
      <c r="O33" s="15"/>
      <c r="P33" s="22"/>
      <c r="Q33" s="24"/>
    </row>
    <row r="34" spans="1:18" s="8" customFormat="1" ht="19.5" customHeight="1">
      <c r="A34" s="8">
        <v>14</v>
      </c>
      <c r="B34" s="14">
        <v>19</v>
      </c>
      <c r="C34" s="14" t="s">
        <v>1640</v>
      </c>
      <c r="D34" s="14" t="s">
        <v>1640</v>
      </c>
      <c r="E34" s="523" t="s">
        <v>1998</v>
      </c>
      <c r="F34" s="86">
        <v>1</v>
      </c>
      <c r="G34" s="21"/>
      <c r="H34" s="21"/>
      <c r="I34" s="21"/>
      <c r="J34" s="18" t="s">
        <v>1999</v>
      </c>
      <c r="K34" s="31"/>
      <c r="L34" s="15"/>
      <c r="M34" s="22"/>
      <c r="N34" s="14"/>
      <c r="O34" s="15"/>
      <c r="P34" s="22"/>
      <c r="Q34" s="24"/>
    </row>
    <row r="35" spans="1:18" s="8" customFormat="1" ht="19.5" customHeight="1">
      <c r="A35" s="8">
        <v>15</v>
      </c>
      <c r="B35" s="14">
        <v>20</v>
      </c>
      <c r="C35" s="14" t="s">
        <v>1640</v>
      </c>
      <c r="D35" s="14" t="s">
        <v>1640</v>
      </c>
      <c r="E35" s="97" t="s">
        <v>2000</v>
      </c>
      <c r="F35" s="86">
        <v>1</v>
      </c>
      <c r="G35" s="21"/>
      <c r="H35" s="21"/>
      <c r="I35" s="21"/>
      <c r="J35" s="18" t="s">
        <v>2001</v>
      </c>
      <c r="K35" s="31"/>
      <c r="L35" s="15"/>
      <c r="M35" s="22"/>
      <c r="N35" s="14"/>
      <c r="O35" s="15"/>
      <c r="P35" s="22"/>
      <c r="Q35" s="24"/>
    </row>
    <row r="36" spans="1:18" s="8" customFormat="1" ht="19.5" customHeight="1">
      <c r="B36" s="14"/>
      <c r="C36" s="14"/>
      <c r="D36" s="14"/>
      <c r="E36" s="19"/>
      <c r="F36" s="15"/>
      <c r="G36" s="21"/>
      <c r="H36" s="21"/>
      <c r="I36" s="21"/>
      <c r="J36" s="38"/>
      <c r="K36" s="31"/>
      <c r="L36" s="15"/>
      <c r="M36" s="22"/>
      <c r="N36" s="14"/>
      <c r="O36" s="15"/>
      <c r="P36" s="22"/>
      <c r="Q36" s="24"/>
    </row>
    <row r="37" spans="1:18" s="8" customFormat="1" ht="18" customHeight="1">
      <c r="B37" s="14"/>
      <c r="C37" s="471"/>
      <c r="D37" s="471"/>
      <c r="E37" s="97"/>
      <c r="F37" s="86"/>
      <c r="G37" s="21"/>
      <c r="H37" s="21"/>
      <c r="I37" s="35"/>
      <c r="J37" s="18"/>
      <c r="K37" s="31"/>
      <c r="L37" s="31"/>
      <c r="M37" s="22"/>
      <c r="N37" s="17"/>
      <c r="O37" s="121"/>
      <c r="P37" s="22"/>
      <c r="Q37" s="24"/>
    </row>
    <row r="38" spans="1:18" s="8" customFormat="1" ht="18" customHeight="1">
      <c r="B38" s="14"/>
      <c r="C38" s="471"/>
      <c r="D38" s="471"/>
      <c r="E38" s="97"/>
      <c r="F38" s="86"/>
      <c r="G38" s="21"/>
      <c r="H38" s="21"/>
      <c r="I38" s="155"/>
      <c r="J38" s="18"/>
      <c r="K38" s="31"/>
      <c r="L38" s="31"/>
      <c r="M38" s="22"/>
      <c r="N38" s="17"/>
      <c r="O38" s="121"/>
      <c r="P38" s="22"/>
      <c r="Q38" s="24"/>
    </row>
    <row r="39" spans="1:18" s="8" customFormat="1" ht="18" customHeight="1">
      <c r="B39" s="14"/>
      <c r="C39" s="471"/>
      <c r="D39" s="471"/>
      <c r="E39" s="97"/>
      <c r="F39" s="86"/>
      <c r="G39" s="21"/>
      <c r="H39" s="21"/>
      <c r="I39" s="35"/>
      <c r="J39" s="18"/>
      <c r="K39" s="31"/>
      <c r="L39" s="31"/>
      <c r="M39" s="22"/>
      <c r="N39" s="17"/>
      <c r="O39" s="121"/>
      <c r="P39" s="22"/>
      <c r="Q39" s="24"/>
    </row>
    <row r="40" spans="1:18" s="8" customFormat="1" ht="18" customHeight="1">
      <c r="B40" s="14"/>
      <c r="C40" s="14"/>
      <c r="D40" s="14"/>
      <c r="E40" s="15"/>
      <c r="F40" s="266"/>
      <c r="G40" s="21"/>
      <c r="H40" s="21"/>
      <c r="I40" s="21"/>
      <c r="J40" s="18"/>
      <c r="K40" s="31"/>
      <c r="L40" s="31"/>
      <c r="M40" s="22"/>
      <c r="N40" s="17"/>
      <c r="O40" s="121"/>
      <c r="P40" s="22"/>
      <c r="Q40" s="24"/>
    </row>
    <row r="41" spans="1:18" s="8" customFormat="1" ht="18" customHeight="1">
      <c r="B41" s="14"/>
      <c r="C41" s="14"/>
      <c r="D41" s="14"/>
      <c r="E41" s="524"/>
      <c r="F41" s="266"/>
      <c r="G41" s="21"/>
      <c r="H41" s="21"/>
      <c r="I41" s="21"/>
      <c r="J41" s="38"/>
      <c r="K41" s="31"/>
      <c r="L41" s="31"/>
      <c r="M41" s="22"/>
      <c r="N41" s="17"/>
      <c r="O41" s="121"/>
      <c r="P41" s="22"/>
      <c r="Q41" s="24"/>
    </row>
    <row r="42" spans="1:18" s="8" customFormat="1" ht="18" customHeight="1">
      <c r="B42" s="14"/>
      <c r="C42" s="14"/>
      <c r="D42" s="14"/>
      <c r="E42" s="15"/>
      <c r="F42" s="15"/>
      <c r="G42" s="21"/>
      <c r="H42" s="21"/>
      <c r="I42" s="35"/>
      <c r="J42" s="18"/>
      <c r="K42" s="31"/>
      <c r="L42" s="31"/>
      <c r="M42" s="22"/>
      <c r="N42" s="17"/>
      <c r="O42" s="121"/>
      <c r="P42" s="22"/>
      <c r="Q42" s="24"/>
    </row>
    <row r="43" spans="1:18" s="8" customFormat="1" ht="18" customHeight="1">
      <c r="B43" s="14"/>
      <c r="C43" s="14"/>
      <c r="D43" s="14"/>
      <c r="E43" s="15"/>
      <c r="F43" s="15"/>
      <c r="G43" s="21"/>
      <c r="H43" s="21"/>
      <c r="I43" s="155"/>
      <c r="J43" s="18"/>
      <c r="K43" s="31"/>
      <c r="L43" s="31"/>
      <c r="M43" s="22"/>
      <c r="N43" s="17"/>
      <c r="O43" s="121"/>
      <c r="P43" s="22"/>
      <c r="Q43" s="24"/>
      <c r="R43" s="96"/>
    </row>
    <row r="44" spans="1:18" s="8" customFormat="1" ht="18" customHeight="1">
      <c r="B44" s="14"/>
      <c r="C44" s="14"/>
      <c r="D44" s="14"/>
      <c r="E44" s="15"/>
      <c r="F44" s="15"/>
      <c r="G44" s="19"/>
      <c r="H44" s="21"/>
      <c r="I44" s="35"/>
      <c r="J44" s="18"/>
      <c r="K44" s="31"/>
      <c r="L44" s="31"/>
      <c r="M44" s="22"/>
      <c r="N44" s="17"/>
      <c r="O44" s="121"/>
      <c r="P44" s="22"/>
      <c r="Q44" s="24"/>
      <c r="R44" s="96"/>
    </row>
    <row r="45" spans="1:18" s="8" customFormat="1" ht="18" customHeight="1">
      <c r="B45" s="14"/>
      <c r="C45" s="14"/>
      <c r="D45" s="14"/>
      <c r="E45" s="15"/>
      <c r="F45" s="15"/>
      <c r="G45" s="19"/>
      <c r="H45" s="21"/>
      <c r="I45" s="35"/>
      <c r="J45" s="18"/>
      <c r="K45" s="31"/>
      <c r="L45" s="31"/>
      <c r="M45" s="22"/>
      <c r="N45" s="17"/>
      <c r="O45" s="121"/>
      <c r="P45" s="22"/>
      <c r="Q45" s="24"/>
      <c r="R45" s="96"/>
    </row>
    <row r="46" spans="1:18" s="8" customFormat="1" ht="18" customHeight="1">
      <c r="B46" s="14"/>
      <c r="C46" s="471"/>
      <c r="D46" s="471"/>
      <c r="E46" s="19"/>
      <c r="F46" s="15"/>
      <c r="G46" s="21"/>
      <c r="H46" s="21"/>
      <c r="I46" s="155"/>
      <c r="J46" s="18"/>
      <c r="K46" s="31"/>
      <c r="L46" s="31"/>
      <c r="M46" s="22"/>
      <c r="N46" s="17"/>
      <c r="O46" s="121"/>
      <c r="P46" s="22"/>
      <c r="Q46" s="24"/>
      <c r="R46" s="96"/>
    </row>
    <row r="47" spans="1:18" s="8" customFormat="1" ht="18" customHeight="1">
      <c r="B47" s="14"/>
      <c r="C47" s="471"/>
      <c r="D47" s="471"/>
      <c r="E47" s="19"/>
      <c r="F47" s="15"/>
      <c r="G47" s="21"/>
      <c r="H47" s="21"/>
      <c r="I47" s="155"/>
      <c r="J47" s="18"/>
      <c r="K47" s="31"/>
      <c r="L47" s="31"/>
      <c r="M47" s="22"/>
      <c r="N47" s="17"/>
      <c r="O47" s="121"/>
      <c r="P47" s="22"/>
      <c r="Q47" s="24"/>
    </row>
    <row r="48" spans="1:18" s="8" customFormat="1" ht="18" customHeight="1">
      <c r="B48" s="14"/>
      <c r="C48" s="471"/>
      <c r="D48" s="471"/>
      <c r="E48" s="19"/>
      <c r="F48" s="15"/>
      <c r="G48" s="21"/>
      <c r="H48" s="21"/>
      <c r="I48" s="155"/>
      <c r="J48" s="18"/>
      <c r="K48" s="31"/>
      <c r="L48" s="31"/>
      <c r="M48" s="22"/>
      <c r="N48" s="17"/>
      <c r="O48" s="121"/>
      <c r="P48" s="22"/>
      <c r="Q48" s="24"/>
    </row>
    <row r="49" spans="2:17" s="8" customFormat="1" ht="18" customHeight="1">
      <c r="B49" s="14"/>
      <c r="C49" s="471"/>
      <c r="D49" s="471"/>
      <c r="E49" s="19"/>
      <c r="F49" s="15"/>
      <c r="G49" s="21"/>
      <c r="H49" s="21"/>
      <c r="I49" s="155"/>
      <c r="J49" s="18"/>
      <c r="K49" s="34"/>
      <c r="L49" s="31"/>
      <c r="M49" s="22"/>
      <c r="N49" s="17"/>
      <c r="O49" s="121"/>
      <c r="P49" s="22"/>
      <c r="Q49" s="24"/>
    </row>
    <row r="50" spans="2:17" s="8" customFormat="1" ht="18" customHeight="1">
      <c r="B50" s="14"/>
      <c r="C50" s="471"/>
      <c r="D50" s="471"/>
      <c r="E50" s="97"/>
      <c r="F50" s="86"/>
      <c r="G50" s="21"/>
      <c r="H50" s="21"/>
      <c r="I50" s="155"/>
      <c r="J50" s="101"/>
      <c r="K50" s="34"/>
      <c r="L50" s="31"/>
      <c r="M50" s="22"/>
      <c r="N50" s="17"/>
      <c r="O50" s="121"/>
      <c r="P50" s="22"/>
      <c r="Q50" s="24"/>
    </row>
    <row r="51" spans="2:17" s="8" customFormat="1" ht="18" customHeight="1">
      <c r="B51" s="14"/>
      <c r="C51" s="471"/>
      <c r="D51" s="471"/>
      <c r="E51" s="97"/>
      <c r="F51" s="86"/>
      <c r="G51" s="21"/>
      <c r="H51" s="21"/>
      <c r="I51" s="155"/>
      <c r="J51" s="101"/>
      <c r="K51" s="34"/>
      <c r="L51" s="31"/>
      <c r="M51" s="22"/>
      <c r="N51" s="17"/>
      <c r="O51" s="121"/>
      <c r="P51" s="22"/>
      <c r="Q51" s="24"/>
    </row>
    <row r="52" spans="2:17" s="8" customFormat="1" ht="18" customHeight="1">
      <c r="B52" s="14"/>
      <c r="C52" s="471"/>
      <c r="D52" s="471"/>
      <c r="E52" s="97"/>
      <c r="F52" s="86"/>
      <c r="G52" s="21"/>
      <c r="H52" s="21"/>
      <c r="I52" s="155"/>
      <c r="J52" s="101"/>
      <c r="K52" s="34"/>
      <c r="L52" s="31"/>
      <c r="M52" s="22"/>
      <c r="N52" s="17"/>
      <c r="O52" s="121"/>
      <c r="P52" s="22"/>
      <c r="Q52" s="24"/>
    </row>
    <row r="53" spans="2:17" s="8" customFormat="1" ht="18" customHeight="1">
      <c r="B53" s="14"/>
      <c r="C53" s="14"/>
      <c r="D53" s="14"/>
      <c r="E53" s="97"/>
      <c r="F53" s="86"/>
      <c r="G53" s="21"/>
      <c r="H53" s="21"/>
      <c r="I53" s="155"/>
      <c r="J53" s="101"/>
      <c r="K53" s="34"/>
      <c r="L53" s="31"/>
      <c r="M53" s="22"/>
      <c r="N53" s="17"/>
      <c r="O53" s="22"/>
      <c r="P53" s="22"/>
      <c r="Q53" s="24"/>
    </row>
    <row r="54" spans="2:17" s="8" customFormat="1" ht="18" customHeight="1">
      <c r="B54" s="14"/>
      <c r="C54" s="14"/>
      <c r="D54" s="14"/>
      <c r="E54" s="525"/>
      <c r="F54" s="266"/>
      <c r="G54" s="21"/>
      <c r="H54" s="21"/>
      <c r="I54" s="21"/>
      <c r="J54" s="38"/>
      <c r="K54" s="34"/>
      <c r="L54" s="31"/>
      <c r="M54" s="22"/>
      <c r="N54" s="17"/>
      <c r="O54" s="121"/>
      <c r="P54" s="22"/>
      <c r="Q54" s="24"/>
    </row>
    <row r="55" spans="2:17" s="8" customFormat="1" ht="18" customHeight="1">
      <c r="B55" s="14"/>
      <c r="C55" s="14"/>
      <c r="D55" s="14"/>
      <c r="E55" s="526"/>
      <c r="F55" s="15"/>
      <c r="G55" s="21"/>
      <c r="H55" s="21"/>
      <c r="I55" s="21"/>
      <c r="J55" s="18"/>
      <c r="K55" s="34"/>
      <c r="L55" s="31"/>
      <c r="M55" s="22"/>
      <c r="N55" s="17"/>
      <c r="O55" s="121"/>
      <c r="P55" s="22"/>
      <c r="Q55" s="24"/>
    </row>
    <row r="56" spans="2:17" s="8" customFormat="1" ht="18" customHeight="1">
      <c r="B56" s="14"/>
      <c r="C56" s="14"/>
      <c r="D56" s="14"/>
      <c r="E56" s="19"/>
      <c r="F56" s="15"/>
      <c r="G56" s="21"/>
      <c r="H56" s="21"/>
      <c r="I56" s="21"/>
      <c r="J56" s="19"/>
      <c r="K56" s="34"/>
      <c r="L56" s="31"/>
      <c r="M56" s="504"/>
      <c r="N56" s="17"/>
      <c r="O56" s="121"/>
      <c r="P56" s="22"/>
      <c r="Q56" s="24"/>
    </row>
    <row r="57" spans="2:17" s="8" customFormat="1" ht="18" customHeight="1">
      <c r="B57" s="14"/>
      <c r="C57" s="14"/>
      <c r="D57" s="14"/>
      <c r="E57" s="20"/>
      <c r="F57" s="266"/>
      <c r="G57" s="21"/>
      <c r="H57" s="21"/>
      <c r="I57" s="21"/>
      <c r="J57" s="266"/>
      <c r="K57" s="34"/>
      <c r="L57" s="31"/>
      <c r="M57" s="22"/>
      <c r="N57" s="17"/>
      <c r="O57" s="22"/>
      <c r="P57" s="22"/>
      <c r="Q57" s="24"/>
    </row>
    <row r="58" spans="2:17" s="8" customFormat="1" ht="18" customHeight="1">
      <c r="B58" s="14"/>
      <c r="C58" s="14"/>
      <c r="D58" s="14"/>
      <c r="E58" s="505"/>
      <c r="F58" s="266"/>
      <c r="G58" s="21"/>
      <c r="H58" s="21"/>
      <c r="I58" s="21"/>
      <c r="J58" s="38"/>
      <c r="K58" s="34"/>
      <c r="L58" s="31"/>
      <c r="M58" s="22"/>
      <c r="N58" s="17"/>
      <c r="O58" s="121"/>
      <c r="P58" s="22"/>
      <c r="Q58" s="24"/>
    </row>
    <row r="59" spans="2:17" s="8" customFormat="1" ht="18" customHeight="1">
      <c r="B59" s="14"/>
      <c r="C59" s="471"/>
      <c r="D59" s="471"/>
      <c r="E59" s="366"/>
      <c r="F59" s="15"/>
      <c r="G59" s="21"/>
      <c r="H59" s="21"/>
      <c r="I59" s="21"/>
      <c r="J59" s="19"/>
      <c r="K59" s="34"/>
      <c r="L59" s="31"/>
      <c r="M59" s="22"/>
      <c r="N59" s="17"/>
      <c r="O59" s="121"/>
      <c r="P59" s="22"/>
      <c r="Q59" s="24"/>
    </row>
    <row r="60" spans="2:17" s="8" customFormat="1" ht="18" customHeight="1">
      <c r="B60" s="14"/>
      <c r="C60" s="14"/>
      <c r="D60" s="14"/>
      <c r="E60" s="366"/>
      <c r="F60" s="15"/>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366"/>
      <c r="F62" s="19"/>
      <c r="G62" s="21"/>
      <c r="H62" s="21"/>
      <c r="I62" s="21"/>
      <c r="J62" s="19"/>
      <c r="K62" s="34"/>
      <c r="L62" s="31"/>
      <c r="M62" s="22"/>
      <c r="N62" s="17"/>
      <c r="O62" s="121"/>
      <c r="P62" s="22"/>
      <c r="Q62" s="24"/>
    </row>
    <row r="63" spans="2:17" s="8" customFormat="1" ht="18" customHeight="1">
      <c r="B63" s="15"/>
      <c r="C63" s="14"/>
      <c r="D63" s="14"/>
      <c r="E63" s="366"/>
      <c r="F63" s="19"/>
      <c r="G63" s="21"/>
      <c r="H63" s="21"/>
      <c r="I63" s="21"/>
      <c r="J63" s="19"/>
      <c r="K63" s="34"/>
      <c r="L63" s="31"/>
      <c r="M63" s="22"/>
      <c r="N63" s="17"/>
      <c r="O63" s="121"/>
      <c r="P63" s="22"/>
      <c r="Q63" s="24"/>
    </row>
    <row r="64" spans="2:17" s="8" customFormat="1" ht="18" customHeight="1">
      <c r="B64" s="15"/>
      <c r="C64" s="14"/>
      <c r="D64" s="14"/>
      <c r="E64" s="331"/>
      <c r="F64" s="19"/>
      <c r="G64" s="21"/>
      <c r="H64" s="21"/>
      <c r="I64" s="21"/>
      <c r="J64" s="19"/>
      <c r="K64" s="34"/>
      <c r="L64" s="31"/>
      <c r="M64" s="22"/>
      <c r="N64" s="17"/>
      <c r="O64" s="121"/>
      <c r="P64" s="22"/>
      <c r="Q64" s="24"/>
    </row>
    <row r="65" spans="2:17" s="8" customFormat="1" ht="18" customHeight="1">
      <c r="B65" s="15"/>
      <c r="C65" s="14"/>
      <c r="D65" s="14"/>
      <c r="E65" s="366"/>
      <c r="F65" s="19"/>
      <c r="G65" s="21"/>
      <c r="H65" s="21"/>
      <c r="I65" s="21"/>
      <c r="J65" s="19"/>
      <c r="K65" s="34"/>
      <c r="L65" s="31"/>
      <c r="M65" s="22"/>
      <c r="N65" s="17"/>
      <c r="O65" s="121"/>
      <c r="P65" s="22"/>
      <c r="Q65" s="24"/>
    </row>
    <row r="66" spans="2:17" s="8" customFormat="1" ht="18" customHeight="1">
      <c r="B66" s="15"/>
      <c r="C66" s="14"/>
      <c r="D66" s="14"/>
      <c r="E66" s="366"/>
      <c r="F66" s="19"/>
      <c r="G66" s="21"/>
      <c r="H66" s="21"/>
      <c r="I66" s="21"/>
      <c r="J66" s="19"/>
      <c r="K66" s="34"/>
      <c r="L66" s="31"/>
      <c r="M66" s="22"/>
      <c r="N66" s="17"/>
      <c r="O66" s="121"/>
      <c r="P66" s="22"/>
      <c r="Q66" s="24"/>
    </row>
    <row r="67" spans="2:17" s="8" customFormat="1" ht="18" customHeight="1">
      <c r="B67" s="15"/>
      <c r="C67" s="14"/>
      <c r="D67" s="14"/>
      <c r="E67" s="366"/>
      <c r="F67" s="19"/>
      <c r="G67" s="21"/>
      <c r="H67" s="21"/>
      <c r="I67" s="21"/>
      <c r="J67" s="19"/>
      <c r="K67" s="34"/>
      <c r="L67" s="31"/>
      <c r="M67" s="22"/>
      <c r="N67" s="17"/>
      <c r="O67" s="121"/>
      <c r="P67" s="22"/>
      <c r="Q67" s="24"/>
    </row>
    <row r="68" spans="2:17" s="8" customFormat="1" ht="18" customHeight="1">
      <c r="B68" s="15"/>
      <c r="C68" s="14"/>
      <c r="D68" s="14"/>
      <c r="E68" s="366"/>
      <c r="F68" s="19"/>
      <c r="G68" s="21"/>
      <c r="H68" s="21"/>
      <c r="I68" s="21"/>
      <c r="J68" s="19"/>
      <c r="K68" s="34"/>
      <c r="L68" s="31"/>
      <c r="M68" s="22"/>
      <c r="N68" s="17"/>
      <c r="O68" s="121"/>
      <c r="P68" s="22"/>
      <c r="Q68" s="24"/>
    </row>
    <row r="69" spans="2:17" s="8" customFormat="1" ht="18" customHeight="1">
      <c r="B69" s="15"/>
      <c r="C69" s="14"/>
      <c r="D69" s="14"/>
      <c r="E69" s="366"/>
      <c r="F69" s="19"/>
      <c r="G69" s="21"/>
      <c r="H69" s="21"/>
      <c r="I69" s="21"/>
      <c r="J69" s="19"/>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103"/>
      <c r="F74" s="103"/>
      <c r="G74" s="103"/>
      <c r="H74" s="21"/>
      <c r="I74" s="21"/>
      <c r="J74" s="103"/>
      <c r="K74" s="34"/>
      <c r="L74" s="31"/>
      <c r="M74" s="22"/>
      <c r="N74" s="17"/>
      <c r="O74" s="121"/>
      <c r="P74" s="22"/>
      <c r="Q74" s="24"/>
    </row>
    <row r="75" spans="2:17" s="8" customFormat="1" ht="18" customHeight="1">
      <c r="B75" s="15"/>
      <c r="C75" s="14"/>
      <c r="D75" s="14"/>
      <c r="E75" s="103"/>
      <c r="F75" s="103"/>
      <c r="G75" s="103"/>
      <c r="H75" s="21"/>
      <c r="I75" s="21"/>
      <c r="J75" s="103"/>
      <c r="K75" s="34"/>
      <c r="L75" s="31"/>
      <c r="M75" s="22"/>
      <c r="N75" s="17"/>
      <c r="O75" s="121"/>
      <c r="P75" s="22"/>
      <c r="Q75" s="24"/>
    </row>
    <row r="76" spans="2:17" s="8" customFormat="1" ht="18" customHeight="1">
      <c r="B76" s="15"/>
      <c r="C76" s="14"/>
      <c r="D76" s="14"/>
      <c r="E76" s="103"/>
      <c r="F76" s="103"/>
      <c r="G76" s="103"/>
      <c r="H76" s="21"/>
      <c r="I76" s="21"/>
      <c r="J76" s="103"/>
      <c r="K76" s="34"/>
      <c r="L76" s="31"/>
      <c r="M76" s="22"/>
      <c r="N76" s="17"/>
      <c r="O76" s="121"/>
      <c r="P76" s="22"/>
      <c r="Q76" s="24"/>
    </row>
    <row r="77" spans="2:17" s="8" customFormat="1" ht="18" customHeight="1">
      <c r="B77" s="15"/>
      <c r="C77" s="14"/>
      <c r="D77" s="14"/>
      <c r="E77" s="103"/>
      <c r="F77" s="103"/>
      <c r="G77" s="103"/>
      <c r="H77" s="21"/>
      <c r="I77" s="21"/>
      <c r="J77" s="103"/>
      <c r="K77" s="34"/>
      <c r="L77" s="31"/>
      <c r="M77" s="22"/>
      <c r="N77" s="17"/>
      <c r="O77" s="121"/>
      <c r="P77" s="22"/>
      <c r="Q77" s="24"/>
    </row>
    <row r="78" spans="2:17" s="8" customFormat="1" ht="18" customHeight="1">
      <c r="B78" s="15"/>
      <c r="C78" s="14"/>
      <c r="D78" s="14"/>
      <c r="E78" s="103"/>
      <c r="F78" s="103"/>
      <c r="G78" s="103"/>
      <c r="H78" s="21"/>
      <c r="I78" s="21"/>
      <c r="J78" s="103"/>
      <c r="K78" s="34"/>
      <c r="L78" s="31"/>
      <c r="M78" s="22"/>
      <c r="N78" s="17"/>
      <c r="O78" s="121"/>
      <c r="P78" s="22"/>
      <c r="Q78" s="24"/>
    </row>
    <row r="79" spans="2:17" s="8" customFormat="1" ht="18" customHeight="1">
      <c r="B79" s="15"/>
      <c r="C79" s="14"/>
      <c r="D79" s="14"/>
      <c r="E79" s="103"/>
      <c r="F79" s="103"/>
      <c r="G79" s="103"/>
      <c r="H79" s="21"/>
      <c r="I79" s="21"/>
      <c r="J79" s="103"/>
      <c r="K79" s="34"/>
      <c r="L79" s="31"/>
      <c r="M79" s="22"/>
      <c r="N79" s="17"/>
      <c r="O79" s="121"/>
      <c r="P79" s="22"/>
      <c r="Q79" s="24"/>
    </row>
    <row r="80" spans="2:17" s="8" customFormat="1" ht="18" customHeight="1">
      <c r="B80" s="15"/>
      <c r="C80" s="14"/>
      <c r="D80" s="14"/>
      <c r="E80" s="103"/>
      <c r="F80" s="103"/>
      <c r="G80" s="103"/>
      <c r="H80" s="21"/>
      <c r="I80" s="21"/>
      <c r="J80" s="103"/>
      <c r="K80" s="34"/>
      <c r="L80" s="31"/>
      <c r="M80" s="22"/>
      <c r="N80" s="17"/>
      <c r="O80" s="121"/>
      <c r="P80" s="22"/>
      <c r="Q80" s="24"/>
    </row>
    <row r="81" spans="2:17" s="8" customFormat="1" ht="18" customHeight="1">
      <c r="B81" s="15"/>
      <c r="C81" s="14"/>
      <c r="D81" s="14"/>
      <c r="E81" s="103"/>
      <c r="F81" s="103"/>
      <c r="G81" s="103"/>
      <c r="H81" s="21"/>
      <c r="I81" s="21"/>
      <c r="J81" s="103"/>
      <c r="K81" s="34"/>
      <c r="L81" s="31"/>
      <c r="M81" s="22"/>
      <c r="N81" s="17"/>
      <c r="O81" s="121"/>
      <c r="P81" s="22"/>
      <c r="Q81" s="24"/>
    </row>
    <row r="82" spans="2:17" s="8" customFormat="1" ht="18" customHeight="1">
      <c r="B82" s="15"/>
      <c r="C82" s="14"/>
      <c r="D82" s="14"/>
      <c r="E82" s="366"/>
      <c r="F82" s="19"/>
      <c r="G82" s="21"/>
      <c r="H82" s="21"/>
      <c r="I82" s="21"/>
      <c r="J82" s="19"/>
      <c r="K82" s="34"/>
      <c r="L82" s="31"/>
      <c r="M82" s="22"/>
      <c r="N82" s="22"/>
      <c r="O82" s="133"/>
      <c r="P82" s="22"/>
      <c r="Q82" s="24"/>
    </row>
    <row r="83" spans="2:17" s="8" customFormat="1" ht="18" customHeight="1">
      <c r="B83" s="15"/>
      <c r="C83" s="14"/>
      <c r="D83" s="14"/>
      <c r="E83" s="366"/>
      <c r="F83" s="19"/>
      <c r="G83" s="21"/>
      <c r="H83" s="21"/>
      <c r="I83" s="21"/>
      <c r="J83" s="19"/>
      <c r="K83" s="34"/>
      <c r="L83" s="31"/>
      <c r="M83" s="22"/>
      <c r="N83" s="17"/>
      <c r="O83" s="121"/>
      <c r="P83" s="22"/>
      <c r="Q83" s="24"/>
    </row>
    <row r="84" spans="2:17" s="8" customFormat="1" ht="18" customHeight="1">
      <c r="B84" s="15"/>
      <c r="C84" s="14"/>
      <c r="D84" s="14"/>
      <c r="E84" s="366"/>
      <c r="F84" s="19"/>
      <c r="G84" s="21"/>
      <c r="H84" s="21"/>
      <c r="I84" s="21"/>
      <c r="J84" s="19"/>
      <c r="K84" s="34"/>
      <c r="L84" s="31"/>
      <c r="M84" s="22"/>
      <c r="N84" s="17"/>
      <c r="O84" s="121"/>
      <c r="P84" s="22"/>
      <c r="Q84" s="24"/>
    </row>
    <row r="85" spans="2:17" s="8" customFormat="1" ht="18" customHeight="1">
      <c r="B85" s="15"/>
      <c r="C85" s="14"/>
      <c r="D85" s="14"/>
      <c r="E85" s="34"/>
      <c r="F85" s="21"/>
      <c r="G85" s="21"/>
      <c r="H85" s="21"/>
      <c r="I85" s="21"/>
      <c r="J85" s="111"/>
      <c r="K85" s="34"/>
      <c r="L85" s="31"/>
      <c r="M85" s="22"/>
      <c r="N85" s="17"/>
      <c r="O85" s="121"/>
      <c r="P85" s="22"/>
      <c r="Q85" s="24"/>
    </row>
    <row r="86" spans="2:17" s="8" customFormat="1" ht="18" customHeight="1">
      <c r="B86" s="15"/>
      <c r="C86" s="15"/>
      <c r="D86" s="15"/>
      <c r="E86" s="34"/>
      <c r="F86" s="21"/>
      <c r="G86" s="21"/>
      <c r="H86" s="21"/>
      <c r="I86" s="21"/>
      <c r="J86" s="31"/>
      <c r="K86" s="34"/>
      <c r="L86" s="31"/>
      <c r="M86" s="22"/>
      <c r="N86" s="17"/>
      <c r="O86" s="121"/>
      <c r="P86" s="17"/>
      <c r="Q86" s="24"/>
    </row>
    <row r="87" spans="2:17" s="8" customFormat="1" ht="18" customHeight="1">
      <c r="B87" s="15"/>
      <c r="C87" s="15"/>
      <c r="D87" s="15"/>
      <c r="E87" s="34"/>
      <c r="F87" s="21"/>
      <c r="G87" s="21"/>
      <c r="H87" s="21"/>
      <c r="I87" s="21"/>
      <c r="J87" s="31"/>
      <c r="K87" s="34"/>
      <c r="L87" s="31"/>
      <c r="M87" s="22"/>
      <c r="N87" s="17"/>
      <c r="O87" s="121"/>
      <c r="P87" s="17"/>
      <c r="Q87" s="24"/>
    </row>
    <row r="88" spans="2:17" ht="18" customHeight="1">
      <c r="B88" s="15"/>
      <c r="C88" s="15"/>
      <c r="D88" s="15"/>
      <c r="E88" s="34"/>
      <c r="F88" s="21"/>
      <c r="G88" s="21"/>
      <c r="H88" s="21"/>
      <c r="I88" s="21"/>
      <c r="J88" s="31"/>
      <c r="K88" s="34"/>
      <c r="L88" s="31"/>
      <c r="M88" s="22"/>
      <c r="N88" s="17"/>
      <c r="O88" s="121"/>
      <c r="P88" s="472"/>
      <c r="Q88" s="473"/>
    </row>
    <row r="92" spans="2:17">
      <c r="M92" s="37"/>
    </row>
    <row r="93" spans="2:17">
      <c r="B93" s="3"/>
      <c r="C93" s="8"/>
      <c r="E93" s="474"/>
      <c r="F93" s="475"/>
      <c r="G93" s="8"/>
    </row>
    <row r="94" spans="2:17">
      <c r="M94" s="37"/>
    </row>
    <row r="95" spans="2:17">
      <c r="E95" s="476"/>
    </row>
    <row r="96" spans="2:17">
      <c r="E96" s="476"/>
    </row>
    <row r="97" spans="5:5">
      <c r="E97" s="476"/>
    </row>
    <row r="98" spans="5:5">
      <c r="E98" s="476"/>
    </row>
    <row r="99" spans="5:5">
      <c r="E99" s="476"/>
    </row>
    <row r="100" spans="5:5">
      <c r="E100" s="476"/>
    </row>
    <row r="101" spans="5:5">
      <c r="E101" s="477"/>
    </row>
    <row r="102" spans="5:5">
      <c r="E102" s="477"/>
    </row>
    <row r="103" spans="5:5">
      <c r="E103" s="477"/>
    </row>
    <row r="104" spans="5:5">
      <c r="E104" s="476"/>
    </row>
  </sheetData>
  <autoFilter ref="B8:O58" xr:uid="{23DBE2CF-5E60-4810-A678-B1B86E59159E}"/>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F834-487E-4046-9DB3-BFB7E47DE891}">
  <dimension ref="B2:Q133"/>
  <sheetViews>
    <sheetView zoomScale="85" zoomScaleNormal="70" workbookViewId="0">
      <pane xSplit="10" ySplit="8" topLeftCell="P36" activePane="bottomRight" state="frozen"/>
      <selection pane="topRight" activeCell="K1" sqref="K1"/>
      <selection pane="bottomLeft" activeCell="A9" sqref="A9"/>
      <selection pane="bottomRight" activeCell="Q54" sqref="Q54"/>
    </sheetView>
  </sheetViews>
  <sheetFormatPr defaultRowHeight="12"/>
  <cols>
    <col min="1" max="1" width="2.625" style="252" customWidth="1"/>
    <col min="2" max="2" width="10.375" style="257" bestFit="1" customWidth="1"/>
    <col min="3" max="3" width="10.625" style="252" customWidth="1"/>
    <col min="4" max="4" width="10.375" style="252" customWidth="1"/>
    <col min="5" max="5" width="43" style="257" bestFit="1" customWidth="1"/>
    <col min="6" max="6" width="7.125" style="252" customWidth="1"/>
    <col min="7" max="7" width="7.75" style="252" customWidth="1"/>
    <col min="8" max="8" width="12.125" style="252" customWidth="1"/>
    <col min="9" max="9" width="11" style="258" customWidth="1"/>
    <col min="10" max="10" width="31.5" style="257" customWidth="1"/>
    <col min="11" max="11" width="13" style="257" bestFit="1"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0.375" style="252" bestFit="1" customWidth="1"/>
    <col min="259" max="259" width="10.625" style="252" customWidth="1"/>
    <col min="260" max="260" width="10.375" style="252" customWidth="1"/>
    <col min="261" max="261" width="43" style="252" bestFit="1" customWidth="1"/>
    <col min="262" max="262" width="7.125" style="252" customWidth="1"/>
    <col min="263" max="263" width="7.75" style="252" customWidth="1"/>
    <col min="264" max="264" width="12.125" style="252" customWidth="1"/>
    <col min="265" max="265" width="11" style="252" customWidth="1"/>
    <col min="266" max="266" width="31.5" style="252" customWidth="1"/>
    <col min="267" max="267" width="13" style="252" bestFit="1"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0.375" style="252" bestFit="1" customWidth="1"/>
    <col min="515" max="515" width="10.625" style="252" customWidth="1"/>
    <col min="516" max="516" width="10.375" style="252" customWidth="1"/>
    <col min="517" max="517" width="43" style="252" bestFit="1" customWidth="1"/>
    <col min="518" max="518" width="7.125" style="252" customWidth="1"/>
    <col min="519" max="519" width="7.75" style="252" customWidth="1"/>
    <col min="520" max="520" width="12.125" style="252" customWidth="1"/>
    <col min="521" max="521" width="11" style="252" customWidth="1"/>
    <col min="522" max="522" width="31.5" style="252" customWidth="1"/>
    <col min="523" max="523" width="13" style="252" bestFit="1"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0.375" style="252" bestFit="1" customWidth="1"/>
    <col min="771" max="771" width="10.625" style="252" customWidth="1"/>
    <col min="772" max="772" width="10.375" style="252" customWidth="1"/>
    <col min="773" max="773" width="43" style="252" bestFit="1" customWidth="1"/>
    <col min="774" max="774" width="7.125" style="252" customWidth="1"/>
    <col min="775" max="775" width="7.75" style="252" customWidth="1"/>
    <col min="776" max="776" width="12.125" style="252" customWidth="1"/>
    <col min="777" max="777" width="11" style="252" customWidth="1"/>
    <col min="778" max="778" width="31.5" style="252" customWidth="1"/>
    <col min="779" max="779" width="13" style="252" bestFit="1"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0.375" style="252" bestFit="1" customWidth="1"/>
    <col min="1027" max="1027" width="10.625" style="252" customWidth="1"/>
    <col min="1028" max="1028" width="10.375" style="252" customWidth="1"/>
    <col min="1029" max="1029" width="43" style="252" bestFit="1" customWidth="1"/>
    <col min="1030" max="1030" width="7.125" style="252" customWidth="1"/>
    <col min="1031" max="1031" width="7.75" style="252" customWidth="1"/>
    <col min="1032" max="1032" width="12.125" style="252" customWidth="1"/>
    <col min="1033" max="1033" width="11" style="252" customWidth="1"/>
    <col min="1034" max="1034" width="31.5" style="252" customWidth="1"/>
    <col min="1035" max="1035" width="13" style="252" bestFit="1"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0.375" style="252" bestFit="1" customWidth="1"/>
    <col min="1283" max="1283" width="10.625" style="252" customWidth="1"/>
    <col min="1284" max="1284" width="10.375" style="252" customWidth="1"/>
    <col min="1285" max="1285" width="43" style="252" bestFit="1" customWidth="1"/>
    <col min="1286" max="1286" width="7.125" style="252" customWidth="1"/>
    <col min="1287" max="1287" width="7.75" style="252" customWidth="1"/>
    <col min="1288" max="1288" width="12.125" style="252" customWidth="1"/>
    <col min="1289" max="1289" width="11" style="252" customWidth="1"/>
    <col min="1290" max="1290" width="31.5" style="252" customWidth="1"/>
    <col min="1291" max="1291" width="13" style="252" bestFit="1"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0.375" style="252" bestFit="1" customWidth="1"/>
    <col min="1539" max="1539" width="10.625" style="252" customWidth="1"/>
    <col min="1540" max="1540" width="10.375" style="252" customWidth="1"/>
    <col min="1541" max="1541" width="43" style="252" bestFit="1" customWidth="1"/>
    <col min="1542" max="1542" width="7.125" style="252" customWidth="1"/>
    <col min="1543" max="1543" width="7.75" style="252" customWidth="1"/>
    <col min="1544" max="1544" width="12.125" style="252" customWidth="1"/>
    <col min="1545" max="1545" width="11" style="252" customWidth="1"/>
    <col min="1546" max="1546" width="31.5" style="252" customWidth="1"/>
    <col min="1547" max="1547" width="13" style="252" bestFit="1"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0.375" style="252" bestFit="1" customWidth="1"/>
    <col min="1795" max="1795" width="10.625" style="252" customWidth="1"/>
    <col min="1796" max="1796" width="10.375" style="252" customWidth="1"/>
    <col min="1797" max="1797" width="43" style="252" bestFit="1" customWidth="1"/>
    <col min="1798" max="1798" width="7.125" style="252" customWidth="1"/>
    <col min="1799" max="1799" width="7.75" style="252" customWidth="1"/>
    <col min="1800" max="1800" width="12.125" style="252" customWidth="1"/>
    <col min="1801" max="1801" width="11" style="252" customWidth="1"/>
    <col min="1802" max="1802" width="31.5" style="252" customWidth="1"/>
    <col min="1803" max="1803" width="13" style="252" bestFit="1"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0.375" style="252" bestFit="1" customWidth="1"/>
    <col min="2051" max="2051" width="10.625" style="252" customWidth="1"/>
    <col min="2052" max="2052" width="10.375" style="252" customWidth="1"/>
    <col min="2053" max="2053" width="43" style="252" bestFit="1" customWidth="1"/>
    <col min="2054" max="2054" width="7.125" style="252" customWidth="1"/>
    <col min="2055" max="2055" width="7.75" style="252" customWidth="1"/>
    <col min="2056" max="2056" width="12.125" style="252" customWidth="1"/>
    <col min="2057" max="2057" width="11" style="252" customWidth="1"/>
    <col min="2058" max="2058" width="31.5" style="252" customWidth="1"/>
    <col min="2059" max="2059" width="13" style="252" bestFit="1"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0.375" style="252" bestFit="1" customWidth="1"/>
    <col min="2307" max="2307" width="10.625" style="252" customWidth="1"/>
    <col min="2308" max="2308" width="10.375" style="252" customWidth="1"/>
    <col min="2309" max="2309" width="43" style="252" bestFit="1" customWidth="1"/>
    <col min="2310" max="2310" width="7.125" style="252" customWidth="1"/>
    <col min="2311" max="2311" width="7.75" style="252" customWidth="1"/>
    <col min="2312" max="2312" width="12.125" style="252" customWidth="1"/>
    <col min="2313" max="2313" width="11" style="252" customWidth="1"/>
    <col min="2314" max="2314" width="31.5" style="252" customWidth="1"/>
    <col min="2315" max="2315" width="13" style="252" bestFit="1"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0.375" style="252" bestFit="1" customWidth="1"/>
    <col min="2563" max="2563" width="10.625" style="252" customWidth="1"/>
    <col min="2564" max="2564" width="10.375" style="252" customWidth="1"/>
    <col min="2565" max="2565" width="43" style="252" bestFit="1" customWidth="1"/>
    <col min="2566" max="2566" width="7.125" style="252" customWidth="1"/>
    <col min="2567" max="2567" width="7.75" style="252" customWidth="1"/>
    <col min="2568" max="2568" width="12.125" style="252" customWidth="1"/>
    <col min="2569" max="2569" width="11" style="252" customWidth="1"/>
    <col min="2570" max="2570" width="31.5" style="252" customWidth="1"/>
    <col min="2571" max="2571" width="13" style="252" bestFit="1"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0.375" style="252" bestFit="1" customWidth="1"/>
    <col min="2819" max="2819" width="10.625" style="252" customWidth="1"/>
    <col min="2820" max="2820" width="10.375" style="252" customWidth="1"/>
    <col min="2821" max="2821" width="43" style="252" bestFit="1" customWidth="1"/>
    <col min="2822" max="2822" width="7.125" style="252" customWidth="1"/>
    <col min="2823" max="2823" width="7.75" style="252" customWidth="1"/>
    <col min="2824" max="2824" width="12.125" style="252" customWidth="1"/>
    <col min="2825" max="2825" width="11" style="252" customWidth="1"/>
    <col min="2826" max="2826" width="31.5" style="252" customWidth="1"/>
    <col min="2827" max="2827" width="13" style="252" bestFit="1"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0.375" style="252" bestFit="1" customWidth="1"/>
    <col min="3075" max="3075" width="10.625" style="252" customWidth="1"/>
    <col min="3076" max="3076" width="10.375" style="252" customWidth="1"/>
    <col min="3077" max="3077" width="43" style="252" bestFit="1" customWidth="1"/>
    <col min="3078" max="3078" width="7.125" style="252" customWidth="1"/>
    <col min="3079" max="3079" width="7.75" style="252" customWidth="1"/>
    <col min="3080" max="3080" width="12.125" style="252" customWidth="1"/>
    <col min="3081" max="3081" width="11" style="252" customWidth="1"/>
    <col min="3082" max="3082" width="31.5" style="252" customWidth="1"/>
    <col min="3083" max="3083" width="13" style="252" bestFit="1"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0.375" style="252" bestFit="1" customWidth="1"/>
    <col min="3331" max="3331" width="10.625" style="252" customWidth="1"/>
    <col min="3332" max="3332" width="10.375" style="252" customWidth="1"/>
    <col min="3333" max="3333" width="43" style="252" bestFit="1" customWidth="1"/>
    <col min="3334" max="3334" width="7.125" style="252" customWidth="1"/>
    <col min="3335" max="3335" width="7.75" style="252" customWidth="1"/>
    <col min="3336" max="3336" width="12.125" style="252" customWidth="1"/>
    <col min="3337" max="3337" width="11" style="252" customWidth="1"/>
    <col min="3338" max="3338" width="31.5" style="252" customWidth="1"/>
    <col min="3339" max="3339" width="13" style="252" bestFit="1"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0.375" style="252" bestFit="1" customWidth="1"/>
    <col min="3587" max="3587" width="10.625" style="252" customWidth="1"/>
    <col min="3588" max="3588" width="10.375" style="252" customWidth="1"/>
    <col min="3589" max="3589" width="43" style="252" bestFit="1" customWidth="1"/>
    <col min="3590" max="3590" width="7.125" style="252" customWidth="1"/>
    <col min="3591" max="3591" width="7.75" style="252" customWidth="1"/>
    <col min="3592" max="3592" width="12.125" style="252" customWidth="1"/>
    <col min="3593" max="3593" width="11" style="252" customWidth="1"/>
    <col min="3594" max="3594" width="31.5" style="252" customWidth="1"/>
    <col min="3595" max="3595" width="13" style="252" bestFit="1"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0.375" style="252" bestFit="1" customWidth="1"/>
    <col min="3843" max="3843" width="10.625" style="252" customWidth="1"/>
    <col min="3844" max="3844" width="10.375" style="252" customWidth="1"/>
    <col min="3845" max="3845" width="43" style="252" bestFit="1" customWidth="1"/>
    <col min="3846" max="3846" width="7.125" style="252" customWidth="1"/>
    <col min="3847" max="3847" width="7.75" style="252" customWidth="1"/>
    <col min="3848" max="3848" width="12.125" style="252" customWidth="1"/>
    <col min="3849" max="3849" width="11" style="252" customWidth="1"/>
    <col min="3850" max="3850" width="31.5" style="252" customWidth="1"/>
    <col min="3851" max="3851" width="13" style="252" bestFit="1"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0.375" style="252" bestFit="1" customWidth="1"/>
    <col min="4099" max="4099" width="10.625" style="252" customWidth="1"/>
    <col min="4100" max="4100" width="10.375" style="252" customWidth="1"/>
    <col min="4101" max="4101" width="43" style="252" bestFit="1" customWidth="1"/>
    <col min="4102" max="4102" width="7.125" style="252" customWidth="1"/>
    <col min="4103" max="4103" width="7.75" style="252" customWidth="1"/>
    <col min="4104" max="4104" width="12.125" style="252" customWidth="1"/>
    <col min="4105" max="4105" width="11" style="252" customWidth="1"/>
    <col min="4106" max="4106" width="31.5" style="252" customWidth="1"/>
    <col min="4107" max="4107" width="13" style="252" bestFit="1"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0.375" style="252" bestFit="1" customWidth="1"/>
    <col min="4355" max="4355" width="10.625" style="252" customWidth="1"/>
    <col min="4356" max="4356" width="10.375" style="252" customWidth="1"/>
    <col min="4357" max="4357" width="43" style="252" bestFit="1" customWidth="1"/>
    <col min="4358" max="4358" width="7.125" style="252" customWidth="1"/>
    <col min="4359" max="4359" width="7.75" style="252" customWidth="1"/>
    <col min="4360" max="4360" width="12.125" style="252" customWidth="1"/>
    <col min="4361" max="4361" width="11" style="252" customWidth="1"/>
    <col min="4362" max="4362" width="31.5" style="252" customWidth="1"/>
    <col min="4363" max="4363" width="13" style="252" bestFit="1"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0.375" style="252" bestFit="1" customWidth="1"/>
    <col min="4611" max="4611" width="10.625" style="252" customWidth="1"/>
    <col min="4612" max="4612" width="10.375" style="252" customWidth="1"/>
    <col min="4613" max="4613" width="43" style="252" bestFit="1" customWidth="1"/>
    <col min="4614" max="4614" width="7.125" style="252" customWidth="1"/>
    <col min="4615" max="4615" width="7.75" style="252" customWidth="1"/>
    <col min="4616" max="4616" width="12.125" style="252" customWidth="1"/>
    <col min="4617" max="4617" width="11" style="252" customWidth="1"/>
    <col min="4618" max="4618" width="31.5" style="252" customWidth="1"/>
    <col min="4619" max="4619" width="13" style="252" bestFit="1"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0.375" style="252" bestFit="1" customWidth="1"/>
    <col min="4867" max="4867" width="10.625" style="252" customWidth="1"/>
    <col min="4868" max="4868" width="10.375" style="252" customWidth="1"/>
    <col min="4869" max="4869" width="43" style="252" bestFit="1" customWidth="1"/>
    <col min="4870" max="4870" width="7.125" style="252" customWidth="1"/>
    <col min="4871" max="4871" width="7.75" style="252" customWidth="1"/>
    <col min="4872" max="4872" width="12.125" style="252" customWidth="1"/>
    <col min="4873" max="4873" width="11" style="252" customWidth="1"/>
    <col min="4874" max="4874" width="31.5" style="252" customWidth="1"/>
    <col min="4875" max="4875" width="13" style="252" bestFit="1"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0.375" style="252" bestFit="1" customWidth="1"/>
    <col min="5123" max="5123" width="10.625" style="252" customWidth="1"/>
    <col min="5124" max="5124" width="10.375" style="252" customWidth="1"/>
    <col min="5125" max="5125" width="43" style="252" bestFit="1" customWidth="1"/>
    <col min="5126" max="5126" width="7.125" style="252" customWidth="1"/>
    <col min="5127" max="5127" width="7.75" style="252" customWidth="1"/>
    <col min="5128" max="5128" width="12.125" style="252" customWidth="1"/>
    <col min="5129" max="5129" width="11" style="252" customWidth="1"/>
    <col min="5130" max="5130" width="31.5" style="252" customWidth="1"/>
    <col min="5131" max="5131" width="13" style="252" bestFit="1"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0.375" style="252" bestFit="1" customWidth="1"/>
    <col min="5379" max="5379" width="10.625" style="252" customWidth="1"/>
    <col min="5380" max="5380" width="10.375" style="252" customWidth="1"/>
    <col min="5381" max="5381" width="43" style="252" bestFit="1" customWidth="1"/>
    <col min="5382" max="5382" width="7.125" style="252" customWidth="1"/>
    <col min="5383" max="5383" width="7.75" style="252" customWidth="1"/>
    <col min="5384" max="5384" width="12.125" style="252" customWidth="1"/>
    <col min="5385" max="5385" width="11" style="252" customWidth="1"/>
    <col min="5386" max="5386" width="31.5" style="252" customWidth="1"/>
    <col min="5387" max="5387" width="13" style="252" bestFit="1"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0.375" style="252" bestFit="1" customWidth="1"/>
    <col min="5635" max="5635" width="10.625" style="252" customWidth="1"/>
    <col min="5636" max="5636" width="10.375" style="252" customWidth="1"/>
    <col min="5637" max="5637" width="43" style="252" bestFit="1" customWidth="1"/>
    <col min="5638" max="5638" width="7.125" style="252" customWidth="1"/>
    <col min="5639" max="5639" width="7.75" style="252" customWidth="1"/>
    <col min="5640" max="5640" width="12.125" style="252" customWidth="1"/>
    <col min="5641" max="5641" width="11" style="252" customWidth="1"/>
    <col min="5642" max="5642" width="31.5" style="252" customWidth="1"/>
    <col min="5643" max="5643" width="13" style="252" bestFit="1"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0.375" style="252" bestFit="1" customWidth="1"/>
    <col min="5891" max="5891" width="10.625" style="252" customWidth="1"/>
    <col min="5892" max="5892" width="10.375" style="252" customWidth="1"/>
    <col min="5893" max="5893" width="43" style="252" bestFit="1" customWidth="1"/>
    <col min="5894" max="5894" width="7.125" style="252" customWidth="1"/>
    <col min="5895" max="5895" width="7.75" style="252" customWidth="1"/>
    <col min="5896" max="5896" width="12.125" style="252" customWidth="1"/>
    <col min="5897" max="5897" width="11" style="252" customWidth="1"/>
    <col min="5898" max="5898" width="31.5" style="252" customWidth="1"/>
    <col min="5899" max="5899" width="13" style="252" bestFit="1"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0.375" style="252" bestFit="1" customWidth="1"/>
    <col min="6147" max="6147" width="10.625" style="252" customWidth="1"/>
    <col min="6148" max="6148" width="10.375" style="252" customWidth="1"/>
    <col min="6149" max="6149" width="43" style="252" bestFit="1" customWidth="1"/>
    <col min="6150" max="6150" width="7.125" style="252" customWidth="1"/>
    <col min="6151" max="6151" width="7.75" style="252" customWidth="1"/>
    <col min="6152" max="6152" width="12.125" style="252" customWidth="1"/>
    <col min="6153" max="6153" width="11" style="252" customWidth="1"/>
    <col min="6154" max="6154" width="31.5" style="252" customWidth="1"/>
    <col min="6155" max="6155" width="13" style="252" bestFit="1"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0.375" style="252" bestFit="1" customWidth="1"/>
    <col min="6403" max="6403" width="10.625" style="252" customWidth="1"/>
    <col min="6404" max="6404" width="10.375" style="252" customWidth="1"/>
    <col min="6405" max="6405" width="43" style="252" bestFit="1" customWidth="1"/>
    <col min="6406" max="6406" width="7.125" style="252" customWidth="1"/>
    <col min="6407" max="6407" width="7.75" style="252" customWidth="1"/>
    <col min="6408" max="6408" width="12.125" style="252" customWidth="1"/>
    <col min="6409" max="6409" width="11" style="252" customWidth="1"/>
    <col min="6410" max="6410" width="31.5" style="252" customWidth="1"/>
    <col min="6411" max="6411" width="13" style="252" bestFit="1"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0.375" style="252" bestFit="1" customWidth="1"/>
    <col min="6659" max="6659" width="10.625" style="252" customWidth="1"/>
    <col min="6660" max="6660" width="10.375" style="252" customWidth="1"/>
    <col min="6661" max="6661" width="43" style="252" bestFit="1" customWidth="1"/>
    <col min="6662" max="6662" width="7.125" style="252" customWidth="1"/>
    <col min="6663" max="6663" width="7.75" style="252" customWidth="1"/>
    <col min="6664" max="6664" width="12.125" style="252" customWidth="1"/>
    <col min="6665" max="6665" width="11" style="252" customWidth="1"/>
    <col min="6666" max="6666" width="31.5" style="252" customWidth="1"/>
    <col min="6667" max="6667" width="13" style="252" bestFit="1"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0.375" style="252" bestFit="1" customWidth="1"/>
    <col min="6915" max="6915" width="10.625" style="252" customWidth="1"/>
    <col min="6916" max="6916" width="10.375" style="252" customWidth="1"/>
    <col min="6917" max="6917" width="43" style="252" bestFit="1" customWidth="1"/>
    <col min="6918" max="6918" width="7.125" style="252" customWidth="1"/>
    <col min="6919" max="6919" width="7.75" style="252" customWidth="1"/>
    <col min="6920" max="6920" width="12.125" style="252" customWidth="1"/>
    <col min="6921" max="6921" width="11" style="252" customWidth="1"/>
    <col min="6922" max="6922" width="31.5" style="252" customWidth="1"/>
    <col min="6923" max="6923" width="13" style="252" bestFit="1"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0.375" style="252" bestFit="1" customWidth="1"/>
    <col min="7171" max="7171" width="10.625" style="252" customWidth="1"/>
    <col min="7172" max="7172" width="10.375" style="252" customWidth="1"/>
    <col min="7173" max="7173" width="43" style="252" bestFit="1" customWidth="1"/>
    <col min="7174" max="7174" width="7.125" style="252" customWidth="1"/>
    <col min="7175" max="7175" width="7.75" style="252" customWidth="1"/>
    <col min="7176" max="7176" width="12.125" style="252" customWidth="1"/>
    <col min="7177" max="7177" width="11" style="252" customWidth="1"/>
    <col min="7178" max="7178" width="31.5" style="252" customWidth="1"/>
    <col min="7179" max="7179" width="13" style="252" bestFit="1"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0.375" style="252" bestFit="1" customWidth="1"/>
    <col min="7427" max="7427" width="10.625" style="252" customWidth="1"/>
    <col min="7428" max="7428" width="10.375" style="252" customWidth="1"/>
    <col min="7429" max="7429" width="43" style="252" bestFit="1" customWidth="1"/>
    <col min="7430" max="7430" width="7.125" style="252" customWidth="1"/>
    <col min="7431" max="7431" width="7.75" style="252" customWidth="1"/>
    <col min="7432" max="7432" width="12.125" style="252" customWidth="1"/>
    <col min="7433" max="7433" width="11" style="252" customWidth="1"/>
    <col min="7434" max="7434" width="31.5" style="252" customWidth="1"/>
    <col min="7435" max="7435" width="13" style="252" bestFit="1"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0.375" style="252" bestFit="1" customWidth="1"/>
    <col min="7683" max="7683" width="10.625" style="252" customWidth="1"/>
    <col min="7684" max="7684" width="10.375" style="252" customWidth="1"/>
    <col min="7685" max="7685" width="43" style="252" bestFit="1" customWidth="1"/>
    <col min="7686" max="7686" width="7.125" style="252" customWidth="1"/>
    <col min="7687" max="7687" width="7.75" style="252" customWidth="1"/>
    <col min="7688" max="7688" width="12.125" style="252" customWidth="1"/>
    <col min="7689" max="7689" width="11" style="252" customWidth="1"/>
    <col min="7690" max="7690" width="31.5" style="252" customWidth="1"/>
    <col min="7691" max="7691" width="13" style="252" bestFit="1"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0.375" style="252" bestFit="1" customWidth="1"/>
    <col min="7939" max="7939" width="10.625" style="252" customWidth="1"/>
    <col min="7940" max="7940" width="10.375" style="252" customWidth="1"/>
    <col min="7941" max="7941" width="43" style="252" bestFit="1" customWidth="1"/>
    <col min="7942" max="7942" width="7.125" style="252" customWidth="1"/>
    <col min="7943" max="7943" width="7.75" style="252" customWidth="1"/>
    <col min="7944" max="7944" width="12.125" style="252" customWidth="1"/>
    <col min="7945" max="7945" width="11" style="252" customWidth="1"/>
    <col min="7946" max="7946" width="31.5" style="252" customWidth="1"/>
    <col min="7947" max="7947" width="13" style="252" bestFit="1"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0.375" style="252" bestFit="1" customWidth="1"/>
    <col min="8195" max="8195" width="10.625" style="252" customWidth="1"/>
    <col min="8196" max="8196" width="10.375" style="252" customWidth="1"/>
    <col min="8197" max="8197" width="43" style="252" bestFit="1" customWidth="1"/>
    <col min="8198" max="8198" width="7.125" style="252" customWidth="1"/>
    <col min="8199" max="8199" width="7.75" style="252" customWidth="1"/>
    <col min="8200" max="8200" width="12.125" style="252" customWidth="1"/>
    <col min="8201" max="8201" width="11" style="252" customWidth="1"/>
    <col min="8202" max="8202" width="31.5" style="252" customWidth="1"/>
    <col min="8203" max="8203" width="13" style="252" bestFit="1"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0.375" style="252" bestFit="1" customWidth="1"/>
    <col min="8451" max="8451" width="10.625" style="252" customWidth="1"/>
    <col min="8452" max="8452" width="10.375" style="252" customWidth="1"/>
    <col min="8453" max="8453" width="43" style="252" bestFit="1" customWidth="1"/>
    <col min="8454" max="8454" width="7.125" style="252" customWidth="1"/>
    <col min="8455" max="8455" width="7.75" style="252" customWidth="1"/>
    <col min="8456" max="8456" width="12.125" style="252" customWidth="1"/>
    <col min="8457" max="8457" width="11" style="252" customWidth="1"/>
    <col min="8458" max="8458" width="31.5" style="252" customWidth="1"/>
    <col min="8459" max="8459" width="13" style="252" bestFit="1"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0.375" style="252" bestFit="1" customWidth="1"/>
    <col min="8707" max="8707" width="10.625" style="252" customWidth="1"/>
    <col min="8708" max="8708" width="10.375" style="252" customWidth="1"/>
    <col min="8709" max="8709" width="43" style="252" bestFit="1" customWidth="1"/>
    <col min="8710" max="8710" width="7.125" style="252" customWidth="1"/>
    <col min="8711" max="8711" width="7.75" style="252" customWidth="1"/>
    <col min="8712" max="8712" width="12.125" style="252" customWidth="1"/>
    <col min="8713" max="8713" width="11" style="252" customWidth="1"/>
    <col min="8714" max="8714" width="31.5" style="252" customWidth="1"/>
    <col min="8715" max="8715" width="13" style="252" bestFit="1"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0.375" style="252" bestFit="1" customWidth="1"/>
    <col min="8963" max="8963" width="10.625" style="252" customWidth="1"/>
    <col min="8964" max="8964" width="10.375" style="252" customWidth="1"/>
    <col min="8965" max="8965" width="43" style="252" bestFit="1" customWidth="1"/>
    <col min="8966" max="8966" width="7.125" style="252" customWidth="1"/>
    <col min="8967" max="8967" width="7.75" style="252" customWidth="1"/>
    <col min="8968" max="8968" width="12.125" style="252" customWidth="1"/>
    <col min="8969" max="8969" width="11" style="252" customWidth="1"/>
    <col min="8970" max="8970" width="31.5" style="252" customWidth="1"/>
    <col min="8971" max="8971" width="13" style="252" bestFit="1"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0.375" style="252" bestFit="1" customWidth="1"/>
    <col min="9219" max="9219" width="10.625" style="252" customWidth="1"/>
    <col min="9220" max="9220" width="10.375" style="252" customWidth="1"/>
    <col min="9221" max="9221" width="43" style="252" bestFit="1" customWidth="1"/>
    <col min="9222" max="9222" width="7.125" style="252" customWidth="1"/>
    <col min="9223" max="9223" width="7.75" style="252" customWidth="1"/>
    <col min="9224" max="9224" width="12.125" style="252" customWidth="1"/>
    <col min="9225" max="9225" width="11" style="252" customWidth="1"/>
    <col min="9226" max="9226" width="31.5" style="252" customWidth="1"/>
    <col min="9227" max="9227" width="13" style="252" bestFit="1"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0.375" style="252" bestFit="1" customWidth="1"/>
    <col min="9475" max="9475" width="10.625" style="252" customWidth="1"/>
    <col min="9476" max="9476" width="10.375" style="252" customWidth="1"/>
    <col min="9477" max="9477" width="43" style="252" bestFit="1" customWidth="1"/>
    <col min="9478" max="9478" width="7.125" style="252" customWidth="1"/>
    <col min="9479" max="9479" width="7.75" style="252" customWidth="1"/>
    <col min="9480" max="9480" width="12.125" style="252" customWidth="1"/>
    <col min="9481" max="9481" width="11" style="252" customWidth="1"/>
    <col min="9482" max="9482" width="31.5" style="252" customWidth="1"/>
    <col min="9483" max="9483" width="13" style="252" bestFit="1"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0.375" style="252" bestFit="1" customWidth="1"/>
    <col min="9731" max="9731" width="10.625" style="252" customWidth="1"/>
    <col min="9732" max="9732" width="10.375" style="252" customWidth="1"/>
    <col min="9733" max="9733" width="43" style="252" bestFit="1" customWidth="1"/>
    <col min="9734" max="9734" width="7.125" style="252" customWidth="1"/>
    <col min="9735" max="9735" width="7.75" style="252" customWidth="1"/>
    <col min="9736" max="9736" width="12.125" style="252" customWidth="1"/>
    <col min="9737" max="9737" width="11" style="252" customWidth="1"/>
    <col min="9738" max="9738" width="31.5" style="252" customWidth="1"/>
    <col min="9739" max="9739" width="13" style="252" bestFit="1"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0.375" style="252" bestFit="1" customWidth="1"/>
    <col min="9987" max="9987" width="10.625" style="252" customWidth="1"/>
    <col min="9988" max="9988" width="10.375" style="252" customWidth="1"/>
    <col min="9989" max="9989" width="43" style="252" bestFit="1" customWidth="1"/>
    <col min="9990" max="9990" width="7.125" style="252" customWidth="1"/>
    <col min="9991" max="9991" width="7.75" style="252" customWidth="1"/>
    <col min="9992" max="9992" width="12.125" style="252" customWidth="1"/>
    <col min="9993" max="9993" width="11" style="252" customWidth="1"/>
    <col min="9994" max="9994" width="31.5" style="252" customWidth="1"/>
    <col min="9995" max="9995" width="13" style="252" bestFit="1"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0.375" style="252" bestFit="1" customWidth="1"/>
    <col min="10243" max="10243" width="10.625" style="252" customWidth="1"/>
    <col min="10244" max="10244" width="10.375" style="252" customWidth="1"/>
    <col min="10245" max="10245" width="43" style="252" bestFit="1" customWidth="1"/>
    <col min="10246" max="10246" width="7.125" style="252" customWidth="1"/>
    <col min="10247" max="10247" width="7.75" style="252" customWidth="1"/>
    <col min="10248" max="10248" width="12.125" style="252" customWidth="1"/>
    <col min="10249" max="10249" width="11" style="252" customWidth="1"/>
    <col min="10250" max="10250" width="31.5" style="252" customWidth="1"/>
    <col min="10251" max="10251" width="13" style="252" bestFit="1"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0.375" style="252" bestFit="1" customWidth="1"/>
    <col min="10499" max="10499" width="10.625" style="252" customWidth="1"/>
    <col min="10500" max="10500" width="10.375" style="252" customWidth="1"/>
    <col min="10501" max="10501" width="43" style="252" bestFit="1" customWidth="1"/>
    <col min="10502" max="10502" width="7.125" style="252" customWidth="1"/>
    <col min="10503" max="10503" width="7.75" style="252" customWidth="1"/>
    <col min="10504" max="10504" width="12.125" style="252" customWidth="1"/>
    <col min="10505" max="10505" width="11" style="252" customWidth="1"/>
    <col min="10506" max="10506" width="31.5" style="252" customWidth="1"/>
    <col min="10507" max="10507" width="13" style="252" bestFit="1"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0.375" style="252" bestFit="1" customWidth="1"/>
    <col min="10755" max="10755" width="10.625" style="252" customWidth="1"/>
    <col min="10756" max="10756" width="10.375" style="252" customWidth="1"/>
    <col min="10757" max="10757" width="43" style="252" bestFit="1" customWidth="1"/>
    <col min="10758" max="10758" width="7.125" style="252" customWidth="1"/>
    <col min="10759" max="10759" width="7.75" style="252" customWidth="1"/>
    <col min="10760" max="10760" width="12.125" style="252" customWidth="1"/>
    <col min="10761" max="10761" width="11" style="252" customWidth="1"/>
    <col min="10762" max="10762" width="31.5" style="252" customWidth="1"/>
    <col min="10763" max="10763" width="13" style="252" bestFit="1"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0.375" style="252" bestFit="1" customWidth="1"/>
    <col min="11011" max="11011" width="10.625" style="252" customWidth="1"/>
    <col min="11012" max="11012" width="10.375" style="252" customWidth="1"/>
    <col min="11013" max="11013" width="43" style="252" bestFit="1" customWidth="1"/>
    <col min="11014" max="11014" width="7.125" style="252" customWidth="1"/>
    <col min="11015" max="11015" width="7.75" style="252" customWidth="1"/>
    <col min="11016" max="11016" width="12.125" style="252" customWidth="1"/>
    <col min="11017" max="11017" width="11" style="252" customWidth="1"/>
    <col min="11018" max="11018" width="31.5" style="252" customWidth="1"/>
    <col min="11019" max="11019" width="13" style="252" bestFit="1"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0.375" style="252" bestFit="1" customWidth="1"/>
    <col min="11267" max="11267" width="10.625" style="252" customWidth="1"/>
    <col min="11268" max="11268" width="10.375" style="252" customWidth="1"/>
    <col min="11269" max="11269" width="43" style="252" bestFit="1" customWidth="1"/>
    <col min="11270" max="11270" width="7.125" style="252" customWidth="1"/>
    <col min="11271" max="11271" width="7.75" style="252" customWidth="1"/>
    <col min="11272" max="11272" width="12.125" style="252" customWidth="1"/>
    <col min="11273" max="11273" width="11" style="252" customWidth="1"/>
    <col min="11274" max="11274" width="31.5" style="252" customWidth="1"/>
    <col min="11275" max="11275" width="13" style="252" bestFit="1"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0.375" style="252" bestFit="1" customWidth="1"/>
    <col min="11523" max="11523" width="10.625" style="252" customWidth="1"/>
    <col min="11524" max="11524" width="10.375" style="252" customWidth="1"/>
    <col min="11525" max="11525" width="43" style="252" bestFit="1" customWidth="1"/>
    <col min="11526" max="11526" width="7.125" style="252" customWidth="1"/>
    <col min="11527" max="11527" width="7.75" style="252" customWidth="1"/>
    <col min="11528" max="11528" width="12.125" style="252" customWidth="1"/>
    <col min="11529" max="11529" width="11" style="252" customWidth="1"/>
    <col min="11530" max="11530" width="31.5" style="252" customWidth="1"/>
    <col min="11531" max="11531" width="13" style="252" bestFit="1"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0.375" style="252" bestFit="1" customWidth="1"/>
    <col min="11779" max="11779" width="10.625" style="252" customWidth="1"/>
    <col min="11780" max="11780" width="10.375" style="252" customWidth="1"/>
    <col min="11781" max="11781" width="43" style="252" bestFit="1" customWidth="1"/>
    <col min="11782" max="11782" width="7.125" style="252" customWidth="1"/>
    <col min="11783" max="11783" width="7.75" style="252" customWidth="1"/>
    <col min="11784" max="11784" width="12.125" style="252" customWidth="1"/>
    <col min="11785" max="11785" width="11" style="252" customWidth="1"/>
    <col min="11786" max="11786" width="31.5" style="252" customWidth="1"/>
    <col min="11787" max="11787" width="13" style="252" bestFit="1"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0.375" style="252" bestFit="1" customWidth="1"/>
    <col min="12035" max="12035" width="10.625" style="252" customWidth="1"/>
    <col min="12036" max="12036" width="10.375" style="252" customWidth="1"/>
    <col min="12037" max="12037" width="43" style="252" bestFit="1" customWidth="1"/>
    <col min="12038" max="12038" width="7.125" style="252" customWidth="1"/>
    <col min="12039" max="12039" width="7.75" style="252" customWidth="1"/>
    <col min="12040" max="12040" width="12.125" style="252" customWidth="1"/>
    <col min="12041" max="12041" width="11" style="252" customWidth="1"/>
    <col min="12042" max="12042" width="31.5" style="252" customWidth="1"/>
    <col min="12043" max="12043" width="13" style="252" bestFit="1"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0.375" style="252" bestFit="1" customWidth="1"/>
    <col min="12291" max="12291" width="10.625" style="252" customWidth="1"/>
    <col min="12292" max="12292" width="10.375" style="252" customWidth="1"/>
    <col min="12293" max="12293" width="43" style="252" bestFit="1" customWidth="1"/>
    <col min="12294" max="12294" width="7.125" style="252" customWidth="1"/>
    <col min="12295" max="12295" width="7.75" style="252" customWidth="1"/>
    <col min="12296" max="12296" width="12.125" style="252" customWidth="1"/>
    <col min="12297" max="12297" width="11" style="252" customWidth="1"/>
    <col min="12298" max="12298" width="31.5" style="252" customWidth="1"/>
    <col min="12299" max="12299" width="13" style="252" bestFit="1"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0.375" style="252" bestFit="1" customWidth="1"/>
    <col min="12547" max="12547" width="10.625" style="252" customWidth="1"/>
    <col min="12548" max="12548" width="10.375" style="252" customWidth="1"/>
    <col min="12549" max="12549" width="43" style="252" bestFit="1" customWidth="1"/>
    <col min="12550" max="12550" width="7.125" style="252" customWidth="1"/>
    <col min="12551" max="12551" width="7.75" style="252" customWidth="1"/>
    <col min="12552" max="12552" width="12.125" style="252" customWidth="1"/>
    <col min="12553" max="12553" width="11" style="252" customWidth="1"/>
    <col min="12554" max="12554" width="31.5" style="252" customWidth="1"/>
    <col min="12555" max="12555" width="13" style="252" bestFit="1"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0.375" style="252" bestFit="1" customWidth="1"/>
    <col min="12803" max="12803" width="10.625" style="252" customWidth="1"/>
    <col min="12804" max="12804" width="10.375" style="252" customWidth="1"/>
    <col min="12805" max="12805" width="43" style="252" bestFit="1" customWidth="1"/>
    <col min="12806" max="12806" width="7.125" style="252" customWidth="1"/>
    <col min="12807" max="12807" width="7.75" style="252" customWidth="1"/>
    <col min="12808" max="12808" width="12.125" style="252" customWidth="1"/>
    <col min="12809" max="12809" width="11" style="252" customWidth="1"/>
    <col min="12810" max="12810" width="31.5" style="252" customWidth="1"/>
    <col min="12811" max="12811" width="13" style="252" bestFit="1"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0.375" style="252" bestFit="1" customWidth="1"/>
    <col min="13059" max="13059" width="10.625" style="252" customWidth="1"/>
    <col min="13060" max="13060" width="10.375" style="252" customWidth="1"/>
    <col min="13061" max="13061" width="43" style="252" bestFit="1" customWidth="1"/>
    <col min="13062" max="13062" width="7.125" style="252" customWidth="1"/>
    <col min="13063" max="13063" width="7.75" style="252" customWidth="1"/>
    <col min="13064" max="13064" width="12.125" style="252" customWidth="1"/>
    <col min="13065" max="13065" width="11" style="252" customWidth="1"/>
    <col min="13066" max="13066" width="31.5" style="252" customWidth="1"/>
    <col min="13067" max="13067" width="13" style="252" bestFit="1"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0.375" style="252" bestFit="1" customWidth="1"/>
    <col min="13315" max="13315" width="10.625" style="252" customWidth="1"/>
    <col min="13316" max="13316" width="10.375" style="252" customWidth="1"/>
    <col min="13317" max="13317" width="43" style="252" bestFit="1" customWidth="1"/>
    <col min="13318" max="13318" width="7.125" style="252" customWidth="1"/>
    <col min="13319" max="13319" width="7.75" style="252" customWidth="1"/>
    <col min="13320" max="13320" width="12.125" style="252" customWidth="1"/>
    <col min="13321" max="13321" width="11" style="252" customWidth="1"/>
    <col min="13322" max="13322" width="31.5" style="252" customWidth="1"/>
    <col min="13323" max="13323" width="13" style="252" bestFit="1"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0.375" style="252" bestFit="1" customWidth="1"/>
    <col min="13571" max="13571" width="10.625" style="252" customWidth="1"/>
    <col min="13572" max="13572" width="10.375" style="252" customWidth="1"/>
    <col min="13573" max="13573" width="43" style="252" bestFit="1" customWidth="1"/>
    <col min="13574" max="13574" width="7.125" style="252" customWidth="1"/>
    <col min="13575" max="13575" width="7.75" style="252" customWidth="1"/>
    <col min="13576" max="13576" width="12.125" style="252" customWidth="1"/>
    <col min="13577" max="13577" width="11" style="252" customWidth="1"/>
    <col min="13578" max="13578" width="31.5" style="252" customWidth="1"/>
    <col min="13579" max="13579" width="13" style="252" bestFit="1"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0.375" style="252" bestFit="1" customWidth="1"/>
    <col min="13827" max="13827" width="10.625" style="252" customWidth="1"/>
    <col min="13828" max="13828" width="10.375" style="252" customWidth="1"/>
    <col min="13829" max="13829" width="43" style="252" bestFit="1" customWidth="1"/>
    <col min="13830" max="13830" width="7.125" style="252" customWidth="1"/>
    <col min="13831" max="13831" width="7.75" style="252" customWidth="1"/>
    <col min="13832" max="13832" width="12.125" style="252" customWidth="1"/>
    <col min="13833" max="13833" width="11" style="252" customWidth="1"/>
    <col min="13834" max="13834" width="31.5" style="252" customWidth="1"/>
    <col min="13835" max="13835" width="13" style="252" bestFit="1"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0.375" style="252" bestFit="1" customWidth="1"/>
    <col min="14083" max="14083" width="10.625" style="252" customWidth="1"/>
    <col min="14084" max="14084" width="10.375" style="252" customWidth="1"/>
    <col min="14085" max="14085" width="43" style="252" bestFit="1" customWidth="1"/>
    <col min="14086" max="14086" width="7.125" style="252" customWidth="1"/>
    <col min="14087" max="14087" width="7.75" style="252" customWidth="1"/>
    <col min="14088" max="14088" width="12.125" style="252" customWidth="1"/>
    <col min="14089" max="14089" width="11" style="252" customWidth="1"/>
    <col min="14090" max="14090" width="31.5" style="252" customWidth="1"/>
    <col min="14091" max="14091" width="13" style="252" bestFit="1"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0.375" style="252" bestFit="1" customWidth="1"/>
    <col min="14339" max="14339" width="10.625" style="252" customWidth="1"/>
    <col min="14340" max="14340" width="10.375" style="252" customWidth="1"/>
    <col min="14341" max="14341" width="43" style="252" bestFit="1" customWidth="1"/>
    <col min="14342" max="14342" width="7.125" style="252" customWidth="1"/>
    <col min="14343" max="14343" width="7.75" style="252" customWidth="1"/>
    <col min="14344" max="14344" width="12.125" style="252" customWidth="1"/>
    <col min="14345" max="14345" width="11" style="252" customWidth="1"/>
    <col min="14346" max="14346" width="31.5" style="252" customWidth="1"/>
    <col min="14347" max="14347" width="13" style="252" bestFit="1"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0.375" style="252" bestFit="1" customWidth="1"/>
    <col min="14595" max="14595" width="10.625" style="252" customWidth="1"/>
    <col min="14596" max="14596" width="10.375" style="252" customWidth="1"/>
    <col min="14597" max="14597" width="43" style="252" bestFit="1" customWidth="1"/>
    <col min="14598" max="14598" width="7.125" style="252" customWidth="1"/>
    <col min="14599" max="14599" width="7.75" style="252" customWidth="1"/>
    <col min="14600" max="14600" width="12.125" style="252" customWidth="1"/>
    <col min="14601" max="14601" width="11" style="252" customWidth="1"/>
    <col min="14602" max="14602" width="31.5" style="252" customWidth="1"/>
    <col min="14603" max="14603" width="13" style="252" bestFit="1"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0.375" style="252" bestFit="1" customWidth="1"/>
    <col min="14851" max="14851" width="10.625" style="252" customWidth="1"/>
    <col min="14852" max="14852" width="10.375" style="252" customWidth="1"/>
    <col min="14853" max="14853" width="43" style="252" bestFit="1" customWidth="1"/>
    <col min="14854" max="14854" width="7.125" style="252" customWidth="1"/>
    <col min="14855" max="14855" width="7.75" style="252" customWidth="1"/>
    <col min="14856" max="14856" width="12.125" style="252" customWidth="1"/>
    <col min="14857" max="14857" width="11" style="252" customWidth="1"/>
    <col min="14858" max="14858" width="31.5" style="252" customWidth="1"/>
    <col min="14859" max="14859" width="13" style="252" bestFit="1"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0.375" style="252" bestFit="1" customWidth="1"/>
    <col min="15107" max="15107" width="10.625" style="252" customWidth="1"/>
    <col min="15108" max="15108" width="10.375" style="252" customWidth="1"/>
    <col min="15109" max="15109" width="43" style="252" bestFit="1" customWidth="1"/>
    <col min="15110" max="15110" width="7.125" style="252" customWidth="1"/>
    <col min="15111" max="15111" width="7.75" style="252" customWidth="1"/>
    <col min="15112" max="15112" width="12.125" style="252" customWidth="1"/>
    <col min="15113" max="15113" width="11" style="252" customWidth="1"/>
    <col min="15114" max="15114" width="31.5" style="252" customWidth="1"/>
    <col min="15115" max="15115" width="13" style="252" bestFit="1"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0.375" style="252" bestFit="1" customWidth="1"/>
    <col min="15363" max="15363" width="10.625" style="252" customWidth="1"/>
    <col min="15364" max="15364" width="10.375" style="252" customWidth="1"/>
    <col min="15365" max="15365" width="43" style="252" bestFit="1" customWidth="1"/>
    <col min="15366" max="15366" width="7.125" style="252" customWidth="1"/>
    <col min="15367" max="15367" width="7.75" style="252" customWidth="1"/>
    <col min="15368" max="15368" width="12.125" style="252" customWidth="1"/>
    <col min="15369" max="15369" width="11" style="252" customWidth="1"/>
    <col min="15370" max="15370" width="31.5" style="252" customWidth="1"/>
    <col min="15371" max="15371" width="13" style="252" bestFit="1"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0.375" style="252" bestFit="1" customWidth="1"/>
    <col min="15619" max="15619" width="10.625" style="252" customWidth="1"/>
    <col min="15620" max="15620" width="10.375" style="252" customWidth="1"/>
    <col min="15621" max="15621" width="43" style="252" bestFit="1" customWidth="1"/>
    <col min="15622" max="15622" width="7.125" style="252" customWidth="1"/>
    <col min="15623" max="15623" width="7.75" style="252" customWidth="1"/>
    <col min="15624" max="15624" width="12.125" style="252" customWidth="1"/>
    <col min="15625" max="15625" width="11" style="252" customWidth="1"/>
    <col min="15626" max="15626" width="31.5" style="252" customWidth="1"/>
    <col min="15627" max="15627" width="13" style="252" bestFit="1"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0.375" style="252" bestFit="1" customWidth="1"/>
    <col min="15875" max="15875" width="10.625" style="252" customWidth="1"/>
    <col min="15876" max="15876" width="10.375" style="252" customWidth="1"/>
    <col min="15877" max="15877" width="43" style="252" bestFit="1" customWidth="1"/>
    <col min="15878" max="15878" width="7.125" style="252" customWidth="1"/>
    <col min="15879" max="15879" width="7.75" style="252" customWidth="1"/>
    <col min="15880" max="15880" width="12.125" style="252" customWidth="1"/>
    <col min="15881" max="15881" width="11" style="252" customWidth="1"/>
    <col min="15882" max="15882" width="31.5" style="252" customWidth="1"/>
    <col min="15883" max="15883" width="13" style="252" bestFit="1"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0.375" style="252" bestFit="1" customWidth="1"/>
    <col min="16131" max="16131" width="10.625" style="252" customWidth="1"/>
    <col min="16132" max="16132" width="10.375" style="252" customWidth="1"/>
    <col min="16133" max="16133" width="43" style="252" bestFit="1" customWidth="1"/>
    <col min="16134" max="16134" width="7.125" style="252" customWidth="1"/>
    <col min="16135" max="16135" width="7.75" style="252" customWidth="1"/>
    <col min="16136" max="16136" width="12.125" style="252" customWidth="1"/>
    <col min="16137" max="16137" width="11" style="252" customWidth="1"/>
    <col min="16138" max="16138" width="31.5" style="252" customWidth="1"/>
    <col min="16139" max="16139" width="13" style="252" bestFit="1"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322" t="s">
        <v>281</v>
      </c>
      <c r="G2" s="253" t="s">
        <v>2</v>
      </c>
      <c r="H2" s="254"/>
      <c r="I2" s="255"/>
      <c r="J2" s="348">
        <f>SUM(H:H)</f>
        <v>1405340</v>
      </c>
    </row>
    <row r="3" spans="2:17" ht="20.100000000000001" customHeight="1">
      <c r="B3" s="250" t="s">
        <v>3</v>
      </c>
      <c r="C3" s="250"/>
      <c r="D3" s="250"/>
      <c r="E3" s="322" t="s">
        <v>2002</v>
      </c>
    </row>
    <row r="4" spans="2:17" ht="20.100000000000001" customHeight="1">
      <c r="B4" s="250" t="s">
        <v>5</v>
      </c>
      <c r="C4" s="250"/>
      <c r="D4" s="250"/>
      <c r="E4" s="322">
        <v>107267</v>
      </c>
      <c r="G4" s="250" t="s">
        <v>17</v>
      </c>
      <c r="H4" s="250"/>
      <c r="I4" s="250"/>
      <c r="J4" s="260"/>
      <c r="K4" s="260"/>
    </row>
    <row r="5" spans="2:17" ht="20.100000000000001" customHeight="1">
      <c r="B5" s="250" t="s">
        <v>6</v>
      </c>
      <c r="C5" s="250"/>
      <c r="D5" s="250"/>
      <c r="E5" s="351">
        <v>41347</v>
      </c>
      <c r="G5" s="250"/>
      <c r="H5" s="250"/>
      <c r="I5" s="250"/>
      <c r="J5" s="260"/>
      <c r="K5" s="260"/>
    </row>
    <row r="6" spans="2:17" ht="20.100000000000001" customHeight="1">
      <c r="B6" s="250" t="s">
        <v>7</v>
      </c>
      <c r="C6" s="250"/>
      <c r="D6" s="250"/>
      <c r="E6" s="351">
        <v>41354</v>
      </c>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102</v>
      </c>
      <c r="D9" s="125" t="s">
        <v>102</v>
      </c>
      <c r="E9" s="19" t="s">
        <v>2003</v>
      </c>
      <c r="F9" s="19">
        <v>1</v>
      </c>
      <c r="G9" s="19">
        <v>680000</v>
      </c>
      <c r="H9" s="527">
        <f t="shared" ref="H9:H72" si="0">F9*G9</f>
        <v>680000</v>
      </c>
      <c r="I9" s="123"/>
      <c r="J9" s="289" t="s">
        <v>2004</v>
      </c>
      <c r="K9" s="138"/>
      <c r="L9" s="264"/>
      <c r="M9" s="139">
        <v>41330</v>
      </c>
      <c r="N9" s="263"/>
      <c r="O9" s="141">
        <v>41345</v>
      </c>
      <c r="P9" s="141" t="s">
        <v>2005</v>
      </c>
      <c r="Q9" s="141">
        <v>41345</v>
      </c>
    </row>
    <row r="10" spans="2:17" s="257" customFormat="1" ht="18" customHeight="1">
      <c r="B10" s="125"/>
      <c r="C10" s="125" t="s">
        <v>102</v>
      </c>
      <c r="D10" s="125" t="s">
        <v>102</v>
      </c>
      <c r="E10" s="19" t="s">
        <v>29</v>
      </c>
      <c r="F10" s="19">
        <v>1</v>
      </c>
      <c r="G10" s="19">
        <v>10000</v>
      </c>
      <c r="H10" s="527">
        <f t="shared" si="0"/>
        <v>10000</v>
      </c>
      <c r="I10" s="123"/>
      <c r="J10" s="19" t="s">
        <v>2006</v>
      </c>
      <c r="K10" s="138"/>
      <c r="L10" s="264"/>
      <c r="M10" s="139">
        <v>41330</v>
      </c>
      <c r="N10" s="263"/>
      <c r="O10" s="141">
        <v>41345</v>
      </c>
      <c r="P10" s="139"/>
      <c r="Q10" s="141"/>
    </row>
    <row r="11" spans="2:17" s="257" customFormat="1" ht="18" customHeight="1">
      <c r="B11" s="138"/>
      <c r="C11" s="125" t="s">
        <v>102</v>
      </c>
      <c r="D11" s="125" t="s">
        <v>102</v>
      </c>
      <c r="E11" s="19" t="s">
        <v>30</v>
      </c>
      <c r="F11" s="19">
        <v>1</v>
      </c>
      <c r="G11" s="19">
        <v>10000</v>
      </c>
      <c r="H11" s="527">
        <f t="shared" si="0"/>
        <v>10000</v>
      </c>
      <c r="I11" s="126"/>
      <c r="J11" s="19" t="s">
        <v>2006</v>
      </c>
      <c r="K11" s="264"/>
      <c r="L11" s="264"/>
      <c r="M11" s="139">
        <v>41330</v>
      </c>
      <c r="N11" s="263"/>
      <c r="O11" s="141">
        <v>41345</v>
      </c>
      <c r="P11" s="139"/>
      <c r="Q11" s="141"/>
    </row>
    <row r="12" spans="2:17" s="257" customFormat="1" ht="18" customHeight="1">
      <c r="B12" s="138"/>
      <c r="C12" s="125"/>
      <c r="D12" s="125"/>
      <c r="E12" s="19"/>
      <c r="F12" s="19"/>
      <c r="G12" s="19"/>
      <c r="H12" s="527">
        <f t="shared" si="0"/>
        <v>0</v>
      </c>
      <c r="I12" s="126"/>
      <c r="J12" s="19"/>
      <c r="K12" s="264"/>
      <c r="L12" s="264"/>
      <c r="M12" s="139"/>
      <c r="N12" s="263"/>
      <c r="O12" s="141"/>
      <c r="P12" s="139"/>
      <c r="Q12" s="141"/>
    </row>
    <row r="13" spans="2:17" s="257" customFormat="1" ht="18" customHeight="1">
      <c r="B13" s="138"/>
      <c r="C13" s="125" t="s">
        <v>102</v>
      </c>
      <c r="D13" s="125" t="s">
        <v>102</v>
      </c>
      <c r="E13" s="19" t="s">
        <v>2007</v>
      </c>
      <c r="F13" s="19">
        <v>1</v>
      </c>
      <c r="G13" s="19">
        <v>30000</v>
      </c>
      <c r="H13" s="527">
        <f t="shared" si="0"/>
        <v>30000</v>
      </c>
      <c r="I13" s="127"/>
      <c r="J13" s="19"/>
      <c r="K13" s="264"/>
      <c r="L13" s="264"/>
      <c r="M13" s="139">
        <v>41330</v>
      </c>
      <c r="N13" s="263"/>
      <c r="O13" s="141">
        <v>41345</v>
      </c>
      <c r="P13" s="139"/>
      <c r="Q13" s="141"/>
    </row>
    <row r="14" spans="2:17" s="257" customFormat="1" ht="18" customHeight="1">
      <c r="B14" s="138"/>
      <c r="C14" s="125"/>
      <c r="D14" s="125"/>
      <c r="E14" s="19"/>
      <c r="F14" s="19"/>
      <c r="G14" s="19"/>
      <c r="H14" s="527">
        <f t="shared" si="0"/>
        <v>0</v>
      </c>
      <c r="I14" s="127"/>
      <c r="J14" s="19"/>
      <c r="K14" s="264"/>
      <c r="L14" s="264"/>
      <c r="M14" s="139"/>
      <c r="N14" s="263"/>
      <c r="O14" s="265"/>
      <c r="P14" s="139"/>
      <c r="Q14" s="141"/>
    </row>
    <row r="15" spans="2:17" s="257" customFormat="1" ht="18" customHeight="1">
      <c r="B15" s="332">
        <v>2</v>
      </c>
      <c r="C15" s="298" t="s">
        <v>1051</v>
      </c>
      <c r="D15" s="298" t="s">
        <v>150</v>
      </c>
      <c r="E15" s="148" t="s">
        <v>2008</v>
      </c>
      <c r="F15" s="148">
        <v>1</v>
      </c>
      <c r="G15" s="148">
        <v>151000</v>
      </c>
      <c r="H15" s="528">
        <f t="shared" si="0"/>
        <v>151000</v>
      </c>
      <c r="I15" s="316"/>
      <c r="J15" s="148" t="s">
        <v>2009</v>
      </c>
      <c r="K15" s="264" t="s">
        <v>2010</v>
      </c>
      <c r="L15" s="264"/>
      <c r="M15" s="139">
        <v>41337</v>
      </c>
      <c r="N15" s="263"/>
      <c r="O15" s="141">
        <v>41346</v>
      </c>
      <c r="P15" s="139">
        <v>41346</v>
      </c>
      <c r="Q15" s="141" t="s">
        <v>2011</v>
      </c>
    </row>
    <row r="16" spans="2:17" s="257" customFormat="1" ht="18" customHeight="1">
      <c r="B16" s="332">
        <v>2</v>
      </c>
      <c r="C16" s="298" t="s">
        <v>1051</v>
      </c>
      <c r="D16" s="298" t="s">
        <v>150</v>
      </c>
      <c r="E16" s="148" t="s">
        <v>2012</v>
      </c>
      <c r="F16" s="148">
        <v>1</v>
      </c>
      <c r="G16" s="148">
        <v>42000</v>
      </c>
      <c r="H16" s="528">
        <f t="shared" si="0"/>
        <v>42000</v>
      </c>
      <c r="I16" s="316"/>
      <c r="J16" s="148" t="s">
        <v>2013</v>
      </c>
      <c r="K16" s="264" t="s">
        <v>2010</v>
      </c>
      <c r="L16" s="264"/>
      <c r="M16" s="139">
        <v>41337</v>
      </c>
      <c r="N16" s="263"/>
      <c r="O16" s="141">
        <v>41346</v>
      </c>
      <c r="P16" s="139">
        <v>41346</v>
      </c>
      <c r="Q16" s="141">
        <v>41346</v>
      </c>
    </row>
    <row r="17" spans="2:17" s="257" customFormat="1" ht="18" customHeight="1">
      <c r="B17" s="332">
        <v>2</v>
      </c>
      <c r="C17" s="298" t="s">
        <v>1051</v>
      </c>
      <c r="D17" s="298" t="s">
        <v>150</v>
      </c>
      <c r="E17" s="153" t="s">
        <v>2014</v>
      </c>
      <c r="F17" s="315">
        <v>1</v>
      </c>
      <c r="G17" s="151">
        <v>12100</v>
      </c>
      <c r="H17" s="528">
        <f t="shared" si="0"/>
        <v>12100</v>
      </c>
      <c r="I17" s="316"/>
      <c r="J17" s="153" t="s">
        <v>2015</v>
      </c>
      <c r="K17" s="264" t="s">
        <v>2010</v>
      </c>
      <c r="L17" s="264"/>
      <c r="M17" s="139">
        <v>41337</v>
      </c>
      <c r="N17" s="263"/>
      <c r="O17" s="141">
        <v>41346</v>
      </c>
      <c r="P17" s="139">
        <v>41346</v>
      </c>
      <c r="Q17" s="141">
        <v>41346</v>
      </c>
    </row>
    <row r="18" spans="2:17" s="257" customFormat="1" ht="18" customHeight="1">
      <c r="B18" s="332">
        <v>2</v>
      </c>
      <c r="C18" s="298" t="s">
        <v>1051</v>
      </c>
      <c r="D18" s="298" t="s">
        <v>150</v>
      </c>
      <c r="E18" s="153" t="s">
        <v>741</v>
      </c>
      <c r="F18" s="315">
        <v>1</v>
      </c>
      <c r="G18" s="151">
        <v>10400</v>
      </c>
      <c r="H18" s="528">
        <f t="shared" si="0"/>
        <v>10400</v>
      </c>
      <c r="I18" s="316"/>
      <c r="J18" s="153" t="s">
        <v>2016</v>
      </c>
      <c r="K18" s="264" t="s">
        <v>2010</v>
      </c>
      <c r="L18" s="264"/>
      <c r="M18" s="139">
        <v>41337</v>
      </c>
      <c r="N18" s="263"/>
      <c r="O18" s="141">
        <v>41346</v>
      </c>
      <c r="P18" s="139">
        <v>41346</v>
      </c>
      <c r="Q18" s="141">
        <v>41346</v>
      </c>
    </row>
    <row r="19" spans="2:17" s="257" customFormat="1" ht="18" customHeight="1">
      <c r="B19" s="332">
        <v>2</v>
      </c>
      <c r="C19" s="298" t="s">
        <v>1051</v>
      </c>
      <c r="D19" s="298" t="s">
        <v>150</v>
      </c>
      <c r="E19" s="153" t="s">
        <v>2017</v>
      </c>
      <c r="F19" s="315">
        <v>1</v>
      </c>
      <c r="G19" s="151">
        <v>12500</v>
      </c>
      <c r="H19" s="528">
        <f t="shared" si="0"/>
        <v>12500</v>
      </c>
      <c r="I19" s="316"/>
      <c r="J19" s="153" t="s">
        <v>2018</v>
      </c>
      <c r="K19" s="264" t="s">
        <v>2010</v>
      </c>
      <c r="L19" s="264"/>
      <c r="M19" s="139">
        <v>41337</v>
      </c>
      <c r="N19" s="263"/>
      <c r="O19" s="141">
        <v>41346</v>
      </c>
      <c r="P19" s="139">
        <v>41346</v>
      </c>
      <c r="Q19" s="141">
        <v>41346</v>
      </c>
    </row>
    <row r="20" spans="2:17" s="257" customFormat="1" ht="18" customHeight="1">
      <c r="B20" s="332">
        <v>2</v>
      </c>
      <c r="C20" s="298" t="s">
        <v>1051</v>
      </c>
      <c r="D20" s="298" t="s">
        <v>150</v>
      </c>
      <c r="E20" s="153" t="s">
        <v>2019</v>
      </c>
      <c r="F20" s="315">
        <v>1</v>
      </c>
      <c r="G20" s="151">
        <v>16100</v>
      </c>
      <c r="H20" s="528">
        <f t="shared" si="0"/>
        <v>16100</v>
      </c>
      <c r="I20" s="316"/>
      <c r="J20" s="153" t="s">
        <v>2020</v>
      </c>
      <c r="K20" s="264" t="s">
        <v>2010</v>
      </c>
      <c r="L20" s="264"/>
      <c r="M20" s="139">
        <v>41337</v>
      </c>
      <c r="N20" s="263"/>
      <c r="O20" s="141">
        <v>41346</v>
      </c>
      <c r="P20" s="139">
        <v>41346</v>
      </c>
      <c r="Q20" s="141">
        <v>41346</v>
      </c>
    </row>
    <row r="21" spans="2:17" s="257" customFormat="1" ht="18" customHeight="1">
      <c r="B21" s="138"/>
      <c r="C21" s="125"/>
      <c r="D21" s="125"/>
      <c r="E21" s="137"/>
      <c r="F21" s="114"/>
      <c r="G21" s="122"/>
      <c r="H21" s="527"/>
      <c r="I21" s="126"/>
      <c r="J21" s="137"/>
      <c r="K21" s="264"/>
      <c r="L21" s="264"/>
      <c r="M21" s="139"/>
      <c r="N21" s="263"/>
      <c r="O21" s="265"/>
      <c r="P21" s="139"/>
      <c r="Q21" s="141"/>
    </row>
    <row r="22" spans="2:17" s="257" customFormat="1" ht="18" customHeight="1">
      <c r="B22" s="332">
        <v>2</v>
      </c>
      <c r="C22" s="298" t="s">
        <v>1282</v>
      </c>
      <c r="D22" s="298" t="s">
        <v>1282</v>
      </c>
      <c r="E22" s="153" t="s">
        <v>2021</v>
      </c>
      <c r="F22" s="315">
        <v>1</v>
      </c>
      <c r="G22" s="151">
        <v>71600</v>
      </c>
      <c r="H22" s="354">
        <f t="shared" si="0"/>
        <v>71600</v>
      </c>
      <c r="I22" s="355"/>
      <c r="J22" s="153" t="s">
        <v>1284</v>
      </c>
      <c r="K22" s="264" t="s">
        <v>2010</v>
      </c>
      <c r="L22" s="264"/>
      <c r="M22" s="139">
        <v>41334</v>
      </c>
      <c r="N22" s="263"/>
      <c r="O22" s="141">
        <v>41346</v>
      </c>
      <c r="P22" s="139">
        <v>41347</v>
      </c>
      <c r="Q22" s="141">
        <v>41346</v>
      </c>
    </row>
    <row r="23" spans="2:17" s="257" customFormat="1" ht="18" customHeight="1">
      <c r="B23" s="332">
        <v>2</v>
      </c>
      <c r="C23" s="298" t="s">
        <v>1282</v>
      </c>
      <c r="D23" s="298" t="s">
        <v>1282</v>
      </c>
      <c r="E23" s="153" t="s">
        <v>1286</v>
      </c>
      <c r="F23" s="315">
        <v>1</v>
      </c>
      <c r="G23" s="151">
        <v>32800</v>
      </c>
      <c r="H23" s="354">
        <f t="shared" si="0"/>
        <v>32800</v>
      </c>
      <c r="I23" s="355"/>
      <c r="J23" s="153" t="s">
        <v>1287</v>
      </c>
      <c r="K23" s="264" t="s">
        <v>2010</v>
      </c>
      <c r="L23" s="264"/>
      <c r="M23" s="139">
        <v>41334</v>
      </c>
      <c r="N23" s="263"/>
      <c r="O23" s="141">
        <v>41346</v>
      </c>
      <c r="P23" s="139">
        <v>41347</v>
      </c>
      <c r="Q23" s="141">
        <v>41346</v>
      </c>
    </row>
    <row r="24" spans="2:17" s="257" customFormat="1" ht="18" customHeight="1">
      <c r="B24" s="138"/>
      <c r="C24" s="125"/>
      <c r="D24" s="125"/>
      <c r="E24" s="137"/>
      <c r="F24" s="114"/>
      <c r="G24" s="122"/>
      <c r="H24" s="527">
        <f t="shared" si="0"/>
        <v>0</v>
      </c>
      <c r="I24" s="126"/>
      <c r="J24" s="137"/>
      <c r="K24" s="264"/>
      <c r="L24" s="264"/>
      <c r="M24" s="139"/>
      <c r="N24" s="263"/>
      <c r="O24" s="265"/>
      <c r="P24" s="139"/>
      <c r="Q24" s="141"/>
    </row>
    <row r="25" spans="2:17" s="257" customFormat="1" ht="18" customHeight="1">
      <c r="B25" s="332">
        <v>3</v>
      </c>
      <c r="C25" s="298" t="s">
        <v>1008</v>
      </c>
      <c r="D25" s="298" t="s">
        <v>1008</v>
      </c>
      <c r="E25" s="148" t="s">
        <v>662</v>
      </c>
      <c r="F25" s="148">
        <v>1</v>
      </c>
      <c r="G25" s="148">
        <v>68000</v>
      </c>
      <c r="H25" s="528">
        <f t="shared" si="0"/>
        <v>68000</v>
      </c>
      <c r="I25" s="316"/>
      <c r="J25" s="148" t="s">
        <v>2022</v>
      </c>
      <c r="K25" s="529" t="s">
        <v>2023</v>
      </c>
      <c r="L25" s="264"/>
      <c r="M25" s="139">
        <v>41339</v>
      </c>
      <c r="N25" s="263"/>
      <c r="O25" s="141">
        <v>41341</v>
      </c>
      <c r="P25" s="139">
        <v>41345</v>
      </c>
      <c r="Q25" s="141" t="s">
        <v>323</v>
      </c>
    </row>
    <row r="26" spans="2:17" s="257" customFormat="1" ht="18" customHeight="1">
      <c r="B26" s="332">
        <v>3</v>
      </c>
      <c r="C26" s="298" t="s">
        <v>1008</v>
      </c>
      <c r="D26" s="298" t="s">
        <v>1008</v>
      </c>
      <c r="E26" s="148" t="s">
        <v>664</v>
      </c>
      <c r="F26" s="148">
        <v>1</v>
      </c>
      <c r="G26" s="148">
        <v>47800</v>
      </c>
      <c r="H26" s="528">
        <f t="shared" si="0"/>
        <v>47800</v>
      </c>
      <c r="I26" s="316"/>
      <c r="J26" s="148" t="s">
        <v>1012</v>
      </c>
      <c r="K26" s="529" t="s">
        <v>2023</v>
      </c>
      <c r="L26" s="264"/>
      <c r="M26" s="139">
        <v>41339</v>
      </c>
      <c r="N26" s="263"/>
      <c r="O26" s="141">
        <v>41341</v>
      </c>
      <c r="P26" s="139">
        <v>41345</v>
      </c>
      <c r="Q26" s="141" t="s">
        <v>323</v>
      </c>
    </row>
    <row r="27" spans="2:17" s="257" customFormat="1" ht="18" customHeight="1">
      <c r="B27" s="332">
        <v>3</v>
      </c>
      <c r="C27" s="298" t="s">
        <v>1008</v>
      </c>
      <c r="D27" s="298" t="s">
        <v>1008</v>
      </c>
      <c r="E27" s="148" t="s">
        <v>146</v>
      </c>
      <c r="F27" s="148">
        <v>1</v>
      </c>
      <c r="G27" s="148">
        <v>4200</v>
      </c>
      <c r="H27" s="528">
        <f t="shared" si="0"/>
        <v>4200</v>
      </c>
      <c r="I27" s="316"/>
      <c r="J27" s="148" t="s">
        <v>2024</v>
      </c>
      <c r="K27" s="529" t="s">
        <v>2023</v>
      </c>
      <c r="L27" s="264"/>
      <c r="M27" s="139">
        <v>41339</v>
      </c>
      <c r="N27" s="263"/>
      <c r="O27" s="141">
        <v>41341</v>
      </c>
      <c r="P27" s="139">
        <v>41345</v>
      </c>
      <c r="Q27" s="141" t="s">
        <v>323</v>
      </c>
    </row>
    <row r="28" spans="2:17" s="257" customFormat="1" ht="18" customHeight="1">
      <c r="B28" s="332">
        <v>3</v>
      </c>
      <c r="C28" s="298" t="s">
        <v>1008</v>
      </c>
      <c r="D28" s="298" t="s">
        <v>1008</v>
      </c>
      <c r="E28" s="148" t="s">
        <v>2025</v>
      </c>
      <c r="F28" s="148">
        <v>1</v>
      </c>
      <c r="G28" s="148">
        <v>900</v>
      </c>
      <c r="H28" s="528">
        <f t="shared" si="0"/>
        <v>900</v>
      </c>
      <c r="I28" s="316"/>
      <c r="J28" s="148" t="s">
        <v>2026</v>
      </c>
      <c r="K28" s="529" t="s">
        <v>2023</v>
      </c>
      <c r="L28" s="264"/>
      <c r="M28" s="139">
        <v>41339</v>
      </c>
      <c r="N28" s="263"/>
      <c r="O28" s="141">
        <v>41341</v>
      </c>
      <c r="P28" s="139">
        <v>41345</v>
      </c>
      <c r="Q28" s="141" t="s">
        <v>323</v>
      </c>
    </row>
    <row r="29" spans="2:17" s="257" customFormat="1" ht="18" customHeight="1">
      <c r="B29" s="332">
        <v>3</v>
      </c>
      <c r="C29" s="298" t="s">
        <v>1008</v>
      </c>
      <c r="D29" s="298" t="s">
        <v>1008</v>
      </c>
      <c r="E29" s="148" t="s">
        <v>667</v>
      </c>
      <c r="F29" s="148">
        <v>1</v>
      </c>
      <c r="G29" s="148">
        <v>34800</v>
      </c>
      <c r="H29" s="528">
        <f t="shared" si="0"/>
        <v>34800</v>
      </c>
      <c r="I29" s="316"/>
      <c r="J29" s="148" t="s">
        <v>2027</v>
      </c>
      <c r="K29" s="529" t="s">
        <v>2023</v>
      </c>
      <c r="L29" s="264"/>
      <c r="M29" s="139">
        <v>41339</v>
      </c>
      <c r="N29" s="263"/>
      <c r="O29" s="141">
        <v>41341</v>
      </c>
      <c r="P29" s="139">
        <v>41345</v>
      </c>
      <c r="Q29" s="141" t="s">
        <v>323</v>
      </c>
    </row>
    <row r="30" spans="2:17" s="257" customFormat="1" ht="18" customHeight="1">
      <c r="B30" s="332">
        <v>3</v>
      </c>
      <c r="C30" s="298" t="s">
        <v>1008</v>
      </c>
      <c r="D30" s="298" t="s">
        <v>1008</v>
      </c>
      <c r="E30" s="530" t="s">
        <v>2028</v>
      </c>
      <c r="F30" s="148">
        <v>-1</v>
      </c>
      <c r="G30" s="148">
        <v>23700</v>
      </c>
      <c r="H30" s="528">
        <f t="shared" si="0"/>
        <v>-23700</v>
      </c>
      <c r="I30" s="316"/>
      <c r="J30" s="148"/>
      <c r="K30" s="529" t="s">
        <v>2023</v>
      </c>
      <c r="L30" s="264"/>
      <c r="M30" s="139"/>
      <c r="N30" s="263"/>
      <c r="O30" s="141"/>
      <c r="P30" s="139"/>
      <c r="Q30" s="141"/>
    </row>
    <row r="31" spans="2:17" s="257" customFormat="1" ht="18" customHeight="1">
      <c r="B31" s="138"/>
      <c r="C31" s="125"/>
      <c r="D31" s="125"/>
      <c r="E31" s="19"/>
      <c r="F31" s="19"/>
      <c r="G31" s="19"/>
      <c r="H31" s="527">
        <f t="shared" si="0"/>
        <v>0</v>
      </c>
      <c r="I31" s="126"/>
      <c r="J31" s="19"/>
      <c r="K31" s="264"/>
      <c r="L31" s="264"/>
      <c r="M31" s="139"/>
      <c r="N31" s="263"/>
      <c r="O31" s="265"/>
      <c r="P31" s="139"/>
      <c r="Q31" s="141"/>
    </row>
    <row r="32" spans="2:17" s="257" customFormat="1" ht="18" customHeight="1">
      <c r="B32" s="138">
        <v>5</v>
      </c>
      <c r="C32" s="125" t="s">
        <v>70</v>
      </c>
      <c r="D32" s="125" t="s">
        <v>70</v>
      </c>
      <c r="E32" s="19" t="s">
        <v>2029</v>
      </c>
      <c r="F32" s="19">
        <v>1</v>
      </c>
      <c r="G32" s="19">
        <v>18600</v>
      </c>
      <c r="H32" s="527">
        <f t="shared" si="0"/>
        <v>18600</v>
      </c>
      <c r="I32" s="126"/>
      <c r="J32" s="19" t="s">
        <v>2030</v>
      </c>
      <c r="K32" s="264"/>
      <c r="L32" s="264"/>
      <c r="M32" s="139">
        <v>41337</v>
      </c>
      <c r="N32" s="263"/>
      <c r="O32" s="265"/>
      <c r="P32" s="139"/>
      <c r="Q32" s="141" t="s">
        <v>2031</v>
      </c>
    </row>
    <row r="33" spans="2:17" s="257" customFormat="1" ht="18" customHeight="1">
      <c r="B33" s="138">
        <v>5</v>
      </c>
      <c r="C33" s="125" t="s">
        <v>70</v>
      </c>
      <c r="D33" s="125" t="s">
        <v>70</v>
      </c>
      <c r="E33" s="19" t="s">
        <v>2032</v>
      </c>
      <c r="F33" s="19">
        <v>1</v>
      </c>
      <c r="G33" s="19">
        <v>13300</v>
      </c>
      <c r="H33" s="527">
        <f t="shared" si="0"/>
        <v>13300</v>
      </c>
      <c r="I33" s="126"/>
      <c r="J33" s="19" t="s">
        <v>2033</v>
      </c>
      <c r="K33" s="264"/>
      <c r="L33" s="264"/>
      <c r="M33" s="139">
        <v>41337</v>
      </c>
      <c r="N33" s="263"/>
      <c r="O33" s="265"/>
      <c r="P33" s="139"/>
      <c r="Q33" s="141" t="s">
        <v>2031</v>
      </c>
    </row>
    <row r="34" spans="2:17" s="257" customFormat="1" ht="18" customHeight="1">
      <c r="B34" s="138">
        <v>5</v>
      </c>
      <c r="C34" s="125" t="s">
        <v>70</v>
      </c>
      <c r="D34" s="125" t="s">
        <v>70</v>
      </c>
      <c r="E34" s="19" t="s">
        <v>2034</v>
      </c>
      <c r="F34" s="19">
        <v>1</v>
      </c>
      <c r="G34" s="19">
        <v>4200</v>
      </c>
      <c r="H34" s="527">
        <f t="shared" si="0"/>
        <v>4200</v>
      </c>
      <c r="I34" s="126"/>
      <c r="J34" s="19" t="s">
        <v>2035</v>
      </c>
      <c r="K34" s="264"/>
      <c r="L34" s="264"/>
      <c r="M34" s="139">
        <v>41337</v>
      </c>
      <c r="N34" s="263"/>
      <c r="O34" s="265"/>
      <c r="P34" s="139"/>
      <c r="Q34" s="141" t="s">
        <v>2031</v>
      </c>
    </row>
    <row r="35" spans="2:17" s="257" customFormat="1" ht="18" customHeight="1">
      <c r="B35" s="138">
        <v>5</v>
      </c>
      <c r="C35" s="125" t="s">
        <v>70</v>
      </c>
      <c r="D35" s="125" t="s">
        <v>70</v>
      </c>
      <c r="E35" s="19" t="s">
        <v>2036</v>
      </c>
      <c r="F35" s="303">
        <v>1</v>
      </c>
      <c r="G35" s="304">
        <v>4100</v>
      </c>
      <c r="H35" s="527">
        <f t="shared" si="0"/>
        <v>4100</v>
      </c>
      <c r="I35" s="305"/>
      <c r="J35" s="306" t="s">
        <v>2037</v>
      </c>
      <c r="K35" s="305"/>
      <c r="L35" s="92"/>
      <c r="M35" s="139">
        <v>41337</v>
      </c>
      <c r="N35" s="98"/>
      <c r="O35" s="265"/>
      <c r="P35" s="139"/>
      <c r="Q35" s="141" t="s">
        <v>2031</v>
      </c>
    </row>
    <row r="36" spans="2:17" s="257" customFormat="1" ht="18" customHeight="1">
      <c r="B36" s="138">
        <v>5</v>
      </c>
      <c r="C36" s="125" t="s">
        <v>70</v>
      </c>
      <c r="D36" s="125" t="s">
        <v>70</v>
      </c>
      <c r="E36" s="19" t="s">
        <v>2038</v>
      </c>
      <c r="F36" s="303">
        <v>1</v>
      </c>
      <c r="G36" s="303">
        <v>1100</v>
      </c>
      <c r="H36" s="527">
        <f t="shared" si="0"/>
        <v>1100</v>
      </c>
      <c r="I36" s="303"/>
      <c r="J36" s="306" t="s">
        <v>2039</v>
      </c>
      <c r="K36" s="303"/>
      <c r="L36" s="92"/>
      <c r="M36" s="139">
        <v>41337</v>
      </c>
      <c r="N36" s="98"/>
      <c r="O36" s="265"/>
      <c r="P36" s="139"/>
      <c r="Q36" s="141" t="s">
        <v>2031</v>
      </c>
    </row>
    <row r="37" spans="2:17" s="257" customFormat="1" ht="18" customHeight="1">
      <c r="B37" s="138">
        <v>5</v>
      </c>
      <c r="C37" s="125" t="s">
        <v>70</v>
      </c>
      <c r="D37" s="125" t="s">
        <v>70</v>
      </c>
      <c r="E37" s="19" t="s">
        <v>2040</v>
      </c>
      <c r="F37" s="308">
        <v>1</v>
      </c>
      <c r="G37" s="308">
        <v>1800</v>
      </c>
      <c r="H37" s="527">
        <f t="shared" si="0"/>
        <v>1800</v>
      </c>
      <c r="I37" s="309"/>
      <c r="J37" s="306" t="s">
        <v>2041</v>
      </c>
      <c r="K37" s="309"/>
      <c r="L37" s="92"/>
      <c r="M37" s="139">
        <v>41337</v>
      </c>
      <c r="N37" s="98"/>
      <c r="O37" s="265"/>
      <c r="P37" s="139"/>
      <c r="Q37" s="141" t="s">
        <v>2031</v>
      </c>
    </row>
    <row r="38" spans="2:17" s="257" customFormat="1" ht="18" customHeight="1">
      <c r="B38" s="138">
        <v>5</v>
      </c>
      <c r="C38" s="125" t="s">
        <v>70</v>
      </c>
      <c r="D38" s="125" t="s">
        <v>70</v>
      </c>
      <c r="E38" s="19" t="s">
        <v>2042</v>
      </c>
      <c r="F38" s="308">
        <v>1</v>
      </c>
      <c r="G38" s="308">
        <v>4000</v>
      </c>
      <c r="H38" s="527">
        <f t="shared" si="0"/>
        <v>4000</v>
      </c>
      <c r="I38" s="309"/>
      <c r="J38" s="306" t="s">
        <v>285</v>
      </c>
      <c r="K38" s="309"/>
      <c r="L38" s="92"/>
      <c r="M38" s="139">
        <v>41337</v>
      </c>
      <c r="N38" s="98"/>
      <c r="O38" s="265"/>
      <c r="P38" s="139"/>
      <c r="Q38" s="141" t="s">
        <v>2031</v>
      </c>
    </row>
    <row r="39" spans="2:17" s="257" customFormat="1" ht="18" customHeight="1">
      <c r="B39" s="138">
        <v>5</v>
      </c>
      <c r="C39" s="125" t="s">
        <v>70</v>
      </c>
      <c r="D39" s="125" t="s">
        <v>70</v>
      </c>
      <c r="E39" s="19" t="s">
        <v>2043</v>
      </c>
      <c r="F39" s="308">
        <v>1</v>
      </c>
      <c r="G39" s="308">
        <v>2500</v>
      </c>
      <c r="H39" s="527">
        <f t="shared" si="0"/>
        <v>2500</v>
      </c>
      <c r="I39" s="309"/>
      <c r="J39" s="306" t="s">
        <v>2044</v>
      </c>
      <c r="K39" s="309"/>
      <c r="L39" s="92"/>
      <c r="M39" s="139">
        <v>41337</v>
      </c>
      <c r="N39" s="98"/>
      <c r="O39" s="265"/>
      <c r="P39" s="139"/>
      <c r="Q39" s="141" t="s">
        <v>2031</v>
      </c>
    </row>
    <row r="40" spans="2:17" s="257" customFormat="1" ht="18" customHeight="1">
      <c r="B40" s="138">
        <v>5</v>
      </c>
      <c r="C40" s="125" t="s">
        <v>70</v>
      </c>
      <c r="D40" s="125" t="s">
        <v>70</v>
      </c>
      <c r="E40" s="19" t="s">
        <v>2045</v>
      </c>
      <c r="F40" s="308">
        <v>1</v>
      </c>
      <c r="G40" s="308">
        <v>3700</v>
      </c>
      <c r="H40" s="527">
        <f t="shared" si="0"/>
        <v>3700</v>
      </c>
      <c r="I40" s="309"/>
      <c r="J40" s="306" t="s">
        <v>2046</v>
      </c>
      <c r="K40" s="309"/>
      <c r="L40" s="92"/>
      <c r="M40" s="139">
        <v>41337</v>
      </c>
      <c r="N40" s="98"/>
      <c r="O40" s="265"/>
      <c r="P40" s="139"/>
      <c r="Q40" s="141" t="s">
        <v>2031</v>
      </c>
    </row>
    <row r="41" spans="2:17" s="257" customFormat="1" ht="18" customHeight="1">
      <c r="B41" s="138">
        <v>5</v>
      </c>
      <c r="C41" s="125" t="s">
        <v>70</v>
      </c>
      <c r="D41" s="125" t="s">
        <v>70</v>
      </c>
      <c r="E41" s="19" t="s">
        <v>2047</v>
      </c>
      <c r="F41" s="308">
        <v>1</v>
      </c>
      <c r="G41" s="304">
        <v>4800</v>
      </c>
      <c r="H41" s="527">
        <f t="shared" si="0"/>
        <v>4800</v>
      </c>
      <c r="I41" s="312"/>
      <c r="J41" s="306" t="s">
        <v>2048</v>
      </c>
      <c r="K41" s="312"/>
      <c r="L41" s="92"/>
      <c r="M41" s="139">
        <v>41337</v>
      </c>
      <c r="N41" s="98"/>
      <c r="O41" s="265"/>
      <c r="P41" s="139"/>
      <c r="Q41" s="141" t="s">
        <v>2031</v>
      </c>
    </row>
    <row r="42" spans="2:17" s="257" customFormat="1" ht="18" customHeight="1">
      <c r="B42" s="138">
        <v>5</v>
      </c>
      <c r="C42" s="125" t="s">
        <v>70</v>
      </c>
      <c r="D42" s="125" t="s">
        <v>70</v>
      </c>
      <c r="E42" s="19" t="s">
        <v>2049</v>
      </c>
      <c r="F42" s="308">
        <v>1</v>
      </c>
      <c r="G42" s="82">
        <v>3800</v>
      </c>
      <c r="H42" s="527">
        <f t="shared" si="0"/>
        <v>3800</v>
      </c>
      <c r="I42" s="313"/>
      <c r="J42" s="107" t="s">
        <v>2050</v>
      </c>
      <c r="K42" s="92"/>
      <c r="L42" s="92"/>
      <c r="M42" s="139">
        <v>41337</v>
      </c>
      <c r="N42" s="98"/>
      <c r="O42" s="265"/>
      <c r="P42" s="139"/>
      <c r="Q42" s="141" t="s">
        <v>2031</v>
      </c>
    </row>
    <row r="43" spans="2:17" s="257" customFormat="1" ht="18" customHeight="1">
      <c r="B43" s="138">
        <v>6</v>
      </c>
      <c r="C43" s="125" t="s">
        <v>70</v>
      </c>
      <c r="D43" s="125" t="s">
        <v>70</v>
      </c>
      <c r="E43" s="19" t="s">
        <v>2051</v>
      </c>
      <c r="F43" s="308">
        <v>1</v>
      </c>
      <c r="G43" s="82">
        <v>7800</v>
      </c>
      <c r="H43" s="527">
        <f t="shared" si="0"/>
        <v>7800</v>
      </c>
      <c r="I43" s="313"/>
      <c r="J43" s="107" t="s">
        <v>124</v>
      </c>
      <c r="K43" s="92"/>
      <c r="L43" s="92"/>
      <c r="M43" s="139">
        <v>41337</v>
      </c>
      <c r="N43" s="98"/>
      <c r="O43" s="265"/>
      <c r="P43" s="139"/>
      <c r="Q43" s="141" t="s">
        <v>2031</v>
      </c>
    </row>
    <row r="44" spans="2:17" s="257" customFormat="1" ht="18" customHeight="1">
      <c r="B44" s="138">
        <v>6</v>
      </c>
      <c r="C44" s="125" t="s">
        <v>70</v>
      </c>
      <c r="D44" s="125" t="s">
        <v>70</v>
      </c>
      <c r="E44" s="19" t="s">
        <v>2052</v>
      </c>
      <c r="F44" s="308">
        <v>1</v>
      </c>
      <c r="G44" s="82">
        <v>2000</v>
      </c>
      <c r="H44" s="527">
        <f t="shared" si="0"/>
        <v>2000</v>
      </c>
      <c r="I44" s="313"/>
      <c r="J44" s="107" t="s">
        <v>2053</v>
      </c>
      <c r="K44" s="92"/>
      <c r="L44" s="92"/>
      <c r="M44" s="139">
        <v>41337</v>
      </c>
      <c r="N44" s="98"/>
      <c r="O44" s="265"/>
      <c r="P44" s="139"/>
      <c r="Q44" s="141" t="s">
        <v>2031</v>
      </c>
    </row>
    <row r="45" spans="2:17" s="257" customFormat="1" ht="18" customHeight="1">
      <c r="B45" s="138"/>
      <c r="C45" s="301"/>
      <c r="D45" s="301"/>
      <c r="E45" s="107"/>
      <c r="F45" s="308"/>
      <c r="G45" s="82"/>
      <c r="H45" s="527">
        <f t="shared" si="0"/>
        <v>0</v>
      </c>
      <c r="I45" s="313"/>
      <c r="J45" s="107"/>
      <c r="K45" s="92"/>
      <c r="L45" s="92"/>
      <c r="M45" s="87"/>
      <c r="N45" s="98"/>
      <c r="O45" s="265"/>
      <c r="P45" s="139"/>
      <c r="Q45" s="141"/>
    </row>
    <row r="46" spans="2:17" s="257" customFormat="1" ht="18" customHeight="1">
      <c r="B46" s="138">
        <v>5</v>
      </c>
      <c r="C46" s="360" t="s">
        <v>54</v>
      </c>
      <c r="D46" s="360" t="s">
        <v>54</v>
      </c>
      <c r="E46" s="137" t="s">
        <v>749</v>
      </c>
      <c r="F46" s="361">
        <v>1</v>
      </c>
      <c r="G46" s="122">
        <v>6830</v>
      </c>
      <c r="H46" s="356">
        <f t="shared" si="0"/>
        <v>6830</v>
      </c>
      <c r="I46" s="313"/>
      <c r="J46" s="107" t="s">
        <v>1377</v>
      </c>
      <c r="K46" s="320"/>
      <c r="L46" s="92"/>
      <c r="M46" s="92" t="s">
        <v>924</v>
      </c>
      <c r="N46" s="98"/>
      <c r="O46" s="265"/>
      <c r="P46" s="139">
        <v>41340</v>
      </c>
      <c r="Q46" s="141">
        <v>41340</v>
      </c>
    </row>
    <row r="47" spans="2:17" s="257" customFormat="1" ht="18" customHeight="1">
      <c r="B47" s="138">
        <v>5</v>
      </c>
      <c r="C47" s="360" t="s">
        <v>54</v>
      </c>
      <c r="D47" s="360" t="s">
        <v>54</v>
      </c>
      <c r="E47" s="137" t="s">
        <v>2054</v>
      </c>
      <c r="F47" s="361">
        <v>4</v>
      </c>
      <c r="G47" s="122">
        <v>610</v>
      </c>
      <c r="H47" s="356">
        <f t="shared" si="0"/>
        <v>2440</v>
      </c>
      <c r="I47" s="313"/>
      <c r="J47" s="107"/>
      <c r="K47" s="320"/>
      <c r="L47" s="92"/>
      <c r="M47" s="92" t="s">
        <v>924</v>
      </c>
      <c r="N47" s="98"/>
      <c r="O47" s="265"/>
      <c r="P47" s="139"/>
      <c r="Q47" s="141"/>
    </row>
    <row r="48" spans="2:17" s="257" customFormat="1" ht="18" customHeight="1">
      <c r="B48" s="138">
        <v>5</v>
      </c>
      <c r="C48" s="360" t="s">
        <v>54</v>
      </c>
      <c r="D48" s="360" t="s">
        <v>54</v>
      </c>
      <c r="E48" s="137" t="s">
        <v>2055</v>
      </c>
      <c r="F48" s="361">
        <v>4</v>
      </c>
      <c r="G48" s="122">
        <v>610</v>
      </c>
      <c r="H48" s="356">
        <f t="shared" si="0"/>
        <v>2440</v>
      </c>
      <c r="I48" s="313"/>
      <c r="J48" s="107"/>
      <c r="K48" s="320"/>
      <c r="L48" s="92"/>
      <c r="M48" s="92" t="s">
        <v>924</v>
      </c>
      <c r="N48" s="98"/>
      <c r="O48" s="265"/>
      <c r="P48" s="139">
        <v>41340</v>
      </c>
      <c r="Q48" s="141">
        <v>41340</v>
      </c>
    </row>
    <row r="49" spans="2:17" s="257" customFormat="1" ht="18" customHeight="1">
      <c r="B49" s="138">
        <v>5</v>
      </c>
      <c r="C49" s="360" t="s">
        <v>54</v>
      </c>
      <c r="D49" s="360" t="s">
        <v>54</v>
      </c>
      <c r="E49" s="137" t="s">
        <v>201</v>
      </c>
      <c r="F49" s="361">
        <v>1</v>
      </c>
      <c r="G49" s="122">
        <v>31000</v>
      </c>
      <c r="H49" s="356">
        <f t="shared" si="0"/>
        <v>31000</v>
      </c>
      <c r="I49" s="313"/>
      <c r="J49" s="107"/>
      <c r="K49" s="320"/>
      <c r="L49" s="92"/>
      <c r="M49" s="92" t="s">
        <v>924</v>
      </c>
      <c r="N49" s="98"/>
      <c r="O49" s="265"/>
      <c r="P49" s="139">
        <v>41344</v>
      </c>
      <c r="Q49" s="141" t="s">
        <v>1444</v>
      </c>
    </row>
    <row r="50" spans="2:17" s="257" customFormat="1" ht="18" customHeight="1">
      <c r="B50" s="138">
        <v>5</v>
      </c>
      <c r="C50" s="360" t="s">
        <v>54</v>
      </c>
      <c r="D50" s="360" t="s">
        <v>54</v>
      </c>
      <c r="E50" s="137" t="s">
        <v>204</v>
      </c>
      <c r="F50" s="361">
        <v>1</v>
      </c>
      <c r="G50" s="122">
        <v>15500</v>
      </c>
      <c r="H50" s="356">
        <f t="shared" si="0"/>
        <v>15500</v>
      </c>
      <c r="I50" s="313"/>
      <c r="J50" s="107"/>
      <c r="K50" s="320"/>
      <c r="L50" s="92"/>
      <c r="M50" s="92" t="s">
        <v>924</v>
      </c>
      <c r="N50" s="98"/>
      <c r="O50" s="265"/>
      <c r="P50" s="139">
        <v>41344</v>
      </c>
      <c r="Q50" s="141" t="s">
        <v>1444</v>
      </c>
    </row>
    <row r="51" spans="2:17" s="257" customFormat="1" ht="18" customHeight="1">
      <c r="B51" s="138">
        <v>2</v>
      </c>
      <c r="C51" s="360" t="s">
        <v>54</v>
      </c>
      <c r="D51" s="360" t="s">
        <v>54</v>
      </c>
      <c r="E51" s="137" t="s">
        <v>1414</v>
      </c>
      <c r="F51" s="135">
        <v>1</v>
      </c>
      <c r="G51" s="122">
        <v>53500</v>
      </c>
      <c r="H51" s="356">
        <f t="shared" si="0"/>
        <v>53500</v>
      </c>
      <c r="I51" s="313"/>
      <c r="J51" s="107" t="s">
        <v>2056</v>
      </c>
      <c r="K51" s="320"/>
      <c r="L51" s="92"/>
      <c r="M51" s="92" t="s">
        <v>924</v>
      </c>
      <c r="N51" s="98"/>
      <c r="O51" s="265"/>
      <c r="P51" s="139">
        <v>41338</v>
      </c>
      <c r="Q51" s="141">
        <v>41338</v>
      </c>
    </row>
    <row r="52" spans="2:17" s="257" customFormat="1" ht="18" customHeight="1">
      <c r="B52" s="138">
        <v>2</v>
      </c>
      <c r="C52" s="360" t="s">
        <v>54</v>
      </c>
      <c r="D52" s="360" t="s">
        <v>54</v>
      </c>
      <c r="E52" s="137" t="s">
        <v>1416</v>
      </c>
      <c r="F52" s="135">
        <v>1</v>
      </c>
      <c r="G52" s="122">
        <v>2980</v>
      </c>
      <c r="H52" s="356">
        <f t="shared" si="0"/>
        <v>2980</v>
      </c>
      <c r="I52" s="313"/>
      <c r="J52" s="107" t="s">
        <v>2057</v>
      </c>
      <c r="K52" s="320"/>
      <c r="L52" s="92"/>
      <c r="M52" s="92" t="s">
        <v>924</v>
      </c>
      <c r="N52" s="98"/>
      <c r="O52" s="265"/>
      <c r="P52" s="139">
        <v>41338</v>
      </c>
      <c r="Q52" s="141">
        <v>41338</v>
      </c>
    </row>
    <row r="53" spans="2:17" s="257" customFormat="1" ht="18" customHeight="1">
      <c r="B53" s="138">
        <v>2</v>
      </c>
      <c r="C53" s="360" t="s">
        <v>54</v>
      </c>
      <c r="D53" s="360" t="s">
        <v>54</v>
      </c>
      <c r="E53" s="137" t="s">
        <v>753</v>
      </c>
      <c r="F53" s="135">
        <v>2</v>
      </c>
      <c r="G53" s="122">
        <v>210</v>
      </c>
      <c r="H53" s="356">
        <f t="shared" si="0"/>
        <v>420</v>
      </c>
      <c r="I53" s="313"/>
      <c r="J53" s="107" t="s">
        <v>2058</v>
      </c>
      <c r="K53" s="320"/>
      <c r="L53" s="92"/>
      <c r="M53" s="92" t="s">
        <v>924</v>
      </c>
      <c r="N53" s="98"/>
      <c r="O53" s="265"/>
      <c r="P53" s="139">
        <v>41339</v>
      </c>
      <c r="Q53" s="141">
        <v>41339</v>
      </c>
    </row>
    <row r="54" spans="2:17" s="257" customFormat="1" ht="18" customHeight="1">
      <c r="B54" s="138">
        <v>2</v>
      </c>
      <c r="C54" s="360" t="s">
        <v>54</v>
      </c>
      <c r="D54" s="360" t="s">
        <v>54</v>
      </c>
      <c r="E54" s="137" t="s">
        <v>2059</v>
      </c>
      <c r="F54" s="135">
        <v>1</v>
      </c>
      <c r="G54" s="122">
        <v>7140</v>
      </c>
      <c r="H54" s="356">
        <f t="shared" si="0"/>
        <v>7140</v>
      </c>
      <c r="I54" s="313"/>
      <c r="J54" s="107" t="s">
        <v>1360</v>
      </c>
      <c r="K54" s="320"/>
      <c r="L54" s="92"/>
      <c r="M54" s="92" t="s">
        <v>924</v>
      </c>
      <c r="N54" s="98"/>
      <c r="O54" s="265"/>
      <c r="P54" s="139">
        <v>41341</v>
      </c>
      <c r="Q54" s="141">
        <v>41341</v>
      </c>
    </row>
    <row r="55" spans="2:17" s="257" customFormat="1" ht="18" customHeight="1">
      <c r="B55" s="138">
        <v>2</v>
      </c>
      <c r="C55" s="360" t="s">
        <v>54</v>
      </c>
      <c r="D55" s="360" t="s">
        <v>54</v>
      </c>
      <c r="E55" s="137" t="s">
        <v>2060</v>
      </c>
      <c r="F55" s="114">
        <v>1</v>
      </c>
      <c r="G55" s="122">
        <v>890</v>
      </c>
      <c r="H55" s="356">
        <f t="shared" si="0"/>
        <v>890</v>
      </c>
      <c r="I55" s="126"/>
      <c r="J55" s="137" t="s">
        <v>215</v>
      </c>
      <c r="K55" s="320"/>
      <c r="L55" s="264"/>
      <c r="M55" s="92" t="s">
        <v>924</v>
      </c>
      <c r="N55" s="98"/>
      <c r="O55" s="265"/>
      <c r="P55" s="139">
        <v>41341</v>
      </c>
      <c r="Q55" s="141">
        <v>41341</v>
      </c>
    </row>
    <row r="56" spans="2:17" s="257" customFormat="1" ht="18" customHeight="1">
      <c r="B56" s="125"/>
      <c r="C56" s="125"/>
      <c r="D56" s="86"/>
      <c r="E56" s="137"/>
      <c r="F56" s="114"/>
      <c r="G56" s="122"/>
      <c r="H56" s="527">
        <f t="shared" si="0"/>
        <v>0</v>
      </c>
      <c r="I56" s="126"/>
      <c r="J56" s="137"/>
      <c r="K56" s="264"/>
      <c r="L56" s="264"/>
      <c r="M56" s="139"/>
      <c r="N56" s="98"/>
      <c r="O56" s="265"/>
      <c r="P56" s="139"/>
      <c r="Q56" s="141"/>
    </row>
    <row r="57" spans="2:17" s="257" customFormat="1" ht="18" customHeight="1">
      <c r="B57" s="125"/>
      <c r="C57" s="125"/>
      <c r="D57" s="86"/>
      <c r="E57" s="137"/>
      <c r="F57" s="114"/>
      <c r="G57" s="122"/>
      <c r="H57" s="527">
        <f t="shared" si="0"/>
        <v>0</v>
      </c>
      <c r="I57" s="126"/>
      <c r="J57" s="137"/>
      <c r="K57" s="264"/>
      <c r="L57" s="264"/>
      <c r="M57" s="139"/>
      <c r="N57" s="98"/>
      <c r="O57" s="265"/>
      <c r="P57" s="139"/>
      <c r="Q57" s="141"/>
    </row>
    <row r="58" spans="2:17" s="257" customFormat="1" ht="18" customHeight="1">
      <c r="B58" s="125"/>
      <c r="C58" s="125"/>
      <c r="D58" s="125"/>
      <c r="E58" s="531"/>
      <c r="F58" s="114"/>
      <c r="G58" s="122"/>
      <c r="H58" s="527">
        <f t="shared" si="0"/>
        <v>0</v>
      </c>
      <c r="I58" s="126"/>
      <c r="J58" s="137"/>
      <c r="K58" s="264"/>
      <c r="L58" s="264"/>
      <c r="M58" s="139"/>
      <c r="N58" s="98"/>
      <c r="O58" s="265"/>
      <c r="P58" s="141"/>
      <c r="Q58" s="141"/>
    </row>
    <row r="59" spans="2:17" s="257" customFormat="1" ht="18" customHeight="1">
      <c r="B59" s="125"/>
      <c r="C59" s="125"/>
      <c r="D59" s="125"/>
      <c r="E59" s="531"/>
      <c r="F59" s="114"/>
      <c r="G59" s="122"/>
      <c r="H59" s="527">
        <f t="shared" si="0"/>
        <v>0</v>
      </c>
      <c r="I59" s="126"/>
      <c r="J59" s="137"/>
      <c r="K59" s="264"/>
      <c r="L59" s="264"/>
      <c r="M59" s="139"/>
      <c r="N59" s="98"/>
      <c r="O59" s="265"/>
      <c r="P59" s="141"/>
      <c r="Q59" s="141"/>
    </row>
    <row r="60" spans="2:17" s="257" customFormat="1" ht="18" customHeight="1">
      <c r="B60" s="125"/>
      <c r="C60" s="125"/>
      <c r="D60" s="125"/>
      <c r="E60" s="137"/>
      <c r="F60" s="114"/>
      <c r="G60" s="122"/>
      <c r="H60" s="527">
        <f t="shared" si="0"/>
        <v>0</v>
      </c>
      <c r="I60" s="126"/>
      <c r="J60" s="137"/>
      <c r="K60" s="264"/>
      <c r="L60" s="264"/>
      <c r="M60" s="139"/>
      <c r="N60" s="98"/>
      <c r="O60" s="265"/>
      <c r="P60" s="141"/>
      <c r="Q60" s="141"/>
    </row>
    <row r="61" spans="2:17" s="257" customFormat="1" ht="18" customHeight="1">
      <c r="B61" s="125"/>
      <c r="C61" s="125"/>
      <c r="D61" s="125"/>
      <c r="E61" s="137"/>
      <c r="F61" s="114"/>
      <c r="G61" s="122"/>
      <c r="H61" s="527">
        <f t="shared" si="0"/>
        <v>0</v>
      </c>
      <c r="I61" s="126"/>
      <c r="J61" s="137"/>
      <c r="K61" s="264"/>
      <c r="L61" s="264"/>
      <c r="M61" s="139"/>
      <c r="N61" s="98"/>
      <c r="O61" s="265"/>
      <c r="P61" s="141"/>
      <c r="Q61" s="141"/>
    </row>
    <row r="62" spans="2:17" s="257" customFormat="1" ht="18" customHeight="1">
      <c r="B62" s="125"/>
      <c r="C62" s="125"/>
      <c r="D62" s="125"/>
      <c r="E62" s="137"/>
      <c r="F62" s="114"/>
      <c r="G62" s="122"/>
      <c r="H62" s="527">
        <f t="shared" si="0"/>
        <v>0</v>
      </c>
      <c r="I62" s="126"/>
      <c r="J62" s="137"/>
      <c r="K62" s="264"/>
      <c r="L62" s="264"/>
      <c r="M62" s="139"/>
      <c r="N62" s="98"/>
      <c r="O62" s="265"/>
      <c r="P62" s="141"/>
      <c r="Q62" s="141"/>
    </row>
    <row r="63" spans="2:17" s="257" customFormat="1" ht="18" customHeight="1">
      <c r="B63" s="125"/>
      <c r="C63" s="125"/>
      <c r="D63" s="125"/>
      <c r="E63" s="137"/>
      <c r="F63" s="114"/>
      <c r="G63" s="122"/>
      <c r="H63" s="527">
        <f t="shared" si="0"/>
        <v>0</v>
      </c>
      <c r="I63" s="126"/>
      <c r="J63" s="137"/>
      <c r="K63" s="264"/>
      <c r="L63" s="264"/>
      <c r="M63" s="139"/>
      <c r="N63" s="98"/>
      <c r="O63" s="265"/>
      <c r="P63" s="141"/>
      <c r="Q63" s="141"/>
    </row>
    <row r="64" spans="2:17" s="257" customFormat="1" ht="18" customHeight="1">
      <c r="B64" s="125"/>
      <c r="C64" s="125"/>
      <c r="D64" s="125"/>
      <c r="E64" s="137"/>
      <c r="F64" s="114"/>
      <c r="G64" s="122"/>
      <c r="H64" s="527">
        <f t="shared" si="0"/>
        <v>0</v>
      </c>
      <c r="I64" s="126"/>
      <c r="J64" s="137"/>
      <c r="K64" s="264"/>
      <c r="L64" s="264"/>
      <c r="M64" s="139"/>
      <c r="N64" s="98"/>
      <c r="O64" s="265"/>
      <c r="P64" s="141"/>
      <c r="Q64" s="141"/>
    </row>
    <row r="65" spans="2:17" s="257" customFormat="1" ht="18" customHeight="1">
      <c r="B65" s="125"/>
      <c r="C65" s="125"/>
      <c r="D65" s="125"/>
      <c r="E65" s="137"/>
      <c r="F65" s="114"/>
      <c r="G65" s="122"/>
      <c r="H65" s="527">
        <f t="shared" si="0"/>
        <v>0</v>
      </c>
      <c r="I65" s="126"/>
      <c r="J65" s="137"/>
      <c r="K65" s="264"/>
      <c r="L65" s="264"/>
      <c r="M65" s="139"/>
      <c r="N65" s="98"/>
      <c r="O65" s="265"/>
      <c r="P65" s="141"/>
      <c r="Q65" s="141"/>
    </row>
    <row r="66" spans="2:17" s="257" customFormat="1" ht="18" customHeight="1">
      <c r="B66" s="125"/>
      <c r="C66" s="125"/>
      <c r="D66" s="125"/>
      <c r="E66" s="137"/>
      <c r="F66" s="114"/>
      <c r="G66" s="122"/>
      <c r="H66" s="527">
        <f t="shared" si="0"/>
        <v>0</v>
      </c>
      <c r="I66" s="126"/>
      <c r="J66" s="137"/>
      <c r="K66" s="264"/>
      <c r="L66" s="264"/>
      <c r="M66" s="139"/>
      <c r="N66" s="98"/>
      <c r="O66" s="265"/>
      <c r="P66" s="141"/>
      <c r="Q66" s="141"/>
    </row>
    <row r="67" spans="2:17" s="257" customFormat="1" ht="18" customHeight="1">
      <c r="B67" s="125"/>
      <c r="C67" s="125"/>
      <c r="D67" s="125"/>
      <c r="E67" s="137"/>
      <c r="F67" s="114"/>
      <c r="G67" s="122"/>
      <c r="H67" s="527">
        <f t="shared" si="0"/>
        <v>0</v>
      </c>
      <c r="I67" s="126"/>
      <c r="J67" s="137"/>
      <c r="K67" s="264"/>
      <c r="L67" s="264"/>
      <c r="M67" s="139"/>
      <c r="N67" s="98"/>
      <c r="O67" s="265"/>
      <c r="P67" s="141"/>
      <c r="Q67" s="141"/>
    </row>
    <row r="68" spans="2:17" s="257" customFormat="1" ht="18" customHeight="1">
      <c r="B68" s="125"/>
      <c r="C68" s="125"/>
      <c r="D68" s="125"/>
      <c r="E68" s="107"/>
      <c r="F68" s="116"/>
      <c r="G68" s="122"/>
      <c r="H68" s="527">
        <f t="shared" si="0"/>
        <v>0</v>
      </c>
      <c r="I68" s="126"/>
      <c r="J68" s="137"/>
      <c r="K68" s="264"/>
      <c r="L68" s="264"/>
      <c r="M68" s="139"/>
      <c r="N68" s="98"/>
      <c r="O68" s="265"/>
      <c r="P68" s="141"/>
      <c r="Q68" s="141"/>
    </row>
    <row r="69" spans="2:17" s="257" customFormat="1" ht="18" customHeight="1">
      <c r="B69" s="125"/>
      <c r="C69" s="125"/>
      <c r="D69" s="125"/>
      <c r="E69" s="264"/>
      <c r="F69" s="116"/>
      <c r="G69" s="122"/>
      <c r="H69" s="527">
        <f t="shared" si="0"/>
        <v>0</v>
      </c>
      <c r="I69" s="126"/>
      <c r="J69" s="264"/>
      <c r="K69" s="264"/>
      <c r="L69" s="264"/>
      <c r="M69" s="139"/>
      <c r="N69" s="263"/>
      <c r="O69" s="265"/>
      <c r="P69" s="139"/>
      <c r="Q69" s="141"/>
    </row>
    <row r="70" spans="2:17" s="257" customFormat="1" ht="18" customHeight="1">
      <c r="B70" s="125"/>
      <c r="C70" s="125"/>
      <c r="D70" s="125"/>
      <c r="E70" s="264"/>
      <c r="F70" s="116"/>
      <c r="G70" s="122"/>
      <c r="H70" s="527">
        <f t="shared" si="0"/>
        <v>0</v>
      </c>
      <c r="I70" s="126"/>
      <c r="J70" s="264"/>
      <c r="K70" s="264"/>
      <c r="L70" s="264"/>
      <c r="M70" s="139"/>
      <c r="N70" s="263"/>
      <c r="O70" s="265"/>
      <c r="P70" s="139"/>
      <c r="Q70" s="141"/>
    </row>
    <row r="71" spans="2:17" s="257" customFormat="1" ht="18" customHeight="1">
      <c r="B71" s="125"/>
      <c r="C71" s="125"/>
      <c r="D71" s="125"/>
      <c r="E71" s="264"/>
      <c r="F71" s="116"/>
      <c r="G71" s="122"/>
      <c r="H71" s="527">
        <f t="shared" si="0"/>
        <v>0</v>
      </c>
      <c r="I71" s="126"/>
      <c r="J71" s="264"/>
      <c r="K71" s="264"/>
      <c r="L71" s="264"/>
      <c r="M71" s="139"/>
      <c r="N71" s="263"/>
      <c r="O71" s="265"/>
      <c r="P71" s="139"/>
      <c r="Q71" s="141"/>
    </row>
    <row r="72" spans="2:17" s="257" customFormat="1" ht="18" customHeight="1">
      <c r="B72" s="125"/>
      <c r="C72" s="269"/>
      <c r="D72" s="269"/>
      <c r="E72" s="270"/>
      <c r="F72" s="116"/>
      <c r="G72" s="271"/>
      <c r="H72" s="527">
        <f t="shared" si="0"/>
        <v>0</v>
      </c>
      <c r="I72" s="272"/>
      <c r="J72" s="270"/>
      <c r="K72" s="270"/>
      <c r="L72" s="270"/>
      <c r="M72" s="300"/>
      <c r="N72" s="273"/>
      <c r="O72" s="273"/>
      <c r="P72" s="300"/>
      <c r="Q72" s="273"/>
    </row>
    <row r="73" spans="2:17" s="257" customFormat="1" ht="18" customHeight="1">
      <c r="B73" s="274"/>
      <c r="C73" s="274"/>
      <c r="D73" s="274"/>
      <c r="E73" s="275"/>
      <c r="F73" s="276"/>
      <c r="G73" s="277"/>
      <c r="H73" s="277"/>
      <c r="I73" s="276"/>
      <c r="J73" s="275"/>
      <c r="K73" s="275"/>
      <c r="L73" s="275"/>
      <c r="M73" s="278"/>
      <c r="N73" s="278"/>
      <c r="O73" s="279"/>
      <c r="P73" s="278"/>
      <c r="Q73" s="280"/>
    </row>
    <row r="74" spans="2:17" s="257" customFormat="1" ht="18" customHeight="1">
      <c r="C74" s="274"/>
      <c r="D74" s="274"/>
      <c r="E74" s="275"/>
      <c r="F74" s="276"/>
      <c r="G74" s="277"/>
      <c r="H74" s="277"/>
      <c r="I74" s="276"/>
      <c r="J74" s="275"/>
      <c r="K74" s="275"/>
      <c r="M74" s="278"/>
      <c r="N74" s="278"/>
      <c r="O74" s="279"/>
      <c r="P74" s="278"/>
      <c r="Q74" s="280"/>
    </row>
    <row r="75" spans="2:17" s="257" customFormat="1" ht="18" customHeight="1">
      <c r="B75" s="274"/>
      <c r="C75" s="274"/>
      <c r="D75" s="274"/>
      <c r="E75" s="275"/>
      <c r="F75" s="276"/>
      <c r="G75" s="277"/>
      <c r="H75" s="277"/>
      <c r="I75" s="276"/>
      <c r="J75" s="275"/>
      <c r="K75" s="275"/>
      <c r="M75" s="278"/>
      <c r="N75" s="278"/>
      <c r="O75" s="279"/>
      <c r="P75" s="278"/>
      <c r="Q75" s="280"/>
    </row>
    <row r="76" spans="2:17" ht="18" customHeight="1">
      <c r="C76" s="274"/>
      <c r="D76" s="274"/>
      <c r="E76" s="275"/>
      <c r="F76" s="276"/>
      <c r="G76" s="277"/>
      <c r="H76" s="277"/>
      <c r="I76" s="276"/>
      <c r="J76" s="275"/>
      <c r="K76" s="275"/>
      <c r="M76" s="278"/>
      <c r="N76" s="278"/>
      <c r="O76" s="279"/>
      <c r="Q76" s="280"/>
    </row>
    <row r="77" spans="2:17" ht="18" customHeight="1">
      <c r="C77" s="274"/>
      <c r="D77" s="274"/>
      <c r="F77" s="276"/>
      <c r="H77" s="277"/>
      <c r="M77" s="281"/>
      <c r="O77" s="279"/>
      <c r="Q77" s="280"/>
    </row>
    <row r="78" spans="2:17" ht="18" customHeight="1">
      <c r="C78" s="274"/>
      <c r="D78" s="274"/>
      <c r="F78" s="276"/>
      <c r="H78" s="277"/>
      <c r="M78" s="281"/>
      <c r="O78" s="279"/>
      <c r="Q78" s="280"/>
    </row>
    <row r="79" spans="2:17" ht="18" customHeight="1">
      <c r="C79" s="274"/>
      <c r="D79" s="274"/>
      <c r="E79" s="282"/>
      <c r="F79" s="283"/>
      <c r="G79" s="284"/>
      <c r="H79" s="284"/>
      <c r="I79" s="285"/>
      <c r="J79" s="282"/>
      <c r="K79" s="282"/>
      <c r="L79" s="282"/>
      <c r="M79" s="286"/>
      <c r="O79" s="279"/>
      <c r="Q79" s="280"/>
    </row>
    <row r="80" spans="2:17" ht="18" customHeight="1">
      <c r="C80" s="274"/>
      <c r="D80" s="274"/>
      <c r="F80" s="276"/>
      <c r="H80" s="277"/>
      <c r="M80" s="281"/>
      <c r="O80" s="279"/>
      <c r="Q80" s="280"/>
    </row>
    <row r="81" spans="3:17" ht="18" customHeight="1">
      <c r="C81" s="274"/>
      <c r="D81" s="274"/>
      <c r="F81" s="276"/>
      <c r="H81" s="277"/>
      <c r="M81" s="281"/>
      <c r="O81" s="279"/>
      <c r="Q81" s="280"/>
    </row>
    <row r="82" spans="3:17" ht="18" customHeight="1">
      <c r="C82" s="274"/>
      <c r="D82" s="274"/>
      <c r="F82" s="276"/>
      <c r="H82" s="277"/>
      <c r="M82" s="278"/>
      <c r="O82" s="279"/>
      <c r="Q82" s="280"/>
    </row>
    <row r="83" spans="3:17" ht="18" customHeight="1">
      <c r="C83" s="274"/>
      <c r="D83" s="274"/>
      <c r="F83" s="276"/>
      <c r="H83" s="277"/>
      <c r="M83" s="281"/>
      <c r="O83" s="279"/>
      <c r="Q83" s="280"/>
    </row>
    <row r="84" spans="3:17" ht="18" customHeight="1">
      <c r="C84" s="274"/>
      <c r="D84" s="274"/>
      <c r="F84" s="276"/>
      <c r="H84" s="277"/>
      <c r="M84" s="281"/>
      <c r="O84" s="279"/>
      <c r="Q84" s="280"/>
    </row>
    <row r="85" spans="3:17" ht="18" customHeight="1">
      <c r="C85" s="274"/>
      <c r="D85" s="274"/>
      <c r="F85" s="276"/>
      <c r="H85" s="277"/>
      <c r="K85" s="287"/>
      <c r="M85" s="281"/>
      <c r="O85" s="279"/>
      <c r="Q85" s="280"/>
    </row>
    <row r="86" spans="3:17" ht="18" customHeight="1">
      <c r="C86" s="274"/>
      <c r="D86" s="274"/>
      <c r="F86" s="276"/>
      <c r="H86" s="277"/>
      <c r="M86" s="281"/>
      <c r="O86" s="279"/>
      <c r="Q86" s="280"/>
    </row>
    <row r="87" spans="3:17" ht="18" customHeight="1">
      <c r="C87" s="274"/>
      <c r="D87" s="274"/>
      <c r="F87" s="276"/>
      <c r="H87" s="277"/>
      <c r="M87" s="281"/>
      <c r="O87" s="279"/>
      <c r="Q87" s="280"/>
    </row>
    <row r="88" spans="3:17" ht="18" customHeight="1">
      <c r="C88" s="274"/>
      <c r="D88" s="274"/>
      <c r="F88" s="276"/>
      <c r="H88" s="277"/>
      <c r="M88" s="281"/>
      <c r="O88" s="279"/>
      <c r="Q88" s="280"/>
    </row>
    <row r="89" spans="3:17" ht="18" customHeight="1">
      <c r="C89" s="274"/>
      <c r="D89" s="274"/>
      <c r="F89" s="276"/>
      <c r="H89" s="277"/>
      <c r="M89" s="281"/>
      <c r="O89" s="279"/>
      <c r="Q89" s="280"/>
    </row>
    <row r="90" spans="3:17" ht="18" customHeight="1">
      <c r="C90" s="274"/>
      <c r="D90" s="274"/>
      <c r="I90" s="252"/>
      <c r="M90" s="281"/>
      <c r="N90" s="257"/>
      <c r="O90" s="281"/>
      <c r="P90" s="281"/>
      <c r="Q90" s="280"/>
    </row>
    <row r="91" spans="3:17" ht="18" customHeight="1">
      <c r="C91" s="274"/>
      <c r="D91" s="274"/>
      <c r="I91" s="252"/>
      <c r="M91" s="281"/>
      <c r="N91" s="257"/>
      <c r="O91" s="281"/>
      <c r="P91" s="281"/>
      <c r="Q91" s="280"/>
    </row>
    <row r="92" spans="3:17" ht="18" customHeight="1">
      <c r="C92" s="274"/>
      <c r="D92" s="274"/>
      <c r="I92" s="252"/>
      <c r="M92" s="281"/>
      <c r="N92" s="257"/>
      <c r="O92" s="281"/>
      <c r="P92" s="281"/>
      <c r="Q92" s="280"/>
    </row>
    <row r="93" spans="3:17" ht="18" customHeight="1">
      <c r="C93" s="274"/>
      <c r="D93" s="274"/>
      <c r="I93" s="252"/>
      <c r="M93" s="281"/>
      <c r="N93" s="257"/>
      <c r="O93" s="281"/>
      <c r="P93" s="281"/>
      <c r="Q93" s="280"/>
    </row>
    <row r="94" spans="3:17" ht="18" customHeight="1">
      <c r="C94" s="274"/>
      <c r="D94" s="274"/>
      <c r="I94" s="252"/>
      <c r="M94" s="281"/>
      <c r="N94" s="257"/>
      <c r="O94" s="281"/>
      <c r="P94" s="281"/>
      <c r="Q94" s="280"/>
    </row>
    <row r="95" spans="3:17" ht="18" customHeight="1">
      <c r="C95" s="274"/>
      <c r="D95" s="274"/>
      <c r="I95" s="252"/>
      <c r="M95" s="281"/>
      <c r="N95" s="257"/>
      <c r="O95" s="281"/>
      <c r="P95" s="281"/>
      <c r="Q95" s="280"/>
    </row>
    <row r="96" spans="3:17" ht="18" customHeight="1">
      <c r="C96" s="274"/>
      <c r="D96" s="274"/>
      <c r="I96" s="252"/>
      <c r="M96" s="281"/>
      <c r="N96" s="257"/>
      <c r="O96" s="281"/>
      <c r="P96" s="281"/>
      <c r="Q96" s="280"/>
    </row>
    <row r="97" spans="3:17" ht="18" customHeight="1">
      <c r="C97" s="274"/>
      <c r="D97" s="274"/>
      <c r="I97" s="252"/>
      <c r="M97" s="281"/>
      <c r="N97" s="257"/>
      <c r="O97" s="281"/>
      <c r="P97" s="281"/>
      <c r="Q97" s="280"/>
    </row>
    <row r="98" spans="3:17" ht="18" customHeight="1">
      <c r="C98" s="274"/>
      <c r="D98" s="274"/>
      <c r="I98" s="252"/>
      <c r="M98" s="281"/>
      <c r="N98" s="257"/>
      <c r="O98" s="281"/>
      <c r="P98" s="281"/>
      <c r="Q98" s="280"/>
    </row>
    <row r="99" spans="3:17" ht="18" customHeight="1">
      <c r="C99" s="274"/>
      <c r="D99" s="274"/>
      <c r="I99" s="252"/>
      <c r="M99" s="281"/>
      <c r="N99" s="257"/>
      <c r="O99" s="281"/>
      <c r="P99" s="281"/>
      <c r="Q99" s="280"/>
    </row>
    <row r="100" spans="3:17" ht="18" customHeight="1">
      <c r="C100" s="274"/>
      <c r="D100" s="274"/>
      <c r="I100" s="252"/>
      <c r="M100" s="281"/>
      <c r="N100" s="257"/>
      <c r="O100" s="281"/>
      <c r="P100" s="281"/>
      <c r="Q100" s="280"/>
    </row>
    <row r="101" spans="3:17" ht="18" customHeight="1">
      <c r="C101" s="274"/>
      <c r="D101" s="274"/>
      <c r="I101" s="252"/>
      <c r="M101" s="281"/>
      <c r="N101" s="257"/>
      <c r="O101" s="281"/>
      <c r="P101" s="281"/>
      <c r="Q101" s="280"/>
    </row>
    <row r="102" spans="3:17" ht="18" customHeight="1">
      <c r="C102" s="274"/>
      <c r="D102" s="274"/>
      <c r="I102" s="252"/>
      <c r="M102" s="281"/>
      <c r="N102" s="257"/>
      <c r="O102" s="281"/>
      <c r="P102" s="281"/>
      <c r="Q102" s="280"/>
    </row>
    <row r="103" spans="3:17" ht="18" customHeight="1">
      <c r="C103" s="274"/>
      <c r="D103" s="274"/>
      <c r="I103" s="252"/>
      <c r="M103" s="281"/>
      <c r="N103" s="257"/>
      <c r="O103" s="281"/>
      <c r="P103" s="281"/>
      <c r="Q103" s="280"/>
    </row>
    <row r="104" spans="3:17" ht="18" customHeight="1">
      <c r="C104" s="274"/>
      <c r="D104" s="274"/>
      <c r="I104" s="252"/>
      <c r="M104" s="281"/>
      <c r="N104" s="257"/>
      <c r="O104" s="281"/>
      <c r="P104" s="281"/>
      <c r="Q104" s="280"/>
    </row>
    <row r="105" spans="3:17" ht="18" customHeight="1">
      <c r="C105" s="274"/>
      <c r="D105" s="274"/>
      <c r="I105" s="252"/>
      <c r="M105" s="281"/>
      <c r="N105" s="257"/>
      <c r="O105" s="281"/>
      <c r="P105" s="281"/>
      <c r="Q105" s="280"/>
    </row>
    <row r="106" spans="3:17" ht="18" customHeight="1">
      <c r="C106" s="274"/>
      <c r="D106" s="274"/>
      <c r="I106" s="252"/>
      <c r="M106" s="281"/>
      <c r="N106" s="257"/>
      <c r="O106" s="281"/>
      <c r="P106" s="281"/>
      <c r="Q106" s="280"/>
    </row>
    <row r="107" spans="3:17" ht="18" customHeight="1">
      <c r="C107" s="274"/>
      <c r="D107" s="274"/>
      <c r="I107" s="252"/>
      <c r="M107" s="281"/>
      <c r="N107" s="257"/>
      <c r="O107" s="281"/>
      <c r="P107" s="281"/>
      <c r="Q107" s="280"/>
    </row>
    <row r="108" spans="3:17" ht="18" customHeight="1">
      <c r="C108" s="274"/>
      <c r="D108" s="274"/>
      <c r="I108" s="252"/>
      <c r="M108" s="281"/>
      <c r="N108" s="257"/>
      <c r="O108" s="281"/>
      <c r="P108" s="281"/>
      <c r="Q108" s="280"/>
    </row>
    <row r="109" spans="3:17" ht="18" customHeight="1">
      <c r="C109" s="274"/>
      <c r="D109" s="274"/>
      <c r="I109" s="252"/>
      <c r="M109" s="281"/>
      <c r="N109" s="257"/>
      <c r="O109" s="281"/>
      <c r="P109" s="281"/>
      <c r="Q109" s="280"/>
    </row>
    <row r="110" spans="3:17" ht="18" customHeight="1">
      <c r="C110" s="274"/>
      <c r="D110" s="274"/>
      <c r="I110" s="252"/>
      <c r="M110" s="281"/>
      <c r="N110" s="257"/>
      <c r="O110" s="281"/>
      <c r="P110" s="281"/>
      <c r="Q110" s="280"/>
    </row>
    <row r="111" spans="3:17" ht="18" customHeight="1">
      <c r="C111" s="274"/>
      <c r="D111" s="274"/>
      <c r="I111" s="252"/>
      <c r="M111" s="281"/>
      <c r="N111" s="257"/>
      <c r="O111" s="281"/>
      <c r="P111" s="281"/>
      <c r="Q111" s="280"/>
    </row>
    <row r="112" spans="3:17" ht="18" customHeight="1">
      <c r="C112" s="274"/>
      <c r="D112" s="274"/>
      <c r="I112" s="252"/>
      <c r="M112" s="281"/>
      <c r="N112" s="257"/>
      <c r="O112" s="281"/>
      <c r="P112" s="281"/>
      <c r="Q112" s="280"/>
    </row>
    <row r="133" spans="8:8">
      <c r="H133"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87DA-1229-4FA5-B090-AFCFAC82BC82}">
  <dimension ref="B2:R91"/>
  <sheetViews>
    <sheetView zoomScale="85" zoomScaleNormal="85" workbookViewId="0">
      <pane xSplit="10" ySplit="8" topLeftCell="P33" activePane="bottomRight" state="frozen"/>
      <selection pane="topRight" activeCell="K1" sqref="K1"/>
      <selection pane="bottomLeft" activeCell="A9" sqref="A9"/>
      <selection pane="bottomRight" activeCell="A41" sqref="A41:IV41"/>
    </sheetView>
  </sheetViews>
  <sheetFormatPr defaultRowHeight="18.75"/>
  <cols>
    <col min="1" max="1" width="2.625" style="3" customWidth="1"/>
    <col min="2" max="2" width="5.125" style="8" customWidth="1"/>
    <col min="3" max="3" width="13.375" style="3" customWidth="1"/>
    <col min="4" max="4" width="12.625" style="3" customWidth="1"/>
    <col min="5" max="5" width="42" style="3" customWidth="1"/>
    <col min="6" max="6" width="6.25" style="3" customWidth="1"/>
    <col min="7" max="7" width="9.875" style="12" bestFit="1" customWidth="1"/>
    <col min="8" max="8" width="9.875" style="3" bestFit="1" customWidth="1"/>
    <col min="9" max="9" width="5.75" style="9" customWidth="1"/>
    <col min="10" max="10" width="36.625" style="3" bestFit="1"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13.375" style="3" customWidth="1"/>
    <col min="260" max="260" width="12.625" style="3" customWidth="1"/>
    <col min="261" max="261" width="42" style="3" customWidth="1"/>
    <col min="262" max="262" width="6.25" style="3" customWidth="1"/>
    <col min="263" max="264" width="9.875" style="3" bestFit="1" customWidth="1"/>
    <col min="265" max="265" width="5.75" style="3" customWidth="1"/>
    <col min="266" max="266" width="36.625" style="3" bestFit="1"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3.375" style="3" customWidth="1"/>
    <col min="516" max="516" width="12.625" style="3" customWidth="1"/>
    <col min="517" max="517" width="42" style="3" customWidth="1"/>
    <col min="518" max="518" width="6.25" style="3" customWidth="1"/>
    <col min="519" max="520" width="9.875" style="3" bestFit="1" customWidth="1"/>
    <col min="521" max="521" width="5.75" style="3" customWidth="1"/>
    <col min="522" max="522" width="36.625" style="3" bestFit="1"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3.375" style="3" customWidth="1"/>
    <col min="772" max="772" width="12.625" style="3" customWidth="1"/>
    <col min="773" max="773" width="42" style="3" customWidth="1"/>
    <col min="774" max="774" width="6.25" style="3" customWidth="1"/>
    <col min="775" max="776" width="9.875" style="3" bestFit="1" customWidth="1"/>
    <col min="777" max="777" width="5.75" style="3" customWidth="1"/>
    <col min="778" max="778" width="36.625" style="3" bestFit="1"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3.375" style="3" customWidth="1"/>
    <col min="1028" max="1028" width="12.625" style="3" customWidth="1"/>
    <col min="1029" max="1029" width="42" style="3" customWidth="1"/>
    <col min="1030" max="1030" width="6.25" style="3" customWidth="1"/>
    <col min="1031" max="1032" width="9.875" style="3" bestFit="1" customWidth="1"/>
    <col min="1033" max="1033" width="5.75" style="3" customWidth="1"/>
    <col min="1034" max="1034" width="36.625" style="3" bestFit="1"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3.375" style="3" customWidth="1"/>
    <col min="1284" max="1284" width="12.625" style="3" customWidth="1"/>
    <col min="1285" max="1285" width="42" style="3" customWidth="1"/>
    <col min="1286" max="1286" width="6.25" style="3" customWidth="1"/>
    <col min="1287" max="1288" width="9.875" style="3" bestFit="1" customWidth="1"/>
    <col min="1289" max="1289" width="5.75" style="3" customWidth="1"/>
    <col min="1290" max="1290" width="36.625" style="3" bestFit="1"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3.375" style="3" customWidth="1"/>
    <col min="1540" max="1540" width="12.625" style="3" customWidth="1"/>
    <col min="1541" max="1541" width="42" style="3" customWidth="1"/>
    <col min="1542" max="1542" width="6.25" style="3" customWidth="1"/>
    <col min="1543" max="1544" width="9.875" style="3" bestFit="1" customWidth="1"/>
    <col min="1545" max="1545" width="5.75" style="3" customWidth="1"/>
    <col min="1546" max="1546" width="36.625" style="3" bestFit="1"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3.375" style="3" customWidth="1"/>
    <col min="1796" max="1796" width="12.625" style="3" customWidth="1"/>
    <col min="1797" max="1797" width="42" style="3" customWidth="1"/>
    <col min="1798" max="1798" width="6.25" style="3" customWidth="1"/>
    <col min="1799" max="1800" width="9.875" style="3" bestFit="1" customWidth="1"/>
    <col min="1801" max="1801" width="5.75" style="3" customWidth="1"/>
    <col min="1802" max="1802" width="36.625" style="3" bestFit="1"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3.375" style="3" customWidth="1"/>
    <col min="2052" max="2052" width="12.625" style="3" customWidth="1"/>
    <col min="2053" max="2053" width="42" style="3" customWidth="1"/>
    <col min="2054" max="2054" width="6.25" style="3" customWidth="1"/>
    <col min="2055" max="2056" width="9.875" style="3" bestFit="1" customWidth="1"/>
    <col min="2057" max="2057" width="5.75" style="3" customWidth="1"/>
    <col min="2058" max="2058" width="36.625" style="3" bestFit="1"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3.375" style="3" customWidth="1"/>
    <col min="2308" max="2308" width="12.625" style="3" customWidth="1"/>
    <col min="2309" max="2309" width="42" style="3" customWidth="1"/>
    <col min="2310" max="2310" width="6.25" style="3" customWidth="1"/>
    <col min="2311" max="2312" width="9.875" style="3" bestFit="1" customWidth="1"/>
    <col min="2313" max="2313" width="5.75" style="3" customWidth="1"/>
    <col min="2314" max="2314" width="36.625" style="3" bestFit="1"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3.375" style="3" customWidth="1"/>
    <col min="2564" max="2564" width="12.625" style="3" customWidth="1"/>
    <col min="2565" max="2565" width="42" style="3" customWidth="1"/>
    <col min="2566" max="2566" width="6.25" style="3" customWidth="1"/>
    <col min="2567" max="2568" width="9.875" style="3" bestFit="1" customWidth="1"/>
    <col min="2569" max="2569" width="5.75" style="3" customWidth="1"/>
    <col min="2570" max="2570" width="36.625" style="3" bestFit="1"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3.375" style="3" customWidth="1"/>
    <col min="2820" max="2820" width="12.625" style="3" customWidth="1"/>
    <col min="2821" max="2821" width="42" style="3" customWidth="1"/>
    <col min="2822" max="2822" width="6.25" style="3" customWidth="1"/>
    <col min="2823" max="2824" width="9.875" style="3" bestFit="1" customWidth="1"/>
    <col min="2825" max="2825" width="5.75" style="3" customWidth="1"/>
    <col min="2826" max="2826" width="36.625" style="3" bestFit="1"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3.375" style="3" customWidth="1"/>
    <col min="3076" max="3076" width="12.625" style="3" customWidth="1"/>
    <col min="3077" max="3077" width="42" style="3" customWidth="1"/>
    <col min="3078" max="3078" width="6.25" style="3" customWidth="1"/>
    <col min="3079" max="3080" width="9.875" style="3" bestFit="1" customWidth="1"/>
    <col min="3081" max="3081" width="5.75" style="3" customWidth="1"/>
    <col min="3082" max="3082" width="36.625" style="3" bestFit="1"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3.375" style="3" customWidth="1"/>
    <col min="3332" max="3332" width="12.625" style="3" customWidth="1"/>
    <col min="3333" max="3333" width="42" style="3" customWidth="1"/>
    <col min="3334" max="3334" width="6.25" style="3" customWidth="1"/>
    <col min="3335" max="3336" width="9.875" style="3" bestFit="1" customWidth="1"/>
    <col min="3337" max="3337" width="5.75" style="3" customWidth="1"/>
    <col min="3338" max="3338" width="36.625" style="3" bestFit="1"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3.375" style="3" customWidth="1"/>
    <col min="3588" max="3588" width="12.625" style="3" customWidth="1"/>
    <col min="3589" max="3589" width="42" style="3" customWidth="1"/>
    <col min="3590" max="3590" width="6.25" style="3" customWidth="1"/>
    <col min="3591" max="3592" width="9.875" style="3" bestFit="1" customWidth="1"/>
    <col min="3593" max="3593" width="5.75" style="3" customWidth="1"/>
    <col min="3594" max="3594" width="36.625" style="3" bestFit="1"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3.375" style="3" customWidth="1"/>
    <col min="3844" max="3844" width="12.625" style="3" customWidth="1"/>
    <col min="3845" max="3845" width="42" style="3" customWidth="1"/>
    <col min="3846" max="3846" width="6.25" style="3" customWidth="1"/>
    <col min="3847" max="3848" width="9.875" style="3" bestFit="1" customWidth="1"/>
    <col min="3849" max="3849" width="5.75" style="3" customWidth="1"/>
    <col min="3850" max="3850" width="36.625" style="3" bestFit="1"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3.375" style="3" customWidth="1"/>
    <col min="4100" max="4100" width="12.625" style="3" customWidth="1"/>
    <col min="4101" max="4101" width="42" style="3" customWidth="1"/>
    <col min="4102" max="4102" width="6.25" style="3" customWidth="1"/>
    <col min="4103" max="4104" width="9.875" style="3" bestFit="1" customWidth="1"/>
    <col min="4105" max="4105" width="5.75" style="3" customWidth="1"/>
    <col min="4106" max="4106" width="36.625" style="3" bestFit="1"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3.375" style="3" customWidth="1"/>
    <col min="4356" max="4356" width="12.625" style="3" customWidth="1"/>
    <col min="4357" max="4357" width="42" style="3" customWidth="1"/>
    <col min="4358" max="4358" width="6.25" style="3" customWidth="1"/>
    <col min="4359" max="4360" width="9.875" style="3" bestFit="1" customWidth="1"/>
    <col min="4361" max="4361" width="5.75" style="3" customWidth="1"/>
    <col min="4362" max="4362" width="36.625" style="3" bestFit="1"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3.375" style="3" customWidth="1"/>
    <col min="4612" max="4612" width="12.625" style="3" customWidth="1"/>
    <col min="4613" max="4613" width="42" style="3" customWidth="1"/>
    <col min="4614" max="4614" width="6.25" style="3" customWidth="1"/>
    <col min="4615" max="4616" width="9.875" style="3" bestFit="1" customWidth="1"/>
    <col min="4617" max="4617" width="5.75" style="3" customWidth="1"/>
    <col min="4618" max="4618" width="36.625" style="3" bestFit="1"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3.375" style="3" customWidth="1"/>
    <col min="4868" max="4868" width="12.625" style="3" customWidth="1"/>
    <col min="4869" max="4869" width="42" style="3" customWidth="1"/>
    <col min="4870" max="4870" width="6.25" style="3" customWidth="1"/>
    <col min="4871" max="4872" width="9.875" style="3" bestFit="1" customWidth="1"/>
    <col min="4873" max="4873" width="5.75" style="3" customWidth="1"/>
    <col min="4874" max="4874" width="36.625" style="3" bestFit="1"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3.375" style="3" customWidth="1"/>
    <col min="5124" max="5124" width="12.625" style="3" customWidth="1"/>
    <col min="5125" max="5125" width="42" style="3" customWidth="1"/>
    <col min="5126" max="5126" width="6.25" style="3" customWidth="1"/>
    <col min="5127" max="5128" width="9.875" style="3" bestFit="1" customWidth="1"/>
    <col min="5129" max="5129" width="5.75" style="3" customWidth="1"/>
    <col min="5130" max="5130" width="36.625" style="3" bestFit="1"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3.375" style="3" customWidth="1"/>
    <col min="5380" max="5380" width="12.625" style="3" customWidth="1"/>
    <col min="5381" max="5381" width="42" style="3" customWidth="1"/>
    <col min="5382" max="5382" width="6.25" style="3" customWidth="1"/>
    <col min="5383" max="5384" width="9.875" style="3" bestFit="1" customWidth="1"/>
    <col min="5385" max="5385" width="5.75" style="3" customWidth="1"/>
    <col min="5386" max="5386" width="36.625" style="3" bestFit="1"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3.375" style="3" customWidth="1"/>
    <col min="5636" max="5636" width="12.625" style="3" customWidth="1"/>
    <col min="5637" max="5637" width="42" style="3" customWidth="1"/>
    <col min="5638" max="5638" width="6.25" style="3" customWidth="1"/>
    <col min="5639" max="5640" width="9.875" style="3" bestFit="1" customWidth="1"/>
    <col min="5641" max="5641" width="5.75" style="3" customWidth="1"/>
    <col min="5642" max="5642" width="36.625" style="3" bestFit="1"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3.375" style="3" customWidth="1"/>
    <col min="5892" max="5892" width="12.625" style="3" customWidth="1"/>
    <col min="5893" max="5893" width="42" style="3" customWidth="1"/>
    <col min="5894" max="5894" width="6.25" style="3" customWidth="1"/>
    <col min="5895" max="5896" width="9.875" style="3" bestFit="1" customWidth="1"/>
    <col min="5897" max="5897" width="5.75" style="3" customWidth="1"/>
    <col min="5898" max="5898" width="36.625" style="3" bestFit="1"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3.375" style="3" customWidth="1"/>
    <col min="6148" max="6148" width="12.625" style="3" customWidth="1"/>
    <col min="6149" max="6149" width="42" style="3" customWidth="1"/>
    <col min="6150" max="6150" width="6.25" style="3" customWidth="1"/>
    <col min="6151" max="6152" width="9.875" style="3" bestFit="1" customWidth="1"/>
    <col min="6153" max="6153" width="5.75" style="3" customWidth="1"/>
    <col min="6154" max="6154" width="36.625" style="3" bestFit="1"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3.375" style="3" customWidth="1"/>
    <col min="6404" max="6404" width="12.625" style="3" customWidth="1"/>
    <col min="6405" max="6405" width="42" style="3" customWidth="1"/>
    <col min="6406" max="6406" width="6.25" style="3" customWidth="1"/>
    <col min="6407" max="6408" width="9.875" style="3" bestFit="1" customWidth="1"/>
    <col min="6409" max="6409" width="5.75" style="3" customWidth="1"/>
    <col min="6410" max="6410" width="36.625" style="3" bestFit="1"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3.375" style="3" customWidth="1"/>
    <col min="6660" max="6660" width="12.625" style="3" customWidth="1"/>
    <col min="6661" max="6661" width="42" style="3" customWidth="1"/>
    <col min="6662" max="6662" width="6.25" style="3" customWidth="1"/>
    <col min="6663" max="6664" width="9.875" style="3" bestFit="1" customWidth="1"/>
    <col min="6665" max="6665" width="5.75" style="3" customWidth="1"/>
    <col min="6666" max="6666" width="36.625" style="3" bestFit="1"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3.375" style="3" customWidth="1"/>
    <col min="6916" max="6916" width="12.625" style="3" customWidth="1"/>
    <col min="6917" max="6917" width="42" style="3" customWidth="1"/>
    <col min="6918" max="6918" width="6.25" style="3" customWidth="1"/>
    <col min="6919" max="6920" width="9.875" style="3" bestFit="1" customWidth="1"/>
    <col min="6921" max="6921" width="5.75" style="3" customWidth="1"/>
    <col min="6922" max="6922" width="36.625" style="3" bestFit="1"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3.375" style="3" customWidth="1"/>
    <col min="7172" max="7172" width="12.625" style="3" customWidth="1"/>
    <col min="7173" max="7173" width="42" style="3" customWidth="1"/>
    <col min="7174" max="7174" width="6.25" style="3" customWidth="1"/>
    <col min="7175" max="7176" width="9.875" style="3" bestFit="1" customWidth="1"/>
    <col min="7177" max="7177" width="5.75" style="3" customWidth="1"/>
    <col min="7178" max="7178" width="36.625" style="3" bestFit="1"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3.375" style="3" customWidth="1"/>
    <col min="7428" max="7428" width="12.625" style="3" customWidth="1"/>
    <col min="7429" max="7429" width="42" style="3" customWidth="1"/>
    <col min="7430" max="7430" width="6.25" style="3" customWidth="1"/>
    <col min="7431" max="7432" width="9.875" style="3" bestFit="1" customWidth="1"/>
    <col min="7433" max="7433" width="5.75" style="3" customWidth="1"/>
    <col min="7434" max="7434" width="36.625" style="3" bestFit="1"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3.375" style="3" customWidth="1"/>
    <col min="7684" max="7684" width="12.625" style="3" customWidth="1"/>
    <col min="7685" max="7685" width="42" style="3" customWidth="1"/>
    <col min="7686" max="7686" width="6.25" style="3" customWidth="1"/>
    <col min="7687" max="7688" width="9.875" style="3" bestFit="1" customWidth="1"/>
    <col min="7689" max="7689" width="5.75" style="3" customWidth="1"/>
    <col min="7690" max="7690" width="36.625" style="3" bestFit="1"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3.375" style="3" customWidth="1"/>
    <col min="7940" max="7940" width="12.625" style="3" customWidth="1"/>
    <col min="7941" max="7941" width="42" style="3" customWidth="1"/>
    <col min="7942" max="7942" width="6.25" style="3" customWidth="1"/>
    <col min="7943" max="7944" width="9.875" style="3" bestFit="1" customWidth="1"/>
    <col min="7945" max="7945" width="5.75" style="3" customWidth="1"/>
    <col min="7946" max="7946" width="36.625" style="3" bestFit="1"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3.375" style="3" customWidth="1"/>
    <col min="8196" max="8196" width="12.625" style="3" customWidth="1"/>
    <col min="8197" max="8197" width="42" style="3" customWidth="1"/>
    <col min="8198" max="8198" width="6.25" style="3" customWidth="1"/>
    <col min="8199" max="8200" width="9.875" style="3" bestFit="1" customWidth="1"/>
    <col min="8201" max="8201" width="5.75" style="3" customWidth="1"/>
    <col min="8202" max="8202" width="36.625" style="3" bestFit="1"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3.375" style="3" customWidth="1"/>
    <col min="8452" max="8452" width="12.625" style="3" customWidth="1"/>
    <col min="8453" max="8453" width="42" style="3" customWidth="1"/>
    <col min="8454" max="8454" width="6.25" style="3" customWidth="1"/>
    <col min="8455" max="8456" width="9.875" style="3" bestFit="1" customWidth="1"/>
    <col min="8457" max="8457" width="5.75" style="3" customWidth="1"/>
    <col min="8458" max="8458" width="36.625" style="3" bestFit="1"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3.375" style="3" customWidth="1"/>
    <col min="8708" max="8708" width="12.625" style="3" customWidth="1"/>
    <col min="8709" max="8709" width="42" style="3" customWidth="1"/>
    <col min="8710" max="8710" width="6.25" style="3" customWidth="1"/>
    <col min="8711" max="8712" width="9.875" style="3" bestFit="1" customWidth="1"/>
    <col min="8713" max="8713" width="5.75" style="3" customWidth="1"/>
    <col min="8714" max="8714" width="36.625" style="3" bestFit="1"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3.375" style="3" customWidth="1"/>
    <col min="8964" max="8964" width="12.625" style="3" customWidth="1"/>
    <col min="8965" max="8965" width="42" style="3" customWidth="1"/>
    <col min="8966" max="8966" width="6.25" style="3" customWidth="1"/>
    <col min="8967" max="8968" width="9.875" style="3" bestFit="1" customWidth="1"/>
    <col min="8969" max="8969" width="5.75" style="3" customWidth="1"/>
    <col min="8970" max="8970" width="36.625" style="3" bestFit="1"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3.375" style="3" customWidth="1"/>
    <col min="9220" max="9220" width="12.625" style="3" customWidth="1"/>
    <col min="9221" max="9221" width="42" style="3" customWidth="1"/>
    <col min="9222" max="9222" width="6.25" style="3" customWidth="1"/>
    <col min="9223" max="9224" width="9.875" style="3" bestFit="1" customWidth="1"/>
    <col min="9225" max="9225" width="5.75" style="3" customWidth="1"/>
    <col min="9226" max="9226" width="36.625" style="3" bestFit="1"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3.375" style="3" customWidth="1"/>
    <col min="9476" max="9476" width="12.625" style="3" customWidth="1"/>
    <col min="9477" max="9477" width="42" style="3" customWidth="1"/>
    <col min="9478" max="9478" width="6.25" style="3" customWidth="1"/>
    <col min="9479" max="9480" width="9.875" style="3" bestFit="1" customWidth="1"/>
    <col min="9481" max="9481" width="5.75" style="3" customWidth="1"/>
    <col min="9482" max="9482" width="36.625" style="3" bestFit="1"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3.375" style="3" customWidth="1"/>
    <col min="9732" max="9732" width="12.625" style="3" customWidth="1"/>
    <col min="9733" max="9733" width="42" style="3" customWidth="1"/>
    <col min="9734" max="9734" width="6.25" style="3" customWidth="1"/>
    <col min="9735" max="9736" width="9.875" style="3" bestFit="1" customWidth="1"/>
    <col min="9737" max="9737" width="5.75" style="3" customWidth="1"/>
    <col min="9738" max="9738" width="36.625" style="3" bestFit="1"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3.375" style="3" customWidth="1"/>
    <col min="9988" max="9988" width="12.625" style="3" customWidth="1"/>
    <col min="9989" max="9989" width="42" style="3" customWidth="1"/>
    <col min="9990" max="9990" width="6.25" style="3" customWidth="1"/>
    <col min="9991" max="9992" width="9.875" style="3" bestFit="1" customWidth="1"/>
    <col min="9993" max="9993" width="5.75" style="3" customWidth="1"/>
    <col min="9994" max="9994" width="36.625" style="3" bestFit="1"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3.375" style="3" customWidth="1"/>
    <col min="10244" max="10244" width="12.625" style="3" customWidth="1"/>
    <col min="10245" max="10245" width="42" style="3" customWidth="1"/>
    <col min="10246" max="10246" width="6.25" style="3" customWidth="1"/>
    <col min="10247" max="10248" width="9.875" style="3" bestFit="1" customWidth="1"/>
    <col min="10249" max="10249" width="5.75" style="3" customWidth="1"/>
    <col min="10250" max="10250" width="36.625" style="3" bestFit="1"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3.375" style="3" customWidth="1"/>
    <col min="10500" max="10500" width="12.625" style="3" customWidth="1"/>
    <col min="10501" max="10501" width="42" style="3" customWidth="1"/>
    <col min="10502" max="10502" width="6.25" style="3" customWidth="1"/>
    <col min="10503" max="10504" width="9.875" style="3" bestFit="1" customWidth="1"/>
    <col min="10505" max="10505" width="5.75" style="3" customWidth="1"/>
    <col min="10506" max="10506" width="36.625" style="3" bestFit="1"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3.375" style="3" customWidth="1"/>
    <col min="10756" max="10756" width="12.625" style="3" customWidth="1"/>
    <col min="10757" max="10757" width="42" style="3" customWidth="1"/>
    <col min="10758" max="10758" width="6.25" style="3" customWidth="1"/>
    <col min="10759" max="10760" width="9.875" style="3" bestFit="1" customWidth="1"/>
    <col min="10761" max="10761" width="5.75" style="3" customWidth="1"/>
    <col min="10762" max="10762" width="36.625" style="3" bestFit="1"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3.375" style="3" customWidth="1"/>
    <col min="11012" max="11012" width="12.625" style="3" customWidth="1"/>
    <col min="11013" max="11013" width="42" style="3" customWidth="1"/>
    <col min="11014" max="11014" width="6.25" style="3" customWidth="1"/>
    <col min="11015" max="11016" width="9.875" style="3" bestFit="1" customWidth="1"/>
    <col min="11017" max="11017" width="5.75" style="3" customWidth="1"/>
    <col min="11018" max="11018" width="36.625" style="3" bestFit="1"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3.375" style="3" customWidth="1"/>
    <col min="11268" max="11268" width="12.625" style="3" customWidth="1"/>
    <col min="11269" max="11269" width="42" style="3" customWidth="1"/>
    <col min="11270" max="11270" width="6.25" style="3" customWidth="1"/>
    <col min="11271" max="11272" width="9.875" style="3" bestFit="1" customWidth="1"/>
    <col min="11273" max="11273" width="5.75" style="3" customWidth="1"/>
    <col min="11274" max="11274" width="36.625" style="3" bestFit="1"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3.375" style="3" customWidth="1"/>
    <col min="11524" max="11524" width="12.625" style="3" customWidth="1"/>
    <col min="11525" max="11525" width="42" style="3" customWidth="1"/>
    <col min="11526" max="11526" width="6.25" style="3" customWidth="1"/>
    <col min="11527" max="11528" width="9.875" style="3" bestFit="1" customWidth="1"/>
    <col min="11529" max="11529" width="5.75" style="3" customWidth="1"/>
    <col min="11530" max="11530" width="36.625" style="3" bestFit="1"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3.375" style="3" customWidth="1"/>
    <col min="11780" max="11780" width="12.625" style="3" customWidth="1"/>
    <col min="11781" max="11781" width="42" style="3" customWidth="1"/>
    <col min="11782" max="11782" width="6.25" style="3" customWidth="1"/>
    <col min="11783" max="11784" width="9.875" style="3" bestFit="1" customWidth="1"/>
    <col min="11785" max="11785" width="5.75" style="3" customWidth="1"/>
    <col min="11786" max="11786" width="36.625" style="3" bestFit="1"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3.375" style="3" customWidth="1"/>
    <col min="12036" max="12036" width="12.625" style="3" customWidth="1"/>
    <col min="12037" max="12037" width="42" style="3" customWidth="1"/>
    <col min="12038" max="12038" width="6.25" style="3" customWidth="1"/>
    <col min="12039" max="12040" width="9.875" style="3" bestFit="1" customWidth="1"/>
    <col min="12041" max="12041" width="5.75" style="3" customWidth="1"/>
    <col min="12042" max="12042" width="36.625" style="3" bestFit="1"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3.375" style="3" customWidth="1"/>
    <col min="12292" max="12292" width="12.625" style="3" customWidth="1"/>
    <col min="12293" max="12293" width="42" style="3" customWidth="1"/>
    <col min="12294" max="12294" width="6.25" style="3" customWidth="1"/>
    <col min="12295" max="12296" width="9.875" style="3" bestFit="1" customWidth="1"/>
    <col min="12297" max="12297" width="5.75" style="3" customWidth="1"/>
    <col min="12298" max="12298" width="36.625" style="3" bestFit="1"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3.375" style="3" customWidth="1"/>
    <col min="12548" max="12548" width="12.625" style="3" customWidth="1"/>
    <col min="12549" max="12549" width="42" style="3" customWidth="1"/>
    <col min="12550" max="12550" width="6.25" style="3" customWidth="1"/>
    <col min="12551" max="12552" width="9.875" style="3" bestFit="1" customWidth="1"/>
    <col min="12553" max="12553" width="5.75" style="3" customWidth="1"/>
    <col min="12554" max="12554" width="36.625" style="3" bestFit="1"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3.375" style="3" customWidth="1"/>
    <col min="12804" max="12804" width="12.625" style="3" customWidth="1"/>
    <col min="12805" max="12805" width="42" style="3" customWidth="1"/>
    <col min="12806" max="12806" width="6.25" style="3" customWidth="1"/>
    <col min="12807" max="12808" width="9.875" style="3" bestFit="1" customWidth="1"/>
    <col min="12809" max="12809" width="5.75" style="3" customWidth="1"/>
    <col min="12810" max="12810" width="36.625" style="3" bestFit="1"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3.375" style="3" customWidth="1"/>
    <col min="13060" max="13060" width="12.625" style="3" customWidth="1"/>
    <col min="13061" max="13061" width="42" style="3" customWidth="1"/>
    <col min="13062" max="13062" width="6.25" style="3" customWidth="1"/>
    <col min="13063" max="13064" width="9.875" style="3" bestFit="1" customWidth="1"/>
    <col min="13065" max="13065" width="5.75" style="3" customWidth="1"/>
    <col min="13066" max="13066" width="36.625" style="3" bestFit="1"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3.375" style="3" customWidth="1"/>
    <col min="13316" max="13316" width="12.625" style="3" customWidth="1"/>
    <col min="13317" max="13317" width="42" style="3" customWidth="1"/>
    <col min="13318" max="13318" width="6.25" style="3" customWidth="1"/>
    <col min="13319" max="13320" width="9.875" style="3" bestFit="1" customWidth="1"/>
    <col min="13321" max="13321" width="5.75" style="3" customWidth="1"/>
    <col min="13322" max="13322" width="36.625" style="3" bestFit="1"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3.375" style="3" customWidth="1"/>
    <col min="13572" max="13572" width="12.625" style="3" customWidth="1"/>
    <col min="13573" max="13573" width="42" style="3" customWidth="1"/>
    <col min="13574" max="13574" width="6.25" style="3" customWidth="1"/>
    <col min="13575" max="13576" width="9.875" style="3" bestFit="1" customWidth="1"/>
    <col min="13577" max="13577" width="5.75" style="3" customWidth="1"/>
    <col min="13578" max="13578" width="36.625" style="3" bestFit="1"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3.375" style="3" customWidth="1"/>
    <col min="13828" max="13828" width="12.625" style="3" customWidth="1"/>
    <col min="13829" max="13829" width="42" style="3" customWidth="1"/>
    <col min="13830" max="13830" width="6.25" style="3" customWidth="1"/>
    <col min="13831" max="13832" width="9.875" style="3" bestFit="1" customWidth="1"/>
    <col min="13833" max="13833" width="5.75" style="3" customWidth="1"/>
    <col min="13834" max="13834" width="36.625" style="3" bestFit="1"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3.375" style="3" customWidth="1"/>
    <col min="14084" max="14084" width="12.625" style="3" customWidth="1"/>
    <col min="14085" max="14085" width="42" style="3" customWidth="1"/>
    <col min="14086" max="14086" width="6.25" style="3" customWidth="1"/>
    <col min="14087" max="14088" width="9.875" style="3" bestFit="1" customWidth="1"/>
    <col min="14089" max="14089" width="5.75" style="3" customWidth="1"/>
    <col min="14090" max="14090" width="36.625" style="3" bestFit="1"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3.375" style="3" customWidth="1"/>
    <col min="14340" max="14340" width="12.625" style="3" customWidth="1"/>
    <col min="14341" max="14341" width="42" style="3" customWidth="1"/>
    <col min="14342" max="14342" width="6.25" style="3" customWidth="1"/>
    <col min="14343" max="14344" width="9.875" style="3" bestFit="1" customWidth="1"/>
    <col min="14345" max="14345" width="5.75" style="3" customWidth="1"/>
    <col min="14346" max="14346" width="36.625" style="3" bestFit="1"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3.375" style="3" customWidth="1"/>
    <col min="14596" max="14596" width="12.625" style="3" customWidth="1"/>
    <col min="14597" max="14597" width="42" style="3" customWidth="1"/>
    <col min="14598" max="14598" width="6.25" style="3" customWidth="1"/>
    <col min="14599" max="14600" width="9.875" style="3" bestFit="1" customWidth="1"/>
    <col min="14601" max="14601" width="5.75" style="3" customWidth="1"/>
    <col min="14602" max="14602" width="36.625" style="3" bestFit="1"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3.375" style="3" customWidth="1"/>
    <col min="14852" max="14852" width="12.625" style="3" customWidth="1"/>
    <col min="14853" max="14853" width="42" style="3" customWidth="1"/>
    <col min="14854" max="14854" width="6.25" style="3" customWidth="1"/>
    <col min="14855" max="14856" width="9.875" style="3" bestFit="1" customWidth="1"/>
    <col min="14857" max="14857" width="5.75" style="3" customWidth="1"/>
    <col min="14858" max="14858" width="36.625" style="3" bestFit="1"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3.375" style="3" customWidth="1"/>
    <col min="15108" max="15108" width="12.625" style="3" customWidth="1"/>
    <col min="15109" max="15109" width="42" style="3" customWidth="1"/>
    <col min="15110" max="15110" width="6.25" style="3" customWidth="1"/>
    <col min="15111" max="15112" width="9.875" style="3" bestFit="1" customWidth="1"/>
    <col min="15113" max="15113" width="5.75" style="3" customWidth="1"/>
    <col min="15114" max="15114" width="36.625" style="3" bestFit="1"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3.375" style="3" customWidth="1"/>
    <col min="15364" max="15364" width="12.625" style="3" customWidth="1"/>
    <col min="15365" max="15365" width="42" style="3" customWidth="1"/>
    <col min="15366" max="15366" width="6.25" style="3" customWidth="1"/>
    <col min="15367" max="15368" width="9.875" style="3" bestFit="1" customWidth="1"/>
    <col min="15369" max="15369" width="5.75" style="3" customWidth="1"/>
    <col min="15370" max="15370" width="36.625" style="3" bestFit="1"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3.375" style="3" customWidth="1"/>
    <col min="15620" max="15620" width="12.625" style="3" customWidth="1"/>
    <col min="15621" max="15621" width="42" style="3" customWidth="1"/>
    <col min="15622" max="15622" width="6.25" style="3" customWidth="1"/>
    <col min="15623" max="15624" width="9.875" style="3" bestFit="1" customWidth="1"/>
    <col min="15625" max="15625" width="5.75" style="3" customWidth="1"/>
    <col min="15626" max="15626" width="36.625" style="3" bestFit="1"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3.375" style="3" customWidth="1"/>
    <col min="15876" max="15876" width="12.625" style="3" customWidth="1"/>
    <col min="15877" max="15877" width="42" style="3" customWidth="1"/>
    <col min="15878" max="15878" width="6.25" style="3" customWidth="1"/>
    <col min="15879" max="15880" width="9.875" style="3" bestFit="1" customWidth="1"/>
    <col min="15881" max="15881" width="5.75" style="3" customWidth="1"/>
    <col min="15882" max="15882" width="36.625" style="3" bestFit="1"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3.375" style="3" customWidth="1"/>
    <col min="16132" max="16132" width="12.625" style="3" customWidth="1"/>
    <col min="16133" max="16133" width="42" style="3" customWidth="1"/>
    <col min="16134" max="16134" width="6.25" style="3" customWidth="1"/>
    <col min="16135" max="16136" width="9.875" style="3" bestFit="1" customWidth="1"/>
    <col min="16137" max="16137" width="5.75" style="3" customWidth="1"/>
    <col min="16138" max="16138" width="36.625" style="3" bestFit="1"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1051</v>
      </c>
      <c r="G2" s="4" t="s">
        <v>2</v>
      </c>
      <c r="H2" s="5"/>
      <c r="I2" s="6"/>
      <c r="J2" s="7">
        <f>SUM(H:H)</f>
        <v>337589</v>
      </c>
    </row>
    <row r="3" spans="2:17" ht="20.100000000000001" customHeight="1">
      <c r="B3" s="1" t="s">
        <v>3</v>
      </c>
      <c r="C3" s="1"/>
      <c r="D3" s="1"/>
      <c r="E3" s="11" t="s">
        <v>2061</v>
      </c>
    </row>
    <row r="4" spans="2:17" ht="20.100000000000001" customHeight="1">
      <c r="B4" s="1" t="s">
        <v>5</v>
      </c>
      <c r="C4" s="1"/>
      <c r="D4" s="1"/>
      <c r="E4" s="11">
        <v>107202</v>
      </c>
    </row>
    <row r="5" spans="2:17" ht="20.100000000000001" customHeight="1">
      <c r="B5" s="1" t="s">
        <v>6</v>
      </c>
      <c r="C5" s="1"/>
      <c r="D5" s="1"/>
      <c r="E5" s="13">
        <v>41354</v>
      </c>
    </row>
    <row r="6" spans="2:17" ht="20.100000000000001" customHeight="1">
      <c r="B6" s="1" t="s">
        <v>7</v>
      </c>
      <c r="C6" s="1"/>
      <c r="D6" s="1"/>
      <c r="E6" s="13"/>
    </row>
    <row r="8" spans="2:17" s="8" customFormat="1" ht="19.5" customHeight="1">
      <c r="B8" s="14"/>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c r="C9" s="19"/>
      <c r="D9" s="15"/>
      <c r="E9" s="18"/>
      <c r="F9" s="19"/>
      <c r="G9" s="20"/>
      <c r="H9" s="21">
        <f t="shared" ref="H9:H49" si="0">F9*G9</f>
        <v>0</v>
      </c>
      <c r="I9" s="16"/>
      <c r="J9" s="18"/>
      <c r="K9" s="15"/>
      <c r="L9" s="15"/>
      <c r="M9" s="22"/>
      <c r="N9" s="14"/>
      <c r="O9" s="23"/>
      <c r="P9" s="22"/>
      <c r="Q9" s="24"/>
    </row>
    <row r="10" spans="2:17" s="8" customFormat="1" ht="19.5" customHeight="1">
      <c r="B10" s="14">
        <v>6</v>
      </c>
      <c r="C10" s="14" t="s">
        <v>54</v>
      </c>
      <c r="D10" s="14" t="s">
        <v>54</v>
      </c>
      <c r="E10" s="532" t="s">
        <v>2062</v>
      </c>
      <c r="F10" s="19">
        <v>4</v>
      </c>
      <c r="G10" s="20">
        <v>1430</v>
      </c>
      <c r="H10" s="21">
        <f t="shared" si="0"/>
        <v>5720</v>
      </c>
      <c r="I10" s="16"/>
      <c r="J10" s="19" t="s">
        <v>2063</v>
      </c>
      <c r="K10" s="15"/>
      <c r="L10" s="15"/>
      <c r="M10" s="22">
        <v>41344</v>
      </c>
      <c r="N10" s="14"/>
      <c r="O10" s="23"/>
      <c r="P10" s="22">
        <v>41348</v>
      </c>
      <c r="Q10" s="24">
        <v>41348</v>
      </c>
    </row>
    <row r="11" spans="2:17" s="8" customFormat="1" ht="19.5" customHeight="1">
      <c r="B11" s="14">
        <v>6</v>
      </c>
      <c r="C11" s="14" t="s">
        <v>54</v>
      </c>
      <c r="D11" s="14" t="s">
        <v>54</v>
      </c>
      <c r="E11" s="533" t="s">
        <v>2064</v>
      </c>
      <c r="F11" s="81">
        <v>20</v>
      </c>
      <c r="G11" s="28">
        <v>37</v>
      </c>
      <c r="H11" s="21">
        <f t="shared" si="0"/>
        <v>740</v>
      </c>
      <c r="I11" s="16"/>
      <c r="J11" s="78" t="s">
        <v>2065</v>
      </c>
      <c r="K11" s="15"/>
      <c r="L11" s="15"/>
      <c r="M11" s="22">
        <v>41344</v>
      </c>
      <c r="N11" s="14"/>
      <c r="O11" s="23"/>
      <c r="P11" s="22">
        <v>41348</v>
      </c>
      <c r="Q11" s="24">
        <v>41348</v>
      </c>
    </row>
    <row r="12" spans="2:17" s="8" customFormat="1" ht="19.5" customHeight="1">
      <c r="B12" s="14">
        <v>6</v>
      </c>
      <c r="C12" s="14" t="s">
        <v>54</v>
      </c>
      <c r="D12" s="14" t="s">
        <v>54</v>
      </c>
      <c r="E12" s="533" t="s">
        <v>427</v>
      </c>
      <c r="F12" s="81">
        <v>5</v>
      </c>
      <c r="G12" s="28">
        <v>130</v>
      </c>
      <c r="H12" s="21">
        <f t="shared" si="0"/>
        <v>650</v>
      </c>
      <c r="I12" s="16"/>
      <c r="J12" s="78" t="s">
        <v>2066</v>
      </c>
      <c r="K12" s="15"/>
      <c r="L12" s="15"/>
      <c r="M12" s="22">
        <v>41344</v>
      </c>
      <c r="N12" s="14"/>
      <c r="O12" s="23"/>
      <c r="P12" s="22">
        <v>41348</v>
      </c>
      <c r="Q12" s="24">
        <v>41348</v>
      </c>
    </row>
    <row r="13" spans="2:17" s="8" customFormat="1" ht="19.5" customHeight="1">
      <c r="B13" s="83">
        <v>6</v>
      </c>
      <c r="C13" s="14" t="s">
        <v>54</v>
      </c>
      <c r="D13" s="14" t="s">
        <v>54</v>
      </c>
      <c r="E13" s="534" t="s">
        <v>2067</v>
      </c>
      <c r="F13" s="81">
        <v>10</v>
      </c>
      <c r="G13" s="20">
        <v>210</v>
      </c>
      <c r="H13" s="21">
        <f t="shared" si="0"/>
        <v>2100</v>
      </c>
      <c r="I13" s="82"/>
      <c r="J13" s="85" t="s">
        <v>2068</v>
      </c>
      <c r="K13" s="15"/>
      <c r="L13" s="86"/>
      <c r="M13" s="22">
        <v>41344</v>
      </c>
      <c r="N13" s="83"/>
      <c r="O13" s="23"/>
      <c r="P13" s="22">
        <v>41348</v>
      </c>
      <c r="Q13" s="24">
        <v>41348</v>
      </c>
    </row>
    <row r="14" spans="2:17" s="8" customFormat="1" ht="19.5" customHeight="1">
      <c r="B14" s="83">
        <v>6</v>
      </c>
      <c r="C14" s="14" t="s">
        <v>54</v>
      </c>
      <c r="D14" s="14" t="s">
        <v>54</v>
      </c>
      <c r="E14" s="535" t="s">
        <v>431</v>
      </c>
      <c r="F14" s="28">
        <v>10</v>
      </c>
      <c r="G14" s="20">
        <v>300</v>
      </c>
      <c r="H14" s="21">
        <f t="shared" si="0"/>
        <v>3000</v>
      </c>
      <c r="I14" s="82"/>
      <c r="J14" s="85" t="s">
        <v>2068</v>
      </c>
      <c r="K14" s="15"/>
      <c r="L14" s="86"/>
      <c r="M14" s="22">
        <v>41344</v>
      </c>
      <c r="N14" s="83"/>
      <c r="O14" s="23"/>
      <c r="P14" s="22">
        <v>41348</v>
      </c>
      <c r="Q14" s="24">
        <v>41348</v>
      </c>
    </row>
    <row r="15" spans="2:17" s="8" customFormat="1" ht="19.5" customHeight="1">
      <c r="B15" s="83">
        <v>6</v>
      </c>
      <c r="C15" s="14" t="s">
        <v>54</v>
      </c>
      <c r="D15" s="14" t="s">
        <v>54</v>
      </c>
      <c r="E15" s="536" t="s">
        <v>439</v>
      </c>
      <c r="F15" s="28">
        <v>1</v>
      </c>
      <c r="G15" s="20">
        <v>940</v>
      </c>
      <c r="H15" s="21">
        <f t="shared" si="0"/>
        <v>940</v>
      </c>
      <c r="I15" s="91"/>
      <c r="J15" s="19" t="s">
        <v>440</v>
      </c>
      <c r="K15" s="92"/>
      <c r="L15" s="86"/>
      <c r="M15" s="22">
        <v>41344</v>
      </c>
      <c r="N15" s="83"/>
      <c r="O15" s="23"/>
      <c r="P15" s="22">
        <v>41348</v>
      </c>
      <c r="Q15" s="24">
        <v>41348</v>
      </c>
    </row>
    <row r="16" spans="2:17" s="8" customFormat="1" ht="19.5" customHeight="1">
      <c r="B16" s="83">
        <v>8</v>
      </c>
      <c r="C16" s="14" t="s">
        <v>54</v>
      </c>
      <c r="D16" s="14" t="s">
        <v>54</v>
      </c>
      <c r="E16" s="536" t="s">
        <v>220</v>
      </c>
      <c r="F16" s="28">
        <v>1</v>
      </c>
      <c r="G16" s="20">
        <v>4293</v>
      </c>
      <c r="H16" s="21">
        <f t="shared" si="0"/>
        <v>4293</v>
      </c>
      <c r="I16" s="91"/>
      <c r="J16" s="19" t="s">
        <v>2069</v>
      </c>
      <c r="K16" s="92"/>
      <c r="L16" s="86"/>
      <c r="M16" s="22">
        <v>41344</v>
      </c>
      <c r="N16" s="83"/>
      <c r="O16" s="23"/>
      <c r="P16" s="22">
        <v>41348</v>
      </c>
      <c r="Q16" s="24">
        <v>41348</v>
      </c>
    </row>
    <row r="17" spans="2:18" s="8" customFormat="1" ht="19.5" customHeight="1">
      <c r="B17" s="14">
        <v>8</v>
      </c>
      <c r="C17" s="14" t="s">
        <v>54</v>
      </c>
      <c r="D17" s="14" t="s">
        <v>54</v>
      </c>
      <c r="E17" s="18" t="s">
        <v>216</v>
      </c>
      <c r="F17" s="19">
        <v>1</v>
      </c>
      <c r="G17" s="28">
        <v>2490</v>
      </c>
      <c r="H17" s="21">
        <f t="shared" si="0"/>
        <v>2490</v>
      </c>
      <c r="I17" s="16"/>
      <c r="J17" s="19" t="s">
        <v>451</v>
      </c>
      <c r="K17" s="15"/>
      <c r="L17" s="15"/>
      <c r="M17" s="22">
        <v>41344</v>
      </c>
      <c r="N17" s="14"/>
      <c r="O17" s="23"/>
      <c r="P17" s="22">
        <v>41348</v>
      </c>
      <c r="Q17" s="24">
        <v>41348</v>
      </c>
    </row>
    <row r="18" spans="2:18" s="8" customFormat="1" ht="19.5" customHeight="1">
      <c r="B18" s="14">
        <v>8</v>
      </c>
      <c r="C18" s="14" t="s">
        <v>54</v>
      </c>
      <c r="D18" s="14" t="s">
        <v>54</v>
      </c>
      <c r="E18" s="18" t="s">
        <v>452</v>
      </c>
      <c r="F18" s="19">
        <v>1</v>
      </c>
      <c r="G18" s="28">
        <v>2218</v>
      </c>
      <c r="H18" s="21">
        <f t="shared" si="0"/>
        <v>2218</v>
      </c>
      <c r="I18" s="16"/>
      <c r="J18" s="19" t="s">
        <v>453</v>
      </c>
      <c r="K18" s="15"/>
      <c r="L18" s="15"/>
      <c r="M18" s="22">
        <v>41344</v>
      </c>
      <c r="N18" s="14"/>
      <c r="O18" s="23"/>
      <c r="P18" s="22">
        <v>41348</v>
      </c>
      <c r="Q18" s="24">
        <v>41348</v>
      </c>
    </row>
    <row r="19" spans="2:18" s="8" customFormat="1" ht="19.5" customHeight="1">
      <c r="B19" s="83">
        <v>8</v>
      </c>
      <c r="C19" s="14" t="s">
        <v>54</v>
      </c>
      <c r="D19" s="14" t="s">
        <v>54</v>
      </c>
      <c r="E19" s="18" t="s">
        <v>454</v>
      </c>
      <c r="F19" s="19">
        <v>1</v>
      </c>
      <c r="G19" s="20">
        <v>930</v>
      </c>
      <c r="H19" s="21">
        <f t="shared" si="0"/>
        <v>930</v>
      </c>
      <c r="I19" s="82"/>
      <c r="J19" s="19" t="s">
        <v>215</v>
      </c>
      <c r="K19" s="95"/>
      <c r="L19" s="86"/>
      <c r="M19" s="22">
        <v>41344</v>
      </c>
      <c r="N19" s="83"/>
      <c r="O19" s="23"/>
      <c r="P19" s="22">
        <v>41348</v>
      </c>
      <c r="Q19" s="24">
        <v>41348</v>
      </c>
      <c r="R19" s="96"/>
    </row>
    <row r="20" spans="2:18" s="8" customFormat="1" ht="19.5" customHeight="1">
      <c r="B20" s="83">
        <v>8</v>
      </c>
      <c r="C20" s="14" t="s">
        <v>54</v>
      </c>
      <c r="D20" s="14" t="s">
        <v>54</v>
      </c>
      <c r="E20" s="18" t="s">
        <v>455</v>
      </c>
      <c r="F20" s="19">
        <v>1</v>
      </c>
      <c r="G20" s="20">
        <v>930</v>
      </c>
      <c r="H20" s="21">
        <f t="shared" si="0"/>
        <v>930</v>
      </c>
      <c r="I20" s="82"/>
      <c r="J20" s="19" t="s">
        <v>215</v>
      </c>
      <c r="K20" s="92"/>
      <c r="L20" s="86"/>
      <c r="M20" s="22">
        <v>41344</v>
      </c>
      <c r="N20" s="83"/>
      <c r="O20" s="23"/>
      <c r="P20" s="22">
        <v>41348</v>
      </c>
      <c r="Q20" s="24">
        <v>41348</v>
      </c>
      <c r="R20" s="96"/>
    </row>
    <row r="21" spans="2:18" s="8" customFormat="1" ht="19.5" customHeight="1">
      <c r="B21" s="86">
        <v>8</v>
      </c>
      <c r="C21" s="14" t="s">
        <v>54</v>
      </c>
      <c r="D21" s="14" t="s">
        <v>54</v>
      </c>
      <c r="E21" s="18" t="s">
        <v>456</v>
      </c>
      <c r="F21" s="19">
        <v>1</v>
      </c>
      <c r="G21" s="97">
        <v>460</v>
      </c>
      <c r="H21" s="21">
        <f t="shared" si="0"/>
        <v>460</v>
      </c>
      <c r="I21" s="82"/>
      <c r="J21" s="19" t="s">
        <v>457</v>
      </c>
      <c r="K21" s="95"/>
      <c r="L21" s="86"/>
      <c r="M21" s="22">
        <v>41344</v>
      </c>
      <c r="N21" s="87"/>
      <c r="O21" s="23"/>
      <c r="P21" s="22">
        <v>41348</v>
      </c>
      <c r="Q21" s="24">
        <v>41348</v>
      </c>
      <c r="R21" s="96"/>
    </row>
    <row r="22" spans="2:18" s="8" customFormat="1" ht="19.5" customHeight="1">
      <c r="B22" s="86">
        <v>8</v>
      </c>
      <c r="C22" s="14" t="s">
        <v>54</v>
      </c>
      <c r="D22" s="14" t="s">
        <v>54</v>
      </c>
      <c r="E22" s="18" t="s">
        <v>458</v>
      </c>
      <c r="F22" s="19">
        <v>1</v>
      </c>
      <c r="G22" s="97">
        <v>881</v>
      </c>
      <c r="H22" s="21">
        <f t="shared" si="0"/>
        <v>881</v>
      </c>
      <c r="I22" s="82"/>
      <c r="J22" s="19" t="s">
        <v>459</v>
      </c>
      <c r="K22" s="95"/>
      <c r="L22" s="86"/>
      <c r="M22" s="22">
        <v>41344</v>
      </c>
      <c r="N22" s="98"/>
      <c r="O22" s="23"/>
      <c r="P22" s="22">
        <v>41348</v>
      </c>
      <c r="Q22" s="24">
        <v>41348</v>
      </c>
      <c r="R22" s="96"/>
    </row>
    <row r="23" spans="2:18" s="8" customFormat="1" ht="19.5" customHeight="1">
      <c r="B23" s="86">
        <v>8</v>
      </c>
      <c r="C23" s="14" t="s">
        <v>54</v>
      </c>
      <c r="D23" s="14" t="s">
        <v>54</v>
      </c>
      <c r="E23" s="18" t="s">
        <v>460</v>
      </c>
      <c r="F23" s="19">
        <v>1</v>
      </c>
      <c r="G23" s="99">
        <v>730</v>
      </c>
      <c r="H23" s="21">
        <f t="shared" si="0"/>
        <v>730</v>
      </c>
      <c r="I23" s="82"/>
      <c r="J23" s="19" t="s">
        <v>461</v>
      </c>
      <c r="K23" s="95"/>
      <c r="L23" s="86"/>
      <c r="M23" s="22">
        <v>41344</v>
      </c>
      <c r="N23" s="98"/>
      <c r="O23" s="23"/>
      <c r="P23" s="22">
        <v>41348</v>
      </c>
      <c r="Q23" s="24">
        <v>41348</v>
      </c>
      <c r="R23" s="96"/>
    </row>
    <row r="24" spans="2:18" s="8" customFormat="1" ht="19.5" customHeight="1">
      <c r="B24" s="86">
        <v>10</v>
      </c>
      <c r="C24" s="14" t="s">
        <v>54</v>
      </c>
      <c r="D24" s="14" t="s">
        <v>54</v>
      </c>
      <c r="E24" s="18" t="s">
        <v>2070</v>
      </c>
      <c r="F24" s="20">
        <v>1</v>
      </c>
      <c r="G24" s="99">
        <v>6690</v>
      </c>
      <c r="H24" s="21">
        <f t="shared" si="0"/>
        <v>6690</v>
      </c>
      <c r="I24" s="82"/>
      <c r="J24" s="20" t="s">
        <v>2071</v>
      </c>
      <c r="K24" s="95"/>
      <c r="L24" s="86"/>
      <c r="M24" s="22">
        <v>41344</v>
      </c>
      <c r="N24" s="98"/>
      <c r="O24" s="23"/>
      <c r="P24" s="22">
        <v>41348</v>
      </c>
      <c r="Q24" s="24">
        <v>41348</v>
      </c>
      <c r="R24" s="96"/>
    </row>
    <row r="25" spans="2:18" s="8" customFormat="1" ht="19.5" customHeight="1">
      <c r="B25" s="86">
        <v>11</v>
      </c>
      <c r="C25" s="14" t="s">
        <v>54</v>
      </c>
      <c r="D25" s="14" t="s">
        <v>54</v>
      </c>
      <c r="E25" s="101" t="s">
        <v>2072</v>
      </c>
      <c r="F25" s="20">
        <v>2</v>
      </c>
      <c r="G25" s="99">
        <v>610</v>
      </c>
      <c r="H25" s="21">
        <f t="shared" si="0"/>
        <v>1220</v>
      </c>
      <c r="I25" s="82"/>
      <c r="J25" s="20" t="s">
        <v>1470</v>
      </c>
      <c r="K25" s="15"/>
      <c r="L25" s="86"/>
      <c r="M25" s="22">
        <v>41344</v>
      </c>
      <c r="N25" s="98"/>
      <c r="O25" s="87"/>
      <c r="P25" s="22">
        <v>41348</v>
      </c>
      <c r="Q25" s="24">
        <v>41348</v>
      </c>
      <c r="R25" s="96"/>
    </row>
    <row r="26" spans="2:18" s="8" customFormat="1" ht="19.5" customHeight="1">
      <c r="B26" s="86">
        <v>11</v>
      </c>
      <c r="C26" s="14" t="s">
        <v>54</v>
      </c>
      <c r="D26" s="14" t="s">
        <v>54</v>
      </c>
      <c r="E26" s="101" t="s">
        <v>1468</v>
      </c>
      <c r="F26" s="20">
        <v>4</v>
      </c>
      <c r="G26" s="99">
        <v>2080</v>
      </c>
      <c r="H26" s="21">
        <f t="shared" si="0"/>
        <v>8320</v>
      </c>
      <c r="I26" s="82"/>
      <c r="J26" s="20" t="s">
        <v>1223</v>
      </c>
      <c r="K26" s="15"/>
      <c r="L26" s="86"/>
      <c r="M26" s="22">
        <v>41344</v>
      </c>
      <c r="N26" s="98"/>
      <c r="O26" s="87"/>
      <c r="P26" s="22">
        <v>41348</v>
      </c>
      <c r="Q26" s="24">
        <v>41348</v>
      </c>
      <c r="R26" s="96"/>
    </row>
    <row r="27" spans="2:18" s="8" customFormat="1" ht="19.5" customHeight="1">
      <c r="B27" s="86">
        <v>11</v>
      </c>
      <c r="C27" s="14" t="s">
        <v>54</v>
      </c>
      <c r="D27" s="14" t="s">
        <v>54</v>
      </c>
      <c r="E27" s="101" t="s">
        <v>2073</v>
      </c>
      <c r="F27" s="20">
        <v>1</v>
      </c>
      <c r="G27" s="99">
        <v>7430</v>
      </c>
      <c r="H27" s="21">
        <f t="shared" si="0"/>
        <v>7430</v>
      </c>
      <c r="I27" s="82"/>
      <c r="J27" s="20" t="s">
        <v>2074</v>
      </c>
      <c r="K27" s="95"/>
      <c r="L27" s="86"/>
      <c r="M27" s="22">
        <v>41344</v>
      </c>
      <c r="N27" s="98"/>
      <c r="O27" s="100"/>
      <c r="P27" s="22">
        <v>41348</v>
      </c>
      <c r="Q27" s="24">
        <v>41348</v>
      </c>
      <c r="R27" s="96"/>
    </row>
    <row r="28" spans="2:18" s="8" customFormat="1" ht="19.5" customHeight="1">
      <c r="B28" s="86">
        <v>11</v>
      </c>
      <c r="C28" s="14" t="s">
        <v>54</v>
      </c>
      <c r="D28" s="14" t="s">
        <v>54</v>
      </c>
      <c r="E28" s="101" t="s">
        <v>2075</v>
      </c>
      <c r="F28" s="20">
        <v>2</v>
      </c>
      <c r="G28" s="99">
        <v>500</v>
      </c>
      <c r="H28" s="21">
        <f t="shared" si="0"/>
        <v>1000</v>
      </c>
      <c r="I28" s="82"/>
      <c r="J28" s="20" t="s">
        <v>1058</v>
      </c>
      <c r="K28" s="95"/>
      <c r="L28" s="86"/>
      <c r="M28" s="22">
        <v>41344</v>
      </c>
      <c r="N28" s="98"/>
      <c r="O28" s="100"/>
      <c r="P28" s="22">
        <v>41348</v>
      </c>
      <c r="Q28" s="24">
        <v>41348</v>
      </c>
      <c r="R28" s="96"/>
    </row>
    <row r="29" spans="2:18" s="8" customFormat="1" ht="19.5" customHeight="1">
      <c r="B29" s="86">
        <v>11</v>
      </c>
      <c r="C29" s="14" t="s">
        <v>54</v>
      </c>
      <c r="D29" s="14" t="s">
        <v>54</v>
      </c>
      <c r="E29" s="101" t="s">
        <v>2076</v>
      </c>
      <c r="F29" s="20">
        <v>10</v>
      </c>
      <c r="G29" s="99">
        <v>143</v>
      </c>
      <c r="H29" s="21">
        <f t="shared" si="0"/>
        <v>1430</v>
      </c>
      <c r="I29" s="82"/>
      <c r="J29" s="20" t="s">
        <v>1234</v>
      </c>
      <c r="K29" s="95"/>
      <c r="L29" s="86"/>
      <c r="M29" s="22">
        <v>41344</v>
      </c>
      <c r="N29" s="98"/>
      <c r="O29" s="100"/>
      <c r="P29" s="22">
        <v>41348</v>
      </c>
      <c r="Q29" s="24">
        <v>41348</v>
      </c>
      <c r="R29" s="96"/>
    </row>
    <row r="30" spans="2:18" s="8" customFormat="1" ht="19.5" customHeight="1">
      <c r="B30" s="86">
        <v>11</v>
      </c>
      <c r="C30" s="14" t="s">
        <v>54</v>
      </c>
      <c r="D30" s="14" t="s">
        <v>54</v>
      </c>
      <c r="E30" s="101" t="s">
        <v>2077</v>
      </c>
      <c r="F30" s="20">
        <v>10</v>
      </c>
      <c r="G30" s="99">
        <v>49</v>
      </c>
      <c r="H30" s="21">
        <f t="shared" si="0"/>
        <v>490</v>
      </c>
      <c r="I30" s="82"/>
      <c r="J30" s="20" t="s">
        <v>444</v>
      </c>
      <c r="K30" s="95"/>
      <c r="L30" s="86"/>
      <c r="M30" s="22">
        <v>41344</v>
      </c>
      <c r="N30" s="98"/>
      <c r="O30" s="100"/>
      <c r="P30" s="22">
        <v>41348</v>
      </c>
      <c r="Q30" s="24">
        <v>41348</v>
      </c>
      <c r="R30" s="96"/>
    </row>
    <row r="31" spans="2:18" s="8" customFormat="1" ht="19.5" customHeight="1">
      <c r="B31" s="86">
        <v>11</v>
      </c>
      <c r="C31" s="14" t="s">
        <v>54</v>
      </c>
      <c r="D31" s="14" t="s">
        <v>54</v>
      </c>
      <c r="E31" s="101" t="s">
        <v>2078</v>
      </c>
      <c r="F31" s="20">
        <v>20</v>
      </c>
      <c r="G31" s="99">
        <v>49</v>
      </c>
      <c r="H31" s="21">
        <f t="shared" si="0"/>
        <v>980</v>
      </c>
      <c r="I31" s="82"/>
      <c r="J31" s="20" t="s">
        <v>444</v>
      </c>
      <c r="K31" s="95"/>
      <c r="L31" s="86"/>
      <c r="M31" s="22">
        <v>41344</v>
      </c>
      <c r="N31" s="98"/>
      <c r="O31" s="100"/>
      <c r="P31" s="22">
        <v>41348</v>
      </c>
      <c r="Q31" s="24">
        <v>41348</v>
      </c>
      <c r="R31" s="96"/>
    </row>
    <row r="32" spans="2:18" s="8" customFormat="1" ht="19.5" customHeight="1">
      <c r="B32" s="86">
        <v>11</v>
      </c>
      <c r="C32" s="14" t="s">
        <v>54</v>
      </c>
      <c r="D32" s="14" t="s">
        <v>54</v>
      </c>
      <c r="E32" s="101" t="s">
        <v>2079</v>
      </c>
      <c r="F32" s="20">
        <v>10</v>
      </c>
      <c r="G32" s="99">
        <v>52</v>
      </c>
      <c r="H32" s="21">
        <f t="shared" si="0"/>
        <v>520</v>
      </c>
      <c r="I32" s="82"/>
      <c r="J32" s="20" t="s">
        <v>444</v>
      </c>
      <c r="K32" s="95"/>
      <c r="L32" s="86"/>
      <c r="M32" s="22">
        <v>41344</v>
      </c>
      <c r="N32" s="98"/>
      <c r="O32" s="100"/>
      <c r="P32" s="22">
        <v>41348</v>
      </c>
      <c r="Q32" s="24">
        <v>41348</v>
      </c>
      <c r="R32" s="96"/>
    </row>
    <row r="33" spans="2:18" s="8" customFormat="1" ht="19.5" customHeight="1">
      <c r="B33" s="86">
        <v>11</v>
      </c>
      <c r="C33" s="14" t="s">
        <v>54</v>
      </c>
      <c r="D33" s="14" t="s">
        <v>54</v>
      </c>
      <c r="E33" s="101" t="s">
        <v>2080</v>
      </c>
      <c r="F33" s="20">
        <v>1</v>
      </c>
      <c r="G33" s="99">
        <v>2690</v>
      </c>
      <c r="H33" s="21">
        <f t="shared" si="0"/>
        <v>2690</v>
      </c>
      <c r="I33" s="82"/>
      <c r="J33" s="20" t="s">
        <v>2081</v>
      </c>
      <c r="K33" s="95"/>
      <c r="L33" s="86"/>
      <c r="M33" s="22">
        <v>41344</v>
      </c>
      <c r="N33" s="98"/>
      <c r="O33" s="100"/>
      <c r="P33" s="22">
        <v>41348</v>
      </c>
      <c r="Q33" s="24">
        <v>41348</v>
      </c>
      <c r="R33" s="96"/>
    </row>
    <row r="34" spans="2:18" s="8" customFormat="1" ht="19.5" customHeight="1">
      <c r="B34" s="86">
        <v>11</v>
      </c>
      <c r="C34" s="14" t="s">
        <v>54</v>
      </c>
      <c r="D34" s="14" t="s">
        <v>54</v>
      </c>
      <c r="E34" s="101" t="s">
        <v>2082</v>
      </c>
      <c r="F34" s="20">
        <v>5</v>
      </c>
      <c r="G34" s="99">
        <v>480</v>
      </c>
      <c r="H34" s="21">
        <f t="shared" si="0"/>
        <v>2400</v>
      </c>
      <c r="I34" s="82"/>
      <c r="J34" s="20" t="s">
        <v>2083</v>
      </c>
      <c r="K34" s="95"/>
      <c r="L34" s="86"/>
      <c r="M34" s="22">
        <v>41344</v>
      </c>
      <c r="N34" s="98"/>
      <c r="O34" s="100"/>
      <c r="P34" s="22">
        <v>41348</v>
      </c>
      <c r="Q34" s="24">
        <v>41348</v>
      </c>
      <c r="R34" s="96"/>
    </row>
    <row r="35" spans="2:18" s="8" customFormat="1" ht="19.5" customHeight="1">
      <c r="B35" s="86">
        <v>11</v>
      </c>
      <c r="C35" s="14" t="s">
        <v>54</v>
      </c>
      <c r="D35" s="14" t="s">
        <v>54</v>
      </c>
      <c r="E35" s="101" t="s">
        <v>2084</v>
      </c>
      <c r="F35" s="20">
        <v>5</v>
      </c>
      <c r="G35" s="99">
        <v>40</v>
      </c>
      <c r="H35" s="21">
        <f t="shared" si="0"/>
        <v>200</v>
      </c>
      <c r="I35" s="82"/>
      <c r="J35" s="20" t="s">
        <v>2085</v>
      </c>
      <c r="K35" s="95"/>
      <c r="L35" s="86"/>
      <c r="M35" s="22">
        <v>41344</v>
      </c>
      <c r="N35" s="98"/>
      <c r="O35" s="100"/>
      <c r="P35" s="22">
        <v>41348</v>
      </c>
      <c r="Q35" s="24">
        <v>41348</v>
      </c>
      <c r="R35" s="96"/>
    </row>
    <row r="36" spans="2:18" s="8" customFormat="1" ht="19.5" customHeight="1">
      <c r="B36" s="86">
        <v>9</v>
      </c>
      <c r="C36" s="14" t="s">
        <v>54</v>
      </c>
      <c r="D36" s="14" t="s">
        <v>54</v>
      </c>
      <c r="E36" s="505" t="s">
        <v>222</v>
      </c>
      <c r="F36" s="20">
        <v>1</v>
      </c>
      <c r="G36" s="99">
        <v>1767</v>
      </c>
      <c r="H36" s="21">
        <f t="shared" si="0"/>
        <v>1767</v>
      </c>
      <c r="I36" s="82"/>
      <c r="J36" s="20" t="s">
        <v>1909</v>
      </c>
      <c r="K36" s="95"/>
      <c r="L36" s="86"/>
      <c r="M36" s="22">
        <v>41344</v>
      </c>
      <c r="N36" s="98"/>
      <c r="O36" s="100"/>
      <c r="P36" s="87">
        <v>41354</v>
      </c>
      <c r="Q36" s="88">
        <v>41354</v>
      </c>
      <c r="R36" s="96"/>
    </row>
    <row r="37" spans="2:18" s="8" customFormat="1" ht="19.5" customHeight="1">
      <c r="B37" s="86">
        <v>11</v>
      </c>
      <c r="C37" s="83" t="s">
        <v>54</v>
      </c>
      <c r="D37" s="83" t="s">
        <v>54</v>
      </c>
      <c r="E37" s="523" t="s">
        <v>2086</v>
      </c>
      <c r="F37" s="20">
        <v>1</v>
      </c>
      <c r="G37" s="99">
        <v>90620</v>
      </c>
      <c r="H37" s="82">
        <f t="shared" si="0"/>
        <v>90620</v>
      </c>
      <c r="I37" s="82"/>
      <c r="J37" s="20" t="s">
        <v>1500</v>
      </c>
      <c r="K37" s="97" t="s">
        <v>2087</v>
      </c>
      <c r="L37" s="86"/>
      <c r="M37" s="87">
        <v>41348</v>
      </c>
      <c r="N37" s="98"/>
      <c r="O37" s="100"/>
      <c r="P37" s="87">
        <v>41362</v>
      </c>
      <c r="Q37" s="88">
        <v>41362</v>
      </c>
      <c r="R37" s="96"/>
    </row>
    <row r="38" spans="2:18" s="8" customFormat="1" ht="19.5" customHeight="1">
      <c r="B38" s="86">
        <v>11</v>
      </c>
      <c r="C38" s="83" t="s">
        <v>54</v>
      </c>
      <c r="D38" s="83" t="s">
        <v>54</v>
      </c>
      <c r="E38" s="537" t="s">
        <v>2088</v>
      </c>
      <c r="F38" s="20">
        <v>9</v>
      </c>
      <c r="G38" s="99">
        <v>3400</v>
      </c>
      <c r="H38" s="82">
        <f t="shared" si="0"/>
        <v>30600</v>
      </c>
      <c r="I38" s="82"/>
      <c r="J38" s="20" t="s">
        <v>1503</v>
      </c>
      <c r="K38" s="97" t="s">
        <v>2087</v>
      </c>
      <c r="L38" s="86"/>
      <c r="M38" s="87">
        <v>41348</v>
      </c>
      <c r="N38" s="98"/>
      <c r="O38" s="100"/>
      <c r="P38" s="87">
        <v>41362</v>
      </c>
      <c r="Q38" s="88">
        <v>41362</v>
      </c>
      <c r="R38" s="96"/>
    </row>
    <row r="39" spans="2:18" s="8" customFormat="1" ht="19.5" customHeight="1">
      <c r="B39" s="86">
        <v>11</v>
      </c>
      <c r="C39" s="83" t="s">
        <v>54</v>
      </c>
      <c r="D39" s="83" t="s">
        <v>54</v>
      </c>
      <c r="E39" s="537" t="s">
        <v>2089</v>
      </c>
      <c r="F39" s="20">
        <v>1</v>
      </c>
      <c r="G39" s="99">
        <v>5000</v>
      </c>
      <c r="H39" s="82">
        <f t="shared" si="0"/>
        <v>5000</v>
      </c>
      <c r="I39" s="82"/>
      <c r="J39" s="20" t="s">
        <v>1505</v>
      </c>
      <c r="K39" s="97" t="s">
        <v>2087</v>
      </c>
      <c r="L39" s="86"/>
      <c r="M39" s="87">
        <v>41348</v>
      </c>
      <c r="N39" s="98"/>
      <c r="O39" s="100"/>
      <c r="P39" s="87">
        <v>41362</v>
      </c>
      <c r="Q39" s="88">
        <v>41362</v>
      </c>
      <c r="R39" s="96"/>
    </row>
    <row r="40" spans="2:18" s="8" customFormat="1" ht="19.5" customHeight="1">
      <c r="B40" s="86">
        <v>7</v>
      </c>
      <c r="C40" s="83" t="s">
        <v>54</v>
      </c>
      <c r="D40" s="83" t="s">
        <v>54</v>
      </c>
      <c r="E40" s="538" t="s">
        <v>2090</v>
      </c>
      <c r="F40" s="20">
        <v>2</v>
      </c>
      <c r="G40" s="99">
        <v>220</v>
      </c>
      <c r="H40" s="82">
        <f t="shared" si="0"/>
        <v>440</v>
      </c>
      <c r="I40" s="82"/>
      <c r="J40" s="20" t="s">
        <v>2065</v>
      </c>
      <c r="K40" s="97" t="s">
        <v>2091</v>
      </c>
      <c r="L40" s="86"/>
      <c r="M40" s="87">
        <v>41365</v>
      </c>
      <c r="N40" s="98"/>
      <c r="O40" s="100"/>
      <c r="P40" s="87">
        <v>41366</v>
      </c>
      <c r="Q40" s="88">
        <v>41366</v>
      </c>
      <c r="R40" s="96"/>
    </row>
    <row r="41" spans="2:18" s="8" customFormat="1" ht="19.5" customHeight="1">
      <c r="B41" s="86">
        <v>11</v>
      </c>
      <c r="C41" s="83" t="s">
        <v>54</v>
      </c>
      <c r="D41" s="83" t="s">
        <v>54</v>
      </c>
      <c r="E41" s="538" t="s">
        <v>2092</v>
      </c>
      <c r="F41" s="20">
        <v>5</v>
      </c>
      <c r="G41" s="99">
        <v>250</v>
      </c>
      <c r="H41" s="82">
        <f t="shared" si="0"/>
        <v>1250</v>
      </c>
      <c r="I41" s="82"/>
      <c r="J41" s="20" t="s">
        <v>2093</v>
      </c>
      <c r="K41" s="97"/>
      <c r="L41" s="86"/>
      <c r="M41" s="87"/>
      <c r="N41" s="98"/>
      <c r="O41" s="100"/>
      <c r="P41" s="87">
        <v>41372</v>
      </c>
      <c r="Q41" s="87">
        <v>41372</v>
      </c>
      <c r="R41" s="96"/>
    </row>
    <row r="42" spans="2:18" s="8" customFormat="1" ht="19.5" customHeight="1">
      <c r="B42" s="86"/>
      <c r="C42" s="83"/>
      <c r="D42" s="83"/>
      <c r="E42" s="101"/>
      <c r="F42" s="20"/>
      <c r="G42" s="99"/>
      <c r="H42" s="21">
        <f t="shared" si="0"/>
        <v>0</v>
      </c>
      <c r="I42" s="82"/>
      <c r="J42" s="20"/>
      <c r="K42" s="95"/>
      <c r="L42" s="86"/>
      <c r="M42" s="87"/>
      <c r="N42" s="98"/>
      <c r="O42" s="100"/>
      <c r="P42" s="87"/>
      <c r="Q42" s="88"/>
      <c r="R42" s="96"/>
    </row>
    <row r="43" spans="2:18" s="8" customFormat="1" ht="19.5" customHeight="1">
      <c r="B43" s="86">
        <v>8</v>
      </c>
      <c r="C43" s="14" t="s">
        <v>272</v>
      </c>
      <c r="D43" s="14" t="s">
        <v>150</v>
      </c>
      <c r="E43" s="97" t="s">
        <v>1032</v>
      </c>
      <c r="F43" s="19">
        <v>1</v>
      </c>
      <c r="G43" s="99">
        <v>3440</v>
      </c>
      <c r="H43" s="21">
        <f t="shared" si="0"/>
        <v>3440</v>
      </c>
      <c r="I43" s="82"/>
      <c r="J43" s="20" t="s">
        <v>2094</v>
      </c>
      <c r="K43" s="95"/>
      <c r="L43" s="86"/>
      <c r="M43" s="22">
        <v>41344</v>
      </c>
      <c r="N43" s="98"/>
      <c r="O43" s="100"/>
      <c r="P43" s="87">
        <v>41351</v>
      </c>
      <c r="Q43" s="88">
        <v>41351</v>
      </c>
      <c r="R43" s="96"/>
    </row>
    <row r="44" spans="2:18" s="8" customFormat="1" ht="19.5" customHeight="1">
      <c r="B44" s="86">
        <v>7</v>
      </c>
      <c r="C44" s="14" t="s">
        <v>272</v>
      </c>
      <c r="D44" s="14" t="s">
        <v>150</v>
      </c>
      <c r="E44" s="539" t="s">
        <v>2095</v>
      </c>
      <c r="F44" s="176">
        <v>1</v>
      </c>
      <c r="G44" s="99">
        <v>12240</v>
      </c>
      <c r="H44" s="21">
        <f t="shared" si="0"/>
        <v>12240</v>
      </c>
      <c r="I44" s="82"/>
      <c r="J44" s="97" t="s">
        <v>2096</v>
      </c>
      <c r="K44" s="97"/>
      <c r="L44" s="86"/>
      <c r="M44" s="22">
        <v>41344</v>
      </c>
      <c r="N44" s="98"/>
      <c r="O44" s="100"/>
      <c r="P44" s="87">
        <v>41351</v>
      </c>
      <c r="Q44" s="88">
        <v>41351</v>
      </c>
      <c r="R44" s="96"/>
    </row>
    <row r="45" spans="2:18" s="8" customFormat="1" ht="19.5" customHeight="1">
      <c r="B45" s="86">
        <v>7</v>
      </c>
      <c r="C45" s="14" t="s">
        <v>272</v>
      </c>
      <c r="D45" s="14" t="s">
        <v>150</v>
      </c>
      <c r="E45" s="101" t="s">
        <v>374</v>
      </c>
      <c r="F45" s="97">
        <v>1</v>
      </c>
      <c r="G45" s="99">
        <v>18380</v>
      </c>
      <c r="H45" s="21">
        <f t="shared" si="0"/>
        <v>18380</v>
      </c>
      <c r="I45" s="82"/>
      <c r="J45" s="97" t="s">
        <v>2097</v>
      </c>
      <c r="K45" s="95"/>
      <c r="L45" s="92"/>
      <c r="M45" s="22">
        <v>41344</v>
      </c>
      <c r="N45" s="98"/>
      <c r="O45" s="100"/>
      <c r="P45" s="87">
        <v>41351</v>
      </c>
      <c r="Q45" s="88">
        <v>41351</v>
      </c>
    </row>
    <row r="46" spans="2:18" s="8" customFormat="1" ht="19.5" customHeight="1">
      <c r="B46" s="86">
        <v>8</v>
      </c>
      <c r="C46" s="14" t="s">
        <v>1051</v>
      </c>
      <c r="D46" s="14" t="s">
        <v>150</v>
      </c>
      <c r="E46" s="101" t="s">
        <v>2098</v>
      </c>
      <c r="F46" s="97">
        <v>1</v>
      </c>
      <c r="G46" s="99">
        <v>11000</v>
      </c>
      <c r="H46" s="21">
        <f t="shared" si="0"/>
        <v>11000</v>
      </c>
      <c r="I46" s="82"/>
      <c r="J46" s="97" t="s">
        <v>2099</v>
      </c>
      <c r="K46" s="95"/>
      <c r="L46" s="92"/>
      <c r="M46" s="22">
        <v>41344</v>
      </c>
      <c r="N46" s="98"/>
      <c r="O46" s="100"/>
      <c r="P46" s="87">
        <v>41351</v>
      </c>
      <c r="Q46" s="88">
        <v>41351</v>
      </c>
    </row>
    <row r="47" spans="2:18" s="8" customFormat="1" ht="19.5" customHeight="1">
      <c r="B47" s="86"/>
      <c r="C47" s="83"/>
      <c r="D47" s="83"/>
      <c r="E47" s="38"/>
      <c r="F47" s="20"/>
      <c r="G47" s="99"/>
      <c r="H47" s="21">
        <f t="shared" si="0"/>
        <v>0</v>
      </c>
      <c r="I47" s="82"/>
      <c r="J47" s="97"/>
      <c r="K47" s="95"/>
      <c r="L47" s="92"/>
      <c r="M47" s="87"/>
      <c r="N47" s="98"/>
      <c r="O47" s="100"/>
      <c r="P47" s="87"/>
      <c r="Q47" s="88"/>
    </row>
    <row r="48" spans="2:18" s="8" customFormat="1" ht="19.5" customHeight="1">
      <c r="B48" s="86">
        <v>8</v>
      </c>
      <c r="C48" s="14" t="s">
        <v>479</v>
      </c>
      <c r="D48" s="14" t="s">
        <v>480</v>
      </c>
      <c r="E48" s="18" t="s">
        <v>481</v>
      </c>
      <c r="F48" s="19">
        <v>1</v>
      </c>
      <c r="G48" s="19">
        <v>15400</v>
      </c>
      <c r="H48" s="21">
        <f t="shared" si="0"/>
        <v>15400</v>
      </c>
      <c r="I48" s="16"/>
      <c r="J48" s="19" t="s">
        <v>482</v>
      </c>
      <c r="K48" s="95"/>
      <c r="L48" s="92"/>
      <c r="M48" s="22">
        <v>41344</v>
      </c>
      <c r="N48" s="98"/>
      <c r="O48" s="100"/>
      <c r="P48" s="87">
        <v>41352</v>
      </c>
      <c r="Q48" s="88">
        <v>41352</v>
      </c>
    </row>
    <row r="49" spans="2:17" s="8" customFormat="1" ht="19.5" customHeight="1">
      <c r="B49" s="86">
        <v>8</v>
      </c>
      <c r="C49" s="14" t="s">
        <v>479</v>
      </c>
      <c r="D49" s="14" t="s">
        <v>480</v>
      </c>
      <c r="E49" s="18" t="s">
        <v>483</v>
      </c>
      <c r="F49" s="19">
        <v>1</v>
      </c>
      <c r="G49" s="19">
        <v>4800</v>
      </c>
      <c r="H49" s="21">
        <f t="shared" si="0"/>
        <v>4800</v>
      </c>
      <c r="I49" s="16"/>
      <c r="J49" s="19" t="s">
        <v>484</v>
      </c>
      <c r="K49" s="95"/>
      <c r="L49" s="92"/>
      <c r="M49" s="22">
        <v>41344</v>
      </c>
      <c r="N49" s="98"/>
      <c r="O49" s="100"/>
      <c r="P49" s="87">
        <v>41352</v>
      </c>
      <c r="Q49" s="88">
        <v>41352</v>
      </c>
    </row>
    <row r="50" spans="2:17" s="8" customFormat="1" ht="19.5" customHeight="1">
      <c r="B50" s="86"/>
      <c r="C50" s="83"/>
      <c r="D50" s="83"/>
      <c r="E50" s="38"/>
      <c r="F50" s="97"/>
      <c r="G50" s="102"/>
      <c r="H50" s="82"/>
      <c r="I50" s="82"/>
      <c r="J50" s="97"/>
      <c r="K50" s="95"/>
      <c r="L50" s="92"/>
      <c r="M50" s="87"/>
      <c r="N50" s="98"/>
      <c r="O50" s="87"/>
      <c r="P50" s="87"/>
      <c r="Q50" s="88"/>
    </row>
    <row r="51" spans="2:17" s="8" customFormat="1" ht="19.5" customHeight="1">
      <c r="B51" s="86">
        <v>6</v>
      </c>
      <c r="C51" s="83" t="s">
        <v>122</v>
      </c>
      <c r="D51" s="83" t="s">
        <v>122</v>
      </c>
      <c r="E51" s="38" t="s">
        <v>2100</v>
      </c>
      <c r="F51" s="20">
        <v>1</v>
      </c>
      <c r="G51" s="99">
        <v>12000</v>
      </c>
      <c r="H51" s="82">
        <v>12000</v>
      </c>
      <c r="I51" s="82"/>
      <c r="J51" s="97" t="s">
        <v>2101</v>
      </c>
      <c r="K51" s="95"/>
      <c r="L51" s="92"/>
      <c r="M51" s="22">
        <v>41344</v>
      </c>
      <c r="N51" s="98"/>
      <c r="O51" s="100"/>
      <c r="P51" s="87">
        <v>41355</v>
      </c>
      <c r="Q51" s="88">
        <v>41355</v>
      </c>
    </row>
    <row r="52" spans="2:17" s="8" customFormat="1" ht="19.5" customHeight="1">
      <c r="B52" s="86">
        <v>6</v>
      </c>
      <c r="C52" s="83" t="s">
        <v>122</v>
      </c>
      <c r="D52" s="83" t="s">
        <v>122</v>
      </c>
      <c r="E52" s="38" t="s">
        <v>2102</v>
      </c>
      <c r="F52" s="20">
        <v>1</v>
      </c>
      <c r="G52" s="99">
        <v>16000</v>
      </c>
      <c r="H52" s="82">
        <v>16000</v>
      </c>
      <c r="I52" s="82"/>
      <c r="J52" s="20" t="s">
        <v>2103</v>
      </c>
      <c r="K52" s="95"/>
      <c r="L52" s="92"/>
      <c r="M52" s="22">
        <v>41344</v>
      </c>
      <c r="N52" s="98"/>
      <c r="O52" s="100"/>
      <c r="P52" s="87">
        <v>41355</v>
      </c>
      <c r="Q52" s="88">
        <v>41355</v>
      </c>
    </row>
    <row r="53" spans="2:17" s="8" customFormat="1" ht="19.5" customHeight="1">
      <c r="B53" s="86">
        <v>7</v>
      </c>
      <c r="C53" s="83" t="s">
        <v>122</v>
      </c>
      <c r="D53" s="83" t="s">
        <v>122</v>
      </c>
      <c r="E53" s="38" t="s">
        <v>2104</v>
      </c>
      <c r="F53" s="20">
        <v>1</v>
      </c>
      <c r="G53" s="99">
        <v>6900</v>
      </c>
      <c r="H53" s="99">
        <v>6900</v>
      </c>
      <c r="I53" s="82"/>
      <c r="J53" s="20" t="s">
        <v>2105</v>
      </c>
      <c r="K53" s="95"/>
      <c r="L53" s="92"/>
      <c r="M53" s="22">
        <v>41344</v>
      </c>
      <c r="N53" s="98"/>
      <c r="O53" s="100"/>
      <c r="P53" s="87">
        <v>41355</v>
      </c>
      <c r="Q53" s="88">
        <v>41355</v>
      </c>
    </row>
    <row r="54" spans="2:17" s="8" customFormat="1" ht="19.5" customHeight="1">
      <c r="B54" s="86">
        <v>7</v>
      </c>
      <c r="C54" s="83" t="s">
        <v>122</v>
      </c>
      <c r="D54" s="83" t="s">
        <v>122</v>
      </c>
      <c r="E54" s="38" t="s">
        <v>2106</v>
      </c>
      <c r="F54" s="20">
        <v>1</v>
      </c>
      <c r="G54" s="99">
        <v>3200</v>
      </c>
      <c r="H54" s="99">
        <v>3200</v>
      </c>
      <c r="I54" s="82"/>
      <c r="J54" s="97" t="s">
        <v>2107</v>
      </c>
      <c r="K54" s="95"/>
      <c r="L54" s="92"/>
      <c r="M54" s="22">
        <v>41344</v>
      </c>
      <c r="N54" s="98"/>
      <c r="O54" s="87"/>
      <c r="P54" s="87">
        <v>41355</v>
      </c>
      <c r="Q54" s="88">
        <v>41355</v>
      </c>
    </row>
    <row r="55" spans="2:17" s="8" customFormat="1" ht="19.5" customHeight="1">
      <c r="B55" s="86">
        <v>7</v>
      </c>
      <c r="C55" s="83" t="s">
        <v>122</v>
      </c>
      <c r="D55" s="83" t="s">
        <v>122</v>
      </c>
      <c r="E55" s="38" t="s">
        <v>2108</v>
      </c>
      <c r="F55" s="97">
        <v>1</v>
      </c>
      <c r="G55" s="99">
        <v>5200</v>
      </c>
      <c r="H55" s="99">
        <v>5200</v>
      </c>
      <c r="I55" s="82"/>
      <c r="J55" s="97" t="s">
        <v>2109</v>
      </c>
      <c r="K55" s="95"/>
      <c r="L55" s="92"/>
      <c r="M55" s="22">
        <v>41344</v>
      </c>
      <c r="N55" s="98"/>
      <c r="O55" s="100"/>
      <c r="P55" s="87">
        <v>41355</v>
      </c>
      <c r="Q55" s="88">
        <v>41355</v>
      </c>
    </row>
    <row r="56" spans="2:17" s="8" customFormat="1" ht="19.5" customHeight="1">
      <c r="B56" s="86">
        <v>11</v>
      </c>
      <c r="C56" s="83" t="s">
        <v>122</v>
      </c>
      <c r="D56" s="83" t="s">
        <v>122</v>
      </c>
      <c r="E56" s="38" t="s">
        <v>2110</v>
      </c>
      <c r="F56" s="97">
        <v>1</v>
      </c>
      <c r="G56" s="99">
        <v>8900</v>
      </c>
      <c r="H56" s="99">
        <v>8900</v>
      </c>
      <c r="I56" s="82"/>
      <c r="J56" s="97" t="s">
        <v>2111</v>
      </c>
      <c r="K56" s="95"/>
      <c r="L56" s="92"/>
      <c r="M56" s="22">
        <v>41344</v>
      </c>
      <c r="N56" s="98"/>
      <c r="O56" s="100"/>
      <c r="P56" s="87">
        <v>41355</v>
      </c>
      <c r="Q56" s="88">
        <v>41355</v>
      </c>
    </row>
    <row r="57" spans="2:17" s="8" customFormat="1" ht="19.5" customHeight="1">
      <c r="B57" s="86">
        <v>6</v>
      </c>
      <c r="C57" s="83" t="s">
        <v>122</v>
      </c>
      <c r="D57" s="83" t="s">
        <v>122</v>
      </c>
      <c r="E57" s="38" t="s">
        <v>2112</v>
      </c>
      <c r="F57" s="97">
        <v>1</v>
      </c>
      <c r="G57" s="99">
        <v>6500</v>
      </c>
      <c r="H57" s="99">
        <v>6500</v>
      </c>
      <c r="I57" s="82"/>
      <c r="J57" s="97" t="s">
        <v>2113</v>
      </c>
      <c r="K57" s="95"/>
      <c r="L57" s="92"/>
      <c r="M57" s="22">
        <v>41344</v>
      </c>
      <c r="N57" s="98"/>
      <c r="O57" s="100"/>
      <c r="P57" s="87">
        <v>41355</v>
      </c>
      <c r="Q57" s="88">
        <v>41355</v>
      </c>
    </row>
    <row r="58" spans="2:17" s="8" customFormat="1" ht="19.5" customHeight="1">
      <c r="B58" s="86">
        <v>8</v>
      </c>
      <c r="C58" s="83" t="s">
        <v>405</v>
      </c>
      <c r="D58" s="83" t="s">
        <v>405</v>
      </c>
      <c r="E58" s="38" t="s">
        <v>1613</v>
      </c>
      <c r="F58" s="97">
        <v>1</v>
      </c>
      <c r="G58" s="99">
        <v>12000</v>
      </c>
      <c r="H58" s="82">
        <v>12000</v>
      </c>
      <c r="I58" s="82"/>
      <c r="J58" s="97" t="s">
        <v>2114</v>
      </c>
      <c r="K58" s="95"/>
      <c r="L58" s="92"/>
      <c r="M58" s="87">
        <v>41366</v>
      </c>
      <c r="N58" s="98"/>
      <c r="O58" s="100"/>
      <c r="P58" s="87">
        <v>41368</v>
      </c>
      <c r="Q58" s="88">
        <v>41368</v>
      </c>
    </row>
    <row r="59" spans="2:17" s="8" customFormat="1" ht="19.5" customHeight="1">
      <c r="B59" s="86">
        <v>11</v>
      </c>
      <c r="C59" s="83" t="s">
        <v>405</v>
      </c>
      <c r="D59" s="83" t="s">
        <v>405</v>
      </c>
      <c r="E59" s="38" t="s">
        <v>2115</v>
      </c>
      <c r="F59" s="97">
        <v>1</v>
      </c>
      <c r="G59" s="99">
        <v>8000</v>
      </c>
      <c r="H59" s="82">
        <v>8000</v>
      </c>
      <c r="I59" s="82"/>
      <c r="J59" s="97" t="s">
        <v>2116</v>
      </c>
      <c r="K59" s="95"/>
      <c r="L59" s="92"/>
      <c r="M59" s="87">
        <v>41366</v>
      </c>
      <c r="N59" s="98"/>
      <c r="O59" s="100"/>
      <c r="P59" s="87">
        <v>41368</v>
      </c>
      <c r="Q59" s="88">
        <v>41368</v>
      </c>
    </row>
    <row r="60" spans="2:17" s="8" customFormat="1" ht="19.5" customHeight="1">
      <c r="B60" s="86">
        <v>11</v>
      </c>
      <c r="C60" s="83" t="s">
        <v>405</v>
      </c>
      <c r="D60" s="83" t="s">
        <v>405</v>
      </c>
      <c r="E60" s="38" t="s">
        <v>2117</v>
      </c>
      <c r="F60" s="97">
        <v>2</v>
      </c>
      <c r="G60" s="99">
        <v>4500</v>
      </c>
      <c r="H60" s="82">
        <v>4500</v>
      </c>
      <c r="I60" s="82"/>
      <c r="J60" s="97" t="s">
        <v>2118</v>
      </c>
      <c r="K60" s="95"/>
      <c r="L60" s="92"/>
      <c r="M60" s="87">
        <v>41366</v>
      </c>
      <c r="N60" s="98"/>
      <c r="O60" s="100"/>
      <c r="P60" s="87">
        <v>41368</v>
      </c>
      <c r="Q60" s="88">
        <v>41368</v>
      </c>
    </row>
    <row r="61" spans="2:17" s="8" customFormat="1" ht="19.5" customHeight="1">
      <c r="B61" s="86"/>
      <c r="C61" s="83"/>
      <c r="D61" s="83"/>
      <c r="E61" s="38"/>
      <c r="F61" s="97"/>
      <c r="G61" s="102"/>
      <c r="H61" s="82"/>
      <c r="I61" s="82"/>
      <c r="J61" s="97"/>
      <c r="K61" s="95"/>
      <c r="L61" s="92"/>
      <c r="M61" s="87"/>
      <c r="N61" s="98"/>
      <c r="O61" s="100"/>
      <c r="P61" s="87"/>
      <c r="Q61" s="88"/>
    </row>
    <row r="62" spans="2:17" s="8" customFormat="1" ht="19.5" customHeight="1">
      <c r="B62" s="86"/>
      <c r="C62" s="83"/>
      <c r="D62" s="83"/>
      <c r="E62" s="38"/>
      <c r="F62" s="97"/>
      <c r="G62" s="102"/>
      <c r="H62" s="82"/>
      <c r="I62" s="82"/>
      <c r="J62" s="97"/>
      <c r="K62" s="95"/>
      <c r="L62" s="92"/>
      <c r="M62" s="87"/>
      <c r="N62" s="98"/>
      <c r="O62" s="100"/>
      <c r="P62" s="87"/>
      <c r="Q62" s="88"/>
    </row>
    <row r="63" spans="2:17" s="8" customFormat="1" ht="19.5" customHeight="1">
      <c r="B63" s="86"/>
      <c r="C63" s="83"/>
      <c r="D63" s="83"/>
      <c r="E63" s="38"/>
      <c r="F63" s="97"/>
      <c r="G63" s="102"/>
      <c r="H63" s="82"/>
      <c r="I63" s="82"/>
      <c r="J63" s="97"/>
      <c r="K63" s="95"/>
      <c r="L63" s="92"/>
      <c r="M63" s="87"/>
      <c r="N63" s="98"/>
      <c r="O63" s="100"/>
      <c r="P63" s="87"/>
      <c r="Q63" s="88"/>
    </row>
    <row r="64" spans="2:17" s="8" customFormat="1" ht="19.5" customHeight="1">
      <c r="B64" s="86"/>
      <c r="C64" s="83"/>
      <c r="D64" s="83"/>
      <c r="E64" s="38"/>
      <c r="F64" s="97"/>
      <c r="G64" s="102"/>
      <c r="H64" s="82"/>
      <c r="I64" s="82"/>
      <c r="J64" s="97"/>
      <c r="K64" s="95"/>
      <c r="L64" s="92"/>
      <c r="M64" s="87"/>
      <c r="N64" s="98"/>
      <c r="O64" s="100"/>
      <c r="P64" s="87"/>
      <c r="Q64" s="88"/>
    </row>
    <row r="65" spans="2:17" s="8" customFormat="1" ht="19.5" customHeight="1">
      <c r="B65" s="86"/>
      <c r="C65" s="83"/>
      <c r="D65" s="83"/>
      <c r="E65" s="38"/>
      <c r="F65" s="97"/>
      <c r="G65" s="102"/>
      <c r="H65" s="82"/>
      <c r="I65" s="82"/>
      <c r="J65" s="97"/>
      <c r="K65" s="95"/>
      <c r="L65" s="92"/>
      <c r="M65" s="87"/>
      <c r="N65" s="98"/>
      <c r="O65" s="100"/>
      <c r="P65" s="87"/>
      <c r="Q65" s="88"/>
    </row>
    <row r="66" spans="2:17" s="8" customFormat="1" ht="19.5" customHeight="1">
      <c r="B66" s="86"/>
      <c r="C66" s="83"/>
      <c r="D66" s="83"/>
      <c r="E66" s="38"/>
      <c r="F66" s="97"/>
      <c r="G66" s="102"/>
      <c r="H66" s="82"/>
      <c r="I66" s="82"/>
      <c r="J66" s="97"/>
      <c r="K66" s="95"/>
      <c r="L66" s="92"/>
      <c r="M66" s="87"/>
      <c r="N66" s="98"/>
      <c r="O66" s="100"/>
      <c r="P66" s="87"/>
      <c r="Q66" s="88"/>
    </row>
    <row r="67" spans="2:17" s="8" customFormat="1" ht="19.5" customHeight="1">
      <c r="B67" s="86"/>
      <c r="C67" s="83"/>
      <c r="D67" s="83"/>
      <c r="E67" s="38"/>
      <c r="F67" s="103"/>
      <c r="G67" s="104"/>
      <c r="H67" s="82"/>
      <c r="I67" s="82"/>
      <c r="J67" s="103"/>
      <c r="K67" s="95"/>
      <c r="L67" s="92"/>
      <c r="M67" s="87"/>
      <c r="N67" s="98"/>
      <c r="O67" s="100"/>
      <c r="P67" s="87"/>
      <c r="Q67" s="88"/>
    </row>
    <row r="68" spans="2:17" s="8" customFormat="1" ht="19.5" customHeight="1">
      <c r="B68" s="86"/>
      <c r="C68" s="83"/>
      <c r="D68" s="83"/>
      <c r="E68" s="540"/>
      <c r="F68" s="103"/>
      <c r="G68" s="104"/>
      <c r="H68" s="82"/>
      <c r="I68" s="82"/>
      <c r="J68" s="103"/>
      <c r="K68" s="95"/>
      <c r="L68" s="92"/>
      <c r="M68" s="87"/>
      <c r="N68" s="98"/>
      <c r="O68" s="100"/>
      <c r="P68" s="87"/>
      <c r="Q68" s="88"/>
    </row>
    <row r="69" spans="2:17" s="8" customFormat="1" ht="19.5" customHeight="1">
      <c r="B69" s="86"/>
      <c r="C69" s="83"/>
      <c r="D69" s="83"/>
      <c r="E69" s="38"/>
      <c r="F69" s="103"/>
      <c r="G69" s="104"/>
      <c r="H69" s="82"/>
      <c r="I69" s="82"/>
      <c r="J69" s="103"/>
      <c r="K69" s="95"/>
      <c r="L69" s="92"/>
      <c r="M69" s="87"/>
      <c r="N69" s="98"/>
      <c r="O69" s="100"/>
      <c r="P69" s="87"/>
      <c r="Q69" s="88"/>
    </row>
    <row r="70" spans="2:17" s="8" customFormat="1" ht="19.5" customHeight="1">
      <c r="B70" s="86"/>
      <c r="C70" s="83"/>
      <c r="D70" s="83"/>
      <c r="E70" s="540"/>
      <c r="F70" s="103"/>
      <c r="G70" s="104"/>
      <c r="H70" s="82"/>
      <c r="I70" s="82"/>
      <c r="J70" s="103"/>
      <c r="K70" s="95"/>
      <c r="L70" s="92"/>
      <c r="M70" s="87"/>
      <c r="N70" s="98"/>
      <c r="O70" s="100"/>
      <c r="P70" s="87"/>
      <c r="Q70" s="88"/>
    </row>
    <row r="71" spans="2:17" s="8" customFormat="1" ht="19.5" customHeight="1">
      <c r="B71" s="86"/>
      <c r="C71" s="83"/>
      <c r="D71" s="83"/>
      <c r="E71" s="540"/>
      <c r="F71" s="103"/>
      <c r="G71" s="104"/>
      <c r="H71" s="82"/>
      <c r="I71" s="82"/>
      <c r="J71" s="103"/>
      <c r="K71" s="95"/>
      <c r="L71" s="92"/>
      <c r="M71" s="87"/>
      <c r="N71" s="98"/>
      <c r="O71" s="100"/>
      <c r="P71" s="87"/>
      <c r="Q71" s="88"/>
    </row>
    <row r="72" spans="2:17" s="8" customFormat="1" ht="19.5" customHeight="1">
      <c r="B72" s="86"/>
      <c r="C72" s="83"/>
      <c r="D72" s="83"/>
      <c r="E72" s="540"/>
      <c r="F72" s="103"/>
      <c r="G72" s="104"/>
      <c r="H72" s="82"/>
      <c r="I72" s="82"/>
      <c r="J72" s="103"/>
      <c r="K72" s="95"/>
      <c r="L72" s="92"/>
      <c r="M72" s="87"/>
      <c r="N72" s="98"/>
      <c r="O72" s="100"/>
      <c r="P72" s="87"/>
      <c r="Q72" s="88"/>
    </row>
    <row r="73" spans="2:17" s="8" customFormat="1" ht="19.5" customHeight="1">
      <c r="B73" s="86"/>
      <c r="C73" s="83"/>
      <c r="D73" s="83"/>
      <c r="E73" s="540"/>
      <c r="F73" s="103"/>
      <c r="G73" s="104"/>
      <c r="H73" s="82"/>
      <c r="I73" s="82"/>
      <c r="J73" s="103"/>
      <c r="K73" s="95"/>
      <c r="L73" s="92"/>
      <c r="M73" s="87"/>
      <c r="N73" s="98"/>
      <c r="O73" s="100"/>
      <c r="P73" s="87"/>
      <c r="Q73" s="88"/>
    </row>
    <row r="74" spans="2:17" s="8" customFormat="1" ht="19.5" customHeight="1">
      <c r="B74" s="86"/>
      <c r="C74" s="83"/>
      <c r="D74" s="83"/>
      <c r="E74" s="540"/>
      <c r="F74" s="103"/>
      <c r="G74" s="104"/>
      <c r="H74" s="82"/>
      <c r="I74" s="82"/>
      <c r="J74" s="103"/>
      <c r="K74" s="95"/>
      <c r="L74" s="92"/>
      <c r="M74" s="87"/>
      <c r="N74" s="98"/>
      <c r="O74" s="100"/>
      <c r="P74" s="87"/>
      <c r="Q74" s="88"/>
    </row>
    <row r="75" spans="2:17" s="8" customFormat="1" ht="19.5" customHeight="1">
      <c r="B75" s="86"/>
      <c r="C75" s="83"/>
      <c r="D75" s="83"/>
      <c r="E75" s="540"/>
      <c r="F75" s="103"/>
      <c r="G75" s="104"/>
      <c r="H75" s="82"/>
      <c r="I75" s="82"/>
      <c r="J75" s="103"/>
      <c r="K75" s="95"/>
      <c r="L75" s="92"/>
      <c r="M75" s="87"/>
      <c r="N75" s="98"/>
      <c r="O75" s="100"/>
      <c r="P75" s="87"/>
      <c r="Q75" s="88"/>
    </row>
    <row r="76" spans="2:17" s="8" customFormat="1" ht="19.5" customHeight="1">
      <c r="B76" s="86"/>
      <c r="C76" s="83"/>
      <c r="D76" s="83"/>
      <c r="E76" s="540"/>
      <c r="F76" s="103"/>
      <c r="G76" s="104"/>
      <c r="H76" s="82"/>
      <c r="I76" s="82"/>
      <c r="J76" s="103"/>
      <c r="K76" s="95"/>
      <c r="L76" s="92"/>
      <c r="M76" s="87"/>
      <c r="N76" s="98"/>
      <c r="O76" s="100"/>
      <c r="P76" s="87"/>
      <c r="Q76" s="88"/>
    </row>
    <row r="77" spans="2:17" s="8" customFormat="1" ht="19.5" customHeight="1">
      <c r="B77" s="86"/>
      <c r="C77" s="83"/>
      <c r="D77" s="83"/>
      <c r="E77" s="540"/>
      <c r="F77" s="103"/>
      <c r="G77" s="104"/>
      <c r="H77" s="82"/>
      <c r="I77" s="82"/>
      <c r="J77" s="103"/>
      <c r="K77" s="95"/>
      <c r="L77" s="92"/>
      <c r="M77" s="87"/>
      <c r="N77" s="98"/>
      <c r="O77" s="100"/>
      <c r="P77" s="87"/>
      <c r="Q77" s="88"/>
    </row>
    <row r="78" spans="2:17" s="8" customFormat="1" ht="19.5" customHeight="1">
      <c r="B78" s="86"/>
      <c r="C78" s="83"/>
      <c r="D78" s="83"/>
      <c r="E78" s="540"/>
      <c r="F78" s="103"/>
      <c r="G78" s="104"/>
      <c r="H78" s="82"/>
      <c r="I78" s="82"/>
      <c r="J78" s="103"/>
      <c r="K78" s="95"/>
      <c r="L78" s="92"/>
      <c r="M78" s="87"/>
      <c r="N78" s="98"/>
      <c r="O78" s="100"/>
      <c r="P78" s="87"/>
      <c r="Q78" s="88"/>
    </row>
    <row r="79" spans="2:17" s="8" customFormat="1" ht="19.5" customHeight="1">
      <c r="B79" s="86"/>
      <c r="C79" s="83"/>
      <c r="D79" s="83"/>
      <c r="E79" s="541"/>
      <c r="F79" s="97"/>
      <c r="G79" s="102"/>
      <c r="H79" s="82"/>
      <c r="I79" s="82"/>
      <c r="J79" s="97"/>
      <c r="K79" s="95"/>
      <c r="L79" s="92"/>
      <c r="M79" s="87"/>
      <c r="N79" s="87"/>
      <c r="O79" s="106"/>
      <c r="P79" s="87"/>
      <c r="Q79" s="88"/>
    </row>
    <row r="80" spans="2:17" s="8" customFormat="1" ht="19.5" customHeight="1">
      <c r="B80" s="86"/>
      <c r="C80" s="83"/>
      <c r="D80" s="83"/>
      <c r="E80" s="541"/>
      <c r="F80" s="97"/>
      <c r="G80" s="102"/>
      <c r="H80" s="82"/>
      <c r="I80" s="82"/>
      <c r="J80" s="97"/>
      <c r="K80" s="95"/>
      <c r="L80" s="92"/>
      <c r="M80" s="87"/>
      <c r="N80" s="98"/>
      <c r="O80" s="100"/>
      <c r="P80" s="87"/>
      <c r="Q80" s="88"/>
    </row>
    <row r="81" spans="2:17" s="8" customFormat="1" ht="19.5" customHeight="1">
      <c r="B81" s="86"/>
      <c r="C81" s="83"/>
      <c r="D81" s="83"/>
      <c r="E81" s="541"/>
      <c r="F81" s="97"/>
      <c r="G81" s="102"/>
      <c r="H81" s="82"/>
      <c r="I81" s="82"/>
      <c r="J81" s="97"/>
      <c r="K81" s="95"/>
      <c r="L81" s="92"/>
      <c r="M81" s="87"/>
      <c r="N81" s="98"/>
      <c r="O81" s="100"/>
      <c r="P81" s="87"/>
      <c r="Q81" s="88"/>
    </row>
    <row r="82" spans="2:17" s="8" customFormat="1" ht="19.5" customHeight="1">
      <c r="B82" s="86"/>
      <c r="C82" s="83"/>
      <c r="D82" s="83"/>
      <c r="E82" s="107"/>
      <c r="F82" s="82"/>
      <c r="G82" s="102"/>
      <c r="H82" s="82"/>
      <c r="I82" s="82"/>
      <c r="J82" s="107"/>
      <c r="K82" s="95"/>
      <c r="L82" s="92"/>
      <c r="M82" s="87"/>
      <c r="N82" s="98"/>
      <c r="O82" s="100"/>
      <c r="P82" s="87"/>
      <c r="Q82" s="88"/>
    </row>
    <row r="83" spans="2:17" s="8" customFormat="1" ht="19.5" customHeight="1">
      <c r="B83" s="86"/>
      <c r="C83" s="86"/>
      <c r="D83" s="86"/>
      <c r="E83" s="107"/>
      <c r="F83" s="82"/>
      <c r="G83" s="102"/>
      <c r="H83" s="82"/>
      <c r="I83" s="82"/>
      <c r="J83" s="92"/>
      <c r="K83" s="95"/>
      <c r="L83" s="92"/>
      <c r="M83" s="87"/>
      <c r="N83" s="98"/>
      <c r="O83" s="100"/>
      <c r="P83" s="98"/>
      <c r="Q83" s="88"/>
    </row>
    <row r="84" spans="2:17" s="8" customFormat="1" ht="19.5" customHeight="1">
      <c r="B84" s="86"/>
      <c r="C84" s="86"/>
      <c r="D84" s="86"/>
      <c r="E84" s="107"/>
      <c r="F84" s="82"/>
      <c r="G84" s="102"/>
      <c r="H84" s="82"/>
      <c r="I84" s="82"/>
      <c r="J84" s="92"/>
      <c r="K84" s="95"/>
      <c r="L84" s="92"/>
      <c r="M84" s="87"/>
      <c r="N84" s="98"/>
      <c r="O84" s="100"/>
      <c r="P84" s="98"/>
      <c r="Q84" s="88"/>
    </row>
    <row r="85" spans="2:17" ht="19.5" customHeight="1">
      <c r="B85" s="86"/>
      <c r="C85" s="86"/>
      <c r="D85" s="86"/>
      <c r="E85" s="107"/>
      <c r="F85" s="82"/>
      <c r="G85" s="102"/>
      <c r="H85" s="82"/>
      <c r="I85" s="82"/>
      <c r="J85" s="92"/>
      <c r="K85" s="95"/>
      <c r="L85" s="92"/>
      <c r="M85" s="87"/>
      <c r="N85" s="98"/>
      <c r="O85" s="100"/>
      <c r="P85" s="108"/>
      <c r="Q85" s="109"/>
    </row>
    <row r="86" spans="2:17">
      <c r="Q86" s="36"/>
    </row>
    <row r="87" spans="2:17">
      <c r="Q87" s="36"/>
    </row>
    <row r="88" spans="2:17">
      <c r="Q88" s="36"/>
    </row>
    <row r="89" spans="2:17">
      <c r="M89" s="37"/>
      <c r="Q89" s="36"/>
    </row>
    <row r="90" spans="2:17">
      <c r="Q90" s="36"/>
    </row>
    <row r="91" spans="2:17">
      <c r="M91" s="37"/>
      <c r="Q91" s="36"/>
    </row>
  </sheetData>
  <autoFilter ref="B8:O55" xr:uid="{83640716-1BFE-4E9A-BC11-9B087553506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1F8D9-3CFA-41C8-8A33-71A7173A2D4F}">
  <sheetPr>
    <pageSetUpPr fitToPage="1"/>
  </sheetPr>
  <dimension ref="B2:R93"/>
  <sheetViews>
    <sheetView zoomScale="85" zoomScaleNormal="85" workbookViewId="0">
      <pane xSplit="10" ySplit="8" topLeftCell="N9" activePane="bottomRight" state="frozen"/>
      <selection pane="topRight" activeCell="K1" sqref="K1"/>
      <selection pane="bottomLeft" activeCell="A9" sqref="A9"/>
      <selection pane="bottomRight" activeCell="C25" sqref="C25"/>
    </sheetView>
  </sheetViews>
  <sheetFormatPr defaultRowHeight="13.5"/>
  <cols>
    <col min="1" max="1" width="4.25" style="41" customWidth="1"/>
    <col min="2" max="2" width="5.125" style="46" customWidth="1"/>
    <col min="3" max="4" width="12.625" style="41" customWidth="1"/>
    <col min="5" max="5" width="35.625" style="41" customWidth="1"/>
    <col min="6" max="6" width="6.25" style="41" customWidth="1"/>
    <col min="7" max="7" width="8.375" style="41" customWidth="1"/>
    <col min="8" max="8" width="8.125" style="41" customWidth="1"/>
    <col min="9" max="9" width="5.75" style="47" customWidth="1"/>
    <col min="10" max="10" width="36.5" style="41" customWidth="1"/>
    <col min="11" max="11" width="34.375" style="41" customWidth="1"/>
    <col min="12" max="12" width="6.625" style="46" customWidth="1"/>
    <col min="13" max="13" width="13.75" style="46" customWidth="1"/>
    <col min="14" max="14" width="6.375" style="41" customWidth="1"/>
    <col min="15" max="15" width="13.25" style="47" customWidth="1"/>
    <col min="16" max="16" width="15.125" style="48" customWidth="1"/>
    <col min="17" max="17" width="15.625" style="48" customWidth="1"/>
    <col min="18" max="256" width="9" style="41"/>
    <col min="257" max="257" width="4.25" style="41" customWidth="1"/>
    <col min="258" max="258" width="5.125" style="41" customWidth="1"/>
    <col min="259" max="260" width="12.625" style="41" customWidth="1"/>
    <col min="261" max="261" width="35.625" style="41" customWidth="1"/>
    <col min="262" max="262" width="6.25" style="41" customWidth="1"/>
    <col min="263" max="263" width="8.375" style="41" customWidth="1"/>
    <col min="264" max="264" width="8.125" style="41" customWidth="1"/>
    <col min="265" max="265" width="5.75" style="41" customWidth="1"/>
    <col min="266" max="266" width="36.5" style="41" customWidth="1"/>
    <col min="267" max="267" width="34.375" style="41" customWidth="1"/>
    <col min="268" max="268" width="6.625" style="41" customWidth="1"/>
    <col min="269" max="269" width="13.75" style="41" customWidth="1"/>
    <col min="270" max="270" width="6.375" style="41" customWidth="1"/>
    <col min="271" max="271" width="13.25" style="41" customWidth="1"/>
    <col min="272" max="272" width="15.125" style="41" customWidth="1"/>
    <col min="273" max="273" width="15.625" style="41" customWidth="1"/>
    <col min="274" max="512" width="9" style="41"/>
    <col min="513" max="513" width="4.25" style="41" customWidth="1"/>
    <col min="514" max="514" width="5.125" style="41" customWidth="1"/>
    <col min="515" max="516" width="12.625" style="41" customWidth="1"/>
    <col min="517" max="517" width="35.625" style="41" customWidth="1"/>
    <col min="518" max="518" width="6.25" style="41" customWidth="1"/>
    <col min="519" max="519" width="8.375" style="41" customWidth="1"/>
    <col min="520" max="520" width="8.125" style="41" customWidth="1"/>
    <col min="521" max="521" width="5.75" style="41" customWidth="1"/>
    <col min="522" max="522" width="36.5" style="41" customWidth="1"/>
    <col min="523" max="523" width="34.375" style="41" customWidth="1"/>
    <col min="524" max="524" width="6.625" style="41" customWidth="1"/>
    <col min="525" max="525" width="13.75" style="41" customWidth="1"/>
    <col min="526" max="526" width="6.375" style="41" customWidth="1"/>
    <col min="527" max="527" width="13.25" style="41" customWidth="1"/>
    <col min="528" max="528" width="15.125" style="41" customWidth="1"/>
    <col min="529" max="529" width="15.625" style="41" customWidth="1"/>
    <col min="530" max="768" width="9" style="41"/>
    <col min="769" max="769" width="4.25" style="41" customWidth="1"/>
    <col min="770" max="770" width="5.125" style="41" customWidth="1"/>
    <col min="771" max="772" width="12.625" style="41" customWidth="1"/>
    <col min="773" max="773" width="35.625" style="41" customWidth="1"/>
    <col min="774" max="774" width="6.25" style="41" customWidth="1"/>
    <col min="775" max="775" width="8.375" style="41" customWidth="1"/>
    <col min="776" max="776" width="8.125" style="41" customWidth="1"/>
    <col min="777" max="777" width="5.75" style="41" customWidth="1"/>
    <col min="778" max="778" width="36.5" style="41" customWidth="1"/>
    <col min="779" max="779" width="34.375" style="41" customWidth="1"/>
    <col min="780" max="780" width="6.625" style="41" customWidth="1"/>
    <col min="781" max="781" width="13.75" style="41" customWidth="1"/>
    <col min="782" max="782" width="6.375" style="41" customWidth="1"/>
    <col min="783" max="783" width="13.25" style="41" customWidth="1"/>
    <col min="784" max="784" width="15.125" style="41" customWidth="1"/>
    <col min="785" max="785" width="15.625" style="41" customWidth="1"/>
    <col min="786" max="1024" width="9" style="41"/>
    <col min="1025" max="1025" width="4.25" style="41" customWidth="1"/>
    <col min="1026" max="1026" width="5.125" style="41" customWidth="1"/>
    <col min="1027" max="1028" width="12.625" style="41" customWidth="1"/>
    <col min="1029" max="1029" width="35.625" style="41" customWidth="1"/>
    <col min="1030" max="1030" width="6.25" style="41" customWidth="1"/>
    <col min="1031" max="1031" width="8.375" style="41" customWidth="1"/>
    <col min="1032" max="1032" width="8.125" style="41" customWidth="1"/>
    <col min="1033" max="1033" width="5.75" style="41" customWidth="1"/>
    <col min="1034" max="1034" width="36.5" style="41" customWidth="1"/>
    <col min="1035" max="1035" width="34.375" style="41" customWidth="1"/>
    <col min="1036" max="1036" width="6.625" style="41" customWidth="1"/>
    <col min="1037" max="1037" width="13.75" style="41" customWidth="1"/>
    <col min="1038" max="1038" width="6.375" style="41" customWidth="1"/>
    <col min="1039" max="1039" width="13.25" style="41" customWidth="1"/>
    <col min="1040" max="1040" width="15.125" style="41" customWidth="1"/>
    <col min="1041" max="1041" width="15.625" style="41" customWidth="1"/>
    <col min="1042" max="1280" width="9" style="41"/>
    <col min="1281" max="1281" width="4.25" style="41" customWidth="1"/>
    <col min="1282" max="1282" width="5.125" style="41" customWidth="1"/>
    <col min="1283" max="1284" width="12.625" style="41" customWidth="1"/>
    <col min="1285" max="1285" width="35.625" style="41" customWidth="1"/>
    <col min="1286" max="1286" width="6.25" style="41" customWidth="1"/>
    <col min="1287" max="1287" width="8.375" style="41" customWidth="1"/>
    <col min="1288" max="1288" width="8.125" style="41" customWidth="1"/>
    <col min="1289" max="1289" width="5.75" style="41" customWidth="1"/>
    <col min="1290" max="1290" width="36.5" style="41" customWidth="1"/>
    <col min="1291" max="1291" width="34.375" style="41" customWidth="1"/>
    <col min="1292" max="1292" width="6.625" style="41" customWidth="1"/>
    <col min="1293" max="1293" width="13.75" style="41" customWidth="1"/>
    <col min="1294" max="1294" width="6.375" style="41" customWidth="1"/>
    <col min="1295" max="1295" width="13.25" style="41" customWidth="1"/>
    <col min="1296" max="1296" width="15.125" style="41" customWidth="1"/>
    <col min="1297" max="1297" width="15.625" style="41" customWidth="1"/>
    <col min="1298" max="1536" width="9" style="41"/>
    <col min="1537" max="1537" width="4.25" style="41" customWidth="1"/>
    <col min="1538" max="1538" width="5.125" style="41" customWidth="1"/>
    <col min="1539" max="1540" width="12.625" style="41" customWidth="1"/>
    <col min="1541" max="1541" width="35.625" style="41" customWidth="1"/>
    <col min="1542" max="1542" width="6.25" style="41" customWidth="1"/>
    <col min="1543" max="1543" width="8.375" style="41" customWidth="1"/>
    <col min="1544" max="1544" width="8.125" style="41" customWidth="1"/>
    <col min="1545" max="1545" width="5.75" style="41" customWidth="1"/>
    <col min="1546" max="1546" width="36.5" style="41" customWidth="1"/>
    <col min="1547" max="1547" width="34.375" style="41" customWidth="1"/>
    <col min="1548" max="1548" width="6.625" style="41" customWidth="1"/>
    <col min="1549" max="1549" width="13.75" style="41" customWidth="1"/>
    <col min="1550" max="1550" width="6.375" style="41" customWidth="1"/>
    <col min="1551" max="1551" width="13.25" style="41" customWidth="1"/>
    <col min="1552" max="1552" width="15.125" style="41" customWidth="1"/>
    <col min="1553" max="1553" width="15.625" style="41" customWidth="1"/>
    <col min="1554" max="1792" width="9" style="41"/>
    <col min="1793" max="1793" width="4.25" style="41" customWidth="1"/>
    <col min="1794" max="1794" width="5.125" style="41" customWidth="1"/>
    <col min="1795" max="1796" width="12.625" style="41" customWidth="1"/>
    <col min="1797" max="1797" width="35.625" style="41" customWidth="1"/>
    <col min="1798" max="1798" width="6.25" style="41" customWidth="1"/>
    <col min="1799" max="1799" width="8.375" style="41" customWidth="1"/>
    <col min="1800" max="1800" width="8.125" style="41" customWidth="1"/>
    <col min="1801" max="1801" width="5.75" style="41" customWidth="1"/>
    <col min="1802" max="1802" width="36.5" style="41" customWidth="1"/>
    <col min="1803" max="1803" width="34.375" style="41" customWidth="1"/>
    <col min="1804" max="1804" width="6.625" style="41" customWidth="1"/>
    <col min="1805" max="1805" width="13.75" style="41" customWidth="1"/>
    <col min="1806" max="1806" width="6.375" style="41" customWidth="1"/>
    <col min="1807" max="1807" width="13.25" style="41" customWidth="1"/>
    <col min="1808" max="1808" width="15.125" style="41" customWidth="1"/>
    <col min="1809" max="1809" width="15.625" style="41" customWidth="1"/>
    <col min="1810" max="2048" width="9" style="41"/>
    <col min="2049" max="2049" width="4.25" style="41" customWidth="1"/>
    <col min="2050" max="2050" width="5.125" style="41" customWidth="1"/>
    <col min="2051" max="2052" width="12.625" style="41" customWidth="1"/>
    <col min="2053" max="2053" width="35.625" style="41" customWidth="1"/>
    <col min="2054" max="2054" width="6.25" style="41" customWidth="1"/>
    <col min="2055" max="2055" width="8.375" style="41" customWidth="1"/>
    <col min="2056" max="2056" width="8.125" style="41" customWidth="1"/>
    <col min="2057" max="2057" width="5.75" style="41" customWidth="1"/>
    <col min="2058" max="2058" width="36.5" style="41" customWidth="1"/>
    <col min="2059" max="2059" width="34.375" style="41" customWidth="1"/>
    <col min="2060" max="2060" width="6.625" style="41" customWidth="1"/>
    <col min="2061" max="2061" width="13.75" style="41" customWidth="1"/>
    <col min="2062" max="2062" width="6.375" style="41" customWidth="1"/>
    <col min="2063" max="2063" width="13.25" style="41" customWidth="1"/>
    <col min="2064" max="2064" width="15.125" style="41" customWidth="1"/>
    <col min="2065" max="2065" width="15.625" style="41" customWidth="1"/>
    <col min="2066" max="2304" width="9" style="41"/>
    <col min="2305" max="2305" width="4.25" style="41" customWidth="1"/>
    <col min="2306" max="2306" width="5.125" style="41" customWidth="1"/>
    <col min="2307" max="2308" width="12.625" style="41" customWidth="1"/>
    <col min="2309" max="2309" width="35.625" style="41" customWidth="1"/>
    <col min="2310" max="2310" width="6.25" style="41" customWidth="1"/>
    <col min="2311" max="2311" width="8.375" style="41" customWidth="1"/>
    <col min="2312" max="2312" width="8.125" style="41" customWidth="1"/>
    <col min="2313" max="2313" width="5.75" style="41" customWidth="1"/>
    <col min="2314" max="2314" width="36.5" style="41" customWidth="1"/>
    <col min="2315" max="2315" width="34.375" style="41" customWidth="1"/>
    <col min="2316" max="2316" width="6.625" style="41" customWidth="1"/>
    <col min="2317" max="2317" width="13.75" style="41" customWidth="1"/>
    <col min="2318" max="2318" width="6.375" style="41" customWidth="1"/>
    <col min="2319" max="2319" width="13.25" style="41" customWidth="1"/>
    <col min="2320" max="2320" width="15.125" style="41" customWidth="1"/>
    <col min="2321" max="2321" width="15.625" style="41" customWidth="1"/>
    <col min="2322" max="2560" width="9" style="41"/>
    <col min="2561" max="2561" width="4.25" style="41" customWidth="1"/>
    <col min="2562" max="2562" width="5.125" style="41" customWidth="1"/>
    <col min="2563" max="2564" width="12.625" style="41" customWidth="1"/>
    <col min="2565" max="2565" width="35.625" style="41" customWidth="1"/>
    <col min="2566" max="2566" width="6.25" style="41" customWidth="1"/>
    <col min="2567" max="2567" width="8.375" style="41" customWidth="1"/>
    <col min="2568" max="2568" width="8.125" style="41" customWidth="1"/>
    <col min="2569" max="2569" width="5.75" style="41" customWidth="1"/>
    <col min="2570" max="2570" width="36.5" style="41" customWidth="1"/>
    <col min="2571" max="2571" width="34.375" style="41" customWidth="1"/>
    <col min="2572" max="2572" width="6.625" style="41" customWidth="1"/>
    <col min="2573" max="2573" width="13.75" style="41" customWidth="1"/>
    <col min="2574" max="2574" width="6.375" style="41" customWidth="1"/>
    <col min="2575" max="2575" width="13.25" style="41" customWidth="1"/>
    <col min="2576" max="2576" width="15.125" style="41" customWidth="1"/>
    <col min="2577" max="2577" width="15.625" style="41" customWidth="1"/>
    <col min="2578" max="2816" width="9" style="41"/>
    <col min="2817" max="2817" width="4.25" style="41" customWidth="1"/>
    <col min="2818" max="2818" width="5.125" style="41" customWidth="1"/>
    <col min="2819" max="2820" width="12.625" style="41" customWidth="1"/>
    <col min="2821" max="2821" width="35.625" style="41" customWidth="1"/>
    <col min="2822" max="2822" width="6.25" style="41" customWidth="1"/>
    <col min="2823" max="2823" width="8.375" style="41" customWidth="1"/>
    <col min="2824" max="2824" width="8.125" style="41" customWidth="1"/>
    <col min="2825" max="2825" width="5.75" style="41" customWidth="1"/>
    <col min="2826" max="2826" width="36.5" style="41" customWidth="1"/>
    <col min="2827" max="2827" width="34.375" style="41" customWidth="1"/>
    <col min="2828" max="2828" width="6.625" style="41" customWidth="1"/>
    <col min="2829" max="2829" width="13.75" style="41" customWidth="1"/>
    <col min="2830" max="2830" width="6.375" style="41" customWidth="1"/>
    <col min="2831" max="2831" width="13.25" style="41" customWidth="1"/>
    <col min="2832" max="2832" width="15.125" style="41" customWidth="1"/>
    <col min="2833" max="2833" width="15.625" style="41" customWidth="1"/>
    <col min="2834" max="3072" width="9" style="41"/>
    <col min="3073" max="3073" width="4.25" style="41" customWidth="1"/>
    <col min="3074" max="3074" width="5.125" style="41" customWidth="1"/>
    <col min="3075" max="3076" width="12.625" style="41" customWidth="1"/>
    <col min="3077" max="3077" width="35.625" style="41" customWidth="1"/>
    <col min="3078" max="3078" width="6.25" style="41" customWidth="1"/>
    <col min="3079" max="3079" width="8.375" style="41" customWidth="1"/>
    <col min="3080" max="3080" width="8.125" style="41" customWidth="1"/>
    <col min="3081" max="3081" width="5.75" style="41" customWidth="1"/>
    <col min="3082" max="3082" width="36.5" style="41" customWidth="1"/>
    <col min="3083" max="3083" width="34.375" style="41" customWidth="1"/>
    <col min="3084" max="3084" width="6.625" style="41" customWidth="1"/>
    <col min="3085" max="3085" width="13.75" style="41" customWidth="1"/>
    <col min="3086" max="3086" width="6.375" style="41" customWidth="1"/>
    <col min="3087" max="3087" width="13.25" style="41" customWidth="1"/>
    <col min="3088" max="3088" width="15.125" style="41" customWidth="1"/>
    <col min="3089" max="3089" width="15.625" style="41" customWidth="1"/>
    <col min="3090" max="3328" width="9" style="41"/>
    <col min="3329" max="3329" width="4.25" style="41" customWidth="1"/>
    <col min="3330" max="3330" width="5.125" style="41" customWidth="1"/>
    <col min="3331" max="3332" width="12.625" style="41" customWidth="1"/>
    <col min="3333" max="3333" width="35.625" style="41" customWidth="1"/>
    <col min="3334" max="3334" width="6.25" style="41" customWidth="1"/>
    <col min="3335" max="3335" width="8.375" style="41" customWidth="1"/>
    <col min="3336" max="3336" width="8.125" style="41" customWidth="1"/>
    <col min="3337" max="3337" width="5.75" style="41" customWidth="1"/>
    <col min="3338" max="3338" width="36.5" style="41" customWidth="1"/>
    <col min="3339" max="3339" width="34.375" style="41" customWidth="1"/>
    <col min="3340" max="3340" width="6.625" style="41" customWidth="1"/>
    <col min="3341" max="3341" width="13.75" style="41" customWidth="1"/>
    <col min="3342" max="3342" width="6.375" style="41" customWidth="1"/>
    <col min="3343" max="3343" width="13.25" style="41" customWidth="1"/>
    <col min="3344" max="3344" width="15.125" style="41" customWidth="1"/>
    <col min="3345" max="3345" width="15.625" style="41" customWidth="1"/>
    <col min="3346" max="3584" width="9" style="41"/>
    <col min="3585" max="3585" width="4.25" style="41" customWidth="1"/>
    <col min="3586" max="3586" width="5.125" style="41" customWidth="1"/>
    <col min="3587" max="3588" width="12.625" style="41" customWidth="1"/>
    <col min="3589" max="3589" width="35.625" style="41" customWidth="1"/>
    <col min="3590" max="3590" width="6.25" style="41" customWidth="1"/>
    <col min="3591" max="3591" width="8.375" style="41" customWidth="1"/>
    <col min="3592" max="3592" width="8.125" style="41" customWidth="1"/>
    <col min="3593" max="3593" width="5.75" style="41" customWidth="1"/>
    <col min="3594" max="3594" width="36.5" style="41" customWidth="1"/>
    <col min="3595" max="3595" width="34.375" style="41" customWidth="1"/>
    <col min="3596" max="3596" width="6.625" style="41" customWidth="1"/>
    <col min="3597" max="3597" width="13.75" style="41" customWidth="1"/>
    <col min="3598" max="3598" width="6.375" style="41" customWidth="1"/>
    <col min="3599" max="3599" width="13.25" style="41" customWidth="1"/>
    <col min="3600" max="3600" width="15.125" style="41" customWidth="1"/>
    <col min="3601" max="3601" width="15.625" style="41" customWidth="1"/>
    <col min="3602" max="3840" width="9" style="41"/>
    <col min="3841" max="3841" width="4.25" style="41" customWidth="1"/>
    <col min="3842" max="3842" width="5.125" style="41" customWidth="1"/>
    <col min="3843" max="3844" width="12.625" style="41" customWidth="1"/>
    <col min="3845" max="3845" width="35.625" style="41" customWidth="1"/>
    <col min="3846" max="3846" width="6.25" style="41" customWidth="1"/>
    <col min="3847" max="3847" width="8.375" style="41" customWidth="1"/>
    <col min="3848" max="3848" width="8.125" style="41" customWidth="1"/>
    <col min="3849" max="3849" width="5.75" style="41" customWidth="1"/>
    <col min="3850" max="3850" width="36.5" style="41" customWidth="1"/>
    <col min="3851" max="3851" width="34.375" style="41" customWidth="1"/>
    <col min="3852" max="3852" width="6.625" style="41" customWidth="1"/>
    <col min="3853" max="3853" width="13.75" style="41" customWidth="1"/>
    <col min="3854" max="3854" width="6.375" style="41" customWidth="1"/>
    <col min="3855" max="3855" width="13.25" style="41" customWidth="1"/>
    <col min="3856" max="3856" width="15.125" style="41" customWidth="1"/>
    <col min="3857" max="3857" width="15.625" style="41" customWidth="1"/>
    <col min="3858" max="4096" width="9" style="41"/>
    <col min="4097" max="4097" width="4.25" style="41" customWidth="1"/>
    <col min="4098" max="4098" width="5.125" style="41" customWidth="1"/>
    <col min="4099" max="4100" width="12.625" style="41" customWidth="1"/>
    <col min="4101" max="4101" width="35.625" style="41" customWidth="1"/>
    <col min="4102" max="4102" width="6.25" style="41" customWidth="1"/>
    <col min="4103" max="4103" width="8.375" style="41" customWidth="1"/>
    <col min="4104" max="4104" width="8.125" style="41" customWidth="1"/>
    <col min="4105" max="4105" width="5.75" style="41" customWidth="1"/>
    <col min="4106" max="4106" width="36.5" style="41" customWidth="1"/>
    <col min="4107" max="4107" width="34.375" style="41" customWidth="1"/>
    <col min="4108" max="4108" width="6.625" style="41" customWidth="1"/>
    <col min="4109" max="4109" width="13.75" style="41" customWidth="1"/>
    <col min="4110" max="4110" width="6.375" style="41" customWidth="1"/>
    <col min="4111" max="4111" width="13.25" style="41" customWidth="1"/>
    <col min="4112" max="4112" width="15.125" style="41" customWidth="1"/>
    <col min="4113" max="4113" width="15.625" style="41" customWidth="1"/>
    <col min="4114" max="4352" width="9" style="41"/>
    <col min="4353" max="4353" width="4.25" style="41" customWidth="1"/>
    <col min="4354" max="4354" width="5.125" style="41" customWidth="1"/>
    <col min="4355" max="4356" width="12.625" style="41" customWidth="1"/>
    <col min="4357" max="4357" width="35.625" style="41" customWidth="1"/>
    <col min="4358" max="4358" width="6.25" style="41" customWidth="1"/>
    <col min="4359" max="4359" width="8.375" style="41" customWidth="1"/>
    <col min="4360" max="4360" width="8.125" style="41" customWidth="1"/>
    <col min="4361" max="4361" width="5.75" style="41" customWidth="1"/>
    <col min="4362" max="4362" width="36.5" style="41" customWidth="1"/>
    <col min="4363" max="4363" width="34.375" style="41" customWidth="1"/>
    <col min="4364" max="4364" width="6.625" style="41" customWidth="1"/>
    <col min="4365" max="4365" width="13.75" style="41" customWidth="1"/>
    <col min="4366" max="4366" width="6.375" style="41" customWidth="1"/>
    <col min="4367" max="4367" width="13.25" style="41" customWidth="1"/>
    <col min="4368" max="4368" width="15.125" style="41" customWidth="1"/>
    <col min="4369" max="4369" width="15.625" style="41" customWidth="1"/>
    <col min="4370" max="4608" width="9" style="41"/>
    <col min="4609" max="4609" width="4.25" style="41" customWidth="1"/>
    <col min="4610" max="4610" width="5.125" style="41" customWidth="1"/>
    <col min="4611" max="4612" width="12.625" style="41" customWidth="1"/>
    <col min="4613" max="4613" width="35.625" style="41" customWidth="1"/>
    <col min="4614" max="4614" width="6.25" style="41" customWidth="1"/>
    <col min="4615" max="4615" width="8.375" style="41" customWidth="1"/>
    <col min="4616" max="4616" width="8.125" style="41" customWidth="1"/>
    <col min="4617" max="4617" width="5.75" style="41" customWidth="1"/>
    <col min="4618" max="4618" width="36.5" style="41" customWidth="1"/>
    <col min="4619" max="4619" width="34.375" style="41" customWidth="1"/>
    <col min="4620" max="4620" width="6.625" style="41" customWidth="1"/>
    <col min="4621" max="4621" width="13.75" style="41" customWidth="1"/>
    <col min="4622" max="4622" width="6.375" style="41" customWidth="1"/>
    <col min="4623" max="4623" width="13.25" style="41" customWidth="1"/>
    <col min="4624" max="4624" width="15.125" style="41" customWidth="1"/>
    <col min="4625" max="4625" width="15.625" style="41" customWidth="1"/>
    <col min="4626" max="4864" width="9" style="41"/>
    <col min="4865" max="4865" width="4.25" style="41" customWidth="1"/>
    <col min="4866" max="4866" width="5.125" style="41" customWidth="1"/>
    <col min="4867" max="4868" width="12.625" style="41" customWidth="1"/>
    <col min="4869" max="4869" width="35.625" style="41" customWidth="1"/>
    <col min="4870" max="4870" width="6.25" style="41" customWidth="1"/>
    <col min="4871" max="4871" width="8.375" style="41" customWidth="1"/>
    <col min="4872" max="4872" width="8.125" style="41" customWidth="1"/>
    <col min="4873" max="4873" width="5.75" style="41" customWidth="1"/>
    <col min="4874" max="4874" width="36.5" style="41" customWidth="1"/>
    <col min="4875" max="4875" width="34.375" style="41" customWidth="1"/>
    <col min="4876" max="4876" width="6.625" style="41" customWidth="1"/>
    <col min="4877" max="4877" width="13.75" style="41" customWidth="1"/>
    <col min="4878" max="4878" width="6.375" style="41" customWidth="1"/>
    <col min="4879" max="4879" width="13.25" style="41" customWidth="1"/>
    <col min="4880" max="4880" width="15.125" style="41" customWidth="1"/>
    <col min="4881" max="4881" width="15.625" style="41" customWidth="1"/>
    <col min="4882" max="5120" width="9" style="41"/>
    <col min="5121" max="5121" width="4.25" style="41" customWidth="1"/>
    <col min="5122" max="5122" width="5.125" style="41" customWidth="1"/>
    <col min="5123" max="5124" width="12.625" style="41" customWidth="1"/>
    <col min="5125" max="5125" width="35.625" style="41" customWidth="1"/>
    <col min="5126" max="5126" width="6.25" style="41" customWidth="1"/>
    <col min="5127" max="5127" width="8.375" style="41" customWidth="1"/>
    <col min="5128" max="5128" width="8.125" style="41" customWidth="1"/>
    <col min="5129" max="5129" width="5.75" style="41" customWidth="1"/>
    <col min="5130" max="5130" width="36.5" style="41" customWidth="1"/>
    <col min="5131" max="5131" width="34.375" style="41" customWidth="1"/>
    <col min="5132" max="5132" width="6.625" style="41" customWidth="1"/>
    <col min="5133" max="5133" width="13.75" style="41" customWidth="1"/>
    <col min="5134" max="5134" width="6.375" style="41" customWidth="1"/>
    <col min="5135" max="5135" width="13.25" style="41" customWidth="1"/>
    <col min="5136" max="5136" width="15.125" style="41" customWidth="1"/>
    <col min="5137" max="5137" width="15.625" style="41" customWidth="1"/>
    <col min="5138" max="5376" width="9" style="41"/>
    <col min="5377" max="5377" width="4.25" style="41" customWidth="1"/>
    <col min="5378" max="5378" width="5.125" style="41" customWidth="1"/>
    <col min="5379" max="5380" width="12.625" style="41" customWidth="1"/>
    <col min="5381" max="5381" width="35.625" style="41" customWidth="1"/>
    <col min="5382" max="5382" width="6.25" style="41" customWidth="1"/>
    <col min="5383" max="5383" width="8.375" style="41" customWidth="1"/>
    <col min="5384" max="5384" width="8.125" style="41" customWidth="1"/>
    <col min="5385" max="5385" width="5.75" style="41" customWidth="1"/>
    <col min="5386" max="5386" width="36.5" style="41" customWidth="1"/>
    <col min="5387" max="5387" width="34.375" style="41" customWidth="1"/>
    <col min="5388" max="5388" width="6.625" style="41" customWidth="1"/>
    <col min="5389" max="5389" width="13.75" style="41" customWidth="1"/>
    <col min="5390" max="5390" width="6.375" style="41" customWidth="1"/>
    <col min="5391" max="5391" width="13.25" style="41" customWidth="1"/>
    <col min="5392" max="5392" width="15.125" style="41" customWidth="1"/>
    <col min="5393" max="5393" width="15.625" style="41" customWidth="1"/>
    <col min="5394" max="5632" width="9" style="41"/>
    <col min="5633" max="5633" width="4.25" style="41" customWidth="1"/>
    <col min="5634" max="5634" width="5.125" style="41" customWidth="1"/>
    <col min="5635" max="5636" width="12.625" style="41" customWidth="1"/>
    <col min="5637" max="5637" width="35.625" style="41" customWidth="1"/>
    <col min="5638" max="5638" width="6.25" style="41" customWidth="1"/>
    <col min="5639" max="5639" width="8.375" style="41" customWidth="1"/>
    <col min="5640" max="5640" width="8.125" style="41" customWidth="1"/>
    <col min="5641" max="5641" width="5.75" style="41" customWidth="1"/>
    <col min="5642" max="5642" width="36.5" style="41" customWidth="1"/>
    <col min="5643" max="5643" width="34.375" style="41" customWidth="1"/>
    <col min="5644" max="5644" width="6.625" style="41" customWidth="1"/>
    <col min="5645" max="5645" width="13.75" style="41" customWidth="1"/>
    <col min="5646" max="5646" width="6.375" style="41" customWidth="1"/>
    <col min="5647" max="5647" width="13.25" style="41" customWidth="1"/>
    <col min="5648" max="5648" width="15.125" style="41" customWidth="1"/>
    <col min="5649" max="5649" width="15.625" style="41" customWidth="1"/>
    <col min="5650" max="5888" width="9" style="41"/>
    <col min="5889" max="5889" width="4.25" style="41" customWidth="1"/>
    <col min="5890" max="5890" width="5.125" style="41" customWidth="1"/>
    <col min="5891" max="5892" width="12.625" style="41" customWidth="1"/>
    <col min="5893" max="5893" width="35.625" style="41" customWidth="1"/>
    <col min="5894" max="5894" width="6.25" style="41" customWidth="1"/>
    <col min="5895" max="5895" width="8.375" style="41" customWidth="1"/>
    <col min="5896" max="5896" width="8.125" style="41" customWidth="1"/>
    <col min="5897" max="5897" width="5.75" style="41" customWidth="1"/>
    <col min="5898" max="5898" width="36.5" style="41" customWidth="1"/>
    <col min="5899" max="5899" width="34.375" style="41" customWidth="1"/>
    <col min="5900" max="5900" width="6.625" style="41" customWidth="1"/>
    <col min="5901" max="5901" width="13.75" style="41" customWidth="1"/>
    <col min="5902" max="5902" width="6.375" style="41" customWidth="1"/>
    <col min="5903" max="5903" width="13.25" style="41" customWidth="1"/>
    <col min="5904" max="5904" width="15.125" style="41" customWidth="1"/>
    <col min="5905" max="5905" width="15.625" style="41" customWidth="1"/>
    <col min="5906" max="6144" width="9" style="41"/>
    <col min="6145" max="6145" width="4.25" style="41" customWidth="1"/>
    <col min="6146" max="6146" width="5.125" style="41" customWidth="1"/>
    <col min="6147" max="6148" width="12.625" style="41" customWidth="1"/>
    <col min="6149" max="6149" width="35.625" style="41" customWidth="1"/>
    <col min="6150" max="6150" width="6.25" style="41" customWidth="1"/>
    <col min="6151" max="6151" width="8.375" style="41" customWidth="1"/>
    <col min="6152" max="6152" width="8.125" style="41" customWidth="1"/>
    <col min="6153" max="6153" width="5.75" style="41" customWidth="1"/>
    <col min="6154" max="6154" width="36.5" style="41" customWidth="1"/>
    <col min="6155" max="6155" width="34.375" style="41" customWidth="1"/>
    <col min="6156" max="6156" width="6.625" style="41" customWidth="1"/>
    <col min="6157" max="6157" width="13.75" style="41" customWidth="1"/>
    <col min="6158" max="6158" width="6.375" style="41" customWidth="1"/>
    <col min="6159" max="6159" width="13.25" style="41" customWidth="1"/>
    <col min="6160" max="6160" width="15.125" style="41" customWidth="1"/>
    <col min="6161" max="6161" width="15.625" style="41" customWidth="1"/>
    <col min="6162" max="6400" width="9" style="41"/>
    <col min="6401" max="6401" width="4.25" style="41" customWidth="1"/>
    <col min="6402" max="6402" width="5.125" style="41" customWidth="1"/>
    <col min="6403" max="6404" width="12.625" style="41" customWidth="1"/>
    <col min="6405" max="6405" width="35.625" style="41" customWidth="1"/>
    <col min="6406" max="6406" width="6.25" style="41" customWidth="1"/>
    <col min="6407" max="6407" width="8.375" style="41" customWidth="1"/>
    <col min="6408" max="6408" width="8.125" style="41" customWidth="1"/>
    <col min="6409" max="6409" width="5.75" style="41" customWidth="1"/>
    <col min="6410" max="6410" width="36.5" style="41" customWidth="1"/>
    <col min="6411" max="6411" width="34.375" style="41" customWidth="1"/>
    <col min="6412" max="6412" width="6.625" style="41" customWidth="1"/>
    <col min="6413" max="6413" width="13.75" style="41" customWidth="1"/>
    <col min="6414" max="6414" width="6.375" style="41" customWidth="1"/>
    <col min="6415" max="6415" width="13.25" style="41" customWidth="1"/>
    <col min="6416" max="6416" width="15.125" style="41" customWidth="1"/>
    <col min="6417" max="6417" width="15.625" style="41" customWidth="1"/>
    <col min="6418" max="6656" width="9" style="41"/>
    <col min="6657" max="6657" width="4.25" style="41" customWidth="1"/>
    <col min="6658" max="6658" width="5.125" style="41" customWidth="1"/>
    <col min="6659" max="6660" width="12.625" style="41" customWidth="1"/>
    <col min="6661" max="6661" width="35.625" style="41" customWidth="1"/>
    <col min="6662" max="6662" width="6.25" style="41" customWidth="1"/>
    <col min="6663" max="6663" width="8.375" style="41" customWidth="1"/>
    <col min="6664" max="6664" width="8.125" style="41" customWidth="1"/>
    <col min="6665" max="6665" width="5.75" style="41" customWidth="1"/>
    <col min="6666" max="6666" width="36.5" style="41" customWidth="1"/>
    <col min="6667" max="6667" width="34.375" style="41" customWidth="1"/>
    <col min="6668" max="6668" width="6.625" style="41" customWidth="1"/>
    <col min="6669" max="6669" width="13.75" style="41" customWidth="1"/>
    <col min="6670" max="6670" width="6.375" style="41" customWidth="1"/>
    <col min="6671" max="6671" width="13.25" style="41" customWidth="1"/>
    <col min="6672" max="6672" width="15.125" style="41" customWidth="1"/>
    <col min="6673" max="6673" width="15.625" style="41" customWidth="1"/>
    <col min="6674" max="6912" width="9" style="41"/>
    <col min="6913" max="6913" width="4.25" style="41" customWidth="1"/>
    <col min="6914" max="6914" width="5.125" style="41" customWidth="1"/>
    <col min="6915" max="6916" width="12.625" style="41" customWidth="1"/>
    <col min="6917" max="6917" width="35.625" style="41" customWidth="1"/>
    <col min="6918" max="6918" width="6.25" style="41" customWidth="1"/>
    <col min="6919" max="6919" width="8.375" style="41" customWidth="1"/>
    <col min="6920" max="6920" width="8.125" style="41" customWidth="1"/>
    <col min="6921" max="6921" width="5.75" style="41" customWidth="1"/>
    <col min="6922" max="6922" width="36.5" style="41" customWidth="1"/>
    <col min="6923" max="6923" width="34.375" style="41" customWidth="1"/>
    <col min="6924" max="6924" width="6.625" style="41" customWidth="1"/>
    <col min="6925" max="6925" width="13.75" style="41" customWidth="1"/>
    <col min="6926" max="6926" width="6.375" style="41" customWidth="1"/>
    <col min="6927" max="6927" width="13.25" style="41" customWidth="1"/>
    <col min="6928" max="6928" width="15.125" style="41" customWidth="1"/>
    <col min="6929" max="6929" width="15.625" style="41" customWidth="1"/>
    <col min="6930" max="7168" width="9" style="41"/>
    <col min="7169" max="7169" width="4.25" style="41" customWidth="1"/>
    <col min="7170" max="7170" width="5.125" style="41" customWidth="1"/>
    <col min="7171" max="7172" width="12.625" style="41" customWidth="1"/>
    <col min="7173" max="7173" width="35.625" style="41" customWidth="1"/>
    <col min="7174" max="7174" width="6.25" style="41" customWidth="1"/>
    <col min="7175" max="7175" width="8.375" style="41" customWidth="1"/>
    <col min="7176" max="7176" width="8.125" style="41" customWidth="1"/>
    <col min="7177" max="7177" width="5.75" style="41" customWidth="1"/>
    <col min="7178" max="7178" width="36.5" style="41" customWidth="1"/>
    <col min="7179" max="7179" width="34.375" style="41" customWidth="1"/>
    <col min="7180" max="7180" width="6.625" style="41" customWidth="1"/>
    <col min="7181" max="7181" width="13.75" style="41" customWidth="1"/>
    <col min="7182" max="7182" width="6.375" style="41" customWidth="1"/>
    <col min="7183" max="7183" width="13.25" style="41" customWidth="1"/>
    <col min="7184" max="7184" width="15.125" style="41" customWidth="1"/>
    <col min="7185" max="7185" width="15.625" style="41" customWidth="1"/>
    <col min="7186" max="7424" width="9" style="41"/>
    <col min="7425" max="7425" width="4.25" style="41" customWidth="1"/>
    <col min="7426" max="7426" width="5.125" style="41" customWidth="1"/>
    <col min="7427" max="7428" width="12.625" style="41" customWidth="1"/>
    <col min="7429" max="7429" width="35.625" style="41" customWidth="1"/>
    <col min="7430" max="7430" width="6.25" style="41" customWidth="1"/>
    <col min="7431" max="7431" width="8.375" style="41" customWidth="1"/>
    <col min="7432" max="7432" width="8.125" style="41" customWidth="1"/>
    <col min="7433" max="7433" width="5.75" style="41" customWidth="1"/>
    <col min="7434" max="7434" width="36.5" style="41" customWidth="1"/>
    <col min="7435" max="7435" width="34.375" style="41" customWidth="1"/>
    <col min="7436" max="7436" width="6.625" style="41" customWidth="1"/>
    <col min="7437" max="7437" width="13.75" style="41" customWidth="1"/>
    <col min="7438" max="7438" width="6.375" style="41" customWidth="1"/>
    <col min="7439" max="7439" width="13.25" style="41" customWidth="1"/>
    <col min="7440" max="7440" width="15.125" style="41" customWidth="1"/>
    <col min="7441" max="7441" width="15.625" style="41" customWidth="1"/>
    <col min="7442" max="7680" width="9" style="41"/>
    <col min="7681" max="7681" width="4.25" style="41" customWidth="1"/>
    <col min="7682" max="7682" width="5.125" style="41" customWidth="1"/>
    <col min="7683" max="7684" width="12.625" style="41" customWidth="1"/>
    <col min="7685" max="7685" width="35.625" style="41" customWidth="1"/>
    <col min="7686" max="7686" width="6.25" style="41" customWidth="1"/>
    <col min="7687" max="7687" width="8.375" style="41" customWidth="1"/>
    <col min="7688" max="7688" width="8.125" style="41" customWidth="1"/>
    <col min="7689" max="7689" width="5.75" style="41" customWidth="1"/>
    <col min="7690" max="7690" width="36.5" style="41" customWidth="1"/>
    <col min="7691" max="7691" width="34.375" style="41" customWidth="1"/>
    <col min="7692" max="7692" width="6.625" style="41" customWidth="1"/>
    <col min="7693" max="7693" width="13.75" style="41" customWidth="1"/>
    <col min="7694" max="7694" width="6.375" style="41" customWidth="1"/>
    <col min="7695" max="7695" width="13.25" style="41" customWidth="1"/>
    <col min="7696" max="7696" width="15.125" style="41" customWidth="1"/>
    <col min="7697" max="7697" width="15.625" style="41" customWidth="1"/>
    <col min="7698" max="7936" width="9" style="41"/>
    <col min="7937" max="7937" width="4.25" style="41" customWidth="1"/>
    <col min="7938" max="7938" width="5.125" style="41" customWidth="1"/>
    <col min="7939" max="7940" width="12.625" style="41" customWidth="1"/>
    <col min="7941" max="7941" width="35.625" style="41" customWidth="1"/>
    <col min="7942" max="7942" width="6.25" style="41" customWidth="1"/>
    <col min="7943" max="7943" width="8.375" style="41" customWidth="1"/>
    <col min="7944" max="7944" width="8.125" style="41" customWidth="1"/>
    <col min="7945" max="7945" width="5.75" style="41" customWidth="1"/>
    <col min="7946" max="7946" width="36.5" style="41" customWidth="1"/>
    <col min="7947" max="7947" width="34.375" style="41" customWidth="1"/>
    <col min="7948" max="7948" width="6.625" style="41" customWidth="1"/>
    <col min="7949" max="7949" width="13.75" style="41" customWidth="1"/>
    <col min="7950" max="7950" width="6.375" style="41" customWidth="1"/>
    <col min="7951" max="7951" width="13.25" style="41" customWidth="1"/>
    <col min="7952" max="7952" width="15.125" style="41" customWidth="1"/>
    <col min="7953" max="7953" width="15.625" style="41" customWidth="1"/>
    <col min="7954" max="8192" width="9" style="41"/>
    <col min="8193" max="8193" width="4.25" style="41" customWidth="1"/>
    <col min="8194" max="8194" width="5.125" style="41" customWidth="1"/>
    <col min="8195" max="8196" width="12.625" style="41" customWidth="1"/>
    <col min="8197" max="8197" width="35.625" style="41" customWidth="1"/>
    <col min="8198" max="8198" width="6.25" style="41" customWidth="1"/>
    <col min="8199" max="8199" width="8.375" style="41" customWidth="1"/>
    <col min="8200" max="8200" width="8.125" style="41" customWidth="1"/>
    <col min="8201" max="8201" width="5.75" style="41" customWidth="1"/>
    <col min="8202" max="8202" width="36.5" style="41" customWidth="1"/>
    <col min="8203" max="8203" width="34.375" style="41" customWidth="1"/>
    <col min="8204" max="8204" width="6.625" style="41" customWidth="1"/>
    <col min="8205" max="8205" width="13.75" style="41" customWidth="1"/>
    <col min="8206" max="8206" width="6.375" style="41" customWidth="1"/>
    <col min="8207" max="8207" width="13.25" style="41" customWidth="1"/>
    <col min="8208" max="8208" width="15.125" style="41" customWidth="1"/>
    <col min="8209" max="8209" width="15.625" style="41" customWidth="1"/>
    <col min="8210" max="8448" width="9" style="41"/>
    <col min="8449" max="8449" width="4.25" style="41" customWidth="1"/>
    <col min="8450" max="8450" width="5.125" style="41" customWidth="1"/>
    <col min="8451" max="8452" width="12.625" style="41" customWidth="1"/>
    <col min="8453" max="8453" width="35.625" style="41" customWidth="1"/>
    <col min="8454" max="8454" width="6.25" style="41" customWidth="1"/>
    <col min="8455" max="8455" width="8.375" style="41" customWidth="1"/>
    <col min="8456" max="8456" width="8.125" style="41" customWidth="1"/>
    <col min="8457" max="8457" width="5.75" style="41" customWidth="1"/>
    <col min="8458" max="8458" width="36.5" style="41" customWidth="1"/>
    <col min="8459" max="8459" width="34.375" style="41" customWidth="1"/>
    <col min="8460" max="8460" width="6.625" style="41" customWidth="1"/>
    <col min="8461" max="8461" width="13.75" style="41" customWidth="1"/>
    <col min="8462" max="8462" width="6.375" style="41" customWidth="1"/>
    <col min="8463" max="8463" width="13.25" style="41" customWidth="1"/>
    <col min="8464" max="8464" width="15.125" style="41" customWidth="1"/>
    <col min="8465" max="8465" width="15.625" style="41" customWidth="1"/>
    <col min="8466" max="8704" width="9" style="41"/>
    <col min="8705" max="8705" width="4.25" style="41" customWidth="1"/>
    <col min="8706" max="8706" width="5.125" style="41" customWidth="1"/>
    <col min="8707" max="8708" width="12.625" style="41" customWidth="1"/>
    <col min="8709" max="8709" width="35.625" style="41" customWidth="1"/>
    <col min="8710" max="8710" width="6.25" style="41" customWidth="1"/>
    <col min="8711" max="8711" width="8.375" style="41" customWidth="1"/>
    <col min="8712" max="8712" width="8.125" style="41" customWidth="1"/>
    <col min="8713" max="8713" width="5.75" style="41" customWidth="1"/>
    <col min="8714" max="8714" width="36.5" style="41" customWidth="1"/>
    <col min="8715" max="8715" width="34.375" style="41" customWidth="1"/>
    <col min="8716" max="8716" width="6.625" style="41" customWidth="1"/>
    <col min="8717" max="8717" width="13.75" style="41" customWidth="1"/>
    <col min="8718" max="8718" width="6.375" style="41" customWidth="1"/>
    <col min="8719" max="8719" width="13.25" style="41" customWidth="1"/>
    <col min="8720" max="8720" width="15.125" style="41" customWidth="1"/>
    <col min="8721" max="8721" width="15.625" style="41" customWidth="1"/>
    <col min="8722" max="8960" width="9" style="41"/>
    <col min="8961" max="8961" width="4.25" style="41" customWidth="1"/>
    <col min="8962" max="8962" width="5.125" style="41" customWidth="1"/>
    <col min="8963" max="8964" width="12.625" style="41" customWidth="1"/>
    <col min="8965" max="8965" width="35.625" style="41" customWidth="1"/>
    <col min="8966" max="8966" width="6.25" style="41" customWidth="1"/>
    <col min="8967" max="8967" width="8.375" style="41" customWidth="1"/>
    <col min="8968" max="8968" width="8.125" style="41" customWidth="1"/>
    <col min="8969" max="8969" width="5.75" style="41" customWidth="1"/>
    <col min="8970" max="8970" width="36.5" style="41" customWidth="1"/>
    <col min="8971" max="8971" width="34.375" style="41" customWidth="1"/>
    <col min="8972" max="8972" width="6.625" style="41" customWidth="1"/>
    <col min="8973" max="8973" width="13.75" style="41" customWidth="1"/>
    <col min="8974" max="8974" width="6.375" style="41" customWidth="1"/>
    <col min="8975" max="8975" width="13.25" style="41" customWidth="1"/>
    <col min="8976" max="8976" width="15.125" style="41" customWidth="1"/>
    <col min="8977" max="8977" width="15.625" style="41" customWidth="1"/>
    <col min="8978" max="9216" width="9" style="41"/>
    <col min="9217" max="9217" width="4.25" style="41" customWidth="1"/>
    <col min="9218" max="9218" width="5.125" style="41" customWidth="1"/>
    <col min="9219" max="9220" width="12.625" style="41" customWidth="1"/>
    <col min="9221" max="9221" width="35.625" style="41" customWidth="1"/>
    <col min="9222" max="9222" width="6.25" style="41" customWidth="1"/>
    <col min="9223" max="9223" width="8.375" style="41" customWidth="1"/>
    <col min="9224" max="9224" width="8.125" style="41" customWidth="1"/>
    <col min="9225" max="9225" width="5.75" style="41" customWidth="1"/>
    <col min="9226" max="9226" width="36.5" style="41" customWidth="1"/>
    <col min="9227" max="9227" width="34.375" style="41" customWidth="1"/>
    <col min="9228" max="9228" width="6.625" style="41" customWidth="1"/>
    <col min="9229" max="9229" width="13.75" style="41" customWidth="1"/>
    <col min="9230" max="9230" width="6.375" style="41" customWidth="1"/>
    <col min="9231" max="9231" width="13.25" style="41" customWidth="1"/>
    <col min="9232" max="9232" width="15.125" style="41" customWidth="1"/>
    <col min="9233" max="9233" width="15.625" style="41" customWidth="1"/>
    <col min="9234" max="9472" width="9" style="41"/>
    <col min="9473" max="9473" width="4.25" style="41" customWidth="1"/>
    <col min="9474" max="9474" width="5.125" style="41" customWidth="1"/>
    <col min="9475" max="9476" width="12.625" style="41" customWidth="1"/>
    <col min="9477" max="9477" width="35.625" style="41" customWidth="1"/>
    <col min="9478" max="9478" width="6.25" style="41" customWidth="1"/>
    <col min="9479" max="9479" width="8.375" style="41" customWidth="1"/>
    <col min="9480" max="9480" width="8.125" style="41" customWidth="1"/>
    <col min="9481" max="9481" width="5.75" style="41" customWidth="1"/>
    <col min="9482" max="9482" width="36.5" style="41" customWidth="1"/>
    <col min="9483" max="9483" width="34.375" style="41" customWidth="1"/>
    <col min="9484" max="9484" width="6.625" style="41" customWidth="1"/>
    <col min="9485" max="9485" width="13.75" style="41" customWidth="1"/>
    <col min="9486" max="9486" width="6.375" style="41" customWidth="1"/>
    <col min="9487" max="9487" width="13.25" style="41" customWidth="1"/>
    <col min="9488" max="9488" width="15.125" style="41" customWidth="1"/>
    <col min="9489" max="9489" width="15.625" style="41" customWidth="1"/>
    <col min="9490" max="9728" width="9" style="41"/>
    <col min="9729" max="9729" width="4.25" style="41" customWidth="1"/>
    <col min="9730" max="9730" width="5.125" style="41" customWidth="1"/>
    <col min="9731" max="9732" width="12.625" style="41" customWidth="1"/>
    <col min="9733" max="9733" width="35.625" style="41" customWidth="1"/>
    <col min="9734" max="9734" width="6.25" style="41" customWidth="1"/>
    <col min="9735" max="9735" width="8.375" style="41" customWidth="1"/>
    <col min="9736" max="9736" width="8.125" style="41" customWidth="1"/>
    <col min="9737" max="9737" width="5.75" style="41" customWidth="1"/>
    <col min="9738" max="9738" width="36.5" style="41" customWidth="1"/>
    <col min="9739" max="9739" width="34.375" style="41" customWidth="1"/>
    <col min="9740" max="9740" width="6.625" style="41" customWidth="1"/>
    <col min="9741" max="9741" width="13.75" style="41" customWidth="1"/>
    <col min="9742" max="9742" width="6.375" style="41" customWidth="1"/>
    <col min="9743" max="9743" width="13.25" style="41" customWidth="1"/>
    <col min="9744" max="9744" width="15.125" style="41" customWidth="1"/>
    <col min="9745" max="9745" width="15.625" style="41" customWidth="1"/>
    <col min="9746" max="9984" width="9" style="41"/>
    <col min="9985" max="9985" width="4.25" style="41" customWidth="1"/>
    <col min="9986" max="9986" width="5.125" style="41" customWidth="1"/>
    <col min="9987" max="9988" width="12.625" style="41" customWidth="1"/>
    <col min="9989" max="9989" width="35.625" style="41" customWidth="1"/>
    <col min="9990" max="9990" width="6.25" style="41" customWidth="1"/>
    <col min="9991" max="9991" width="8.375" style="41" customWidth="1"/>
    <col min="9992" max="9992" width="8.125" style="41" customWidth="1"/>
    <col min="9993" max="9993" width="5.75" style="41" customWidth="1"/>
    <col min="9994" max="9994" width="36.5" style="41" customWidth="1"/>
    <col min="9995" max="9995" width="34.375" style="41" customWidth="1"/>
    <col min="9996" max="9996" width="6.625" style="41" customWidth="1"/>
    <col min="9997" max="9997" width="13.75" style="41" customWidth="1"/>
    <col min="9998" max="9998" width="6.375" style="41" customWidth="1"/>
    <col min="9999" max="9999" width="13.25" style="41" customWidth="1"/>
    <col min="10000" max="10000" width="15.125" style="41" customWidth="1"/>
    <col min="10001" max="10001" width="15.625" style="41" customWidth="1"/>
    <col min="10002" max="10240" width="9" style="41"/>
    <col min="10241" max="10241" width="4.25" style="41" customWidth="1"/>
    <col min="10242" max="10242" width="5.125" style="41" customWidth="1"/>
    <col min="10243" max="10244" width="12.625" style="41" customWidth="1"/>
    <col min="10245" max="10245" width="35.625" style="41" customWidth="1"/>
    <col min="10246" max="10246" width="6.25" style="41" customWidth="1"/>
    <col min="10247" max="10247" width="8.375" style="41" customWidth="1"/>
    <col min="10248" max="10248" width="8.125" style="41" customWidth="1"/>
    <col min="10249" max="10249" width="5.75" style="41" customWidth="1"/>
    <col min="10250" max="10250" width="36.5" style="41" customWidth="1"/>
    <col min="10251" max="10251" width="34.375" style="41" customWidth="1"/>
    <col min="10252" max="10252" width="6.625" style="41" customWidth="1"/>
    <col min="10253" max="10253" width="13.75" style="41" customWidth="1"/>
    <col min="10254" max="10254" width="6.375" style="41" customWidth="1"/>
    <col min="10255" max="10255" width="13.25" style="41" customWidth="1"/>
    <col min="10256" max="10256" width="15.125" style="41" customWidth="1"/>
    <col min="10257" max="10257" width="15.625" style="41" customWidth="1"/>
    <col min="10258" max="10496" width="9" style="41"/>
    <col min="10497" max="10497" width="4.25" style="41" customWidth="1"/>
    <col min="10498" max="10498" width="5.125" style="41" customWidth="1"/>
    <col min="10499" max="10500" width="12.625" style="41" customWidth="1"/>
    <col min="10501" max="10501" width="35.625" style="41" customWidth="1"/>
    <col min="10502" max="10502" width="6.25" style="41" customWidth="1"/>
    <col min="10503" max="10503" width="8.375" style="41" customWidth="1"/>
    <col min="10504" max="10504" width="8.125" style="41" customWidth="1"/>
    <col min="10505" max="10505" width="5.75" style="41" customWidth="1"/>
    <col min="10506" max="10506" width="36.5" style="41" customWidth="1"/>
    <col min="10507" max="10507" width="34.375" style="41" customWidth="1"/>
    <col min="10508" max="10508" width="6.625" style="41" customWidth="1"/>
    <col min="10509" max="10509" width="13.75" style="41" customWidth="1"/>
    <col min="10510" max="10510" width="6.375" style="41" customWidth="1"/>
    <col min="10511" max="10511" width="13.25" style="41" customWidth="1"/>
    <col min="10512" max="10512" width="15.125" style="41" customWidth="1"/>
    <col min="10513" max="10513" width="15.625" style="41" customWidth="1"/>
    <col min="10514" max="10752" width="9" style="41"/>
    <col min="10753" max="10753" width="4.25" style="41" customWidth="1"/>
    <col min="10754" max="10754" width="5.125" style="41" customWidth="1"/>
    <col min="10755" max="10756" width="12.625" style="41" customWidth="1"/>
    <col min="10757" max="10757" width="35.625" style="41" customWidth="1"/>
    <col min="10758" max="10758" width="6.25" style="41" customWidth="1"/>
    <col min="10759" max="10759" width="8.375" style="41" customWidth="1"/>
    <col min="10760" max="10760" width="8.125" style="41" customWidth="1"/>
    <col min="10761" max="10761" width="5.75" style="41" customWidth="1"/>
    <col min="10762" max="10762" width="36.5" style="41" customWidth="1"/>
    <col min="10763" max="10763" width="34.375" style="41" customWidth="1"/>
    <col min="10764" max="10764" width="6.625" style="41" customWidth="1"/>
    <col min="10765" max="10765" width="13.75" style="41" customWidth="1"/>
    <col min="10766" max="10766" width="6.375" style="41" customWidth="1"/>
    <col min="10767" max="10767" width="13.25" style="41" customWidth="1"/>
    <col min="10768" max="10768" width="15.125" style="41" customWidth="1"/>
    <col min="10769" max="10769" width="15.625" style="41" customWidth="1"/>
    <col min="10770" max="11008" width="9" style="41"/>
    <col min="11009" max="11009" width="4.25" style="41" customWidth="1"/>
    <col min="11010" max="11010" width="5.125" style="41" customWidth="1"/>
    <col min="11011" max="11012" width="12.625" style="41" customWidth="1"/>
    <col min="11013" max="11013" width="35.625" style="41" customWidth="1"/>
    <col min="11014" max="11014" width="6.25" style="41" customWidth="1"/>
    <col min="11015" max="11015" width="8.375" style="41" customWidth="1"/>
    <col min="11016" max="11016" width="8.125" style="41" customWidth="1"/>
    <col min="11017" max="11017" width="5.75" style="41" customWidth="1"/>
    <col min="11018" max="11018" width="36.5" style="41" customWidth="1"/>
    <col min="11019" max="11019" width="34.375" style="41" customWidth="1"/>
    <col min="11020" max="11020" width="6.625" style="41" customWidth="1"/>
    <col min="11021" max="11021" width="13.75" style="41" customWidth="1"/>
    <col min="11022" max="11022" width="6.375" style="41" customWidth="1"/>
    <col min="11023" max="11023" width="13.25" style="41" customWidth="1"/>
    <col min="11024" max="11024" width="15.125" style="41" customWidth="1"/>
    <col min="11025" max="11025" width="15.625" style="41" customWidth="1"/>
    <col min="11026" max="11264" width="9" style="41"/>
    <col min="11265" max="11265" width="4.25" style="41" customWidth="1"/>
    <col min="11266" max="11266" width="5.125" style="41" customWidth="1"/>
    <col min="11267" max="11268" width="12.625" style="41" customWidth="1"/>
    <col min="11269" max="11269" width="35.625" style="41" customWidth="1"/>
    <col min="11270" max="11270" width="6.25" style="41" customWidth="1"/>
    <col min="11271" max="11271" width="8.375" style="41" customWidth="1"/>
    <col min="11272" max="11272" width="8.125" style="41" customWidth="1"/>
    <col min="11273" max="11273" width="5.75" style="41" customWidth="1"/>
    <col min="11274" max="11274" width="36.5" style="41" customWidth="1"/>
    <col min="11275" max="11275" width="34.375" style="41" customWidth="1"/>
    <col min="11276" max="11276" width="6.625" style="41" customWidth="1"/>
    <col min="11277" max="11277" width="13.75" style="41" customWidth="1"/>
    <col min="11278" max="11278" width="6.375" style="41" customWidth="1"/>
    <col min="11279" max="11279" width="13.25" style="41" customWidth="1"/>
    <col min="11280" max="11280" width="15.125" style="41" customWidth="1"/>
    <col min="11281" max="11281" width="15.625" style="41" customWidth="1"/>
    <col min="11282" max="11520" width="9" style="41"/>
    <col min="11521" max="11521" width="4.25" style="41" customWidth="1"/>
    <col min="11522" max="11522" width="5.125" style="41" customWidth="1"/>
    <col min="11523" max="11524" width="12.625" style="41" customWidth="1"/>
    <col min="11525" max="11525" width="35.625" style="41" customWidth="1"/>
    <col min="11526" max="11526" width="6.25" style="41" customWidth="1"/>
    <col min="11527" max="11527" width="8.375" style="41" customWidth="1"/>
    <col min="11528" max="11528" width="8.125" style="41" customWidth="1"/>
    <col min="11529" max="11529" width="5.75" style="41" customWidth="1"/>
    <col min="11530" max="11530" width="36.5" style="41" customWidth="1"/>
    <col min="11531" max="11531" width="34.375" style="41" customWidth="1"/>
    <col min="11532" max="11532" width="6.625" style="41" customWidth="1"/>
    <col min="11533" max="11533" width="13.75" style="41" customWidth="1"/>
    <col min="11534" max="11534" width="6.375" style="41" customWidth="1"/>
    <col min="11535" max="11535" width="13.25" style="41" customWidth="1"/>
    <col min="11536" max="11536" width="15.125" style="41" customWidth="1"/>
    <col min="11537" max="11537" width="15.625" style="41" customWidth="1"/>
    <col min="11538" max="11776" width="9" style="41"/>
    <col min="11777" max="11777" width="4.25" style="41" customWidth="1"/>
    <col min="11778" max="11778" width="5.125" style="41" customWidth="1"/>
    <col min="11779" max="11780" width="12.625" style="41" customWidth="1"/>
    <col min="11781" max="11781" width="35.625" style="41" customWidth="1"/>
    <col min="11782" max="11782" width="6.25" style="41" customWidth="1"/>
    <col min="11783" max="11783" width="8.375" style="41" customWidth="1"/>
    <col min="11784" max="11784" width="8.125" style="41" customWidth="1"/>
    <col min="11785" max="11785" width="5.75" style="41" customWidth="1"/>
    <col min="11786" max="11786" width="36.5" style="41" customWidth="1"/>
    <col min="11787" max="11787" width="34.375" style="41" customWidth="1"/>
    <col min="11788" max="11788" width="6.625" style="41" customWidth="1"/>
    <col min="11789" max="11789" width="13.75" style="41" customWidth="1"/>
    <col min="11790" max="11790" width="6.375" style="41" customWidth="1"/>
    <col min="11791" max="11791" width="13.25" style="41" customWidth="1"/>
    <col min="11792" max="11792" width="15.125" style="41" customWidth="1"/>
    <col min="11793" max="11793" width="15.625" style="41" customWidth="1"/>
    <col min="11794" max="12032" width="9" style="41"/>
    <col min="12033" max="12033" width="4.25" style="41" customWidth="1"/>
    <col min="12034" max="12034" width="5.125" style="41" customWidth="1"/>
    <col min="12035" max="12036" width="12.625" style="41" customWidth="1"/>
    <col min="12037" max="12037" width="35.625" style="41" customWidth="1"/>
    <col min="12038" max="12038" width="6.25" style="41" customWidth="1"/>
    <col min="12039" max="12039" width="8.375" style="41" customWidth="1"/>
    <col min="12040" max="12040" width="8.125" style="41" customWidth="1"/>
    <col min="12041" max="12041" width="5.75" style="41" customWidth="1"/>
    <col min="12042" max="12042" width="36.5" style="41" customWidth="1"/>
    <col min="12043" max="12043" width="34.375" style="41" customWidth="1"/>
    <col min="12044" max="12044" width="6.625" style="41" customWidth="1"/>
    <col min="12045" max="12045" width="13.75" style="41" customWidth="1"/>
    <col min="12046" max="12046" width="6.375" style="41" customWidth="1"/>
    <col min="12047" max="12047" width="13.25" style="41" customWidth="1"/>
    <col min="12048" max="12048" width="15.125" style="41" customWidth="1"/>
    <col min="12049" max="12049" width="15.625" style="41" customWidth="1"/>
    <col min="12050" max="12288" width="9" style="41"/>
    <col min="12289" max="12289" width="4.25" style="41" customWidth="1"/>
    <col min="12290" max="12290" width="5.125" style="41" customWidth="1"/>
    <col min="12291" max="12292" width="12.625" style="41" customWidth="1"/>
    <col min="12293" max="12293" width="35.625" style="41" customWidth="1"/>
    <col min="12294" max="12294" width="6.25" style="41" customWidth="1"/>
    <col min="12295" max="12295" width="8.375" style="41" customWidth="1"/>
    <col min="12296" max="12296" width="8.125" style="41" customWidth="1"/>
    <col min="12297" max="12297" width="5.75" style="41" customWidth="1"/>
    <col min="12298" max="12298" width="36.5" style="41" customWidth="1"/>
    <col min="12299" max="12299" width="34.375" style="41" customWidth="1"/>
    <col min="12300" max="12300" width="6.625" style="41" customWidth="1"/>
    <col min="12301" max="12301" width="13.75" style="41" customWidth="1"/>
    <col min="12302" max="12302" width="6.375" style="41" customWidth="1"/>
    <col min="12303" max="12303" width="13.25" style="41" customWidth="1"/>
    <col min="12304" max="12304" width="15.125" style="41" customWidth="1"/>
    <col min="12305" max="12305" width="15.625" style="41" customWidth="1"/>
    <col min="12306" max="12544" width="9" style="41"/>
    <col min="12545" max="12545" width="4.25" style="41" customWidth="1"/>
    <col min="12546" max="12546" width="5.125" style="41" customWidth="1"/>
    <col min="12547" max="12548" width="12.625" style="41" customWidth="1"/>
    <col min="12549" max="12549" width="35.625" style="41" customWidth="1"/>
    <col min="12550" max="12550" width="6.25" style="41" customWidth="1"/>
    <col min="12551" max="12551" width="8.375" style="41" customWidth="1"/>
    <col min="12552" max="12552" width="8.125" style="41" customWidth="1"/>
    <col min="12553" max="12553" width="5.75" style="41" customWidth="1"/>
    <col min="12554" max="12554" width="36.5" style="41" customWidth="1"/>
    <col min="12555" max="12555" width="34.375" style="41" customWidth="1"/>
    <col min="12556" max="12556" width="6.625" style="41" customWidth="1"/>
    <col min="12557" max="12557" width="13.75" style="41" customWidth="1"/>
    <col min="12558" max="12558" width="6.375" style="41" customWidth="1"/>
    <col min="12559" max="12559" width="13.25" style="41" customWidth="1"/>
    <col min="12560" max="12560" width="15.125" style="41" customWidth="1"/>
    <col min="12561" max="12561" width="15.625" style="41" customWidth="1"/>
    <col min="12562" max="12800" width="9" style="41"/>
    <col min="12801" max="12801" width="4.25" style="41" customWidth="1"/>
    <col min="12802" max="12802" width="5.125" style="41" customWidth="1"/>
    <col min="12803" max="12804" width="12.625" style="41" customWidth="1"/>
    <col min="12805" max="12805" width="35.625" style="41" customWidth="1"/>
    <col min="12806" max="12806" width="6.25" style="41" customWidth="1"/>
    <col min="12807" max="12807" width="8.375" style="41" customWidth="1"/>
    <col min="12808" max="12808" width="8.125" style="41" customWidth="1"/>
    <col min="12809" max="12809" width="5.75" style="41" customWidth="1"/>
    <col min="12810" max="12810" width="36.5" style="41" customWidth="1"/>
    <col min="12811" max="12811" width="34.375" style="41" customWidth="1"/>
    <col min="12812" max="12812" width="6.625" style="41" customWidth="1"/>
    <col min="12813" max="12813" width="13.75" style="41" customWidth="1"/>
    <col min="12814" max="12814" width="6.375" style="41" customWidth="1"/>
    <col min="12815" max="12815" width="13.25" style="41" customWidth="1"/>
    <col min="12816" max="12816" width="15.125" style="41" customWidth="1"/>
    <col min="12817" max="12817" width="15.625" style="41" customWidth="1"/>
    <col min="12818" max="13056" width="9" style="41"/>
    <col min="13057" max="13057" width="4.25" style="41" customWidth="1"/>
    <col min="13058" max="13058" width="5.125" style="41" customWidth="1"/>
    <col min="13059" max="13060" width="12.625" style="41" customWidth="1"/>
    <col min="13061" max="13061" width="35.625" style="41" customWidth="1"/>
    <col min="13062" max="13062" width="6.25" style="41" customWidth="1"/>
    <col min="13063" max="13063" width="8.375" style="41" customWidth="1"/>
    <col min="13064" max="13064" width="8.125" style="41" customWidth="1"/>
    <col min="13065" max="13065" width="5.75" style="41" customWidth="1"/>
    <col min="13066" max="13066" width="36.5" style="41" customWidth="1"/>
    <col min="13067" max="13067" width="34.375" style="41" customWidth="1"/>
    <col min="13068" max="13068" width="6.625" style="41" customWidth="1"/>
    <col min="13069" max="13069" width="13.75" style="41" customWidth="1"/>
    <col min="13070" max="13070" width="6.375" style="41" customWidth="1"/>
    <col min="13071" max="13071" width="13.25" style="41" customWidth="1"/>
    <col min="13072" max="13072" width="15.125" style="41" customWidth="1"/>
    <col min="13073" max="13073" width="15.625" style="41" customWidth="1"/>
    <col min="13074" max="13312" width="9" style="41"/>
    <col min="13313" max="13313" width="4.25" style="41" customWidth="1"/>
    <col min="13314" max="13314" width="5.125" style="41" customWidth="1"/>
    <col min="13315" max="13316" width="12.625" style="41" customWidth="1"/>
    <col min="13317" max="13317" width="35.625" style="41" customWidth="1"/>
    <col min="13318" max="13318" width="6.25" style="41" customWidth="1"/>
    <col min="13319" max="13319" width="8.375" style="41" customWidth="1"/>
    <col min="13320" max="13320" width="8.125" style="41" customWidth="1"/>
    <col min="13321" max="13321" width="5.75" style="41" customWidth="1"/>
    <col min="13322" max="13322" width="36.5" style="41" customWidth="1"/>
    <col min="13323" max="13323" width="34.375" style="41" customWidth="1"/>
    <col min="13324" max="13324" width="6.625" style="41" customWidth="1"/>
    <col min="13325" max="13325" width="13.75" style="41" customWidth="1"/>
    <col min="13326" max="13326" width="6.375" style="41" customWidth="1"/>
    <col min="13327" max="13327" width="13.25" style="41" customWidth="1"/>
    <col min="13328" max="13328" width="15.125" style="41" customWidth="1"/>
    <col min="13329" max="13329" width="15.625" style="41" customWidth="1"/>
    <col min="13330" max="13568" width="9" style="41"/>
    <col min="13569" max="13569" width="4.25" style="41" customWidth="1"/>
    <col min="13570" max="13570" width="5.125" style="41" customWidth="1"/>
    <col min="13571" max="13572" width="12.625" style="41" customWidth="1"/>
    <col min="13573" max="13573" width="35.625" style="41" customWidth="1"/>
    <col min="13574" max="13574" width="6.25" style="41" customWidth="1"/>
    <col min="13575" max="13575" width="8.375" style="41" customWidth="1"/>
    <col min="13576" max="13576" width="8.125" style="41" customWidth="1"/>
    <col min="13577" max="13577" width="5.75" style="41" customWidth="1"/>
    <col min="13578" max="13578" width="36.5" style="41" customWidth="1"/>
    <col min="13579" max="13579" width="34.375" style="41" customWidth="1"/>
    <col min="13580" max="13580" width="6.625" style="41" customWidth="1"/>
    <col min="13581" max="13581" width="13.75" style="41" customWidth="1"/>
    <col min="13582" max="13582" width="6.375" style="41" customWidth="1"/>
    <col min="13583" max="13583" width="13.25" style="41" customWidth="1"/>
    <col min="13584" max="13584" width="15.125" style="41" customWidth="1"/>
    <col min="13585" max="13585" width="15.625" style="41" customWidth="1"/>
    <col min="13586" max="13824" width="9" style="41"/>
    <col min="13825" max="13825" width="4.25" style="41" customWidth="1"/>
    <col min="13826" max="13826" width="5.125" style="41" customWidth="1"/>
    <col min="13827" max="13828" width="12.625" style="41" customWidth="1"/>
    <col min="13829" max="13829" width="35.625" style="41" customWidth="1"/>
    <col min="13830" max="13830" width="6.25" style="41" customWidth="1"/>
    <col min="13831" max="13831" width="8.375" style="41" customWidth="1"/>
    <col min="13832" max="13832" width="8.125" style="41" customWidth="1"/>
    <col min="13833" max="13833" width="5.75" style="41" customWidth="1"/>
    <col min="13834" max="13834" width="36.5" style="41" customWidth="1"/>
    <col min="13835" max="13835" width="34.375" style="41" customWidth="1"/>
    <col min="13836" max="13836" width="6.625" style="41" customWidth="1"/>
    <col min="13837" max="13837" width="13.75" style="41" customWidth="1"/>
    <col min="13838" max="13838" width="6.375" style="41" customWidth="1"/>
    <col min="13839" max="13839" width="13.25" style="41" customWidth="1"/>
    <col min="13840" max="13840" width="15.125" style="41" customWidth="1"/>
    <col min="13841" max="13841" width="15.625" style="41" customWidth="1"/>
    <col min="13842" max="14080" width="9" style="41"/>
    <col min="14081" max="14081" width="4.25" style="41" customWidth="1"/>
    <col min="14082" max="14082" width="5.125" style="41" customWidth="1"/>
    <col min="14083" max="14084" width="12.625" style="41" customWidth="1"/>
    <col min="14085" max="14085" width="35.625" style="41" customWidth="1"/>
    <col min="14086" max="14086" width="6.25" style="41" customWidth="1"/>
    <col min="14087" max="14087" width="8.375" style="41" customWidth="1"/>
    <col min="14088" max="14088" width="8.125" style="41" customWidth="1"/>
    <col min="14089" max="14089" width="5.75" style="41" customWidth="1"/>
    <col min="14090" max="14090" width="36.5" style="41" customWidth="1"/>
    <col min="14091" max="14091" width="34.375" style="41" customWidth="1"/>
    <col min="14092" max="14092" width="6.625" style="41" customWidth="1"/>
    <col min="14093" max="14093" width="13.75" style="41" customWidth="1"/>
    <col min="14094" max="14094" width="6.375" style="41" customWidth="1"/>
    <col min="14095" max="14095" width="13.25" style="41" customWidth="1"/>
    <col min="14096" max="14096" width="15.125" style="41" customWidth="1"/>
    <col min="14097" max="14097" width="15.625" style="41" customWidth="1"/>
    <col min="14098" max="14336" width="9" style="41"/>
    <col min="14337" max="14337" width="4.25" style="41" customWidth="1"/>
    <col min="14338" max="14338" width="5.125" style="41" customWidth="1"/>
    <col min="14339" max="14340" width="12.625" style="41" customWidth="1"/>
    <col min="14341" max="14341" width="35.625" style="41" customWidth="1"/>
    <col min="14342" max="14342" width="6.25" style="41" customWidth="1"/>
    <col min="14343" max="14343" width="8.375" style="41" customWidth="1"/>
    <col min="14344" max="14344" width="8.125" style="41" customWidth="1"/>
    <col min="14345" max="14345" width="5.75" style="41" customWidth="1"/>
    <col min="14346" max="14346" width="36.5" style="41" customWidth="1"/>
    <col min="14347" max="14347" width="34.375" style="41" customWidth="1"/>
    <col min="14348" max="14348" width="6.625" style="41" customWidth="1"/>
    <col min="14349" max="14349" width="13.75" style="41" customWidth="1"/>
    <col min="14350" max="14350" width="6.375" style="41" customWidth="1"/>
    <col min="14351" max="14351" width="13.25" style="41" customWidth="1"/>
    <col min="14352" max="14352" width="15.125" style="41" customWidth="1"/>
    <col min="14353" max="14353" width="15.625" style="41" customWidth="1"/>
    <col min="14354" max="14592" width="9" style="41"/>
    <col min="14593" max="14593" width="4.25" style="41" customWidth="1"/>
    <col min="14594" max="14594" width="5.125" style="41" customWidth="1"/>
    <col min="14595" max="14596" width="12.625" style="41" customWidth="1"/>
    <col min="14597" max="14597" width="35.625" style="41" customWidth="1"/>
    <col min="14598" max="14598" width="6.25" style="41" customWidth="1"/>
    <col min="14599" max="14599" width="8.375" style="41" customWidth="1"/>
    <col min="14600" max="14600" width="8.125" style="41" customWidth="1"/>
    <col min="14601" max="14601" width="5.75" style="41" customWidth="1"/>
    <col min="14602" max="14602" width="36.5" style="41" customWidth="1"/>
    <col min="14603" max="14603" width="34.375" style="41" customWidth="1"/>
    <col min="14604" max="14604" width="6.625" style="41" customWidth="1"/>
    <col min="14605" max="14605" width="13.75" style="41" customWidth="1"/>
    <col min="14606" max="14606" width="6.375" style="41" customWidth="1"/>
    <col min="14607" max="14607" width="13.25" style="41" customWidth="1"/>
    <col min="14608" max="14608" width="15.125" style="41" customWidth="1"/>
    <col min="14609" max="14609" width="15.625" style="41" customWidth="1"/>
    <col min="14610" max="14848" width="9" style="41"/>
    <col min="14849" max="14849" width="4.25" style="41" customWidth="1"/>
    <col min="14850" max="14850" width="5.125" style="41" customWidth="1"/>
    <col min="14851" max="14852" width="12.625" style="41" customWidth="1"/>
    <col min="14853" max="14853" width="35.625" style="41" customWidth="1"/>
    <col min="14854" max="14854" width="6.25" style="41" customWidth="1"/>
    <col min="14855" max="14855" width="8.375" style="41" customWidth="1"/>
    <col min="14856" max="14856" width="8.125" style="41" customWidth="1"/>
    <col min="14857" max="14857" width="5.75" style="41" customWidth="1"/>
    <col min="14858" max="14858" width="36.5" style="41" customWidth="1"/>
    <col min="14859" max="14859" width="34.375" style="41" customWidth="1"/>
    <col min="14860" max="14860" width="6.625" style="41" customWidth="1"/>
    <col min="14861" max="14861" width="13.75" style="41" customWidth="1"/>
    <col min="14862" max="14862" width="6.375" style="41" customWidth="1"/>
    <col min="14863" max="14863" width="13.25" style="41" customWidth="1"/>
    <col min="14864" max="14864" width="15.125" style="41" customWidth="1"/>
    <col min="14865" max="14865" width="15.625" style="41" customWidth="1"/>
    <col min="14866" max="15104" width="9" style="41"/>
    <col min="15105" max="15105" width="4.25" style="41" customWidth="1"/>
    <col min="15106" max="15106" width="5.125" style="41" customWidth="1"/>
    <col min="15107" max="15108" width="12.625" style="41" customWidth="1"/>
    <col min="15109" max="15109" width="35.625" style="41" customWidth="1"/>
    <col min="15110" max="15110" width="6.25" style="41" customWidth="1"/>
    <col min="15111" max="15111" width="8.375" style="41" customWidth="1"/>
    <col min="15112" max="15112" width="8.125" style="41" customWidth="1"/>
    <col min="15113" max="15113" width="5.75" style="41" customWidth="1"/>
    <col min="15114" max="15114" width="36.5" style="41" customWidth="1"/>
    <col min="15115" max="15115" width="34.375" style="41" customWidth="1"/>
    <col min="15116" max="15116" width="6.625" style="41" customWidth="1"/>
    <col min="15117" max="15117" width="13.75" style="41" customWidth="1"/>
    <col min="15118" max="15118" width="6.375" style="41" customWidth="1"/>
    <col min="15119" max="15119" width="13.25" style="41" customWidth="1"/>
    <col min="15120" max="15120" width="15.125" style="41" customWidth="1"/>
    <col min="15121" max="15121" width="15.625" style="41" customWidth="1"/>
    <col min="15122" max="15360" width="9" style="41"/>
    <col min="15361" max="15361" width="4.25" style="41" customWidth="1"/>
    <col min="15362" max="15362" width="5.125" style="41" customWidth="1"/>
    <col min="15363" max="15364" width="12.625" style="41" customWidth="1"/>
    <col min="15365" max="15365" width="35.625" style="41" customWidth="1"/>
    <col min="15366" max="15366" width="6.25" style="41" customWidth="1"/>
    <col min="15367" max="15367" width="8.375" style="41" customWidth="1"/>
    <col min="15368" max="15368" width="8.125" style="41" customWidth="1"/>
    <col min="15369" max="15369" width="5.75" style="41" customWidth="1"/>
    <col min="15370" max="15370" width="36.5" style="41" customWidth="1"/>
    <col min="15371" max="15371" width="34.375" style="41" customWidth="1"/>
    <col min="15372" max="15372" width="6.625" style="41" customWidth="1"/>
    <col min="15373" max="15373" width="13.75" style="41" customWidth="1"/>
    <col min="15374" max="15374" width="6.375" style="41" customWidth="1"/>
    <col min="15375" max="15375" width="13.25" style="41" customWidth="1"/>
    <col min="15376" max="15376" width="15.125" style="41" customWidth="1"/>
    <col min="15377" max="15377" width="15.625" style="41" customWidth="1"/>
    <col min="15378" max="15616" width="9" style="41"/>
    <col min="15617" max="15617" width="4.25" style="41" customWidth="1"/>
    <col min="15618" max="15618" width="5.125" style="41" customWidth="1"/>
    <col min="15619" max="15620" width="12.625" style="41" customWidth="1"/>
    <col min="15621" max="15621" width="35.625" style="41" customWidth="1"/>
    <col min="15622" max="15622" width="6.25" style="41" customWidth="1"/>
    <col min="15623" max="15623" width="8.375" style="41" customWidth="1"/>
    <col min="15624" max="15624" width="8.125" style="41" customWidth="1"/>
    <col min="15625" max="15625" width="5.75" style="41" customWidth="1"/>
    <col min="15626" max="15626" width="36.5" style="41" customWidth="1"/>
    <col min="15627" max="15627" width="34.375" style="41" customWidth="1"/>
    <col min="15628" max="15628" width="6.625" style="41" customWidth="1"/>
    <col min="15629" max="15629" width="13.75" style="41" customWidth="1"/>
    <col min="15630" max="15630" width="6.375" style="41" customWidth="1"/>
    <col min="15631" max="15631" width="13.25" style="41" customWidth="1"/>
    <col min="15632" max="15632" width="15.125" style="41" customWidth="1"/>
    <col min="15633" max="15633" width="15.625" style="41" customWidth="1"/>
    <col min="15634" max="15872" width="9" style="41"/>
    <col min="15873" max="15873" width="4.25" style="41" customWidth="1"/>
    <col min="15874" max="15874" width="5.125" style="41" customWidth="1"/>
    <col min="15875" max="15876" width="12.625" style="41" customWidth="1"/>
    <col min="15877" max="15877" width="35.625" style="41" customWidth="1"/>
    <col min="15878" max="15878" width="6.25" style="41" customWidth="1"/>
    <col min="15879" max="15879" width="8.375" style="41" customWidth="1"/>
    <col min="15880" max="15880" width="8.125" style="41" customWidth="1"/>
    <col min="15881" max="15881" width="5.75" style="41" customWidth="1"/>
    <col min="15882" max="15882" width="36.5" style="41" customWidth="1"/>
    <col min="15883" max="15883" width="34.375" style="41" customWidth="1"/>
    <col min="15884" max="15884" width="6.625" style="41" customWidth="1"/>
    <col min="15885" max="15885" width="13.75" style="41" customWidth="1"/>
    <col min="15886" max="15886" width="6.375" style="41" customWidth="1"/>
    <col min="15887" max="15887" width="13.25" style="41" customWidth="1"/>
    <col min="15888" max="15888" width="15.125" style="41" customWidth="1"/>
    <col min="15889" max="15889" width="15.625" style="41" customWidth="1"/>
    <col min="15890" max="16128" width="9" style="41"/>
    <col min="16129" max="16129" width="4.25" style="41" customWidth="1"/>
    <col min="16130" max="16130" width="5.125" style="41" customWidth="1"/>
    <col min="16131" max="16132" width="12.625" style="41" customWidth="1"/>
    <col min="16133" max="16133" width="35.625" style="41" customWidth="1"/>
    <col min="16134" max="16134" width="6.25" style="41" customWidth="1"/>
    <col min="16135" max="16135" width="8.375" style="41" customWidth="1"/>
    <col min="16136" max="16136" width="8.125" style="41" customWidth="1"/>
    <col min="16137" max="16137" width="5.75" style="41" customWidth="1"/>
    <col min="16138" max="16138" width="36.5" style="41" customWidth="1"/>
    <col min="16139" max="16139" width="34.375" style="41" customWidth="1"/>
    <col min="16140" max="16140" width="6.625" style="41" customWidth="1"/>
    <col min="16141" max="16141" width="13.75" style="41" customWidth="1"/>
    <col min="16142" max="16142" width="6.375" style="41" customWidth="1"/>
    <col min="16143" max="16143" width="13.25" style="41" customWidth="1"/>
    <col min="16144" max="16144" width="15.125" style="41" customWidth="1"/>
    <col min="16145" max="16145" width="15.625" style="41" customWidth="1"/>
    <col min="16146" max="16384" width="9" style="41"/>
  </cols>
  <sheetData>
    <row r="2" spans="2:17" ht="20.100000000000001" customHeight="1">
      <c r="B2" s="39" t="s">
        <v>0</v>
      </c>
      <c r="C2" s="39"/>
      <c r="D2" s="39"/>
      <c r="E2" s="40" t="s">
        <v>2119</v>
      </c>
      <c r="G2" s="42" t="s">
        <v>2</v>
      </c>
      <c r="H2" s="43"/>
      <c r="I2" s="44"/>
      <c r="J2" s="45">
        <f>SUM(H:H)</f>
        <v>848947</v>
      </c>
    </row>
    <row r="3" spans="2:17" ht="20.100000000000001" customHeight="1">
      <c r="B3" s="39" t="s">
        <v>3</v>
      </c>
      <c r="C3" s="39"/>
      <c r="D3" s="39"/>
      <c r="E3" s="49" t="s">
        <v>2120</v>
      </c>
    </row>
    <row r="4" spans="2:17" ht="20.100000000000001" customHeight="1">
      <c r="B4" s="39" t="s">
        <v>5</v>
      </c>
      <c r="C4" s="39"/>
      <c r="D4" s="39"/>
      <c r="E4" s="49">
        <v>107849</v>
      </c>
    </row>
    <row r="5" spans="2:17" ht="20.100000000000001" customHeight="1">
      <c r="B5" s="39" t="s">
        <v>2121</v>
      </c>
      <c r="C5" s="39"/>
      <c r="D5" s="39"/>
      <c r="E5" s="51">
        <v>41376</v>
      </c>
    </row>
    <row r="6" spans="2:17" ht="20.100000000000001" customHeight="1">
      <c r="B6" s="39" t="s">
        <v>2122</v>
      </c>
      <c r="C6" s="39"/>
      <c r="D6" s="39"/>
      <c r="E6" s="51">
        <v>41387</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373">
        <v>1</v>
      </c>
      <c r="C9" s="374" t="s">
        <v>102</v>
      </c>
      <c r="D9" s="374" t="s">
        <v>102</v>
      </c>
      <c r="E9" s="542" t="s">
        <v>2123</v>
      </c>
      <c r="F9" s="381">
        <v>1</v>
      </c>
      <c r="G9" s="543">
        <v>250000</v>
      </c>
      <c r="H9" s="543">
        <f>F9*G9</f>
        <v>250000</v>
      </c>
      <c r="I9" s="379"/>
      <c r="J9" s="542" t="s">
        <v>2124</v>
      </c>
      <c r="K9" s="544" t="s">
        <v>2125</v>
      </c>
      <c r="L9" s="53"/>
      <c r="M9" s="59">
        <v>41367</v>
      </c>
      <c r="N9" s="52"/>
      <c r="O9" s="190"/>
      <c r="P9" s="59">
        <v>41386</v>
      </c>
      <c r="Q9" s="55"/>
    </row>
    <row r="10" spans="2:17" s="46" customFormat="1" ht="19.5" customHeight="1">
      <c r="B10" s="52">
        <v>2</v>
      </c>
      <c r="C10" s="371" t="s">
        <v>102</v>
      </c>
      <c r="D10" s="371" t="s">
        <v>102</v>
      </c>
      <c r="E10" s="521" t="s">
        <v>514</v>
      </c>
      <c r="F10" s="53">
        <v>1</v>
      </c>
      <c r="G10" s="58"/>
      <c r="H10" s="58">
        <f>F10*G10</f>
        <v>0</v>
      </c>
      <c r="I10" s="181"/>
      <c r="J10" s="521" t="s">
        <v>2126</v>
      </c>
      <c r="K10" s="53"/>
      <c r="L10" s="53"/>
      <c r="M10" s="59" t="s">
        <v>239</v>
      </c>
      <c r="N10" s="52"/>
      <c r="O10" s="190"/>
      <c r="P10" s="59"/>
      <c r="Q10" s="55"/>
    </row>
    <row r="11" spans="2:17" s="46" customFormat="1" ht="19.5" customHeight="1">
      <c r="B11" s="52">
        <v>3</v>
      </c>
      <c r="C11" s="371" t="s">
        <v>102</v>
      </c>
      <c r="D11" s="371" t="s">
        <v>102</v>
      </c>
      <c r="E11" s="38" t="s">
        <v>421</v>
      </c>
      <c r="F11" s="266">
        <v>1</v>
      </c>
      <c r="G11" s="20"/>
      <c r="H11" s="177">
        <f>F11*G11</f>
        <v>0</v>
      </c>
      <c r="I11" s="181"/>
      <c r="J11" s="180"/>
      <c r="K11" s="53"/>
      <c r="L11" s="53"/>
      <c r="M11" s="59"/>
      <c r="N11" s="52"/>
      <c r="O11" s="190"/>
      <c r="P11" s="59"/>
      <c r="Q11" s="55"/>
    </row>
    <row r="12" spans="2:17" s="46" customFormat="1" ht="19.5" customHeight="1">
      <c r="B12" s="52">
        <f t="shared" ref="B12:B20" si="0">+B11+1</f>
        <v>4</v>
      </c>
      <c r="C12" s="52" t="s">
        <v>153</v>
      </c>
      <c r="D12" s="52" t="s">
        <v>153</v>
      </c>
      <c r="E12" s="545" t="s">
        <v>222</v>
      </c>
      <c r="F12" s="177">
        <v>1</v>
      </c>
      <c r="G12" s="58">
        <v>1767</v>
      </c>
      <c r="H12" s="58">
        <f t="shared" ref="H12:H25" si="1">F12*G12</f>
        <v>1767</v>
      </c>
      <c r="I12" s="181"/>
      <c r="J12" s="180" t="s">
        <v>223</v>
      </c>
      <c r="K12" s="53"/>
      <c r="L12" s="53"/>
      <c r="M12" s="59">
        <v>41361</v>
      </c>
      <c r="N12" s="52"/>
      <c r="O12" s="53"/>
      <c r="P12" s="59">
        <v>41372</v>
      </c>
      <c r="Q12" s="60">
        <v>41372</v>
      </c>
    </row>
    <row r="13" spans="2:17" s="46" customFormat="1" ht="19.5" customHeight="1">
      <c r="B13" s="52">
        <f t="shared" si="0"/>
        <v>5</v>
      </c>
      <c r="C13" s="52" t="s">
        <v>332</v>
      </c>
      <c r="D13" s="52" t="s">
        <v>332</v>
      </c>
      <c r="E13" s="268" t="s">
        <v>2127</v>
      </c>
      <c r="F13" s="53">
        <v>1</v>
      </c>
      <c r="G13" s="64"/>
      <c r="H13" s="58">
        <f t="shared" si="1"/>
        <v>0</v>
      </c>
      <c r="I13" s="54"/>
      <c r="J13" s="268" t="s">
        <v>2128</v>
      </c>
      <c r="K13" s="53"/>
      <c r="L13" s="53"/>
      <c r="M13" s="59"/>
      <c r="N13" s="52"/>
      <c r="O13" s="53"/>
      <c r="P13" s="59"/>
      <c r="Q13" s="55"/>
    </row>
    <row r="14" spans="2:17" s="46" customFormat="1" ht="19.5" customHeight="1">
      <c r="B14" s="52">
        <f t="shared" si="0"/>
        <v>6</v>
      </c>
      <c r="C14" s="52" t="s">
        <v>332</v>
      </c>
      <c r="D14" s="52" t="s">
        <v>332</v>
      </c>
      <c r="E14" s="268" t="s">
        <v>2129</v>
      </c>
      <c r="F14" s="53">
        <v>1</v>
      </c>
      <c r="G14" s="64"/>
      <c r="H14" s="58">
        <f t="shared" si="1"/>
        <v>0</v>
      </c>
      <c r="I14" s="54"/>
      <c r="J14" s="268" t="s">
        <v>575</v>
      </c>
      <c r="K14" s="53"/>
      <c r="L14" s="53"/>
      <c r="M14" s="59"/>
      <c r="N14" s="52"/>
      <c r="O14" s="53"/>
      <c r="P14" s="59"/>
      <c r="Q14" s="55"/>
    </row>
    <row r="15" spans="2:17" s="46" customFormat="1" ht="19.5" customHeight="1">
      <c r="B15" s="52">
        <f t="shared" si="0"/>
        <v>7</v>
      </c>
      <c r="C15" s="52" t="s">
        <v>587</v>
      </c>
      <c r="D15" s="52" t="s">
        <v>587</v>
      </c>
      <c r="E15" s="20" t="s">
        <v>2130</v>
      </c>
      <c r="F15" s="53">
        <v>1</v>
      </c>
      <c r="G15" s="64">
        <v>59500</v>
      </c>
      <c r="H15" s="58">
        <f t="shared" si="1"/>
        <v>59500</v>
      </c>
      <c r="I15" s="196"/>
      <c r="J15" s="38" t="s">
        <v>2131</v>
      </c>
      <c r="K15" s="178" t="s">
        <v>2132</v>
      </c>
      <c r="L15" s="53"/>
      <c r="M15" s="59">
        <v>41355</v>
      </c>
      <c r="N15" s="52"/>
      <c r="O15" s="190"/>
      <c r="P15" s="59">
        <v>41369</v>
      </c>
      <c r="Q15" s="60">
        <v>41369</v>
      </c>
    </row>
    <row r="16" spans="2:17" s="46" customFormat="1" ht="19.5" customHeight="1">
      <c r="B16" s="52">
        <f t="shared" si="0"/>
        <v>8</v>
      </c>
      <c r="C16" s="52" t="s">
        <v>587</v>
      </c>
      <c r="D16" s="52" t="s">
        <v>587</v>
      </c>
      <c r="E16" s="20" t="s">
        <v>2133</v>
      </c>
      <c r="F16" s="53">
        <v>1</v>
      </c>
      <c r="G16" s="58">
        <v>2380</v>
      </c>
      <c r="H16" s="58">
        <f t="shared" si="1"/>
        <v>2380</v>
      </c>
      <c r="I16" s="58"/>
      <c r="J16" s="38" t="s">
        <v>2134</v>
      </c>
      <c r="K16" s="178" t="s">
        <v>2132</v>
      </c>
      <c r="L16" s="53"/>
      <c r="M16" s="59">
        <v>41355</v>
      </c>
      <c r="N16" s="52"/>
      <c r="O16" s="190"/>
      <c r="P16" s="59">
        <v>41369</v>
      </c>
      <c r="Q16" s="60">
        <v>41369</v>
      </c>
    </row>
    <row r="17" spans="2:18" s="46" customFormat="1" ht="19.5" customHeight="1">
      <c r="B17" s="52">
        <f t="shared" si="0"/>
        <v>9</v>
      </c>
      <c r="C17" s="52" t="s">
        <v>587</v>
      </c>
      <c r="D17" s="52" t="s">
        <v>587</v>
      </c>
      <c r="E17" s="38">
        <v>5</v>
      </c>
      <c r="F17" s="53">
        <v>1</v>
      </c>
      <c r="G17" s="58">
        <v>3000</v>
      </c>
      <c r="H17" s="58">
        <f t="shared" si="1"/>
        <v>3000</v>
      </c>
      <c r="I17" s="58"/>
      <c r="J17" s="38" t="s">
        <v>2135</v>
      </c>
      <c r="K17" s="178" t="s">
        <v>2132</v>
      </c>
      <c r="L17" s="53"/>
      <c r="M17" s="59">
        <v>41355</v>
      </c>
      <c r="N17" s="52"/>
      <c r="O17" s="190"/>
      <c r="P17" s="59">
        <v>41369</v>
      </c>
      <c r="Q17" s="60">
        <v>41369</v>
      </c>
    </row>
    <row r="18" spans="2:18" s="46" customFormat="1" ht="19.5" customHeight="1">
      <c r="B18" s="52">
        <f t="shared" si="0"/>
        <v>10</v>
      </c>
      <c r="C18" s="52" t="s">
        <v>587</v>
      </c>
      <c r="D18" s="52" t="s">
        <v>587</v>
      </c>
      <c r="E18" s="20" t="s">
        <v>2136</v>
      </c>
      <c r="F18" s="53">
        <v>2</v>
      </c>
      <c r="G18" s="58">
        <v>2000</v>
      </c>
      <c r="H18" s="58">
        <f t="shared" si="1"/>
        <v>4000</v>
      </c>
      <c r="I18" s="58"/>
      <c r="J18" s="38" t="s">
        <v>2137</v>
      </c>
      <c r="K18" s="178" t="s">
        <v>2132</v>
      </c>
      <c r="L18" s="53"/>
      <c r="M18" s="59">
        <v>41355</v>
      </c>
      <c r="N18" s="52"/>
      <c r="O18" s="190"/>
      <c r="P18" s="59">
        <v>41369</v>
      </c>
      <c r="Q18" s="60">
        <v>41369</v>
      </c>
    </row>
    <row r="19" spans="2:18" s="46" customFormat="1" ht="19.5" customHeight="1">
      <c r="B19" s="52">
        <f t="shared" si="0"/>
        <v>11</v>
      </c>
      <c r="C19" s="52" t="s">
        <v>587</v>
      </c>
      <c r="D19" s="52" t="s">
        <v>587</v>
      </c>
      <c r="E19" s="20" t="s">
        <v>2138</v>
      </c>
      <c r="F19" s="53">
        <v>1</v>
      </c>
      <c r="G19" s="58">
        <v>14700</v>
      </c>
      <c r="H19" s="58">
        <f t="shared" si="1"/>
        <v>14700</v>
      </c>
      <c r="I19" s="58"/>
      <c r="J19" s="38" t="s">
        <v>2139</v>
      </c>
      <c r="K19" s="178" t="s">
        <v>2132</v>
      </c>
      <c r="L19" s="53"/>
      <c r="M19" s="59">
        <v>41355</v>
      </c>
      <c r="N19" s="52"/>
      <c r="O19" s="190"/>
      <c r="P19" s="59">
        <v>41369</v>
      </c>
      <c r="Q19" s="60">
        <v>41369</v>
      </c>
    </row>
    <row r="20" spans="2:18" s="46" customFormat="1" ht="19.5" customHeight="1">
      <c r="B20" s="52">
        <f t="shared" si="0"/>
        <v>12</v>
      </c>
      <c r="C20" s="52" t="s">
        <v>587</v>
      </c>
      <c r="D20" s="52" t="s">
        <v>587</v>
      </c>
      <c r="E20" s="20" t="s">
        <v>2140</v>
      </c>
      <c r="F20" s="53">
        <v>1</v>
      </c>
      <c r="G20" s="58">
        <v>9600</v>
      </c>
      <c r="H20" s="58">
        <f t="shared" si="1"/>
        <v>9600</v>
      </c>
      <c r="I20" s="58"/>
      <c r="J20" s="38" t="s">
        <v>2141</v>
      </c>
      <c r="K20" s="178" t="s">
        <v>2132</v>
      </c>
      <c r="L20" s="53"/>
      <c r="M20" s="59">
        <v>41355</v>
      </c>
      <c r="N20" s="52"/>
      <c r="O20" s="190"/>
      <c r="P20" s="59">
        <v>41369</v>
      </c>
      <c r="Q20" s="60">
        <v>41369</v>
      </c>
    </row>
    <row r="21" spans="2:18" s="46" customFormat="1" ht="19.5" customHeight="1">
      <c r="B21" s="52">
        <v>13</v>
      </c>
      <c r="C21" s="52" t="s">
        <v>587</v>
      </c>
      <c r="D21" s="52" t="s">
        <v>587</v>
      </c>
      <c r="E21" s="38">
        <v>5</v>
      </c>
      <c r="F21" s="53">
        <v>3</v>
      </c>
      <c r="G21" s="58">
        <v>1000</v>
      </c>
      <c r="H21" s="58">
        <f t="shared" si="1"/>
        <v>3000</v>
      </c>
      <c r="I21" s="58"/>
      <c r="J21" s="38" t="s">
        <v>2142</v>
      </c>
      <c r="K21" s="178" t="s">
        <v>2132</v>
      </c>
      <c r="L21" s="178"/>
      <c r="M21" s="59">
        <v>41355</v>
      </c>
      <c r="N21" s="52"/>
      <c r="O21" s="190"/>
      <c r="P21" s="59">
        <v>41369</v>
      </c>
      <c r="Q21" s="60">
        <v>41369</v>
      </c>
    </row>
    <row r="22" spans="2:18" s="46" customFormat="1" ht="19.5" customHeight="1">
      <c r="B22" s="52">
        <v>14</v>
      </c>
      <c r="C22" s="52" t="s">
        <v>332</v>
      </c>
      <c r="D22" s="52" t="s">
        <v>332</v>
      </c>
      <c r="E22" s="20" t="s">
        <v>355</v>
      </c>
      <c r="F22" s="53">
        <v>1</v>
      </c>
      <c r="G22" s="58"/>
      <c r="H22" s="58">
        <f t="shared" si="1"/>
        <v>0</v>
      </c>
      <c r="I22" s="58"/>
      <c r="J22" s="38" t="s">
        <v>2143</v>
      </c>
      <c r="K22" s="178"/>
      <c r="L22" s="178"/>
      <c r="M22" s="59"/>
      <c r="N22" s="52"/>
      <c r="O22" s="53"/>
      <c r="P22" s="59"/>
      <c r="Q22" s="60"/>
    </row>
    <row r="23" spans="2:18" s="46" customFormat="1" ht="19.5" customHeight="1">
      <c r="B23" s="52">
        <v>15</v>
      </c>
      <c r="C23" s="52" t="s">
        <v>332</v>
      </c>
      <c r="D23" s="52" t="s">
        <v>332</v>
      </c>
      <c r="E23" s="63" t="s">
        <v>2144</v>
      </c>
      <c r="F23" s="53">
        <v>1</v>
      </c>
      <c r="G23" s="58"/>
      <c r="H23" s="58">
        <f t="shared" si="1"/>
        <v>0</v>
      </c>
      <c r="I23" s="58"/>
      <c r="J23" s="38" t="s">
        <v>2145</v>
      </c>
      <c r="K23" s="178"/>
      <c r="L23" s="178"/>
      <c r="M23" s="59"/>
      <c r="N23" s="52"/>
      <c r="O23" s="53"/>
      <c r="P23" s="59"/>
      <c r="Q23" s="60"/>
    </row>
    <row r="24" spans="2:18" s="46" customFormat="1" ht="19.5" customHeight="1">
      <c r="B24" s="52">
        <v>16</v>
      </c>
      <c r="C24" s="52" t="s">
        <v>332</v>
      </c>
      <c r="D24" s="52" t="s">
        <v>332</v>
      </c>
      <c r="E24" s="388" t="s">
        <v>2146</v>
      </c>
      <c r="F24" s="53">
        <v>1</v>
      </c>
      <c r="G24" s="58"/>
      <c r="H24" s="58">
        <f t="shared" si="1"/>
        <v>0</v>
      </c>
      <c r="I24" s="58"/>
      <c r="J24" s="56" t="s">
        <v>2147</v>
      </c>
      <c r="K24" s="182"/>
      <c r="L24" s="178"/>
      <c r="M24" s="59"/>
      <c r="N24" s="52"/>
      <c r="O24" s="53"/>
      <c r="P24" s="59"/>
      <c r="Q24" s="60"/>
    </row>
    <row r="25" spans="2:18" s="46" customFormat="1" ht="19.5" customHeight="1">
      <c r="B25" s="52">
        <v>17</v>
      </c>
      <c r="C25" s="52" t="s">
        <v>2148</v>
      </c>
      <c r="D25" s="52" t="s">
        <v>2148</v>
      </c>
      <c r="E25" s="546">
        <v>20</v>
      </c>
      <c r="F25" s="53">
        <v>1</v>
      </c>
      <c r="G25" s="58">
        <v>501000</v>
      </c>
      <c r="H25" s="58">
        <f t="shared" si="1"/>
        <v>501000</v>
      </c>
      <c r="I25" s="58"/>
      <c r="J25" s="56" t="s">
        <v>2149</v>
      </c>
      <c r="K25" s="182"/>
      <c r="L25" s="178"/>
      <c r="M25" s="59">
        <v>41355</v>
      </c>
      <c r="N25" s="52"/>
      <c r="O25" s="53"/>
      <c r="P25" s="59" t="s">
        <v>2150</v>
      </c>
      <c r="Q25" s="60"/>
    </row>
    <row r="26" spans="2:18" s="46" customFormat="1" ht="19.5" customHeight="1">
      <c r="B26" s="52"/>
      <c r="C26" s="52"/>
      <c r="D26" s="52"/>
      <c r="E26" s="546"/>
      <c r="F26" s="53"/>
      <c r="G26" s="58"/>
      <c r="H26" s="58"/>
      <c r="I26" s="58"/>
      <c r="J26" s="56"/>
      <c r="K26" s="182"/>
      <c r="L26" s="178"/>
      <c r="M26" s="59"/>
      <c r="N26" s="52"/>
      <c r="O26" s="53"/>
      <c r="P26" s="59"/>
      <c r="Q26" s="60"/>
    </row>
    <row r="27" spans="2:18" s="46" customFormat="1" ht="18" customHeight="1">
      <c r="B27" s="52"/>
      <c r="C27" s="390"/>
      <c r="D27" s="390"/>
      <c r="E27" s="388" t="s">
        <v>2151</v>
      </c>
      <c r="F27" s="389">
        <v>1</v>
      </c>
      <c r="G27" s="58"/>
      <c r="H27" s="58"/>
      <c r="I27" s="391"/>
      <c r="J27" s="56"/>
      <c r="K27" s="178"/>
      <c r="L27" s="178"/>
      <c r="M27" s="59"/>
      <c r="N27" s="55"/>
      <c r="O27" s="183"/>
      <c r="P27" s="59"/>
      <c r="Q27" s="60"/>
    </row>
    <row r="28" spans="2:18" s="46" customFormat="1" ht="18" customHeight="1">
      <c r="B28" s="52"/>
      <c r="C28" s="390"/>
      <c r="D28" s="390"/>
      <c r="E28" s="388" t="s">
        <v>1666</v>
      </c>
      <c r="F28" s="389">
        <v>1</v>
      </c>
      <c r="G28" s="58"/>
      <c r="H28" s="58"/>
      <c r="I28" s="196"/>
      <c r="J28" s="56"/>
      <c r="K28" s="178"/>
      <c r="L28" s="178"/>
      <c r="M28" s="59"/>
      <c r="N28" s="55"/>
      <c r="O28" s="183"/>
      <c r="P28" s="59"/>
      <c r="Q28" s="60"/>
    </row>
    <row r="29" spans="2:18" s="46" customFormat="1" ht="18" customHeight="1">
      <c r="B29" s="52"/>
      <c r="C29" s="52"/>
      <c r="D29" s="52"/>
      <c r="E29" s="53"/>
      <c r="F29" s="266"/>
      <c r="G29" s="58"/>
      <c r="H29" s="58"/>
      <c r="I29" s="58"/>
      <c r="J29" s="56"/>
      <c r="K29" s="178"/>
      <c r="L29" s="178"/>
      <c r="M29" s="59"/>
      <c r="N29" s="55"/>
      <c r="O29" s="183"/>
      <c r="P29" s="59"/>
      <c r="Q29" s="60"/>
    </row>
    <row r="30" spans="2:18" s="46" customFormat="1" ht="18" customHeight="1">
      <c r="B30" s="52"/>
      <c r="C30" s="52"/>
      <c r="D30" s="52"/>
      <c r="E30" s="524"/>
      <c r="F30" s="266"/>
      <c r="G30" s="58"/>
      <c r="H30" s="58"/>
      <c r="I30" s="58"/>
      <c r="J30" s="38"/>
      <c r="K30" s="178"/>
      <c r="L30" s="178"/>
      <c r="M30" s="59"/>
      <c r="N30" s="55"/>
      <c r="O30" s="183"/>
      <c r="P30" s="59"/>
      <c r="Q30" s="60"/>
    </row>
    <row r="31" spans="2:18" s="46" customFormat="1" ht="18" customHeight="1">
      <c r="B31" s="52"/>
      <c r="C31" s="52"/>
      <c r="D31" s="52"/>
      <c r="E31" s="53"/>
      <c r="F31" s="53"/>
      <c r="G31" s="58"/>
      <c r="H31" s="58"/>
      <c r="I31" s="196"/>
      <c r="J31" s="56"/>
      <c r="K31" s="178"/>
      <c r="L31" s="178"/>
      <c r="M31" s="59"/>
      <c r="N31" s="55"/>
      <c r="O31" s="183"/>
      <c r="P31" s="59"/>
      <c r="Q31" s="60"/>
    </row>
    <row r="32" spans="2:18" s="46" customFormat="1" ht="18" customHeight="1">
      <c r="B32" s="52"/>
      <c r="C32" s="52"/>
      <c r="D32" s="52"/>
      <c r="E32" s="53"/>
      <c r="F32" s="53"/>
      <c r="G32" s="58"/>
      <c r="H32" s="58"/>
      <c r="I32" s="391"/>
      <c r="J32" s="56"/>
      <c r="K32" s="178"/>
      <c r="L32" s="178"/>
      <c r="M32" s="59"/>
      <c r="N32" s="55"/>
      <c r="O32" s="183"/>
      <c r="P32" s="59"/>
      <c r="Q32" s="60"/>
      <c r="R32" s="185"/>
    </row>
    <row r="33" spans="2:18" s="46" customFormat="1" ht="18" customHeight="1">
      <c r="B33" s="52"/>
      <c r="C33" s="52"/>
      <c r="D33" s="52"/>
      <c r="E33" s="53"/>
      <c r="F33" s="53"/>
      <c r="G33" s="63"/>
      <c r="H33" s="58"/>
      <c r="I33" s="196"/>
      <c r="J33" s="56"/>
      <c r="K33" s="178"/>
      <c r="L33" s="178"/>
      <c r="M33" s="59"/>
      <c r="N33" s="55"/>
      <c r="O33" s="183"/>
      <c r="P33" s="59"/>
      <c r="Q33" s="60"/>
      <c r="R33" s="185"/>
    </row>
    <row r="34" spans="2:18" s="46" customFormat="1" ht="18" customHeight="1">
      <c r="B34" s="52"/>
      <c r="C34" s="52"/>
      <c r="D34" s="52"/>
      <c r="E34" s="53"/>
      <c r="F34" s="53"/>
      <c r="G34" s="63"/>
      <c r="H34" s="58"/>
      <c r="I34" s="196"/>
      <c r="J34" s="56"/>
      <c r="K34" s="178"/>
      <c r="L34" s="178"/>
      <c r="M34" s="59"/>
      <c r="N34" s="55"/>
      <c r="O34" s="183"/>
      <c r="P34" s="59"/>
      <c r="Q34" s="60"/>
      <c r="R34" s="185"/>
    </row>
    <row r="35" spans="2:18" s="46" customFormat="1" ht="18" customHeight="1">
      <c r="B35" s="52"/>
      <c r="C35" s="371"/>
      <c r="D35" s="371"/>
      <c r="E35" s="521"/>
      <c r="F35" s="53"/>
      <c r="G35" s="58"/>
      <c r="H35" s="58"/>
      <c r="I35" s="54"/>
      <c r="J35" s="521"/>
      <c r="K35" s="178"/>
      <c r="L35" s="178"/>
      <c r="M35" s="59"/>
      <c r="N35" s="55"/>
      <c r="O35" s="183"/>
      <c r="P35" s="59"/>
      <c r="Q35" s="60"/>
      <c r="R35" s="185"/>
    </row>
    <row r="36" spans="2:18" s="46" customFormat="1" ht="18" customHeight="1">
      <c r="B36" s="52"/>
      <c r="C36" s="371"/>
      <c r="D36" s="371"/>
      <c r="E36" s="521"/>
      <c r="F36" s="53"/>
      <c r="G36" s="58"/>
      <c r="H36" s="58"/>
      <c r="I36" s="181"/>
      <c r="J36" s="521"/>
      <c r="K36" s="178"/>
      <c r="L36" s="178"/>
      <c r="M36" s="59"/>
      <c r="N36" s="55"/>
      <c r="O36" s="183"/>
      <c r="P36" s="59"/>
      <c r="Q36" s="60"/>
    </row>
    <row r="37" spans="2:18" s="46" customFormat="1" ht="18" customHeight="1">
      <c r="B37" s="52"/>
      <c r="C37" s="52"/>
      <c r="D37" s="52"/>
      <c r="E37" s="522"/>
      <c r="F37" s="53"/>
      <c r="G37" s="64"/>
      <c r="H37" s="58"/>
      <c r="I37" s="58"/>
      <c r="J37" s="268"/>
      <c r="K37" s="178"/>
      <c r="L37" s="178"/>
      <c r="M37" s="59"/>
      <c r="N37" s="55"/>
      <c r="O37" s="183"/>
      <c r="P37" s="59"/>
      <c r="Q37" s="60"/>
    </row>
    <row r="38" spans="2:18" s="46" customFormat="1" ht="18" customHeight="1">
      <c r="B38" s="52"/>
      <c r="C38" s="52"/>
      <c r="D38" s="52"/>
      <c r="E38" s="268"/>
      <c r="F38" s="53"/>
      <c r="G38" s="64"/>
      <c r="H38" s="58"/>
      <c r="I38" s="54"/>
      <c r="J38" s="268"/>
      <c r="K38" s="182"/>
      <c r="L38" s="178"/>
      <c r="M38" s="59"/>
      <c r="N38" s="55"/>
      <c r="O38" s="183"/>
      <c r="P38" s="59"/>
      <c r="Q38" s="60"/>
    </row>
    <row r="39" spans="2:18" s="46" customFormat="1" ht="18" customHeight="1">
      <c r="B39" s="52"/>
      <c r="C39" s="52"/>
      <c r="D39" s="52"/>
      <c r="E39" s="268"/>
      <c r="F39" s="53"/>
      <c r="G39" s="64"/>
      <c r="H39" s="58"/>
      <c r="I39" s="54"/>
      <c r="J39" s="268"/>
      <c r="K39" s="182"/>
      <c r="L39" s="178"/>
      <c r="M39" s="59"/>
      <c r="N39" s="55"/>
      <c r="O39" s="183"/>
      <c r="P39" s="59"/>
      <c r="Q39" s="60"/>
    </row>
    <row r="40" spans="2:18" s="46" customFormat="1" ht="18" customHeight="1">
      <c r="B40" s="52"/>
      <c r="C40" s="52"/>
      <c r="D40" s="52"/>
      <c r="E40" s="20"/>
      <c r="F40" s="53"/>
      <c r="G40" s="64"/>
      <c r="H40" s="58"/>
      <c r="I40" s="196"/>
      <c r="J40" s="38"/>
      <c r="K40" s="182"/>
      <c r="L40" s="178"/>
      <c r="M40" s="59"/>
      <c r="N40" s="55"/>
      <c r="O40" s="183"/>
      <c r="P40" s="59"/>
      <c r="Q40" s="60"/>
    </row>
    <row r="41" spans="2:18" s="46" customFormat="1" ht="18" customHeight="1">
      <c r="B41" s="52"/>
      <c r="C41" s="52"/>
      <c r="D41" s="52"/>
      <c r="E41" s="20"/>
      <c r="F41" s="53"/>
      <c r="G41" s="58"/>
      <c r="H41" s="58"/>
      <c r="I41" s="58"/>
      <c r="J41" s="38"/>
      <c r="K41" s="182"/>
      <c r="L41" s="178"/>
      <c r="M41" s="59"/>
      <c r="N41" s="55"/>
      <c r="O41" s="183"/>
      <c r="P41" s="59"/>
      <c r="Q41" s="60"/>
    </row>
    <row r="42" spans="2:18" s="46" customFormat="1" ht="18" customHeight="1">
      <c r="B42" s="52"/>
      <c r="C42" s="52"/>
      <c r="D42" s="52"/>
      <c r="E42" s="20"/>
      <c r="F42" s="389"/>
      <c r="G42" s="58"/>
      <c r="H42" s="58"/>
      <c r="I42" s="58"/>
      <c r="J42" s="38"/>
      <c r="K42" s="182"/>
      <c r="L42" s="178"/>
      <c r="M42" s="59"/>
      <c r="N42" s="55"/>
      <c r="O42" s="59"/>
      <c r="P42" s="59"/>
      <c r="Q42" s="60"/>
    </row>
    <row r="43" spans="2:18" s="46" customFormat="1" ht="18" customHeight="1">
      <c r="B43" s="52"/>
      <c r="C43" s="52"/>
      <c r="D43" s="52"/>
      <c r="E43" s="20"/>
      <c r="F43" s="389"/>
      <c r="G43" s="58"/>
      <c r="H43" s="58"/>
      <c r="I43" s="58"/>
      <c r="J43" s="38"/>
      <c r="K43" s="182"/>
      <c r="L43" s="178"/>
      <c r="M43" s="59"/>
      <c r="N43" s="55"/>
      <c r="O43" s="183"/>
      <c r="P43" s="59"/>
      <c r="Q43" s="60"/>
    </row>
    <row r="44" spans="2:18" s="46" customFormat="1" ht="18" customHeight="1">
      <c r="B44" s="52"/>
      <c r="C44" s="52"/>
      <c r="D44" s="52"/>
      <c r="E44" s="20"/>
      <c r="F44" s="389"/>
      <c r="G44" s="58"/>
      <c r="H44" s="58"/>
      <c r="I44" s="58"/>
      <c r="J44" s="38"/>
      <c r="K44" s="182"/>
      <c r="L44" s="178"/>
      <c r="M44" s="59"/>
      <c r="N44" s="55"/>
      <c r="O44" s="183"/>
      <c r="P44" s="59"/>
      <c r="Q44" s="60"/>
    </row>
    <row r="45" spans="2:18" s="46" customFormat="1" ht="18" customHeight="1">
      <c r="B45" s="52"/>
      <c r="C45" s="52"/>
      <c r="D45" s="52"/>
      <c r="E45" s="20"/>
      <c r="F45" s="389"/>
      <c r="G45" s="58"/>
      <c r="H45" s="58"/>
      <c r="I45" s="58"/>
      <c r="J45" s="38"/>
      <c r="K45" s="182"/>
      <c r="L45" s="178"/>
      <c r="M45" s="179"/>
      <c r="N45" s="55"/>
      <c r="O45" s="183"/>
      <c r="P45" s="59"/>
      <c r="Q45" s="60"/>
    </row>
    <row r="46" spans="2:18" s="46" customFormat="1" ht="18" customHeight="1">
      <c r="B46" s="52"/>
      <c r="C46" s="52"/>
      <c r="D46" s="52"/>
      <c r="E46" s="20"/>
      <c r="F46" s="389"/>
      <c r="G46" s="58"/>
      <c r="H46" s="58"/>
      <c r="I46" s="58"/>
      <c r="J46" s="38"/>
      <c r="K46" s="182"/>
      <c r="L46" s="178"/>
      <c r="M46" s="59"/>
      <c r="N46" s="55"/>
      <c r="O46" s="59"/>
      <c r="P46" s="59"/>
      <c r="Q46" s="60"/>
    </row>
    <row r="47" spans="2:18" s="46" customFormat="1" ht="18" customHeight="1">
      <c r="B47" s="52"/>
      <c r="C47" s="52"/>
      <c r="D47" s="52"/>
      <c r="E47" s="20"/>
      <c r="F47" s="389"/>
      <c r="G47" s="58"/>
      <c r="H47" s="58"/>
      <c r="I47" s="58"/>
      <c r="J47" s="38"/>
      <c r="K47" s="182"/>
      <c r="L47" s="178"/>
      <c r="M47" s="59"/>
      <c r="N47" s="55"/>
      <c r="O47" s="183"/>
      <c r="P47" s="59"/>
      <c r="Q47" s="60"/>
    </row>
    <row r="48" spans="2:18" s="46" customFormat="1" ht="18" customHeight="1">
      <c r="B48" s="52"/>
      <c r="C48" s="390"/>
      <c r="D48" s="390"/>
      <c r="E48" s="186"/>
      <c r="F48" s="53"/>
      <c r="G48" s="58"/>
      <c r="H48" s="58"/>
      <c r="I48" s="58"/>
      <c r="J48" s="63"/>
      <c r="K48" s="182"/>
      <c r="L48" s="178"/>
      <c r="M48" s="59"/>
      <c r="N48" s="55"/>
      <c r="O48" s="183"/>
      <c r="P48" s="59"/>
      <c r="Q48" s="60"/>
    </row>
    <row r="49" spans="2:17" s="46" customFormat="1" ht="18" customHeight="1">
      <c r="B49" s="52"/>
      <c r="C49" s="52"/>
      <c r="D49" s="52"/>
      <c r="E49" s="186"/>
      <c r="F49" s="53"/>
      <c r="G49" s="58"/>
      <c r="H49" s="58"/>
      <c r="I49" s="58"/>
      <c r="J49" s="63"/>
      <c r="K49" s="182"/>
      <c r="L49" s="178"/>
      <c r="M49" s="59"/>
      <c r="N49" s="55"/>
      <c r="O49" s="183"/>
      <c r="P49" s="59"/>
      <c r="Q49" s="60"/>
    </row>
    <row r="50" spans="2:17" s="46" customFormat="1" ht="18" customHeight="1">
      <c r="B50" s="53"/>
      <c r="C50" s="52"/>
      <c r="D50" s="52"/>
      <c r="E50" s="186"/>
      <c r="F50" s="63"/>
      <c r="G50" s="58"/>
      <c r="H50" s="58"/>
      <c r="I50" s="58"/>
      <c r="J50" s="63"/>
      <c r="K50" s="182"/>
      <c r="L50" s="178"/>
      <c r="M50" s="59"/>
      <c r="N50" s="55"/>
      <c r="O50" s="183"/>
      <c r="P50" s="59"/>
      <c r="Q50" s="60"/>
    </row>
    <row r="51" spans="2:17" s="46" customFormat="1" ht="18" customHeight="1">
      <c r="B51" s="53"/>
      <c r="C51" s="52"/>
      <c r="D51" s="52"/>
      <c r="E51" s="186"/>
      <c r="F51" s="63"/>
      <c r="G51" s="58"/>
      <c r="H51" s="58"/>
      <c r="I51" s="58"/>
      <c r="J51" s="63"/>
      <c r="K51" s="182"/>
      <c r="L51" s="178"/>
      <c r="M51" s="59"/>
      <c r="N51" s="55"/>
      <c r="O51" s="183"/>
      <c r="P51" s="59"/>
      <c r="Q51" s="60"/>
    </row>
    <row r="52" spans="2:17" s="46" customFormat="1" ht="18" customHeight="1">
      <c r="B52" s="53"/>
      <c r="C52" s="52"/>
      <c r="D52" s="52"/>
      <c r="E52" s="186"/>
      <c r="F52" s="63"/>
      <c r="G52" s="58"/>
      <c r="H52" s="58"/>
      <c r="I52" s="58"/>
      <c r="J52" s="63"/>
      <c r="K52" s="182"/>
      <c r="L52" s="178"/>
      <c r="M52" s="59"/>
      <c r="N52" s="55"/>
      <c r="O52" s="183"/>
      <c r="P52" s="59"/>
      <c r="Q52" s="60"/>
    </row>
    <row r="53" spans="2:17" s="46" customFormat="1" ht="18" customHeight="1">
      <c r="B53" s="53"/>
      <c r="C53" s="52"/>
      <c r="D53" s="52"/>
      <c r="E53" s="547"/>
      <c r="F53" s="63"/>
      <c r="G53" s="58"/>
      <c r="H53" s="58"/>
      <c r="I53" s="58"/>
      <c r="J53" s="63"/>
      <c r="K53" s="182"/>
      <c r="L53" s="178"/>
      <c r="M53" s="59"/>
      <c r="N53" s="55"/>
      <c r="O53" s="183"/>
      <c r="P53" s="59"/>
      <c r="Q53" s="60"/>
    </row>
    <row r="54" spans="2:17" s="46" customFormat="1" ht="18" customHeight="1">
      <c r="B54" s="53"/>
      <c r="C54" s="52"/>
      <c r="D54" s="52"/>
      <c r="E54" s="186"/>
      <c r="F54" s="63"/>
      <c r="G54" s="58"/>
      <c r="H54" s="58"/>
      <c r="I54" s="58"/>
      <c r="J54" s="63"/>
      <c r="K54" s="182"/>
      <c r="L54" s="178"/>
      <c r="M54" s="59"/>
      <c r="N54" s="55"/>
      <c r="O54" s="183"/>
      <c r="P54" s="59"/>
      <c r="Q54" s="60"/>
    </row>
    <row r="55" spans="2:17" s="46" customFormat="1" ht="18" customHeight="1">
      <c r="B55" s="53"/>
      <c r="C55" s="52"/>
      <c r="D55" s="52"/>
      <c r="E55" s="186"/>
      <c r="F55" s="63"/>
      <c r="G55" s="58"/>
      <c r="H55" s="58"/>
      <c r="I55" s="58"/>
      <c r="J55" s="63"/>
      <c r="K55" s="182"/>
      <c r="L55" s="178"/>
      <c r="M55" s="59"/>
      <c r="N55" s="55"/>
      <c r="O55" s="183"/>
      <c r="P55" s="59"/>
      <c r="Q55" s="60"/>
    </row>
    <row r="56" spans="2:17" s="46" customFormat="1" ht="18" customHeight="1">
      <c r="B56" s="53"/>
      <c r="C56" s="52"/>
      <c r="D56" s="52"/>
      <c r="E56" s="186"/>
      <c r="F56" s="63"/>
      <c r="G56" s="58"/>
      <c r="H56" s="58"/>
      <c r="I56" s="58"/>
      <c r="J56" s="63"/>
      <c r="K56" s="182"/>
      <c r="L56" s="178"/>
      <c r="M56" s="59"/>
      <c r="N56" s="55"/>
      <c r="O56" s="183"/>
      <c r="P56" s="59"/>
      <c r="Q56" s="60"/>
    </row>
    <row r="57" spans="2:17" s="46" customFormat="1" ht="18" customHeight="1">
      <c r="B57" s="53"/>
      <c r="C57" s="52"/>
      <c r="D57" s="52"/>
      <c r="E57" s="186"/>
      <c r="F57" s="63"/>
      <c r="G57" s="58"/>
      <c r="H57" s="58"/>
      <c r="I57" s="58"/>
      <c r="J57" s="63"/>
      <c r="K57" s="182"/>
      <c r="L57" s="178"/>
      <c r="M57" s="59"/>
      <c r="N57" s="55"/>
      <c r="O57" s="183"/>
      <c r="P57" s="59"/>
      <c r="Q57" s="60"/>
    </row>
    <row r="58" spans="2:17" s="46" customFormat="1" ht="18" customHeight="1">
      <c r="B58" s="53"/>
      <c r="C58" s="52"/>
      <c r="D58" s="52"/>
      <c r="E58" s="186"/>
      <c r="F58" s="63"/>
      <c r="G58" s="58"/>
      <c r="H58" s="58"/>
      <c r="I58" s="58"/>
      <c r="J58" s="63"/>
      <c r="K58" s="182"/>
      <c r="L58" s="178"/>
      <c r="M58" s="59"/>
      <c r="N58" s="55"/>
      <c r="O58" s="183"/>
      <c r="P58" s="59"/>
      <c r="Q58" s="60"/>
    </row>
    <row r="59" spans="2:17" s="46" customFormat="1" ht="18" customHeight="1">
      <c r="B59" s="53"/>
      <c r="C59" s="52"/>
      <c r="D59" s="52"/>
      <c r="E59" s="103"/>
      <c r="F59" s="103"/>
      <c r="G59" s="103"/>
      <c r="H59" s="58"/>
      <c r="I59" s="58"/>
      <c r="J59" s="103"/>
      <c r="K59" s="182"/>
      <c r="L59" s="178"/>
      <c r="M59" s="59"/>
      <c r="N59" s="55"/>
      <c r="O59" s="183"/>
      <c r="P59" s="59"/>
      <c r="Q59" s="60"/>
    </row>
    <row r="60" spans="2:17" s="46" customFormat="1" ht="18" customHeight="1">
      <c r="B60" s="53"/>
      <c r="C60" s="52"/>
      <c r="D60" s="52"/>
      <c r="E60" s="103"/>
      <c r="F60" s="103"/>
      <c r="G60" s="103"/>
      <c r="H60" s="58"/>
      <c r="I60" s="58"/>
      <c r="J60" s="103"/>
      <c r="K60" s="182"/>
      <c r="L60" s="178"/>
      <c r="M60" s="59"/>
      <c r="N60" s="55"/>
      <c r="O60" s="183"/>
      <c r="P60" s="59"/>
      <c r="Q60" s="60"/>
    </row>
    <row r="61" spans="2:17" s="46" customFormat="1" ht="18" customHeight="1">
      <c r="B61" s="53"/>
      <c r="C61" s="52"/>
      <c r="D61" s="52"/>
      <c r="E61" s="103"/>
      <c r="F61" s="103"/>
      <c r="G61" s="103"/>
      <c r="H61" s="58"/>
      <c r="I61" s="58"/>
      <c r="J61" s="103"/>
      <c r="K61" s="182"/>
      <c r="L61" s="178"/>
      <c r="M61" s="59"/>
      <c r="N61" s="55"/>
      <c r="O61" s="183"/>
      <c r="P61" s="59"/>
      <c r="Q61" s="60"/>
    </row>
    <row r="62" spans="2:17" s="46" customFormat="1" ht="18" customHeight="1">
      <c r="B62" s="53"/>
      <c r="C62" s="52"/>
      <c r="D62" s="52"/>
      <c r="E62" s="103"/>
      <c r="F62" s="103"/>
      <c r="G62" s="103"/>
      <c r="H62" s="58"/>
      <c r="I62" s="58"/>
      <c r="J62" s="103"/>
      <c r="K62" s="182"/>
      <c r="L62" s="178"/>
      <c r="M62" s="59"/>
      <c r="N62" s="55"/>
      <c r="O62" s="183"/>
      <c r="P62" s="59"/>
      <c r="Q62" s="60"/>
    </row>
    <row r="63" spans="2:17" s="46" customFormat="1" ht="18" customHeight="1">
      <c r="B63" s="53"/>
      <c r="C63" s="52"/>
      <c r="D63" s="52"/>
      <c r="E63" s="103"/>
      <c r="F63" s="103"/>
      <c r="G63" s="103"/>
      <c r="H63" s="58"/>
      <c r="I63" s="58"/>
      <c r="J63" s="103"/>
      <c r="K63" s="182"/>
      <c r="L63" s="178"/>
      <c r="M63" s="59"/>
      <c r="N63" s="55"/>
      <c r="O63" s="183"/>
      <c r="P63" s="59"/>
      <c r="Q63" s="60"/>
    </row>
    <row r="64" spans="2:17" s="46" customFormat="1" ht="18" customHeight="1">
      <c r="B64" s="53"/>
      <c r="C64" s="52"/>
      <c r="D64" s="52"/>
      <c r="E64" s="103"/>
      <c r="F64" s="103"/>
      <c r="G64" s="103"/>
      <c r="H64" s="58"/>
      <c r="I64" s="58"/>
      <c r="J64" s="103"/>
      <c r="K64" s="182"/>
      <c r="L64" s="178"/>
      <c r="M64" s="59"/>
      <c r="N64" s="55"/>
      <c r="O64" s="183"/>
      <c r="P64" s="59"/>
      <c r="Q64" s="60"/>
    </row>
    <row r="65" spans="2:17" s="46" customFormat="1" ht="18" customHeight="1">
      <c r="B65" s="53"/>
      <c r="C65" s="52"/>
      <c r="D65" s="52"/>
      <c r="E65" s="103"/>
      <c r="F65" s="103"/>
      <c r="G65" s="103"/>
      <c r="H65" s="58"/>
      <c r="I65" s="58"/>
      <c r="J65" s="103"/>
      <c r="K65" s="182"/>
      <c r="L65" s="178"/>
      <c r="M65" s="59"/>
      <c r="N65" s="55"/>
      <c r="O65" s="183"/>
      <c r="P65" s="59"/>
      <c r="Q65" s="60"/>
    </row>
    <row r="66" spans="2:17" s="46" customFormat="1" ht="18" customHeight="1">
      <c r="B66" s="53"/>
      <c r="C66" s="52"/>
      <c r="D66" s="52"/>
      <c r="E66" s="103"/>
      <c r="F66" s="103"/>
      <c r="G66" s="103"/>
      <c r="H66" s="58"/>
      <c r="I66" s="58"/>
      <c r="J66" s="103"/>
      <c r="K66" s="182"/>
      <c r="L66" s="178"/>
      <c r="M66" s="59"/>
      <c r="N66" s="55"/>
      <c r="O66" s="183"/>
      <c r="P66" s="59"/>
      <c r="Q66" s="60"/>
    </row>
    <row r="67" spans="2:17" s="46" customFormat="1" ht="18" customHeight="1">
      <c r="B67" s="53"/>
      <c r="C67" s="52"/>
      <c r="D67" s="52"/>
      <c r="E67" s="103"/>
      <c r="F67" s="103"/>
      <c r="G67" s="103"/>
      <c r="H67" s="58"/>
      <c r="I67" s="58"/>
      <c r="J67" s="103"/>
      <c r="K67" s="182"/>
      <c r="L67" s="178"/>
      <c r="M67" s="59"/>
      <c r="N67" s="55"/>
      <c r="O67" s="183"/>
      <c r="P67" s="59"/>
      <c r="Q67" s="60"/>
    </row>
    <row r="68" spans="2:17" s="46" customFormat="1" ht="18" customHeight="1">
      <c r="B68" s="53"/>
      <c r="C68" s="52"/>
      <c r="D68" s="52"/>
      <c r="E68" s="103"/>
      <c r="F68" s="103"/>
      <c r="G68" s="103"/>
      <c r="H68" s="58"/>
      <c r="I68" s="58"/>
      <c r="J68" s="103"/>
      <c r="K68" s="182"/>
      <c r="L68" s="178"/>
      <c r="M68" s="59"/>
      <c r="N68" s="55"/>
      <c r="O68" s="183"/>
      <c r="P68" s="59"/>
      <c r="Q68" s="60"/>
    </row>
    <row r="69" spans="2:17" s="46" customFormat="1" ht="18" customHeight="1">
      <c r="B69" s="53"/>
      <c r="C69" s="52"/>
      <c r="D69" s="52"/>
      <c r="E69" s="103"/>
      <c r="F69" s="103"/>
      <c r="G69" s="103"/>
      <c r="H69" s="58"/>
      <c r="I69" s="58"/>
      <c r="J69" s="103"/>
      <c r="K69" s="182"/>
      <c r="L69" s="178"/>
      <c r="M69" s="59"/>
      <c r="N69" s="55"/>
      <c r="O69" s="183"/>
      <c r="P69" s="59"/>
      <c r="Q69" s="60"/>
    </row>
    <row r="70" spans="2:17" s="46" customFormat="1" ht="18" customHeight="1">
      <c r="B70" s="53"/>
      <c r="C70" s="52"/>
      <c r="D70" s="52"/>
      <c r="E70" s="103"/>
      <c r="F70" s="103"/>
      <c r="G70" s="103"/>
      <c r="H70" s="58"/>
      <c r="I70" s="58"/>
      <c r="J70" s="103"/>
      <c r="K70" s="182"/>
      <c r="L70" s="178"/>
      <c r="M70" s="59"/>
      <c r="N70" s="55"/>
      <c r="O70" s="183"/>
      <c r="P70" s="59"/>
      <c r="Q70" s="60"/>
    </row>
    <row r="71" spans="2:17" s="46" customFormat="1" ht="18" customHeight="1">
      <c r="B71" s="53"/>
      <c r="C71" s="52"/>
      <c r="D71" s="52"/>
      <c r="E71" s="186"/>
      <c r="F71" s="63"/>
      <c r="G71" s="58"/>
      <c r="H71" s="58"/>
      <c r="I71" s="58"/>
      <c r="J71" s="63"/>
      <c r="K71" s="182"/>
      <c r="L71" s="178"/>
      <c r="M71" s="59"/>
      <c r="N71" s="59"/>
      <c r="O71" s="392"/>
      <c r="P71" s="59"/>
      <c r="Q71" s="60"/>
    </row>
    <row r="72" spans="2:17" s="46" customFormat="1" ht="18" customHeight="1">
      <c r="B72" s="53"/>
      <c r="C72" s="52"/>
      <c r="D72" s="52"/>
      <c r="E72" s="186"/>
      <c r="F72" s="63"/>
      <c r="G72" s="58"/>
      <c r="H72" s="58"/>
      <c r="I72" s="58"/>
      <c r="J72" s="63"/>
      <c r="K72" s="182"/>
      <c r="L72" s="178"/>
      <c r="M72" s="59"/>
      <c r="N72" s="55"/>
      <c r="O72" s="183"/>
      <c r="P72" s="59"/>
      <c r="Q72" s="60"/>
    </row>
    <row r="73" spans="2:17" s="46" customFormat="1" ht="18" customHeight="1">
      <c r="B73" s="53"/>
      <c r="C73" s="52"/>
      <c r="D73" s="52"/>
      <c r="E73" s="186"/>
      <c r="F73" s="63"/>
      <c r="G73" s="58"/>
      <c r="H73" s="58"/>
      <c r="I73" s="58"/>
      <c r="J73" s="63"/>
      <c r="K73" s="182"/>
      <c r="L73" s="178"/>
      <c r="M73" s="59"/>
      <c r="N73" s="55"/>
      <c r="O73" s="183"/>
      <c r="P73" s="59"/>
      <c r="Q73" s="60"/>
    </row>
    <row r="74" spans="2:17" s="46" customFormat="1" ht="18" customHeight="1">
      <c r="B74" s="53"/>
      <c r="C74" s="52"/>
      <c r="D74" s="52"/>
      <c r="E74" s="182"/>
      <c r="F74" s="58"/>
      <c r="G74" s="58"/>
      <c r="H74" s="58"/>
      <c r="I74" s="58"/>
      <c r="J74" s="180"/>
      <c r="K74" s="182"/>
      <c r="L74" s="178"/>
      <c r="M74" s="59"/>
      <c r="N74" s="55"/>
      <c r="O74" s="183"/>
      <c r="P74" s="59"/>
      <c r="Q74" s="60"/>
    </row>
    <row r="75" spans="2:17" s="46" customFormat="1" ht="18" customHeight="1">
      <c r="B75" s="53"/>
      <c r="C75" s="53"/>
      <c r="D75" s="53"/>
      <c r="E75" s="182"/>
      <c r="F75" s="58"/>
      <c r="G75" s="58"/>
      <c r="H75" s="58"/>
      <c r="I75" s="58"/>
      <c r="J75" s="178"/>
      <c r="K75" s="182"/>
      <c r="L75" s="178"/>
      <c r="M75" s="59"/>
      <c r="N75" s="55"/>
      <c r="O75" s="183"/>
      <c r="P75" s="55"/>
      <c r="Q75" s="60"/>
    </row>
    <row r="76" spans="2:17" s="46" customFormat="1" ht="18" customHeight="1">
      <c r="B76" s="53"/>
      <c r="C76" s="53"/>
      <c r="D76" s="53"/>
      <c r="E76" s="182"/>
      <c r="F76" s="58"/>
      <c r="G76" s="58"/>
      <c r="H76" s="58"/>
      <c r="I76" s="58"/>
      <c r="J76" s="178"/>
      <c r="K76" s="182"/>
      <c r="L76" s="178"/>
      <c r="M76" s="59"/>
      <c r="N76" s="55"/>
      <c r="O76" s="183"/>
      <c r="P76" s="55"/>
      <c r="Q76" s="60"/>
    </row>
    <row r="77" spans="2:17" ht="18" customHeight="1">
      <c r="B77" s="53"/>
      <c r="C77" s="53"/>
      <c r="D77" s="53"/>
      <c r="E77" s="182"/>
      <c r="F77" s="58"/>
      <c r="G77" s="58"/>
      <c r="H77" s="58"/>
      <c r="I77" s="58"/>
      <c r="J77" s="178"/>
      <c r="K77" s="182"/>
      <c r="L77" s="178"/>
      <c r="M77" s="59"/>
      <c r="N77" s="55"/>
      <c r="O77" s="183"/>
      <c r="P77" s="188"/>
      <c r="Q77" s="189"/>
    </row>
    <row r="78" spans="2:17">
      <c r="Q78" s="73"/>
    </row>
    <row r="79" spans="2:17">
      <c r="Q79" s="73"/>
    </row>
    <row r="80" spans="2:17">
      <c r="Q80" s="73"/>
    </row>
    <row r="81" spans="2:17">
      <c r="M81" s="74"/>
      <c r="Q81" s="73"/>
    </row>
    <row r="82" spans="2:17">
      <c r="B82" s="41"/>
      <c r="C82" s="46"/>
      <c r="E82" s="393"/>
      <c r="F82" s="394"/>
      <c r="G82" s="46"/>
      <c r="Q82" s="73"/>
    </row>
    <row r="83" spans="2:17">
      <c r="M83" s="74"/>
      <c r="Q83" s="73"/>
    </row>
    <row r="84" spans="2:17">
      <c r="E84" s="395" t="s">
        <v>2152</v>
      </c>
    </row>
    <row r="85" spans="2:17">
      <c r="E85" s="395" t="s">
        <v>2153</v>
      </c>
    </row>
    <row r="86" spans="2:17">
      <c r="E86" s="395" t="s">
        <v>2154</v>
      </c>
    </row>
    <row r="87" spans="2:17">
      <c r="E87" s="395" t="s">
        <v>2155</v>
      </c>
    </row>
    <row r="88" spans="2:17">
      <c r="E88" s="395" t="s">
        <v>2156</v>
      </c>
    </row>
    <row r="89" spans="2:17">
      <c r="E89" s="395" t="s">
        <v>2157</v>
      </c>
    </row>
    <row r="90" spans="2:17">
      <c r="E90" s="396" t="s">
        <v>2158</v>
      </c>
    </row>
    <row r="91" spans="2:17">
      <c r="E91" s="396" t="s">
        <v>2159</v>
      </c>
    </row>
    <row r="92" spans="2:17">
      <c r="E92" s="396" t="s">
        <v>2160</v>
      </c>
    </row>
    <row r="93" spans="2:17">
      <c r="E93" s="395"/>
    </row>
  </sheetData>
  <autoFilter ref="B8:O47" xr:uid="{98A2BC64-ECFA-4153-996F-4B65A3CDC798}"/>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AC47-9804-4651-8E84-554F4FF1BC8D}">
  <dimension ref="A2:Q59"/>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2161</v>
      </c>
      <c r="G2" s="4" t="s">
        <v>2</v>
      </c>
      <c r="H2" s="5"/>
      <c r="I2" s="6"/>
      <c r="J2" s="7">
        <f>SUM(H:H)</f>
        <v>818944</v>
      </c>
    </row>
    <row r="3" spans="2:17" ht="20.100000000000001" customHeight="1">
      <c r="B3" s="1" t="s">
        <v>3</v>
      </c>
      <c r="C3" s="1"/>
      <c r="D3" s="1"/>
      <c r="E3" s="11" t="s">
        <v>732</v>
      </c>
    </row>
    <row r="4" spans="2:17" ht="20.100000000000001" customHeight="1">
      <c r="B4" s="1" t="s">
        <v>5</v>
      </c>
      <c r="C4" s="1"/>
      <c r="D4" s="1"/>
      <c r="E4" s="11">
        <v>107870</v>
      </c>
    </row>
    <row r="5" spans="2:17" ht="20.100000000000001" customHeight="1">
      <c r="B5" s="1" t="s">
        <v>6</v>
      </c>
      <c r="C5" s="1"/>
      <c r="D5" s="1"/>
      <c r="E5" s="13">
        <v>41369</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4" t="s">
        <v>102</v>
      </c>
      <c r="D9" s="14" t="s">
        <v>102</v>
      </c>
      <c r="E9" s="19" t="s">
        <v>2162</v>
      </c>
      <c r="F9" s="28">
        <v>1</v>
      </c>
      <c r="G9" s="112">
        <v>765000</v>
      </c>
      <c r="H9" s="21">
        <f>F9*G9</f>
        <v>765000</v>
      </c>
      <c r="I9" s="16"/>
      <c r="J9" s="18" t="s">
        <v>2163</v>
      </c>
      <c r="K9" s="18"/>
      <c r="L9" s="15"/>
      <c r="M9" s="22">
        <v>41366</v>
      </c>
      <c r="N9" s="14"/>
      <c r="O9" s="15"/>
      <c r="P9" s="22">
        <v>41380</v>
      </c>
      <c r="Q9" s="24" t="s">
        <v>2150</v>
      </c>
    </row>
    <row r="10" spans="2:17" s="8" customFormat="1" ht="19.5" customHeight="1">
      <c r="B10" s="14">
        <v>1</v>
      </c>
      <c r="C10" s="14" t="s">
        <v>102</v>
      </c>
      <c r="D10" s="14" t="s">
        <v>102</v>
      </c>
      <c r="E10" s="19" t="s">
        <v>1437</v>
      </c>
      <c r="F10" s="28">
        <v>1</v>
      </c>
      <c r="G10" s="548">
        <v>-65000</v>
      </c>
      <c r="H10" s="549">
        <f t="shared" ref="H10:H51" si="0">F10*G10</f>
        <v>-65000</v>
      </c>
      <c r="I10" s="16"/>
      <c r="J10" s="18" t="s">
        <v>2164</v>
      </c>
      <c r="K10" s="18"/>
      <c r="L10" s="15"/>
      <c r="M10" s="22">
        <v>41366</v>
      </c>
      <c r="N10" s="14"/>
      <c r="O10" s="15"/>
      <c r="P10" s="22"/>
      <c r="Q10" s="24"/>
    </row>
    <row r="11" spans="2:17" s="8" customFormat="1" ht="19.5" customHeight="1">
      <c r="B11" s="14">
        <v>1</v>
      </c>
      <c r="C11" s="14" t="s">
        <v>102</v>
      </c>
      <c r="D11" s="14" t="s">
        <v>102</v>
      </c>
      <c r="E11" s="19" t="s">
        <v>421</v>
      </c>
      <c r="F11" s="28">
        <v>1</v>
      </c>
      <c r="G11" s="112">
        <v>10000</v>
      </c>
      <c r="H11" s="21">
        <f t="shared" si="0"/>
        <v>10000</v>
      </c>
      <c r="I11" s="16"/>
      <c r="J11" s="18" t="s">
        <v>2165</v>
      </c>
      <c r="K11" s="18"/>
      <c r="L11" s="15"/>
      <c r="M11" s="22">
        <v>41366</v>
      </c>
      <c r="N11" s="14"/>
      <c r="O11" s="15"/>
      <c r="P11" s="22"/>
      <c r="Q11" s="24"/>
    </row>
    <row r="12" spans="2:17" s="8" customFormat="1" ht="19.5" customHeight="1">
      <c r="B12" s="14"/>
      <c r="C12" s="14"/>
      <c r="D12" s="14"/>
      <c r="E12" s="19"/>
      <c r="F12" s="28"/>
      <c r="G12" s="112"/>
      <c r="H12" s="21">
        <f t="shared" si="0"/>
        <v>0</v>
      </c>
      <c r="I12" s="16"/>
      <c r="J12" s="18"/>
      <c r="K12" s="18"/>
      <c r="L12" s="15"/>
      <c r="M12" s="22"/>
      <c r="N12" s="14"/>
      <c r="O12" s="15"/>
      <c r="P12" s="22"/>
      <c r="Q12" s="24"/>
    </row>
    <row r="13" spans="2:17" s="8" customFormat="1" ht="19.5" customHeight="1">
      <c r="B13" s="14">
        <v>6</v>
      </c>
      <c r="C13" s="14" t="s">
        <v>54</v>
      </c>
      <c r="D13" s="14" t="s">
        <v>54</v>
      </c>
      <c r="E13" s="19" t="s">
        <v>2166</v>
      </c>
      <c r="F13" s="28">
        <v>1</v>
      </c>
      <c r="G13" s="112">
        <v>7360</v>
      </c>
      <c r="H13" s="21">
        <f t="shared" si="0"/>
        <v>7360</v>
      </c>
      <c r="I13" s="16"/>
      <c r="J13" s="18" t="s">
        <v>1187</v>
      </c>
      <c r="K13" s="18"/>
      <c r="L13" s="15"/>
      <c r="M13" s="22">
        <v>41366</v>
      </c>
      <c r="N13" s="14"/>
      <c r="O13" s="15"/>
      <c r="P13" s="22">
        <v>41372</v>
      </c>
      <c r="Q13" s="24">
        <v>41372</v>
      </c>
    </row>
    <row r="14" spans="2:17" s="8" customFormat="1" ht="19.5" customHeight="1">
      <c r="B14" s="14">
        <v>6</v>
      </c>
      <c r="C14" s="14" t="s">
        <v>2167</v>
      </c>
      <c r="D14" s="14" t="s">
        <v>54</v>
      </c>
      <c r="E14" s="19" t="s">
        <v>2168</v>
      </c>
      <c r="F14" s="28">
        <v>1</v>
      </c>
      <c r="G14" s="112">
        <v>2724</v>
      </c>
      <c r="H14" s="21">
        <f t="shared" si="0"/>
        <v>2724</v>
      </c>
      <c r="I14" s="16"/>
      <c r="J14" s="18" t="s">
        <v>2169</v>
      </c>
      <c r="K14" s="18"/>
      <c r="L14" s="15"/>
      <c r="M14" s="22">
        <v>41366</v>
      </c>
      <c r="N14" s="14"/>
      <c r="O14" s="15"/>
      <c r="P14" s="22">
        <v>41367</v>
      </c>
      <c r="Q14" s="24">
        <v>41367</v>
      </c>
    </row>
    <row r="15" spans="2:17" s="8" customFormat="1" ht="19.5" customHeight="1">
      <c r="B15" s="14">
        <v>6</v>
      </c>
      <c r="C15" s="14" t="s">
        <v>2170</v>
      </c>
      <c r="D15" s="14" t="s">
        <v>54</v>
      </c>
      <c r="E15" s="19" t="s">
        <v>2171</v>
      </c>
      <c r="F15" s="28">
        <v>1</v>
      </c>
      <c r="G15" s="112">
        <v>389</v>
      </c>
      <c r="H15" s="21">
        <f t="shared" si="0"/>
        <v>389</v>
      </c>
      <c r="I15" s="16"/>
      <c r="J15" s="18" t="s">
        <v>2172</v>
      </c>
      <c r="K15" s="22"/>
      <c r="L15" s="15"/>
      <c r="M15" s="22">
        <v>41366</v>
      </c>
      <c r="N15" s="14"/>
      <c r="O15" s="15"/>
      <c r="P15" s="22">
        <v>41367</v>
      </c>
      <c r="Q15" s="24">
        <v>41367</v>
      </c>
    </row>
    <row r="16" spans="2:17" s="8" customFormat="1" ht="19.5" customHeight="1">
      <c r="B16" s="14">
        <v>6</v>
      </c>
      <c r="C16" s="14" t="s">
        <v>54</v>
      </c>
      <c r="D16" s="14" t="s">
        <v>54</v>
      </c>
      <c r="E16" s="19" t="s">
        <v>2173</v>
      </c>
      <c r="F16" s="28">
        <v>1</v>
      </c>
      <c r="G16" s="112">
        <v>400</v>
      </c>
      <c r="H16" s="21">
        <f t="shared" si="0"/>
        <v>400</v>
      </c>
      <c r="I16" s="16"/>
      <c r="J16" s="18" t="s">
        <v>1191</v>
      </c>
      <c r="K16" s="18"/>
      <c r="L16" s="15"/>
      <c r="M16" s="22">
        <v>41366</v>
      </c>
      <c r="N16" s="14"/>
      <c r="O16" s="15"/>
      <c r="P16" s="22">
        <v>41367</v>
      </c>
      <c r="Q16" s="24">
        <v>41367</v>
      </c>
    </row>
    <row r="17" spans="1:17" s="8" customFormat="1" ht="19.5" customHeight="1">
      <c r="B17" s="14">
        <v>6</v>
      </c>
      <c r="C17" s="14" t="s">
        <v>54</v>
      </c>
      <c r="D17" s="14" t="s">
        <v>54</v>
      </c>
      <c r="E17" s="19" t="s">
        <v>2174</v>
      </c>
      <c r="F17" s="28">
        <v>1</v>
      </c>
      <c r="G17" s="112">
        <v>860</v>
      </c>
      <c r="H17" s="21">
        <f t="shared" si="0"/>
        <v>860</v>
      </c>
      <c r="I17" s="16"/>
      <c r="J17" s="18" t="s">
        <v>1450</v>
      </c>
      <c r="K17" s="18"/>
      <c r="L17" s="15"/>
      <c r="M17" s="22">
        <v>41366</v>
      </c>
      <c r="N17" s="14"/>
      <c r="O17" s="15"/>
      <c r="P17" s="22">
        <v>41367</v>
      </c>
      <c r="Q17" s="24">
        <v>41367</v>
      </c>
    </row>
    <row r="18" spans="1:17" s="8" customFormat="1" ht="19.5" customHeight="1">
      <c r="B18" s="14">
        <v>6</v>
      </c>
      <c r="C18" s="14" t="s">
        <v>54</v>
      </c>
      <c r="D18" s="14" t="s">
        <v>54</v>
      </c>
      <c r="E18" s="19" t="s">
        <v>1451</v>
      </c>
      <c r="F18" s="28">
        <v>1</v>
      </c>
      <c r="G18" s="112">
        <v>210</v>
      </c>
      <c r="H18" s="21">
        <f t="shared" si="0"/>
        <v>210</v>
      </c>
      <c r="I18" s="16"/>
      <c r="J18" s="18" t="s">
        <v>2175</v>
      </c>
      <c r="K18" s="18"/>
      <c r="L18" s="15"/>
      <c r="M18" s="22">
        <v>41366</v>
      </c>
      <c r="N18" s="14"/>
      <c r="O18" s="15"/>
      <c r="P18" s="22">
        <v>41367</v>
      </c>
      <c r="Q18" s="24">
        <v>41367</v>
      </c>
    </row>
    <row r="19" spans="1:17" s="8" customFormat="1" ht="19.5" customHeight="1">
      <c r="A19" s="8" t="s">
        <v>2176</v>
      </c>
      <c r="B19" s="14">
        <v>6</v>
      </c>
      <c r="C19" s="14" t="s">
        <v>54</v>
      </c>
      <c r="D19" s="14" t="s">
        <v>54</v>
      </c>
      <c r="E19" s="19" t="s">
        <v>2177</v>
      </c>
      <c r="F19" s="28">
        <v>1</v>
      </c>
      <c r="G19" s="112">
        <v>890</v>
      </c>
      <c r="H19" s="21">
        <f t="shared" si="0"/>
        <v>890</v>
      </c>
      <c r="I19" s="16"/>
      <c r="J19" s="18" t="s">
        <v>215</v>
      </c>
      <c r="K19" s="18"/>
      <c r="L19" s="15"/>
      <c r="M19" s="22">
        <v>41366</v>
      </c>
      <c r="N19" s="14"/>
      <c r="O19" s="15"/>
      <c r="P19" s="22">
        <v>41372</v>
      </c>
      <c r="Q19" s="24">
        <v>41372</v>
      </c>
    </row>
    <row r="20" spans="1:17" s="8" customFormat="1" ht="19.5" customHeight="1">
      <c r="B20" s="14">
        <v>6</v>
      </c>
      <c r="C20" s="14" t="s">
        <v>54</v>
      </c>
      <c r="D20" s="14" t="s">
        <v>54</v>
      </c>
      <c r="E20" s="18" t="s">
        <v>2178</v>
      </c>
      <c r="F20" s="28">
        <v>1</v>
      </c>
      <c r="G20" s="112">
        <v>546</v>
      </c>
      <c r="H20" s="21">
        <f t="shared" si="0"/>
        <v>546</v>
      </c>
      <c r="I20" s="16"/>
      <c r="J20" s="19" t="s">
        <v>2179</v>
      </c>
      <c r="K20" s="18"/>
      <c r="L20" s="15"/>
      <c r="M20" s="22">
        <v>41366</v>
      </c>
      <c r="N20" s="14"/>
      <c r="O20" s="15"/>
      <c r="P20" s="22">
        <v>41367</v>
      </c>
      <c r="Q20" s="24">
        <v>41367</v>
      </c>
    </row>
    <row r="21" spans="1:17" s="8" customFormat="1" ht="19.5" customHeight="1">
      <c r="B21" s="14">
        <v>6</v>
      </c>
      <c r="C21" s="14" t="s">
        <v>54</v>
      </c>
      <c r="D21" s="14" t="s">
        <v>54</v>
      </c>
      <c r="E21" s="18" t="s">
        <v>2180</v>
      </c>
      <c r="F21" s="28">
        <v>1</v>
      </c>
      <c r="G21" s="112">
        <v>811</v>
      </c>
      <c r="H21" s="21">
        <f t="shared" si="0"/>
        <v>811</v>
      </c>
      <c r="I21" s="16"/>
      <c r="J21" s="19" t="s">
        <v>2181</v>
      </c>
      <c r="K21" s="18"/>
      <c r="L21" s="15"/>
      <c r="M21" s="22">
        <v>41366</v>
      </c>
      <c r="N21" s="14"/>
      <c r="O21" s="15"/>
      <c r="P21" s="22">
        <v>41367</v>
      </c>
      <c r="Q21" s="24">
        <v>41367</v>
      </c>
    </row>
    <row r="22" spans="1:17" s="8" customFormat="1" ht="19.5" customHeight="1">
      <c r="B22" s="14">
        <v>6</v>
      </c>
      <c r="C22" s="14" t="s">
        <v>54</v>
      </c>
      <c r="D22" s="14" t="s">
        <v>54</v>
      </c>
      <c r="E22" s="18" t="s">
        <v>2182</v>
      </c>
      <c r="F22" s="28">
        <v>1</v>
      </c>
      <c r="G22" s="112">
        <v>3174</v>
      </c>
      <c r="H22" s="21">
        <f t="shared" si="0"/>
        <v>3174</v>
      </c>
      <c r="I22" s="16"/>
      <c r="J22" s="19" t="s">
        <v>2183</v>
      </c>
      <c r="K22" s="18"/>
      <c r="L22" s="15"/>
      <c r="M22" s="22">
        <v>41366</v>
      </c>
      <c r="N22" s="14"/>
      <c r="O22" s="15"/>
      <c r="P22" s="22">
        <v>41367</v>
      </c>
      <c r="Q22" s="24">
        <v>41367</v>
      </c>
    </row>
    <row r="23" spans="1:17" s="8" customFormat="1" ht="19.5" customHeight="1">
      <c r="B23" s="14">
        <v>6</v>
      </c>
      <c r="C23" s="14" t="s">
        <v>54</v>
      </c>
      <c r="D23" s="14" t="s">
        <v>54</v>
      </c>
      <c r="E23" s="18" t="s">
        <v>2184</v>
      </c>
      <c r="F23" s="28">
        <v>1</v>
      </c>
      <c r="G23" s="112">
        <v>330</v>
      </c>
      <c r="H23" s="21">
        <f t="shared" si="0"/>
        <v>330</v>
      </c>
      <c r="I23" s="16"/>
      <c r="J23" s="19" t="s">
        <v>2185</v>
      </c>
      <c r="K23" s="18"/>
      <c r="L23" s="15"/>
      <c r="M23" s="22">
        <v>41366</v>
      </c>
      <c r="N23" s="14"/>
      <c r="O23" s="15"/>
      <c r="P23" s="22">
        <v>41367</v>
      </c>
      <c r="Q23" s="24">
        <v>41367</v>
      </c>
    </row>
    <row r="24" spans="1:17" s="8" customFormat="1" ht="19.5" customHeight="1">
      <c r="B24" s="14">
        <v>6</v>
      </c>
      <c r="C24" s="14" t="s">
        <v>54</v>
      </c>
      <c r="D24" s="14" t="s">
        <v>54</v>
      </c>
      <c r="E24" s="18" t="s">
        <v>2186</v>
      </c>
      <c r="F24" s="28">
        <v>1</v>
      </c>
      <c r="G24" s="112">
        <v>263</v>
      </c>
      <c r="H24" s="21">
        <f t="shared" si="0"/>
        <v>263</v>
      </c>
      <c r="I24" s="16"/>
      <c r="J24" s="19" t="s">
        <v>2187</v>
      </c>
      <c r="K24" s="18"/>
      <c r="L24" s="15"/>
      <c r="M24" s="22">
        <v>41366</v>
      </c>
      <c r="N24" s="14"/>
      <c r="O24" s="15"/>
      <c r="P24" s="22">
        <v>41367</v>
      </c>
      <c r="Q24" s="24">
        <v>41367</v>
      </c>
    </row>
    <row r="25" spans="1:17" s="8" customFormat="1" ht="19.5" customHeight="1">
      <c r="B25" s="14">
        <v>6</v>
      </c>
      <c r="C25" s="14" t="s">
        <v>54</v>
      </c>
      <c r="D25" s="14" t="s">
        <v>54</v>
      </c>
      <c r="E25" s="18" t="s">
        <v>2188</v>
      </c>
      <c r="F25" s="28">
        <v>1</v>
      </c>
      <c r="G25" s="112">
        <v>600</v>
      </c>
      <c r="H25" s="21">
        <f t="shared" si="0"/>
        <v>600</v>
      </c>
      <c r="I25" s="16"/>
      <c r="J25" s="19" t="s">
        <v>2189</v>
      </c>
      <c r="K25" s="18"/>
      <c r="L25" s="15"/>
      <c r="M25" s="22">
        <v>41366</v>
      </c>
      <c r="N25" s="14"/>
      <c r="O25" s="15"/>
      <c r="P25" s="22">
        <v>41367</v>
      </c>
      <c r="Q25" s="24">
        <v>41367</v>
      </c>
    </row>
    <row r="26" spans="1:17" s="8" customFormat="1" ht="19.5" customHeight="1">
      <c r="B26" s="14">
        <v>6</v>
      </c>
      <c r="C26" s="14" t="s">
        <v>54</v>
      </c>
      <c r="D26" s="14" t="s">
        <v>54</v>
      </c>
      <c r="E26" s="18" t="s">
        <v>2190</v>
      </c>
      <c r="F26" s="28">
        <v>1</v>
      </c>
      <c r="G26" s="112">
        <v>300</v>
      </c>
      <c r="H26" s="21">
        <f t="shared" si="0"/>
        <v>300</v>
      </c>
      <c r="I26" s="16"/>
      <c r="J26" s="19" t="s">
        <v>2191</v>
      </c>
      <c r="K26" s="18"/>
      <c r="L26" s="15"/>
      <c r="M26" s="22">
        <v>41366</v>
      </c>
      <c r="N26" s="14"/>
      <c r="O26" s="15"/>
      <c r="P26" s="22">
        <v>41367</v>
      </c>
      <c r="Q26" s="24">
        <v>41367</v>
      </c>
    </row>
    <row r="27" spans="1:17" s="8" customFormat="1" ht="19.5" customHeight="1">
      <c r="B27" s="14">
        <v>6</v>
      </c>
      <c r="C27" s="14" t="s">
        <v>54</v>
      </c>
      <c r="D27" s="14" t="s">
        <v>54</v>
      </c>
      <c r="E27" s="18" t="s">
        <v>2192</v>
      </c>
      <c r="F27" s="19">
        <v>3</v>
      </c>
      <c r="G27" s="112">
        <v>330</v>
      </c>
      <c r="H27" s="21">
        <f t="shared" si="0"/>
        <v>990</v>
      </c>
      <c r="I27" s="16"/>
      <c r="J27" s="19" t="s">
        <v>2193</v>
      </c>
      <c r="K27" s="18"/>
      <c r="L27" s="15"/>
      <c r="M27" s="22">
        <v>41366</v>
      </c>
      <c r="N27" s="14"/>
      <c r="O27" s="15"/>
      <c r="P27" s="22">
        <v>41367</v>
      </c>
      <c r="Q27" s="24">
        <v>41367</v>
      </c>
    </row>
    <row r="28" spans="1:17" s="8" customFormat="1" ht="19.5" customHeight="1">
      <c r="B28" s="14">
        <v>6</v>
      </c>
      <c r="C28" s="14" t="s">
        <v>54</v>
      </c>
      <c r="D28" s="14" t="s">
        <v>54</v>
      </c>
      <c r="E28" s="18" t="s">
        <v>2194</v>
      </c>
      <c r="F28" s="19">
        <v>3</v>
      </c>
      <c r="G28" s="112">
        <v>260</v>
      </c>
      <c r="H28" s="21">
        <f t="shared" si="0"/>
        <v>780</v>
      </c>
      <c r="I28" s="16"/>
      <c r="J28" s="19" t="s">
        <v>2193</v>
      </c>
      <c r="K28" s="18"/>
      <c r="L28" s="15"/>
      <c r="M28" s="22">
        <v>41366</v>
      </c>
      <c r="N28" s="14"/>
      <c r="O28" s="15"/>
      <c r="P28" s="22">
        <v>41367</v>
      </c>
      <c r="Q28" s="24">
        <v>41367</v>
      </c>
    </row>
    <row r="29" spans="1:17" s="8" customFormat="1" ht="19.5" customHeight="1">
      <c r="B29" s="14">
        <v>6</v>
      </c>
      <c r="C29" s="14" t="s">
        <v>54</v>
      </c>
      <c r="D29" s="14" t="s">
        <v>54</v>
      </c>
      <c r="E29" s="18" t="s">
        <v>2195</v>
      </c>
      <c r="F29" s="19">
        <v>4</v>
      </c>
      <c r="G29" s="112">
        <v>80</v>
      </c>
      <c r="H29" s="21">
        <f t="shared" si="0"/>
        <v>320</v>
      </c>
      <c r="I29" s="16"/>
      <c r="J29" s="19" t="s">
        <v>775</v>
      </c>
      <c r="K29" s="18"/>
      <c r="L29" s="15"/>
      <c r="M29" s="22">
        <v>41366</v>
      </c>
      <c r="N29" s="14"/>
      <c r="O29" s="15"/>
      <c r="P29" s="22">
        <v>41367</v>
      </c>
      <c r="Q29" s="24">
        <v>41367</v>
      </c>
    </row>
    <row r="30" spans="1:17" s="8" customFormat="1" ht="19.5" customHeight="1">
      <c r="B30" s="14">
        <v>6</v>
      </c>
      <c r="C30" s="14" t="s">
        <v>54</v>
      </c>
      <c r="D30" s="14" t="s">
        <v>54</v>
      </c>
      <c r="E30" s="18" t="s">
        <v>2196</v>
      </c>
      <c r="F30" s="19">
        <v>3</v>
      </c>
      <c r="G30" s="112">
        <v>270</v>
      </c>
      <c r="H30" s="21">
        <f t="shared" si="0"/>
        <v>810</v>
      </c>
      <c r="I30" s="16"/>
      <c r="J30" s="19" t="s">
        <v>2193</v>
      </c>
      <c r="K30" s="18"/>
      <c r="L30" s="15"/>
      <c r="M30" s="22">
        <v>41366</v>
      </c>
      <c r="N30" s="14"/>
      <c r="O30" s="15"/>
      <c r="P30" s="22">
        <v>41367</v>
      </c>
      <c r="Q30" s="24">
        <v>41367</v>
      </c>
    </row>
    <row r="31" spans="1:17" s="8" customFormat="1" ht="19.5" customHeight="1">
      <c r="B31" s="14">
        <v>6</v>
      </c>
      <c r="C31" s="14" t="s">
        <v>54</v>
      </c>
      <c r="D31" s="14" t="s">
        <v>54</v>
      </c>
      <c r="E31" s="18" t="s">
        <v>2197</v>
      </c>
      <c r="F31" s="19">
        <v>3</v>
      </c>
      <c r="G31" s="112">
        <v>80</v>
      </c>
      <c r="H31" s="21">
        <f t="shared" si="0"/>
        <v>240</v>
      </c>
      <c r="I31" s="16"/>
      <c r="J31" s="19" t="s">
        <v>775</v>
      </c>
      <c r="K31" s="18"/>
      <c r="L31" s="15"/>
      <c r="M31" s="22">
        <v>41366</v>
      </c>
      <c r="N31" s="14"/>
      <c r="O31" s="15"/>
      <c r="P31" s="22">
        <v>41367</v>
      </c>
      <c r="Q31" s="24">
        <v>41367</v>
      </c>
    </row>
    <row r="32" spans="1:17" s="8" customFormat="1" ht="19.5" customHeight="1">
      <c r="B32" s="14">
        <v>6</v>
      </c>
      <c r="C32" s="14" t="s">
        <v>54</v>
      </c>
      <c r="D32" s="14" t="s">
        <v>54</v>
      </c>
      <c r="E32" s="19" t="s">
        <v>2198</v>
      </c>
      <c r="F32" s="28">
        <v>1</v>
      </c>
      <c r="G32" s="112">
        <v>1339</v>
      </c>
      <c r="H32" s="21">
        <f t="shared" si="0"/>
        <v>1339</v>
      </c>
      <c r="I32" s="16"/>
      <c r="J32" s="19" t="s">
        <v>2199</v>
      </c>
      <c r="K32" s="18"/>
      <c r="L32" s="15"/>
      <c r="M32" s="22">
        <v>41366</v>
      </c>
      <c r="N32" s="14"/>
      <c r="O32" s="15"/>
      <c r="P32" s="22">
        <v>41372</v>
      </c>
      <c r="Q32" s="24">
        <v>41367</v>
      </c>
    </row>
    <row r="33" spans="2:17" s="8" customFormat="1" ht="19.5" customHeight="1">
      <c r="B33" s="14">
        <v>6</v>
      </c>
      <c r="C33" s="14" t="s">
        <v>54</v>
      </c>
      <c r="D33" s="14" t="s">
        <v>54</v>
      </c>
      <c r="E33" s="18" t="s">
        <v>456</v>
      </c>
      <c r="F33" s="19">
        <v>1</v>
      </c>
      <c r="G33" s="112">
        <v>460</v>
      </c>
      <c r="H33" s="21">
        <f t="shared" si="0"/>
        <v>460</v>
      </c>
      <c r="I33" s="16"/>
      <c r="J33" s="19" t="s">
        <v>457</v>
      </c>
      <c r="K33" s="18"/>
      <c r="L33" s="15"/>
      <c r="M33" s="22">
        <v>41366</v>
      </c>
      <c r="N33" s="14"/>
      <c r="O33" s="15"/>
      <c r="P33" s="22">
        <v>41367</v>
      </c>
      <c r="Q33" s="24">
        <v>41367</v>
      </c>
    </row>
    <row r="34" spans="2:17" s="8" customFormat="1" ht="19.5" customHeight="1">
      <c r="B34" s="14">
        <v>6</v>
      </c>
      <c r="C34" s="14" t="s">
        <v>54</v>
      </c>
      <c r="D34" s="14" t="s">
        <v>54</v>
      </c>
      <c r="E34" s="18" t="s">
        <v>458</v>
      </c>
      <c r="F34" s="19">
        <v>1</v>
      </c>
      <c r="G34" s="112">
        <v>881</v>
      </c>
      <c r="H34" s="21">
        <f t="shared" si="0"/>
        <v>881</v>
      </c>
      <c r="I34" s="16"/>
      <c r="J34" s="19" t="s">
        <v>459</v>
      </c>
      <c r="K34" s="18"/>
      <c r="L34" s="15"/>
      <c r="M34" s="22">
        <v>41366</v>
      </c>
      <c r="N34" s="14"/>
      <c r="O34" s="15"/>
      <c r="P34" s="22">
        <v>41372</v>
      </c>
      <c r="Q34" s="24">
        <v>41372</v>
      </c>
    </row>
    <row r="35" spans="2:17" s="8" customFormat="1" ht="19.5" customHeight="1">
      <c r="B35" s="14">
        <v>6</v>
      </c>
      <c r="C35" s="14" t="s">
        <v>54</v>
      </c>
      <c r="D35" s="14" t="s">
        <v>54</v>
      </c>
      <c r="E35" s="18" t="s">
        <v>2200</v>
      </c>
      <c r="F35" s="19">
        <v>1</v>
      </c>
      <c r="G35" s="112">
        <v>881</v>
      </c>
      <c r="H35" s="21">
        <f t="shared" si="0"/>
        <v>881</v>
      </c>
      <c r="I35" s="16"/>
      <c r="J35" s="19" t="s">
        <v>459</v>
      </c>
      <c r="K35" s="18"/>
      <c r="L35" s="15"/>
      <c r="M35" s="22">
        <v>41366</v>
      </c>
      <c r="N35" s="14"/>
      <c r="O35" s="15"/>
      <c r="P35" s="22">
        <v>41372</v>
      </c>
      <c r="Q35" s="24">
        <v>41372</v>
      </c>
    </row>
    <row r="36" spans="2:17" s="8" customFormat="1" ht="19.5" customHeight="1">
      <c r="B36" s="14">
        <v>4</v>
      </c>
      <c r="C36" s="14" t="s">
        <v>54</v>
      </c>
      <c r="D36" s="14" t="s">
        <v>54</v>
      </c>
      <c r="E36" s="19" t="s">
        <v>2201</v>
      </c>
      <c r="F36" s="28">
        <v>1</v>
      </c>
      <c r="G36" s="112">
        <v>570</v>
      </c>
      <c r="H36" s="21">
        <f t="shared" si="0"/>
        <v>570</v>
      </c>
      <c r="I36" s="16"/>
      <c r="J36" s="19" t="s">
        <v>2202</v>
      </c>
      <c r="K36" s="18"/>
      <c r="L36" s="15"/>
      <c r="M36" s="22">
        <v>41366</v>
      </c>
      <c r="N36" s="14"/>
      <c r="O36" s="15"/>
      <c r="P36" s="22">
        <v>41367</v>
      </c>
      <c r="Q36" s="24">
        <v>41367</v>
      </c>
    </row>
    <row r="37" spans="2:17" s="8" customFormat="1" ht="19.5" customHeight="1">
      <c r="B37" s="14">
        <v>4</v>
      </c>
      <c r="C37" s="14" t="s">
        <v>54</v>
      </c>
      <c r="D37" s="14" t="s">
        <v>54</v>
      </c>
      <c r="E37" s="535" t="s">
        <v>431</v>
      </c>
      <c r="F37" s="28">
        <v>5</v>
      </c>
      <c r="G37" s="112">
        <v>300</v>
      </c>
      <c r="H37" s="21">
        <f t="shared" si="0"/>
        <v>1500</v>
      </c>
      <c r="I37" s="16"/>
      <c r="J37" s="85" t="s">
        <v>2068</v>
      </c>
      <c r="K37" s="18"/>
      <c r="L37" s="15"/>
      <c r="M37" s="22">
        <v>41366</v>
      </c>
      <c r="N37" s="14"/>
      <c r="O37" s="15"/>
      <c r="P37" s="22">
        <v>41367</v>
      </c>
      <c r="Q37" s="24">
        <v>41367</v>
      </c>
    </row>
    <row r="38" spans="2:17" s="8" customFormat="1" ht="19.5" customHeight="1">
      <c r="B38" s="14">
        <v>4</v>
      </c>
      <c r="C38" s="14" t="s">
        <v>54</v>
      </c>
      <c r="D38" s="14" t="s">
        <v>54</v>
      </c>
      <c r="E38" s="536" t="s">
        <v>439</v>
      </c>
      <c r="F38" s="28">
        <v>1</v>
      </c>
      <c r="G38" s="112">
        <v>940</v>
      </c>
      <c r="H38" s="21">
        <f t="shared" si="0"/>
        <v>940</v>
      </c>
      <c r="I38" s="16"/>
      <c r="J38" s="19" t="s">
        <v>440</v>
      </c>
      <c r="K38" s="18"/>
      <c r="L38" s="15"/>
      <c r="M38" s="22">
        <v>41366</v>
      </c>
      <c r="N38" s="14"/>
      <c r="O38" s="15"/>
      <c r="P38" s="22">
        <v>41367</v>
      </c>
      <c r="Q38" s="24">
        <v>41367</v>
      </c>
    </row>
    <row r="39" spans="2:17" s="8" customFormat="1" ht="19.5" customHeight="1">
      <c r="B39" s="14"/>
      <c r="C39" s="14"/>
      <c r="D39" s="14"/>
      <c r="E39" s="19"/>
      <c r="F39" s="28"/>
      <c r="G39" s="112"/>
      <c r="H39" s="21">
        <f t="shared" si="0"/>
        <v>0</v>
      </c>
      <c r="I39" s="16"/>
      <c r="J39" s="19"/>
      <c r="K39" s="18"/>
      <c r="L39" s="15"/>
      <c r="M39" s="22"/>
      <c r="N39" s="14"/>
      <c r="O39" s="15"/>
      <c r="P39" s="22"/>
      <c r="Q39" s="24"/>
    </row>
    <row r="40" spans="2:17" s="8" customFormat="1" ht="19.5" customHeight="1">
      <c r="B40" s="14">
        <v>4</v>
      </c>
      <c r="C40" s="14" t="s">
        <v>272</v>
      </c>
      <c r="D40" s="14" t="s">
        <v>150</v>
      </c>
      <c r="E40" s="19" t="s">
        <v>2203</v>
      </c>
      <c r="F40" s="28">
        <v>2</v>
      </c>
      <c r="G40" s="112">
        <v>883</v>
      </c>
      <c r="H40" s="21">
        <f t="shared" si="0"/>
        <v>1766</v>
      </c>
      <c r="I40" s="16"/>
      <c r="J40" s="19" t="s">
        <v>2204</v>
      </c>
      <c r="K40" s="18"/>
      <c r="L40" s="15"/>
      <c r="M40" s="22">
        <v>41366</v>
      </c>
      <c r="N40" s="14"/>
      <c r="O40" s="15"/>
      <c r="P40" s="22">
        <v>41369</v>
      </c>
      <c r="Q40" s="24">
        <v>41368</v>
      </c>
    </row>
    <row r="41" spans="2:17" s="8" customFormat="1" ht="19.5" customHeight="1">
      <c r="B41" s="14">
        <v>4</v>
      </c>
      <c r="C41" s="14" t="s">
        <v>272</v>
      </c>
      <c r="D41" s="14" t="s">
        <v>150</v>
      </c>
      <c r="E41" s="19" t="s">
        <v>2205</v>
      </c>
      <c r="F41" s="28">
        <v>2</v>
      </c>
      <c r="G41" s="112">
        <v>3650</v>
      </c>
      <c r="H41" s="21">
        <f t="shared" si="0"/>
        <v>7300</v>
      </c>
      <c r="I41" s="16"/>
      <c r="J41" s="19" t="s">
        <v>2206</v>
      </c>
      <c r="K41" s="18"/>
      <c r="L41" s="15"/>
      <c r="M41" s="22">
        <v>41366</v>
      </c>
      <c r="N41" s="14"/>
      <c r="O41" s="15"/>
      <c r="P41" s="22">
        <v>41373</v>
      </c>
      <c r="Q41" s="24">
        <v>41372</v>
      </c>
    </row>
    <row r="42" spans="2:17" s="8" customFormat="1" ht="19.5" customHeight="1">
      <c r="B42" s="14">
        <v>5</v>
      </c>
      <c r="C42" s="14" t="s">
        <v>268</v>
      </c>
      <c r="D42" s="14" t="s">
        <v>150</v>
      </c>
      <c r="E42" s="19" t="s">
        <v>2207</v>
      </c>
      <c r="F42" s="28">
        <v>1</v>
      </c>
      <c r="G42" s="112">
        <v>910</v>
      </c>
      <c r="H42" s="21">
        <f t="shared" si="0"/>
        <v>910</v>
      </c>
      <c r="I42" s="16"/>
      <c r="J42" s="19" t="s">
        <v>1580</v>
      </c>
      <c r="K42" s="18"/>
      <c r="L42" s="15"/>
      <c r="M42" s="22">
        <v>41366</v>
      </c>
      <c r="N42" s="14"/>
      <c r="O42" s="15"/>
      <c r="P42" s="22">
        <v>41369</v>
      </c>
      <c r="Q42" s="24">
        <v>41368</v>
      </c>
    </row>
    <row r="43" spans="2:17" s="8" customFormat="1" ht="19.5" customHeight="1">
      <c r="B43" s="83"/>
      <c r="C43" s="14"/>
      <c r="D43" s="14"/>
      <c r="E43" s="19"/>
      <c r="F43" s="28"/>
      <c r="G43" s="112"/>
      <c r="H43" s="21">
        <f t="shared" si="0"/>
        <v>0</v>
      </c>
      <c r="I43" s="16"/>
      <c r="J43" s="19"/>
      <c r="K43" s="18"/>
      <c r="L43" s="15"/>
      <c r="M43" s="22"/>
      <c r="N43" s="14"/>
      <c r="O43" s="15"/>
      <c r="P43" s="22"/>
      <c r="Q43" s="24"/>
    </row>
    <row r="44" spans="2:17" s="8" customFormat="1" ht="19.5" customHeight="1">
      <c r="B44" s="83">
        <v>4</v>
      </c>
      <c r="C44" s="14" t="s">
        <v>122</v>
      </c>
      <c r="D44" s="14" t="s">
        <v>122</v>
      </c>
      <c r="E44" s="19" t="s">
        <v>2208</v>
      </c>
      <c r="F44" s="28">
        <v>1</v>
      </c>
      <c r="G44" s="112">
        <v>10500</v>
      </c>
      <c r="H44" s="21">
        <f t="shared" si="0"/>
        <v>10500</v>
      </c>
      <c r="I44" s="16"/>
      <c r="J44" s="19" t="s">
        <v>2209</v>
      </c>
      <c r="K44" s="18"/>
      <c r="L44" s="15"/>
      <c r="M44" s="22">
        <v>41366</v>
      </c>
      <c r="N44" s="14"/>
      <c r="O44" s="15"/>
      <c r="P44" s="22">
        <v>41369</v>
      </c>
      <c r="Q44" s="24">
        <v>41369</v>
      </c>
    </row>
    <row r="45" spans="2:17" s="8" customFormat="1" ht="19.5" customHeight="1">
      <c r="B45" s="83">
        <v>4</v>
      </c>
      <c r="C45" s="14" t="s">
        <v>122</v>
      </c>
      <c r="D45" s="14" t="s">
        <v>122</v>
      </c>
      <c r="E45" s="366" t="s">
        <v>2210</v>
      </c>
      <c r="F45" s="28">
        <v>1</v>
      </c>
      <c r="G45" s="112">
        <v>12000</v>
      </c>
      <c r="H45" s="21">
        <f t="shared" si="0"/>
        <v>12000</v>
      </c>
      <c r="I45" s="16"/>
      <c r="J45" s="19" t="s">
        <v>2211</v>
      </c>
      <c r="K45" s="18"/>
      <c r="L45" s="15"/>
      <c r="M45" s="22">
        <v>41366</v>
      </c>
      <c r="N45" s="14"/>
      <c r="O45" s="15"/>
      <c r="P45" s="22">
        <v>41369</v>
      </c>
      <c r="Q45" s="24">
        <v>41369</v>
      </c>
    </row>
    <row r="46" spans="2:17" s="8" customFormat="1" ht="19.5" customHeight="1">
      <c r="B46" s="83">
        <v>4</v>
      </c>
      <c r="C46" s="14" t="s">
        <v>122</v>
      </c>
      <c r="D46" s="14" t="s">
        <v>122</v>
      </c>
      <c r="E46" s="366" t="s">
        <v>2212</v>
      </c>
      <c r="F46" s="28">
        <v>1</v>
      </c>
      <c r="G46" s="112">
        <v>3800</v>
      </c>
      <c r="H46" s="21">
        <f t="shared" si="0"/>
        <v>3800</v>
      </c>
      <c r="I46" s="16"/>
      <c r="J46" s="19" t="s">
        <v>2213</v>
      </c>
      <c r="K46" s="18"/>
      <c r="L46" s="15"/>
      <c r="M46" s="22">
        <v>41366</v>
      </c>
      <c r="N46" s="14"/>
      <c r="O46" s="15"/>
      <c r="P46" s="22">
        <v>41369</v>
      </c>
      <c r="Q46" s="24">
        <v>41369</v>
      </c>
    </row>
    <row r="47" spans="2:17" s="8" customFormat="1" ht="19.5" customHeight="1">
      <c r="B47" s="83">
        <v>5</v>
      </c>
      <c r="C47" s="14" t="s">
        <v>122</v>
      </c>
      <c r="D47" s="14" t="s">
        <v>122</v>
      </c>
      <c r="E47" s="366" t="s">
        <v>2214</v>
      </c>
      <c r="F47" s="28">
        <v>1</v>
      </c>
      <c r="G47" s="112">
        <v>3800</v>
      </c>
      <c r="H47" s="21">
        <f t="shared" si="0"/>
        <v>3800</v>
      </c>
      <c r="I47" s="16"/>
      <c r="J47" s="19" t="s">
        <v>2215</v>
      </c>
      <c r="K47" s="18"/>
      <c r="L47" s="15"/>
      <c r="M47" s="22">
        <v>41366</v>
      </c>
      <c r="N47" s="14"/>
      <c r="O47" s="15"/>
      <c r="P47" s="22">
        <v>41369</v>
      </c>
      <c r="Q47" s="24">
        <v>41369</v>
      </c>
    </row>
    <row r="48" spans="2:17" s="8" customFormat="1" ht="19.5" customHeight="1">
      <c r="B48" s="83">
        <v>4</v>
      </c>
      <c r="C48" s="14" t="s">
        <v>122</v>
      </c>
      <c r="D48" s="14" t="s">
        <v>122</v>
      </c>
      <c r="E48" s="366" t="s">
        <v>50</v>
      </c>
      <c r="F48" s="28">
        <v>1</v>
      </c>
      <c r="G48" s="112">
        <v>7800</v>
      </c>
      <c r="H48" s="21">
        <f t="shared" si="0"/>
        <v>7800</v>
      </c>
      <c r="I48" s="16"/>
      <c r="J48" s="19" t="s">
        <v>2216</v>
      </c>
      <c r="K48" s="18"/>
      <c r="L48" s="15"/>
      <c r="M48" s="22">
        <v>41366</v>
      </c>
      <c r="N48" s="14"/>
      <c r="O48" s="15"/>
      <c r="P48" s="22">
        <v>41369</v>
      </c>
      <c r="Q48" s="24">
        <v>41369</v>
      </c>
    </row>
    <row r="49" spans="2:17" s="8" customFormat="1" ht="19.5" customHeight="1">
      <c r="B49" s="83">
        <v>4</v>
      </c>
      <c r="C49" s="14" t="s">
        <v>122</v>
      </c>
      <c r="D49" s="14" t="s">
        <v>122</v>
      </c>
      <c r="E49" s="366" t="s">
        <v>390</v>
      </c>
      <c r="F49" s="28">
        <v>1</v>
      </c>
      <c r="G49" s="112">
        <v>13000</v>
      </c>
      <c r="H49" s="21">
        <f t="shared" si="0"/>
        <v>13000</v>
      </c>
      <c r="I49" s="16"/>
      <c r="J49" s="19" t="s">
        <v>1615</v>
      </c>
      <c r="K49" s="18"/>
      <c r="L49" s="15"/>
      <c r="M49" s="22">
        <v>41366</v>
      </c>
      <c r="N49" s="14"/>
      <c r="O49" s="15"/>
      <c r="P49" s="22">
        <v>41369</v>
      </c>
      <c r="Q49" s="24">
        <v>41369</v>
      </c>
    </row>
    <row r="50" spans="2:17" s="8" customFormat="1" ht="19.5" customHeight="1">
      <c r="B50" s="83">
        <v>4</v>
      </c>
      <c r="C50" s="14" t="s">
        <v>122</v>
      </c>
      <c r="D50" s="14" t="s">
        <v>122</v>
      </c>
      <c r="E50" s="20" t="s">
        <v>52</v>
      </c>
      <c r="F50" s="28">
        <v>1</v>
      </c>
      <c r="G50" s="112">
        <v>19500</v>
      </c>
      <c r="H50" s="21">
        <f t="shared" si="0"/>
        <v>19500</v>
      </c>
      <c r="I50" s="16"/>
      <c r="J50" s="19" t="s">
        <v>2217</v>
      </c>
      <c r="K50" s="18"/>
      <c r="L50" s="15"/>
      <c r="M50" s="22">
        <v>41366</v>
      </c>
      <c r="N50" s="14"/>
      <c r="O50" s="15"/>
      <c r="P50" s="22">
        <v>41369</v>
      </c>
      <c r="Q50" s="24">
        <v>41369</v>
      </c>
    </row>
    <row r="51" spans="2:17" s="8" customFormat="1" ht="19.5" customHeight="1">
      <c r="B51" s="83"/>
      <c r="C51" s="14"/>
      <c r="D51" s="14"/>
      <c r="E51" s="19"/>
      <c r="F51" s="28"/>
      <c r="G51" s="112"/>
      <c r="H51" s="21">
        <f t="shared" si="0"/>
        <v>0</v>
      </c>
      <c r="I51" s="16"/>
      <c r="J51" s="19"/>
      <c r="K51" s="18"/>
      <c r="L51" s="15"/>
      <c r="M51" s="22"/>
      <c r="N51" s="14"/>
      <c r="O51" s="15"/>
      <c r="P51" s="22"/>
      <c r="Q51" s="24"/>
    </row>
    <row r="52" spans="2:17">
      <c r="M52" s="115"/>
      <c r="P52" s="550"/>
    </row>
    <row r="53" spans="2:17">
      <c r="P53" s="550"/>
    </row>
    <row r="54" spans="2:17">
      <c r="P54" s="550"/>
    </row>
    <row r="55" spans="2:17">
      <c r="M55" s="37"/>
      <c r="P55" s="550"/>
    </row>
    <row r="56" spans="2:17">
      <c r="P56" s="550"/>
    </row>
    <row r="57" spans="2:17">
      <c r="M57" s="37"/>
      <c r="P57" s="550"/>
    </row>
    <row r="58" spans="2:17">
      <c r="P58" s="550"/>
    </row>
    <row r="59" spans="2:17">
      <c r="P59" s="550"/>
    </row>
  </sheetData>
  <autoFilter ref="B8:O51" xr:uid="{93C12655-9A13-4FBD-873C-9A12DEAEA5EB}"/>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673C-CD75-45E2-8563-B1585927EBB8}">
  <dimension ref="B2:Q57"/>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2161</v>
      </c>
      <c r="G2" s="4" t="s">
        <v>2</v>
      </c>
      <c r="H2" s="5"/>
      <c r="I2" s="6"/>
      <c r="J2" s="7">
        <f>SUM(H:H)</f>
        <v>819044</v>
      </c>
    </row>
    <row r="3" spans="2:17" ht="20.100000000000001" customHeight="1">
      <c r="B3" s="1" t="s">
        <v>3</v>
      </c>
      <c r="C3" s="1"/>
      <c r="D3" s="1"/>
      <c r="E3" s="11" t="s">
        <v>732</v>
      </c>
    </row>
    <row r="4" spans="2:17" ht="20.100000000000001" customHeight="1">
      <c r="B4" s="1" t="s">
        <v>5</v>
      </c>
      <c r="C4" s="1"/>
      <c r="D4" s="1"/>
      <c r="E4" s="11">
        <v>107871</v>
      </c>
    </row>
    <row r="5" spans="2:17" ht="20.100000000000001" customHeight="1">
      <c r="B5" s="1" t="s">
        <v>6</v>
      </c>
      <c r="C5" s="1"/>
      <c r="D5" s="1"/>
      <c r="E5" s="13">
        <v>41369</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4" t="s">
        <v>102</v>
      </c>
      <c r="D9" s="14" t="s">
        <v>102</v>
      </c>
      <c r="E9" s="19" t="s">
        <v>2162</v>
      </c>
      <c r="F9" s="28">
        <v>1</v>
      </c>
      <c r="G9" s="112">
        <v>765000</v>
      </c>
      <c r="H9" s="21">
        <f>F9*G9</f>
        <v>765000</v>
      </c>
      <c r="I9" s="16"/>
      <c r="J9" s="18" t="s">
        <v>2163</v>
      </c>
      <c r="K9" s="18"/>
      <c r="L9" s="15"/>
      <c r="M9" s="22">
        <v>41366</v>
      </c>
      <c r="N9" s="14"/>
      <c r="O9" s="15"/>
      <c r="P9" s="22">
        <v>41380</v>
      </c>
      <c r="Q9" s="24" t="s">
        <v>2150</v>
      </c>
    </row>
    <row r="10" spans="2:17" s="8" customFormat="1" ht="19.5" customHeight="1">
      <c r="B10" s="14">
        <v>1</v>
      </c>
      <c r="C10" s="14" t="s">
        <v>102</v>
      </c>
      <c r="D10" s="14" t="s">
        <v>102</v>
      </c>
      <c r="E10" s="19" t="s">
        <v>1437</v>
      </c>
      <c r="F10" s="28">
        <v>1</v>
      </c>
      <c r="G10" s="548">
        <v>-65000</v>
      </c>
      <c r="H10" s="549">
        <f t="shared" ref="H10:H51" si="0">F10*G10</f>
        <v>-65000</v>
      </c>
      <c r="I10" s="16"/>
      <c r="J10" s="18" t="s">
        <v>2164</v>
      </c>
      <c r="K10" s="18"/>
      <c r="L10" s="15"/>
      <c r="M10" s="22">
        <v>41366</v>
      </c>
      <c r="N10" s="14"/>
      <c r="O10" s="15"/>
      <c r="P10" s="22"/>
      <c r="Q10" s="24"/>
    </row>
    <row r="11" spans="2:17" s="8" customFormat="1" ht="19.5" customHeight="1">
      <c r="B11" s="14">
        <v>1</v>
      </c>
      <c r="C11" s="14" t="s">
        <v>102</v>
      </c>
      <c r="D11" s="14" t="s">
        <v>102</v>
      </c>
      <c r="E11" s="19" t="s">
        <v>421</v>
      </c>
      <c r="F11" s="28">
        <v>1</v>
      </c>
      <c r="G11" s="112">
        <v>10000</v>
      </c>
      <c r="H11" s="21">
        <f t="shared" si="0"/>
        <v>10000</v>
      </c>
      <c r="I11" s="16"/>
      <c r="J11" s="18" t="s">
        <v>2165</v>
      </c>
      <c r="K11" s="18"/>
      <c r="L11" s="15"/>
      <c r="M11" s="22">
        <v>41366</v>
      </c>
      <c r="N11" s="14"/>
      <c r="O11" s="15"/>
      <c r="P11" s="22"/>
      <c r="Q11" s="24"/>
    </row>
    <row r="12" spans="2:17" s="8" customFormat="1" ht="20.25" customHeight="1">
      <c r="B12" s="14"/>
      <c r="C12" s="14"/>
      <c r="D12" s="14"/>
      <c r="E12" s="19"/>
      <c r="F12" s="28"/>
      <c r="G12" s="112"/>
      <c r="H12" s="21">
        <f t="shared" si="0"/>
        <v>0</v>
      </c>
      <c r="I12" s="16"/>
      <c r="J12" s="18"/>
      <c r="K12" s="18"/>
      <c r="L12" s="15"/>
      <c r="M12" s="22"/>
      <c r="N12" s="14"/>
      <c r="O12" s="15"/>
      <c r="P12" s="22"/>
      <c r="Q12" s="24"/>
    </row>
    <row r="13" spans="2:17" s="8" customFormat="1" ht="19.5" customHeight="1">
      <c r="B13" s="14">
        <v>5</v>
      </c>
      <c r="C13" s="14" t="s">
        <v>54</v>
      </c>
      <c r="D13" s="14" t="s">
        <v>54</v>
      </c>
      <c r="E13" s="19" t="s">
        <v>2166</v>
      </c>
      <c r="F13" s="28">
        <v>1</v>
      </c>
      <c r="G13" s="112">
        <v>7360</v>
      </c>
      <c r="H13" s="21">
        <f t="shared" si="0"/>
        <v>7360</v>
      </c>
      <c r="I13" s="16"/>
      <c r="J13" s="18" t="s">
        <v>1187</v>
      </c>
      <c r="K13" s="18"/>
      <c r="L13" s="15"/>
      <c r="M13" s="22">
        <v>41366</v>
      </c>
      <c r="N13" s="14"/>
      <c r="O13" s="15"/>
      <c r="P13" s="22">
        <v>41370</v>
      </c>
      <c r="Q13" s="24">
        <v>41372</v>
      </c>
    </row>
    <row r="14" spans="2:17" s="8" customFormat="1" ht="19.5" customHeight="1">
      <c r="B14" s="14">
        <v>5</v>
      </c>
      <c r="C14" s="14" t="s">
        <v>2167</v>
      </c>
      <c r="D14" s="14" t="s">
        <v>54</v>
      </c>
      <c r="E14" s="19" t="s">
        <v>2168</v>
      </c>
      <c r="F14" s="28">
        <v>1</v>
      </c>
      <c r="G14" s="112">
        <v>2724</v>
      </c>
      <c r="H14" s="21">
        <f t="shared" si="0"/>
        <v>2724</v>
      </c>
      <c r="I14" s="16"/>
      <c r="J14" s="18" t="s">
        <v>2169</v>
      </c>
      <c r="K14" s="18"/>
      <c r="L14" s="15"/>
      <c r="M14" s="22">
        <v>41366</v>
      </c>
      <c r="N14" s="14"/>
      <c r="O14" s="15"/>
      <c r="P14" s="22">
        <v>41367</v>
      </c>
      <c r="Q14" s="24">
        <v>41367</v>
      </c>
    </row>
    <row r="15" spans="2:17" s="8" customFormat="1" ht="19.5" customHeight="1">
      <c r="B15" s="14">
        <v>5</v>
      </c>
      <c r="C15" s="14" t="s">
        <v>2170</v>
      </c>
      <c r="D15" s="14" t="s">
        <v>54</v>
      </c>
      <c r="E15" s="19" t="s">
        <v>2171</v>
      </c>
      <c r="F15" s="28">
        <v>1</v>
      </c>
      <c r="G15" s="112">
        <v>389</v>
      </c>
      <c r="H15" s="21">
        <f t="shared" si="0"/>
        <v>389</v>
      </c>
      <c r="I15" s="16"/>
      <c r="J15" s="18" t="s">
        <v>2172</v>
      </c>
      <c r="K15" s="18"/>
      <c r="L15" s="15"/>
      <c r="M15" s="22">
        <v>41366</v>
      </c>
      <c r="N15" s="14"/>
      <c r="O15" s="15"/>
      <c r="P15" s="22">
        <v>41367</v>
      </c>
      <c r="Q15" s="24">
        <v>41367</v>
      </c>
    </row>
    <row r="16" spans="2:17" s="8" customFormat="1" ht="19.5" customHeight="1">
      <c r="B16" s="14">
        <v>5</v>
      </c>
      <c r="C16" s="14" t="s">
        <v>54</v>
      </c>
      <c r="D16" s="14" t="s">
        <v>54</v>
      </c>
      <c r="E16" s="19" t="s">
        <v>2173</v>
      </c>
      <c r="F16" s="28">
        <v>1</v>
      </c>
      <c r="G16" s="112">
        <v>400</v>
      </c>
      <c r="H16" s="21">
        <f t="shared" si="0"/>
        <v>400</v>
      </c>
      <c r="I16" s="16"/>
      <c r="J16" s="18" t="s">
        <v>1191</v>
      </c>
      <c r="K16" s="18"/>
      <c r="L16" s="15"/>
      <c r="M16" s="22">
        <v>41366</v>
      </c>
      <c r="N16" s="14"/>
      <c r="O16" s="15"/>
      <c r="P16" s="22">
        <v>41367</v>
      </c>
      <c r="Q16" s="24">
        <v>41367</v>
      </c>
    </row>
    <row r="17" spans="2:17" s="8" customFormat="1" ht="19.5" customHeight="1">
      <c r="B17" s="14">
        <v>5</v>
      </c>
      <c r="C17" s="14" t="s">
        <v>54</v>
      </c>
      <c r="D17" s="14" t="s">
        <v>54</v>
      </c>
      <c r="E17" s="19" t="s">
        <v>2174</v>
      </c>
      <c r="F17" s="28">
        <v>1</v>
      </c>
      <c r="G17" s="112">
        <v>860</v>
      </c>
      <c r="H17" s="21">
        <f t="shared" si="0"/>
        <v>860</v>
      </c>
      <c r="I17" s="16"/>
      <c r="J17" s="18" t="s">
        <v>1450</v>
      </c>
      <c r="K17" s="18"/>
      <c r="L17" s="15"/>
      <c r="M17" s="22">
        <v>41366</v>
      </c>
      <c r="N17" s="14"/>
      <c r="O17" s="15"/>
      <c r="P17" s="22">
        <v>41367</v>
      </c>
      <c r="Q17" s="24">
        <v>41367</v>
      </c>
    </row>
    <row r="18" spans="2:17" s="8" customFormat="1" ht="19.5" customHeight="1">
      <c r="B18" s="14">
        <v>5</v>
      </c>
      <c r="C18" s="14" t="s">
        <v>54</v>
      </c>
      <c r="D18" s="14" t="s">
        <v>54</v>
      </c>
      <c r="E18" s="19" t="s">
        <v>1451</v>
      </c>
      <c r="F18" s="28">
        <v>1</v>
      </c>
      <c r="G18" s="112">
        <v>210</v>
      </c>
      <c r="H18" s="21">
        <f t="shared" si="0"/>
        <v>210</v>
      </c>
      <c r="I18" s="16"/>
      <c r="J18" s="18" t="s">
        <v>2175</v>
      </c>
      <c r="K18" s="18"/>
      <c r="L18" s="15"/>
      <c r="M18" s="22">
        <v>41366</v>
      </c>
      <c r="N18" s="14"/>
      <c r="O18" s="15"/>
      <c r="P18" s="22">
        <v>41367</v>
      </c>
      <c r="Q18" s="24">
        <v>41367</v>
      </c>
    </row>
    <row r="19" spans="2:17" s="8" customFormat="1" ht="19.5" customHeight="1">
      <c r="B19" s="14">
        <v>5</v>
      </c>
      <c r="C19" s="14" t="s">
        <v>54</v>
      </c>
      <c r="D19" s="14" t="s">
        <v>54</v>
      </c>
      <c r="E19" s="19" t="s">
        <v>2177</v>
      </c>
      <c r="F19" s="28">
        <v>1</v>
      </c>
      <c r="G19" s="112">
        <v>890</v>
      </c>
      <c r="H19" s="21">
        <f t="shared" si="0"/>
        <v>890</v>
      </c>
      <c r="I19" s="16"/>
      <c r="J19" s="18" t="s">
        <v>215</v>
      </c>
      <c r="K19" s="18"/>
      <c r="L19" s="15"/>
      <c r="M19" s="22">
        <v>41366</v>
      </c>
      <c r="N19" s="14"/>
      <c r="O19" s="15"/>
      <c r="P19" s="22">
        <v>41370</v>
      </c>
      <c r="Q19" s="24">
        <v>41372</v>
      </c>
    </row>
    <row r="20" spans="2:17" s="8" customFormat="1" ht="19.5" customHeight="1">
      <c r="B20" s="14">
        <v>5</v>
      </c>
      <c r="C20" s="14" t="s">
        <v>54</v>
      </c>
      <c r="D20" s="14" t="s">
        <v>54</v>
      </c>
      <c r="E20" s="18" t="s">
        <v>2178</v>
      </c>
      <c r="F20" s="28">
        <v>1</v>
      </c>
      <c r="G20" s="112">
        <v>546</v>
      </c>
      <c r="H20" s="21">
        <f t="shared" si="0"/>
        <v>546</v>
      </c>
      <c r="I20" s="16"/>
      <c r="J20" s="19" t="s">
        <v>2179</v>
      </c>
      <c r="K20" s="18"/>
      <c r="L20" s="15"/>
      <c r="M20" s="22">
        <v>41366</v>
      </c>
      <c r="N20" s="14"/>
      <c r="O20" s="15"/>
      <c r="P20" s="22">
        <v>41367</v>
      </c>
      <c r="Q20" s="24">
        <v>41367</v>
      </c>
    </row>
    <row r="21" spans="2:17" s="8" customFormat="1" ht="19.5" customHeight="1">
      <c r="B21" s="14">
        <v>5</v>
      </c>
      <c r="C21" s="14" t="s">
        <v>54</v>
      </c>
      <c r="D21" s="14" t="s">
        <v>54</v>
      </c>
      <c r="E21" s="18" t="s">
        <v>2180</v>
      </c>
      <c r="F21" s="28">
        <v>1</v>
      </c>
      <c r="G21" s="112">
        <v>811</v>
      </c>
      <c r="H21" s="21">
        <f t="shared" si="0"/>
        <v>811</v>
      </c>
      <c r="I21" s="16"/>
      <c r="J21" s="19" t="s">
        <v>2181</v>
      </c>
      <c r="K21" s="18"/>
      <c r="L21" s="15"/>
      <c r="M21" s="22">
        <v>41366</v>
      </c>
      <c r="N21" s="14"/>
      <c r="O21" s="15"/>
      <c r="P21" s="22">
        <v>41367</v>
      </c>
      <c r="Q21" s="24">
        <v>41367</v>
      </c>
    </row>
    <row r="22" spans="2:17" s="8" customFormat="1" ht="19.5" customHeight="1">
      <c r="B22" s="14">
        <v>5</v>
      </c>
      <c r="C22" s="14" t="s">
        <v>54</v>
      </c>
      <c r="D22" s="14" t="s">
        <v>54</v>
      </c>
      <c r="E22" s="18" t="s">
        <v>2182</v>
      </c>
      <c r="F22" s="28">
        <v>1</v>
      </c>
      <c r="G22" s="112">
        <v>3174</v>
      </c>
      <c r="H22" s="21">
        <f t="shared" si="0"/>
        <v>3174</v>
      </c>
      <c r="I22" s="16"/>
      <c r="J22" s="19" t="s">
        <v>2183</v>
      </c>
      <c r="K22" s="18"/>
      <c r="L22" s="15"/>
      <c r="M22" s="22">
        <v>41366</v>
      </c>
      <c r="N22" s="14"/>
      <c r="O22" s="15"/>
      <c r="P22" s="22">
        <v>41367</v>
      </c>
      <c r="Q22" s="24">
        <v>41367</v>
      </c>
    </row>
    <row r="23" spans="2:17" s="8" customFormat="1" ht="19.5" customHeight="1">
      <c r="B23" s="14">
        <v>5</v>
      </c>
      <c r="C23" s="14" t="s">
        <v>54</v>
      </c>
      <c r="D23" s="14" t="s">
        <v>54</v>
      </c>
      <c r="E23" s="18" t="s">
        <v>2184</v>
      </c>
      <c r="F23" s="28">
        <v>1</v>
      </c>
      <c r="G23" s="112">
        <v>330</v>
      </c>
      <c r="H23" s="21">
        <f t="shared" si="0"/>
        <v>330</v>
      </c>
      <c r="I23" s="16"/>
      <c r="J23" s="19" t="s">
        <v>2185</v>
      </c>
      <c r="K23" s="18"/>
      <c r="L23" s="15"/>
      <c r="M23" s="22">
        <v>41366</v>
      </c>
      <c r="N23" s="14"/>
      <c r="O23" s="15"/>
      <c r="P23" s="22">
        <v>41367</v>
      </c>
      <c r="Q23" s="24">
        <v>41367</v>
      </c>
    </row>
    <row r="24" spans="2:17" s="8" customFormat="1" ht="19.5" customHeight="1">
      <c r="B24" s="14">
        <v>5</v>
      </c>
      <c r="C24" s="14" t="s">
        <v>54</v>
      </c>
      <c r="D24" s="14" t="s">
        <v>54</v>
      </c>
      <c r="E24" s="18" t="s">
        <v>2186</v>
      </c>
      <c r="F24" s="28">
        <v>1</v>
      </c>
      <c r="G24" s="112">
        <v>263</v>
      </c>
      <c r="H24" s="21">
        <f t="shared" si="0"/>
        <v>263</v>
      </c>
      <c r="I24" s="16"/>
      <c r="J24" s="19" t="s">
        <v>2187</v>
      </c>
      <c r="K24" s="18"/>
      <c r="L24" s="15"/>
      <c r="M24" s="22">
        <v>41366</v>
      </c>
      <c r="N24" s="14"/>
      <c r="O24" s="15"/>
      <c r="P24" s="22">
        <v>41367</v>
      </c>
      <c r="Q24" s="24">
        <v>41367</v>
      </c>
    </row>
    <row r="25" spans="2:17" s="8" customFormat="1" ht="19.5" customHeight="1">
      <c r="B25" s="14">
        <v>5</v>
      </c>
      <c r="C25" s="14" t="s">
        <v>54</v>
      </c>
      <c r="D25" s="14" t="s">
        <v>54</v>
      </c>
      <c r="E25" s="18" t="s">
        <v>2188</v>
      </c>
      <c r="F25" s="28">
        <v>1</v>
      </c>
      <c r="G25" s="112">
        <v>600</v>
      </c>
      <c r="H25" s="21">
        <f t="shared" si="0"/>
        <v>600</v>
      </c>
      <c r="I25" s="16"/>
      <c r="J25" s="19" t="s">
        <v>2189</v>
      </c>
      <c r="K25" s="18"/>
      <c r="L25" s="15"/>
      <c r="M25" s="22">
        <v>41366</v>
      </c>
      <c r="N25" s="14"/>
      <c r="O25" s="15"/>
      <c r="P25" s="22">
        <v>41367</v>
      </c>
      <c r="Q25" s="24">
        <v>41367</v>
      </c>
    </row>
    <row r="26" spans="2:17" s="8" customFormat="1" ht="19.5" customHeight="1">
      <c r="B26" s="14">
        <v>5</v>
      </c>
      <c r="C26" s="14" t="s">
        <v>54</v>
      </c>
      <c r="D26" s="14" t="s">
        <v>54</v>
      </c>
      <c r="E26" s="18" t="s">
        <v>2218</v>
      </c>
      <c r="F26" s="28">
        <v>1</v>
      </c>
      <c r="G26" s="112">
        <v>300</v>
      </c>
      <c r="H26" s="21">
        <f t="shared" si="0"/>
        <v>300</v>
      </c>
      <c r="I26" s="16"/>
      <c r="J26" s="19" t="s">
        <v>2191</v>
      </c>
      <c r="K26" s="18"/>
      <c r="L26" s="15"/>
      <c r="M26" s="22">
        <v>41366</v>
      </c>
      <c r="N26" s="14"/>
      <c r="O26" s="15"/>
      <c r="P26" s="22">
        <v>41367</v>
      </c>
      <c r="Q26" s="24">
        <v>41367</v>
      </c>
    </row>
    <row r="27" spans="2:17" s="8" customFormat="1" ht="19.5" customHeight="1">
      <c r="B27" s="14">
        <v>5</v>
      </c>
      <c r="C27" s="14" t="s">
        <v>54</v>
      </c>
      <c r="D27" s="14" t="s">
        <v>54</v>
      </c>
      <c r="E27" s="18" t="s">
        <v>2192</v>
      </c>
      <c r="F27" s="19">
        <v>3</v>
      </c>
      <c r="G27" s="112">
        <v>330</v>
      </c>
      <c r="H27" s="21">
        <f t="shared" si="0"/>
        <v>990</v>
      </c>
      <c r="I27" s="16"/>
      <c r="J27" s="19" t="s">
        <v>2193</v>
      </c>
      <c r="K27" s="18"/>
      <c r="L27" s="15"/>
      <c r="M27" s="22">
        <v>41366</v>
      </c>
      <c r="N27" s="14"/>
      <c r="O27" s="15"/>
      <c r="P27" s="22">
        <v>41367</v>
      </c>
      <c r="Q27" s="24">
        <v>41367</v>
      </c>
    </row>
    <row r="28" spans="2:17" s="8" customFormat="1" ht="19.5" customHeight="1">
      <c r="B28" s="14">
        <v>5</v>
      </c>
      <c r="C28" s="14" t="s">
        <v>54</v>
      </c>
      <c r="D28" s="14" t="s">
        <v>54</v>
      </c>
      <c r="E28" s="18" t="s">
        <v>2194</v>
      </c>
      <c r="F28" s="19">
        <v>3</v>
      </c>
      <c r="G28" s="112">
        <v>260</v>
      </c>
      <c r="H28" s="21">
        <f t="shared" si="0"/>
        <v>780</v>
      </c>
      <c r="I28" s="16"/>
      <c r="J28" s="19" t="s">
        <v>2193</v>
      </c>
      <c r="K28" s="18"/>
      <c r="L28" s="15"/>
      <c r="M28" s="22">
        <v>41366</v>
      </c>
      <c r="N28" s="14"/>
      <c r="O28" s="15"/>
      <c r="P28" s="22">
        <v>41367</v>
      </c>
      <c r="Q28" s="24">
        <v>41367</v>
      </c>
    </row>
    <row r="29" spans="2:17" s="8" customFormat="1" ht="19.5" customHeight="1">
      <c r="B29" s="14">
        <v>5</v>
      </c>
      <c r="C29" s="14" t="s">
        <v>54</v>
      </c>
      <c r="D29" s="14" t="s">
        <v>54</v>
      </c>
      <c r="E29" s="18" t="s">
        <v>2195</v>
      </c>
      <c r="F29" s="19">
        <v>4</v>
      </c>
      <c r="G29" s="112">
        <v>80</v>
      </c>
      <c r="H29" s="21">
        <f t="shared" si="0"/>
        <v>320</v>
      </c>
      <c r="I29" s="16"/>
      <c r="J29" s="19" t="s">
        <v>775</v>
      </c>
      <c r="K29" s="18"/>
      <c r="L29" s="15"/>
      <c r="M29" s="22">
        <v>41366</v>
      </c>
      <c r="N29" s="14"/>
      <c r="O29" s="15"/>
      <c r="P29" s="22">
        <v>41367</v>
      </c>
      <c r="Q29" s="24">
        <v>41367</v>
      </c>
    </row>
    <row r="30" spans="2:17" s="8" customFormat="1" ht="19.5" customHeight="1">
      <c r="B30" s="14">
        <v>5</v>
      </c>
      <c r="C30" s="14" t="s">
        <v>54</v>
      </c>
      <c r="D30" s="14" t="s">
        <v>54</v>
      </c>
      <c r="E30" s="18" t="s">
        <v>2196</v>
      </c>
      <c r="F30" s="19">
        <v>3</v>
      </c>
      <c r="G30" s="112">
        <v>270</v>
      </c>
      <c r="H30" s="21">
        <f t="shared" si="0"/>
        <v>810</v>
      </c>
      <c r="I30" s="16"/>
      <c r="J30" s="19" t="s">
        <v>2193</v>
      </c>
      <c r="K30" s="18"/>
      <c r="L30" s="15"/>
      <c r="M30" s="22">
        <v>41366</v>
      </c>
      <c r="N30" s="14"/>
      <c r="O30" s="15"/>
      <c r="P30" s="22">
        <v>41367</v>
      </c>
      <c r="Q30" s="24">
        <v>41367</v>
      </c>
    </row>
    <row r="31" spans="2:17" s="8" customFormat="1" ht="19.5" customHeight="1">
      <c r="B31" s="14">
        <v>5</v>
      </c>
      <c r="C31" s="14" t="s">
        <v>54</v>
      </c>
      <c r="D31" s="14" t="s">
        <v>54</v>
      </c>
      <c r="E31" s="18" t="s">
        <v>2197</v>
      </c>
      <c r="F31" s="19">
        <v>3</v>
      </c>
      <c r="G31" s="112">
        <v>80</v>
      </c>
      <c r="H31" s="21">
        <f t="shared" si="0"/>
        <v>240</v>
      </c>
      <c r="I31" s="16"/>
      <c r="J31" s="19" t="s">
        <v>775</v>
      </c>
      <c r="K31" s="18"/>
      <c r="L31" s="15"/>
      <c r="M31" s="22">
        <v>41366</v>
      </c>
      <c r="N31" s="14"/>
      <c r="O31" s="15"/>
      <c r="P31" s="22">
        <v>41367</v>
      </c>
      <c r="Q31" s="24">
        <v>41367</v>
      </c>
    </row>
    <row r="32" spans="2:17" s="8" customFormat="1" ht="19.5" customHeight="1">
      <c r="B32" s="14">
        <v>5</v>
      </c>
      <c r="C32" s="14" t="s">
        <v>54</v>
      </c>
      <c r="D32" s="14" t="s">
        <v>54</v>
      </c>
      <c r="E32" s="19" t="s">
        <v>2198</v>
      </c>
      <c r="F32" s="28">
        <v>1</v>
      </c>
      <c r="G32" s="112">
        <v>1339</v>
      </c>
      <c r="H32" s="21">
        <f t="shared" si="0"/>
        <v>1339</v>
      </c>
      <c r="I32" s="16"/>
      <c r="J32" s="19" t="s">
        <v>2199</v>
      </c>
      <c r="K32" s="18"/>
      <c r="L32" s="15"/>
      <c r="M32" s="22">
        <v>41366</v>
      </c>
      <c r="N32" s="14"/>
      <c r="O32" s="15"/>
      <c r="P32" s="22">
        <v>41370</v>
      </c>
      <c r="Q32" s="24">
        <v>41367</v>
      </c>
    </row>
    <row r="33" spans="2:17" s="8" customFormat="1" ht="19.5" customHeight="1">
      <c r="B33" s="14">
        <v>5</v>
      </c>
      <c r="C33" s="14" t="s">
        <v>54</v>
      </c>
      <c r="D33" s="14" t="s">
        <v>54</v>
      </c>
      <c r="E33" s="18" t="s">
        <v>456</v>
      </c>
      <c r="F33" s="19">
        <v>1</v>
      </c>
      <c r="G33" s="112">
        <v>460</v>
      </c>
      <c r="H33" s="21">
        <f t="shared" si="0"/>
        <v>460</v>
      </c>
      <c r="I33" s="16"/>
      <c r="J33" s="19" t="s">
        <v>457</v>
      </c>
      <c r="K33" s="18"/>
      <c r="L33" s="15"/>
      <c r="M33" s="22">
        <v>41366</v>
      </c>
      <c r="N33" s="14"/>
      <c r="O33" s="15"/>
      <c r="P33" s="22">
        <v>41367</v>
      </c>
      <c r="Q33" s="24">
        <v>41367</v>
      </c>
    </row>
    <row r="34" spans="2:17" s="8" customFormat="1" ht="19.5" customHeight="1">
      <c r="B34" s="14">
        <v>5</v>
      </c>
      <c r="C34" s="14" t="s">
        <v>54</v>
      </c>
      <c r="D34" s="14" t="s">
        <v>54</v>
      </c>
      <c r="E34" s="18" t="s">
        <v>458</v>
      </c>
      <c r="F34" s="19">
        <v>1</v>
      </c>
      <c r="G34" s="112">
        <v>881</v>
      </c>
      <c r="H34" s="21">
        <f t="shared" si="0"/>
        <v>881</v>
      </c>
      <c r="I34" s="16"/>
      <c r="J34" s="19" t="s">
        <v>459</v>
      </c>
      <c r="K34" s="18"/>
      <c r="L34" s="15"/>
      <c r="M34" s="22">
        <v>41366</v>
      </c>
      <c r="N34" s="14"/>
      <c r="O34" s="15"/>
      <c r="P34" s="22">
        <v>41370</v>
      </c>
      <c r="Q34" s="24">
        <v>41372</v>
      </c>
    </row>
    <row r="35" spans="2:17" s="8" customFormat="1" ht="19.5" customHeight="1">
      <c r="B35" s="14">
        <v>5</v>
      </c>
      <c r="C35" s="14" t="s">
        <v>54</v>
      </c>
      <c r="D35" s="14" t="s">
        <v>54</v>
      </c>
      <c r="E35" s="18" t="s">
        <v>2200</v>
      </c>
      <c r="F35" s="19">
        <v>1</v>
      </c>
      <c r="G35" s="112">
        <v>881</v>
      </c>
      <c r="H35" s="21">
        <f t="shared" si="0"/>
        <v>881</v>
      </c>
      <c r="I35" s="16"/>
      <c r="J35" s="19" t="s">
        <v>459</v>
      </c>
      <c r="K35" s="18"/>
      <c r="L35" s="15"/>
      <c r="M35" s="22">
        <v>41366</v>
      </c>
      <c r="N35" s="14"/>
      <c r="O35" s="15"/>
      <c r="P35" s="22">
        <v>41370</v>
      </c>
      <c r="Q35" s="24">
        <v>41372</v>
      </c>
    </row>
    <row r="36" spans="2:17" s="8" customFormat="1" ht="19.5" customHeight="1">
      <c r="B36" s="14">
        <v>3</v>
      </c>
      <c r="C36" s="14" t="s">
        <v>54</v>
      </c>
      <c r="D36" s="14" t="s">
        <v>54</v>
      </c>
      <c r="E36" s="19" t="s">
        <v>2201</v>
      </c>
      <c r="F36" s="28">
        <v>1</v>
      </c>
      <c r="G36" s="112">
        <v>570</v>
      </c>
      <c r="H36" s="21">
        <f t="shared" si="0"/>
        <v>570</v>
      </c>
      <c r="I36" s="16"/>
      <c r="J36" s="19" t="s">
        <v>2202</v>
      </c>
      <c r="K36" s="18"/>
      <c r="L36" s="15"/>
      <c r="M36" s="22">
        <v>41366</v>
      </c>
      <c r="N36" s="14"/>
      <c r="O36" s="15"/>
      <c r="P36" s="22">
        <v>41367</v>
      </c>
      <c r="Q36" s="24">
        <v>41367</v>
      </c>
    </row>
    <row r="37" spans="2:17" s="8" customFormat="1" ht="19.5" customHeight="1">
      <c r="B37" s="14">
        <v>3</v>
      </c>
      <c r="C37" s="14" t="s">
        <v>54</v>
      </c>
      <c r="D37" s="14" t="s">
        <v>54</v>
      </c>
      <c r="E37" s="535" t="s">
        <v>431</v>
      </c>
      <c r="F37" s="28">
        <v>5</v>
      </c>
      <c r="G37" s="112">
        <v>320</v>
      </c>
      <c r="H37" s="21">
        <f t="shared" si="0"/>
        <v>1600</v>
      </c>
      <c r="I37" s="16"/>
      <c r="J37" s="85" t="s">
        <v>2068</v>
      </c>
      <c r="K37" s="18"/>
      <c r="L37" s="15"/>
      <c r="M37" s="22">
        <v>41366</v>
      </c>
      <c r="N37" s="14"/>
      <c r="O37" s="15"/>
      <c r="P37" s="22">
        <v>41367</v>
      </c>
      <c r="Q37" s="24">
        <v>41367</v>
      </c>
    </row>
    <row r="38" spans="2:17" s="8" customFormat="1" ht="19.5" customHeight="1">
      <c r="B38" s="14">
        <v>3</v>
      </c>
      <c r="C38" s="14" t="s">
        <v>54</v>
      </c>
      <c r="D38" s="14" t="s">
        <v>54</v>
      </c>
      <c r="E38" s="536" t="s">
        <v>439</v>
      </c>
      <c r="F38" s="28">
        <v>1</v>
      </c>
      <c r="G38" s="112">
        <v>940</v>
      </c>
      <c r="H38" s="21">
        <f t="shared" si="0"/>
        <v>940</v>
      </c>
      <c r="I38" s="16"/>
      <c r="J38" s="19" t="s">
        <v>440</v>
      </c>
      <c r="K38" s="18"/>
      <c r="L38" s="15"/>
      <c r="M38" s="22">
        <v>41366</v>
      </c>
      <c r="N38" s="14"/>
      <c r="O38" s="15"/>
      <c r="P38" s="22">
        <v>41367</v>
      </c>
      <c r="Q38" s="24">
        <v>41367</v>
      </c>
    </row>
    <row r="39" spans="2:17" s="8" customFormat="1" ht="19.5" customHeight="1">
      <c r="B39" s="14"/>
      <c r="C39" s="14"/>
      <c r="D39" s="14"/>
      <c r="E39" s="19"/>
      <c r="F39" s="28"/>
      <c r="G39" s="112"/>
      <c r="H39" s="21">
        <f t="shared" si="0"/>
        <v>0</v>
      </c>
      <c r="I39" s="16"/>
      <c r="J39" s="19"/>
      <c r="K39" s="18"/>
      <c r="L39" s="15"/>
      <c r="M39" s="22"/>
      <c r="N39" s="14"/>
      <c r="O39" s="15"/>
      <c r="P39" s="22"/>
      <c r="Q39" s="24"/>
    </row>
    <row r="40" spans="2:17" s="8" customFormat="1" ht="19.5" customHeight="1">
      <c r="B40" s="14">
        <v>3</v>
      </c>
      <c r="C40" s="14" t="s">
        <v>272</v>
      </c>
      <c r="D40" s="14" t="s">
        <v>150</v>
      </c>
      <c r="E40" s="19" t="s">
        <v>2203</v>
      </c>
      <c r="F40" s="28">
        <v>2</v>
      </c>
      <c r="G40" s="112">
        <v>883</v>
      </c>
      <c r="H40" s="21">
        <f t="shared" si="0"/>
        <v>1766</v>
      </c>
      <c r="I40" s="16"/>
      <c r="J40" s="19" t="s">
        <v>2204</v>
      </c>
      <c r="K40" s="18"/>
      <c r="L40" s="15"/>
      <c r="M40" s="22">
        <v>41366</v>
      </c>
      <c r="N40" s="14"/>
      <c r="O40" s="15"/>
      <c r="P40" s="22">
        <v>41369</v>
      </c>
      <c r="Q40" s="24">
        <v>41368</v>
      </c>
    </row>
    <row r="41" spans="2:17" s="8" customFormat="1" ht="19.5" customHeight="1">
      <c r="B41" s="14">
        <v>3</v>
      </c>
      <c r="C41" s="14" t="s">
        <v>272</v>
      </c>
      <c r="D41" s="14" t="s">
        <v>150</v>
      </c>
      <c r="E41" s="19" t="s">
        <v>2205</v>
      </c>
      <c r="F41" s="28">
        <v>2</v>
      </c>
      <c r="G41" s="112">
        <v>3650</v>
      </c>
      <c r="H41" s="21">
        <f t="shared" si="0"/>
        <v>7300</v>
      </c>
      <c r="I41" s="16"/>
      <c r="J41" s="19" t="s">
        <v>2206</v>
      </c>
      <c r="K41" s="18"/>
      <c r="L41" s="15"/>
      <c r="M41" s="22">
        <v>41366</v>
      </c>
      <c r="N41" s="14"/>
      <c r="O41" s="15"/>
      <c r="P41" s="22">
        <v>41373</v>
      </c>
      <c r="Q41" s="24">
        <v>41372</v>
      </c>
    </row>
    <row r="42" spans="2:17" s="8" customFormat="1" ht="19.5" customHeight="1">
      <c r="B42" s="14">
        <v>4</v>
      </c>
      <c r="C42" s="14" t="s">
        <v>268</v>
      </c>
      <c r="D42" s="14" t="s">
        <v>150</v>
      </c>
      <c r="E42" s="19" t="s">
        <v>2207</v>
      </c>
      <c r="F42" s="28">
        <v>1</v>
      </c>
      <c r="G42" s="112">
        <v>910</v>
      </c>
      <c r="H42" s="21">
        <f t="shared" si="0"/>
        <v>910</v>
      </c>
      <c r="I42" s="16"/>
      <c r="J42" s="19" t="s">
        <v>1580</v>
      </c>
      <c r="K42" s="18"/>
      <c r="L42" s="15"/>
      <c r="M42" s="22">
        <v>41366</v>
      </c>
      <c r="N42" s="14"/>
      <c r="O42" s="15"/>
      <c r="P42" s="22">
        <v>41369</v>
      </c>
      <c r="Q42" s="24">
        <v>41368</v>
      </c>
    </row>
    <row r="43" spans="2:17" s="8" customFormat="1" ht="19.5" customHeight="1">
      <c r="B43" s="83"/>
      <c r="C43" s="14"/>
      <c r="D43" s="14"/>
      <c r="E43" s="19"/>
      <c r="F43" s="28"/>
      <c r="G43" s="112"/>
      <c r="H43" s="21">
        <f t="shared" si="0"/>
        <v>0</v>
      </c>
      <c r="I43" s="16"/>
      <c r="J43" s="19"/>
      <c r="K43" s="18"/>
      <c r="L43" s="15"/>
      <c r="M43" s="22"/>
      <c r="N43" s="14"/>
      <c r="O43" s="15"/>
      <c r="P43" s="22"/>
      <c r="Q43" s="24"/>
    </row>
    <row r="44" spans="2:17" s="8" customFormat="1" ht="19.5" customHeight="1">
      <c r="B44" s="83">
        <v>3</v>
      </c>
      <c r="C44" s="14" t="s">
        <v>122</v>
      </c>
      <c r="D44" s="14" t="s">
        <v>122</v>
      </c>
      <c r="E44" s="19" t="s">
        <v>2208</v>
      </c>
      <c r="F44" s="28">
        <v>1</v>
      </c>
      <c r="G44" s="112">
        <v>10500</v>
      </c>
      <c r="H44" s="21">
        <f t="shared" si="0"/>
        <v>10500</v>
      </c>
      <c r="I44" s="16"/>
      <c r="J44" s="19" t="s">
        <v>2209</v>
      </c>
      <c r="K44" s="18"/>
      <c r="L44" s="15"/>
      <c r="M44" s="22">
        <v>41366</v>
      </c>
      <c r="N44" s="14"/>
      <c r="O44" s="15"/>
      <c r="P44" s="22">
        <v>41369</v>
      </c>
      <c r="Q44" s="24">
        <v>41369</v>
      </c>
    </row>
    <row r="45" spans="2:17" s="8" customFormat="1" ht="19.5" customHeight="1">
      <c r="B45" s="83">
        <v>3</v>
      </c>
      <c r="C45" s="14" t="s">
        <v>122</v>
      </c>
      <c r="D45" s="14" t="s">
        <v>122</v>
      </c>
      <c r="E45" s="366" t="s">
        <v>2210</v>
      </c>
      <c r="F45" s="28">
        <v>1</v>
      </c>
      <c r="G45" s="112">
        <v>12000</v>
      </c>
      <c r="H45" s="21">
        <f t="shared" si="0"/>
        <v>12000</v>
      </c>
      <c r="I45" s="16"/>
      <c r="J45" s="19" t="s">
        <v>2211</v>
      </c>
      <c r="K45" s="18"/>
      <c r="L45" s="15"/>
      <c r="M45" s="22">
        <v>41366</v>
      </c>
      <c r="N45" s="14"/>
      <c r="O45" s="15"/>
      <c r="P45" s="22">
        <v>41369</v>
      </c>
      <c r="Q45" s="24">
        <v>41369</v>
      </c>
    </row>
    <row r="46" spans="2:17" s="8" customFormat="1" ht="19.5" customHeight="1">
      <c r="B46" s="83">
        <v>3</v>
      </c>
      <c r="C46" s="14" t="s">
        <v>122</v>
      </c>
      <c r="D46" s="14" t="s">
        <v>122</v>
      </c>
      <c r="E46" s="366" t="s">
        <v>2212</v>
      </c>
      <c r="F46" s="28">
        <v>1</v>
      </c>
      <c r="G46" s="112">
        <v>3800</v>
      </c>
      <c r="H46" s="21">
        <f t="shared" si="0"/>
        <v>3800</v>
      </c>
      <c r="I46" s="16"/>
      <c r="J46" s="19" t="s">
        <v>2213</v>
      </c>
      <c r="K46" s="18"/>
      <c r="L46" s="15"/>
      <c r="M46" s="22">
        <v>41366</v>
      </c>
      <c r="N46" s="14"/>
      <c r="O46" s="15"/>
      <c r="P46" s="22">
        <v>41369</v>
      </c>
      <c r="Q46" s="24">
        <v>41369</v>
      </c>
    </row>
    <row r="47" spans="2:17" s="8" customFormat="1" ht="19.5" customHeight="1">
      <c r="B47" s="83">
        <v>4</v>
      </c>
      <c r="C47" s="14" t="s">
        <v>122</v>
      </c>
      <c r="D47" s="14" t="s">
        <v>122</v>
      </c>
      <c r="E47" s="366" t="s">
        <v>2214</v>
      </c>
      <c r="F47" s="28">
        <v>1</v>
      </c>
      <c r="G47" s="112">
        <v>3800</v>
      </c>
      <c r="H47" s="21">
        <f t="shared" si="0"/>
        <v>3800</v>
      </c>
      <c r="I47" s="16"/>
      <c r="J47" s="19" t="s">
        <v>2215</v>
      </c>
      <c r="K47" s="18"/>
      <c r="L47" s="15"/>
      <c r="M47" s="22">
        <v>41366</v>
      </c>
      <c r="N47" s="14"/>
      <c r="O47" s="15"/>
      <c r="P47" s="22">
        <v>41369</v>
      </c>
      <c r="Q47" s="24">
        <v>41369</v>
      </c>
    </row>
    <row r="48" spans="2:17" s="8" customFormat="1" ht="19.5" customHeight="1">
      <c r="B48" s="83">
        <v>3</v>
      </c>
      <c r="C48" s="14" t="s">
        <v>122</v>
      </c>
      <c r="D48" s="14" t="s">
        <v>122</v>
      </c>
      <c r="E48" s="366" t="s">
        <v>50</v>
      </c>
      <c r="F48" s="28">
        <v>1</v>
      </c>
      <c r="G48" s="112">
        <v>7800</v>
      </c>
      <c r="H48" s="21">
        <f t="shared" si="0"/>
        <v>7800</v>
      </c>
      <c r="I48" s="16"/>
      <c r="J48" s="19" t="s">
        <v>2216</v>
      </c>
      <c r="K48" s="18"/>
      <c r="L48" s="15"/>
      <c r="M48" s="22">
        <v>41366</v>
      </c>
      <c r="N48" s="14"/>
      <c r="O48" s="15"/>
      <c r="P48" s="22">
        <v>41369</v>
      </c>
      <c r="Q48" s="24">
        <v>41369</v>
      </c>
    </row>
    <row r="49" spans="2:17" s="8" customFormat="1" ht="19.5" customHeight="1">
      <c r="B49" s="83">
        <v>3</v>
      </c>
      <c r="C49" s="14" t="s">
        <v>122</v>
      </c>
      <c r="D49" s="14" t="s">
        <v>122</v>
      </c>
      <c r="E49" s="366" t="s">
        <v>390</v>
      </c>
      <c r="F49" s="28">
        <v>1</v>
      </c>
      <c r="G49" s="112">
        <v>13000</v>
      </c>
      <c r="H49" s="21">
        <f t="shared" si="0"/>
        <v>13000</v>
      </c>
      <c r="I49" s="16"/>
      <c r="J49" s="19" t="s">
        <v>1615</v>
      </c>
      <c r="K49" s="18"/>
      <c r="L49" s="15"/>
      <c r="M49" s="22">
        <v>41366</v>
      </c>
      <c r="N49" s="14"/>
      <c r="O49" s="15"/>
      <c r="P49" s="22">
        <v>41369</v>
      </c>
      <c r="Q49" s="24">
        <v>41369</v>
      </c>
    </row>
    <row r="50" spans="2:17" s="8" customFormat="1" ht="19.5" customHeight="1">
      <c r="B50" s="83">
        <v>3</v>
      </c>
      <c r="C50" s="14" t="s">
        <v>122</v>
      </c>
      <c r="D50" s="14" t="s">
        <v>122</v>
      </c>
      <c r="E50" s="20" t="s">
        <v>52</v>
      </c>
      <c r="F50" s="28">
        <v>1</v>
      </c>
      <c r="G50" s="112">
        <v>19500</v>
      </c>
      <c r="H50" s="21">
        <f t="shared" si="0"/>
        <v>19500</v>
      </c>
      <c r="I50" s="16"/>
      <c r="J50" s="19" t="s">
        <v>2217</v>
      </c>
      <c r="K50" s="18"/>
      <c r="L50" s="15"/>
      <c r="M50" s="22">
        <v>41366</v>
      </c>
      <c r="N50" s="14"/>
      <c r="O50" s="15"/>
      <c r="P50" s="22">
        <v>41369</v>
      </c>
      <c r="Q50" s="24">
        <v>41369</v>
      </c>
    </row>
    <row r="51" spans="2:17" s="8" customFormat="1" ht="19.5" customHeight="1">
      <c r="B51" s="83"/>
      <c r="C51" s="14"/>
      <c r="D51" s="14"/>
      <c r="E51" s="19"/>
      <c r="F51" s="28"/>
      <c r="G51" s="112"/>
      <c r="H51" s="21">
        <f t="shared" si="0"/>
        <v>0</v>
      </c>
      <c r="I51" s="16"/>
      <c r="J51" s="19"/>
      <c r="K51" s="18"/>
      <c r="L51" s="15"/>
      <c r="M51" s="22"/>
      <c r="N51" s="14"/>
      <c r="O51" s="15"/>
      <c r="P51" s="22"/>
      <c r="Q51" s="24"/>
    </row>
    <row r="52" spans="2:17">
      <c r="M52" s="115"/>
    </row>
    <row r="55" spans="2:17">
      <c r="M55" s="37"/>
    </row>
    <row r="57" spans="2:17">
      <c r="M57" s="37"/>
    </row>
  </sheetData>
  <autoFilter ref="B8:O51" xr:uid="{26134D70-BEB0-4DAC-B0B4-F6D3183A3EC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B0A7-922D-4249-B7B9-7800EBEA79F1}">
  <dimension ref="B2:Q33"/>
  <sheetViews>
    <sheetView zoomScale="85" zoomScaleNormal="85" workbookViewId="0">
      <pane xSplit="10" ySplit="8" topLeftCell="O9" activePane="bottomRight" state="frozen"/>
      <selection pane="topRight" activeCell="K1" sqref="K1"/>
      <selection pane="bottomLeft" activeCell="A9" sqref="A9"/>
      <selection pane="bottomRight" activeCell="B28" sqref="B28"/>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2161</v>
      </c>
      <c r="G2" s="4" t="s">
        <v>2</v>
      </c>
      <c r="H2" s="5"/>
      <c r="I2" s="6"/>
      <c r="J2" s="7">
        <f>SUM(H:H)</f>
        <v>73453</v>
      </c>
    </row>
    <row r="3" spans="2:17" ht="20.100000000000001" customHeight="1">
      <c r="B3" s="1" t="s">
        <v>3</v>
      </c>
      <c r="C3" s="1"/>
      <c r="D3" s="1"/>
      <c r="E3" s="11" t="s">
        <v>732</v>
      </c>
    </row>
    <row r="4" spans="2:17" ht="20.100000000000001" customHeight="1">
      <c r="B4" s="1" t="s">
        <v>5</v>
      </c>
      <c r="C4" s="1"/>
      <c r="D4" s="1"/>
      <c r="E4" s="11">
        <v>107872</v>
      </c>
    </row>
    <row r="5" spans="2:17" ht="20.100000000000001" customHeight="1">
      <c r="B5" s="1" t="s">
        <v>6</v>
      </c>
      <c r="C5" s="1"/>
      <c r="D5" s="1"/>
      <c r="E5" s="13">
        <v>41369</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22" t="s">
        <v>22</v>
      </c>
      <c r="Q8" s="24" t="s">
        <v>23</v>
      </c>
    </row>
    <row r="9" spans="2:17" s="8" customFormat="1" ht="19.5" customHeight="1">
      <c r="B9" s="14">
        <v>4</v>
      </c>
      <c r="C9" s="14" t="s">
        <v>54</v>
      </c>
      <c r="D9" s="14" t="s">
        <v>54</v>
      </c>
      <c r="E9" s="19" t="s">
        <v>2219</v>
      </c>
      <c r="F9" s="28">
        <v>1</v>
      </c>
      <c r="G9" s="112">
        <v>150</v>
      </c>
      <c r="H9" s="21">
        <f t="shared" ref="H9:H27" si="0">F9*G9</f>
        <v>150</v>
      </c>
      <c r="I9" s="16"/>
      <c r="J9" s="18" t="s">
        <v>1480</v>
      </c>
      <c r="K9" s="18"/>
      <c r="L9" s="15"/>
      <c r="M9" s="22">
        <v>41365</v>
      </c>
      <c r="N9" s="14"/>
      <c r="O9" s="15"/>
      <c r="P9" s="22">
        <v>41366</v>
      </c>
      <c r="Q9" s="24">
        <v>41366</v>
      </c>
    </row>
    <row r="10" spans="2:17" s="8" customFormat="1" ht="19.5" customHeight="1">
      <c r="B10" s="14">
        <v>4</v>
      </c>
      <c r="C10" s="14" t="s">
        <v>54</v>
      </c>
      <c r="D10" s="14" t="s">
        <v>54</v>
      </c>
      <c r="E10" s="19" t="s">
        <v>2220</v>
      </c>
      <c r="F10" s="28">
        <v>1</v>
      </c>
      <c r="G10" s="112">
        <v>72</v>
      </c>
      <c r="H10" s="21">
        <f t="shared" si="0"/>
        <v>72</v>
      </c>
      <c r="I10" s="16"/>
      <c r="J10" s="18" t="s">
        <v>1473</v>
      </c>
      <c r="K10" s="18"/>
      <c r="L10" s="15"/>
      <c r="M10" s="22">
        <v>41365</v>
      </c>
      <c r="N10" s="14"/>
      <c r="O10" s="15"/>
      <c r="P10" s="22">
        <v>41366</v>
      </c>
      <c r="Q10" s="24">
        <v>41366</v>
      </c>
    </row>
    <row r="11" spans="2:17" s="8" customFormat="1" ht="19.5" customHeight="1">
      <c r="B11" s="14">
        <v>4</v>
      </c>
      <c r="C11" s="14" t="s">
        <v>54</v>
      </c>
      <c r="D11" s="14" t="s">
        <v>54</v>
      </c>
      <c r="E11" s="19" t="s">
        <v>2221</v>
      </c>
      <c r="F11" s="28">
        <v>1</v>
      </c>
      <c r="G11" s="112">
        <v>66</v>
      </c>
      <c r="H11" s="21">
        <f t="shared" si="0"/>
        <v>66</v>
      </c>
      <c r="I11" s="16"/>
      <c r="J11" s="18" t="s">
        <v>1473</v>
      </c>
      <c r="K11" s="18"/>
      <c r="L11" s="15"/>
      <c r="M11" s="22">
        <v>41365</v>
      </c>
      <c r="N11" s="14"/>
      <c r="O11" s="15"/>
      <c r="P11" s="22">
        <v>41366</v>
      </c>
      <c r="Q11" s="24">
        <v>41366</v>
      </c>
    </row>
    <row r="12" spans="2:17" s="8" customFormat="1" ht="19.5" customHeight="1">
      <c r="B12" s="14">
        <v>4</v>
      </c>
      <c r="C12" s="14" t="s">
        <v>54</v>
      </c>
      <c r="D12" s="14" t="s">
        <v>54</v>
      </c>
      <c r="E12" s="19" t="s">
        <v>2222</v>
      </c>
      <c r="F12" s="28">
        <v>1</v>
      </c>
      <c r="G12" s="112">
        <v>103</v>
      </c>
      <c r="H12" s="21">
        <f t="shared" si="0"/>
        <v>103</v>
      </c>
      <c r="I12" s="16"/>
      <c r="J12" s="18" t="s">
        <v>1473</v>
      </c>
      <c r="K12" s="18"/>
      <c r="L12" s="15"/>
      <c r="M12" s="22">
        <v>41365</v>
      </c>
      <c r="N12" s="14"/>
      <c r="O12" s="15"/>
      <c r="P12" s="22">
        <v>41366</v>
      </c>
      <c r="Q12" s="24">
        <v>41366</v>
      </c>
    </row>
    <row r="13" spans="2:17" s="8" customFormat="1" ht="19.5" customHeight="1">
      <c r="B13" s="14">
        <v>4</v>
      </c>
      <c r="C13" s="14" t="s">
        <v>54</v>
      </c>
      <c r="D13" s="14" t="s">
        <v>54</v>
      </c>
      <c r="E13" s="19" t="s">
        <v>2223</v>
      </c>
      <c r="F13" s="28">
        <v>1</v>
      </c>
      <c r="G13" s="112">
        <v>260</v>
      </c>
      <c r="H13" s="21">
        <f t="shared" si="0"/>
        <v>260</v>
      </c>
      <c r="I13" s="16"/>
      <c r="J13" s="18" t="s">
        <v>1477</v>
      </c>
      <c r="K13" s="18"/>
      <c r="L13" s="15"/>
      <c r="M13" s="22">
        <v>41365</v>
      </c>
      <c r="N13" s="14"/>
      <c r="O13" s="15"/>
      <c r="P13" s="22">
        <v>41372</v>
      </c>
      <c r="Q13" s="24">
        <v>41372</v>
      </c>
    </row>
    <row r="14" spans="2:17" s="8" customFormat="1" ht="19.5" customHeight="1">
      <c r="B14" s="14">
        <v>4</v>
      </c>
      <c r="C14" s="14" t="s">
        <v>54</v>
      </c>
      <c r="D14" s="14" t="s">
        <v>54</v>
      </c>
      <c r="E14" s="29" t="s">
        <v>1483</v>
      </c>
      <c r="F14" s="28">
        <v>1</v>
      </c>
      <c r="G14" s="112">
        <v>1002</v>
      </c>
      <c r="H14" s="21">
        <f t="shared" si="0"/>
        <v>1002</v>
      </c>
      <c r="I14" s="16"/>
      <c r="J14" s="19" t="s">
        <v>1484</v>
      </c>
      <c r="K14" s="18"/>
      <c r="L14" s="15"/>
      <c r="M14" s="22">
        <v>41365</v>
      </c>
      <c r="N14" s="14"/>
      <c r="O14" s="15"/>
      <c r="P14" s="22">
        <v>41366</v>
      </c>
      <c r="Q14" s="24">
        <v>41366</v>
      </c>
    </row>
    <row r="15" spans="2:17" s="8" customFormat="1" ht="19.5" customHeight="1">
      <c r="B15" s="14">
        <v>8</v>
      </c>
      <c r="C15" s="14" t="s">
        <v>54</v>
      </c>
      <c r="D15" s="14" t="s">
        <v>54</v>
      </c>
      <c r="E15" s="19" t="s">
        <v>424</v>
      </c>
      <c r="F15" s="28">
        <v>2</v>
      </c>
      <c r="G15" s="112">
        <v>170</v>
      </c>
      <c r="H15" s="21">
        <f t="shared" si="0"/>
        <v>340</v>
      </c>
      <c r="I15" s="16"/>
      <c r="J15" s="18" t="s">
        <v>1210</v>
      </c>
      <c r="K15" s="18"/>
      <c r="L15" s="15"/>
      <c r="M15" s="22">
        <v>41365</v>
      </c>
      <c r="N15" s="14"/>
      <c r="O15" s="15"/>
      <c r="P15" s="22">
        <v>41366</v>
      </c>
      <c r="Q15" s="24">
        <v>41366</v>
      </c>
    </row>
    <row r="16" spans="2:17" s="8" customFormat="1" ht="19.5" customHeight="1">
      <c r="B16" s="14">
        <v>8</v>
      </c>
      <c r="C16" s="14" t="s">
        <v>54</v>
      </c>
      <c r="D16" s="14" t="s">
        <v>54</v>
      </c>
      <c r="E16" s="19" t="s">
        <v>427</v>
      </c>
      <c r="F16" s="28">
        <v>2</v>
      </c>
      <c r="G16" s="112">
        <v>130</v>
      </c>
      <c r="H16" s="21">
        <f t="shared" si="0"/>
        <v>260</v>
      </c>
      <c r="I16" s="16"/>
      <c r="J16" s="18" t="s">
        <v>2224</v>
      </c>
      <c r="K16" s="18"/>
      <c r="L16" s="15"/>
      <c r="M16" s="22">
        <v>41365</v>
      </c>
      <c r="N16" s="14"/>
      <c r="O16" s="15"/>
      <c r="P16" s="22">
        <v>41366</v>
      </c>
      <c r="Q16" s="24">
        <v>41366</v>
      </c>
    </row>
    <row r="17" spans="2:17" s="8" customFormat="1" ht="19.5" customHeight="1">
      <c r="B17" s="14">
        <v>8</v>
      </c>
      <c r="C17" s="14" t="s">
        <v>54</v>
      </c>
      <c r="D17" s="14" t="s">
        <v>54</v>
      </c>
      <c r="E17" s="18" t="s">
        <v>1517</v>
      </c>
      <c r="F17" s="28">
        <v>1</v>
      </c>
      <c r="G17" s="112">
        <v>280</v>
      </c>
      <c r="H17" s="21">
        <f t="shared" si="0"/>
        <v>280</v>
      </c>
      <c r="I17" s="16"/>
      <c r="J17" s="19" t="s">
        <v>1518</v>
      </c>
      <c r="K17" s="18"/>
      <c r="L17" s="15"/>
      <c r="M17" s="22">
        <v>41365</v>
      </c>
      <c r="N17" s="14"/>
      <c r="O17" s="15"/>
      <c r="P17" s="22">
        <v>41366</v>
      </c>
      <c r="Q17" s="24">
        <v>41366</v>
      </c>
    </row>
    <row r="18" spans="2:17" s="8" customFormat="1" ht="19.5" customHeight="1">
      <c r="B18" s="14"/>
      <c r="C18" s="14"/>
      <c r="D18" s="14"/>
      <c r="E18" s="19"/>
      <c r="F18" s="28"/>
      <c r="G18" s="112"/>
      <c r="H18" s="21">
        <f t="shared" si="0"/>
        <v>0</v>
      </c>
      <c r="I18" s="16"/>
      <c r="J18" s="19"/>
      <c r="K18" s="18"/>
      <c r="L18" s="15"/>
      <c r="M18" s="22"/>
      <c r="N18" s="14"/>
      <c r="O18" s="15"/>
      <c r="P18" s="22"/>
      <c r="Q18" s="24"/>
    </row>
    <row r="19" spans="2:17" s="8" customFormat="1" ht="19.5" customHeight="1">
      <c r="B19" s="14">
        <v>4</v>
      </c>
      <c r="C19" s="14" t="s">
        <v>272</v>
      </c>
      <c r="D19" s="14" t="s">
        <v>150</v>
      </c>
      <c r="E19" s="19" t="s">
        <v>2225</v>
      </c>
      <c r="F19" s="28">
        <v>1</v>
      </c>
      <c r="G19" s="112">
        <v>4520</v>
      </c>
      <c r="H19" s="21">
        <f t="shared" si="0"/>
        <v>4520</v>
      </c>
      <c r="I19" s="16"/>
      <c r="J19" s="19" t="s">
        <v>2226</v>
      </c>
      <c r="K19" s="18"/>
      <c r="L19" s="15"/>
      <c r="M19" s="22">
        <v>41365</v>
      </c>
      <c r="N19" s="14"/>
      <c r="O19" s="15"/>
      <c r="P19" s="22">
        <v>41369</v>
      </c>
      <c r="Q19" s="24">
        <v>41368</v>
      </c>
    </row>
    <row r="20" spans="2:17" s="8" customFormat="1" ht="19.5" customHeight="1">
      <c r="B20" s="83"/>
      <c r="C20" s="14"/>
      <c r="D20" s="14"/>
      <c r="E20" s="19"/>
      <c r="F20" s="28"/>
      <c r="G20" s="112"/>
      <c r="H20" s="21">
        <f t="shared" si="0"/>
        <v>0</v>
      </c>
      <c r="I20" s="16"/>
      <c r="J20" s="19"/>
      <c r="K20" s="18"/>
      <c r="L20" s="15"/>
      <c r="M20" s="22"/>
      <c r="N20" s="14"/>
      <c r="O20" s="15"/>
      <c r="P20" s="22"/>
      <c r="Q20" s="24"/>
    </row>
    <row r="21" spans="2:17" s="8" customFormat="1" ht="19.5" customHeight="1">
      <c r="B21" s="83">
        <v>4</v>
      </c>
      <c r="C21" s="14" t="s">
        <v>122</v>
      </c>
      <c r="D21" s="14" t="s">
        <v>122</v>
      </c>
      <c r="E21" s="34" t="s">
        <v>2227</v>
      </c>
      <c r="F21" s="28">
        <v>1</v>
      </c>
      <c r="G21" s="112">
        <v>13000</v>
      </c>
      <c r="H21" s="21">
        <f t="shared" si="0"/>
        <v>13000</v>
      </c>
      <c r="I21" s="16"/>
      <c r="J21" s="111" t="s">
        <v>2228</v>
      </c>
      <c r="K21" s="18"/>
      <c r="L21" s="15"/>
      <c r="M21" s="22">
        <v>41365</v>
      </c>
      <c r="N21" s="14"/>
      <c r="O21" s="15"/>
      <c r="P21" s="22">
        <v>41368</v>
      </c>
      <c r="Q21" s="24">
        <v>41368</v>
      </c>
    </row>
    <row r="22" spans="2:17" s="8" customFormat="1" ht="19.5" customHeight="1">
      <c r="B22" s="83">
        <v>4</v>
      </c>
      <c r="C22" s="14" t="s">
        <v>122</v>
      </c>
      <c r="D22" s="14" t="s">
        <v>122</v>
      </c>
      <c r="E22" s="34" t="s">
        <v>2229</v>
      </c>
      <c r="F22" s="28">
        <v>1</v>
      </c>
      <c r="G22" s="112">
        <v>10800</v>
      </c>
      <c r="H22" s="21">
        <f t="shared" si="0"/>
        <v>10800</v>
      </c>
      <c r="I22" s="16"/>
      <c r="J22" s="111" t="s">
        <v>2230</v>
      </c>
      <c r="K22" s="18"/>
      <c r="L22" s="15"/>
      <c r="M22" s="22">
        <v>41365</v>
      </c>
      <c r="N22" s="14"/>
      <c r="O22" s="15"/>
      <c r="P22" s="22">
        <v>41368</v>
      </c>
      <c r="Q22" s="24">
        <v>41368</v>
      </c>
    </row>
    <row r="23" spans="2:17" s="8" customFormat="1" ht="19.5" customHeight="1">
      <c r="B23" s="83">
        <v>4</v>
      </c>
      <c r="C23" s="14" t="s">
        <v>122</v>
      </c>
      <c r="D23" s="14" t="s">
        <v>122</v>
      </c>
      <c r="E23" s="34" t="s">
        <v>2231</v>
      </c>
      <c r="F23" s="28">
        <v>1</v>
      </c>
      <c r="G23" s="112">
        <v>3600</v>
      </c>
      <c r="H23" s="21">
        <f t="shared" si="0"/>
        <v>3600</v>
      </c>
      <c r="I23" s="16"/>
      <c r="J23" s="111" t="s">
        <v>2232</v>
      </c>
      <c r="K23" s="18"/>
      <c r="L23" s="15"/>
      <c r="M23" s="22">
        <v>41365</v>
      </c>
      <c r="N23" s="14"/>
      <c r="O23" s="15"/>
      <c r="P23" s="22">
        <v>41368</v>
      </c>
      <c r="Q23" s="24">
        <v>41368</v>
      </c>
    </row>
    <row r="24" spans="2:17" s="8" customFormat="1" ht="19.5" customHeight="1">
      <c r="B24" s="83">
        <v>4</v>
      </c>
      <c r="C24" s="14" t="s">
        <v>122</v>
      </c>
      <c r="D24" s="14" t="s">
        <v>122</v>
      </c>
      <c r="E24" s="34" t="s">
        <v>2233</v>
      </c>
      <c r="F24" s="28">
        <v>1</v>
      </c>
      <c r="G24" s="112">
        <v>6200</v>
      </c>
      <c r="H24" s="21">
        <f t="shared" si="0"/>
        <v>6200</v>
      </c>
      <c r="I24" s="16"/>
      <c r="J24" s="111" t="s">
        <v>2234</v>
      </c>
      <c r="K24" s="18"/>
      <c r="L24" s="15"/>
      <c r="M24" s="22">
        <v>41365</v>
      </c>
      <c r="N24" s="14"/>
      <c r="O24" s="15"/>
      <c r="P24" s="22">
        <v>41368</v>
      </c>
      <c r="Q24" s="24">
        <v>41368</v>
      </c>
    </row>
    <row r="25" spans="2:17" s="8" customFormat="1" ht="19.5" customHeight="1">
      <c r="B25" s="83">
        <v>4</v>
      </c>
      <c r="C25" s="14" t="s">
        <v>122</v>
      </c>
      <c r="D25" s="14" t="s">
        <v>122</v>
      </c>
      <c r="E25" s="34" t="s">
        <v>2235</v>
      </c>
      <c r="F25" s="28">
        <v>1</v>
      </c>
      <c r="G25" s="112">
        <v>3800</v>
      </c>
      <c r="H25" s="21">
        <f t="shared" si="0"/>
        <v>3800</v>
      </c>
      <c r="I25" s="16"/>
      <c r="J25" s="111" t="s">
        <v>1610</v>
      </c>
      <c r="K25" s="18"/>
      <c r="L25" s="15"/>
      <c r="M25" s="22">
        <v>41365</v>
      </c>
      <c r="N25" s="14"/>
      <c r="O25" s="15"/>
      <c r="P25" s="22">
        <v>41368</v>
      </c>
      <c r="Q25" s="24">
        <v>41368</v>
      </c>
    </row>
    <row r="26" spans="2:17" s="8" customFormat="1" ht="19.5" customHeight="1">
      <c r="B26" s="83">
        <v>4</v>
      </c>
      <c r="C26" s="14" t="s">
        <v>122</v>
      </c>
      <c r="D26" s="14" t="s">
        <v>122</v>
      </c>
      <c r="E26" s="366" t="s">
        <v>2236</v>
      </c>
      <c r="F26" s="28">
        <v>1</v>
      </c>
      <c r="G26" s="112">
        <v>14500</v>
      </c>
      <c r="H26" s="21">
        <f t="shared" si="0"/>
        <v>14500</v>
      </c>
      <c r="I26" s="16"/>
      <c r="J26" s="19" t="s">
        <v>2237</v>
      </c>
      <c r="K26" s="18"/>
      <c r="L26" s="15"/>
      <c r="M26" s="22">
        <v>41365</v>
      </c>
      <c r="N26" s="14"/>
      <c r="O26" s="15"/>
      <c r="P26" s="22">
        <v>41368</v>
      </c>
      <c r="Q26" s="24">
        <v>41368</v>
      </c>
    </row>
    <row r="27" spans="2:17" s="8" customFormat="1" ht="19.5" customHeight="1">
      <c r="B27" s="83">
        <v>4</v>
      </c>
      <c r="C27" s="14" t="s">
        <v>122</v>
      </c>
      <c r="D27" s="14" t="s">
        <v>122</v>
      </c>
      <c r="E27" s="366" t="s">
        <v>2238</v>
      </c>
      <c r="F27" s="28">
        <v>1</v>
      </c>
      <c r="G27" s="112">
        <v>14500</v>
      </c>
      <c r="H27" s="21">
        <f t="shared" si="0"/>
        <v>14500</v>
      </c>
      <c r="I27" s="16"/>
      <c r="J27" s="19" t="s">
        <v>2237</v>
      </c>
      <c r="K27" s="18"/>
      <c r="L27" s="15"/>
      <c r="M27" s="22">
        <v>41374</v>
      </c>
      <c r="N27" s="14"/>
      <c r="O27" s="15"/>
      <c r="P27" s="22">
        <v>41379</v>
      </c>
      <c r="Q27" s="24">
        <v>41379</v>
      </c>
    </row>
    <row r="28" spans="2:17">
      <c r="M28" s="115"/>
    </row>
    <row r="31" spans="2:17">
      <c r="M31" s="37"/>
    </row>
    <row r="33" spans="13:13">
      <c r="M33" s="37"/>
    </row>
  </sheetData>
  <autoFilter ref="B8:O27" xr:uid="{E043F15E-7EE5-4AA3-AB19-45247F307112}"/>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75698-4F91-417C-8DF0-639CC3F85BA9}">
  <dimension ref="B2:Q33"/>
  <sheetViews>
    <sheetView zoomScale="85" zoomScaleNormal="85" workbookViewId="0">
      <pane xSplit="10" ySplit="8" topLeftCell="K9" activePane="bottomRight" state="frozen"/>
      <selection pane="topRight" activeCell="K1" sqref="K1"/>
      <selection pane="bottomLeft" activeCell="A9" sqref="A9"/>
      <selection pane="bottomRight" activeCell="B28" sqref="B28"/>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2161</v>
      </c>
      <c r="G2" s="4" t="s">
        <v>2</v>
      </c>
      <c r="H2" s="5"/>
      <c r="I2" s="6"/>
      <c r="J2" s="7">
        <f>SUM(H:H)</f>
        <v>73453</v>
      </c>
    </row>
    <row r="3" spans="2:17" ht="20.100000000000001" customHeight="1">
      <c r="B3" s="1" t="s">
        <v>3</v>
      </c>
      <c r="C3" s="1"/>
      <c r="D3" s="1"/>
      <c r="E3" s="11" t="s">
        <v>732</v>
      </c>
    </row>
    <row r="4" spans="2:17" ht="20.100000000000001" customHeight="1">
      <c r="B4" s="1" t="s">
        <v>5</v>
      </c>
      <c r="C4" s="1"/>
      <c r="D4" s="1"/>
      <c r="E4" s="11">
        <v>107873</v>
      </c>
    </row>
    <row r="5" spans="2:17" ht="20.100000000000001" customHeight="1">
      <c r="B5" s="1" t="s">
        <v>6</v>
      </c>
      <c r="C5" s="1"/>
      <c r="D5" s="1"/>
      <c r="E5" s="13">
        <v>41369</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4</v>
      </c>
      <c r="C9" s="14" t="s">
        <v>54</v>
      </c>
      <c r="D9" s="14" t="s">
        <v>54</v>
      </c>
      <c r="E9" s="19" t="s">
        <v>2219</v>
      </c>
      <c r="F9" s="28">
        <v>1</v>
      </c>
      <c r="G9" s="112">
        <v>150</v>
      </c>
      <c r="H9" s="21">
        <f t="shared" ref="H9:H27" si="0">F9*G9</f>
        <v>150</v>
      </c>
      <c r="I9" s="16"/>
      <c r="J9" s="18" t="s">
        <v>1480</v>
      </c>
      <c r="K9" s="18"/>
      <c r="L9" s="15"/>
      <c r="M9" s="22">
        <v>41365</v>
      </c>
      <c r="N9" s="14"/>
      <c r="O9" s="15"/>
      <c r="P9" s="22">
        <v>41366</v>
      </c>
      <c r="Q9" s="24">
        <v>41366</v>
      </c>
    </row>
    <row r="10" spans="2:17" s="8" customFormat="1" ht="19.5" customHeight="1">
      <c r="B10" s="14">
        <v>4</v>
      </c>
      <c r="C10" s="14" t="s">
        <v>54</v>
      </c>
      <c r="D10" s="14" t="s">
        <v>54</v>
      </c>
      <c r="E10" s="19" t="s">
        <v>2220</v>
      </c>
      <c r="F10" s="28">
        <v>1</v>
      </c>
      <c r="G10" s="112">
        <v>72</v>
      </c>
      <c r="H10" s="21">
        <f t="shared" si="0"/>
        <v>72</v>
      </c>
      <c r="I10" s="16"/>
      <c r="J10" s="18" t="s">
        <v>1473</v>
      </c>
      <c r="K10" s="18"/>
      <c r="L10" s="15"/>
      <c r="M10" s="22">
        <v>41365</v>
      </c>
      <c r="N10" s="14"/>
      <c r="O10" s="15"/>
      <c r="P10" s="22">
        <v>41366</v>
      </c>
      <c r="Q10" s="24">
        <v>41366</v>
      </c>
    </row>
    <row r="11" spans="2:17" s="8" customFormat="1" ht="19.5" customHeight="1">
      <c r="B11" s="14">
        <v>4</v>
      </c>
      <c r="C11" s="14" t="s">
        <v>54</v>
      </c>
      <c r="D11" s="14" t="s">
        <v>54</v>
      </c>
      <c r="E11" s="19" t="s">
        <v>2221</v>
      </c>
      <c r="F11" s="28">
        <v>1</v>
      </c>
      <c r="G11" s="112">
        <v>66</v>
      </c>
      <c r="H11" s="21">
        <f t="shared" si="0"/>
        <v>66</v>
      </c>
      <c r="I11" s="16"/>
      <c r="J11" s="18" t="s">
        <v>1473</v>
      </c>
      <c r="K11" s="18"/>
      <c r="L11" s="15"/>
      <c r="M11" s="22">
        <v>41365</v>
      </c>
      <c r="N11" s="14"/>
      <c r="O11" s="15"/>
      <c r="P11" s="22">
        <v>41366</v>
      </c>
      <c r="Q11" s="24">
        <v>41366</v>
      </c>
    </row>
    <row r="12" spans="2:17" s="8" customFormat="1" ht="19.5" customHeight="1">
      <c r="B12" s="14">
        <v>4</v>
      </c>
      <c r="C12" s="14" t="s">
        <v>54</v>
      </c>
      <c r="D12" s="14" t="s">
        <v>54</v>
      </c>
      <c r="E12" s="19" t="s">
        <v>2222</v>
      </c>
      <c r="F12" s="28">
        <v>1</v>
      </c>
      <c r="G12" s="112">
        <v>103</v>
      </c>
      <c r="H12" s="21">
        <f t="shared" si="0"/>
        <v>103</v>
      </c>
      <c r="I12" s="16"/>
      <c r="J12" s="18" t="s">
        <v>1473</v>
      </c>
      <c r="K12" s="18"/>
      <c r="L12" s="15"/>
      <c r="M12" s="22">
        <v>41365</v>
      </c>
      <c r="N12" s="14"/>
      <c r="O12" s="15"/>
      <c r="P12" s="22">
        <v>41366</v>
      </c>
      <c r="Q12" s="24">
        <v>41366</v>
      </c>
    </row>
    <row r="13" spans="2:17" s="8" customFormat="1" ht="19.5" customHeight="1">
      <c r="B13" s="14">
        <v>4</v>
      </c>
      <c r="C13" s="14" t="s">
        <v>54</v>
      </c>
      <c r="D13" s="14" t="s">
        <v>54</v>
      </c>
      <c r="E13" s="19" t="s">
        <v>2223</v>
      </c>
      <c r="F13" s="28">
        <v>1</v>
      </c>
      <c r="G13" s="112">
        <v>260</v>
      </c>
      <c r="H13" s="21">
        <f t="shared" si="0"/>
        <v>260</v>
      </c>
      <c r="I13" s="16"/>
      <c r="J13" s="18" t="s">
        <v>1477</v>
      </c>
      <c r="K13" s="18"/>
      <c r="L13" s="15"/>
      <c r="M13" s="22">
        <v>41365</v>
      </c>
      <c r="N13" s="14"/>
      <c r="O13" s="15"/>
      <c r="P13" s="22">
        <v>41372</v>
      </c>
      <c r="Q13" s="24">
        <v>41372</v>
      </c>
    </row>
    <row r="14" spans="2:17" s="8" customFormat="1" ht="19.5" customHeight="1">
      <c r="B14" s="14">
        <v>4</v>
      </c>
      <c r="C14" s="14" t="s">
        <v>54</v>
      </c>
      <c r="D14" s="14" t="s">
        <v>54</v>
      </c>
      <c r="E14" s="29" t="s">
        <v>1483</v>
      </c>
      <c r="F14" s="28">
        <v>1</v>
      </c>
      <c r="G14" s="112">
        <v>1002</v>
      </c>
      <c r="H14" s="21">
        <f t="shared" si="0"/>
        <v>1002</v>
      </c>
      <c r="I14" s="16"/>
      <c r="J14" s="19" t="s">
        <v>1484</v>
      </c>
      <c r="K14" s="18"/>
      <c r="L14" s="15"/>
      <c r="M14" s="22">
        <v>41365</v>
      </c>
      <c r="N14" s="14"/>
      <c r="O14" s="15"/>
      <c r="P14" s="22">
        <v>41366</v>
      </c>
      <c r="Q14" s="24">
        <v>41366</v>
      </c>
    </row>
    <row r="15" spans="2:17" s="8" customFormat="1" ht="19.5" customHeight="1">
      <c r="B15" s="14">
        <v>8</v>
      </c>
      <c r="C15" s="14" t="s">
        <v>54</v>
      </c>
      <c r="D15" s="14" t="s">
        <v>54</v>
      </c>
      <c r="E15" s="19" t="s">
        <v>424</v>
      </c>
      <c r="F15" s="28">
        <v>2</v>
      </c>
      <c r="G15" s="112">
        <v>170</v>
      </c>
      <c r="H15" s="21">
        <f t="shared" si="0"/>
        <v>340</v>
      </c>
      <c r="I15" s="16"/>
      <c r="J15" s="18" t="s">
        <v>1210</v>
      </c>
      <c r="K15" s="18"/>
      <c r="L15" s="15"/>
      <c r="M15" s="22">
        <v>41365</v>
      </c>
      <c r="N15" s="14"/>
      <c r="O15" s="15"/>
      <c r="P15" s="22">
        <v>41366</v>
      </c>
      <c r="Q15" s="24">
        <v>41366</v>
      </c>
    </row>
    <row r="16" spans="2:17" s="8" customFormat="1" ht="19.5" customHeight="1">
      <c r="B16" s="14">
        <v>8</v>
      </c>
      <c r="C16" s="14" t="s">
        <v>54</v>
      </c>
      <c r="D16" s="14" t="s">
        <v>54</v>
      </c>
      <c r="E16" s="19" t="s">
        <v>427</v>
      </c>
      <c r="F16" s="28">
        <v>2</v>
      </c>
      <c r="G16" s="112">
        <v>130</v>
      </c>
      <c r="H16" s="21">
        <f t="shared" si="0"/>
        <v>260</v>
      </c>
      <c r="I16" s="16"/>
      <c r="J16" s="18" t="s">
        <v>2224</v>
      </c>
      <c r="K16" s="18"/>
      <c r="L16" s="15"/>
      <c r="M16" s="22">
        <v>41365</v>
      </c>
      <c r="N16" s="14"/>
      <c r="O16" s="15"/>
      <c r="P16" s="22">
        <v>41366</v>
      </c>
      <c r="Q16" s="24">
        <v>41366</v>
      </c>
    </row>
    <row r="17" spans="2:17" s="8" customFormat="1" ht="19.5" customHeight="1">
      <c r="B17" s="14">
        <v>8</v>
      </c>
      <c r="C17" s="14" t="s">
        <v>54</v>
      </c>
      <c r="D17" s="14" t="s">
        <v>54</v>
      </c>
      <c r="E17" s="18" t="s">
        <v>1517</v>
      </c>
      <c r="F17" s="28">
        <v>1</v>
      </c>
      <c r="G17" s="112">
        <v>280</v>
      </c>
      <c r="H17" s="21">
        <f t="shared" si="0"/>
        <v>280</v>
      </c>
      <c r="I17" s="16"/>
      <c r="J17" s="19" t="s">
        <v>1518</v>
      </c>
      <c r="K17" s="18"/>
      <c r="L17" s="15"/>
      <c r="M17" s="22">
        <v>41365</v>
      </c>
      <c r="N17" s="14"/>
      <c r="O17" s="15"/>
      <c r="P17" s="22">
        <v>41366</v>
      </c>
      <c r="Q17" s="24">
        <v>41366</v>
      </c>
    </row>
    <row r="18" spans="2:17" s="8" customFormat="1" ht="19.5" customHeight="1">
      <c r="B18" s="14"/>
      <c r="C18" s="14"/>
      <c r="D18" s="14"/>
      <c r="E18" s="19"/>
      <c r="F18" s="28"/>
      <c r="G18" s="112"/>
      <c r="H18" s="21">
        <f t="shared" si="0"/>
        <v>0</v>
      </c>
      <c r="I18" s="16"/>
      <c r="J18" s="19"/>
      <c r="K18" s="18"/>
      <c r="L18" s="15"/>
      <c r="M18" s="22"/>
      <c r="N18" s="14"/>
      <c r="O18" s="15"/>
      <c r="P18" s="22"/>
      <c r="Q18" s="24"/>
    </row>
    <row r="19" spans="2:17" s="8" customFormat="1" ht="19.5" customHeight="1">
      <c r="B19" s="14">
        <v>4</v>
      </c>
      <c r="C19" s="14" t="s">
        <v>272</v>
      </c>
      <c r="D19" s="14" t="s">
        <v>150</v>
      </c>
      <c r="E19" s="19" t="s">
        <v>2225</v>
      </c>
      <c r="F19" s="28">
        <v>1</v>
      </c>
      <c r="G19" s="112">
        <v>4520</v>
      </c>
      <c r="H19" s="21">
        <f t="shared" si="0"/>
        <v>4520</v>
      </c>
      <c r="I19" s="16"/>
      <c r="J19" s="19" t="s">
        <v>2226</v>
      </c>
      <c r="K19" s="18"/>
      <c r="L19" s="15"/>
      <c r="M19" s="22">
        <v>41365</v>
      </c>
      <c r="N19" s="14"/>
      <c r="O19" s="15"/>
      <c r="P19" s="22">
        <v>41369</v>
      </c>
      <c r="Q19" s="24">
        <v>41368</v>
      </c>
    </row>
    <row r="20" spans="2:17" s="8" customFormat="1" ht="19.5" customHeight="1">
      <c r="B20" s="83"/>
      <c r="C20" s="14"/>
      <c r="D20" s="14"/>
      <c r="E20" s="19"/>
      <c r="F20" s="28"/>
      <c r="G20" s="112"/>
      <c r="H20" s="21">
        <f t="shared" si="0"/>
        <v>0</v>
      </c>
      <c r="I20" s="16"/>
      <c r="J20" s="19"/>
      <c r="K20" s="18"/>
      <c r="L20" s="15"/>
      <c r="M20" s="22"/>
      <c r="N20" s="14"/>
      <c r="O20" s="15"/>
      <c r="P20" s="22"/>
      <c r="Q20" s="24"/>
    </row>
    <row r="21" spans="2:17" s="8" customFormat="1" ht="19.5" customHeight="1">
      <c r="B21" s="83">
        <v>4</v>
      </c>
      <c r="C21" s="14" t="s">
        <v>122</v>
      </c>
      <c r="D21" s="14" t="s">
        <v>122</v>
      </c>
      <c r="E21" s="34" t="s">
        <v>2227</v>
      </c>
      <c r="F21" s="28">
        <v>1</v>
      </c>
      <c r="G21" s="112">
        <v>13000</v>
      </c>
      <c r="H21" s="21">
        <f t="shared" si="0"/>
        <v>13000</v>
      </c>
      <c r="I21" s="16"/>
      <c r="J21" s="111" t="s">
        <v>2228</v>
      </c>
      <c r="K21" s="18"/>
      <c r="L21" s="15"/>
      <c r="M21" s="22">
        <v>41365</v>
      </c>
      <c r="N21" s="14"/>
      <c r="O21" s="15"/>
      <c r="P21" s="22">
        <v>41368</v>
      </c>
      <c r="Q21" s="24">
        <v>41368</v>
      </c>
    </row>
    <row r="22" spans="2:17" s="8" customFormat="1" ht="19.5" customHeight="1">
      <c r="B22" s="83">
        <v>4</v>
      </c>
      <c r="C22" s="14" t="s">
        <v>122</v>
      </c>
      <c r="D22" s="14" t="s">
        <v>122</v>
      </c>
      <c r="E22" s="34" t="s">
        <v>2229</v>
      </c>
      <c r="F22" s="28">
        <v>1</v>
      </c>
      <c r="G22" s="112">
        <v>10800</v>
      </c>
      <c r="H22" s="21">
        <f t="shared" si="0"/>
        <v>10800</v>
      </c>
      <c r="I22" s="16"/>
      <c r="J22" s="111" t="s">
        <v>2230</v>
      </c>
      <c r="K22" s="18"/>
      <c r="L22" s="15"/>
      <c r="M22" s="22">
        <v>41365</v>
      </c>
      <c r="N22" s="14"/>
      <c r="O22" s="15"/>
      <c r="P22" s="22">
        <v>41368</v>
      </c>
      <c r="Q22" s="24">
        <v>41368</v>
      </c>
    </row>
    <row r="23" spans="2:17" s="8" customFormat="1" ht="19.5" customHeight="1">
      <c r="B23" s="83">
        <v>4</v>
      </c>
      <c r="C23" s="14" t="s">
        <v>122</v>
      </c>
      <c r="D23" s="14" t="s">
        <v>122</v>
      </c>
      <c r="E23" s="34" t="s">
        <v>2231</v>
      </c>
      <c r="F23" s="28">
        <v>1</v>
      </c>
      <c r="G23" s="112">
        <v>3600</v>
      </c>
      <c r="H23" s="21">
        <f t="shared" si="0"/>
        <v>3600</v>
      </c>
      <c r="I23" s="16"/>
      <c r="J23" s="111" t="s">
        <v>2232</v>
      </c>
      <c r="K23" s="18"/>
      <c r="L23" s="15"/>
      <c r="M23" s="22">
        <v>41365</v>
      </c>
      <c r="N23" s="14"/>
      <c r="O23" s="15"/>
      <c r="P23" s="22">
        <v>41368</v>
      </c>
      <c r="Q23" s="24">
        <v>41368</v>
      </c>
    </row>
    <row r="24" spans="2:17" s="8" customFormat="1" ht="19.5" customHeight="1">
      <c r="B24" s="83">
        <v>4</v>
      </c>
      <c r="C24" s="14" t="s">
        <v>122</v>
      </c>
      <c r="D24" s="14" t="s">
        <v>122</v>
      </c>
      <c r="E24" s="34" t="s">
        <v>2233</v>
      </c>
      <c r="F24" s="28">
        <v>1</v>
      </c>
      <c r="G24" s="112">
        <v>6200</v>
      </c>
      <c r="H24" s="21">
        <f t="shared" si="0"/>
        <v>6200</v>
      </c>
      <c r="I24" s="16"/>
      <c r="J24" s="111" t="s">
        <v>2234</v>
      </c>
      <c r="K24" s="18"/>
      <c r="L24" s="15"/>
      <c r="M24" s="22">
        <v>41365</v>
      </c>
      <c r="N24" s="14"/>
      <c r="O24" s="15"/>
      <c r="P24" s="22">
        <v>41368</v>
      </c>
      <c r="Q24" s="24">
        <v>41368</v>
      </c>
    </row>
    <row r="25" spans="2:17" s="8" customFormat="1" ht="19.5" customHeight="1">
      <c r="B25" s="83">
        <v>4</v>
      </c>
      <c r="C25" s="14" t="s">
        <v>122</v>
      </c>
      <c r="D25" s="14" t="s">
        <v>122</v>
      </c>
      <c r="E25" s="34" t="s">
        <v>2235</v>
      </c>
      <c r="F25" s="28">
        <v>1</v>
      </c>
      <c r="G25" s="112">
        <v>3800</v>
      </c>
      <c r="H25" s="21">
        <f t="shared" si="0"/>
        <v>3800</v>
      </c>
      <c r="I25" s="16"/>
      <c r="J25" s="111" t="s">
        <v>1610</v>
      </c>
      <c r="K25" s="18"/>
      <c r="L25" s="15"/>
      <c r="M25" s="22">
        <v>41365</v>
      </c>
      <c r="N25" s="14"/>
      <c r="O25" s="15"/>
      <c r="P25" s="22">
        <v>41368</v>
      </c>
      <c r="Q25" s="24">
        <v>41368</v>
      </c>
    </row>
    <row r="26" spans="2:17" s="8" customFormat="1" ht="19.5" customHeight="1">
      <c r="B26" s="83">
        <v>4</v>
      </c>
      <c r="C26" s="14" t="s">
        <v>122</v>
      </c>
      <c r="D26" s="14" t="s">
        <v>122</v>
      </c>
      <c r="E26" s="366" t="s">
        <v>2236</v>
      </c>
      <c r="F26" s="28">
        <v>1</v>
      </c>
      <c r="G26" s="112">
        <v>14500</v>
      </c>
      <c r="H26" s="21">
        <f t="shared" si="0"/>
        <v>14500</v>
      </c>
      <c r="I26" s="16"/>
      <c r="J26" s="19" t="s">
        <v>2237</v>
      </c>
      <c r="K26" s="18"/>
      <c r="L26" s="15"/>
      <c r="M26" s="22">
        <v>41365</v>
      </c>
      <c r="N26" s="14"/>
      <c r="O26" s="15"/>
      <c r="P26" s="22">
        <v>41368</v>
      </c>
      <c r="Q26" s="24">
        <v>41368</v>
      </c>
    </row>
    <row r="27" spans="2:17" s="8" customFormat="1" ht="19.5" customHeight="1">
      <c r="B27" s="83">
        <v>4</v>
      </c>
      <c r="C27" s="14" t="s">
        <v>122</v>
      </c>
      <c r="D27" s="14" t="s">
        <v>122</v>
      </c>
      <c r="E27" s="366" t="s">
        <v>2238</v>
      </c>
      <c r="F27" s="28">
        <v>1</v>
      </c>
      <c r="G27" s="112">
        <v>14500</v>
      </c>
      <c r="H27" s="21">
        <f t="shared" si="0"/>
        <v>14500</v>
      </c>
      <c r="I27" s="16"/>
      <c r="J27" s="19" t="s">
        <v>2237</v>
      </c>
      <c r="K27" s="18"/>
      <c r="L27" s="15"/>
      <c r="M27" s="22">
        <v>41374</v>
      </c>
      <c r="N27" s="14"/>
      <c r="O27" s="15"/>
      <c r="P27" s="22">
        <v>41379</v>
      </c>
      <c r="Q27" s="24">
        <v>41379</v>
      </c>
    </row>
    <row r="28" spans="2:17">
      <c r="M28" s="115"/>
    </row>
    <row r="31" spans="2:17">
      <c r="M31" s="37"/>
    </row>
    <row r="33" spans="13:13">
      <c r="M33" s="37"/>
    </row>
  </sheetData>
  <autoFilter ref="B8:O27" xr:uid="{B7B38CF4-DEF5-49FF-9BBB-7ED2C8FA376C}"/>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524F2-AC44-487B-A139-48C9ED3807E7}">
  <dimension ref="B2:Q111"/>
  <sheetViews>
    <sheetView topLeftCell="D20" zoomScaleNormal="55" workbookViewId="0">
      <selection activeCell="Q50" sqref="Q50"/>
    </sheetView>
  </sheetViews>
  <sheetFormatPr defaultRowHeight="12"/>
  <cols>
    <col min="1" max="1" width="2.625" style="252" customWidth="1"/>
    <col min="2" max="2" width="6.625" style="257" customWidth="1"/>
    <col min="3" max="3" width="10.625" style="252" customWidth="1"/>
    <col min="4" max="4" width="10.375" style="252" customWidth="1"/>
    <col min="5" max="5" width="21.125" style="257" customWidth="1"/>
    <col min="6" max="6" width="7.125" style="252" customWidth="1"/>
    <col min="7" max="7" width="7.75" style="252" customWidth="1"/>
    <col min="8" max="8" width="9.25" style="252" bestFit="1" customWidth="1"/>
    <col min="9" max="9" width="7.375" style="258" customWidth="1"/>
    <col min="10" max="10" width="18.625" style="257" customWidth="1"/>
    <col min="11" max="11" width="6.875" style="257" customWidth="1"/>
    <col min="12" max="12" width="3.875" style="257" customWidth="1"/>
    <col min="13" max="13" width="13.75" style="257" customWidth="1"/>
    <col min="14" max="14" width="5.5" style="252" customWidth="1"/>
    <col min="15" max="15" width="6.5" style="258" customWidth="1"/>
    <col min="16" max="16" width="10.625" style="259" customWidth="1"/>
    <col min="17" max="17" width="15.625" style="280" customWidth="1"/>
    <col min="18" max="256" width="9" style="252"/>
    <col min="257" max="257" width="2.625" style="252" customWidth="1"/>
    <col min="258" max="258" width="6.625" style="252" customWidth="1"/>
    <col min="259" max="259" width="10.625" style="252" customWidth="1"/>
    <col min="260" max="260" width="10.375" style="252" customWidth="1"/>
    <col min="261" max="261" width="21.125" style="252" customWidth="1"/>
    <col min="262" max="262" width="7.125" style="252" customWidth="1"/>
    <col min="263" max="263" width="7.75" style="252" customWidth="1"/>
    <col min="264" max="264" width="9.25" style="252" bestFit="1" customWidth="1"/>
    <col min="265" max="265" width="7.375" style="252" customWidth="1"/>
    <col min="266" max="266" width="18.625" style="252" customWidth="1"/>
    <col min="267" max="267" width="6.875" style="252" customWidth="1"/>
    <col min="268" max="268" width="3.875" style="252" customWidth="1"/>
    <col min="269" max="269" width="13.75" style="252" customWidth="1"/>
    <col min="270" max="270" width="5.5" style="252" customWidth="1"/>
    <col min="271" max="271" width="6.5" style="252" customWidth="1"/>
    <col min="272" max="272" width="10.625" style="252" customWidth="1"/>
    <col min="273" max="273" width="15.625" style="252" customWidth="1"/>
    <col min="274" max="512" width="9" style="252"/>
    <col min="513" max="513" width="2.625" style="252" customWidth="1"/>
    <col min="514" max="514" width="6.625" style="252" customWidth="1"/>
    <col min="515" max="515" width="10.625" style="252" customWidth="1"/>
    <col min="516" max="516" width="10.375" style="252" customWidth="1"/>
    <col min="517" max="517" width="21.125" style="252" customWidth="1"/>
    <col min="518" max="518" width="7.125" style="252" customWidth="1"/>
    <col min="519" max="519" width="7.75" style="252" customWidth="1"/>
    <col min="520" max="520" width="9.25" style="252" bestFit="1" customWidth="1"/>
    <col min="521" max="521" width="7.375" style="252" customWidth="1"/>
    <col min="522" max="522" width="18.625" style="252" customWidth="1"/>
    <col min="523" max="523" width="6.875" style="252" customWidth="1"/>
    <col min="524" max="524" width="3.875" style="252" customWidth="1"/>
    <col min="525" max="525" width="13.75" style="252" customWidth="1"/>
    <col min="526" max="526" width="5.5" style="252" customWidth="1"/>
    <col min="527" max="527" width="6.5" style="252" customWidth="1"/>
    <col min="528" max="528" width="10.625" style="252" customWidth="1"/>
    <col min="529" max="529" width="15.625" style="252" customWidth="1"/>
    <col min="530" max="768" width="9" style="252"/>
    <col min="769" max="769" width="2.625" style="252" customWidth="1"/>
    <col min="770" max="770" width="6.625" style="252" customWidth="1"/>
    <col min="771" max="771" width="10.625" style="252" customWidth="1"/>
    <col min="772" max="772" width="10.375" style="252" customWidth="1"/>
    <col min="773" max="773" width="21.125" style="252" customWidth="1"/>
    <col min="774" max="774" width="7.125" style="252" customWidth="1"/>
    <col min="775" max="775" width="7.75" style="252" customWidth="1"/>
    <col min="776" max="776" width="9.25" style="252" bestFit="1" customWidth="1"/>
    <col min="777" max="777" width="7.375" style="252" customWidth="1"/>
    <col min="778" max="778" width="18.625" style="252" customWidth="1"/>
    <col min="779" max="779" width="6.875" style="252" customWidth="1"/>
    <col min="780" max="780" width="3.875" style="252" customWidth="1"/>
    <col min="781" max="781" width="13.75" style="252" customWidth="1"/>
    <col min="782" max="782" width="5.5" style="252" customWidth="1"/>
    <col min="783" max="783" width="6.5" style="252" customWidth="1"/>
    <col min="784" max="784" width="10.625" style="252" customWidth="1"/>
    <col min="785" max="785" width="15.625" style="252" customWidth="1"/>
    <col min="786" max="1024" width="9" style="252"/>
    <col min="1025" max="1025" width="2.625" style="252" customWidth="1"/>
    <col min="1026" max="1026" width="6.625" style="252" customWidth="1"/>
    <col min="1027" max="1027" width="10.625" style="252" customWidth="1"/>
    <col min="1028" max="1028" width="10.375" style="252" customWidth="1"/>
    <col min="1029" max="1029" width="21.125" style="252" customWidth="1"/>
    <col min="1030" max="1030" width="7.125" style="252" customWidth="1"/>
    <col min="1031" max="1031" width="7.75" style="252" customWidth="1"/>
    <col min="1032" max="1032" width="9.25" style="252" bestFit="1" customWidth="1"/>
    <col min="1033" max="1033" width="7.375" style="252" customWidth="1"/>
    <col min="1034" max="1034" width="18.625" style="252" customWidth="1"/>
    <col min="1035" max="1035" width="6.875" style="252" customWidth="1"/>
    <col min="1036" max="1036" width="3.875" style="252" customWidth="1"/>
    <col min="1037" max="1037" width="13.75" style="252" customWidth="1"/>
    <col min="1038" max="1038" width="5.5" style="252" customWidth="1"/>
    <col min="1039" max="1039" width="6.5" style="252" customWidth="1"/>
    <col min="1040" max="1040" width="10.625" style="252" customWidth="1"/>
    <col min="1041" max="1041" width="15.625" style="252" customWidth="1"/>
    <col min="1042" max="1280" width="9" style="252"/>
    <col min="1281" max="1281" width="2.625" style="252" customWidth="1"/>
    <col min="1282" max="1282" width="6.625" style="252" customWidth="1"/>
    <col min="1283" max="1283" width="10.625" style="252" customWidth="1"/>
    <col min="1284" max="1284" width="10.375" style="252" customWidth="1"/>
    <col min="1285" max="1285" width="21.125" style="252" customWidth="1"/>
    <col min="1286" max="1286" width="7.125" style="252" customWidth="1"/>
    <col min="1287" max="1287" width="7.75" style="252" customWidth="1"/>
    <col min="1288" max="1288" width="9.25" style="252" bestFit="1" customWidth="1"/>
    <col min="1289" max="1289" width="7.375" style="252" customWidth="1"/>
    <col min="1290" max="1290" width="18.625" style="252" customWidth="1"/>
    <col min="1291" max="1291" width="6.875" style="252" customWidth="1"/>
    <col min="1292" max="1292" width="3.875" style="252" customWidth="1"/>
    <col min="1293" max="1293" width="13.75" style="252" customWidth="1"/>
    <col min="1294" max="1294" width="5.5" style="252" customWidth="1"/>
    <col min="1295" max="1295" width="6.5" style="252" customWidth="1"/>
    <col min="1296" max="1296" width="10.625" style="252" customWidth="1"/>
    <col min="1297" max="1297" width="15.625" style="252" customWidth="1"/>
    <col min="1298" max="1536" width="9" style="252"/>
    <col min="1537" max="1537" width="2.625" style="252" customWidth="1"/>
    <col min="1538" max="1538" width="6.625" style="252" customWidth="1"/>
    <col min="1539" max="1539" width="10.625" style="252" customWidth="1"/>
    <col min="1540" max="1540" width="10.375" style="252" customWidth="1"/>
    <col min="1541" max="1541" width="21.125" style="252" customWidth="1"/>
    <col min="1542" max="1542" width="7.125" style="252" customWidth="1"/>
    <col min="1543" max="1543" width="7.75" style="252" customWidth="1"/>
    <col min="1544" max="1544" width="9.25" style="252" bestFit="1" customWidth="1"/>
    <col min="1545" max="1545" width="7.375" style="252" customWidth="1"/>
    <col min="1546" max="1546" width="18.625" style="252" customWidth="1"/>
    <col min="1547" max="1547" width="6.875" style="252" customWidth="1"/>
    <col min="1548" max="1548" width="3.875" style="252" customWidth="1"/>
    <col min="1549" max="1549" width="13.75" style="252" customWidth="1"/>
    <col min="1550" max="1550" width="5.5" style="252" customWidth="1"/>
    <col min="1551" max="1551" width="6.5" style="252" customWidth="1"/>
    <col min="1552" max="1552" width="10.625" style="252" customWidth="1"/>
    <col min="1553" max="1553" width="15.625" style="252" customWidth="1"/>
    <col min="1554" max="1792" width="9" style="252"/>
    <col min="1793" max="1793" width="2.625" style="252" customWidth="1"/>
    <col min="1794" max="1794" width="6.625" style="252" customWidth="1"/>
    <col min="1795" max="1795" width="10.625" style="252" customWidth="1"/>
    <col min="1796" max="1796" width="10.375" style="252" customWidth="1"/>
    <col min="1797" max="1797" width="21.125" style="252" customWidth="1"/>
    <col min="1798" max="1798" width="7.125" style="252" customWidth="1"/>
    <col min="1799" max="1799" width="7.75" style="252" customWidth="1"/>
    <col min="1800" max="1800" width="9.25" style="252" bestFit="1" customWidth="1"/>
    <col min="1801" max="1801" width="7.375" style="252" customWidth="1"/>
    <col min="1802" max="1802" width="18.625" style="252" customWidth="1"/>
    <col min="1803" max="1803" width="6.875" style="252" customWidth="1"/>
    <col min="1804" max="1804" width="3.875" style="252" customWidth="1"/>
    <col min="1805" max="1805" width="13.75" style="252" customWidth="1"/>
    <col min="1806" max="1806" width="5.5" style="252" customWidth="1"/>
    <col min="1807" max="1807" width="6.5" style="252" customWidth="1"/>
    <col min="1808" max="1808" width="10.625" style="252" customWidth="1"/>
    <col min="1809" max="1809" width="15.625" style="252" customWidth="1"/>
    <col min="1810" max="2048" width="9" style="252"/>
    <col min="2049" max="2049" width="2.625" style="252" customWidth="1"/>
    <col min="2050" max="2050" width="6.625" style="252" customWidth="1"/>
    <col min="2051" max="2051" width="10.625" style="252" customWidth="1"/>
    <col min="2052" max="2052" width="10.375" style="252" customWidth="1"/>
    <col min="2053" max="2053" width="21.125" style="252" customWidth="1"/>
    <col min="2054" max="2054" width="7.125" style="252" customWidth="1"/>
    <col min="2055" max="2055" width="7.75" style="252" customWidth="1"/>
    <col min="2056" max="2056" width="9.25" style="252" bestFit="1" customWidth="1"/>
    <col min="2057" max="2057" width="7.375" style="252" customWidth="1"/>
    <col min="2058" max="2058" width="18.625" style="252" customWidth="1"/>
    <col min="2059" max="2059" width="6.875" style="252" customWidth="1"/>
    <col min="2060" max="2060" width="3.875" style="252" customWidth="1"/>
    <col min="2061" max="2061" width="13.75" style="252" customWidth="1"/>
    <col min="2062" max="2062" width="5.5" style="252" customWidth="1"/>
    <col min="2063" max="2063" width="6.5" style="252" customWidth="1"/>
    <col min="2064" max="2064" width="10.625" style="252" customWidth="1"/>
    <col min="2065" max="2065" width="15.625" style="252" customWidth="1"/>
    <col min="2066" max="2304" width="9" style="252"/>
    <col min="2305" max="2305" width="2.625" style="252" customWidth="1"/>
    <col min="2306" max="2306" width="6.625" style="252" customWidth="1"/>
    <col min="2307" max="2307" width="10.625" style="252" customWidth="1"/>
    <col min="2308" max="2308" width="10.375" style="252" customWidth="1"/>
    <col min="2309" max="2309" width="21.125" style="252" customWidth="1"/>
    <col min="2310" max="2310" width="7.125" style="252" customWidth="1"/>
    <col min="2311" max="2311" width="7.75" style="252" customWidth="1"/>
    <col min="2312" max="2312" width="9.25" style="252" bestFit="1" customWidth="1"/>
    <col min="2313" max="2313" width="7.375" style="252" customWidth="1"/>
    <col min="2314" max="2314" width="18.625" style="252" customWidth="1"/>
    <col min="2315" max="2315" width="6.875" style="252" customWidth="1"/>
    <col min="2316" max="2316" width="3.875" style="252" customWidth="1"/>
    <col min="2317" max="2317" width="13.75" style="252" customWidth="1"/>
    <col min="2318" max="2318" width="5.5" style="252" customWidth="1"/>
    <col min="2319" max="2319" width="6.5" style="252" customWidth="1"/>
    <col min="2320" max="2320" width="10.625" style="252" customWidth="1"/>
    <col min="2321" max="2321" width="15.625" style="252" customWidth="1"/>
    <col min="2322" max="2560" width="9" style="252"/>
    <col min="2561" max="2561" width="2.625" style="252" customWidth="1"/>
    <col min="2562" max="2562" width="6.625" style="252" customWidth="1"/>
    <col min="2563" max="2563" width="10.625" style="252" customWidth="1"/>
    <col min="2564" max="2564" width="10.375" style="252" customWidth="1"/>
    <col min="2565" max="2565" width="21.125" style="252" customWidth="1"/>
    <col min="2566" max="2566" width="7.125" style="252" customWidth="1"/>
    <col min="2567" max="2567" width="7.75" style="252" customWidth="1"/>
    <col min="2568" max="2568" width="9.25" style="252" bestFit="1" customWidth="1"/>
    <col min="2569" max="2569" width="7.375" style="252" customWidth="1"/>
    <col min="2570" max="2570" width="18.625" style="252" customWidth="1"/>
    <col min="2571" max="2571" width="6.875" style="252" customWidth="1"/>
    <col min="2572" max="2572" width="3.875" style="252" customWidth="1"/>
    <col min="2573" max="2573" width="13.75" style="252" customWidth="1"/>
    <col min="2574" max="2574" width="5.5" style="252" customWidth="1"/>
    <col min="2575" max="2575" width="6.5" style="252" customWidth="1"/>
    <col min="2576" max="2576" width="10.625" style="252" customWidth="1"/>
    <col min="2577" max="2577" width="15.625" style="252" customWidth="1"/>
    <col min="2578" max="2816" width="9" style="252"/>
    <col min="2817" max="2817" width="2.625" style="252" customWidth="1"/>
    <col min="2818" max="2818" width="6.625" style="252" customWidth="1"/>
    <col min="2819" max="2819" width="10.625" style="252" customWidth="1"/>
    <col min="2820" max="2820" width="10.375" style="252" customWidth="1"/>
    <col min="2821" max="2821" width="21.125" style="252" customWidth="1"/>
    <col min="2822" max="2822" width="7.125" style="252" customWidth="1"/>
    <col min="2823" max="2823" width="7.75" style="252" customWidth="1"/>
    <col min="2824" max="2824" width="9.25" style="252" bestFit="1" customWidth="1"/>
    <col min="2825" max="2825" width="7.375" style="252" customWidth="1"/>
    <col min="2826" max="2826" width="18.625" style="252" customWidth="1"/>
    <col min="2827" max="2827" width="6.875" style="252" customWidth="1"/>
    <col min="2828" max="2828" width="3.875" style="252" customWidth="1"/>
    <col min="2829" max="2829" width="13.75" style="252" customWidth="1"/>
    <col min="2830" max="2830" width="5.5" style="252" customWidth="1"/>
    <col min="2831" max="2831" width="6.5" style="252" customWidth="1"/>
    <col min="2832" max="2832" width="10.625" style="252" customWidth="1"/>
    <col min="2833" max="2833" width="15.625" style="252" customWidth="1"/>
    <col min="2834" max="3072" width="9" style="252"/>
    <col min="3073" max="3073" width="2.625" style="252" customWidth="1"/>
    <col min="3074" max="3074" width="6.625" style="252" customWidth="1"/>
    <col min="3075" max="3075" width="10.625" style="252" customWidth="1"/>
    <col min="3076" max="3076" width="10.375" style="252" customWidth="1"/>
    <col min="3077" max="3077" width="21.125" style="252" customWidth="1"/>
    <col min="3078" max="3078" width="7.125" style="252" customWidth="1"/>
    <col min="3079" max="3079" width="7.75" style="252" customWidth="1"/>
    <col min="3080" max="3080" width="9.25" style="252" bestFit="1" customWidth="1"/>
    <col min="3081" max="3081" width="7.375" style="252" customWidth="1"/>
    <col min="3082" max="3082" width="18.625" style="252" customWidth="1"/>
    <col min="3083" max="3083" width="6.875" style="252" customWidth="1"/>
    <col min="3084" max="3084" width="3.875" style="252" customWidth="1"/>
    <col min="3085" max="3085" width="13.75" style="252" customWidth="1"/>
    <col min="3086" max="3086" width="5.5" style="252" customWidth="1"/>
    <col min="3087" max="3087" width="6.5" style="252" customWidth="1"/>
    <col min="3088" max="3088" width="10.625" style="252" customWidth="1"/>
    <col min="3089" max="3089" width="15.625" style="252" customWidth="1"/>
    <col min="3090" max="3328" width="9" style="252"/>
    <col min="3329" max="3329" width="2.625" style="252" customWidth="1"/>
    <col min="3330" max="3330" width="6.625" style="252" customWidth="1"/>
    <col min="3331" max="3331" width="10.625" style="252" customWidth="1"/>
    <col min="3332" max="3332" width="10.375" style="252" customWidth="1"/>
    <col min="3333" max="3333" width="21.125" style="252" customWidth="1"/>
    <col min="3334" max="3334" width="7.125" style="252" customWidth="1"/>
    <col min="3335" max="3335" width="7.75" style="252" customWidth="1"/>
    <col min="3336" max="3336" width="9.25" style="252" bestFit="1" customWidth="1"/>
    <col min="3337" max="3337" width="7.375" style="252" customWidth="1"/>
    <col min="3338" max="3338" width="18.625" style="252" customWidth="1"/>
    <col min="3339" max="3339" width="6.875" style="252" customWidth="1"/>
    <col min="3340" max="3340" width="3.875" style="252" customWidth="1"/>
    <col min="3341" max="3341" width="13.75" style="252" customWidth="1"/>
    <col min="3342" max="3342" width="5.5" style="252" customWidth="1"/>
    <col min="3343" max="3343" width="6.5" style="252" customWidth="1"/>
    <col min="3344" max="3344" width="10.625" style="252" customWidth="1"/>
    <col min="3345" max="3345" width="15.625" style="252" customWidth="1"/>
    <col min="3346" max="3584" width="9" style="252"/>
    <col min="3585" max="3585" width="2.625" style="252" customWidth="1"/>
    <col min="3586" max="3586" width="6.625" style="252" customWidth="1"/>
    <col min="3587" max="3587" width="10.625" style="252" customWidth="1"/>
    <col min="3588" max="3588" width="10.375" style="252" customWidth="1"/>
    <col min="3589" max="3589" width="21.125" style="252" customWidth="1"/>
    <col min="3590" max="3590" width="7.125" style="252" customWidth="1"/>
    <col min="3591" max="3591" width="7.75" style="252" customWidth="1"/>
    <col min="3592" max="3592" width="9.25" style="252" bestFit="1" customWidth="1"/>
    <col min="3593" max="3593" width="7.375" style="252" customWidth="1"/>
    <col min="3594" max="3594" width="18.625" style="252" customWidth="1"/>
    <col min="3595" max="3595" width="6.875" style="252" customWidth="1"/>
    <col min="3596" max="3596" width="3.875" style="252" customWidth="1"/>
    <col min="3597" max="3597" width="13.75" style="252" customWidth="1"/>
    <col min="3598" max="3598" width="5.5" style="252" customWidth="1"/>
    <col min="3599" max="3599" width="6.5" style="252" customWidth="1"/>
    <col min="3600" max="3600" width="10.625" style="252" customWidth="1"/>
    <col min="3601" max="3601" width="15.625" style="252" customWidth="1"/>
    <col min="3602" max="3840" width="9" style="252"/>
    <col min="3841" max="3841" width="2.625" style="252" customWidth="1"/>
    <col min="3842" max="3842" width="6.625" style="252" customWidth="1"/>
    <col min="3843" max="3843" width="10.625" style="252" customWidth="1"/>
    <col min="3844" max="3844" width="10.375" style="252" customWidth="1"/>
    <col min="3845" max="3845" width="21.125" style="252" customWidth="1"/>
    <col min="3846" max="3846" width="7.125" style="252" customWidth="1"/>
    <col min="3847" max="3847" width="7.75" style="252" customWidth="1"/>
    <col min="3848" max="3848" width="9.25" style="252" bestFit="1" customWidth="1"/>
    <col min="3849" max="3849" width="7.375" style="252" customWidth="1"/>
    <col min="3850" max="3850" width="18.625" style="252" customWidth="1"/>
    <col min="3851" max="3851" width="6.875" style="252" customWidth="1"/>
    <col min="3852" max="3852" width="3.875" style="252" customWidth="1"/>
    <col min="3853" max="3853" width="13.75" style="252" customWidth="1"/>
    <col min="3854" max="3854" width="5.5" style="252" customWidth="1"/>
    <col min="3855" max="3855" width="6.5" style="252" customWidth="1"/>
    <col min="3856" max="3856" width="10.625" style="252" customWidth="1"/>
    <col min="3857" max="3857" width="15.625" style="252" customWidth="1"/>
    <col min="3858" max="4096" width="9" style="252"/>
    <col min="4097" max="4097" width="2.625" style="252" customWidth="1"/>
    <col min="4098" max="4098" width="6.625" style="252" customWidth="1"/>
    <col min="4099" max="4099" width="10.625" style="252" customWidth="1"/>
    <col min="4100" max="4100" width="10.375" style="252" customWidth="1"/>
    <col min="4101" max="4101" width="21.125" style="252" customWidth="1"/>
    <col min="4102" max="4102" width="7.125" style="252" customWidth="1"/>
    <col min="4103" max="4103" width="7.75" style="252" customWidth="1"/>
    <col min="4104" max="4104" width="9.25" style="252" bestFit="1" customWidth="1"/>
    <col min="4105" max="4105" width="7.375" style="252" customWidth="1"/>
    <col min="4106" max="4106" width="18.625" style="252" customWidth="1"/>
    <col min="4107" max="4107" width="6.875" style="252" customWidth="1"/>
    <col min="4108" max="4108" width="3.875" style="252" customWidth="1"/>
    <col min="4109" max="4109" width="13.75" style="252" customWidth="1"/>
    <col min="4110" max="4110" width="5.5" style="252" customWidth="1"/>
    <col min="4111" max="4111" width="6.5" style="252" customWidth="1"/>
    <col min="4112" max="4112" width="10.625" style="252" customWidth="1"/>
    <col min="4113" max="4113" width="15.625" style="252" customWidth="1"/>
    <col min="4114" max="4352" width="9" style="252"/>
    <col min="4353" max="4353" width="2.625" style="252" customWidth="1"/>
    <col min="4354" max="4354" width="6.625" style="252" customWidth="1"/>
    <col min="4355" max="4355" width="10.625" style="252" customWidth="1"/>
    <col min="4356" max="4356" width="10.375" style="252" customWidth="1"/>
    <col min="4357" max="4357" width="21.125" style="252" customWidth="1"/>
    <col min="4358" max="4358" width="7.125" style="252" customWidth="1"/>
    <col min="4359" max="4359" width="7.75" style="252" customWidth="1"/>
    <col min="4360" max="4360" width="9.25" style="252" bestFit="1" customWidth="1"/>
    <col min="4361" max="4361" width="7.375" style="252" customWidth="1"/>
    <col min="4362" max="4362" width="18.625" style="252" customWidth="1"/>
    <col min="4363" max="4363" width="6.875" style="252" customWidth="1"/>
    <col min="4364" max="4364" width="3.875" style="252" customWidth="1"/>
    <col min="4365" max="4365" width="13.75" style="252" customWidth="1"/>
    <col min="4366" max="4366" width="5.5" style="252" customWidth="1"/>
    <col min="4367" max="4367" width="6.5" style="252" customWidth="1"/>
    <col min="4368" max="4368" width="10.625" style="252" customWidth="1"/>
    <col min="4369" max="4369" width="15.625" style="252" customWidth="1"/>
    <col min="4370" max="4608" width="9" style="252"/>
    <col min="4609" max="4609" width="2.625" style="252" customWidth="1"/>
    <col min="4610" max="4610" width="6.625" style="252" customWidth="1"/>
    <col min="4611" max="4611" width="10.625" style="252" customWidth="1"/>
    <col min="4612" max="4612" width="10.375" style="252" customWidth="1"/>
    <col min="4613" max="4613" width="21.125" style="252" customWidth="1"/>
    <col min="4614" max="4614" width="7.125" style="252" customWidth="1"/>
    <col min="4615" max="4615" width="7.75" style="252" customWidth="1"/>
    <col min="4616" max="4616" width="9.25" style="252" bestFit="1" customWidth="1"/>
    <col min="4617" max="4617" width="7.375" style="252" customWidth="1"/>
    <col min="4618" max="4618" width="18.625" style="252" customWidth="1"/>
    <col min="4619" max="4619" width="6.875" style="252" customWidth="1"/>
    <col min="4620" max="4620" width="3.875" style="252" customWidth="1"/>
    <col min="4621" max="4621" width="13.75" style="252" customWidth="1"/>
    <col min="4622" max="4622" width="5.5" style="252" customWidth="1"/>
    <col min="4623" max="4623" width="6.5" style="252" customWidth="1"/>
    <col min="4624" max="4624" width="10.625" style="252" customWidth="1"/>
    <col min="4625" max="4625" width="15.625" style="252" customWidth="1"/>
    <col min="4626" max="4864" width="9" style="252"/>
    <col min="4865" max="4865" width="2.625" style="252" customWidth="1"/>
    <col min="4866" max="4866" width="6.625" style="252" customWidth="1"/>
    <col min="4867" max="4867" width="10.625" style="252" customWidth="1"/>
    <col min="4868" max="4868" width="10.375" style="252" customWidth="1"/>
    <col min="4869" max="4869" width="21.125" style="252" customWidth="1"/>
    <col min="4870" max="4870" width="7.125" style="252" customWidth="1"/>
    <col min="4871" max="4871" width="7.75" style="252" customWidth="1"/>
    <col min="4872" max="4872" width="9.25" style="252" bestFit="1" customWidth="1"/>
    <col min="4873" max="4873" width="7.375" style="252" customWidth="1"/>
    <col min="4874" max="4874" width="18.625" style="252" customWidth="1"/>
    <col min="4875" max="4875" width="6.875" style="252" customWidth="1"/>
    <col min="4876" max="4876" width="3.875" style="252" customWidth="1"/>
    <col min="4877" max="4877" width="13.75" style="252" customWidth="1"/>
    <col min="4878" max="4878" width="5.5" style="252" customWidth="1"/>
    <col min="4879" max="4879" width="6.5" style="252" customWidth="1"/>
    <col min="4880" max="4880" width="10.625" style="252" customWidth="1"/>
    <col min="4881" max="4881" width="15.625" style="252" customWidth="1"/>
    <col min="4882" max="5120" width="9" style="252"/>
    <col min="5121" max="5121" width="2.625" style="252" customWidth="1"/>
    <col min="5122" max="5122" width="6.625" style="252" customWidth="1"/>
    <col min="5123" max="5123" width="10.625" style="252" customWidth="1"/>
    <col min="5124" max="5124" width="10.375" style="252" customWidth="1"/>
    <col min="5125" max="5125" width="21.125" style="252" customWidth="1"/>
    <col min="5126" max="5126" width="7.125" style="252" customWidth="1"/>
    <col min="5127" max="5127" width="7.75" style="252" customWidth="1"/>
    <col min="5128" max="5128" width="9.25" style="252" bestFit="1" customWidth="1"/>
    <col min="5129" max="5129" width="7.375" style="252" customWidth="1"/>
    <col min="5130" max="5130" width="18.625" style="252" customWidth="1"/>
    <col min="5131" max="5131" width="6.875" style="252" customWidth="1"/>
    <col min="5132" max="5132" width="3.875" style="252" customWidth="1"/>
    <col min="5133" max="5133" width="13.75" style="252" customWidth="1"/>
    <col min="5134" max="5134" width="5.5" style="252" customWidth="1"/>
    <col min="5135" max="5135" width="6.5" style="252" customWidth="1"/>
    <col min="5136" max="5136" width="10.625" style="252" customWidth="1"/>
    <col min="5137" max="5137" width="15.625" style="252" customWidth="1"/>
    <col min="5138" max="5376" width="9" style="252"/>
    <col min="5377" max="5377" width="2.625" style="252" customWidth="1"/>
    <col min="5378" max="5378" width="6.625" style="252" customWidth="1"/>
    <col min="5379" max="5379" width="10.625" style="252" customWidth="1"/>
    <col min="5380" max="5380" width="10.375" style="252" customWidth="1"/>
    <col min="5381" max="5381" width="21.125" style="252" customWidth="1"/>
    <col min="5382" max="5382" width="7.125" style="252" customWidth="1"/>
    <col min="5383" max="5383" width="7.75" style="252" customWidth="1"/>
    <col min="5384" max="5384" width="9.25" style="252" bestFit="1" customWidth="1"/>
    <col min="5385" max="5385" width="7.375" style="252" customWidth="1"/>
    <col min="5386" max="5386" width="18.625" style="252" customWidth="1"/>
    <col min="5387" max="5387" width="6.875" style="252" customWidth="1"/>
    <col min="5388" max="5388" width="3.875" style="252" customWidth="1"/>
    <col min="5389" max="5389" width="13.75" style="252" customWidth="1"/>
    <col min="5390" max="5390" width="5.5" style="252" customWidth="1"/>
    <col min="5391" max="5391" width="6.5" style="252" customWidth="1"/>
    <col min="5392" max="5392" width="10.625" style="252" customWidth="1"/>
    <col min="5393" max="5393" width="15.625" style="252" customWidth="1"/>
    <col min="5394" max="5632" width="9" style="252"/>
    <col min="5633" max="5633" width="2.625" style="252" customWidth="1"/>
    <col min="5634" max="5634" width="6.625" style="252" customWidth="1"/>
    <col min="5635" max="5635" width="10.625" style="252" customWidth="1"/>
    <col min="5636" max="5636" width="10.375" style="252" customWidth="1"/>
    <col min="5637" max="5637" width="21.125" style="252" customWidth="1"/>
    <col min="5638" max="5638" width="7.125" style="252" customWidth="1"/>
    <col min="5639" max="5639" width="7.75" style="252" customWidth="1"/>
    <col min="5640" max="5640" width="9.25" style="252" bestFit="1" customWidth="1"/>
    <col min="5641" max="5641" width="7.375" style="252" customWidth="1"/>
    <col min="5642" max="5642" width="18.625" style="252" customWidth="1"/>
    <col min="5643" max="5643" width="6.875" style="252" customWidth="1"/>
    <col min="5644" max="5644" width="3.875" style="252" customWidth="1"/>
    <col min="5645" max="5645" width="13.75" style="252" customWidth="1"/>
    <col min="5646" max="5646" width="5.5" style="252" customWidth="1"/>
    <col min="5647" max="5647" width="6.5" style="252" customWidth="1"/>
    <col min="5648" max="5648" width="10.625" style="252" customWidth="1"/>
    <col min="5649" max="5649" width="15.625" style="252" customWidth="1"/>
    <col min="5650" max="5888" width="9" style="252"/>
    <col min="5889" max="5889" width="2.625" style="252" customWidth="1"/>
    <col min="5890" max="5890" width="6.625" style="252" customWidth="1"/>
    <col min="5891" max="5891" width="10.625" style="252" customWidth="1"/>
    <col min="5892" max="5892" width="10.375" style="252" customWidth="1"/>
    <col min="5893" max="5893" width="21.125" style="252" customWidth="1"/>
    <col min="5894" max="5894" width="7.125" style="252" customWidth="1"/>
    <col min="5895" max="5895" width="7.75" style="252" customWidth="1"/>
    <col min="5896" max="5896" width="9.25" style="252" bestFit="1" customWidth="1"/>
    <col min="5897" max="5897" width="7.375" style="252" customWidth="1"/>
    <col min="5898" max="5898" width="18.625" style="252" customWidth="1"/>
    <col min="5899" max="5899" width="6.875" style="252" customWidth="1"/>
    <col min="5900" max="5900" width="3.875" style="252" customWidth="1"/>
    <col min="5901" max="5901" width="13.75" style="252" customWidth="1"/>
    <col min="5902" max="5902" width="5.5" style="252" customWidth="1"/>
    <col min="5903" max="5903" width="6.5" style="252" customWidth="1"/>
    <col min="5904" max="5904" width="10.625" style="252" customWidth="1"/>
    <col min="5905" max="5905" width="15.625" style="252" customWidth="1"/>
    <col min="5906" max="6144" width="9" style="252"/>
    <col min="6145" max="6145" width="2.625" style="252" customWidth="1"/>
    <col min="6146" max="6146" width="6.625" style="252" customWidth="1"/>
    <col min="6147" max="6147" width="10.625" style="252" customWidth="1"/>
    <col min="6148" max="6148" width="10.375" style="252" customWidth="1"/>
    <col min="6149" max="6149" width="21.125" style="252" customWidth="1"/>
    <col min="6150" max="6150" width="7.125" style="252" customWidth="1"/>
    <col min="6151" max="6151" width="7.75" style="252" customWidth="1"/>
    <col min="6152" max="6152" width="9.25" style="252" bestFit="1" customWidth="1"/>
    <col min="6153" max="6153" width="7.375" style="252" customWidth="1"/>
    <col min="6154" max="6154" width="18.625" style="252" customWidth="1"/>
    <col min="6155" max="6155" width="6.875" style="252" customWidth="1"/>
    <col min="6156" max="6156" width="3.875" style="252" customWidth="1"/>
    <col min="6157" max="6157" width="13.75" style="252" customWidth="1"/>
    <col min="6158" max="6158" width="5.5" style="252" customWidth="1"/>
    <col min="6159" max="6159" width="6.5" style="252" customWidth="1"/>
    <col min="6160" max="6160" width="10.625" style="252" customWidth="1"/>
    <col min="6161" max="6161" width="15.625" style="252" customWidth="1"/>
    <col min="6162" max="6400" width="9" style="252"/>
    <col min="6401" max="6401" width="2.625" style="252" customWidth="1"/>
    <col min="6402" max="6402" width="6.625" style="252" customWidth="1"/>
    <col min="6403" max="6403" width="10.625" style="252" customWidth="1"/>
    <col min="6404" max="6404" width="10.375" style="252" customWidth="1"/>
    <col min="6405" max="6405" width="21.125" style="252" customWidth="1"/>
    <col min="6406" max="6406" width="7.125" style="252" customWidth="1"/>
    <col min="6407" max="6407" width="7.75" style="252" customWidth="1"/>
    <col min="6408" max="6408" width="9.25" style="252" bestFit="1" customWidth="1"/>
    <col min="6409" max="6409" width="7.375" style="252" customWidth="1"/>
    <col min="6410" max="6410" width="18.625" style="252" customWidth="1"/>
    <col min="6411" max="6411" width="6.875" style="252" customWidth="1"/>
    <col min="6412" max="6412" width="3.875" style="252" customWidth="1"/>
    <col min="6413" max="6413" width="13.75" style="252" customWidth="1"/>
    <col min="6414" max="6414" width="5.5" style="252" customWidth="1"/>
    <col min="6415" max="6415" width="6.5" style="252" customWidth="1"/>
    <col min="6416" max="6416" width="10.625" style="252" customWidth="1"/>
    <col min="6417" max="6417" width="15.625" style="252" customWidth="1"/>
    <col min="6418" max="6656" width="9" style="252"/>
    <col min="6657" max="6657" width="2.625" style="252" customWidth="1"/>
    <col min="6658" max="6658" width="6.625" style="252" customWidth="1"/>
    <col min="6659" max="6659" width="10.625" style="252" customWidth="1"/>
    <col min="6660" max="6660" width="10.375" style="252" customWidth="1"/>
    <col min="6661" max="6661" width="21.125" style="252" customWidth="1"/>
    <col min="6662" max="6662" width="7.125" style="252" customWidth="1"/>
    <col min="6663" max="6663" width="7.75" style="252" customWidth="1"/>
    <col min="6664" max="6664" width="9.25" style="252" bestFit="1" customWidth="1"/>
    <col min="6665" max="6665" width="7.375" style="252" customWidth="1"/>
    <col min="6666" max="6666" width="18.625" style="252" customWidth="1"/>
    <col min="6667" max="6667" width="6.875" style="252" customWidth="1"/>
    <col min="6668" max="6668" width="3.875" style="252" customWidth="1"/>
    <col min="6669" max="6669" width="13.75" style="252" customWidth="1"/>
    <col min="6670" max="6670" width="5.5" style="252" customWidth="1"/>
    <col min="6671" max="6671" width="6.5" style="252" customWidth="1"/>
    <col min="6672" max="6672" width="10.625" style="252" customWidth="1"/>
    <col min="6673" max="6673" width="15.625" style="252" customWidth="1"/>
    <col min="6674" max="6912" width="9" style="252"/>
    <col min="6913" max="6913" width="2.625" style="252" customWidth="1"/>
    <col min="6914" max="6914" width="6.625" style="252" customWidth="1"/>
    <col min="6915" max="6915" width="10.625" style="252" customWidth="1"/>
    <col min="6916" max="6916" width="10.375" style="252" customWidth="1"/>
    <col min="6917" max="6917" width="21.125" style="252" customWidth="1"/>
    <col min="6918" max="6918" width="7.125" style="252" customWidth="1"/>
    <col min="6919" max="6919" width="7.75" style="252" customWidth="1"/>
    <col min="6920" max="6920" width="9.25" style="252" bestFit="1" customWidth="1"/>
    <col min="6921" max="6921" width="7.375" style="252" customWidth="1"/>
    <col min="6922" max="6922" width="18.625" style="252" customWidth="1"/>
    <col min="6923" max="6923" width="6.875" style="252" customWidth="1"/>
    <col min="6924" max="6924" width="3.875" style="252" customWidth="1"/>
    <col min="6925" max="6925" width="13.75" style="252" customWidth="1"/>
    <col min="6926" max="6926" width="5.5" style="252" customWidth="1"/>
    <col min="6927" max="6927" width="6.5" style="252" customWidth="1"/>
    <col min="6928" max="6928" width="10.625" style="252" customWidth="1"/>
    <col min="6929" max="6929" width="15.625" style="252" customWidth="1"/>
    <col min="6930" max="7168" width="9" style="252"/>
    <col min="7169" max="7169" width="2.625" style="252" customWidth="1"/>
    <col min="7170" max="7170" width="6.625" style="252" customWidth="1"/>
    <col min="7171" max="7171" width="10.625" style="252" customWidth="1"/>
    <col min="7172" max="7172" width="10.375" style="252" customWidth="1"/>
    <col min="7173" max="7173" width="21.125" style="252" customWidth="1"/>
    <col min="7174" max="7174" width="7.125" style="252" customWidth="1"/>
    <col min="7175" max="7175" width="7.75" style="252" customWidth="1"/>
    <col min="7176" max="7176" width="9.25" style="252" bestFit="1" customWidth="1"/>
    <col min="7177" max="7177" width="7.375" style="252" customWidth="1"/>
    <col min="7178" max="7178" width="18.625" style="252" customWidth="1"/>
    <col min="7179" max="7179" width="6.875" style="252" customWidth="1"/>
    <col min="7180" max="7180" width="3.875" style="252" customWidth="1"/>
    <col min="7181" max="7181" width="13.75" style="252" customWidth="1"/>
    <col min="7182" max="7182" width="5.5" style="252" customWidth="1"/>
    <col min="7183" max="7183" width="6.5" style="252" customWidth="1"/>
    <col min="7184" max="7184" width="10.625" style="252" customWidth="1"/>
    <col min="7185" max="7185" width="15.625" style="252" customWidth="1"/>
    <col min="7186" max="7424" width="9" style="252"/>
    <col min="7425" max="7425" width="2.625" style="252" customWidth="1"/>
    <col min="7426" max="7426" width="6.625" style="252" customWidth="1"/>
    <col min="7427" max="7427" width="10.625" style="252" customWidth="1"/>
    <col min="7428" max="7428" width="10.375" style="252" customWidth="1"/>
    <col min="7429" max="7429" width="21.125" style="252" customWidth="1"/>
    <col min="7430" max="7430" width="7.125" style="252" customWidth="1"/>
    <col min="7431" max="7431" width="7.75" style="252" customWidth="1"/>
    <col min="7432" max="7432" width="9.25" style="252" bestFit="1" customWidth="1"/>
    <col min="7433" max="7433" width="7.375" style="252" customWidth="1"/>
    <col min="7434" max="7434" width="18.625" style="252" customWidth="1"/>
    <col min="7435" max="7435" width="6.875" style="252" customWidth="1"/>
    <col min="7436" max="7436" width="3.875" style="252" customWidth="1"/>
    <col min="7437" max="7437" width="13.75" style="252" customWidth="1"/>
    <col min="7438" max="7438" width="5.5" style="252" customWidth="1"/>
    <col min="7439" max="7439" width="6.5" style="252" customWidth="1"/>
    <col min="7440" max="7440" width="10.625" style="252" customWidth="1"/>
    <col min="7441" max="7441" width="15.625" style="252" customWidth="1"/>
    <col min="7442" max="7680" width="9" style="252"/>
    <col min="7681" max="7681" width="2.625" style="252" customWidth="1"/>
    <col min="7682" max="7682" width="6.625" style="252" customWidth="1"/>
    <col min="7683" max="7683" width="10.625" style="252" customWidth="1"/>
    <col min="7684" max="7684" width="10.375" style="252" customWidth="1"/>
    <col min="7685" max="7685" width="21.125" style="252" customWidth="1"/>
    <col min="7686" max="7686" width="7.125" style="252" customWidth="1"/>
    <col min="7687" max="7687" width="7.75" style="252" customWidth="1"/>
    <col min="7688" max="7688" width="9.25" style="252" bestFit="1" customWidth="1"/>
    <col min="7689" max="7689" width="7.375" style="252" customWidth="1"/>
    <col min="7690" max="7690" width="18.625" style="252" customWidth="1"/>
    <col min="7691" max="7691" width="6.875" style="252" customWidth="1"/>
    <col min="7692" max="7692" width="3.875" style="252" customWidth="1"/>
    <col min="7693" max="7693" width="13.75" style="252" customWidth="1"/>
    <col min="7694" max="7694" width="5.5" style="252" customWidth="1"/>
    <col min="7695" max="7695" width="6.5" style="252" customWidth="1"/>
    <col min="7696" max="7696" width="10.625" style="252" customWidth="1"/>
    <col min="7697" max="7697" width="15.625" style="252" customWidth="1"/>
    <col min="7698" max="7936" width="9" style="252"/>
    <col min="7937" max="7937" width="2.625" style="252" customWidth="1"/>
    <col min="7938" max="7938" width="6.625" style="252" customWidth="1"/>
    <col min="7939" max="7939" width="10.625" style="252" customWidth="1"/>
    <col min="7940" max="7940" width="10.375" style="252" customWidth="1"/>
    <col min="7941" max="7941" width="21.125" style="252" customWidth="1"/>
    <col min="7942" max="7942" width="7.125" style="252" customWidth="1"/>
    <col min="7943" max="7943" width="7.75" style="252" customWidth="1"/>
    <col min="7944" max="7944" width="9.25" style="252" bestFit="1" customWidth="1"/>
    <col min="7945" max="7945" width="7.375" style="252" customWidth="1"/>
    <col min="7946" max="7946" width="18.625" style="252" customWidth="1"/>
    <col min="7947" max="7947" width="6.875" style="252" customWidth="1"/>
    <col min="7948" max="7948" width="3.875" style="252" customWidth="1"/>
    <col min="7949" max="7949" width="13.75" style="252" customWidth="1"/>
    <col min="7950" max="7950" width="5.5" style="252" customWidth="1"/>
    <col min="7951" max="7951" width="6.5" style="252" customWidth="1"/>
    <col min="7952" max="7952" width="10.625" style="252" customWidth="1"/>
    <col min="7953" max="7953" width="15.625" style="252" customWidth="1"/>
    <col min="7954" max="8192" width="9" style="252"/>
    <col min="8193" max="8193" width="2.625" style="252" customWidth="1"/>
    <col min="8194" max="8194" width="6.625" style="252" customWidth="1"/>
    <col min="8195" max="8195" width="10.625" style="252" customWidth="1"/>
    <col min="8196" max="8196" width="10.375" style="252" customWidth="1"/>
    <col min="8197" max="8197" width="21.125" style="252" customWidth="1"/>
    <col min="8198" max="8198" width="7.125" style="252" customWidth="1"/>
    <col min="8199" max="8199" width="7.75" style="252" customWidth="1"/>
    <col min="8200" max="8200" width="9.25" style="252" bestFit="1" customWidth="1"/>
    <col min="8201" max="8201" width="7.375" style="252" customWidth="1"/>
    <col min="8202" max="8202" width="18.625" style="252" customWidth="1"/>
    <col min="8203" max="8203" width="6.875" style="252" customWidth="1"/>
    <col min="8204" max="8204" width="3.875" style="252" customWidth="1"/>
    <col min="8205" max="8205" width="13.75" style="252" customWidth="1"/>
    <col min="8206" max="8206" width="5.5" style="252" customWidth="1"/>
    <col min="8207" max="8207" width="6.5" style="252" customWidth="1"/>
    <col min="8208" max="8208" width="10.625" style="252" customWidth="1"/>
    <col min="8209" max="8209" width="15.625" style="252" customWidth="1"/>
    <col min="8210" max="8448" width="9" style="252"/>
    <col min="8449" max="8449" width="2.625" style="252" customWidth="1"/>
    <col min="8450" max="8450" width="6.625" style="252" customWidth="1"/>
    <col min="8451" max="8451" width="10.625" style="252" customWidth="1"/>
    <col min="8452" max="8452" width="10.375" style="252" customWidth="1"/>
    <col min="8453" max="8453" width="21.125" style="252" customWidth="1"/>
    <col min="8454" max="8454" width="7.125" style="252" customWidth="1"/>
    <col min="8455" max="8455" width="7.75" style="252" customWidth="1"/>
    <col min="8456" max="8456" width="9.25" style="252" bestFit="1" customWidth="1"/>
    <col min="8457" max="8457" width="7.375" style="252" customWidth="1"/>
    <col min="8458" max="8458" width="18.625" style="252" customWidth="1"/>
    <col min="8459" max="8459" width="6.875" style="252" customWidth="1"/>
    <col min="8460" max="8460" width="3.875" style="252" customWidth="1"/>
    <col min="8461" max="8461" width="13.75" style="252" customWidth="1"/>
    <col min="8462" max="8462" width="5.5" style="252" customWidth="1"/>
    <col min="8463" max="8463" width="6.5" style="252" customWidth="1"/>
    <col min="8464" max="8464" width="10.625" style="252" customWidth="1"/>
    <col min="8465" max="8465" width="15.625" style="252" customWidth="1"/>
    <col min="8466" max="8704" width="9" style="252"/>
    <col min="8705" max="8705" width="2.625" style="252" customWidth="1"/>
    <col min="8706" max="8706" width="6.625" style="252" customWidth="1"/>
    <col min="8707" max="8707" width="10.625" style="252" customWidth="1"/>
    <col min="8708" max="8708" width="10.375" style="252" customWidth="1"/>
    <col min="8709" max="8709" width="21.125" style="252" customWidth="1"/>
    <col min="8710" max="8710" width="7.125" style="252" customWidth="1"/>
    <col min="8711" max="8711" width="7.75" style="252" customWidth="1"/>
    <col min="8712" max="8712" width="9.25" style="252" bestFit="1" customWidth="1"/>
    <col min="8713" max="8713" width="7.375" style="252" customWidth="1"/>
    <col min="8714" max="8714" width="18.625" style="252" customWidth="1"/>
    <col min="8715" max="8715" width="6.875" style="252" customWidth="1"/>
    <col min="8716" max="8716" width="3.875" style="252" customWidth="1"/>
    <col min="8717" max="8717" width="13.75" style="252" customWidth="1"/>
    <col min="8718" max="8718" width="5.5" style="252" customWidth="1"/>
    <col min="8719" max="8719" width="6.5" style="252" customWidth="1"/>
    <col min="8720" max="8720" width="10.625" style="252" customWidth="1"/>
    <col min="8721" max="8721" width="15.625" style="252" customWidth="1"/>
    <col min="8722" max="8960" width="9" style="252"/>
    <col min="8961" max="8961" width="2.625" style="252" customWidth="1"/>
    <col min="8962" max="8962" width="6.625" style="252" customWidth="1"/>
    <col min="8963" max="8963" width="10.625" style="252" customWidth="1"/>
    <col min="8964" max="8964" width="10.375" style="252" customWidth="1"/>
    <col min="8965" max="8965" width="21.125" style="252" customWidth="1"/>
    <col min="8966" max="8966" width="7.125" style="252" customWidth="1"/>
    <col min="8967" max="8967" width="7.75" style="252" customWidth="1"/>
    <col min="8968" max="8968" width="9.25" style="252" bestFit="1" customWidth="1"/>
    <col min="8969" max="8969" width="7.375" style="252" customWidth="1"/>
    <col min="8970" max="8970" width="18.625" style="252" customWidth="1"/>
    <col min="8971" max="8971" width="6.875" style="252" customWidth="1"/>
    <col min="8972" max="8972" width="3.875" style="252" customWidth="1"/>
    <col min="8973" max="8973" width="13.75" style="252" customWidth="1"/>
    <col min="8974" max="8974" width="5.5" style="252" customWidth="1"/>
    <col min="8975" max="8975" width="6.5" style="252" customWidth="1"/>
    <col min="8976" max="8976" width="10.625" style="252" customWidth="1"/>
    <col min="8977" max="8977" width="15.625" style="252" customWidth="1"/>
    <col min="8978" max="9216" width="9" style="252"/>
    <col min="9217" max="9217" width="2.625" style="252" customWidth="1"/>
    <col min="9218" max="9218" width="6.625" style="252" customWidth="1"/>
    <col min="9219" max="9219" width="10.625" style="252" customWidth="1"/>
    <col min="9220" max="9220" width="10.375" style="252" customWidth="1"/>
    <col min="9221" max="9221" width="21.125" style="252" customWidth="1"/>
    <col min="9222" max="9222" width="7.125" style="252" customWidth="1"/>
    <col min="9223" max="9223" width="7.75" style="252" customWidth="1"/>
    <col min="9224" max="9224" width="9.25" style="252" bestFit="1" customWidth="1"/>
    <col min="9225" max="9225" width="7.375" style="252" customWidth="1"/>
    <col min="9226" max="9226" width="18.625" style="252" customWidth="1"/>
    <col min="9227" max="9227" width="6.875" style="252" customWidth="1"/>
    <col min="9228" max="9228" width="3.875" style="252" customWidth="1"/>
    <col min="9229" max="9229" width="13.75" style="252" customWidth="1"/>
    <col min="9230" max="9230" width="5.5" style="252" customWidth="1"/>
    <col min="9231" max="9231" width="6.5" style="252" customWidth="1"/>
    <col min="9232" max="9232" width="10.625" style="252" customWidth="1"/>
    <col min="9233" max="9233" width="15.625" style="252" customWidth="1"/>
    <col min="9234" max="9472" width="9" style="252"/>
    <col min="9473" max="9473" width="2.625" style="252" customWidth="1"/>
    <col min="9474" max="9474" width="6.625" style="252" customWidth="1"/>
    <col min="9475" max="9475" width="10.625" style="252" customWidth="1"/>
    <col min="9476" max="9476" width="10.375" style="252" customWidth="1"/>
    <col min="9477" max="9477" width="21.125" style="252" customWidth="1"/>
    <col min="9478" max="9478" width="7.125" style="252" customWidth="1"/>
    <col min="9479" max="9479" width="7.75" style="252" customWidth="1"/>
    <col min="9480" max="9480" width="9.25" style="252" bestFit="1" customWidth="1"/>
    <col min="9481" max="9481" width="7.375" style="252" customWidth="1"/>
    <col min="9482" max="9482" width="18.625" style="252" customWidth="1"/>
    <col min="9483" max="9483" width="6.875" style="252" customWidth="1"/>
    <col min="9484" max="9484" width="3.875" style="252" customWidth="1"/>
    <col min="9485" max="9485" width="13.75" style="252" customWidth="1"/>
    <col min="9486" max="9486" width="5.5" style="252" customWidth="1"/>
    <col min="9487" max="9487" width="6.5" style="252" customWidth="1"/>
    <col min="9488" max="9488" width="10.625" style="252" customWidth="1"/>
    <col min="9489" max="9489" width="15.625" style="252" customWidth="1"/>
    <col min="9490" max="9728" width="9" style="252"/>
    <col min="9729" max="9729" width="2.625" style="252" customWidth="1"/>
    <col min="9730" max="9730" width="6.625" style="252" customWidth="1"/>
    <col min="9731" max="9731" width="10.625" style="252" customWidth="1"/>
    <col min="9732" max="9732" width="10.375" style="252" customWidth="1"/>
    <col min="9733" max="9733" width="21.125" style="252" customWidth="1"/>
    <col min="9734" max="9734" width="7.125" style="252" customWidth="1"/>
    <col min="9735" max="9735" width="7.75" style="252" customWidth="1"/>
    <col min="9736" max="9736" width="9.25" style="252" bestFit="1" customWidth="1"/>
    <col min="9737" max="9737" width="7.375" style="252" customWidth="1"/>
    <col min="9738" max="9738" width="18.625" style="252" customWidth="1"/>
    <col min="9739" max="9739" width="6.875" style="252" customWidth="1"/>
    <col min="9740" max="9740" width="3.875" style="252" customWidth="1"/>
    <col min="9741" max="9741" width="13.75" style="252" customWidth="1"/>
    <col min="9742" max="9742" width="5.5" style="252" customWidth="1"/>
    <col min="9743" max="9743" width="6.5" style="252" customWidth="1"/>
    <col min="9744" max="9744" width="10.625" style="252" customWidth="1"/>
    <col min="9745" max="9745" width="15.625" style="252" customWidth="1"/>
    <col min="9746" max="9984" width="9" style="252"/>
    <col min="9985" max="9985" width="2.625" style="252" customWidth="1"/>
    <col min="9986" max="9986" width="6.625" style="252" customWidth="1"/>
    <col min="9987" max="9987" width="10.625" style="252" customWidth="1"/>
    <col min="9988" max="9988" width="10.375" style="252" customWidth="1"/>
    <col min="9989" max="9989" width="21.125" style="252" customWidth="1"/>
    <col min="9990" max="9990" width="7.125" style="252" customWidth="1"/>
    <col min="9991" max="9991" width="7.75" style="252" customWidth="1"/>
    <col min="9992" max="9992" width="9.25" style="252" bestFit="1" customWidth="1"/>
    <col min="9993" max="9993" width="7.375" style="252" customWidth="1"/>
    <col min="9994" max="9994" width="18.625" style="252" customWidth="1"/>
    <col min="9995" max="9995" width="6.875" style="252" customWidth="1"/>
    <col min="9996" max="9996" width="3.875" style="252" customWidth="1"/>
    <col min="9997" max="9997" width="13.75" style="252" customWidth="1"/>
    <col min="9998" max="9998" width="5.5" style="252" customWidth="1"/>
    <col min="9999" max="9999" width="6.5" style="252" customWidth="1"/>
    <col min="10000" max="10000" width="10.625" style="252" customWidth="1"/>
    <col min="10001" max="10001" width="15.625" style="252" customWidth="1"/>
    <col min="10002" max="10240" width="9" style="252"/>
    <col min="10241" max="10241" width="2.625" style="252" customWidth="1"/>
    <col min="10242" max="10242" width="6.625" style="252" customWidth="1"/>
    <col min="10243" max="10243" width="10.625" style="252" customWidth="1"/>
    <col min="10244" max="10244" width="10.375" style="252" customWidth="1"/>
    <col min="10245" max="10245" width="21.125" style="252" customWidth="1"/>
    <col min="10246" max="10246" width="7.125" style="252" customWidth="1"/>
    <col min="10247" max="10247" width="7.75" style="252" customWidth="1"/>
    <col min="10248" max="10248" width="9.25" style="252" bestFit="1" customWidth="1"/>
    <col min="10249" max="10249" width="7.375" style="252" customWidth="1"/>
    <col min="10250" max="10250" width="18.625" style="252" customWidth="1"/>
    <col min="10251" max="10251" width="6.875" style="252" customWidth="1"/>
    <col min="10252" max="10252" width="3.875" style="252" customWidth="1"/>
    <col min="10253" max="10253" width="13.75" style="252" customWidth="1"/>
    <col min="10254" max="10254" width="5.5" style="252" customWidth="1"/>
    <col min="10255" max="10255" width="6.5" style="252" customWidth="1"/>
    <col min="10256" max="10256" width="10.625" style="252" customWidth="1"/>
    <col min="10257" max="10257" width="15.625" style="252" customWidth="1"/>
    <col min="10258" max="10496" width="9" style="252"/>
    <col min="10497" max="10497" width="2.625" style="252" customWidth="1"/>
    <col min="10498" max="10498" width="6.625" style="252" customWidth="1"/>
    <col min="10499" max="10499" width="10.625" style="252" customWidth="1"/>
    <col min="10500" max="10500" width="10.375" style="252" customWidth="1"/>
    <col min="10501" max="10501" width="21.125" style="252" customWidth="1"/>
    <col min="10502" max="10502" width="7.125" style="252" customWidth="1"/>
    <col min="10503" max="10503" width="7.75" style="252" customWidth="1"/>
    <col min="10504" max="10504" width="9.25" style="252" bestFit="1" customWidth="1"/>
    <col min="10505" max="10505" width="7.375" style="252" customWidth="1"/>
    <col min="10506" max="10506" width="18.625" style="252" customWidth="1"/>
    <col min="10507" max="10507" width="6.875" style="252" customWidth="1"/>
    <col min="10508" max="10508" width="3.875" style="252" customWidth="1"/>
    <col min="10509" max="10509" width="13.75" style="252" customWidth="1"/>
    <col min="10510" max="10510" width="5.5" style="252" customWidth="1"/>
    <col min="10511" max="10511" width="6.5" style="252" customWidth="1"/>
    <col min="10512" max="10512" width="10.625" style="252" customWidth="1"/>
    <col min="10513" max="10513" width="15.625" style="252" customWidth="1"/>
    <col min="10514" max="10752" width="9" style="252"/>
    <col min="10753" max="10753" width="2.625" style="252" customWidth="1"/>
    <col min="10754" max="10754" width="6.625" style="252" customWidth="1"/>
    <col min="10755" max="10755" width="10.625" style="252" customWidth="1"/>
    <col min="10756" max="10756" width="10.375" style="252" customWidth="1"/>
    <col min="10757" max="10757" width="21.125" style="252" customWidth="1"/>
    <col min="10758" max="10758" width="7.125" style="252" customWidth="1"/>
    <col min="10759" max="10759" width="7.75" style="252" customWidth="1"/>
    <col min="10760" max="10760" width="9.25" style="252" bestFit="1" customWidth="1"/>
    <col min="10761" max="10761" width="7.375" style="252" customWidth="1"/>
    <col min="10762" max="10762" width="18.625" style="252" customWidth="1"/>
    <col min="10763" max="10763" width="6.875" style="252" customWidth="1"/>
    <col min="10764" max="10764" width="3.875" style="252" customWidth="1"/>
    <col min="10765" max="10765" width="13.75" style="252" customWidth="1"/>
    <col min="10766" max="10766" width="5.5" style="252" customWidth="1"/>
    <col min="10767" max="10767" width="6.5" style="252" customWidth="1"/>
    <col min="10768" max="10768" width="10.625" style="252" customWidth="1"/>
    <col min="10769" max="10769" width="15.625" style="252" customWidth="1"/>
    <col min="10770" max="11008" width="9" style="252"/>
    <col min="11009" max="11009" width="2.625" style="252" customWidth="1"/>
    <col min="11010" max="11010" width="6.625" style="252" customWidth="1"/>
    <col min="11011" max="11011" width="10.625" style="252" customWidth="1"/>
    <col min="11012" max="11012" width="10.375" style="252" customWidth="1"/>
    <col min="11013" max="11013" width="21.125" style="252" customWidth="1"/>
    <col min="11014" max="11014" width="7.125" style="252" customWidth="1"/>
    <col min="11015" max="11015" width="7.75" style="252" customWidth="1"/>
    <col min="11016" max="11016" width="9.25" style="252" bestFit="1" customWidth="1"/>
    <col min="11017" max="11017" width="7.375" style="252" customWidth="1"/>
    <col min="11018" max="11018" width="18.625" style="252" customWidth="1"/>
    <col min="11019" max="11019" width="6.875" style="252" customWidth="1"/>
    <col min="11020" max="11020" width="3.875" style="252" customWidth="1"/>
    <col min="11021" max="11021" width="13.75" style="252" customWidth="1"/>
    <col min="11022" max="11022" width="5.5" style="252" customWidth="1"/>
    <col min="11023" max="11023" width="6.5" style="252" customWidth="1"/>
    <col min="11024" max="11024" width="10.625" style="252" customWidth="1"/>
    <col min="11025" max="11025" width="15.625" style="252" customWidth="1"/>
    <col min="11026" max="11264" width="9" style="252"/>
    <col min="11265" max="11265" width="2.625" style="252" customWidth="1"/>
    <col min="11266" max="11266" width="6.625" style="252" customWidth="1"/>
    <col min="11267" max="11267" width="10.625" style="252" customWidth="1"/>
    <col min="11268" max="11268" width="10.375" style="252" customWidth="1"/>
    <col min="11269" max="11269" width="21.125" style="252" customWidth="1"/>
    <col min="11270" max="11270" width="7.125" style="252" customWidth="1"/>
    <col min="11271" max="11271" width="7.75" style="252" customWidth="1"/>
    <col min="11272" max="11272" width="9.25" style="252" bestFit="1" customWidth="1"/>
    <col min="11273" max="11273" width="7.375" style="252" customWidth="1"/>
    <col min="11274" max="11274" width="18.625" style="252" customWidth="1"/>
    <col min="11275" max="11275" width="6.875" style="252" customWidth="1"/>
    <col min="11276" max="11276" width="3.875" style="252" customWidth="1"/>
    <col min="11277" max="11277" width="13.75" style="252" customWidth="1"/>
    <col min="11278" max="11278" width="5.5" style="252" customWidth="1"/>
    <col min="11279" max="11279" width="6.5" style="252" customWidth="1"/>
    <col min="11280" max="11280" width="10.625" style="252" customWidth="1"/>
    <col min="11281" max="11281" width="15.625" style="252" customWidth="1"/>
    <col min="11282" max="11520" width="9" style="252"/>
    <col min="11521" max="11521" width="2.625" style="252" customWidth="1"/>
    <col min="11522" max="11522" width="6.625" style="252" customWidth="1"/>
    <col min="11523" max="11523" width="10.625" style="252" customWidth="1"/>
    <col min="11524" max="11524" width="10.375" style="252" customWidth="1"/>
    <col min="11525" max="11525" width="21.125" style="252" customWidth="1"/>
    <col min="11526" max="11526" width="7.125" style="252" customWidth="1"/>
    <col min="11527" max="11527" width="7.75" style="252" customWidth="1"/>
    <col min="11528" max="11528" width="9.25" style="252" bestFit="1" customWidth="1"/>
    <col min="11529" max="11529" width="7.375" style="252" customWidth="1"/>
    <col min="11530" max="11530" width="18.625" style="252" customWidth="1"/>
    <col min="11531" max="11531" width="6.875" style="252" customWidth="1"/>
    <col min="11532" max="11532" width="3.875" style="252" customWidth="1"/>
    <col min="11533" max="11533" width="13.75" style="252" customWidth="1"/>
    <col min="11534" max="11534" width="5.5" style="252" customWidth="1"/>
    <col min="11535" max="11535" width="6.5" style="252" customWidth="1"/>
    <col min="11536" max="11536" width="10.625" style="252" customWidth="1"/>
    <col min="11537" max="11537" width="15.625" style="252" customWidth="1"/>
    <col min="11538" max="11776" width="9" style="252"/>
    <col min="11777" max="11777" width="2.625" style="252" customWidth="1"/>
    <col min="11778" max="11778" width="6.625" style="252" customWidth="1"/>
    <col min="11779" max="11779" width="10.625" style="252" customWidth="1"/>
    <col min="11780" max="11780" width="10.375" style="252" customWidth="1"/>
    <col min="11781" max="11781" width="21.125" style="252" customWidth="1"/>
    <col min="11782" max="11782" width="7.125" style="252" customWidth="1"/>
    <col min="11783" max="11783" width="7.75" style="252" customWidth="1"/>
    <col min="11784" max="11784" width="9.25" style="252" bestFit="1" customWidth="1"/>
    <col min="11785" max="11785" width="7.375" style="252" customWidth="1"/>
    <col min="11786" max="11786" width="18.625" style="252" customWidth="1"/>
    <col min="11787" max="11787" width="6.875" style="252" customWidth="1"/>
    <col min="11788" max="11788" width="3.875" style="252" customWidth="1"/>
    <col min="11789" max="11789" width="13.75" style="252" customWidth="1"/>
    <col min="11790" max="11790" width="5.5" style="252" customWidth="1"/>
    <col min="11791" max="11791" width="6.5" style="252" customWidth="1"/>
    <col min="11792" max="11792" width="10.625" style="252" customWidth="1"/>
    <col min="11793" max="11793" width="15.625" style="252" customWidth="1"/>
    <col min="11794" max="12032" width="9" style="252"/>
    <col min="12033" max="12033" width="2.625" style="252" customWidth="1"/>
    <col min="12034" max="12034" width="6.625" style="252" customWidth="1"/>
    <col min="12035" max="12035" width="10.625" style="252" customWidth="1"/>
    <col min="12036" max="12036" width="10.375" style="252" customWidth="1"/>
    <col min="12037" max="12037" width="21.125" style="252" customWidth="1"/>
    <col min="12038" max="12038" width="7.125" style="252" customWidth="1"/>
    <col min="12039" max="12039" width="7.75" style="252" customWidth="1"/>
    <col min="12040" max="12040" width="9.25" style="252" bestFit="1" customWidth="1"/>
    <col min="12041" max="12041" width="7.375" style="252" customWidth="1"/>
    <col min="12042" max="12042" width="18.625" style="252" customWidth="1"/>
    <col min="12043" max="12043" width="6.875" style="252" customWidth="1"/>
    <col min="12044" max="12044" width="3.875" style="252" customWidth="1"/>
    <col min="12045" max="12045" width="13.75" style="252" customWidth="1"/>
    <col min="12046" max="12046" width="5.5" style="252" customWidth="1"/>
    <col min="12047" max="12047" width="6.5" style="252" customWidth="1"/>
    <col min="12048" max="12048" width="10.625" style="252" customWidth="1"/>
    <col min="12049" max="12049" width="15.625" style="252" customWidth="1"/>
    <col min="12050" max="12288" width="9" style="252"/>
    <col min="12289" max="12289" width="2.625" style="252" customWidth="1"/>
    <col min="12290" max="12290" width="6.625" style="252" customWidth="1"/>
    <col min="12291" max="12291" width="10.625" style="252" customWidth="1"/>
    <col min="12292" max="12292" width="10.375" style="252" customWidth="1"/>
    <col min="12293" max="12293" width="21.125" style="252" customWidth="1"/>
    <col min="12294" max="12294" width="7.125" style="252" customWidth="1"/>
    <col min="12295" max="12295" width="7.75" style="252" customWidth="1"/>
    <col min="12296" max="12296" width="9.25" style="252" bestFit="1" customWidth="1"/>
    <col min="12297" max="12297" width="7.375" style="252" customWidth="1"/>
    <col min="12298" max="12298" width="18.625" style="252" customWidth="1"/>
    <col min="12299" max="12299" width="6.875" style="252" customWidth="1"/>
    <col min="12300" max="12300" width="3.875" style="252" customWidth="1"/>
    <col min="12301" max="12301" width="13.75" style="252" customWidth="1"/>
    <col min="12302" max="12302" width="5.5" style="252" customWidth="1"/>
    <col min="12303" max="12303" width="6.5" style="252" customWidth="1"/>
    <col min="12304" max="12304" width="10.625" style="252" customWidth="1"/>
    <col min="12305" max="12305" width="15.625" style="252" customWidth="1"/>
    <col min="12306" max="12544" width="9" style="252"/>
    <col min="12545" max="12545" width="2.625" style="252" customWidth="1"/>
    <col min="12546" max="12546" width="6.625" style="252" customWidth="1"/>
    <col min="12547" max="12547" width="10.625" style="252" customWidth="1"/>
    <col min="12548" max="12548" width="10.375" style="252" customWidth="1"/>
    <col min="12549" max="12549" width="21.125" style="252" customWidth="1"/>
    <col min="12550" max="12550" width="7.125" style="252" customWidth="1"/>
    <col min="12551" max="12551" width="7.75" style="252" customWidth="1"/>
    <col min="12552" max="12552" width="9.25" style="252" bestFit="1" customWidth="1"/>
    <col min="12553" max="12553" width="7.375" style="252" customWidth="1"/>
    <col min="12554" max="12554" width="18.625" style="252" customWidth="1"/>
    <col min="12555" max="12555" width="6.875" style="252" customWidth="1"/>
    <col min="12556" max="12556" width="3.875" style="252" customWidth="1"/>
    <col min="12557" max="12557" width="13.75" style="252" customWidth="1"/>
    <col min="12558" max="12558" width="5.5" style="252" customWidth="1"/>
    <col min="12559" max="12559" width="6.5" style="252" customWidth="1"/>
    <col min="12560" max="12560" width="10.625" style="252" customWidth="1"/>
    <col min="12561" max="12561" width="15.625" style="252" customWidth="1"/>
    <col min="12562" max="12800" width="9" style="252"/>
    <col min="12801" max="12801" width="2.625" style="252" customWidth="1"/>
    <col min="12802" max="12802" width="6.625" style="252" customWidth="1"/>
    <col min="12803" max="12803" width="10.625" style="252" customWidth="1"/>
    <col min="12804" max="12804" width="10.375" style="252" customWidth="1"/>
    <col min="12805" max="12805" width="21.125" style="252" customWidth="1"/>
    <col min="12806" max="12806" width="7.125" style="252" customWidth="1"/>
    <col min="12807" max="12807" width="7.75" style="252" customWidth="1"/>
    <col min="12808" max="12808" width="9.25" style="252" bestFit="1" customWidth="1"/>
    <col min="12809" max="12809" width="7.375" style="252" customWidth="1"/>
    <col min="12810" max="12810" width="18.625" style="252" customWidth="1"/>
    <col min="12811" max="12811" width="6.875" style="252" customWidth="1"/>
    <col min="12812" max="12812" width="3.875" style="252" customWidth="1"/>
    <col min="12813" max="12813" width="13.75" style="252" customWidth="1"/>
    <col min="12814" max="12814" width="5.5" style="252" customWidth="1"/>
    <col min="12815" max="12815" width="6.5" style="252" customWidth="1"/>
    <col min="12816" max="12816" width="10.625" style="252" customWidth="1"/>
    <col min="12817" max="12817" width="15.625" style="252" customWidth="1"/>
    <col min="12818" max="13056" width="9" style="252"/>
    <col min="13057" max="13057" width="2.625" style="252" customWidth="1"/>
    <col min="13058" max="13058" width="6.625" style="252" customWidth="1"/>
    <col min="13059" max="13059" width="10.625" style="252" customWidth="1"/>
    <col min="13060" max="13060" width="10.375" style="252" customWidth="1"/>
    <col min="13061" max="13061" width="21.125" style="252" customWidth="1"/>
    <col min="13062" max="13062" width="7.125" style="252" customWidth="1"/>
    <col min="13063" max="13063" width="7.75" style="252" customWidth="1"/>
    <col min="13064" max="13064" width="9.25" style="252" bestFit="1" customWidth="1"/>
    <col min="13065" max="13065" width="7.375" style="252" customWidth="1"/>
    <col min="13066" max="13066" width="18.625" style="252" customWidth="1"/>
    <col min="13067" max="13067" width="6.875" style="252" customWidth="1"/>
    <col min="13068" max="13068" width="3.875" style="252" customWidth="1"/>
    <col min="13069" max="13069" width="13.75" style="252" customWidth="1"/>
    <col min="13070" max="13070" width="5.5" style="252" customWidth="1"/>
    <col min="13071" max="13071" width="6.5" style="252" customWidth="1"/>
    <col min="13072" max="13072" width="10.625" style="252" customWidth="1"/>
    <col min="13073" max="13073" width="15.625" style="252" customWidth="1"/>
    <col min="13074" max="13312" width="9" style="252"/>
    <col min="13313" max="13313" width="2.625" style="252" customWidth="1"/>
    <col min="13314" max="13314" width="6.625" style="252" customWidth="1"/>
    <col min="13315" max="13315" width="10.625" style="252" customWidth="1"/>
    <col min="13316" max="13316" width="10.375" style="252" customWidth="1"/>
    <col min="13317" max="13317" width="21.125" style="252" customWidth="1"/>
    <col min="13318" max="13318" width="7.125" style="252" customWidth="1"/>
    <col min="13319" max="13319" width="7.75" style="252" customWidth="1"/>
    <col min="13320" max="13320" width="9.25" style="252" bestFit="1" customWidth="1"/>
    <col min="13321" max="13321" width="7.375" style="252" customWidth="1"/>
    <col min="13322" max="13322" width="18.625" style="252" customWidth="1"/>
    <col min="13323" max="13323" width="6.875" style="252" customWidth="1"/>
    <col min="13324" max="13324" width="3.875" style="252" customWidth="1"/>
    <col min="13325" max="13325" width="13.75" style="252" customWidth="1"/>
    <col min="13326" max="13326" width="5.5" style="252" customWidth="1"/>
    <col min="13327" max="13327" width="6.5" style="252" customWidth="1"/>
    <col min="13328" max="13328" width="10.625" style="252" customWidth="1"/>
    <col min="13329" max="13329" width="15.625" style="252" customWidth="1"/>
    <col min="13330" max="13568" width="9" style="252"/>
    <col min="13569" max="13569" width="2.625" style="252" customWidth="1"/>
    <col min="13570" max="13570" width="6.625" style="252" customWidth="1"/>
    <col min="13571" max="13571" width="10.625" style="252" customWidth="1"/>
    <col min="13572" max="13572" width="10.375" style="252" customWidth="1"/>
    <col min="13573" max="13573" width="21.125" style="252" customWidth="1"/>
    <col min="13574" max="13574" width="7.125" style="252" customWidth="1"/>
    <col min="13575" max="13575" width="7.75" style="252" customWidth="1"/>
    <col min="13576" max="13576" width="9.25" style="252" bestFit="1" customWidth="1"/>
    <col min="13577" max="13577" width="7.375" style="252" customWidth="1"/>
    <col min="13578" max="13578" width="18.625" style="252" customWidth="1"/>
    <col min="13579" max="13579" width="6.875" style="252" customWidth="1"/>
    <col min="13580" max="13580" width="3.875" style="252" customWidth="1"/>
    <col min="13581" max="13581" width="13.75" style="252" customWidth="1"/>
    <col min="13582" max="13582" width="5.5" style="252" customWidth="1"/>
    <col min="13583" max="13583" width="6.5" style="252" customWidth="1"/>
    <col min="13584" max="13584" width="10.625" style="252" customWidth="1"/>
    <col min="13585" max="13585" width="15.625" style="252" customWidth="1"/>
    <col min="13586" max="13824" width="9" style="252"/>
    <col min="13825" max="13825" width="2.625" style="252" customWidth="1"/>
    <col min="13826" max="13826" width="6.625" style="252" customWidth="1"/>
    <col min="13827" max="13827" width="10.625" style="252" customWidth="1"/>
    <col min="13828" max="13828" width="10.375" style="252" customWidth="1"/>
    <col min="13829" max="13829" width="21.125" style="252" customWidth="1"/>
    <col min="13830" max="13830" width="7.125" style="252" customWidth="1"/>
    <col min="13831" max="13831" width="7.75" style="252" customWidth="1"/>
    <col min="13832" max="13832" width="9.25" style="252" bestFit="1" customWidth="1"/>
    <col min="13833" max="13833" width="7.375" style="252" customWidth="1"/>
    <col min="13834" max="13834" width="18.625" style="252" customWidth="1"/>
    <col min="13835" max="13835" width="6.875" style="252" customWidth="1"/>
    <col min="13836" max="13836" width="3.875" style="252" customWidth="1"/>
    <col min="13837" max="13837" width="13.75" style="252" customWidth="1"/>
    <col min="13838" max="13838" width="5.5" style="252" customWidth="1"/>
    <col min="13839" max="13839" width="6.5" style="252" customWidth="1"/>
    <col min="13840" max="13840" width="10.625" style="252" customWidth="1"/>
    <col min="13841" max="13841" width="15.625" style="252" customWidth="1"/>
    <col min="13842" max="14080" width="9" style="252"/>
    <col min="14081" max="14081" width="2.625" style="252" customWidth="1"/>
    <col min="14082" max="14082" width="6.625" style="252" customWidth="1"/>
    <col min="14083" max="14083" width="10.625" style="252" customWidth="1"/>
    <col min="14084" max="14084" width="10.375" style="252" customWidth="1"/>
    <col min="14085" max="14085" width="21.125" style="252" customWidth="1"/>
    <col min="14086" max="14086" width="7.125" style="252" customWidth="1"/>
    <col min="14087" max="14087" width="7.75" style="252" customWidth="1"/>
    <col min="14088" max="14088" width="9.25" style="252" bestFit="1" customWidth="1"/>
    <col min="14089" max="14089" width="7.375" style="252" customWidth="1"/>
    <col min="14090" max="14090" width="18.625" style="252" customWidth="1"/>
    <col min="14091" max="14091" width="6.875" style="252" customWidth="1"/>
    <col min="14092" max="14092" width="3.875" style="252" customWidth="1"/>
    <col min="14093" max="14093" width="13.75" style="252" customWidth="1"/>
    <col min="14094" max="14094" width="5.5" style="252" customWidth="1"/>
    <col min="14095" max="14095" width="6.5" style="252" customWidth="1"/>
    <col min="14096" max="14096" width="10.625" style="252" customWidth="1"/>
    <col min="14097" max="14097" width="15.625" style="252" customWidth="1"/>
    <col min="14098" max="14336" width="9" style="252"/>
    <col min="14337" max="14337" width="2.625" style="252" customWidth="1"/>
    <col min="14338" max="14338" width="6.625" style="252" customWidth="1"/>
    <col min="14339" max="14339" width="10.625" style="252" customWidth="1"/>
    <col min="14340" max="14340" width="10.375" style="252" customWidth="1"/>
    <col min="14341" max="14341" width="21.125" style="252" customWidth="1"/>
    <col min="14342" max="14342" width="7.125" style="252" customWidth="1"/>
    <col min="14343" max="14343" width="7.75" style="252" customWidth="1"/>
    <col min="14344" max="14344" width="9.25" style="252" bestFit="1" customWidth="1"/>
    <col min="14345" max="14345" width="7.375" style="252" customWidth="1"/>
    <col min="14346" max="14346" width="18.625" style="252" customWidth="1"/>
    <col min="14347" max="14347" width="6.875" style="252" customWidth="1"/>
    <col min="14348" max="14348" width="3.875" style="252" customWidth="1"/>
    <col min="14349" max="14349" width="13.75" style="252" customWidth="1"/>
    <col min="14350" max="14350" width="5.5" style="252" customWidth="1"/>
    <col min="14351" max="14351" width="6.5" style="252" customWidth="1"/>
    <col min="14352" max="14352" width="10.625" style="252" customWidth="1"/>
    <col min="14353" max="14353" width="15.625" style="252" customWidth="1"/>
    <col min="14354" max="14592" width="9" style="252"/>
    <col min="14593" max="14593" width="2.625" style="252" customWidth="1"/>
    <col min="14594" max="14594" width="6.625" style="252" customWidth="1"/>
    <col min="14595" max="14595" width="10.625" style="252" customWidth="1"/>
    <col min="14596" max="14596" width="10.375" style="252" customWidth="1"/>
    <col min="14597" max="14597" width="21.125" style="252" customWidth="1"/>
    <col min="14598" max="14598" width="7.125" style="252" customWidth="1"/>
    <col min="14599" max="14599" width="7.75" style="252" customWidth="1"/>
    <col min="14600" max="14600" width="9.25" style="252" bestFit="1" customWidth="1"/>
    <col min="14601" max="14601" width="7.375" style="252" customWidth="1"/>
    <col min="14602" max="14602" width="18.625" style="252" customWidth="1"/>
    <col min="14603" max="14603" width="6.875" style="252" customWidth="1"/>
    <col min="14604" max="14604" width="3.875" style="252" customWidth="1"/>
    <col min="14605" max="14605" width="13.75" style="252" customWidth="1"/>
    <col min="14606" max="14606" width="5.5" style="252" customWidth="1"/>
    <col min="14607" max="14607" width="6.5" style="252" customWidth="1"/>
    <col min="14608" max="14608" width="10.625" style="252" customWidth="1"/>
    <col min="14609" max="14609" width="15.625" style="252" customWidth="1"/>
    <col min="14610" max="14848" width="9" style="252"/>
    <col min="14849" max="14849" width="2.625" style="252" customWidth="1"/>
    <col min="14850" max="14850" width="6.625" style="252" customWidth="1"/>
    <col min="14851" max="14851" width="10.625" style="252" customWidth="1"/>
    <col min="14852" max="14852" width="10.375" style="252" customWidth="1"/>
    <col min="14853" max="14853" width="21.125" style="252" customWidth="1"/>
    <col min="14854" max="14854" width="7.125" style="252" customWidth="1"/>
    <col min="14855" max="14855" width="7.75" style="252" customWidth="1"/>
    <col min="14856" max="14856" width="9.25" style="252" bestFit="1" customWidth="1"/>
    <col min="14857" max="14857" width="7.375" style="252" customWidth="1"/>
    <col min="14858" max="14858" width="18.625" style="252" customWidth="1"/>
    <col min="14859" max="14859" width="6.875" style="252" customWidth="1"/>
    <col min="14860" max="14860" width="3.875" style="252" customWidth="1"/>
    <col min="14861" max="14861" width="13.75" style="252" customWidth="1"/>
    <col min="14862" max="14862" width="5.5" style="252" customWidth="1"/>
    <col min="14863" max="14863" width="6.5" style="252" customWidth="1"/>
    <col min="14864" max="14864" width="10.625" style="252" customWidth="1"/>
    <col min="14865" max="14865" width="15.625" style="252" customWidth="1"/>
    <col min="14866" max="15104" width="9" style="252"/>
    <col min="15105" max="15105" width="2.625" style="252" customWidth="1"/>
    <col min="15106" max="15106" width="6.625" style="252" customWidth="1"/>
    <col min="15107" max="15107" width="10.625" style="252" customWidth="1"/>
    <col min="15108" max="15108" width="10.375" style="252" customWidth="1"/>
    <col min="15109" max="15109" width="21.125" style="252" customWidth="1"/>
    <col min="15110" max="15110" width="7.125" style="252" customWidth="1"/>
    <col min="15111" max="15111" width="7.75" style="252" customWidth="1"/>
    <col min="15112" max="15112" width="9.25" style="252" bestFit="1" customWidth="1"/>
    <col min="15113" max="15113" width="7.375" style="252" customWidth="1"/>
    <col min="15114" max="15114" width="18.625" style="252" customWidth="1"/>
    <col min="15115" max="15115" width="6.875" style="252" customWidth="1"/>
    <col min="15116" max="15116" width="3.875" style="252" customWidth="1"/>
    <col min="15117" max="15117" width="13.75" style="252" customWidth="1"/>
    <col min="15118" max="15118" width="5.5" style="252" customWidth="1"/>
    <col min="15119" max="15119" width="6.5" style="252" customWidth="1"/>
    <col min="15120" max="15120" width="10.625" style="252" customWidth="1"/>
    <col min="15121" max="15121" width="15.625" style="252" customWidth="1"/>
    <col min="15122" max="15360" width="9" style="252"/>
    <col min="15361" max="15361" width="2.625" style="252" customWidth="1"/>
    <col min="15362" max="15362" width="6.625" style="252" customWidth="1"/>
    <col min="15363" max="15363" width="10.625" style="252" customWidth="1"/>
    <col min="15364" max="15364" width="10.375" style="252" customWidth="1"/>
    <col min="15365" max="15365" width="21.125" style="252" customWidth="1"/>
    <col min="15366" max="15366" width="7.125" style="252" customWidth="1"/>
    <col min="15367" max="15367" width="7.75" style="252" customWidth="1"/>
    <col min="15368" max="15368" width="9.25" style="252" bestFit="1" customWidth="1"/>
    <col min="15369" max="15369" width="7.375" style="252" customWidth="1"/>
    <col min="15370" max="15370" width="18.625" style="252" customWidth="1"/>
    <col min="15371" max="15371" width="6.875" style="252" customWidth="1"/>
    <col min="15372" max="15372" width="3.875" style="252" customWidth="1"/>
    <col min="15373" max="15373" width="13.75" style="252" customWidth="1"/>
    <col min="15374" max="15374" width="5.5" style="252" customWidth="1"/>
    <col min="15375" max="15375" width="6.5" style="252" customWidth="1"/>
    <col min="15376" max="15376" width="10.625" style="252" customWidth="1"/>
    <col min="15377" max="15377" width="15.625" style="252" customWidth="1"/>
    <col min="15378" max="15616" width="9" style="252"/>
    <col min="15617" max="15617" width="2.625" style="252" customWidth="1"/>
    <col min="15618" max="15618" width="6.625" style="252" customWidth="1"/>
    <col min="15619" max="15619" width="10.625" style="252" customWidth="1"/>
    <col min="15620" max="15620" width="10.375" style="252" customWidth="1"/>
    <col min="15621" max="15621" width="21.125" style="252" customWidth="1"/>
    <col min="15622" max="15622" width="7.125" style="252" customWidth="1"/>
    <col min="15623" max="15623" width="7.75" style="252" customWidth="1"/>
    <col min="15624" max="15624" width="9.25" style="252" bestFit="1" customWidth="1"/>
    <col min="15625" max="15625" width="7.375" style="252" customWidth="1"/>
    <col min="15626" max="15626" width="18.625" style="252" customWidth="1"/>
    <col min="15627" max="15627" width="6.875" style="252" customWidth="1"/>
    <col min="15628" max="15628" width="3.875" style="252" customWidth="1"/>
    <col min="15629" max="15629" width="13.75" style="252" customWidth="1"/>
    <col min="15630" max="15630" width="5.5" style="252" customWidth="1"/>
    <col min="15631" max="15631" width="6.5" style="252" customWidth="1"/>
    <col min="15632" max="15632" width="10.625" style="252" customWidth="1"/>
    <col min="15633" max="15633" width="15.625" style="252" customWidth="1"/>
    <col min="15634" max="15872" width="9" style="252"/>
    <col min="15873" max="15873" width="2.625" style="252" customWidth="1"/>
    <col min="15874" max="15874" width="6.625" style="252" customWidth="1"/>
    <col min="15875" max="15875" width="10.625" style="252" customWidth="1"/>
    <col min="15876" max="15876" width="10.375" style="252" customWidth="1"/>
    <col min="15877" max="15877" width="21.125" style="252" customWidth="1"/>
    <col min="15878" max="15878" width="7.125" style="252" customWidth="1"/>
    <col min="15879" max="15879" width="7.75" style="252" customWidth="1"/>
    <col min="15880" max="15880" width="9.25" style="252" bestFit="1" customWidth="1"/>
    <col min="15881" max="15881" width="7.375" style="252" customWidth="1"/>
    <col min="15882" max="15882" width="18.625" style="252" customWidth="1"/>
    <col min="15883" max="15883" width="6.875" style="252" customWidth="1"/>
    <col min="15884" max="15884" width="3.875" style="252" customWidth="1"/>
    <col min="15885" max="15885" width="13.75" style="252" customWidth="1"/>
    <col min="15886" max="15886" width="5.5" style="252" customWidth="1"/>
    <col min="15887" max="15887" width="6.5" style="252" customWidth="1"/>
    <col min="15888" max="15888" width="10.625" style="252" customWidth="1"/>
    <col min="15889" max="15889" width="15.625" style="252" customWidth="1"/>
    <col min="15890" max="16128" width="9" style="252"/>
    <col min="16129" max="16129" width="2.625" style="252" customWidth="1"/>
    <col min="16130" max="16130" width="6.625" style="252" customWidth="1"/>
    <col min="16131" max="16131" width="10.625" style="252" customWidth="1"/>
    <col min="16132" max="16132" width="10.375" style="252" customWidth="1"/>
    <col min="16133" max="16133" width="21.125" style="252" customWidth="1"/>
    <col min="16134" max="16134" width="7.125" style="252" customWidth="1"/>
    <col min="16135" max="16135" width="7.75" style="252" customWidth="1"/>
    <col min="16136" max="16136" width="9.25" style="252" bestFit="1" customWidth="1"/>
    <col min="16137" max="16137" width="7.375" style="252" customWidth="1"/>
    <col min="16138" max="16138" width="18.625" style="252" customWidth="1"/>
    <col min="16139" max="16139" width="6.875" style="252" customWidth="1"/>
    <col min="16140" max="16140" width="3.875" style="252" customWidth="1"/>
    <col min="16141" max="16141" width="13.75" style="252" customWidth="1"/>
    <col min="16142" max="16142" width="5.5" style="252" customWidth="1"/>
    <col min="16143" max="16143" width="6.5" style="252" customWidth="1"/>
    <col min="16144" max="16144" width="10.625" style="252" customWidth="1"/>
    <col min="16145" max="16145" width="15.625" style="252" customWidth="1"/>
    <col min="16146" max="16384" width="9" style="252"/>
  </cols>
  <sheetData>
    <row r="2" spans="2:17" s="553" customFormat="1" ht="20.100000000000001" customHeight="1">
      <c r="B2" s="551" t="s">
        <v>0</v>
      </c>
      <c r="C2" s="551"/>
      <c r="D2" s="551"/>
      <c r="E2" s="552" t="s">
        <v>2239</v>
      </c>
      <c r="G2" s="554" t="s">
        <v>2</v>
      </c>
      <c r="H2" s="555"/>
      <c r="I2" s="556"/>
      <c r="J2" s="557">
        <f>SUM(H:H)</f>
        <v>12482874</v>
      </c>
      <c r="K2" s="558"/>
      <c r="L2" s="558"/>
      <c r="M2" s="558"/>
      <c r="O2" s="559"/>
      <c r="P2" s="560"/>
      <c r="Q2" s="561"/>
    </row>
    <row r="3" spans="2:17" s="553" customFormat="1" ht="20.100000000000001" customHeight="1">
      <c r="B3" s="551" t="s">
        <v>3</v>
      </c>
      <c r="C3" s="551"/>
      <c r="D3" s="551"/>
      <c r="E3" s="552" t="s">
        <v>1939</v>
      </c>
      <c r="I3" s="559"/>
      <c r="J3" s="558"/>
      <c r="K3" s="558"/>
      <c r="L3" s="558"/>
      <c r="M3" s="558"/>
      <c r="O3" s="559"/>
      <c r="P3" s="560"/>
      <c r="Q3" s="561"/>
    </row>
    <row r="4" spans="2:17" s="553" customFormat="1" ht="20.100000000000001" customHeight="1">
      <c r="B4" s="551" t="s">
        <v>5</v>
      </c>
      <c r="C4" s="551"/>
      <c r="D4" s="551"/>
      <c r="E4" s="562" t="s">
        <v>2240</v>
      </c>
      <c r="G4" s="551" t="s">
        <v>17</v>
      </c>
      <c r="H4" s="551"/>
      <c r="I4" s="551"/>
      <c r="J4" s="563"/>
      <c r="K4" s="563"/>
      <c r="L4" s="558"/>
      <c r="M4" s="558"/>
      <c r="O4" s="559"/>
      <c r="P4" s="560"/>
      <c r="Q4" s="561"/>
    </row>
    <row r="5" spans="2:17" s="553" customFormat="1" ht="20.100000000000001" customHeight="1">
      <c r="B5" s="551" t="s">
        <v>6</v>
      </c>
      <c r="C5" s="551"/>
      <c r="D5" s="551"/>
      <c r="E5" s="564"/>
      <c r="G5" s="551"/>
      <c r="H5" s="551"/>
      <c r="I5" s="551"/>
      <c r="J5" s="563"/>
      <c r="K5" s="563"/>
      <c r="L5" s="558"/>
      <c r="M5" s="558"/>
      <c r="O5" s="559"/>
      <c r="P5" s="560"/>
      <c r="Q5" s="561"/>
    </row>
    <row r="6" spans="2:17" s="553" customFormat="1" ht="20.100000000000001" customHeight="1">
      <c r="B6" s="551" t="s">
        <v>7</v>
      </c>
      <c r="C6" s="551"/>
      <c r="D6" s="551"/>
      <c r="E6" s="564"/>
      <c r="G6" s="551"/>
      <c r="H6" s="551"/>
      <c r="I6" s="551"/>
      <c r="J6" s="563"/>
      <c r="K6" s="563"/>
      <c r="L6" s="558"/>
      <c r="M6" s="558"/>
      <c r="O6" s="559"/>
      <c r="P6" s="560"/>
      <c r="Q6" s="561"/>
    </row>
    <row r="7" spans="2:17" s="553" customFormat="1" ht="11.25">
      <c r="B7" s="558"/>
      <c r="E7" s="558"/>
      <c r="I7" s="559"/>
      <c r="J7" s="558"/>
      <c r="K7" s="558"/>
      <c r="L7" s="558"/>
      <c r="M7" s="558"/>
      <c r="O7" s="559"/>
      <c r="P7" s="560"/>
      <c r="Q7" s="561"/>
    </row>
    <row r="8" spans="2:17" s="558" customFormat="1" ht="19.5" customHeight="1">
      <c r="B8" s="471" t="s">
        <v>8</v>
      </c>
      <c r="C8" s="471" t="s">
        <v>9</v>
      </c>
      <c r="D8" s="471" t="s">
        <v>10</v>
      </c>
      <c r="E8" s="565" t="s">
        <v>11</v>
      </c>
      <c r="F8" s="565" t="s">
        <v>2241</v>
      </c>
      <c r="G8" s="565" t="s">
        <v>13</v>
      </c>
      <c r="H8" s="566" t="s">
        <v>14</v>
      </c>
      <c r="I8" s="566" t="s">
        <v>15</v>
      </c>
      <c r="J8" s="565" t="s">
        <v>16</v>
      </c>
      <c r="K8" s="565" t="s">
        <v>17</v>
      </c>
      <c r="L8" s="565" t="s">
        <v>18</v>
      </c>
      <c r="M8" s="471" t="s">
        <v>19</v>
      </c>
      <c r="N8" s="471" t="s">
        <v>20</v>
      </c>
      <c r="O8" s="565" t="s">
        <v>21</v>
      </c>
      <c r="P8" s="567" t="s">
        <v>22</v>
      </c>
      <c r="Q8" s="568" t="s">
        <v>23</v>
      </c>
    </row>
    <row r="9" spans="2:17" s="558" customFormat="1" ht="18" customHeight="1">
      <c r="B9" s="565"/>
      <c r="C9" s="471" t="s">
        <v>70</v>
      </c>
      <c r="D9" s="471" t="s">
        <v>70</v>
      </c>
      <c r="E9" s="569" t="s">
        <v>2242</v>
      </c>
      <c r="F9" s="569">
        <v>14</v>
      </c>
      <c r="G9" s="565">
        <v>12000</v>
      </c>
      <c r="H9" s="569">
        <v>168000</v>
      </c>
      <c r="I9" s="570"/>
      <c r="J9" s="565" t="s">
        <v>2243</v>
      </c>
      <c r="K9" s="571"/>
      <c r="L9" s="571"/>
      <c r="M9" s="572" t="s">
        <v>2244</v>
      </c>
      <c r="N9" s="567"/>
      <c r="O9" s="573"/>
      <c r="P9" s="572" t="s">
        <v>2245</v>
      </c>
      <c r="Q9" s="568"/>
    </row>
    <row r="10" spans="2:17" s="558" customFormat="1" ht="18" customHeight="1">
      <c r="B10" s="565"/>
      <c r="C10" s="471" t="s">
        <v>70</v>
      </c>
      <c r="D10" s="471" t="s">
        <v>70</v>
      </c>
      <c r="E10" s="569" t="s">
        <v>2246</v>
      </c>
      <c r="F10" s="569">
        <v>14</v>
      </c>
      <c r="G10" s="565">
        <v>12000</v>
      </c>
      <c r="H10" s="569">
        <v>168000</v>
      </c>
      <c r="I10" s="570"/>
      <c r="J10" s="565" t="s">
        <v>2243</v>
      </c>
      <c r="K10" s="571"/>
      <c r="L10" s="571"/>
      <c r="M10" s="572" t="s">
        <v>2244</v>
      </c>
      <c r="N10" s="567"/>
      <c r="O10" s="573"/>
      <c r="P10" s="572" t="s">
        <v>2245</v>
      </c>
      <c r="Q10" s="568"/>
    </row>
    <row r="11" spans="2:17" s="558" customFormat="1" ht="18" customHeight="1">
      <c r="B11" s="565"/>
      <c r="C11" s="471" t="s">
        <v>70</v>
      </c>
      <c r="D11" s="471" t="s">
        <v>70</v>
      </c>
      <c r="E11" s="569" t="s">
        <v>2247</v>
      </c>
      <c r="F11" s="569">
        <v>28</v>
      </c>
      <c r="G11" s="565">
        <v>25000</v>
      </c>
      <c r="H11" s="569">
        <v>700000</v>
      </c>
      <c r="I11" s="570"/>
      <c r="J11" s="565" t="s">
        <v>2248</v>
      </c>
      <c r="K11" s="571"/>
      <c r="L11" s="571"/>
      <c r="M11" s="572" t="s">
        <v>2244</v>
      </c>
      <c r="N11" s="567"/>
      <c r="O11" s="573"/>
      <c r="P11" s="572" t="s">
        <v>2245</v>
      </c>
      <c r="Q11" s="568"/>
    </row>
    <row r="12" spans="2:17" s="558" customFormat="1" ht="18" customHeight="1">
      <c r="B12" s="565"/>
      <c r="C12" s="471" t="s">
        <v>70</v>
      </c>
      <c r="D12" s="471" t="s">
        <v>70</v>
      </c>
      <c r="E12" s="569" t="s">
        <v>2249</v>
      </c>
      <c r="F12" s="569">
        <v>28</v>
      </c>
      <c r="G12" s="565">
        <v>25000</v>
      </c>
      <c r="H12" s="569">
        <v>700000</v>
      </c>
      <c r="I12" s="570"/>
      <c r="J12" s="565" t="s">
        <v>2250</v>
      </c>
      <c r="K12" s="571"/>
      <c r="L12" s="571"/>
      <c r="M12" s="572" t="s">
        <v>2244</v>
      </c>
      <c r="N12" s="567"/>
      <c r="O12" s="573"/>
      <c r="P12" s="572" t="s">
        <v>2245</v>
      </c>
      <c r="Q12" s="568"/>
    </row>
    <row r="13" spans="2:17" s="558" customFormat="1" ht="18" customHeight="1">
      <c r="B13" s="565"/>
      <c r="C13" s="471" t="s">
        <v>70</v>
      </c>
      <c r="D13" s="471" t="s">
        <v>70</v>
      </c>
      <c r="E13" s="569" t="s">
        <v>2251</v>
      </c>
      <c r="F13" s="569">
        <v>56</v>
      </c>
      <c r="G13" s="565">
        <v>24500</v>
      </c>
      <c r="H13" s="569">
        <v>1372000</v>
      </c>
      <c r="I13" s="570"/>
      <c r="J13" s="565" t="s">
        <v>2252</v>
      </c>
      <c r="K13" s="571"/>
      <c r="L13" s="571"/>
      <c r="M13" s="572" t="s">
        <v>2244</v>
      </c>
      <c r="N13" s="567"/>
      <c r="O13" s="573"/>
      <c r="P13" s="572" t="s">
        <v>2245</v>
      </c>
      <c r="Q13" s="568"/>
    </row>
    <row r="14" spans="2:17" s="558" customFormat="1" ht="18" customHeight="1">
      <c r="B14" s="565"/>
      <c r="C14" s="471" t="s">
        <v>70</v>
      </c>
      <c r="D14" s="471" t="s">
        <v>70</v>
      </c>
      <c r="E14" s="569" t="s">
        <v>2253</v>
      </c>
      <c r="F14" s="569">
        <v>56</v>
      </c>
      <c r="G14" s="565">
        <v>1400</v>
      </c>
      <c r="H14" s="569">
        <v>78400</v>
      </c>
      <c r="I14" s="570"/>
      <c r="J14" s="565" t="s">
        <v>2254</v>
      </c>
      <c r="K14" s="571"/>
      <c r="L14" s="571"/>
      <c r="M14" s="572" t="s">
        <v>2244</v>
      </c>
      <c r="N14" s="567"/>
      <c r="O14" s="573"/>
      <c r="P14" s="572" t="s">
        <v>2245</v>
      </c>
      <c r="Q14" s="568"/>
    </row>
    <row r="15" spans="2:17" s="558" customFormat="1" ht="18" customHeight="1">
      <c r="B15" s="565"/>
      <c r="C15" s="471" t="s">
        <v>70</v>
      </c>
      <c r="D15" s="471" t="s">
        <v>70</v>
      </c>
      <c r="E15" s="569" t="s">
        <v>2255</v>
      </c>
      <c r="F15" s="569">
        <v>28</v>
      </c>
      <c r="G15" s="565">
        <v>5000</v>
      </c>
      <c r="H15" s="569">
        <v>140000</v>
      </c>
      <c r="I15" s="570"/>
      <c r="J15" s="565" t="s">
        <v>341</v>
      </c>
      <c r="K15" s="571"/>
      <c r="L15" s="571"/>
      <c r="M15" s="572" t="s">
        <v>2244</v>
      </c>
      <c r="N15" s="567"/>
      <c r="O15" s="573"/>
      <c r="P15" s="572" t="s">
        <v>2245</v>
      </c>
      <c r="Q15" s="568"/>
    </row>
    <row r="16" spans="2:17" s="558" customFormat="1" ht="18" customHeight="1">
      <c r="B16" s="565"/>
      <c r="C16" s="471" t="s">
        <v>70</v>
      </c>
      <c r="D16" s="471" t="s">
        <v>70</v>
      </c>
      <c r="E16" s="569" t="s">
        <v>2256</v>
      </c>
      <c r="F16" s="569">
        <v>56</v>
      </c>
      <c r="G16" s="565">
        <v>1800</v>
      </c>
      <c r="H16" s="569">
        <v>100800</v>
      </c>
      <c r="I16" s="570"/>
      <c r="J16" s="565" t="s">
        <v>2257</v>
      </c>
      <c r="K16" s="571"/>
      <c r="L16" s="571"/>
      <c r="M16" s="572" t="s">
        <v>2244</v>
      </c>
      <c r="N16" s="567"/>
      <c r="O16" s="573"/>
      <c r="P16" s="572" t="s">
        <v>2245</v>
      </c>
      <c r="Q16" s="568"/>
    </row>
    <row r="17" spans="2:17" s="558" customFormat="1" ht="18" customHeight="1">
      <c r="B17" s="565"/>
      <c r="C17" s="471" t="s">
        <v>70</v>
      </c>
      <c r="D17" s="471" t="s">
        <v>70</v>
      </c>
      <c r="E17" s="569" t="s">
        <v>2258</v>
      </c>
      <c r="F17" s="569">
        <v>56</v>
      </c>
      <c r="G17" s="565">
        <v>7000</v>
      </c>
      <c r="H17" s="569">
        <v>392000</v>
      </c>
      <c r="I17" s="570"/>
      <c r="J17" s="565" t="s">
        <v>2259</v>
      </c>
      <c r="K17" s="571"/>
      <c r="L17" s="571"/>
      <c r="M17" s="572" t="s">
        <v>2244</v>
      </c>
      <c r="N17" s="567"/>
      <c r="O17" s="573"/>
      <c r="P17" s="572" t="s">
        <v>2245</v>
      </c>
      <c r="Q17" s="568"/>
    </row>
    <row r="18" spans="2:17" s="558" customFormat="1" ht="18" customHeight="1">
      <c r="B18" s="565"/>
      <c r="C18" s="471" t="s">
        <v>70</v>
      </c>
      <c r="D18" s="471" t="s">
        <v>70</v>
      </c>
      <c r="E18" s="569" t="s">
        <v>2260</v>
      </c>
      <c r="F18" s="569">
        <v>56</v>
      </c>
      <c r="G18" s="565">
        <v>1600</v>
      </c>
      <c r="H18" s="569">
        <v>89600</v>
      </c>
      <c r="I18" s="570"/>
      <c r="J18" s="565" t="s">
        <v>2261</v>
      </c>
      <c r="K18" s="571"/>
      <c r="L18" s="571"/>
      <c r="M18" s="572" t="s">
        <v>2244</v>
      </c>
      <c r="N18" s="567"/>
      <c r="O18" s="573"/>
      <c r="P18" s="572" t="s">
        <v>2245</v>
      </c>
      <c r="Q18" s="568"/>
    </row>
    <row r="19" spans="2:17" s="558" customFormat="1" ht="18" customHeight="1">
      <c r="B19" s="565"/>
      <c r="C19" s="471" t="s">
        <v>70</v>
      </c>
      <c r="D19" s="471" t="s">
        <v>70</v>
      </c>
      <c r="E19" s="569" t="s">
        <v>2262</v>
      </c>
      <c r="F19" s="569">
        <v>56</v>
      </c>
      <c r="G19" s="565">
        <v>500</v>
      </c>
      <c r="H19" s="569">
        <v>28000</v>
      </c>
      <c r="I19" s="570"/>
      <c r="J19" s="565" t="s">
        <v>2263</v>
      </c>
      <c r="K19" s="571"/>
      <c r="L19" s="571"/>
      <c r="M19" s="572" t="s">
        <v>2244</v>
      </c>
      <c r="N19" s="567"/>
      <c r="O19" s="573"/>
      <c r="P19" s="572" t="s">
        <v>2245</v>
      </c>
      <c r="Q19" s="568"/>
    </row>
    <row r="20" spans="2:17" s="558" customFormat="1" ht="18" customHeight="1">
      <c r="B20" s="565"/>
      <c r="C20" s="471" t="s">
        <v>70</v>
      </c>
      <c r="D20" s="471" t="s">
        <v>70</v>
      </c>
      <c r="E20" s="569" t="s">
        <v>2264</v>
      </c>
      <c r="F20" s="569">
        <v>28</v>
      </c>
      <c r="G20" s="565">
        <v>3200</v>
      </c>
      <c r="H20" s="569">
        <v>89600</v>
      </c>
      <c r="I20" s="570"/>
      <c r="J20" s="565" t="s">
        <v>2265</v>
      </c>
      <c r="K20" s="571"/>
      <c r="L20" s="571"/>
      <c r="M20" s="572" t="s">
        <v>2244</v>
      </c>
      <c r="N20" s="567"/>
      <c r="O20" s="573"/>
      <c r="P20" s="572" t="s">
        <v>2245</v>
      </c>
      <c r="Q20" s="568"/>
    </row>
    <row r="21" spans="2:17" s="558" customFormat="1" ht="18" customHeight="1">
      <c r="B21" s="565"/>
      <c r="C21" s="471" t="s">
        <v>70</v>
      </c>
      <c r="D21" s="471" t="s">
        <v>70</v>
      </c>
      <c r="E21" s="569" t="s">
        <v>2266</v>
      </c>
      <c r="F21" s="569">
        <v>56</v>
      </c>
      <c r="G21" s="565">
        <v>1500</v>
      </c>
      <c r="H21" s="569">
        <v>84000</v>
      </c>
      <c r="I21" s="570"/>
      <c r="J21" s="565" t="s">
        <v>2267</v>
      </c>
      <c r="K21" s="571"/>
      <c r="L21" s="571"/>
      <c r="M21" s="572" t="s">
        <v>2244</v>
      </c>
      <c r="N21" s="567"/>
      <c r="O21" s="573"/>
      <c r="P21" s="572" t="s">
        <v>2245</v>
      </c>
      <c r="Q21" s="568"/>
    </row>
    <row r="22" spans="2:17" s="558" customFormat="1" ht="18" customHeight="1">
      <c r="B22" s="565"/>
      <c r="C22" s="471" t="s">
        <v>70</v>
      </c>
      <c r="D22" s="471" t="s">
        <v>70</v>
      </c>
      <c r="E22" s="569" t="s">
        <v>2268</v>
      </c>
      <c r="F22" s="569">
        <v>28</v>
      </c>
      <c r="G22" s="565">
        <v>2850</v>
      </c>
      <c r="H22" s="569">
        <v>79800</v>
      </c>
      <c r="I22" s="570"/>
      <c r="J22" s="565" t="s">
        <v>2269</v>
      </c>
      <c r="K22" s="571"/>
      <c r="L22" s="571"/>
      <c r="M22" s="572" t="s">
        <v>2244</v>
      </c>
      <c r="N22" s="567"/>
      <c r="O22" s="573"/>
      <c r="P22" s="572" t="s">
        <v>2245</v>
      </c>
      <c r="Q22" s="568"/>
    </row>
    <row r="23" spans="2:17" s="558" customFormat="1" ht="18" customHeight="1">
      <c r="B23" s="565"/>
      <c r="C23" s="471" t="s">
        <v>70</v>
      </c>
      <c r="D23" s="471" t="s">
        <v>70</v>
      </c>
      <c r="E23" s="569" t="s">
        <v>2270</v>
      </c>
      <c r="F23" s="569">
        <v>56</v>
      </c>
      <c r="G23" s="565">
        <v>2900</v>
      </c>
      <c r="H23" s="569">
        <v>162400</v>
      </c>
      <c r="I23" s="570"/>
      <c r="J23" s="565" t="s">
        <v>2271</v>
      </c>
      <c r="K23" s="571"/>
      <c r="L23" s="571"/>
      <c r="M23" s="572" t="s">
        <v>2244</v>
      </c>
      <c r="N23" s="567"/>
      <c r="O23" s="573"/>
      <c r="P23" s="572" t="s">
        <v>2245</v>
      </c>
      <c r="Q23" s="568"/>
    </row>
    <row r="24" spans="2:17" s="558" customFormat="1" ht="18" customHeight="1">
      <c r="B24" s="565"/>
      <c r="C24" s="471" t="s">
        <v>70</v>
      </c>
      <c r="D24" s="471" t="s">
        <v>70</v>
      </c>
      <c r="E24" s="569" t="s">
        <v>2272</v>
      </c>
      <c r="F24" s="569">
        <v>56</v>
      </c>
      <c r="G24" s="565">
        <v>575</v>
      </c>
      <c r="H24" s="569">
        <v>32200</v>
      </c>
      <c r="I24" s="570"/>
      <c r="J24" s="565" t="s">
        <v>2273</v>
      </c>
      <c r="K24" s="571"/>
      <c r="L24" s="571"/>
      <c r="M24" s="572"/>
      <c r="N24" s="567"/>
      <c r="O24" s="573"/>
      <c r="P24" s="572" t="s">
        <v>2245</v>
      </c>
      <c r="Q24" s="568"/>
    </row>
    <row r="25" spans="2:17" s="558" customFormat="1" ht="18" customHeight="1">
      <c r="B25" s="565"/>
      <c r="C25" s="471" t="s">
        <v>70</v>
      </c>
      <c r="D25" s="471" t="s">
        <v>70</v>
      </c>
      <c r="E25" s="569" t="s">
        <v>2274</v>
      </c>
      <c r="F25" s="569">
        <v>28</v>
      </c>
      <c r="G25" s="565">
        <v>123000</v>
      </c>
      <c r="H25" s="569">
        <v>3444000</v>
      </c>
      <c r="I25" s="570"/>
      <c r="J25" s="565"/>
      <c r="K25" s="571"/>
      <c r="L25" s="571"/>
      <c r="M25" s="572"/>
      <c r="N25" s="567"/>
      <c r="O25" s="573"/>
      <c r="P25" s="572"/>
      <c r="Q25" s="568"/>
    </row>
    <row r="26" spans="2:17" s="558" customFormat="1" ht="18" customHeight="1">
      <c r="B26" s="565"/>
      <c r="C26" s="471" t="s">
        <v>70</v>
      </c>
      <c r="D26" s="471" t="s">
        <v>70</v>
      </c>
      <c r="E26" s="569" t="s">
        <v>2275</v>
      </c>
      <c r="F26" s="569">
        <v>2</v>
      </c>
      <c r="G26" s="565">
        <v>5600</v>
      </c>
      <c r="H26" s="569">
        <v>11200</v>
      </c>
      <c r="I26" s="570"/>
      <c r="J26" s="565" t="s">
        <v>2276</v>
      </c>
      <c r="K26" s="571"/>
      <c r="L26" s="571"/>
      <c r="M26" s="572">
        <v>41422</v>
      </c>
      <c r="N26" s="567"/>
      <c r="O26" s="573"/>
      <c r="P26" s="572" t="s">
        <v>2245</v>
      </c>
      <c r="Q26" s="568"/>
    </row>
    <row r="27" spans="2:17" s="558" customFormat="1" ht="18" customHeight="1">
      <c r="B27" s="565"/>
      <c r="C27" s="471" t="s">
        <v>70</v>
      </c>
      <c r="D27" s="471" t="s">
        <v>70</v>
      </c>
      <c r="E27" s="569" t="s">
        <v>2277</v>
      </c>
      <c r="F27" s="569">
        <v>1</v>
      </c>
      <c r="G27" s="565">
        <v>3500</v>
      </c>
      <c r="H27" s="569">
        <v>3500</v>
      </c>
      <c r="I27" s="570"/>
      <c r="J27" s="565" t="s">
        <v>2278</v>
      </c>
      <c r="K27" s="571"/>
      <c r="L27" s="571"/>
      <c r="M27" s="572">
        <v>41422</v>
      </c>
      <c r="N27" s="567"/>
      <c r="O27" s="573"/>
      <c r="P27" s="572" t="s">
        <v>2245</v>
      </c>
      <c r="Q27" s="568"/>
    </row>
    <row r="28" spans="2:17" s="558" customFormat="1" ht="18" customHeight="1">
      <c r="B28" s="565"/>
      <c r="C28" s="471" t="s">
        <v>272</v>
      </c>
      <c r="D28" s="471" t="s">
        <v>2279</v>
      </c>
      <c r="E28" s="574" t="s">
        <v>908</v>
      </c>
      <c r="F28" s="569">
        <v>56</v>
      </c>
      <c r="G28" s="569">
        <v>4840</v>
      </c>
      <c r="H28" s="569">
        <v>271040</v>
      </c>
      <c r="I28" s="570"/>
      <c r="J28" s="565" t="s">
        <v>2280</v>
      </c>
      <c r="K28" s="571"/>
      <c r="L28" s="571"/>
      <c r="M28" s="575">
        <v>41379</v>
      </c>
      <c r="N28" s="567"/>
      <c r="O28" s="573"/>
      <c r="P28" s="572">
        <v>41379</v>
      </c>
      <c r="Q28" s="568">
        <v>41379</v>
      </c>
    </row>
    <row r="29" spans="2:17" s="558" customFormat="1" ht="18" customHeight="1">
      <c r="B29" s="565"/>
      <c r="C29" s="471" t="s">
        <v>272</v>
      </c>
      <c r="D29" s="471" t="s">
        <v>2279</v>
      </c>
      <c r="E29" s="576" t="s">
        <v>912</v>
      </c>
      <c r="F29" s="569">
        <v>60</v>
      </c>
      <c r="G29" s="577">
        <v>565</v>
      </c>
      <c r="H29" s="569">
        <f t="shared" ref="H29:H36" si="0">F29*G29</f>
        <v>33900</v>
      </c>
      <c r="I29" s="577"/>
      <c r="J29" s="578" t="s">
        <v>2281</v>
      </c>
      <c r="K29" s="577"/>
      <c r="L29" s="571"/>
      <c r="M29" s="575">
        <v>41379</v>
      </c>
      <c r="N29" s="567"/>
      <c r="O29" s="573"/>
      <c r="P29" s="572" t="s">
        <v>2282</v>
      </c>
      <c r="Q29" s="568"/>
    </row>
    <row r="30" spans="2:17" s="558" customFormat="1" ht="18" customHeight="1">
      <c r="B30" s="565"/>
      <c r="C30" s="471" t="s">
        <v>272</v>
      </c>
      <c r="D30" s="471" t="s">
        <v>2279</v>
      </c>
      <c r="E30" s="576" t="s">
        <v>2283</v>
      </c>
      <c r="F30" s="569">
        <v>84</v>
      </c>
      <c r="G30" s="577">
        <v>8600</v>
      </c>
      <c r="H30" s="569">
        <f t="shared" si="0"/>
        <v>722400</v>
      </c>
      <c r="I30" s="579"/>
      <c r="J30" s="578" t="s">
        <v>2284</v>
      </c>
      <c r="K30" s="579"/>
      <c r="L30" s="571"/>
      <c r="M30" s="575">
        <v>41379</v>
      </c>
      <c r="N30" s="567"/>
      <c r="O30" s="573"/>
      <c r="P30" s="572" t="s">
        <v>2282</v>
      </c>
      <c r="Q30" s="568"/>
    </row>
    <row r="31" spans="2:17" s="558" customFormat="1" ht="18" customHeight="1">
      <c r="B31" s="565"/>
      <c r="C31" s="471" t="s">
        <v>272</v>
      </c>
      <c r="D31" s="471" t="s">
        <v>2279</v>
      </c>
      <c r="E31" s="576" t="s">
        <v>2285</v>
      </c>
      <c r="F31" s="569">
        <v>90</v>
      </c>
      <c r="G31" s="577">
        <v>192</v>
      </c>
      <c r="H31" s="569">
        <f t="shared" si="0"/>
        <v>17280</v>
      </c>
      <c r="I31" s="579"/>
      <c r="J31" s="578" t="s">
        <v>2286</v>
      </c>
      <c r="K31" s="579"/>
      <c r="L31" s="571"/>
      <c r="M31" s="575">
        <v>41379</v>
      </c>
      <c r="N31" s="567"/>
      <c r="O31" s="573"/>
      <c r="P31" s="572" t="s">
        <v>2282</v>
      </c>
      <c r="Q31" s="568"/>
    </row>
    <row r="32" spans="2:17" s="558" customFormat="1" ht="18" customHeight="1">
      <c r="B32" s="565"/>
      <c r="C32" s="471" t="s">
        <v>272</v>
      </c>
      <c r="D32" s="471" t="s">
        <v>2279</v>
      </c>
      <c r="E32" s="576" t="s">
        <v>2287</v>
      </c>
      <c r="F32" s="569">
        <v>120</v>
      </c>
      <c r="G32" s="577">
        <v>133</v>
      </c>
      <c r="H32" s="569">
        <f t="shared" si="0"/>
        <v>15960</v>
      </c>
      <c r="I32" s="579"/>
      <c r="J32" s="578" t="s">
        <v>2286</v>
      </c>
      <c r="K32" s="579"/>
      <c r="L32" s="571"/>
      <c r="M32" s="575">
        <v>41379</v>
      </c>
      <c r="N32" s="567"/>
      <c r="O32" s="573"/>
      <c r="P32" s="572" t="s">
        <v>2282</v>
      </c>
      <c r="Q32" s="568"/>
    </row>
    <row r="33" spans="2:17" s="558" customFormat="1" ht="18" customHeight="1">
      <c r="B33" s="565"/>
      <c r="C33" s="471" t="s">
        <v>272</v>
      </c>
      <c r="D33" s="471" t="s">
        <v>2279</v>
      </c>
      <c r="E33" s="580" t="s">
        <v>915</v>
      </c>
      <c r="F33" s="569">
        <v>28</v>
      </c>
      <c r="G33" s="577">
        <v>2550</v>
      </c>
      <c r="H33" s="569">
        <f t="shared" si="0"/>
        <v>71400</v>
      </c>
      <c r="I33" s="579"/>
      <c r="J33" s="578" t="s">
        <v>2288</v>
      </c>
      <c r="K33" s="579"/>
      <c r="L33" s="571"/>
      <c r="M33" s="575">
        <v>41379</v>
      </c>
      <c r="N33" s="567"/>
      <c r="O33" s="573"/>
      <c r="P33" s="572">
        <v>41379</v>
      </c>
      <c r="Q33" s="568">
        <v>41379</v>
      </c>
    </row>
    <row r="34" spans="2:17" s="558" customFormat="1" ht="18" customHeight="1">
      <c r="B34" s="565"/>
      <c r="C34" s="471" t="s">
        <v>272</v>
      </c>
      <c r="D34" s="471" t="s">
        <v>2279</v>
      </c>
      <c r="E34" s="576" t="s">
        <v>917</v>
      </c>
      <c r="F34" s="581">
        <v>56</v>
      </c>
      <c r="G34" s="581">
        <v>3700</v>
      </c>
      <c r="H34" s="569">
        <f t="shared" si="0"/>
        <v>207200</v>
      </c>
      <c r="I34" s="582"/>
      <c r="J34" s="578" t="s">
        <v>2289</v>
      </c>
      <c r="K34" s="582"/>
      <c r="L34" s="571"/>
      <c r="M34" s="575">
        <v>41379</v>
      </c>
      <c r="N34" s="567"/>
      <c r="O34" s="573"/>
      <c r="P34" s="572">
        <v>41379</v>
      </c>
      <c r="Q34" s="568">
        <v>41379</v>
      </c>
    </row>
    <row r="35" spans="2:17" s="558" customFormat="1" ht="18" customHeight="1">
      <c r="B35" s="565"/>
      <c r="C35" s="471" t="s">
        <v>272</v>
      </c>
      <c r="D35" s="471" t="s">
        <v>2279</v>
      </c>
      <c r="E35" s="583" t="s">
        <v>2290</v>
      </c>
      <c r="F35" s="581">
        <v>56</v>
      </c>
      <c r="G35" s="581">
        <v>295</v>
      </c>
      <c r="H35" s="569">
        <f t="shared" si="0"/>
        <v>16520</v>
      </c>
      <c r="I35" s="582"/>
      <c r="J35" s="578" t="s">
        <v>2291</v>
      </c>
      <c r="K35" s="582"/>
      <c r="L35" s="571"/>
      <c r="M35" s="575">
        <v>41379</v>
      </c>
      <c r="N35" s="567"/>
      <c r="O35" s="573"/>
      <c r="P35" s="572" t="s">
        <v>2282</v>
      </c>
      <c r="Q35" s="568"/>
    </row>
    <row r="36" spans="2:17" s="558" customFormat="1" ht="18" customHeight="1">
      <c r="B36" s="565"/>
      <c r="C36" s="584" t="s">
        <v>1530</v>
      </c>
      <c r="D36" s="471" t="s">
        <v>2279</v>
      </c>
      <c r="E36" s="585" t="s">
        <v>2292</v>
      </c>
      <c r="F36" s="581">
        <v>12</v>
      </c>
      <c r="G36" s="586">
        <v>2190</v>
      </c>
      <c r="H36" s="569">
        <f t="shared" si="0"/>
        <v>26280</v>
      </c>
      <c r="I36" s="587"/>
      <c r="J36" s="565" t="s">
        <v>2286</v>
      </c>
      <c r="K36" s="587"/>
      <c r="L36" s="571"/>
      <c r="M36" s="575">
        <v>41379</v>
      </c>
      <c r="N36" s="567"/>
      <c r="O36" s="573"/>
      <c r="P36" s="572" t="s">
        <v>2282</v>
      </c>
      <c r="Q36" s="568"/>
    </row>
    <row r="37" spans="2:17" s="558" customFormat="1" ht="18" customHeight="1">
      <c r="B37" s="565"/>
      <c r="C37" s="471" t="s">
        <v>272</v>
      </c>
      <c r="D37" s="471" t="s">
        <v>2279</v>
      </c>
      <c r="E37" s="585" t="s">
        <v>931</v>
      </c>
      <c r="F37" s="581">
        <v>56</v>
      </c>
      <c r="G37" s="586">
        <v>60</v>
      </c>
      <c r="H37" s="569">
        <v>3360</v>
      </c>
      <c r="I37" s="587"/>
      <c r="J37" s="565" t="s">
        <v>2293</v>
      </c>
      <c r="K37" s="587"/>
      <c r="L37" s="571"/>
      <c r="M37" s="575">
        <v>41382</v>
      </c>
      <c r="N37" s="567"/>
      <c r="O37" s="573"/>
      <c r="P37" s="572">
        <v>41382</v>
      </c>
      <c r="Q37" s="568">
        <v>41382</v>
      </c>
    </row>
    <row r="38" spans="2:17" s="558" customFormat="1" ht="18" customHeight="1">
      <c r="B38" s="565"/>
      <c r="C38" s="471"/>
      <c r="D38" s="471" t="s">
        <v>2279</v>
      </c>
      <c r="E38" s="585" t="s">
        <v>835</v>
      </c>
      <c r="F38" s="581">
        <v>1</v>
      </c>
      <c r="G38" s="586">
        <v>1500</v>
      </c>
      <c r="H38" s="569">
        <v>1500</v>
      </c>
      <c r="I38" s="587"/>
      <c r="J38" s="565"/>
      <c r="K38" s="587"/>
      <c r="L38" s="571"/>
      <c r="M38" s="575">
        <v>41382</v>
      </c>
      <c r="N38" s="567"/>
      <c r="O38" s="573"/>
      <c r="P38" s="572"/>
      <c r="Q38" s="568"/>
    </row>
    <row r="39" spans="2:17" s="558" customFormat="1" ht="18" customHeight="1">
      <c r="B39" s="565"/>
      <c r="C39" s="471" t="s">
        <v>272</v>
      </c>
      <c r="D39" s="471" t="s">
        <v>2279</v>
      </c>
      <c r="E39" s="585" t="s">
        <v>2294</v>
      </c>
      <c r="F39" s="581">
        <v>30</v>
      </c>
      <c r="G39" s="586">
        <v>272</v>
      </c>
      <c r="H39" s="569">
        <v>8160</v>
      </c>
      <c r="I39" s="587"/>
      <c r="J39" s="565" t="s">
        <v>902</v>
      </c>
      <c r="K39" s="587"/>
      <c r="L39" s="571"/>
      <c r="M39" s="575">
        <v>41382</v>
      </c>
      <c r="N39" s="567"/>
      <c r="O39" s="573"/>
      <c r="P39" s="572">
        <v>41383</v>
      </c>
      <c r="Q39" s="568">
        <v>41383</v>
      </c>
    </row>
    <row r="40" spans="2:17" s="558" customFormat="1" ht="18" customHeight="1">
      <c r="B40" s="565"/>
      <c r="C40" s="471" t="s">
        <v>272</v>
      </c>
      <c r="D40" s="471" t="s">
        <v>2279</v>
      </c>
      <c r="E40" s="585" t="s">
        <v>2295</v>
      </c>
      <c r="F40" s="581">
        <v>90</v>
      </c>
      <c r="G40" s="586">
        <v>309</v>
      </c>
      <c r="H40" s="569">
        <v>27810</v>
      </c>
      <c r="I40" s="587"/>
      <c r="J40" s="565" t="s">
        <v>902</v>
      </c>
      <c r="K40" s="587"/>
      <c r="L40" s="571"/>
      <c r="M40" s="575">
        <v>41382</v>
      </c>
      <c r="N40" s="567"/>
      <c r="O40" s="573"/>
      <c r="P40" s="572">
        <v>41383</v>
      </c>
      <c r="Q40" s="568">
        <v>41383</v>
      </c>
    </row>
    <row r="41" spans="2:17" s="558" customFormat="1" ht="18" customHeight="1">
      <c r="B41" s="565"/>
      <c r="C41" s="471"/>
      <c r="D41" s="471" t="s">
        <v>2279</v>
      </c>
      <c r="E41" s="585" t="s">
        <v>2296</v>
      </c>
      <c r="F41" s="581">
        <v>1</v>
      </c>
      <c r="G41" s="586">
        <v>3000</v>
      </c>
      <c r="H41" s="569">
        <v>3000</v>
      </c>
      <c r="I41" s="587"/>
      <c r="J41" s="565"/>
      <c r="K41" s="587"/>
      <c r="L41" s="571"/>
      <c r="M41" s="575">
        <v>41382</v>
      </c>
      <c r="N41" s="567"/>
      <c r="O41" s="573"/>
      <c r="P41" s="572"/>
      <c r="Q41" s="568"/>
    </row>
    <row r="42" spans="2:17" s="558" customFormat="1" ht="18" customHeight="1">
      <c r="B42" s="565"/>
      <c r="C42" s="471"/>
      <c r="D42" s="471" t="s">
        <v>2279</v>
      </c>
      <c r="E42" s="585" t="s">
        <v>2297</v>
      </c>
      <c r="F42" s="581">
        <v>90</v>
      </c>
      <c r="G42" s="586">
        <v>203</v>
      </c>
      <c r="H42" s="569">
        <v>18270</v>
      </c>
      <c r="I42" s="587"/>
      <c r="J42" s="565" t="s">
        <v>902</v>
      </c>
      <c r="K42" s="587"/>
      <c r="L42" s="571"/>
      <c r="M42" s="575"/>
      <c r="N42" s="567"/>
      <c r="O42" s="573"/>
      <c r="P42" s="572" t="s">
        <v>2282</v>
      </c>
      <c r="Q42" s="568"/>
    </row>
    <row r="43" spans="2:17" s="558" customFormat="1" ht="18" customHeight="1">
      <c r="B43" s="565"/>
      <c r="C43" s="471"/>
      <c r="D43" s="471" t="s">
        <v>2279</v>
      </c>
      <c r="E43" s="585" t="s">
        <v>2298</v>
      </c>
      <c r="F43" s="581">
        <v>90</v>
      </c>
      <c r="G43" s="586">
        <v>210</v>
      </c>
      <c r="H43" s="569">
        <v>1890</v>
      </c>
      <c r="I43" s="587"/>
      <c r="J43" s="565" t="s">
        <v>902</v>
      </c>
      <c r="K43" s="587"/>
      <c r="L43" s="571"/>
      <c r="M43" s="575"/>
      <c r="N43" s="567"/>
      <c r="O43" s="573"/>
      <c r="P43" s="572" t="s">
        <v>2282</v>
      </c>
      <c r="Q43" s="568"/>
    </row>
    <row r="44" spans="2:17" s="558" customFormat="1" ht="18" customHeight="1">
      <c r="B44" s="565"/>
      <c r="C44" s="471"/>
      <c r="D44" s="471" t="s">
        <v>2279</v>
      </c>
      <c r="E44" s="585" t="s">
        <v>835</v>
      </c>
      <c r="F44" s="581">
        <v>1</v>
      </c>
      <c r="G44" s="586">
        <v>1500</v>
      </c>
      <c r="H44" s="569">
        <v>1500</v>
      </c>
      <c r="I44" s="587"/>
      <c r="J44" s="565"/>
      <c r="K44" s="587"/>
      <c r="L44" s="571"/>
      <c r="M44" s="575"/>
      <c r="N44" s="567"/>
      <c r="O44" s="573"/>
      <c r="P44" s="572"/>
      <c r="Q44" s="568"/>
    </row>
    <row r="45" spans="2:17" s="558" customFormat="1" ht="18" customHeight="1">
      <c r="B45" s="565"/>
      <c r="C45" s="471"/>
      <c r="D45" s="471" t="s">
        <v>2279</v>
      </c>
      <c r="E45" s="576" t="s">
        <v>2299</v>
      </c>
      <c r="F45" s="581">
        <v>-90</v>
      </c>
      <c r="G45" s="586">
        <v>192</v>
      </c>
      <c r="H45" s="569">
        <v>-17280</v>
      </c>
      <c r="I45" s="587"/>
      <c r="J45" s="565"/>
      <c r="K45" s="587"/>
      <c r="L45" s="571"/>
      <c r="M45" s="575"/>
      <c r="N45" s="567"/>
      <c r="O45" s="573"/>
      <c r="P45" s="572"/>
      <c r="Q45" s="568"/>
    </row>
    <row r="46" spans="2:17" s="558" customFormat="1" ht="18" customHeight="1">
      <c r="B46" s="565"/>
      <c r="C46" s="471"/>
      <c r="D46" s="471" t="s">
        <v>2279</v>
      </c>
      <c r="E46" s="585" t="s">
        <v>2300</v>
      </c>
      <c r="F46" s="581">
        <v>90</v>
      </c>
      <c r="G46" s="586">
        <v>38</v>
      </c>
      <c r="H46" s="569">
        <v>3420</v>
      </c>
      <c r="I46" s="587"/>
      <c r="J46" s="565"/>
      <c r="K46" s="587"/>
      <c r="L46" s="571"/>
      <c r="M46" s="575"/>
      <c r="N46" s="567"/>
      <c r="O46" s="573"/>
      <c r="P46" s="572"/>
      <c r="Q46" s="568"/>
    </row>
    <row r="47" spans="2:17" s="558" customFormat="1" ht="18" customHeight="1">
      <c r="B47" s="565"/>
      <c r="C47" s="471"/>
      <c r="D47" s="471" t="s">
        <v>2279</v>
      </c>
      <c r="E47" s="576" t="s">
        <v>2301</v>
      </c>
      <c r="F47" s="581">
        <v>-90</v>
      </c>
      <c r="G47" s="586">
        <v>133</v>
      </c>
      <c r="H47" s="569">
        <v>-11970</v>
      </c>
      <c r="I47" s="587"/>
      <c r="J47" s="565"/>
      <c r="K47" s="587"/>
      <c r="L47" s="571"/>
      <c r="M47" s="575"/>
      <c r="N47" s="567"/>
      <c r="O47" s="573"/>
      <c r="P47" s="572"/>
      <c r="Q47" s="568"/>
    </row>
    <row r="48" spans="2:17" s="558" customFormat="1" ht="18" customHeight="1">
      <c r="B48" s="565"/>
      <c r="C48" s="471"/>
      <c r="D48" s="471" t="s">
        <v>2279</v>
      </c>
      <c r="E48" s="585" t="s">
        <v>2300</v>
      </c>
      <c r="F48" s="581">
        <v>90</v>
      </c>
      <c r="G48" s="586">
        <v>27</v>
      </c>
      <c r="H48" s="569">
        <v>2430</v>
      </c>
      <c r="I48" s="587"/>
      <c r="J48" s="565"/>
      <c r="K48" s="587"/>
      <c r="L48" s="571"/>
      <c r="M48" s="575"/>
      <c r="N48" s="567"/>
      <c r="O48" s="573"/>
      <c r="P48" s="572"/>
      <c r="Q48" s="568"/>
    </row>
    <row r="49" spans="2:17" s="558" customFormat="1" ht="18" customHeight="1">
      <c r="B49" s="565"/>
      <c r="C49" s="471"/>
      <c r="D49" s="471" t="s">
        <v>2279</v>
      </c>
      <c r="E49" s="585" t="s">
        <v>2302</v>
      </c>
      <c r="F49" s="581">
        <v>60</v>
      </c>
      <c r="G49" s="586">
        <v>1410</v>
      </c>
      <c r="H49" s="569">
        <v>84600</v>
      </c>
      <c r="I49" s="587"/>
      <c r="J49" s="565" t="s">
        <v>2303</v>
      </c>
      <c r="K49" s="587"/>
      <c r="L49" s="571"/>
      <c r="M49" s="575">
        <v>41422</v>
      </c>
      <c r="N49" s="567"/>
      <c r="O49" s="573"/>
      <c r="P49" s="572" t="s">
        <v>2282</v>
      </c>
      <c r="Q49" s="568">
        <v>41417</v>
      </c>
    </row>
    <row r="50" spans="2:17" s="558" customFormat="1" ht="18" customHeight="1">
      <c r="B50" s="565"/>
      <c r="C50" s="471"/>
      <c r="D50" s="471" t="s">
        <v>2279</v>
      </c>
      <c r="E50" s="585" t="s">
        <v>835</v>
      </c>
      <c r="F50" s="581">
        <v>1</v>
      </c>
      <c r="G50" s="586">
        <v>1500</v>
      </c>
      <c r="H50" s="569">
        <v>1500</v>
      </c>
      <c r="I50" s="587"/>
      <c r="J50" s="565"/>
      <c r="K50" s="587"/>
      <c r="L50" s="571"/>
      <c r="M50" s="575">
        <v>41422</v>
      </c>
      <c r="N50" s="567"/>
      <c r="O50" s="573"/>
      <c r="P50" s="572"/>
      <c r="Q50" s="568"/>
    </row>
    <row r="51" spans="2:17" s="558" customFormat="1" ht="18" customHeight="1">
      <c r="B51" s="565"/>
      <c r="C51" s="584" t="s">
        <v>135</v>
      </c>
      <c r="D51" s="584" t="s">
        <v>135</v>
      </c>
      <c r="E51" s="569" t="s">
        <v>2304</v>
      </c>
      <c r="F51" s="569">
        <v>27</v>
      </c>
      <c r="G51" s="569">
        <v>32000</v>
      </c>
      <c r="H51" s="569">
        <f>F51*G51</f>
        <v>864000</v>
      </c>
      <c r="I51" s="570"/>
      <c r="J51" s="565" t="s">
        <v>2305</v>
      </c>
      <c r="K51" s="571"/>
      <c r="L51" s="571"/>
      <c r="M51" s="572">
        <v>41375</v>
      </c>
      <c r="N51" s="567" t="s">
        <v>2306</v>
      </c>
      <c r="O51" s="573"/>
      <c r="P51" s="572" t="s">
        <v>2307</v>
      </c>
      <c r="Q51" s="568"/>
    </row>
    <row r="52" spans="2:17" s="558" customFormat="1" ht="18" customHeight="1">
      <c r="B52" s="565"/>
      <c r="C52" s="584" t="s">
        <v>135</v>
      </c>
      <c r="D52" s="584" t="s">
        <v>135</v>
      </c>
      <c r="E52" s="569" t="s">
        <v>2308</v>
      </c>
      <c r="F52" s="569">
        <v>27</v>
      </c>
      <c r="G52" s="569">
        <v>32000</v>
      </c>
      <c r="H52" s="569">
        <f>F52*G52</f>
        <v>864000</v>
      </c>
      <c r="I52" s="570"/>
      <c r="J52" s="565" t="s">
        <v>2305</v>
      </c>
      <c r="K52" s="571"/>
      <c r="L52" s="571"/>
      <c r="M52" s="572">
        <v>41365</v>
      </c>
      <c r="N52" s="567" t="s">
        <v>2306</v>
      </c>
      <c r="O52" s="573"/>
      <c r="P52" s="572" t="s">
        <v>2307</v>
      </c>
      <c r="Q52" s="568"/>
    </row>
    <row r="53" spans="2:17" s="558" customFormat="1" ht="18" customHeight="1">
      <c r="B53" s="565"/>
      <c r="C53" s="584" t="s">
        <v>135</v>
      </c>
      <c r="D53" s="584" t="s">
        <v>135</v>
      </c>
      <c r="E53" s="569" t="s">
        <v>2309</v>
      </c>
      <c r="F53" s="569">
        <v>54</v>
      </c>
      <c r="G53" s="569">
        <v>16000</v>
      </c>
      <c r="H53" s="569">
        <f>F53*G53</f>
        <v>864000</v>
      </c>
      <c r="I53" s="570"/>
      <c r="J53" s="565" t="s">
        <v>2310</v>
      </c>
      <c r="K53" s="571"/>
      <c r="L53" s="571"/>
      <c r="M53" s="572">
        <v>41365</v>
      </c>
      <c r="N53" s="567" t="s">
        <v>2306</v>
      </c>
      <c r="O53" s="573"/>
      <c r="P53" s="572" t="s">
        <v>2307</v>
      </c>
      <c r="Q53" s="568"/>
    </row>
    <row r="54" spans="2:17" s="558" customFormat="1" ht="18" customHeight="1">
      <c r="B54" s="565"/>
      <c r="C54" s="584" t="s">
        <v>135</v>
      </c>
      <c r="D54" s="584" t="s">
        <v>135</v>
      </c>
      <c r="E54" s="569" t="s">
        <v>2311</v>
      </c>
      <c r="F54" s="569">
        <v>28</v>
      </c>
      <c r="G54" s="569">
        <v>3870</v>
      </c>
      <c r="H54" s="569">
        <v>108360</v>
      </c>
      <c r="I54" s="570"/>
      <c r="J54" s="565" t="s">
        <v>2312</v>
      </c>
      <c r="K54" s="571"/>
      <c r="L54" s="571"/>
      <c r="M54" s="575">
        <v>41376</v>
      </c>
      <c r="N54" s="567"/>
      <c r="O54" s="573"/>
      <c r="P54" s="572">
        <v>41379</v>
      </c>
      <c r="Q54" s="568">
        <v>41379</v>
      </c>
    </row>
    <row r="55" spans="2:17" s="558" customFormat="1" ht="18" customHeight="1">
      <c r="B55" s="565"/>
      <c r="C55" s="565" t="s">
        <v>135</v>
      </c>
      <c r="D55" s="565" t="s">
        <v>135</v>
      </c>
      <c r="E55" s="569" t="s">
        <v>2313</v>
      </c>
      <c r="F55" s="569">
        <v>28</v>
      </c>
      <c r="G55" s="569">
        <v>3927</v>
      </c>
      <c r="H55" s="569">
        <v>109956</v>
      </c>
      <c r="I55" s="570"/>
      <c r="J55" s="565" t="s">
        <v>2314</v>
      </c>
      <c r="K55" s="571"/>
      <c r="L55" s="571"/>
      <c r="M55" s="575">
        <v>41376</v>
      </c>
      <c r="N55" s="567"/>
      <c r="O55" s="573"/>
      <c r="P55" s="572" t="s">
        <v>2307</v>
      </c>
      <c r="Q55" s="568"/>
    </row>
    <row r="56" spans="2:17" s="558" customFormat="1" ht="18" customHeight="1">
      <c r="B56" s="565"/>
      <c r="C56" s="584" t="s">
        <v>135</v>
      </c>
      <c r="D56" s="584" t="s">
        <v>135</v>
      </c>
      <c r="E56" s="569" t="s">
        <v>2315</v>
      </c>
      <c r="F56" s="569">
        <v>28</v>
      </c>
      <c r="G56" s="569">
        <v>780</v>
      </c>
      <c r="H56" s="569">
        <v>21840</v>
      </c>
      <c r="I56" s="570"/>
      <c r="J56" s="565" t="s">
        <v>2316</v>
      </c>
      <c r="K56" s="571"/>
      <c r="L56" s="571"/>
      <c r="M56" s="575">
        <v>41376</v>
      </c>
      <c r="N56" s="567"/>
      <c r="O56" s="573"/>
      <c r="P56" s="572">
        <v>41379</v>
      </c>
      <c r="Q56" s="568">
        <v>41379</v>
      </c>
    </row>
    <row r="57" spans="2:17" s="558" customFormat="1" ht="18" customHeight="1">
      <c r="B57" s="565"/>
      <c r="C57" s="584" t="s">
        <v>135</v>
      </c>
      <c r="D57" s="584" t="s">
        <v>135</v>
      </c>
      <c r="E57" s="569" t="s">
        <v>2317</v>
      </c>
      <c r="F57" s="569">
        <v>56</v>
      </c>
      <c r="G57" s="569">
        <v>697</v>
      </c>
      <c r="H57" s="569">
        <v>39032</v>
      </c>
      <c r="I57" s="570"/>
      <c r="J57" s="565" t="s">
        <v>2318</v>
      </c>
      <c r="K57" s="571"/>
      <c r="L57" s="571"/>
      <c r="M57" s="575">
        <v>41376</v>
      </c>
      <c r="N57" s="567"/>
      <c r="O57" s="567"/>
      <c r="P57" s="572" t="s">
        <v>2307</v>
      </c>
      <c r="Q57" s="568"/>
    </row>
    <row r="58" spans="2:17" s="558" customFormat="1" ht="18" customHeight="1">
      <c r="B58" s="565"/>
      <c r="C58" s="584" t="s">
        <v>135</v>
      </c>
      <c r="D58" s="584" t="s">
        <v>135</v>
      </c>
      <c r="E58" s="569" t="s">
        <v>2319</v>
      </c>
      <c r="F58" s="569">
        <v>4</v>
      </c>
      <c r="G58" s="569">
        <v>105</v>
      </c>
      <c r="H58" s="569">
        <v>420</v>
      </c>
      <c r="I58" s="570"/>
      <c r="J58" s="565" t="s">
        <v>2320</v>
      </c>
      <c r="K58" s="571"/>
      <c r="L58" s="571"/>
      <c r="M58" s="575">
        <v>41376</v>
      </c>
      <c r="N58" s="567"/>
      <c r="O58" s="567"/>
      <c r="P58" s="572">
        <v>41379</v>
      </c>
      <c r="Q58" s="568">
        <v>41379</v>
      </c>
    </row>
    <row r="59" spans="2:17" s="558" customFormat="1" ht="18" customHeight="1">
      <c r="B59" s="565"/>
      <c r="C59" s="584" t="s">
        <v>135</v>
      </c>
      <c r="D59" s="584" t="s">
        <v>135</v>
      </c>
      <c r="E59" s="569" t="s">
        <v>441</v>
      </c>
      <c r="F59" s="569">
        <v>10</v>
      </c>
      <c r="G59" s="569">
        <v>149</v>
      </c>
      <c r="H59" s="569">
        <v>1490</v>
      </c>
      <c r="I59" s="570"/>
      <c r="J59" s="565" t="s">
        <v>2321</v>
      </c>
      <c r="K59" s="571"/>
      <c r="L59" s="571"/>
      <c r="M59" s="575">
        <v>41376</v>
      </c>
      <c r="N59" s="567"/>
      <c r="O59" s="567"/>
      <c r="P59" s="572">
        <v>41379</v>
      </c>
      <c r="Q59" s="568">
        <v>41379</v>
      </c>
    </row>
    <row r="60" spans="2:17" s="558" customFormat="1" ht="18" customHeight="1">
      <c r="B60" s="565"/>
      <c r="C60" s="584" t="s">
        <v>135</v>
      </c>
      <c r="D60" s="584" t="s">
        <v>135</v>
      </c>
      <c r="E60" s="569" t="s">
        <v>2322</v>
      </c>
      <c r="F60" s="569">
        <v>170</v>
      </c>
      <c r="G60" s="569">
        <v>791</v>
      </c>
      <c r="H60" s="569">
        <v>134470</v>
      </c>
      <c r="I60" s="570"/>
      <c r="J60" s="565" t="s">
        <v>2323</v>
      </c>
      <c r="K60" s="571"/>
      <c r="L60" s="571"/>
      <c r="M60" s="575">
        <v>41376</v>
      </c>
      <c r="N60" s="567"/>
      <c r="O60" s="567"/>
      <c r="P60" s="572" t="s">
        <v>2307</v>
      </c>
      <c r="Q60" s="568"/>
    </row>
    <row r="61" spans="2:17" s="558" customFormat="1" ht="18" customHeight="1">
      <c r="B61" s="565"/>
      <c r="C61" s="584" t="s">
        <v>135</v>
      </c>
      <c r="D61" s="584" t="s">
        <v>135</v>
      </c>
      <c r="E61" s="569" t="s">
        <v>2324</v>
      </c>
      <c r="F61" s="569">
        <v>120</v>
      </c>
      <c r="G61" s="569">
        <v>28</v>
      </c>
      <c r="H61" s="569">
        <v>3360</v>
      </c>
      <c r="I61" s="570"/>
      <c r="J61" s="565" t="s">
        <v>1342</v>
      </c>
      <c r="K61" s="571"/>
      <c r="L61" s="571"/>
      <c r="M61" s="575">
        <v>41376</v>
      </c>
      <c r="N61" s="567"/>
      <c r="O61" s="567"/>
      <c r="P61" s="572">
        <v>41379</v>
      </c>
      <c r="Q61" s="568">
        <v>41379</v>
      </c>
    </row>
    <row r="62" spans="2:17" ht="18" customHeight="1">
      <c r="B62" s="565"/>
      <c r="C62" s="584" t="s">
        <v>135</v>
      </c>
      <c r="D62" s="584" t="s">
        <v>135</v>
      </c>
      <c r="E62" s="588" t="s">
        <v>2325</v>
      </c>
      <c r="F62" s="114">
        <v>10</v>
      </c>
      <c r="G62" s="589">
        <v>2490</v>
      </c>
      <c r="H62" s="271">
        <f t="shared" ref="H62:H68" si="1">F62*G62</f>
        <v>24900</v>
      </c>
      <c r="I62" s="590"/>
      <c r="J62" s="320" t="s">
        <v>2326</v>
      </c>
      <c r="K62" s="589"/>
      <c r="L62" s="320"/>
      <c r="M62" s="591">
        <v>41379</v>
      </c>
      <c r="N62" s="365" t="s">
        <v>2327</v>
      </c>
      <c r="O62" s="592"/>
      <c r="P62" s="359">
        <v>41389</v>
      </c>
      <c r="Q62" s="359">
        <v>41389</v>
      </c>
    </row>
    <row r="63" spans="2:17" ht="18" customHeight="1">
      <c r="B63" s="565"/>
      <c r="C63" s="584" t="s">
        <v>135</v>
      </c>
      <c r="D63" s="584" t="s">
        <v>135</v>
      </c>
      <c r="E63" s="588" t="s">
        <v>2325</v>
      </c>
      <c r="F63" s="114">
        <v>10</v>
      </c>
      <c r="G63" s="589">
        <v>2490</v>
      </c>
      <c r="H63" s="271">
        <f t="shared" si="1"/>
        <v>24900</v>
      </c>
      <c r="I63" s="590"/>
      <c r="J63" s="320" t="s">
        <v>2326</v>
      </c>
      <c r="K63" s="589"/>
      <c r="L63" s="320"/>
      <c r="M63" s="591">
        <v>41379</v>
      </c>
      <c r="N63" s="365" t="s">
        <v>2327</v>
      </c>
      <c r="O63" s="319"/>
      <c r="P63" s="359">
        <v>41389</v>
      </c>
      <c r="Q63" s="359">
        <v>41389</v>
      </c>
    </row>
    <row r="64" spans="2:17" ht="18" customHeight="1">
      <c r="B64" s="565"/>
      <c r="C64" s="584" t="s">
        <v>135</v>
      </c>
      <c r="D64" s="584" t="s">
        <v>135</v>
      </c>
      <c r="E64" s="588" t="s">
        <v>2325</v>
      </c>
      <c r="F64" s="114">
        <v>8</v>
      </c>
      <c r="G64" s="589">
        <v>2607</v>
      </c>
      <c r="H64" s="271">
        <f t="shared" si="1"/>
        <v>20856</v>
      </c>
      <c r="I64" s="590"/>
      <c r="J64" s="320" t="s">
        <v>2326</v>
      </c>
      <c r="K64" s="589"/>
      <c r="L64" s="320"/>
      <c r="M64" s="591">
        <v>41379</v>
      </c>
      <c r="N64" s="365" t="s">
        <v>2327</v>
      </c>
      <c r="O64" s="319"/>
      <c r="P64" s="359">
        <v>41389</v>
      </c>
      <c r="Q64" s="359">
        <v>41389</v>
      </c>
    </row>
    <row r="65" spans="2:17" ht="18" customHeight="1">
      <c r="B65" s="320" t="s">
        <v>2328</v>
      </c>
      <c r="C65" s="584" t="s">
        <v>135</v>
      </c>
      <c r="D65" s="584" t="s">
        <v>135</v>
      </c>
      <c r="E65" s="365" t="s">
        <v>2329</v>
      </c>
      <c r="F65" s="114">
        <v>2</v>
      </c>
      <c r="G65" s="589">
        <v>1310</v>
      </c>
      <c r="H65" s="271">
        <f t="shared" si="1"/>
        <v>2620</v>
      </c>
      <c r="I65" s="590"/>
      <c r="J65" s="320" t="s">
        <v>2330</v>
      </c>
      <c r="K65" s="320"/>
      <c r="L65" s="320"/>
      <c r="M65" s="591">
        <v>41381</v>
      </c>
      <c r="N65" s="365" t="s">
        <v>2327</v>
      </c>
      <c r="O65" s="319"/>
      <c r="P65" s="359">
        <v>41382</v>
      </c>
      <c r="Q65" s="359"/>
    </row>
    <row r="66" spans="2:17" ht="18" customHeight="1">
      <c r="B66" s="320" t="s">
        <v>2328</v>
      </c>
      <c r="C66" s="269" t="s">
        <v>1008</v>
      </c>
      <c r="D66" s="269" t="s">
        <v>1008</v>
      </c>
      <c r="E66" s="365" t="s">
        <v>2331</v>
      </c>
      <c r="F66" s="593">
        <v>1</v>
      </c>
      <c r="G66" s="589">
        <v>31400</v>
      </c>
      <c r="H66" s="594">
        <f t="shared" si="1"/>
        <v>31400</v>
      </c>
      <c r="I66" s="590"/>
      <c r="J66" s="320" t="s">
        <v>2332</v>
      </c>
      <c r="K66" s="320"/>
      <c r="L66" s="320"/>
      <c r="M66" s="591">
        <v>41388</v>
      </c>
      <c r="N66" s="589" t="s">
        <v>2333</v>
      </c>
      <c r="O66" s="319"/>
      <c r="P66" s="592"/>
      <c r="Q66" s="359">
        <v>41388</v>
      </c>
    </row>
    <row r="67" spans="2:17" ht="18" customHeight="1">
      <c r="B67" s="320" t="s">
        <v>2328</v>
      </c>
      <c r="C67" s="269" t="s">
        <v>1008</v>
      </c>
      <c r="D67" s="269" t="s">
        <v>1008</v>
      </c>
      <c r="E67" s="365" t="s">
        <v>2334</v>
      </c>
      <c r="F67" s="593">
        <v>1</v>
      </c>
      <c r="G67" s="589">
        <v>26900</v>
      </c>
      <c r="H67" s="594">
        <f t="shared" si="1"/>
        <v>26900</v>
      </c>
      <c r="I67" s="590"/>
      <c r="J67" s="320" t="s">
        <v>2335</v>
      </c>
      <c r="K67" s="320"/>
      <c r="L67" s="320"/>
      <c r="M67" s="591">
        <v>41388</v>
      </c>
      <c r="N67" s="589" t="s">
        <v>2336</v>
      </c>
      <c r="O67" s="319"/>
      <c r="P67" s="592"/>
      <c r="Q67" s="359">
        <v>41388</v>
      </c>
    </row>
    <row r="68" spans="2:17" ht="18" customHeight="1">
      <c r="B68" s="320" t="s">
        <v>2328</v>
      </c>
      <c r="C68" s="269" t="s">
        <v>1008</v>
      </c>
      <c r="D68" s="269" t="s">
        <v>1008</v>
      </c>
      <c r="E68" s="365" t="s">
        <v>2337</v>
      </c>
      <c r="F68" s="593">
        <v>1</v>
      </c>
      <c r="G68" s="589">
        <v>-13300</v>
      </c>
      <c r="H68" s="594">
        <f t="shared" si="1"/>
        <v>-13300</v>
      </c>
      <c r="I68" s="589"/>
      <c r="J68" s="320" t="s">
        <v>2337</v>
      </c>
      <c r="K68" s="320"/>
      <c r="L68" s="320"/>
      <c r="M68" s="591">
        <v>41388</v>
      </c>
      <c r="N68" s="589" t="s">
        <v>2338</v>
      </c>
      <c r="O68" s="591"/>
      <c r="P68" s="591"/>
      <c r="Q68" s="359">
        <v>41388</v>
      </c>
    </row>
    <row r="69" spans="2:17" ht="18" customHeight="1">
      <c r="C69" s="274"/>
      <c r="D69" s="274"/>
      <c r="I69" s="252"/>
      <c r="M69" s="281"/>
      <c r="N69" s="257"/>
      <c r="O69" s="281"/>
      <c r="P69" s="281"/>
    </row>
    <row r="70" spans="2:17" ht="18" customHeight="1">
      <c r="C70" s="274"/>
      <c r="D70" s="274"/>
      <c r="I70" s="252"/>
      <c r="M70" s="281"/>
      <c r="N70" s="257"/>
      <c r="O70" s="281"/>
      <c r="P70" s="281"/>
    </row>
    <row r="71" spans="2:17" ht="18" customHeight="1">
      <c r="C71" s="274"/>
      <c r="D71" s="274"/>
      <c r="I71" s="252"/>
      <c r="M71" s="281"/>
      <c r="N71" s="257"/>
      <c r="O71" s="281"/>
      <c r="P71" s="281"/>
    </row>
    <row r="72" spans="2:17" ht="18" customHeight="1">
      <c r="C72" s="274"/>
      <c r="D72" s="274"/>
      <c r="I72" s="252"/>
      <c r="M72" s="281"/>
      <c r="N72" s="257"/>
      <c r="O72" s="281"/>
      <c r="P72" s="281"/>
    </row>
    <row r="73" spans="2:17" ht="18" customHeight="1">
      <c r="C73" s="274"/>
      <c r="D73" s="274"/>
      <c r="I73" s="252"/>
      <c r="M73" s="281"/>
      <c r="N73" s="257"/>
      <c r="O73" s="281"/>
      <c r="P73" s="281"/>
    </row>
    <row r="74" spans="2:17" ht="18" customHeight="1">
      <c r="C74" s="274"/>
      <c r="D74" s="274"/>
      <c r="I74" s="252"/>
      <c r="M74" s="281"/>
      <c r="N74" s="257"/>
      <c r="O74" s="281"/>
      <c r="P74" s="281"/>
    </row>
    <row r="75" spans="2:17" ht="18" customHeight="1">
      <c r="C75" s="274"/>
      <c r="D75" s="274"/>
      <c r="I75" s="252"/>
      <c r="M75" s="281"/>
      <c r="N75" s="257"/>
      <c r="O75" s="281"/>
      <c r="P75" s="281"/>
    </row>
    <row r="76" spans="2:17" ht="18" customHeight="1">
      <c r="C76" s="274"/>
      <c r="D76" s="274"/>
      <c r="I76" s="252"/>
      <c r="M76" s="281"/>
      <c r="N76" s="257"/>
      <c r="O76" s="281"/>
      <c r="P76" s="281"/>
    </row>
    <row r="77" spans="2:17" ht="18" customHeight="1">
      <c r="C77" s="274"/>
      <c r="D77" s="274"/>
      <c r="I77" s="252"/>
      <c r="M77" s="281"/>
      <c r="N77" s="257"/>
      <c r="O77" s="281"/>
      <c r="P77" s="281"/>
    </row>
    <row r="78" spans="2:17" ht="18" customHeight="1">
      <c r="C78" s="274"/>
      <c r="D78" s="274"/>
      <c r="I78" s="252"/>
      <c r="M78" s="281"/>
      <c r="N78" s="257"/>
      <c r="O78" s="281"/>
      <c r="P78" s="281"/>
    </row>
    <row r="79" spans="2:17" ht="18" customHeight="1">
      <c r="C79" s="274"/>
      <c r="D79" s="274"/>
      <c r="I79" s="252"/>
      <c r="M79" s="281"/>
      <c r="N79" s="257"/>
      <c r="O79" s="281"/>
      <c r="P79" s="281"/>
    </row>
    <row r="80" spans="2:17" ht="18" customHeight="1">
      <c r="C80" s="274"/>
      <c r="D80" s="274"/>
      <c r="I80" s="252"/>
      <c r="M80" s="281"/>
      <c r="N80" s="257"/>
      <c r="O80" s="281"/>
      <c r="P80" s="281"/>
    </row>
    <row r="81" spans="3:16" ht="18" customHeight="1">
      <c r="C81" s="274"/>
      <c r="D81" s="274"/>
      <c r="I81" s="252"/>
      <c r="M81" s="281"/>
      <c r="N81" s="257"/>
      <c r="O81" s="281"/>
      <c r="P81" s="281"/>
    </row>
    <row r="82" spans="3:16" ht="18" customHeight="1">
      <c r="C82" s="274"/>
      <c r="D82" s="274"/>
      <c r="I82" s="252"/>
      <c r="M82" s="281"/>
      <c r="N82" s="257"/>
      <c r="O82" s="281"/>
      <c r="P82" s="281"/>
    </row>
    <row r="83" spans="3:16" ht="18" customHeight="1">
      <c r="C83" s="274"/>
      <c r="D83" s="274"/>
      <c r="I83" s="252"/>
      <c r="M83" s="281"/>
      <c r="N83" s="257"/>
      <c r="O83" s="281"/>
      <c r="P83" s="281"/>
    </row>
    <row r="84" spans="3:16" ht="18" customHeight="1">
      <c r="C84" s="274"/>
      <c r="D84" s="274"/>
      <c r="I84" s="252"/>
      <c r="M84" s="281"/>
      <c r="N84" s="257"/>
      <c r="O84" s="281"/>
      <c r="P84" s="281"/>
    </row>
    <row r="85" spans="3:16" ht="18" customHeight="1">
      <c r="C85" s="274"/>
      <c r="D85" s="274"/>
      <c r="I85" s="252"/>
      <c r="M85" s="281"/>
      <c r="N85" s="257"/>
      <c r="O85" s="281"/>
      <c r="P85" s="281"/>
    </row>
    <row r="86" spans="3:16" ht="18" customHeight="1">
      <c r="C86" s="274"/>
      <c r="D86" s="274"/>
      <c r="I86" s="252"/>
      <c r="M86" s="281"/>
      <c r="N86" s="257"/>
      <c r="O86" s="281"/>
      <c r="P86" s="281"/>
    </row>
    <row r="87" spans="3:16" ht="18" customHeight="1">
      <c r="C87" s="274"/>
      <c r="D87" s="274"/>
      <c r="I87" s="252"/>
      <c r="M87" s="281"/>
      <c r="N87" s="257"/>
      <c r="O87" s="281"/>
      <c r="P87" s="281"/>
    </row>
    <row r="88" spans="3:16" ht="18" customHeight="1">
      <c r="C88" s="274"/>
      <c r="D88" s="274"/>
      <c r="I88" s="252"/>
      <c r="M88" s="281"/>
      <c r="N88" s="257"/>
      <c r="O88" s="281"/>
      <c r="P88" s="281"/>
    </row>
    <row r="89" spans="3:16" ht="18" customHeight="1">
      <c r="C89" s="274"/>
      <c r="D89" s="274"/>
      <c r="I89" s="252"/>
      <c r="M89" s="281"/>
      <c r="N89" s="257"/>
      <c r="O89" s="281"/>
      <c r="P89" s="281"/>
    </row>
    <row r="90" spans="3:16" ht="18" customHeight="1">
      <c r="C90" s="274"/>
      <c r="D90" s="274"/>
      <c r="I90" s="252"/>
      <c r="M90" s="281"/>
      <c r="N90" s="257"/>
      <c r="O90" s="281"/>
      <c r="P90" s="281"/>
    </row>
    <row r="111" spans="8:8">
      <c r="H111"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2C69-13AD-45CB-BF15-6F8FEF3C3ADD}">
  <dimension ref="C6:D23"/>
  <sheetViews>
    <sheetView topLeftCell="B10" zoomScale="130" zoomScaleNormal="130" workbookViewId="0">
      <selection activeCell="C12" sqref="C12"/>
    </sheetView>
  </sheetViews>
  <sheetFormatPr defaultRowHeight="18.75"/>
  <cols>
    <col min="1" max="2" width="9" style="3"/>
    <col min="3" max="3" width="39.125" style="3" customWidth="1"/>
    <col min="4" max="4" width="14.25" style="3" customWidth="1"/>
    <col min="5" max="258" width="9" style="3"/>
    <col min="259" max="259" width="39.125" style="3" customWidth="1"/>
    <col min="260" max="260" width="14.25" style="3" customWidth="1"/>
    <col min="261" max="514" width="9" style="3"/>
    <col min="515" max="515" width="39.125" style="3" customWidth="1"/>
    <col min="516" max="516" width="14.25" style="3" customWidth="1"/>
    <col min="517" max="770" width="9" style="3"/>
    <col min="771" max="771" width="39.125" style="3" customWidth="1"/>
    <col min="772" max="772" width="14.25" style="3" customWidth="1"/>
    <col min="773" max="1026" width="9" style="3"/>
    <col min="1027" max="1027" width="39.125" style="3" customWidth="1"/>
    <col min="1028" max="1028" width="14.25" style="3" customWidth="1"/>
    <col min="1029" max="1282" width="9" style="3"/>
    <col min="1283" max="1283" width="39.125" style="3" customWidth="1"/>
    <col min="1284" max="1284" width="14.25" style="3" customWidth="1"/>
    <col min="1285" max="1538" width="9" style="3"/>
    <col min="1539" max="1539" width="39.125" style="3" customWidth="1"/>
    <col min="1540" max="1540" width="14.25" style="3" customWidth="1"/>
    <col min="1541" max="1794" width="9" style="3"/>
    <col min="1795" max="1795" width="39.125" style="3" customWidth="1"/>
    <col min="1796" max="1796" width="14.25" style="3" customWidth="1"/>
    <col min="1797" max="2050" width="9" style="3"/>
    <col min="2051" max="2051" width="39.125" style="3" customWidth="1"/>
    <col min="2052" max="2052" width="14.25" style="3" customWidth="1"/>
    <col min="2053" max="2306" width="9" style="3"/>
    <col min="2307" max="2307" width="39.125" style="3" customWidth="1"/>
    <col min="2308" max="2308" width="14.25" style="3" customWidth="1"/>
    <col min="2309" max="2562" width="9" style="3"/>
    <col min="2563" max="2563" width="39.125" style="3" customWidth="1"/>
    <col min="2564" max="2564" width="14.25" style="3" customWidth="1"/>
    <col min="2565" max="2818" width="9" style="3"/>
    <col min="2819" max="2819" width="39.125" style="3" customWidth="1"/>
    <col min="2820" max="2820" width="14.25" style="3" customWidth="1"/>
    <col min="2821" max="3074" width="9" style="3"/>
    <col min="3075" max="3075" width="39.125" style="3" customWidth="1"/>
    <col min="3076" max="3076" width="14.25" style="3" customWidth="1"/>
    <col min="3077" max="3330" width="9" style="3"/>
    <col min="3331" max="3331" width="39.125" style="3" customWidth="1"/>
    <col min="3332" max="3332" width="14.25" style="3" customWidth="1"/>
    <col min="3333" max="3586" width="9" style="3"/>
    <col min="3587" max="3587" width="39.125" style="3" customWidth="1"/>
    <col min="3588" max="3588" width="14.25" style="3" customWidth="1"/>
    <col min="3589" max="3842" width="9" style="3"/>
    <col min="3843" max="3843" width="39.125" style="3" customWidth="1"/>
    <col min="3844" max="3844" width="14.25" style="3" customWidth="1"/>
    <col min="3845" max="4098" width="9" style="3"/>
    <col min="4099" max="4099" width="39.125" style="3" customWidth="1"/>
    <col min="4100" max="4100" width="14.25" style="3" customWidth="1"/>
    <col min="4101" max="4354" width="9" style="3"/>
    <col min="4355" max="4355" width="39.125" style="3" customWidth="1"/>
    <col min="4356" max="4356" width="14.25" style="3" customWidth="1"/>
    <col min="4357" max="4610" width="9" style="3"/>
    <col min="4611" max="4611" width="39.125" style="3" customWidth="1"/>
    <col min="4612" max="4612" width="14.25" style="3" customWidth="1"/>
    <col min="4613" max="4866" width="9" style="3"/>
    <col min="4867" max="4867" width="39.125" style="3" customWidth="1"/>
    <col min="4868" max="4868" width="14.25" style="3" customWidth="1"/>
    <col min="4869" max="5122" width="9" style="3"/>
    <col min="5123" max="5123" width="39.125" style="3" customWidth="1"/>
    <col min="5124" max="5124" width="14.25" style="3" customWidth="1"/>
    <col min="5125" max="5378" width="9" style="3"/>
    <col min="5379" max="5379" width="39.125" style="3" customWidth="1"/>
    <col min="5380" max="5380" width="14.25" style="3" customWidth="1"/>
    <col min="5381" max="5634" width="9" style="3"/>
    <col min="5635" max="5635" width="39.125" style="3" customWidth="1"/>
    <col min="5636" max="5636" width="14.25" style="3" customWidth="1"/>
    <col min="5637" max="5890" width="9" style="3"/>
    <col min="5891" max="5891" width="39.125" style="3" customWidth="1"/>
    <col min="5892" max="5892" width="14.25" style="3" customWidth="1"/>
    <col min="5893" max="6146" width="9" style="3"/>
    <col min="6147" max="6147" width="39.125" style="3" customWidth="1"/>
    <col min="6148" max="6148" width="14.25" style="3" customWidth="1"/>
    <col min="6149" max="6402" width="9" style="3"/>
    <col min="6403" max="6403" width="39.125" style="3" customWidth="1"/>
    <col min="6404" max="6404" width="14.25" style="3" customWidth="1"/>
    <col min="6405" max="6658" width="9" style="3"/>
    <col min="6659" max="6659" width="39.125" style="3" customWidth="1"/>
    <col min="6660" max="6660" width="14.25" style="3" customWidth="1"/>
    <col min="6661" max="6914" width="9" style="3"/>
    <col min="6915" max="6915" width="39.125" style="3" customWidth="1"/>
    <col min="6916" max="6916" width="14.25" style="3" customWidth="1"/>
    <col min="6917" max="7170" width="9" style="3"/>
    <col min="7171" max="7171" width="39.125" style="3" customWidth="1"/>
    <col min="7172" max="7172" width="14.25" style="3" customWidth="1"/>
    <col min="7173" max="7426" width="9" style="3"/>
    <col min="7427" max="7427" width="39.125" style="3" customWidth="1"/>
    <col min="7428" max="7428" width="14.25" style="3" customWidth="1"/>
    <col min="7429" max="7682" width="9" style="3"/>
    <col min="7683" max="7683" width="39.125" style="3" customWidth="1"/>
    <col min="7684" max="7684" width="14.25" style="3" customWidth="1"/>
    <col min="7685" max="7938" width="9" style="3"/>
    <col min="7939" max="7939" width="39.125" style="3" customWidth="1"/>
    <col min="7940" max="7940" width="14.25" style="3" customWidth="1"/>
    <col min="7941" max="8194" width="9" style="3"/>
    <col min="8195" max="8195" width="39.125" style="3" customWidth="1"/>
    <col min="8196" max="8196" width="14.25" style="3" customWidth="1"/>
    <col min="8197" max="8450" width="9" style="3"/>
    <col min="8451" max="8451" width="39.125" style="3" customWidth="1"/>
    <col min="8452" max="8452" width="14.25" style="3" customWidth="1"/>
    <col min="8453" max="8706" width="9" style="3"/>
    <col min="8707" max="8707" width="39.125" style="3" customWidth="1"/>
    <col min="8708" max="8708" width="14.25" style="3" customWidth="1"/>
    <col min="8709" max="8962" width="9" style="3"/>
    <col min="8963" max="8963" width="39.125" style="3" customWidth="1"/>
    <col min="8964" max="8964" width="14.25" style="3" customWidth="1"/>
    <col min="8965" max="9218" width="9" style="3"/>
    <col min="9219" max="9219" width="39.125" style="3" customWidth="1"/>
    <col min="9220" max="9220" width="14.25" style="3" customWidth="1"/>
    <col min="9221" max="9474" width="9" style="3"/>
    <col min="9475" max="9475" width="39.125" style="3" customWidth="1"/>
    <col min="9476" max="9476" width="14.25" style="3" customWidth="1"/>
    <col min="9477" max="9730" width="9" style="3"/>
    <col min="9731" max="9731" width="39.125" style="3" customWidth="1"/>
    <col min="9732" max="9732" width="14.25" style="3" customWidth="1"/>
    <col min="9733" max="9986" width="9" style="3"/>
    <col min="9987" max="9987" width="39.125" style="3" customWidth="1"/>
    <col min="9988" max="9988" width="14.25" style="3" customWidth="1"/>
    <col min="9989" max="10242" width="9" style="3"/>
    <col min="10243" max="10243" width="39.125" style="3" customWidth="1"/>
    <col min="10244" max="10244" width="14.25" style="3" customWidth="1"/>
    <col min="10245" max="10498" width="9" style="3"/>
    <col min="10499" max="10499" width="39.125" style="3" customWidth="1"/>
    <col min="10500" max="10500" width="14.25" style="3" customWidth="1"/>
    <col min="10501" max="10754" width="9" style="3"/>
    <col min="10755" max="10755" width="39.125" style="3" customWidth="1"/>
    <col min="10756" max="10756" width="14.25" style="3" customWidth="1"/>
    <col min="10757" max="11010" width="9" style="3"/>
    <col min="11011" max="11011" width="39.125" style="3" customWidth="1"/>
    <col min="11012" max="11012" width="14.25" style="3" customWidth="1"/>
    <col min="11013" max="11266" width="9" style="3"/>
    <col min="11267" max="11267" width="39.125" style="3" customWidth="1"/>
    <col min="11268" max="11268" width="14.25" style="3" customWidth="1"/>
    <col min="11269" max="11522" width="9" style="3"/>
    <col min="11523" max="11523" width="39.125" style="3" customWidth="1"/>
    <col min="11524" max="11524" width="14.25" style="3" customWidth="1"/>
    <col min="11525" max="11778" width="9" style="3"/>
    <col min="11779" max="11779" width="39.125" style="3" customWidth="1"/>
    <col min="11780" max="11780" width="14.25" style="3" customWidth="1"/>
    <col min="11781" max="12034" width="9" style="3"/>
    <col min="12035" max="12035" width="39.125" style="3" customWidth="1"/>
    <col min="12036" max="12036" width="14.25" style="3" customWidth="1"/>
    <col min="12037" max="12290" width="9" style="3"/>
    <col min="12291" max="12291" width="39.125" style="3" customWidth="1"/>
    <col min="12292" max="12292" width="14.25" style="3" customWidth="1"/>
    <col min="12293" max="12546" width="9" style="3"/>
    <col min="12547" max="12547" width="39.125" style="3" customWidth="1"/>
    <col min="12548" max="12548" width="14.25" style="3" customWidth="1"/>
    <col min="12549" max="12802" width="9" style="3"/>
    <col min="12803" max="12803" width="39.125" style="3" customWidth="1"/>
    <col min="12804" max="12804" width="14.25" style="3" customWidth="1"/>
    <col min="12805" max="13058" width="9" style="3"/>
    <col min="13059" max="13059" width="39.125" style="3" customWidth="1"/>
    <col min="13060" max="13060" width="14.25" style="3" customWidth="1"/>
    <col min="13061" max="13314" width="9" style="3"/>
    <col min="13315" max="13315" width="39.125" style="3" customWidth="1"/>
    <col min="13316" max="13316" width="14.25" style="3" customWidth="1"/>
    <col min="13317" max="13570" width="9" style="3"/>
    <col min="13571" max="13571" width="39.125" style="3" customWidth="1"/>
    <col min="13572" max="13572" width="14.25" style="3" customWidth="1"/>
    <col min="13573" max="13826" width="9" style="3"/>
    <col min="13827" max="13827" width="39.125" style="3" customWidth="1"/>
    <col min="13828" max="13828" width="14.25" style="3" customWidth="1"/>
    <col min="13829" max="14082" width="9" style="3"/>
    <col min="14083" max="14083" width="39.125" style="3" customWidth="1"/>
    <col min="14084" max="14084" width="14.25" style="3" customWidth="1"/>
    <col min="14085" max="14338" width="9" style="3"/>
    <col min="14339" max="14339" width="39.125" style="3" customWidth="1"/>
    <col min="14340" max="14340" width="14.25" style="3" customWidth="1"/>
    <col min="14341" max="14594" width="9" style="3"/>
    <col min="14595" max="14595" width="39.125" style="3" customWidth="1"/>
    <col min="14596" max="14596" width="14.25" style="3" customWidth="1"/>
    <col min="14597" max="14850" width="9" style="3"/>
    <col min="14851" max="14851" width="39.125" style="3" customWidth="1"/>
    <col min="14852" max="14852" width="14.25" style="3" customWidth="1"/>
    <col min="14853" max="15106" width="9" style="3"/>
    <col min="15107" max="15107" width="39.125" style="3" customWidth="1"/>
    <col min="15108" max="15108" width="14.25" style="3" customWidth="1"/>
    <col min="15109" max="15362" width="9" style="3"/>
    <col min="15363" max="15363" width="39.125" style="3" customWidth="1"/>
    <col min="15364" max="15364" width="14.25" style="3" customWidth="1"/>
    <col min="15365" max="15618" width="9" style="3"/>
    <col min="15619" max="15619" width="39.125" style="3" customWidth="1"/>
    <col min="15620" max="15620" width="14.25" style="3" customWidth="1"/>
    <col min="15621" max="15874" width="9" style="3"/>
    <col min="15875" max="15875" width="39.125" style="3" customWidth="1"/>
    <col min="15876" max="15876" width="14.25" style="3" customWidth="1"/>
    <col min="15877" max="16130" width="9" style="3"/>
    <col min="16131" max="16131" width="39.125" style="3" customWidth="1"/>
    <col min="16132" max="16132" width="14.25" style="3" customWidth="1"/>
    <col min="16133" max="16384" width="9" style="3"/>
  </cols>
  <sheetData>
    <row r="6" spans="3:4">
      <c r="C6" s="595"/>
    </row>
    <row r="7" spans="3:4">
      <c r="C7" s="595"/>
    </row>
    <row r="8" spans="3:4">
      <c r="C8" s="595"/>
    </row>
    <row r="9" spans="3:4">
      <c r="C9" s="325" t="s">
        <v>2339</v>
      </c>
      <c r="D9" s="337"/>
    </row>
    <row r="10" spans="3:4">
      <c r="C10" s="325" t="s">
        <v>2340</v>
      </c>
      <c r="D10" s="337"/>
    </row>
    <row r="11" spans="3:4">
      <c r="C11" s="596" t="s">
        <v>2341</v>
      </c>
      <c r="D11" s="337"/>
    </row>
    <row r="12" spans="3:4">
      <c r="C12" s="325"/>
      <c r="D12" s="337"/>
    </row>
    <row r="13" spans="3:4">
      <c r="C13" s="597" t="s">
        <v>2342</v>
      </c>
      <c r="D13" s="337"/>
    </row>
    <row r="14" spans="3:4">
      <c r="C14" s="596" t="s">
        <v>2343</v>
      </c>
      <c r="D14" s="337"/>
    </row>
    <row r="15" spans="3:4">
      <c r="C15" s="597" t="s">
        <v>2344</v>
      </c>
    </row>
    <row r="17" spans="3:4">
      <c r="C17" s="597" t="s">
        <v>2284</v>
      </c>
      <c r="D17" s="3" t="s">
        <v>2345</v>
      </c>
    </row>
    <row r="18" spans="3:4">
      <c r="C18" s="597" t="s">
        <v>2289</v>
      </c>
      <c r="D18" s="3" t="s">
        <v>2345</v>
      </c>
    </row>
    <row r="20" spans="3:4">
      <c r="C20" s="597" t="s">
        <v>2346</v>
      </c>
      <c r="D20" s="3" t="s">
        <v>2347</v>
      </c>
    </row>
    <row r="23" spans="3:4">
      <c r="C23" s="3" t="s">
        <v>2348</v>
      </c>
    </row>
  </sheetData>
  <phoneticPr fontId="3"/>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8763-673D-452B-95B3-F6EF25D6EFD8}">
  <dimension ref="B2:Q38"/>
  <sheetViews>
    <sheetView zoomScale="85" zoomScaleNormal="85" workbookViewId="0">
      <pane xSplit="10" ySplit="8" topLeftCell="O9" activePane="bottomRight" state="frozen"/>
      <selection pane="topRight" activeCell="K1" sqref="K1"/>
      <selection pane="bottomLeft" activeCell="A9" sqref="A9"/>
      <selection pane="bottomRight" activeCell="Q21" sqref="Q21"/>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2161</v>
      </c>
      <c r="G2" s="4" t="s">
        <v>2</v>
      </c>
      <c r="H2" s="5"/>
      <c r="I2" s="6"/>
      <c r="J2" s="7">
        <f>SUM(H:H)</f>
        <v>73273</v>
      </c>
    </row>
    <row r="3" spans="2:17" ht="20.100000000000001" customHeight="1">
      <c r="B3" s="1" t="s">
        <v>3</v>
      </c>
      <c r="C3" s="1"/>
      <c r="D3" s="1"/>
      <c r="E3" s="11" t="s">
        <v>732</v>
      </c>
    </row>
    <row r="4" spans="2:17" ht="20.100000000000001" customHeight="1">
      <c r="B4" s="1" t="s">
        <v>5</v>
      </c>
      <c r="C4" s="1"/>
      <c r="D4" s="1"/>
      <c r="E4" s="11">
        <v>108514</v>
      </c>
    </row>
    <row r="5" spans="2:17" ht="20.100000000000001" customHeight="1">
      <c r="B5" s="1" t="s">
        <v>6</v>
      </c>
      <c r="C5" s="1"/>
      <c r="D5" s="1"/>
      <c r="E5" s="13">
        <v>41388</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4</v>
      </c>
      <c r="C9" s="14" t="s">
        <v>54</v>
      </c>
      <c r="D9" s="14" t="s">
        <v>54</v>
      </c>
      <c r="E9" s="19" t="s">
        <v>2219</v>
      </c>
      <c r="F9" s="28">
        <v>1</v>
      </c>
      <c r="G9" s="112">
        <v>150</v>
      </c>
      <c r="H9" s="21">
        <f t="shared" ref="H9:H32" si="0">F9*G9</f>
        <v>150</v>
      </c>
      <c r="I9" s="16"/>
      <c r="J9" s="18" t="s">
        <v>1480</v>
      </c>
      <c r="K9" s="18"/>
      <c r="L9" s="15"/>
      <c r="M9" s="22">
        <v>41380</v>
      </c>
      <c r="N9" s="14"/>
      <c r="O9" s="15"/>
      <c r="P9" s="22">
        <v>41381</v>
      </c>
      <c r="Q9" s="24">
        <v>41381</v>
      </c>
    </row>
    <row r="10" spans="2:17" s="8" customFormat="1" ht="19.5" customHeight="1">
      <c r="B10" s="14">
        <v>4</v>
      </c>
      <c r="C10" s="14" t="s">
        <v>54</v>
      </c>
      <c r="D10" s="14" t="s">
        <v>54</v>
      </c>
      <c r="E10" s="19" t="s">
        <v>2220</v>
      </c>
      <c r="F10" s="28">
        <v>1</v>
      </c>
      <c r="G10" s="112">
        <v>72</v>
      </c>
      <c r="H10" s="21">
        <f t="shared" si="0"/>
        <v>72</v>
      </c>
      <c r="I10" s="16"/>
      <c r="J10" s="18" t="s">
        <v>1473</v>
      </c>
      <c r="K10" s="18"/>
      <c r="L10" s="15"/>
      <c r="M10" s="22">
        <v>41380</v>
      </c>
      <c r="N10" s="14"/>
      <c r="O10" s="15"/>
      <c r="P10" s="22">
        <v>41381</v>
      </c>
      <c r="Q10" s="24">
        <v>41381</v>
      </c>
    </row>
    <row r="11" spans="2:17" s="8" customFormat="1" ht="19.5" customHeight="1">
      <c r="B11" s="14">
        <v>4</v>
      </c>
      <c r="C11" s="14" t="s">
        <v>54</v>
      </c>
      <c r="D11" s="14" t="s">
        <v>54</v>
      </c>
      <c r="E11" s="19" t="s">
        <v>2221</v>
      </c>
      <c r="F11" s="28">
        <v>1</v>
      </c>
      <c r="G11" s="112">
        <v>66</v>
      </c>
      <c r="H11" s="21">
        <f t="shared" si="0"/>
        <v>66</v>
      </c>
      <c r="I11" s="16"/>
      <c r="J11" s="18" t="s">
        <v>1473</v>
      </c>
      <c r="K11" s="18"/>
      <c r="L11" s="15"/>
      <c r="M11" s="22">
        <v>41380</v>
      </c>
      <c r="N11" s="14"/>
      <c r="O11" s="15"/>
      <c r="P11" s="22">
        <v>41381</v>
      </c>
      <c r="Q11" s="24">
        <v>41381</v>
      </c>
    </row>
    <row r="12" spans="2:17" s="8" customFormat="1" ht="19.5" customHeight="1">
      <c r="B12" s="14">
        <v>4</v>
      </c>
      <c r="C12" s="14" t="s">
        <v>54</v>
      </c>
      <c r="D12" s="14" t="s">
        <v>54</v>
      </c>
      <c r="E12" s="19" t="s">
        <v>2222</v>
      </c>
      <c r="F12" s="28">
        <v>1</v>
      </c>
      <c r="G12" s="112">
        <v>103</v>
      </c>
      <c r="H12" s="21">
        <f t="shared" si="0"/>
        <v>103</v>
      </c>
      <c r="I12" s="16"/>
      <c r="J12" s="18" t="s">
        <v>1473</v>
      </c>
      <c r="K12" s="18"/>
      <c r="L12" s="15"/>
      <c r="M12" s="22">
        <v>41380</v>
      </c>
      <c r="N12" s="14"/>
      <c r="O12" s="15"/>
      <c r="P12" s="22">
        <v>41381</v>
      </c>
      <c r="Q12" s="24">
        <v>41381</v>
      </c>
    </row>
    <row r="13" spans="2:17" s="8" customFormat="1" ht="19.5" customHeight="1">
      <c r="B13" s="14">
        <v>4</v>
      </c>
      <c r="C13" s="14" t="s">
        <v>54</v>
      </c>
      <c r="D13" s="14" t="s">
        <v>54</v>
      </c>
      <c r="E13" s="19" t="s">
        <v>2223</v>
      </c>
      <c r="F13" s="28">
        <v>1</v>
      </c>
      <c r="G13" s="112">
        <v>260</v>
      </c>
      <c r="H13" s="21">
        <f t="shared" si="0"/>
        <v>260</v>
      </c>
      <c r="I13" s="16"/>
      <c r="J13" s="18" t="s">
        <v>1477</v>
      </c>
      <c r="K13" s="18"/>
      <c r="L13" s="15"/>
      <c r="M13" s="22">
        <v>41380</v>
      </c>
      <c r="N13" s="14"/>
      <c r="O13" s="15"/>
      <c r="P13" s="22">
        <v>41387</v>
      </c>
      <c r="Q13" s="24">
        <v>41387</v>
      </c>
    </row>
    <row r="14" spans="2:17" s="8" customFormat="1" ht="19.5" customHeight="1">
      <c r="B14" s="14">
        <v>4</v>
      </c>
      <c r="C14" s="14" t="s">
        <v>54</v>
      </c>
      <c r="D14" s="14" t="s">
        <v>54</v>
      </c>
      <c r="E14" s="29" t="s">
        <v>1483</v>
      </c>
      <c r="F14" s="28">
        <v>1</v>
      </c>
      <c r="G14" s="112">
        <v>1002</v>
      </c>
      <c r="H14" s="21">
        <f t="shared" si="0"/>
        <v>1002</v>
      </c>
      <c r="I14" s="16"/>
      <c r="J14" s="19" t="s">
        <v>1484</v>
      </c>
      <c r="K14" s="18"/>
      <c r="L14" s="15"/>
      <c r="M14" s="22">
        <v>41380</v>
      </c>
      <c r="N14" s="14"/>
      <c r="O14" s="15"/>
      <c r="P14" s="22">
        <v>41381</v>
      </c>
      <c r="Q14" s="24">
        <v>41381</v>
      </c>
    </row>
    <row r="15" spans="2:17" s="8" customFormat="1" ht="19.5" customHeight="1">
      <c r="B15" s="14">
        <v>4</v>
      </c>
      <c r="C15" s="14" t="s">
        <v>54</v>
      </c>
      <c r="D15" s="14" t="s">
        <v>54</v>
      </c>
      <c r="E15" s="19" t="s">
        <v>424</v>
      </c>
      <c r="F15" s="28">
        <v>2</v>
      </c>
      <c r="G15" s="112">
        <v>170</v>
      </c>
      <c r="H15" s="21">
        <f t="shared" si="0"/>
        <v>340</v>
      </c>
      <c r="I15" s="16"/>
      <c r="J15" s="18" t="s">
        <v>1210</v>
      </c>
      <c r="K15" s="18"/>
      <c r="L15" s="15"/>
      <c r="M15" s="22">
        <v>41380</v>
      </c>
      <c r="N15" s="14"/>
      <c r="O15" s="15"/>
      <c r="P15" s="22">
        <v>41381</v>
      </c>
      <c r="Q15" s="24">
        <v>41381</v>
      </c>
    </row>
    <row r="16" spans="2:17" s="8" customFormat="1" ht="19.5" customHeight="1">
      <c r="B16" s="14">
        <v>4</v>
      </c>
      <c r="C16" s="14" t="s">
        <v>54</v>
      </c>
      <c r="D16" s="14" t="s">
        <v>54</v>
      </c>
      <c r="E16" s="19" t="s">
        <v>427</v>
      </c>
      <c r="F16" s="28">
        <v>2</v>
      </c>
      <c r="G16" s="112">
        <v>130</v>
      </c>
      <c r="H16" s="21">
        <f t="shared" si="0"/>
        <v>260</v>
      </c>
      <c r="I16" s="16"/>
      <c r="J16" s="18" t="s">
        <v>2224</v>
      </c>
      <c r="K16" s="18"/>
      <c r="L16" s="15"/>
      <c r="M16" s="22">
        <v>41380</v>
      </c>
      <c r="N16" s="14"/>
      <c r="O16" s="15"/>
      <c r="P16" s="22">
        <v>41381</v>
      </c>
      <c r="Q16" s="24">
        <v>41381</v>
      </c>
    </row>
    <row r="17" spans="2:17" s="8" customFormat="1" ht="19.5" customHeight="1">
      <c r="B17" s="14">
        <v>4</v>
      </c>
      <c r="C17" s="14" t="s">
        <v>54</v>
      </c>
      <c r="D17" s="14" t="s">
        <v>54</v>
      </c>
      <c r="E17" s="18" t="s">
        <v>1517</v>
      </c>
      <c r="F17" s="28">
        <v>1</v>
      </c>
      <c r="G17" s="112">
        <v>280</v>
      </c>
      <c r="H17" s="21">
        <f t="shared" si="0"/>
        <v>280</v>
      </c>
      <c r="I17" s="16"/>
      <c r="J17" s="19" t="s">
        <v>1518</v>
      </c>
      <c r="K17" s="18"/>
      <c r="L17" s="15"/>
      <c r="M17" s="22">
        <v>41380</v>
      </c>
      <c r="N17" s="14"/>
      <c r="O17" s="15"/>
      <c r="P17" s="22">
        <v>41381</v>
      </c>
      <c r="Q17" s="24">
        <v>41381</v>
      </c>
    </row>
    <row r="18" spans="2:17" s="8" customFormat="1" ht="19.5" customHeight="1">
      <c r="B18" s="14">
        <v>9</v>
      </c>
      <c r="C18" s="14" t="s">
        <v>54</v>
      </c>
      <c r="D18" s="14" t="s">
        <v>54</v>
      </c>
      <c r="E18" s="535" t="s">
        <v>431</v>
      </c>
      <c r="F18" s="28">
        <v>5</v>
      </c>
      <c r="G18" s="112">
        <v>300</v>
      </c>
      <c r="H18" s="21">
        <f t="shared" si="0"/>
        <v>1500</v>
      </c>
      <c r="I18" s="16"/>
      <c r="J18" s="85" t="s">
        <v>2068</v>
      </c>
      <c r="K18" s="18"/>
      <c r="L18" s="15"/>
      <c r="M18" s="22">
        <v>41380</v>
      </c>
      <c r="N18" s="14"/>
      <c r="O18" s="15"/>
      <c r="P18" s="22">
        <v>41381</v>
      </c>
      <c r="Q18" s="24">
        <v>41381</v>
      </c>
    </row>
    <row r="19" spans="2:17" s="8" customFormat="1" ht="19.5" customHeight="1">
      <c r="B19" s="14">
        <v>9</v>
      </c>
      <c r="C19" s="14" t="s">
        <v>54</v>
      </c>
      <c r="D19" s="14" t="s">
        <v>54</v>
      </c>
      <c r="E19" s="536" t="s">
        <v>439</v>
      </c>
      <c r="F19" s="28">
        <v>1</v>
      </c>
      <c r="G19" s="112">
        <v>940</v>
      </c>
      <c r="H19" s="21">
        <f t="shared" si="0"/>
        <v>940</v>
      </c>
      <c r="I19" s="16"/>
      <c r="J19" s="19" t="s">
        <v>440</v>
      </c>
      <c r="K19" s="18"/>
      <c r="L19" s="15"/>
      <c r="M19" s="22">
        <v>41380</v>
      </c>
      <c r="N19" s="14"/>
      <c r="O19" s="15"/>
      <c r="P19" s="22">
        <v>41381</v>
      </c>
      <c r="Q19" s="24">
        <v>41381</v>
      </c>
    </row>
    <row r="20" spans="2:17" s="8" customFormat="1" ht="19.5" customHeight="1">
      <c r="B20" s="14">
        <v>10</v>
      </c>
      <c r="C20" s="14" t="s">
        <v>54</v>
      </c>
      <c r="D20" s="14" t="s">
        <v>54</v>
      </c>
      <c r="E20" s="505" t="s">
        <v>2349</v>
      </c>
      <c r="F20" s="28">
        <v>1</v>
      </c>
      <c r="G20" s="112">
        <v>2814</v>
      </c>
      <c r="H20" s="21">
        <f t="shared" si="0"/>
        <v>2814</v>
      </c>
      <c r="I20" s="16"/>
      <c r="J20" s="19" t="s">
        <v>1909</v>
      </c>
      <c r="K20" s="18"/>
      <c r="L20" s="15"/>
      <c r="M20" s="22">
        <v>41380</v>
      </c>
      <c r="N20" s="14"/>
      <c r="O20" s="15"/>
      <c r="P20" s="22">
        <v>41390</v>
      </c>
      <c r="Q20" s="24">
        <v>41390</v>
      </c>
    </row>
    <row r="21" spans="2:17" s="8" customFormat="1" ht="19.5" customHeight="1">
      <c r="B21" s="14"/>
      <c r="C21" s="14"/>
      <c r="D21" s="14"/>
      <c r="E21" s="19"/>
      <c r="F21" s="28"/>
      <c r="G21" s="112"/>
      <c r="H21" s="21">
        <f t="shared" si="0"/>
        <v>0</v>
      </c>
      <c r="I21" s="16"/>
      <c r="J21" s="19"/>
      <c r="K21" s="18"/>
      <c r="L21" s="15"/>
      <c r="M21" s="22"/>
      <c r="N21" s="14"/>
      <c r="O21" s="15"/>
      <c r="P21" s="22"/>
      <c r="Q21" s="24"/>
    </row>
    <row r="22" spans="2:17" s="8" customFormat="1" ht="19.5" customHeight="1">
      <c r="B22" s="14">
        <v>4</v>
      </c>
      <c r="C22" s="14" t="s">
        <v>272</v>
      </c>
      <c r="D22" s="14" t="s">
        <v>150</v>
      </c>
      <c r="E22" s="19" t="s">
        <v>2225</v>
      </c>
      <c r="F22" s="28">
        <v>1</v>
      </c>
      <c r="G22" s="112">
        <v>4520</v>
      </c>
      <c r="H22" s="21">
        <f t="shared" si="0"/>
        <v>4520</v>
      </c>
      <c r="I22" s="16"/>
      <c r="J22" s="19" t="s">
        <v>2226</v>
      </c>
      <c r="K22" s="18"/>
      <c r="L22" s="15"/>
      <c r="M22" s="22">
        <v>41380</v>
      </c>
      <c r="N22" s="14"/>
      <c r="O22" s="15"/>
      <c r="P22" s="22">
        <v>41386</v>
      </c>
      <c r="Q22" s="24">
        <v>41386</v>
      </c>
    </row>
    <row r="23" spans="2:17" s="8" customFormat="1" ht="19.5" customHeight="1">
      <c r="B23" s="14">
        <v>5</v>
      </c>
      <c r="C23" s="14" t="s">
        <v>272</v>
      </c>
      <c r="D23" s="14" t="s">
        <v>150</v>
      </c>
      <c r="E23" s="19" t="s">
        <v>2203</v>
      </c>
      <c r="F23" s="28">
        <v>2</v>
      </c>
      <c r="G23" s="112">
        <v>883</v>
      </c>
      <c r="H23" s="21">
        <f t="shared" si="0"/>
        <v>1766</v>
      </c>
      <c r="I23" s="16"/>
      <c r="J23" s="19" t="s">
        <v>2204</v>
      </c>
      <c r="K23" s="18"/>
      <c r="L23" s="15"/>
      <c r="M23" s="22">
        <v>41380</v>
      </c>
      <c r="N23" s="14"/>
      <c r="O23" s="15"/>
      <c r="P23" s="22">
        <v>41386</v>
      </c>
      <c r="Q23" s="24">
        <v>41386</v>
      </c>
    </row>
    <row r="24" spans="2:17" s="8" customFormat="1" ht="19.5" customHeight="1">
      <c r="B24" s="14">
        <v>5</v>
      </c>
      <c r="C24" s="14" t="s">
        <v>272</v>
      </c>
      <c r="D24" s="14" t="s">
        <v>150</v>
      </c>
      <c r="E24" s="19" t="s">
        <v>2205</v>
      </c>
      <c r="F24" s="28">
        <v>2</v>
      </c>
      <c r="G24" s="112">
        <v>3650</v>
      </c>
      <c r="H24" s="21">
        <f t="shared" si="0"/>
        <v>7300</v>
      </c>
      <c r="I24" s="16"/>
      <c r="J24" s="19" t="s">
        <v>2206</v>
      </c>
      <c r="K24" s="18"/>
      <c r="L24" s="15"/>
      <c r="M24" s="22">
        <v>41380</v>
      </c>
      <c r="N24" s="14"/>
      <c r="O24" s="15"/>
      <c r="P24" s="22">
        <v>41386</v>
      </c>
      <c r="Q24" s="24">
        <v>41386</v>
      </c>
    </row>
    <row r="25" spans="2:17" s="8" customFormat="1" ht="19.5" customHeight="1">
      <c r="B25" s="83"/>
      <c r="C25" s="14"/>
      <c r="D25" s="14"/>
      <c r="E25" s="19"/>
      <c r="F25" s="28"/>
      <c r="G25" s="112"/>
      <c r="H25" s="21">
        <f t="shared" si="0"/>
        <v>0</v>
      </c>
      <c r="I25" s="16"/>
      <c r="J25" s="19"/>
      <c r="K25" s="18"/>
      <c r="L25" s="15"/>
      <c r="M25" s="22"/>
      <c r="N25" s="14"/>
      <c r="O25" s="15"/>
      <c r="P25" s="22"/>
      <c r="Q25" s="24"/>
    </row>
    <row r="26" spans="2:17" s="8" customFormat="1" ht="19.5" customHeight="1">
      <c r="B26" s="83">
        <v>4</v>
      </c>
      <c r="C26" s="14" t="s">
        <v>122</v>
      </c>
      <c r="D26" s="14" t="s">
        <v>122</v>
      </c>
      <c r="E26" s="34" t="s">
        <v>2227</v>
      </c>
      <c r="F26" s="28">
        <v>1</v>
      </c>
      <c r="G26" s="112">
        <v>13000</v>
      </c>
      <c r="H26" s="21">
        <f t="shared" si="0"/>
        <v>13000</v>
      </c>
      <c r="I26" s="16"/>
      <c r="J26" s="111" t="s">
        <v>2228</v>
      </c>
      <c r="K26" s="18"/>
      <c r="L26" s="15"/>
      <c r="M26" s="22">
        <v>41380</v>
      </c>
      <c r="N26" s="14"/>
      <c r="O26" s="15"/>
      <c r="P26" s="22">
        <v>41389</v>
      </c>
      <c r="Q26" s="24">
        <v>41388</v>
      </c>
    </row>
    <row r="27" spans="2:17" s="8" customFormat="1" ht="19.5" customHeight="1">
      <c r="B27" s="83">
        <v>4</v>
      </c>
      <c r="C27" s="14" t="s">
        <v>122</v>
      </c>
      <c r="D27" s="14" t="s">
        <v>122</v>
      </c>
      <c r="E27" s="34" t="s">
        <v>2229</v>
      </c>
      <c r="F27" s="28">
        <v>1</v>
      </c>
      <c r="G27" s="112">
        <v>10800</v>
      </c>
      <c r="H27" s="21">
        <f t="shared" si="0"/>
        <v>10800</v>
      </c>
      <c r="I27" s="16"/>
      <c r="J27" s="111" t="s">
        <v>2230</v>
      </c>
      <c r="K27" s="18"/>
      <c r="L27" s="15"/>
      <c r="M27" s="22">
        <v>41380</v>
      </c>
      <c r="N27" s="14"/>
      <c r="O27" s="15"/>
      <c r="P27" s="22">
        <v>41389</v>
      </c>
      <c r="Q27" s="24">
        <v>41388</v>
      </c>
    </row>
    <row r="28" spans="2:17" s="8" customFormat="1" ht="19.5" customHeight="1">
      <c r="B28" s="83">
        <v>4</v>
      </c>
      <c r="C28" s="14" t="s">
        <v>122</v>
      </c>
      <c r="D28" s="14" t="s">
        <v>122</v>
      </c>
      <c r="E28" s="34" t="s">
        <v>2231</v>
      </c>
      <c r="F28" s="28">
        <v>1</v>
      </c>
      <c r="G28" s="112">
        <v>3600</v>
      </c>
      <c r="H28" s="21">
        <f t="shared" si="0"/>
        <v>3600</v>
      </c>
      <c r="I28" s="16"/>
      <c r="J28" s="111" t="s">
        <v>2232</v>
      </c>
      <c r="K28" s="18"/>
      <c r="L28" s="15"/>
      <c r="M28" s="22">
        <v>41380</v>
      </c>
      <c r="N28" s="14"/>
      <c r="O28" s="15"/>
      <c r="P28" s="22">
        <v>41389</v>
      </c>
      <c r="Q28" s="24">
        <v>41388</v>
      </c>
    </row>
    <row r="29" spans="2:17" s="8" customFormat="1" ht="19.5" customHeight="1">
      <c r="B29" s="83">
        <v>4</v>
      </c>
      <c r="C29" s="14" t="s">
        <v>122</v>
      </c>
      <c r="D29" s="14" t="s">
        <v>122</v>
      </c>
      <c r="E29" s="34" t="s">
        <v>2233</v>
      </c>
      <c r="F29" s="28">
        <v>1</v>
      </c>
      <c r="G29" s="112">
        <v>6200</v>
      </c>
      <c r="H29" s="21">
        <f t="shared" si="0"/>
        <v>6200</v>
      </c>
      <c r="I29" s="16"/>
      <c r="J29" s="111" t="s">
        <v>2234</v>
      </c>
      <c r="K29" s="18"/>
      <c r="L29" s="15"/>
      <c r="M29" s="22">
        <v>41380</v>
      </c>
      <c r="N29" s="14"/>
      <c r="O29" s="15"/>
      <c r="P29" s="22">
        <v>41389</v>
      </c>
      <c r="Q29" s="24">
        <v>41388</v>
      </c>
    </row>
    <row r="30" spans="2:17" s="8" customFormat="1" ht="19.5" customHeight="1">
      <c r="B30" s="83">
        <v>4</v>
      </c>
      <c r="C30" s="14" t="s">
        <v>122</v>
      </c>
      <c r="D30" s="14" t="s">
        <v>122</v>
      </c>
      <c r="E30" s="34" t="s">
        <v>2235</v>
      </c>
      <c r="F30" s="28">
        <v>1</v>
      </c>
      <c r="G30" s="112">
        <v>3800</v>
      </c>
      <c r="H30" s="21">
        <f t="shared" si="0"/>
        <v>3800</v>
      </c>
      <c r="I30" s="16"/>
      <c r="J30" s="111" t="s">
        <v>1610</v>
      </c>
      <c r="K30" s="18"/>
      <c r="L30" s="15"/>
      <c r="M30" s="22">
        <v>41380</v>
      </c>
      <c r="N30" s="14"/>
      <c r="O30" s="15"/>
      <c r="P30" s="22">
        <v>41389</v>
      </c>
      <c r="Q30" s="24">
        <v>41388</v>
      </c>
    </row>
    <row r="31" spans="2:17" s="8" customFormat="1" ht="19.5" customHeight="1">
      <c r="B31" s="83">
        <v>4</v>
      </c>
      <c r="C31" s="14" t="s">
        <v>122</v>
      </c>
      <c r="D31" s="14" t="s">
        <v>122</v>
      </c>
      <c r="E31" s="366" t="s">
        <v>2350</v>
      </c>
      <c r="F31" s="28">
        <v>1</v>
      </c>
      <c r="G31" s="112">
        <v>14500</v>
      </c>
      <c r="H31" s="21">
        <f t="shared" si="0"/>
        <v>14500</v>
      </c>
      <c r="I31" s="16"/>
      <c r="J31" s="19" t="s">
        <v>2237</v>
      </c>
      <c r="K31" s="18"/>
      <c r="L31" s="15"/>
      <c r="M31" s="22">
        <v>41380</v>
      </c>
      <c r="N31" s="14"/>
      <c r="O31" s="15"/>
      <c r="P31" s="22">
        <v>41389</v>
      </c>
      <c r="Q31" s="24">
        <v>41388</v>
      </c>
    </row>
    <row r="32" spans="2:17" s="8" customFormat="1" ht="19.5" customHeight="1">
      <c r="B32" s="83"/>
      <c r="C32" s="14"/>
      <c r="D32" s="14"/>
      <c r="E32" s="19"/>
      <c r="F32" s="28"/>
      <c r="G32" s="112"/>
      <c r="H32" s="21">
        <f t="shared" si="0"/>
        <v>0</v>
      </c>
      <c r="I32" s="16"/>
      <c r="J32" s="19"/>
      <c r="K32" s="18"/>
      <c r="L32" s="15"/>
      <c r="M32" s="22"/>
      <c r="N32" s="14"/>
      <c r="O32" s="15"/>
      <c r="P32" s="22"/>
      <c r="Q32" s="24"/>
    </row>
    <row r="33" spans="13:13">
      <c r="M33" s="115"/>
    </row>
    <row r="36" spans="13:13">
      <c r="M36" s="37"/>
    </row>
    <row r="38" spans="13:13">
      <c r="M38" s="37"/>
    </row>
  </sheetData>
  <autoFilter ref="B8:O32" xr:uid="{CA1292F2-05DC-445F-B46E-F984890FB42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F9E6-1FD7-4700-9B93-6AE3DAACD3F6}">
  <sheetPr>
    <pageSetUpPr fitToPage="1"/>
  </sheetPr>
  <dimension ref="A2:Q43"/>
  <sheetViews>
    <sheetView zoomScale="85" zoomScaleNormal="85" workbookViewId="0">
      <pane xSplit="9" ySplit="8" topLeftCell="O9" activePane="bottomRight" state="frozen"/>
      <selection pane="topRight" activeCell="K1" sqref="K1"/>
      <selection pane="bottomLeft" activeCell="A9" sqref="A9"/>
      <selection pane="bottomRight" activeCell="P14" sqref="P14:P21"/>
    </sheetView>
  </sheetViews>
  <sheetFormatPr defaultRowHeight="18.75"/>
  <cols>
    <col min="1" max="1" width="5.125" style="8" customWidth="1"/>
    <col min="2" max="3" width="14" style="3" bestFit="1" customWidth="1"/>
    <col min="4" max="4" width="51.625" style="3" bestFit="1" customWidth="1"/>
    <col min="5" max="5" width="6.25" style="3" customWidth="1"/>
    <col min="6" max="6" width="9.875" style="12" bestFit="1" customWidth="1"/>
    <col min="7" max="7" width="9.875" style="3" bestFit="1" customWidth="1"/>
    <col min="8" max="8" width="5.75" style="9" customWidth="1"/>
    <col min="9" max="9" width="28.25" style="3" bestFit="1" customWidth="1"/>
    <col min="10" max="10" width="55.5" style="3" bestFit="1" customWidth="1"/>
    <col min="11" max="11" width="6.625" style="8" customWidth="1"/>
    <col min="12" max="12" width="22.75" style="8" bestFit="1" customWidth="1"/>
    <col min="13" max="13" width="6.375" style="3" customWidth="1"/>
    <col min="14" max="14" width="13.25" style="9" customWidth="1"/>
    <col min="15" max="15" width="14.5" style="10" customWidth="1"/>
    <col min="16" max="16" width="20.625" style="10" customWidth="1"/>
    <col min="17" max="256" width="9" style="3"/>
    <col min="257" max="257" width="5.125" style="3" customWidth="1"/>
    <col min="258" max="259" width="14" style="3" bestFit="1" customWidth="1"/>
    <col min="260" max="260" width="51.625" style="3" bestFit="1" customWidth="1"/>
    <col min="261" max="261" width="6.25" style="3" customWidth="1"/>
    <col min="262" max="263" width="9.875" style="3" bestFit="1" customWidth="1"/>
    <col min="264" max="264" width="5.75" style="3" customWidth="1"/>
    <col min="265" max="265" width="28.25" style="3" bestFit="1" customWidth="1"/>
    <col min="266" max="266" width="55.5" style="3" bestFit="1" customWidth="1"/>
    <col min="267" max="267" width="6.625" style="3" customWidth="1"/>
    <col min="268" max="268" width="22.75" style="3" bestFit="1" customWidth="1"/>
    <col min="269" max="269" width="6.375" style="3" customWidth="1"/>
    <col min="270" max="270" width="13.25" style="3" customWidth="1"/>
    <col min="271" max="271" width="14.5" style="3" customWidth="1"/>
    <col min="272" max="272" width="20.625" style="3" customWidth="1"/>
    <col min="273" max="512" width="9" style="3"/>
    <col min="513" max="513" width="5.125" style="3" customWidth="1"/>
    <col min="514" max="515" width="14" style="3" bestFit="1" customWidth="1"/>
    <col min="516" max="516" width="51.625" style="3" bestFit="1" customWidth="1"/>
    <col min="517" max="517" width="6.25" style="3" customWidth="1"/>
    <col min="518" max="519" width="9.875" style="3" bestFit="1" customWidth="1"/>
    <col min="520" max="520" width="5.75" style="3" customWidth="1"/>
    <col min="521" max="521" width="28.25" style="3" bestFit="1" customWidth="1"/>
    <col min="522" max="522" width="55.5" style="3" bestFit="1" customWidth="1"/>
    <col min="523" max="523" width="6.625" style="3" customWidth="1"/>
    <col min="524" max="524" width="22.75" style="3" bestFit="1" customWidth="1"/>
    <col min="525" max="525" width="6.375" style="3" customWidth="1"/>
    <col min="526" max="526" width="13.25" style="3" customWidth="1"/>
    <col min="527" max="527" width="14.5" style="3" customWidth="1"/>
    <col min="528" max="528" width="20.625" style="3" customWidth="1"/>
    <col min="529" max="768" width="9" style="3"/>
    <col min="769" max="769" width="5.125" style="3" customWidth="1"/>
    <col min="770" max="771" width="14" style="3" bestFit="1" customWidth="1"/>
    <col min="772" max="772" width="51.625" style="3" bestFit="1" customWidth="1"/>
    <col min="773" max="773" width="6.25" style="3" customWidth="1"/>
    <col min="774" max="775" width="9.875" style="3" bestFit="1" customWidth="1"/>
    <col min="776" max="776" width="5.75" style="3" customWidth="1"/>
    <col min="777" max="777" width="28.25" style="3" bestFit="1" customWidth="1"/>
    <col min="778" max="778" width="55.5" style="3" bestFit="1" customWidth="1"/>
    <col min="779" max="779" width="6.625" style="3" customWidth="1"/>
    <col min="780" max="780" width="22.75" style="3" bestFit="1" customWidth="1"/>
    <col min="781" max="781" width="6.375" style="3" customWidth="1"/>
    <col min="782" max="782" width="13.25" style="3" customWidth="1"/>
    <col min="783" max="783" width="14.5" style="3" customWidth="1"/>
    <col min="784" max="784" width="20.625" style="3" customWidth="1"/>
    <col min="785" max="1024" width="9" style="3"/>
    <col min="1025" max="1025" width="5.125" style="3" customWidth="1"/>
    <col min="1026" max="1027" width="14" style="3" bestFit="1" customWidth="1"/>
    <col min="1028" max="1028" width="51.625" style="3" bestFit="1" customWidth="1"/>
    <col min="1029" max="1029" width="6.25" style="3" customWidth="1"/>
    <col min="1030" max="1031" width="9.875" style="3" bestFit="1" customWidth="1"/>
    <col min="1032" max="1032" width="5.75" style="3" customWidth="1"/>
    <col min="1033" max="1033" width="28.25" style="3" bestFit="1" customWidth="1"/>
    <col min="1034" max="1034" width="55.5" style="3" bestFit="1" customWidth="1"/>
    <col min="1035" max="1035" width="6.625" style="3" customWidth="1"/>
    <col min="1036" max="1036" width="22.75" style="3" bestFit="1" customWidth="1"/>
    <col min="1037" max="1037" width="6.375" style="3" customWidth="1"/>
    <col min="1038" max="1038" width="13.25" style="3" customWidth="1"/>
    <col min="1039" max="1039" width="14.5" style="3" customWidth="1"/>
    <col min="1040" max="1040" width="20.625" style="3" customWidth="1"/>
    <col min="1041" max="1280" width="9" style="3"/>
    <col min="1281" max="1281" width="5.125" style="3" customWidth="1"/>
    <col min="1282" max="1283" width="14" style="3" bestFit="1" customWidth="1"/>
    <col min="1284" max="1284" width="51.625" style="3" bestFit="1" customWidth="1"/>
    <col min="1285" max="1285" width="6.25" style="3" customWidth="1"/>
    <col min="1286" max="1287" width="9.875" style="3" bestFit="1" customWidth="1"/>
    <col min="1288" max="1288" width="5.75" style="3" customWidth="1"/>
    <col min="1289" max="1289" width="28.25" style="3" bestFit="1" customWidth="1"/>
    <col min="1290" max="1290" width="55.5" style="3" bestFit="1" customWidth="1"/>
    <col min="1291" max="1291" width="6.625" style="3" customWidth="1"/>
    <col min="1292" max="1292" width="22.75" style="3" bestFit="1" customWidth="1"/>
    <col min="1293" max="1293" width="6.375" style="3" customWidth="1"/>
    <col min="1294" max="1294" width="13.25" style="3" customWidth="1"/>
    <col min="1295" max="1295" width="14.5" style="3" customWidth="1"/>
    <col min="1296" max="1296" width="20.625" style="3" customWidth="1"/>
    <col min="1297" max="1536" width="9" style="3"/>
    <col min="1537" max="1537" width="5.125" style="3" customWidth="1"/>
    <col min="1538" max="1539" width="14" style="3" bestFit="1" customWidth="1"/>
    <col min="1540" max="1540" width="51.625" style="3" bestFit="1" customWidth="1"/>
    <col min="1541" max="1541" width="6.25" style="3" customWidth="1"/>
    <col min="1542" max="1543" width="9.875" style="3" bestFit="1" customWidth="1"/>
    <col min="1544" max="1544" width="5.75" style="3" customWidth="1"/>
    <col min="1545" max="1545" width="28.25" style="3" bestFit="1" customWidth="1"/>
    <col min="1546" max="1546" width="55.5" style="3" bestFit="1" customWidth="1"/>
    <col min="1547" max="1547" width="6.625" style="3" customWidth="1"/>
    <col min="1548" max="1548" width="22.75" style="3" bestFit="1" customWidth="1"/>
    <col min="1549" max="1549" width="6.375" style="3" customWidth="1"/>
    <col min="1550" max="1550" width="13.25" style="3" customWidth="1"/>
    <col min="1551" max="1551" width="14.5" style="3" customWidth="1"/>
    <col min="1552" max="1552" width="20.625" style="3" customWidth="1"/>
    <col min="1553" max="1792" width="9" style="3"/>
    <col min="1793" max="1793" width="5.125" style="3" customWidth="1"/>
    <col min="1794" max="1795" width="14" style="3" bestFit="1" customWidth="1"/>
    <col min="1796" max="1796" width="51.625" style="3" bestFit="1" customWidth="1"/>
    <col min="1797" max="1797" width="6.25" style="3" customWidth="1"/>
    <col min="1798" max="1799" width="9.875" style="3" bestFit="1" customWidth="1"/>
    <col min="1800" max="1800" width="5.75" style="3" customWidth="1"/>
    <col min="1801" max="1801" width="28.25" style="3" bestFit="1" customWidth="1"/>
    <col min="1802" max="1802" width="55.5" style="3" bestFit="1" customWidth="1"/>
    <col min="1803" max="1803" width="6.625" style="3" customWidth="1"/>
    <col min="1804" max="1804" width="22.75" style="3" bestFit="1" customWidth="1"/>
    <col min="1805" max="1805" width="6.375" style="3" customWidth="1"/>
    <col min="1806" max="1806" width="13.25" style="3" customWidth="1"/>
    <col min="1807" max="1807" width="14.5" style="3" customWidth="1"/>
    <col min="1808" max="1808" width="20.625" style="3" customWidth="1"/>
    <col min="1809" max="2048" width="9" style="3"/>
    <col min="2049" max="2049" width="5.125" style="3" customWidth="1"/>
    <col min="2050" max="2051" width="14" style="3" bestFit="1" customWidth="1"/>
    <col min="2052" max="2052" width="51.625" style="3" bestFit="1" customWidth="1"/>
    <col min="2053" max="2053" width="6.25" style="3" customWidth="1"/>
    <col min="2054" max="2055" width="9.875" style="3" bestFit="1" customWidth="1"/>
    <col min="2056" max="2056" width="5.75" style="3" customWidth="1"/>
    <col min="2057" max="2057" width="28.25" style="3" bestFit="1" customWidth="1"/>
    <col min="2058" max="2058" width="55.5" style="3" bestFit="1" customWidth="1"/>
    <col min="2059" max="2059" width="6.625" style="3" customWidth="1"/>
    <col min="2060" max="2060" width="22.75" style="3" bestFit="1" customWidth="1"/>
    <col min="2061" max="2061" width="6.375" style="3" customWidth="1"/>
    <col min="2062" max="2062" width="13.25" style="3" customWidth="1"/>
    <col min="2063" max="2063" width="14.5" style="3" customWidth="1"/>
    <col min="2064" max="2064" width="20.625" style="3" customWidth="1"/>
    <col min="2065" max="2304" width="9" style="3"/>
    <col min="2305" max="2305" width="5.125" style="3" customWidth="1"/>
    <col min="2306" max="2307" width="14" style="3" bestFit="1" customWidth="1"/>
    <col min="2308" max="2308" width="51.625" style="3" bestFit="1" customWidth="1"/>
    <col min="2309" max="2309" width="6.25" style="3" customWidth="1"/>
    <col min="2310" max="2311" width="9.875" style="3" bestFit="1" customWidth="1"/>
    <col min="2312" max="2312" width="5.75" style="3" customWidth="1"/>
    <col min="2313" max="2313" width="28.25" style="3" bestFit="1" customWidth="1"/>
    <col min="2314" max="2314" width="55.5" style="3" bestFit="1" customWidth="1"/>
    <col min="2315" max="2315" width="6.625" style="3" customWidth="1"/>
    <col min="2316" max="2316" width="22.75" style="3" bestFit="1" customWidth="1"/>
    <col min="2317" max="2317" width="6.375" style="3" customWidth="1"/>
    <col min="2318" max="2318" width="13.25" style="3" customWidth="1"/>
    <col min="2319" max="2319" width="14.5" style="3" customWidth="1"/>
    <col min="2320" max="2320" width="20.625" style="3" customWidth="1"/>
    <col min="2321" max="2560" width="9" style="3"/>
    <col min="2561" max="2561" width="5.125" style="3" customWidth="1"/>
    <col min="2562" max="2563" width="14" style="3" bestFit="1" customWidth="1"/>
    <col min="2564" max="2564" width="51.625" style="3" bestFit="1" customWidth="1"/>
    <col min="2565" max="2565" width="6.25" style="3" customWidth="1"/>
    <col min="2566" max="2567" width="9.875" style="3" bestFit="1" customWidth="1"/>
    <col min="2568" max="2568" width="5.75" style="3" customWidth="1"/>
    <col min="2569" max="2569" width="28.25" style="3" bestFit="1" customWidth="1"/>
    <col min="2570" max="2570" width="55.5" style="3" bestFit="1" customWidth="1"/>
    <col min="2571" max="2571" width="6.625" style="3" customWidth="1"/>
    <col min="2572" max="2572" width="22.75" style="3" bestFit="1" customWidth="1"/>
    <col min="2573" max="2573" width="6.375" style="3" customWidth="1"/>
    <col min="2574" max="2574" width="13.25" style="3" customWidth="1"/>
    <col min="2575" max="2575" width="14.5" style="3" customWidth="1"/>
    <col min="2576" max="2576" width="20.625" style="3" customWidth="1"/>
    <col min="2577" max="2816" width="9" style="3"/>
    <col min="2817" max="2817" width="5.125" style="3" customWidth="1"/>
    <col min="2818" max="2819" width="14" style="3" bestFit="1" customWidth="1"/>
    <col min="2820" max="2820" width="51.625" style="3" bestFit="1" customWidth="1"/>
    <col min="2821" max="2821" width="6.25" style="3" customWidth="1"/>
    <col min="2822" max="2823" width="9.875" style="3" bestFit="1" customWidth="1"/>
    <col min="2824" max="2824" width="5.75" style="3" customWidth="1"/>
    <col min="2825" max="2825" width="28.25" style="3" bestFit="1" customWidth="1"/>
    <col min="2826" max="2826" width="55.5" style="3" bestFit="1" customWidth="1"/>
    <col min="2827" max="2827" width="6.625" style="3" customWidth="1"/>
    <col min="2828" max="2828" width="22.75" style="3" bestFit="1" customWidth="1"/>
    <col min="2829" max="2829" width="6.375" style="3" customWidth="1"/>
    <col min="2830" max="2830" width="13.25" style="3" customWidth="1"/>
    <col min="2831" max="2831" width="14.5" style="3" customWidth="1"/>
    <col min="2832" max="2832" width="20.625" style="3" customWidth="1"/>
    <col min="2833" max="3072" width="9" style="3"/>
    <col min="3073" max="3073" width="5.125" style="3" customWidth="1"/>
    <col min="3074" max="3075" width="14" style="3" bestFit="1" customWidth="1"/>
    <col min="3076" max="3076" width="51.625" style="3" bestFit="1" customWidth="1"/>
    <col min="3077" max="3077" width="6.25" style="3" customWidth="1"/>
    <col min="3078" max="3079" width="9.875" style="3" bestFit="1" customWidth="1"/>
    <col min="3080" max="3080" width="5.75" style="3" customWidth="1"/>
    <col min="3081" max="3081" width="28.25" style="3" bestFit="1" customWidth="1"/>
    <col min="3082" max="3082" width="55.5" style="3" bestFit="1" customWidth="1"/>
    <col min="3083" max="3083" width="6.625" style="3" customWidth="1"/>
    <col min="3084" max="3084" width="22.75" style="3" bestFit="1" customWidth="1"/>
    <col min="3085" max="3085" width="6.375" style="3" customWidth="1"/>
    <col min="3086" max="3086" width="13.25" style="3" customWidth="1"/>
    <col min="3087" max="3087" width="14.5" style="3" customWidth="1"/>
    <col min="3088" max="3088" width="20.625" style="3" customWidth="1"/>
    <col min="3089" max="3328" width="9" style="3"/>
    <col min="3329" max="3329" width="5.125" style="3" customWidth="1"/>
    <col min="3330" max="3331" width="14" style="3" bestFit="1" customWidth="1"/>
    <col min="3332" max="3332" width="51.625" style="3" bestFit="1" customWidth="1"/>
    <col min="3333" max="3333" width="6.25" style="3" customWidth="1"/>
    <col min="3334" max="3335" width="9.875" style="3" bestFit="1" customWidth="1"/>
    <col min="3336" max="3336" width="5.75" style="3" customWidth="1"/>
    <col min="3337" max="3337" width="28.25" style="3" bestFit="1" customWidth="1"/>
    <col min="3338" max="3338" width="55.5" style="3" bestFit="1" customWidth="1"/>
    <col min="3339" max="3339" width="6.625" style="3" customWidth="1"/>
    <col min="3340" max="3340" width="22.75" style="3" bestFit="1" customWidth="1"/>
    <col min="3341" max="3341" width="6.375" style="3" customWidth="1"/>
    <col min="3342" max="3342" width="13.25" style="3" customWidth="1"/>
    <col min="3343" max="3343" width="14.5" style="3" customWidth="1"/>
    <col min="3344" max="3344" width="20.625" style="3" customWidth="1"/>
    <col min="3345" max="3584" width="9" style="3"/>
    <col min="3585" max="3585" width="5.125" style="3" customWidth="1"/>
    <col min="3586" max="3587" width="14" style="3" bestFit="1" customWidth="1"/>
    <col min="3588" max="3588" width="51.625" style="3" bestFit="1" customWidth="1"/>
    <col min="3589" max="3589" width="6.25" style="3" customWidth="1"/>
    <col min="3590" max="3591" width="9.875" style="3" bestFit="1" customWidth="1"/>
    <col min="3592" max="3592" width="5.75" style="3" customWidth="1"/>
    <col min="3593" max="3593" width="28.25" style="3" bestFit="1" customWidth="1"/>
    <col min="3594" max="3594" width="55.5" style="3" bestFit="1" customWidth="1"/>
    <col min="3595" max="3595" width="6.625" style="3" customWidth="1"/>
    <col min="3596" max="3596" width="22.75" style="3" bestFit="1" customWidth="1"/>
    <col min="3597" max="3597" width="6.375" style="3" customWidth="1"/>
    <col min="3598" max="3598" width="13.25" style="3" customWidth="1"/>
    <col min="3599" max="3599" width="14.5" style="3" customWidth="1"/>
    <col min="3600" max="3600" width="20.625" style="3" customWidth="1"/>
    <col min="3601" max="3840" width="9" style="3"/>
    <col min="3841" max="3841" width="5.125" style="3" customWidth="1"/>
    <col min="3842" max="3843" width="14" style="3" bestFit="1" customWidth="1"/>
    <col min="3844" max="3844" width="51.625" style="3" bestFit="1" customWidth="1"/>
    <col min="3845" max="3845" width="6.25" style="3" customWidth="1"/>
    <col min="3846" max="3847" width="9.875" style="3" bestFit="1" customWidth="1"/>
    <col min="3848" max="3848" width="5.75" style="3" customWidth="1"/>
    <col min="3849" max="3849" width="28.25" style="3" bestFit="1" customWidth="1"/>
    <col min="3850" max="3850" width="55.5" style="3" bestFit="1" customWidth="1"/>
    <col min="3851" max="3851" width="6.625" style="3" customWidth="1"/>
    <col min="3852" max="3852" width="22.75" style="3" bestFit="1" customWidth="1"/>
    <col min="3853" max="3853" width="6.375" style="3" customWidth="1"/>
    <col min="3854" max="3854" width="13.25" style="3" customWidth="1"/>
    <col min="3855" max="3855" width="14.5" style="3" customWidth="1"/>
    <col min="3856" max="3856" width="20.625" style="3" customWidth="1"/>
    <col min="3857" max="4096" width="9" style="3"/>
    <col min="4097" max="4097" width="5.125" style="3" customWidth="1"/>
    <col min="4098" max="4099" width="14" style="3" bestFit="1" customWidth="1"/>
    <col min="4100" max="4100" width="51.625" style="3" bestFit="1" customWidth="1"/>
    <col min="4101" max="4101" width="6.25" style="3" customWidth="1"/>
    <col min="4102" max="4103" width="9.875" style="3" bestFit="1" customWidth="1"/>
    <col min="4104" max="4104" width="5.75" style="3" customWidth="1"/>
    <col min="4105" max="4105" width="28.25" style="3" bestFit="1" customWidth="1"/>
    <col min="4106" max="4106" width="55.5" style="3" bestFit="1" customWidth="1"/>
    <col min="4107" max="4107" width="6.625" style="3" customWidth="1"/>
    <col min="4108" max="4108" width="22.75" style="3" bestFit="1" customWidth="1"/>
    <col min="4109" max="4109" width="6.375" style="3" customWidth="1"/>
    <col min="4110" max="4110" width="13.25" style="3" customWidth="1"/>
    <col min="4111" max="4111" width="14.5" style="3" customWidth="1"/>
    <col min="4112" max="4112" width="20.625" style="3" customWidth="1"/>
    <col min="4113" max="4352" width="9" style="3"/>
    <col min="4353" max="4353" width="5.125" style="3" customWidth="1"/>
    <col min="4354" max="4355" width="14" style="3" bestFit="1" customWidth="1"/>
    <col min="4356" max="4356" width="51.625" style="3" bestFit="1" customWidth="1"/>
    <col min="4357" max="4357" width="6.25" style="3" customWidth="1"/>
    <col min="4358" max="4359" width="9.875" style="3" bestFit="1" customWidth="1"/>
    <col min="4360" max="4360" width="5.75" style="3" customWidth="1"/>
    <col min="4361" max="4361" width="28.25" style="3" bestFit="1" customWidth="1"/>
    <col min="4362" max="4362" width="55.5" style="3" bestFit="1" customWidth="1"/>
    <col min="4363" max="4363" width="6.625" style="3" customWidth="1"/>
    <col min="4364" max="4364" width="22.75" style="3" bestFit="1" customWidth="1"/>
    <col min="4365" max="4365" width="6.375" style="3" customWidth="1"/>
    <col min="4366" max="4366" width="13.25" style="3" customWidth="1"/>
    <col min="4367" max="4367" width="14.5" style="3" customWidth="1"/>
    <col min="4368" max="4368" width="20.625" style="3" customWidth="1"/>
    <col min="4369" max="4608" width="9" style="3"/>
    <col min="4609" max="4609" width="5.125" style="3" customWidth="1"/>
    <col min="4610" max="4611" width="14" style="3" bestFit="1" customWidth="1"/>
    <col min="4612" max="4612" width="51.625" style="3" bestFit="1" customWidth="1"/>
    <col min="4613" max="4613" width="6.25" style="3" customWidth="1"/>
    <col min="4614" max="4615" width="9.875" style="3" bestFit="1" customWidth="1"/>
    <col min="4616" max="4616" width="5.75" style="3" customWidth="1"/>
    <col min="4617" max="4617" width="28.25" style="3" bestFit="1" customWidth="1"/>
    <col min="4618" max="4618" width="55.5" style="3" bestFit="1" customWidth="1"/>
    <col min="4619" max="4619" width="6.625" style="3" customWidth="1"/>
    <col min="4620" max="4620" width="22.75" style="3" bestFit="1" customWidth="1"/>
    <col min="4621" max="4621" width="6.375" style="3" customWidth="1"/>
    <col min="4622" max="4622" width="13.25" style="3" customWidth="1"/>
    <col min="4623" max="4623" width="14.5" style="3" customWidth="1"/>
    <col min="4624" max="4624" width="20.625" style="3" customWidth="1"/>
    <col min="4625" max="4864" width="9" style="3"/>
    <col min="4865" max="4865" width="5.125" style="3" customWidth="1"/>
    <col min="4866" max="4867" width="14" style="3" bestFit="1" customWidth="1"/>
    <col min="4868" max="4868" width="51.625" style="3" bestFit="1" customWidth="1"/>
    <col min="4869" max="4869" width="6.25" style="3" customWidth="1"/>
    <col min="4870" max="4871" width="9.875" style="3" bestFit="1" customWidth="1"/>
    <col min="4872" max="4872" width="5.75" style="3" customWidth="1"/>
    <col min="4873" max="4873" width="28.25" style="3" bestFit="1" customWidth="1"/>
    <col min="4874" max="4874" width="55.5" style="3" bestFit="1" customWidth="1"/>
    <col min="4875" max="4875" width="6.625" style="3" customWidth="1"/>
    <col min="4876" max="4876" width="22.75" style="3" bestFit="1" customWidth="1"/>
    <col min="4877" max="4877" width="6.375" style="3" customWidth="1"/>
    <col min="4878" max="4878" width="13.25" style="3" customWidth="1"/>
    <col min="4879" max="4879" width="14.5" style="3" customWidth="1"/>
    <col min="4880" max="4880" width="20.625" style="3" customWidth="1"/>
    <col min="4881" max="5120" width="9" style="3"/>
    <col min="5121" max="5121" width="5.125" style="3" customWidth="1"/>
    <col min="5122" max="5123" width="14" style="3" bestFit="1" customWidth="1"/>
    <col min="5124" max="5124" width="51.625" style="3" bestFit="1" customWidth="1"/>
    <col min="5125" max="5125" width="6.25" style="3" customWidth="1"/>
    <col min="5126" max="5127" width="9.875" style="3" bestFit="1" customWidth="1"/>
    <col min="5128" max="5128" width="5.75" style="3" customWidth="1"/>
    <col min="5129" max="5129" width="28.25" style="3" bestFit="1" customWidth="1"/>
    <col min="5130" max="5130" width="55.5" style="3" bestFit="1" customWidth="1"/>
    <col min="5131" max="5131" width="6.625" style="3" customWidth="1"/>
    <col min="5132" max="5132" width="22.75" style="3" bestFit="1" customWidth="1"/>
    <col min="5133" max="5133" width="6.375" style="3" customWidth="1"/>
    <col min="5134" max="5134" width="13.25" style="3" customWidth="1"/>
    <col min="5135" max="5135" width="14.5" style="3" customWidth="1"/>
    <col min="5136" max="5136" width="20.625" style="3" customWidth="1"/>
    <col min="5137" max="5376" width="9" style="3"/>
    <col min="5377" max="5377" width="5.125" style="3" customWidth="1"/>
    <col min="5378" max="5379" width="14" style="3" bestFit="1" customWidth="1"/>
    <col min="5380" max="5380" width="51.625" style="3" bestFit="1" customWidth="1"/>
    <col min="5381" max="5381" width="6.25" style="3" customWidth="1"/>
    <col min="5382" max="5383" width="9.875" style="3" bestFit="1" customWidth="1"/>
    <col min="5384" max="5384" width="5.75" style="3" customWidth="1"/>
    <col min="5385" max="5385" width="28.25" style="3" bestFit="1" customWidth="1"/>
    <col min="5386" max="5386" width="55.5" style="3" bestFit="1" customWidth="1"/>
    <col min="5387" max="5387" width="6.625" style="3" customWidth="1"/>
    <col min="5388" max="5388" width="22.75" style="3" bestFit="1" customWidth="1"/>
    <col min="5389" max="5389" width="6.375" style="3" customWidth="1"/>
    <col min="5390" max="5390" width="13.25" style="3" customWidth="1"/>
    <col min="5391" max="5391" width="14.5" style="3" customWidth="1"/>
    <col min="5392" max="5392" width="20.625" style="3" customWidth="1"/>
    <col min="5393" max="5632" width="9" style="3"/>
    <col min="5633" max="5633" width="5.125" style="3" customWidth="1"/>
    <col min="5634" max="5635" width="14" style="3" bestFit="1" customWidth="1"/>
    <col min="5636" max="5636" width="51.625" style="3" bestFit="1" customWidth="1"/>
    <col min="5637" max="5637" width="6.25" style="3" customWidth="1"/>
    <col min="5638" max="5639" width="9.875" style="3" bestFit="1" customWidth="1"/>
    <col min="5640" max="5640" width="5.75" style="3" customWidth="1"/>
    <col min="5641" max="5641" width="28.25" style="3" bestFit="1" customWidth="1"/>
    <col min="5642" max="5642" width="55.5" style="3" bestFit="1" customWidth="1"/>
    <col min="5643" max="5643" width="6.625" style="3" customWidth="1"/>
    <col min="5644" max="5644" width="22.75" style="3" bestFit="1" customWidth="1"/>
    <col min="5645" max="5645" width="6.375" style="3" customWidth="1"/>
    <col min="5646" max="5646" width="13.25" style="3" customWidth="1"/>
    <col min="5647" max="5647" width="14.5" style="3" customWidth="1"/>
    <col min="5648" max="5648" width="20.625" style="3" customWidth="1"/>
    <col min="5649" max="5888" width="9" style="3"/>
    <col min="5889" max="5889" width="5.125" style="3" customWidth="1"/>
    <col min="5890" max="5891" width="14" style="3" bestFit="1" customWidth="1"/>
    <col min="5892" max="5892" width="51.625" style="3" bestFit="1" customWidth="1"/>
    <col min="5893" max="5893" width="6.25" style="3" customWidth="1"/>
    <col min="5894" max="5895" width="9.875" style="3" bestFit="1" customWidth="1"/>
    <col min="5896" max="5896" width="5.75" style="3" customWidth="1"/>
    <col min="5897" max="5897" width="28.25" style="3" bestFit="1" customWidth="1"/>
    <col min="5898" max="5898" width="55.5" style="3" bestFit="1" customWidth="1"/>
    <col min="5899" max="5899" width="6.625" style="3" customWidth="1"/>
    <col min="5900" max="5900" width="22.75" style="3" bestFit="1" customWidth="1"/>
    <col min="5901" max="5901" width="6.375" style="3" customWidth="1"/>
    <col min="5902" max="5902" width="13.25" style="3" customWidth="1"/>
    <col min="5903" max="5903" width="14.5" style="3" customWidth="1"/>
    <col min="5904" max="5904" width="20.625" style="3" customWidth="1"/>
    <col min="5905" max="6144" width="9" style="3"/>
    <col min="6145" max="6145" width="5.125" style="3" customWidth="1"/>
    <col min="6146" max="6147" width="14" style="3" bestFit="1" customWidth="1"/>
    <col min="6148" max="6148" width="51.625" style="3" bestFit="1" customWidth="1"/>
    <col min="6149" max="6149" width="6.25" style="3" customWidth="1"/>
    <col min="6150" max="6151" width="9.875" style="3" bestFit="1" customWidth="1"/>
    <col min="6152" max="6152" width="5.75" style="3" customWidth="1"/>
    <col min="6153" max="6153" width="28.25" style="3" bestFit="1" customWidth="1"/>
    <col min="6154" max="6154" width="55.5" style="3" bestFit="1" customWidth="1"/>
    <col min="6155" max="6155" width="6.625" style="3" customWidth="1"/>
    <col min="6156" max="6156" width="22.75" style="3" bestFit="1" customWidth="1"/>
    <col min="6157" max="6157" width="6.375" style="3" customWidth="1"/>
    <col min="6158" max="6158" width="13.25" style="3" customWidth="1"/>
    <col min="6159" max="6159" width="14.5" style="3" customWidth="1"/>
    <col min="6160" max="6160" width="20.625" style="3" customWidth="1"/>
    <col min="6161" max="6400" width="9" style="3"/>
    <col min="6401" max="6401" width="5.125" style="3" customWidth="1"/>
    <col min="6402" max="6403" width="14" style="3" bestFit="1" customWidth="1"/>
    <col min="6404" max="6404" width="51.625" style="3" bestFit="1" customWidth="1"/>
    <col min="6405" max="6405" width="6.25" style="3" customWidth="1"/>
    <col min="6406" max="6407" width="9.875" style="3" bestFit="1" customWidth="1"/>
    <col min="6408" max="6408" width="5.75" style="3" customWidth="1"/>
    <col min="6409" max="6409" width="28.25" style="3" bestFit="1" customWidth="1"/>
    <col min="6410" max="6410" width="55.5" style="3" bestFit="1" customWidth="1"/>
    <col min="6411" max="6411" width="6.625" style="3" customWidth="1"/>
    <col min="6412" max="6412" width="22.75" style="3" bestFit="1" customWidth="1"/>
    <col min="6413" max="6413" width="6.375" style="3" customWidth="1"/>
    <col min="6414" max="6414" width="13.25" style="3" customWidth="1"/>
    <col min="6415" max="6415" width="14.5" style="3" customWidth="1"/>
    <col min="6416" max="6416" width="20.625" style="3" customWidth="1"/>
    <col min="6417" max="6656" width="9" style="3"/>
    <col min="6657" max="6657" width="5.125" style="3" customWidth="1"/>
    <col min="6658" max="6659" width="14" style="3" bestFit="1" customWidth="1"/>
    <col min="6660" max="6660" width="51.625" style="3" bestFit="1" customWidth="1"/>
    <col min="6661" max="6661" width="6.25" style="3" customWidth="1"/>
    <col min="6662" max="6663" width="9.875" style="3" bestFit="1" customWidth="1"/>
    <col min="6664" max="6664" width="5.75" style="3" customWidth="1"/>
    <col min="6665" max="6665" width="28.25" style="3" bestFit="1" customWidth="1"/>
    <col min="6666" max="6666" width="55.5" style="3" bestFit="1" customWidth="1"/>
    <col min="6667" max="6667" width="6.625" style="3" customWidth="1"/>
    <col min="6668" max="6668" width="22.75" style="3" bestFit="1" customWidth="1"/>
    <col min="6669" max="6669" width="6.375" style="3" customWidth="1"/>
    <col min="6670" max="6670" width="13.25" style="3" customWidth="1"/>
    <col min="6671" max="6671" width="14.5" style="3" customWidth="1"/>
    <col min="6672" max="6672" width="20.625" style="3" customWidth="1"/>
    <col min="6673" max="6912" width="9" style="3"/>
    <col min="6913" max="6913" width="5.125" style="3" customWidth="1"/>
    <col min="6914" max="6915" width="14" style="3" bestFit="1" customWidth="1"/>
    <col min="6916" max="6916" width="51.625" style="3" bestFit="1" customWidth="1"/>
    <col min="6917" max="6917" width="6.25" style="3" customWidth="1"/>
    <col min="6918" max="6919" width="9.875" style="3" bestFit="1" customWidth="1"/>
    <col min="6920" max="6920" width="5.75" style="3" customWidth="1"/>
    <col min="6921" max="6921" width="28.25" style="3" bestFit="1" customWidth="1"/>
    <col min="6922" max="6922" width="55.5" style="3" bestFit="1" customWidth="1"/>
    <col min="6923" max="6923" width="6.625" style="3" customWidth="1"/>
    <col min="6924" max="6924" width="22.75" style="3" bestFit="1" customWidth="1"/>
    <col min="6925" max="6925" width="6.375" style="3" customWidth="1"/>
    <col min="6926" max="6926" width="13.25" style="3" customWidth="1"/>
    <col min="6927" max="6927" width="14.5" style="3" customWidth="1"/>
    <col min="6928" max="6928" width="20.625" style="3" customWidth="1"/>
    <col min="6929" max="7168" width="9" style="3"/>
    <col min="7169" max="7169" width="5.125" style="3" customWidth="1"/>
    <col min="7170" max="7171" width="14" style="3" bestFit="1" customWidth="1"/>
    <col min="7172" max="7172" width="51.625" style="3" bestFit="1" customWidth="1"/>
    <col min="7173" max="7173" width="6.25" style="3" customWidth="1"/>
    <col min="7174" max="7175" width="9.875" style="3" bestFit="1" customWidth="1"/>
    <col min="7176" max="7176" width="5.75" style="3" customWidth="1"/>
    <col min="7177" max="7177" width="28.25" style="3" bestFit="1" customWidth="1"/>
    <col min="7178" max="7178" width="55.5" style="3" bestFit="1" customWidth="1"/>
    <col min="7179" max="7179" width="6.625" style="3" customWidth="1"/>
    <col min="7180" max="7180" width="22.75" style="3" bestFit="1" customWidth="1"/>
    <col min="7181" max="7181" width="6.375" style="3" customWidth="1"/>
    <col min="7182" max="7182" width="13.25" style="3" customWidth="1"/>
    <col min="7183" max="7183" width="14.5" style="3" customWidth="1"/>
    <col min="7184" max="7184" width="20.625" style="3" customWidth="1"/>
    <col min="7185" max="7424" width="9" style="3"/>
    <col min="7425" max="7425" width="5.125" style="3" customWidth="1"/>
    <col min="7426" max="7427" width="14" style="3" bestFit="1" customWidth="1"/>
    <col min="7428" max="7428" width="51.625" style="3" bestFit="1" customWidth="1"/>
    <col min="7429" max="7429" width="6.25" style="3" customWidth="1"/>
    <col min="7430" max="7431" width="9.875" style="3" bestFit="1" customWidth="1"/>
    <col min="7432" max="7432" width="5.75" style="3" customWidth="1"/>
    <col min="7433" max="7433" width="28.25" style="3" bestFit="1" customWidth="1"/>
    <col min="7434" max="7434" width="55.5" style="3" bestFit="1" customWidth="1"/>
    <col min="7435" max="7435" width="6.625" style="3" customWidth="1"/>
    <col min="7436" max="7436" width="22.75" style="3" bestFit="1" customWidth="1"/>
    <col min="7437" max="7437" width="6.375" style="3" customWidth="1"/>
    <col min="7438" max="7438" width="13.25" style="3" customWidth="1"/>
    <col min="7439" max="7439" width="14.5" style="3" customWidth="1"/>
    <col min="7440" max="7440" width="20.625" style="3" customWidth="1"/>
    <col min="7441" max="7680" width="9" style="3"/>
    <col min="7681" max="7681" width="5.125" style="3" customWidth="1"/>
    <col min="7682" max="7683" width="14" style="3" bestFit="1" customWidth="1"/>
    <col min="7684" max="7684" width="51.625" style="3" bestFit="1" customWidth="1"/>
    <col min="7685" max="7685" width="6.25" style="3" customWidth="1"/>
    <col min="7686" max="7687" width="9.875" style="3" bestFit="1" customWidth="1"/>
    <col min="7688" max="7688" width="5.75" style="3" customWidth="1"/>
    <col min="7689" max="7689" width="28.25" style="3" bestFit="1" customWidth="1"/>
    <col min="7690" max="7690" width="55.5" style="3" bestFit="1" customWidth="1"/>
    <col min="7691" max="7691" width="6.625" style="3" customWidth="1"/>
    <col min="7692" max="7692" width="22.75" style="3" bestFit="1" customWidth="1"/>
    <col min="7693" max="7693" width="6.375" style="3" customWidth="1"/>
    <col min="7694" max="7694" width="13.25" style="3" customWidth="1"/>
    <col min="7695" max="7695" width="14.5" style="3" customWidth="1"/>
    <col min="7696" max="7696" width="20.625" style="3" customWidth="1"/>
    <col min="7697" max="7936" width="9" style="3"/>
    <col min="7937" max="7937" width="5.125" style="3" customWidth="1"/>
    <col min="7938" max="7939" width="14" style="3" bestFit="1" customWidth="1"/>
    <col min="7940" max="7940" width="51.625" style="3" bestFit="1" customWidth="1"/>
    <col min="7941" max="7941" width="6.25" style="3" customWidth="1"/>
    <col min="7942" max="7943" width="9.875" style="3" bestFit="1" customWidth="1"/>
    <col min="7944" max="7944" width="5.75" style="3" customWidth="1"/>
    <col min="7945" max="7945" width="28.25" style="3" bestFit="1" customWidth="1"/>
    <col min="7946" max="7946" width="55.5" style="3" bestFit="1" customWidth="1"/>
    <col min="7947" max="7947" width="6.625" style="3" customWidth="1"/>
    <col min="7948" max="7948" width="22.75" style="3" bestFit="1" customWidth="1"/>
    <col min="7949" max="7949" width="6.375" style="3" customWidth="1"/>
    <col min="7950" max="7950" width="13.25" style="3" customWidth="1"/>
    <col min="7951" max="7951" width="14.5" style="3" customWidth="1"/>
    <col min="7952" max="7952" width="20.625" style="3" customWidth="1"/>
    <col min="7953" max="8192" width="9" style="3"/>
    <col min="8193" max="8193" width="5.125" style="3" customWidth="1"/>
    <col min="8194" max="8195" width="14" style="3" bestFit="1" customWidth="1"/>
    <col min="8196" max="8196" width="51.625" style="3" bestFit="1" customWidth="1"/>
    <col min="8197" max="8197" width="6.25" style="3" customWidth="1"/>
    <col min="8198" max="8199" width="9.875" style="3" bestFit="1" customWidth="1"/>
    <col min="8200" max="8200" width="5.75" style="3" customWidth="1"/>
    <col min="8201" max="8201" width="28.25" style="3" bestFit="1" customWidth="1"/>
    <col min="8202" max="8202" width="55.5" style="3" bestFit="1" customWidth="1"/>
    <col min="8203" max="8203" width="6.625" style="3" customWidth="1"/>
    <col min="8204" max="8204" width="22.75" style="3" bestFit="1" customWidth="1"/>
    <col min="8205" max="8205" width="6.375" style="3" customWidth="1"/>
    <col min="8206" max="8206" width="13.25" style="3" customWidth="1"/>
    <col min="8207" max="8207" width="14.5" style="3" customWidth="1"/>
    <col min="8208" max="8208" width="20.625" style="3" customWidth="1"/>
    <col min="8209" max="8448" width="9" style="3"/>
    <col min="8449" max="8449" width="5.125" style="3" customWidth="1"/>
    <col min="8450" max="8451" width="14" style="3" bestFit="1" customWidth="1"/>
    <col min="8452" max="8452" width="51.625" style="3" bestFit="1" customWidth="1"/>
    <col min="8453" max="8453" width="6.25" style="3" customWidth="1"/>
    <col min="8454" max="8455" width="9.875" style="3" bestFit="1" customWidth="1"/>
    <col min="8456" max="8456" width="5.75" style="3" customWidth="1"/>
    <col min="8457" max="8457" width="28.25" style="3" bestFit="1" customWidth="1"/>
    <col min="8458" max="8458" width="55.5" style="3" bestFit="1" customWidth="1"/>
    <col min="8459" max="8459" width="6.625" style="3" customWidth="1"/>
    <col min="8460" max="8460" width="22.75" style="3" bestFit="1" customWidth="1"/>
    <col min="8461" max="8461" width="6.375" style="3" customWidth="1"/>
    <col min="8462" max="8462" width="13.25" style="3" customWidth="1"/>
    <col min="8463" max="8463" width="14.5" style="3" customWidth="1"/>
    <col min="8464" max="8464" width="20.625" style="3" customWidth="1"/>
    <col min="8465" max="8704" width="9" style="3"/>
    <col min="8705" max="8705" width="5.125" style="3" customWidth="1"/>
    <col min="8706" max="8707" width="14" style="3" bestFit="1" customWidth="1"/>
    <col min="8708" max="8708" width="51.625" style="3" bestFit="1" customWidth="1"/>
    <col min="8709" max="8709" width="6.25" style="3" customWidth="1"/>
    <col min="8710" max="8711" width="9.875" style="3" bestFit="1" customWidth="1"/>
    <col min="8712" max="8712" width="5.75" style="3" customWidth="1"/>
    <col min="8713" max="8713" width="28.25" style="3" bestFit="1" customWidth="1"/>
    <col min="8714" max="8714" width="55.5" style="3" bestFit="1" customWidth="1"/>
    <col min="8715" max="8715" width="6.625" style="3" customWidth="1"/>
    <col min="8716" max="8716" width="22.75" style="3" bestFit="1" customWidth="1"/>
    <col min="8717" max="8717" width="6.375" style="3" customWidth="1"/>
    <col min="8718" max="8718" width="13.25" style="3" customWidth="1"/>
    <col min="8719" max="8719" width="14.5" style="3" customWidth="1"/>
    <col min="8720" max="8720" width="20.625" style="3" customWidth="1"/>
    <col min="8721" max="8960" width="9" style="3"/>
    <col min="8961" max="8961" width="5.125" style="3" customWidth="1"/>
    <col min="8962" max="8963" width="14" style="3" bestFit="1" customWidth="1"/>
    <col min="8964" max="8964" width="51.625" style="3" bestFit="1" customWidth="1"/>
    <col min="8965" max="8965" width="6.25" style="3" customWidth="1"/>
    <col min="8966" max="8967" width="9.875" style="3" bestFit="1" customWidth="1"/>
    <col min="8968" max="8968" width="5.75" style="3" customWidth="1"/>
    <col min="8969" max="8969" width="28.25" style="3" bestFit="1" customWidth="1"/>
    <col min="8970" max="8970" width="55.5" style="3" bestFit="1" customWidth="1"/>
    <col min="8971" max="8971" width="6.625" style="3" customWidth="1"/>
    <col min="8972" max="8972" width="22.75" style="3" bestFit="1" customWidth="1"/>
    <col min="8973" max="8973" width="6.375" style="3" customWidth="1"/>
    <col min="8974" max="8974" width="13.25" style="3" customWidth="1"/>
    <col min="8975" max="8975" width="14.5" style="3" customWidth="1"/>
    <col min="8976" max="8976" width="20.625" style="3" customWidth="1"/>
    <col min="8977" max="9216" width="9" style="3"/>
    <col min="9217" max="9217" width="5.125" style="3" customWidth="1"/>
    <col min="9218" max="9219" width="14" style="3" bestFit="1" customWidth="1"/>
    <col min="9220" max="9220" width="51.625" style="3" bestFit="1" customWidth="1"/>
    <col min="9221" max="9221" width="6.25" style="3" customWidth="1"/>
    <col min="9222" max="9223" width="9.875" style="3" bestFit="1" customWidth="1"/>
    <col min="9224" max="9224" width="5.75" style="3" customWidth="1"/>
    <col min="9225" max="9225" width="28.25" style="3" bestFit="1" customWidth="1"/>
    <col min="9226" max="9226" width="55.5" style="3" bestFit="1" customWidth="1"/>
    <col min="9227" max="9227" width="6.625" style="3" customWidth="1"/>
    <col min="9228" max="9228" width="22.75" style="3" bestFit="1" customWidth="1"/>
    <col min="9229" max="9229" width="6.375" style="3" customWidth="1"/>
    <col min="9230" max="9230" width="13.25" style="3" customWidth="1"/>
    <col min="9231" max="9231" width="14.5" style="3" customWidth="1"/>
    <col min="9232" max="9232" width="20.625" style="3" customWidth="1"/>
    <col min="9233" max="9472" width="9" style="3"/>
    <col min="9473" max="9473" width="5.125" style="3" customWidth="1"/>
    <col min="9474" max="9475" width="14" style="3" bestFit="1" customWidth="1"/>
    <col min="9476" max="9476" width="51.625" style="3" bestFit="1" customWidth="1"/>
    <col min="9477" max="9477" width="6.25" style="3" customWidth="1"/>
    <col min="9478" max="9479" width="9.875" style="3" bestFit="1" customWidth="1"/>
    <col min="9480" max="9480" width="5.75" style="3" customWidth="1"/>
    <col min="9481" max="9481" width="28.25" style="3" bestFit="1" customWidth="1"/>
    <col min="9482" max="9482" width="55.5" style="3" bestFit="1" customWidth="1"/>
    <col min="9483" max="9483" width="6.625" style="3" customWidth="1"/>
    <col min="9484" max="9484" width="22.75" style="3" bestFit="1" customWidth="1"/>
    <col min="9485" max="9485" width="6.375" style="3" customWidth="1"/>
    <col min="9486" max="9486" width="13.25" style="3" customWidth="1"/>
    <col min="9487" max="9487" width="14.5" style="3" customWidth="1"/>
    <col min="9488" max="9488" width="20.625" style="3" customWidth="1"/>
    <col min="9489" max="9728" width="9" style="3"/>
    <col min="9729" max="9729" width="5.125" style="3" customWidth="1"/>
    <col min="9730" max="9731" width="14" style="3" bestFit="1" customWidth="1"/>
    <col min="9732" max="9732" width="51.625" style="3" bestFit="1" customWidth="1"/>
    <col min="9733" max="9733" width="6.25" style="3" customWidth="1"/>
    <col min="9734" max="9735" width="9.875" style="3" bestFit="1" customWidth="1"/>
    <col min="9736" max="9736" width="5.75" style="3" customWidth="1"/>
    <col min="9737" max="9737" width="28.25" style="3" bestFit="1" customWidth="1"/>
    <col min="9738" max="9738" width="55.5" style="3" bestFit="1" customWidth="1"/>
    <col min="9739" max="9739" width="6.625" style="3" customWidth="1"/>
    <col min="9740" max="9740" width="22.75" style="3" bestFit="1" customWidth="1"/>
    <col min="9741" max="9741" width="6.375" style="3" customWidth="1"/>
    <col min="9742" max="9742" width="13.25" style="3" customWidth="1"/>
    <col min="9743" max="9743" width="14.5" style="3" customWidth="1"/>
    <col min="9744" max="9744" width="20.625" style="3" customWidth="1"/>
    <col min="9745" max="9984" width="9" style="3"/>
    <col min="9985" max="9985" width="5.125" style="3" customWidth="1"/>
    <col min="9986" max="9987" width="14" style="3" bestFit="1" customWidth="1"/>
    <col min="9988" max="9988" width="51.625" style="3" bestFit="1" customWidth="1"/>
    <col min="9989" max="9989" width="6.25" style="3" customWidth="1"/>
    <col min="9990" max="9991" width="9.875" style="3" bestFit="1" customWidth="1"/>
    <col min="9992" max="9992" width="5.75" style="3" customWidth="1"/>
    <col min="9993" max="9993" width="28.25" style="3" bestFit="1" customWidth="1"/>
    <col min="9994" max="9994" width="55.5" style="3" bestFit="1" customWidth="1"/>
    <col min="9995" max="9995" width="6.625" style="3" customWidth="1"/>
    <col min="9996" max="9996" width="22.75" style="3" bestFit="1" customWidth="1"/>
    <col min="9997" max="9997" width="6.375" style="3" customWidth="1"/>
    <col min="9998" max="9998" width="13.25" style="3" customWidth="1"/>
    <col min="9999" max="9999" width="14.5" style="3" customWidth="1"/>
    <col min="10000" max="10000" width="20.625" style="3" customWidth="1"/>
    <col min="10001" max="10240" width="9" style="3"/>
    <col min="10241" max="10241" width="5.125" style="3" customWidth="1"/>
    <col min="10242" max="10243" width="14" style="3" bestFit="1" customWidth="1"/>
    <col min="10244" max="10244" width="51.625" style="3" bestFit="1" customWidth="1"/>
    <col min="10245" max="10245" width="6.25" style="3" customWidth="1"/>
    <col min="10246" max="10247" width="9.875" style="3" bestFit="1" customWidth="1"/>
    <col min="10248" max="10248" width="5.75" style="3" customWidth="1"/>
    <col min="10249" max="10249" width="28.25" style="3" bestFit="1" customWidth="1"/>
    <col min="10250" max="10250" width="55.5" style="3" bestFit="1" customWidth="1"/>
    <col min="10251" max="10251" width="6.625" style="3" customWidth="1"/>
    <col min="10252" max="10252" width="22.75" style="3" bestFit="1" customWidth="1"/>
    <col min="10253" max="10253" width="6.375" style="3" customWidth="1"/>
    <col min="10254" max="10254" width="13.25" style="3" customWidth="1"/>
    <col min="10255" max="10255" width="14.5" style="3" customWidth="1"/>
    <col min="10256" max="10256" width="20.625" style="3" customWidth="1"/>
    <col min="10257" max="10496" width="9" style="3"/>
    <col min="10497" max="10497" width="5.125" style="3" customWidth="1"/>
    <col min="10498" max="10499" width="14" style="3" bestFit="1" customWidth="1"/>
    <col min="10500" max="10500" width="51.625" style="3" bestFit="1" customWidth="1"/>
    <col min="10501" max="10501" width="6.25" style="3" customWidth="1"/>
    <col min="10502" max="10503" width="9.875" style="3" bestFit="1" customWidth="1"/>
    <col min="10504" max="10504" width="5.75" style="3" customWidth="1"/>
    <col min="10505" max="10505" width="28.25" style="3" bestFit="1" customWidth="1"/>
    <col min="10506" max="10506" width="55.5" style="3" bestFit="1" customWidth="1"/>
    <col min="10507" max="10507" width="6.625" style="3" customWidth="1"/>
    <col min="10508" max="10508" width="22.75" style="3" bestFit="1" customWidth="1"/>
    <col min="10509" max="10509" width="6.375" style="3" customWidth="1"/>
    <col min="10510" max="10510" width="13.25" style="3" customWidth="1"/>
    <col min="10511" max="10511" width="14.5" style="3" customWidth="1"/>
    <col min="10512" max="10512" width="20.625" style="3" customWidth="1"/>
    <col min="10513" max="10752" width="9" style="3"/>
    <col min="10753" max="10753" width="5.125" style="3" customWidth="1"/>
    <col min="10754" max="10755" width="14" style="3" bestFit="1" customWidth="1"/>
    <col min="10756" max="10756" width="51.625" style="3" bestFit="1" customWidth="1"/>
    <col min="10757" max="10757" width="6.25" style="3" customWidth="1"/>
    <col min="10758" max="10759" width="9.875" style="3" bestFit="1" customWidth="1"/>
    <col min="10760" max="10760" width="5.75" style="3" customWidth="1"/>
    <col min="10761" max="10761" width="28.25" style="3" bestFit="1" customWidth="1"/>
    <col min="10762" max="10762" width="55.5" style="3" bestFit="1" customWidth="1"/>
    <col min="10763" max="10763" width="6.625" style="3" customWidth="1"/>
    <col min="10764" max="10764" width="22.75" style="3" bestFit="1" customWidth="1"/>
    <col min="10765" max="10765" width="6.375" style="3" customWidth="1"/>
    <col min="10766" max="10766" width="13.25" style="3" customWidth="1"/>
    <col min="10767" max="10767" width="14.5" style="3" customWidth="1"/>
    <col min="10768" max="10768" width="20.625" style="3" customWidth="1"/>
    <col min="10769" max="11008" width="9" style="3"/>
    <col min="11009" max="11009" width="5.125" style="3" customWidth="1"/>
    <col min="11010" max="11011" width="14" style="3" bestFit="1" customWidth="1"/>
    <col min="11012" max="11012" width="51.625" style="3" bestFit="1" customWidth="1"/>
    <col min="11013" max="11013" width="6.25" style="3" customWidth="1"/>
    <col min="11014" max="11015" width="9.875" style="3" bestFit="1" customWidth="1"/>
    <col min="11016" max="11016" width="5.75" style="3" customWidth="1"/>
    <col min="11017" max="11017" width="28.25" style="3" bestFit="1" customWidth="1"/>
    <col min="11018" max="11018" width="55.5" style="3" bestFit="1" customWidth="1"/>
    <col min="11019" max="11019" width="6.625" style="3" customWidth="1"/>
    <col min="11020" max="11020" width="22.75" style="3" bestFit="1" customWidth="1"/>
    <col min="11021" max="11021" width="6.375" style="3" customWidth="1"/>
    <col min="11022" max="11022" width="13.25" style="3" customWidth="1"/>
    <col min="11023" max="11023" width="14.5" style="3" customWidth="1"/>
    <col min="11024" max="11024" width="20.625" style="3" customWidth="1"/>
    <col min="11025" max="11264" width="9" style="3"/>
    <col min="11265" max="11265" width="5.125" style="3" customWidth="1"/>
    <col min="11266" max="11267" width="14" style="3" bestFit="1" customWidth="1"/>
    <col min="11268" max="11268" width="51.625" style="3" bestFit="1" customWidth="1"/>
    <col min="11269" max="11269" width="6.25" style="3" customWidth="1"/>
    <col min="11270" max="11271" width="9.875" style="3" bestFit="1" customWidth="1"/>
    <col min="11272" max="11272" width="5.75" style="3" customWidth="1"/>
    <col min="11273" max="11273" width="28.25" style="3" bestFit="1" customWidth="1"/>
    <col min="11274" max="11274" width="55.5" style="3" bestFit="1" customWidth="1"/>
    <col min="11275" max="11275" width="6.625" style="3" customWidth="1"/>
    <col min="11276" max="11276" width="22.75" style="3" bestFit="1" customWidth="1"/>
    <col min="11277" max="11277" width="6.375" style="3" customWidth="1"/>
    <col min="11278" max="11278" width="13.25" style="3" customWidth="1"/>
    <col min="11279" max="11279" width="14.5" style="3" customWidth="1"/>
    <col min="11280" max="11280" width="20.625" style="3" customWidth="1"/>
    <col min="11281" max="11520" width="9" style="3"/>
    <col min="11521" max="11521" width="5.125" style="3" customWidth="1"/>
    <col min="11522" max="11523" width="14" style="3" bestFit="1" customWidth="1"/>
    <col min="11524" max="11524" width="51.625" style="3" bestFit="1" customWidth="1"/>
    <col min="11525" max="11525" width="6.25" style="3" customWidth="1"/>
    <col min="11526" max="11527" width="9.875" style="3" bestFit="1" customWidth="1"/>
    <col min="11528" max="11528" width="5.75" style="3" customWidth="1"/>
    <col min="11529" max="11529" width="28.25" style="3" bestFit="1" customWidth="1"/>
    <col min="11530" max="11530" width="55.5" style="3" bestFit="1" customWidth="1"/>
    <col min="11531" max="11531" width="6.625" style="3" customWidth="1"/>
    <col min="11532" max="11532" width="22.75" style="3" bestFit="1" customWidth="1"/>
    <col min="11533" max="11533" width="6.375" style="3" customWidth="1"/>
    <col min="11534" max="11534" width="13.25" style="3" customWidth="1"/>
    <col min="11535" max="11535" width="14.5" style="3" customWidth="1"/>
    <col min="11536" max="11536" width="20.625" style="3" customWidth="1"/>
    <col min="11537" max="11776" width="9" style="3"/>
    <col min="11777" max="11777" width="5.125" style="3" customWidth="1"/>
    <col min="11778" max="11779" width="14" style="3" bestFit="1" customWidth="1"/>
    <col min="11780" max="11780" width="51.625" style="3" bestFit="1" customWidth="1"/>
    <col min="11781" max="11781" width="6.25" style="3" customWidth="1"/>
    <col min="11782" max="11783" width="9.875" style="3" bestFit="1" customWidth="1"/>
    <col min="11784" max="11784" width="5.75" style="3" customWidth="1"/>
    <col min="11785" max="11785" width="28.25" style="3" bestFit="1" customWidth="1"/>
    <col min="11786" max="11786" width="55.5" style="3" bestFit="1" customWidth="1"/>
    <col min="11787" max="11787" width="6.625" style="3" customWidth="1"/>
    <col min="11788" max="11788" width="22.75" style="3" bestFit="1" customWidth="1"/>
    <col min="11789" max="11789" width="6.375" style="3" customWidth="1"/>
    <col min="11790" max="11790" width="13.25" style="3" customWidth="1"/>
    <col min="11791" max="11791" width="14.5" style="3" customWidth="1"/>
    <col min="11792" max="11792" width="20.625" style="3" customWidth="1"/>
    <col min="11793" max="12032" width="9" style="3"/>
    <col min="12033" max="12033" width="5.125" style="3" customWidth="1"/>
    <col min="12034" max="12035" width="14" style="3" bestFit="1" customWidth="1"/>
    <col min="12036" max="12036" width="51.625" style="3" bestFit="1" customWidth="1"/>
    <col min="12037" max="12037" width="6.25" style="3" customWidth="1"/>
    <col min="12038" max="12039" width="9.875" style="3" bestFit="1" customWidth="1"/>
    <col min="12040" max="12040" width="5.75" style="3" customWidth="1"/>
    <col min="12041" max="12041" width="28.25" style="3" bestFit="1" customWidth="1"/>
    <col min="12042" max="12042" width="55.5" style="3" bestFit="1" customWidth="1"/>
    <col min="12043" max="12043" width="6.625" style="3" customWidth="1"/>
    <col min="12044" max="12044" width="22.75" style="3" bestFit="1" customWidth="1"/>
    <col min="12045" max="12045" width="6.375" style="3" customWidth="1"/>
    <col min="12046" max="12046" width="13.25" style="3" customWidth="1"/>
    <col min="12047" max="12047" width="14.5" style="3" customWidth="1"/>
    <col min="12048" max="12048" width="20.625" style="3" customWidth="1"/>
    <col min="12049" max="12288" width="9" style="3"/>
    <col min="12289" max="12289" width="5.125" style="3" customWidth="1"/>
    <col min="12290" max="12291" width="14" style="3" bestFit="1" customWidth="1"/>
    <col min="12292" max="12292" width="51.625" style="3" bestFit="1" customWidth="1"/>
    <col min="12293" max="12293" width="6.25" style="3" customWidth="1"/>
    <col min="12294" max="12295" width="9.875" style="3" bestFit="1" customWidth="1"/>
    <col min="12296" max="12296" width="5.75" style="3" customWidth="1"/>
    <col min="12297" max="12297" width="28.25" style="3" bestFit="1" customWidth="1"/>
    <col min="12298" max="12298" width="55.5" style="3" bestFit="1" customWidth="1"/>
    <col min="12299" max="12299" width="6.625" style="3" customWidth="1"/>
    <col min="12300" max="12300" width="22.75" style="3" bestFit="1" customWidth="1"/>
    <col min="12301" max="12301" width="6.375" style="3" customWidth="1"/>
    <col min="12302" max="12302" width="13.25" style="3" customWidth="1"/>
    <col min="12303" max="12303" width="14.5" style="3" customWidth="1"/>
    <col min="12304" max="12304" width="20.625" style="3" customWidth="1"/>
    <col min="12305" max="12544" width="9" style="3"/>
    <col min="12545" max="12545" width="5.125" style="3" customWidth="1"/>
    <col min="12546" max="12547" width="14" style="3" bestFit="1" customWidth="1"/>
    <col min="12548" max="12548" width="51.625" style="3" bestFit="1" customWidth="1"/>
    <col min="12549" max="12549" width="6.25" style="3" customWidth="1"/>
    <col min="12550" max="12551" width="9.875" style="3" bestFit="1" customWidth="1"/>
    <col min="12552" max="12552" width="5.75" style="3" customWidth="1"/>
    <col min="12553" max="12553" width="28.25" style="3" bestFit="1" customWidth="1"/>
    <col min="12554" max="12554" width="55.5" style="3" bestFit="1" customWidth="1"/>
    <col min="12555" max="12555" width="6.625" style="3" customWidth="1"/>
    <col min="12556" max="12556" width="22.75" style="3" bestFit="1" customWidth="1"/>
    <col min="12557" max="12557" width="6.375" style="3" customWidth="1"/>
    <col min="12558" max="12558" width="13.25" style="3" customWidth="1"/>
    <col min="12559" max="12559" width="14.5" style="3" customWidth="1"/>
    <col min="12560" max="12560" width="20.625" style="3" customWidth="1"/>
    <col min="12561" max="12800" width="9" style="3"/>
    <col min="12801" max="12801" width="5.125" style="3" customWidth="1"/>
    <col min="12802" max="12803" width="14" style="3" bestFit="1" customWidth="1"/>
    <col min="12804" max="12804" width="51.625" style="3" bestFit="1" customWidth="1"/>
    <col min="12805" max="12805" width="6.25" style="3" customWidth="1"/>
    <col min="12806" max="12807" width="9.875" style="3" bestFit="1" customWidth="1"/>
    <col min="12808" max="12808" width="5.75" style="3" customWidth="1"/>
    <col min="12809" max="12809" width="28.25" style="3" bestFit="1" customWidth="1"/>
    <col min="12810" max="12810" width="55.5" style="3" bestFit="1" customWidth="1"/>
    <col min="12811" max="12811" width="6.625" style="3" customWidth="1"/>
    <col min="12812" max="12812" width="22.75" style="3" bestFit="1" customWidth="1"/>
    <col min="12813" max="12813" width="6.375" style="3" customWidth="1"/>
    <col min="12814" max="12814" width="13.25" style="3" customWidth="1"/>
    <col min="12815" max="12815" width="14.5" style="3" customWidth="1"/>
    <col min="12816" max="12816" width="20.625" style="3" customWidth="1"/>
    <col min="12817" max="13056" width="9" style="3"/>
    <col min="13057" max="13057" width="5.125" style="3" customWidth="1"/>
    <col min="13058" max="13059" width="14" style="3" bestFit="1" customWidth="1"/>
    <col min="13060" max="13060" width="51.625" style="3" bestFit="1" customWidth="1"/>
    <col min="13061" max="13061" width="6.25" style="3" customWidth="1"/>
    <col min="13062" max="13063" width="9.875" style="3" bestFit="1" customWidth="1"/>
    <col min="13064" max="13064" width="5.75" style="3" customWidth="1"/>
    <col min="13065" max="13065" width="28.25" style="3" bestFit="1" customWidth="1"/>
    <col min="13066" max="13066" width="55.5" style="3" bestFit="1" customWidth="1"/>
    <col min="13067" max="13067" width="6.625" style="3" customWidth="1"/>
    <col min="13068" max="13068" width="22.75" style="3" bestFit="1" customWidth="1"/>
    <col min="13069" max="13069" width="6.375" style="3" customWidth="1"/>
    <col min="13070" max="13070" width="13.25" style="3" customWidth="1"/>
    <col min="13071" max="13071" width="14.5" style="3" customWidth="1"/>
    <col min="13072" max="13072" width="20.625" style="3" customWidth="1"/>
    <col min="13073" max="13312" width="9" style="3"/>
    <col min="13313" max="13313" width="5.125" style="3" customWidth="1"/>
    <col min="13314" max="13315" width="14" style="3" bestFit="1" customWidth="1"/>
    <col min="13316" max="13316" width="51.625" style="3" bestFit="1" customWidth="1"/>
    <col min="13317" max="13317" width="6.25" style="3" customWidth="1"/>
    <col min="13318" max="13319" width="9.875" style="3" bestFit="1" customWidth="1"/>
    <col min="13320" max="13320" width="5.75" style="3" customWidth="1"/>
    <col min="13321" max="13321" width="28.25" style="3" bestFit="1" customWidth="1"/>
    <col min="13322" max="13322" width="55.5" style="3" bestFit="1" customWidth="1"/>
    <col min="13323" max="13323" width="6.625" style="3" customWidth="1"/>
    <col min="13324" max="13324" width="22.75" style="3" bestFit="1" customWidth="1"/>
    <col min="13325" max="13325" width="6.375" style="3" customWidth="1"/>
    <col min="13326" max="13326" width="13.25" style="3" customWidth="1"/>
    <col min="13327" max="13327" width="14.5" style="3" customWidth="1"/>
    <col min="13328" max="13328" width="20.625" style="3" customWidth="1"/>
    <col min="13329" max="13568" width="9" style="3"/>
    <col min="13569" max="13569" width="5.125" style="3" customWidth="1"/>
    <col min="13570" max="13571" width="14" style="3" bestFit="1" customWidth="1"/>
    <col min="13572" max="13572" width="51.625" style="3" bestFit="1" customWidth="1"/>
    <col min="13573" max="13573" width="6.25" style="3" customWidth="1"/>
    <col min="13574" max="13575" width="9.875" style="3" bestFit="1" customWidth="1"/>
    <col min="13576" max="13576" width="5.75" style="3" customWidth="1"/>
    <col min="13577" max="13577" width="28.25" style="3" bestFit="1" customWidth="1"/>
    <col min="13578" max="13578" width="55.5" style="3" bestFit="1" customWidth="1"/>
    <col min="13579" max="13579" width="6.625" style="3" customWidth="1"/>
    <col min="13580" max="13580" width="22.75" style="3" bestFit="1" customWidth="1"/>
    <col min="13581" max="13581" width="6.375" style="3" customWidth="1"/>
    <col min="13582" max="13582" width="13.25" style="3" customWidth="1"/>
    <col min="13583" max="13583" width="14.5" style="3" customWidth="1"/>
    <col min="13584" max="13584" width="20.625" style="3" customWidth="1"/>
    <col min="13585" max="13824" width="9" style="3"/>
    <col min="13825" max="13825" width="5.125" style="3" customWidth="1"/>
    <col min="13826" max="13827" width="14" style="3" bestFit="1" customWidth="1"/>
    <col min="13828" max="13828" width="51.625" style="3" bestFit="1" customWidth="1"/>
    <col min="13829" max="13829" width="6.25" style="3" customWidth="1"/>
    <col min="13830" max="13831" width="9.875" style="3" bestFit="1" customWidth="1"/>
    <col min="13832" max="13832" width="5.75" style="3" customWidth="1"/>
    <col min="13833" max="13833" width="28.25" style="3" bestFit="1" customWidth="1"/>
    <col min="13834" max="13834" width="55.5" style="3" bestFit="1" customWidth="1"/>
    <col min="13835" max="13835" width="6.625" style="3" customWidth="1"/>
    <col min="13836" max="13836" width="22.75" style="3" bestFit="1" customWidth="1"/>
    <col min="13837" max="13837" width="6.375" style="3" customWidth="1"/>
    <col min="13838" max="13838" width="13.25" style="3" customWidth="1"/>
    <col min="13839" max="13839" width="14.5" style="3" customWidth="1"/>
    <col min="13840" max="13840" width="20.625" style="3" customWidth="1"/>
    <col min="13841" max="14080" width="9" style="3"/>
    <col min="14081" max="14081" width="5.125" style="3" customWidth="1"/>
    <col min="14082" max="14083" width="14" style="3" bestFit="1" customWidth="1"/>
    <col min="14084" max="14084" width="51.625" style="3" bestFit="1" customWidth="1"/>
    <col min="14085" max="14085" width="6.25" style="3" customWidth="1"/>
    <col min="14086" max="14087" width="9.875" style="3" bestFit="1" customWidth="1"/>
    <col min="14088" max="14088" width="5.75" style="3" customWidth="1"/>
    <col min="14089" max="14089" width="28.25" style="3" bestFit="1" customWidth="1"/>
    <col min="14090" max="14090" width="55.5" style="3" bestFit="1" customWidth="1"/>
    <col min="14091" max="14091" width="6.625" style="3" customWidth="1"/>
    <col min="14092" max="14092" width="22.75" style="3" bestFit="1" customWidth="1"/>
    <col min="14093" max="14093" width="6.375" style="3" customWidth="1"/>
    <col min="14094" max="14094" width="13.25" style="3" customWidth="1"/>
    <col min="14095" max="14095" width="14.5" style="3" customWidth="1"/>
    <col min="14096" max="14096" width="20.625" style="3" customWidth="1"/>
    <col min="14097" max="14336" width="9" style="3"/>
    <col min="14337" max="14337" width="5.125" style="3" customWidth="1"/>
    <col min="14338" max="14339" width="14" style="3" bestFit="1" customWidth="1"/>
    <col min="14340" max="14340" width="51.625" style="3" bestFit="1" customWidth="1"/>
    <col min="14341" max="14341" width="6.25" style="3" customWidth="1"/>
    <col min="14342" max="14343" width="9.875" style="3" bestFit="1" customWidth="1"/>
    <col min="14344" max="14344" width="5.75" style="3" customWidth="1"/>
    <col min="14345" max="14345" width="28.25" style="3" bestFit="1" customWidth="1"/>
    <col min="14346" max="14346" width="55.5" style="3" bestFit="1" customWidth="1"/>
    <col min="14347" max="14347" width="6.625" style="3" customWidth="1"/>
    <col min="14348" max="14348" width="22.75" style="3" bestFit="1" customWidth="1"/>
    <col min="14349" max="14349" width="6.375" style="3" customWidth="1"/>
    <col min="14350" max="14350" width="13.25" style="3" customWidth="1"/>
    <col min="14351" max="14351" width="14.5" style="3" customWidth="1"/>
    <col min="14352" max="14352" width="20.625" style="3" customWidth="1"/>
    <col min="14353" max="14592" width="9" style="3"/>
    <col min="14593" max="14593" width="5.125" style="3" customWidth="1"/>
    <col min="14594" max="14595" width="14" style="3" bestFit="1" customWidth="1"/>
    <col min="14596" max="14596" width="51.625" style="3" bestFit="1" customWidth="1"/>
    <col min="14597" max="14597" width="6.25" style="3" customWidth="1"/>
    <col min="14598" max="14599" width="9.875" style="3" bestFit="1" customWidth="1"/>
    <col min="14600" max="14600" width="5.75" style="3" customWidth="1"/>
    <col min="14601" max="14601" width="28.25" style="3" bestFit="1" customWidth="1"/>
    <col min="14602" max="14602" width="55.5" style="3" bestFit="1" customWidth="1"/>
    <col min="14603" max="14603" width="6.625" style="3" customWidth="1"/>
    <col min="14604" max="14604" width="22.75" style="3" bestFit="1" customWidth="1"/>
    <col min="14605" max="14605" width="6.375" style="3" customWidth="1"/>
    <col min="14606" max="14606" width="13.25" style="3" customWidth="1"/>
    <col min="14607" max="14607" width="14.5" style="3" customWidth="1"/>
    <col min="14608" max="14608" width="20.625" style="3" customWidth="1"/>
    <col min="14609" max="14848" width="9" style="3"/>
    <col min="14849" max="14849" width="5.125" style="3" customWidth="1"/>
    <col min="14850" max="14851" width="14" style="3" bestFit="1" customWidth="1"/>
    <col min="14852" max="14852" width="51.625" style="3" bestFit="1" customWidth="1"/>
    <col min="14853" max="14853" width="6.25" style="3" customWidth="1"/>
    <col min="14854" max="14855" width="9.875" style="3" bestFit="1" customWidth="1"/>
    <col min="14856" max="14856" width="5.75" style="3" customWidth="1"/>
    <col min="14857" max="14857" width="28.25" style="3" bestFit="1" customWidth="1"/>
    <col min="14858" max="14858" width="55.5" style="3" bestFit="1" customWidth="1"/>
    <col min="14859" max="14859" width="6.625" style="3" customWidth="1"/>
    <col min="14860" max="14860" width="22.75" style="3" bestFit="1" customWidth="1"/>
    <col min="14861" max="14861" width="6.375" style="3" customWidth="1"/>
    <col min="14862" max="14862" width="13.25" style="3" customWidth="1"/>
    <col min="14863" max="14863" width="14.5" style="3" customWidth="1"/>
    <col min="14864" max="14864" width="20.625" style="3" customWidth="1"/>
    <col min="14865" max="15104" width="9" style="3"/>
    <col min="15105" max="15105" width="5.125" style="3" customWidth="1"/>
    <col min="15106" max="15107" width="14" style="3" bestFit="1" customWidth="1"/>
    <col min="15108" max="15108" width="51.625" style="3" bestFit="1" customWidth="1"/>
    <col min="15109" max="15109" width="6.25" style="3" customWidth="1"/>
    <col min="15110" max="15111" width="9.875" style="3" bestFit="1" customWidth="1"/>
    <col min="15112" max="15112" width="5.75" style="3" customWidth="1"/>
    <col min="15113" max="15113" width="28.25" style="3" bestFit="1" customWidth="1"/>
    <col min="15114" max="15114" width="55.5" style="3" bestFit="1" customWidth="1"/>
    <col min="15115" max="15115" width="6.625" style="3" customWidth="1"/>
    <col min="15116" max="15116" width="22.75" style="3" bestFit="1" customWidth="1"/>
    <col min="15117" max="15117" width="6.375" style="3" customWidth="1"/>
    <col min="15118" max="15118" width="13.25" style="3" customWidth="1"/>
    <col min="15119" max="15119" width="14.5" style="3" customWidth="1"/>
    <col min="15120" max="15120" width="20.625" style="3" customWidth="1"/>
    <col min="15121" max="15360" width="9" style="3"/>
    <col min="15361" max="15361" width="5.125" style="3" customWidth="1"/>
    <col min="15362" max="15363" width="14" style="3" bestFit="1" customWidth="1"/>
    <col min="15364" max="15364" width="51.625" style="3" bestFit="1" customWidth="1"/>
    <col min="15365" max="15365" width="6.25" style="3" customWidth="1"/>
    <col min="15366" max="15367" width="9.875" style="3" bestFit="1" customWidth="1"/>
    <col min="15368" max="15368" width="5.75" style="3" customWidth="1"/>
    <col min="15369" max="15369" width="28.25" style="3" bestFit="1" customWidth="1"/>
    <col min="15370" max="15370" width="55.5" style="3" bestFit="1" customWidth="1"/>
    <col min="15371" max="15371" width="6.625" style="3" customWidth="1"/>
    <col min="15372" max="15372" width="22.75" style="3" bestFit="1" customWidth="1"/>
    <col min="15373" max="15373" width="6.375" style="3" customWidth="1"/>
    <col min="15374" max="15374" width="13.25" style="3" customWidth="1"/>
    <col min="15375" max="15375" width="14.5" style="3" customWidth="1"/>
    <col min="15376" max="15376" width="20.625" style="3" customWidth="1"/>
    <col min="15377" max="15616" width="9" style="3"/>
    <col min="15617" max="15617" width="5.125" style="3" customWidth="1"/>
    <col min="15618" max="15619" width="14" style="3" bestFit="1" customWidth="1"/>
    <col min="15620" max="15620" width="51.625" style="3" bestFit="1" customWidth="1"/>
    <col min="15621" max="15621" width="6.25" style="3" customWidth="1"/>
    <col min="15622" max="15623" width="9.875" style="3" bestFit="1" customWidth="1"/>
    <col min="15624" max="15624" width="5.75" style="3" customWidth="1"/>
    <col min="15625" max="15625" width="28.25" style="3" bestFit="1" customWidth="1"/>
    <col min="15626" max="15626" width="55.5" style="3" bestFit="1" customWidth="1"/>
    <col min="15627" max="15627" width="6.625" style="3" customWidth="1"/>
    <col min="15628" max="15628" width="22.75" style="3" bestFit="1" customWidth="1"/>
    <col min="15629" max="15629" width="6.375" style="3" customWidth="1"/>
    <col min="15630" max="15630" width="13.25" style="3" customWidth="1"/>
    <col min="15631" max="15631" width="14.5" style="3" customWidth="1"/>
    <col min="15632" max="15632" width="20.625" style="3" customWidth="1"/>
    <col min="15633" max="15872" width="9" style="3"/>
    <col min="15873" max="15873" width="5.125" style="3" customWidth="1"/>
    <col min="15874" max="15875" width="14" style="3" bestFit="1" customWidth="1"/>
    <col min="15876" max="15876" width="51.625" style="3" bestFit="1" customWidth="1"/>
    <col min="15877" max="15877" width="6.25" style="3" customWidth="1"/>
    <col min="15878" max="15879" width="9.875" style="3" bestFit="1" customWidth="1"/>
    <col min="15880" max="15880" width="5.75" style="3" customWidth="1"/>
    <col min="15881" max="15881" width="28.25" style="3" bestFit="1" customWidth="1"/>
    <col min="15882" max="15882" width="55.5" style="3" bestFit="1" customWidth="1"/>
    <col min="15883" max="15883" width="6.625" style="3" customWidth="1"/>
    <col min="15884" max="15884" width="22.75" style="3" bestFit="1" customWidth="1"/>
    <col min="15885" max="15885" width="6.375" style="3" customWidth="1"/>
    <col min="15886" max="15886" width="13.25" style="3" customWidth="1"/>
    <col min="15887" max="15887" width="14.5" style="3" customWidth="1"/>
    <col min="15888" max="15888" width="20.625" style="3" customWidth="1"/>
    <col min="15889" max="16128" width="9" style="3"/>
    <col min="16129" max="16129" width="5.125" style="3" customWidth="1"/>
    <col min="16130" max="16131" width="14" style="3" bestFit="1" customWidth="1"/>
    <col min="16132" max="16132" width="51.625" style="3" bestFit="1" customWidth="1"/>
    <col min="16133" max="16133" width="6.25" style="3" customWidth="1"/>
    <col min="16134" max="16135" width="9.875" style="3" bestFit="1" customWidth="1"/>
    <col min="16136" max="16136" width="5.75" style="3" customWidth="1"/>
    <col min="16137" max="16137" width="28.25" style="3" bestFit="1" customWidth="1"/>
    <col min="16138" max="16138" width="55.5" style="3" bestFit="1" customWidth="1"/>
    <col min="16139" max="16139" width="6.625" style="3" customWidth="1"/>
    <col min="16140" max="16140" width="22.75" style="3" bestFit="1" customWidth="1"/>
    <col min="16141" max="16141" width="6.375" style="3" customWidth="1"/>
    <col min="16142" max="16142" width="13.25" style="3" customWidth="1"/>
    <col min="16143" max="16143" width="14.5" style="3" customWidth="1"/>
    <col min="16144" max="16144" width="20.625" style="3" customWidth="1"/>
    <col min="16145" max="16384" width="9" style="3"/>
  </cols>
  <sheetData>
    <row r="2" spans="1:16" ht="20.100000000000001" customHeight="1">
      <c r="A2" s="1" t="s">
        <v>0</v>
      </c>
      <c r="B2" s="1"/>
      <c r="C2" s="1"/>
      <c r="D2" s="2" t="s">
        <v>236</v>
      </c>
      <c r="F2" s="4" t="s">
        <v>2</v>
      </c>
      <c r="G2" s="5"/>
      <c r="H2" s="6"/>
      <c r="I2" s="7">
        <f>SUM(G:G)</f>
        <v>93278</v>
      </c>
    </row>
    <row r="3" spans="1:16" ht="20.100000000000001" customHeight="1">
      <c r="A3" s="1" t="s">
        <v>3</v>
      </c>
      <c r="B3" s="1"/>
      <c r="C3" s="1"/>
      <c r="D3" s="11" t="s">
        <v>237</v>
      </c>
    </row>
    <row r="4" spans="1:16" ht="20.100000000000001" customHeight="1">
      <c r="A4" s="1" t="s">
        <v>5</v>
      </c>
      <c r="B4" s="1"/>
      <c r="C4" s="1"/>
      <c r="D4" s="11">
        <v>107544</v>
      </c>
    </row>
    <row r="5" spans="1:16" ht="20.100000000000001" customHeight="1">
      <c r="A5" s="1" t="s">
        <v>6</v>
      </c>
      <c r="B5" s="1"/>
      <c r="C5" s="1"/>
      <c r="D5" s="13">
        <v>41369</v>
      </c>
    </row>
    <row r="6" spans="1:16" ht="20.100000000000001" customHeight="1">
      <c r="A6" s="1" t="s">
        <v>7</v>
      </c>
      <c r="B6" s="1"/>
      <c r="C6" s="1"/>
      <c r="D6" s="13">
        <v>41369</v>
      </c>
    </row>
    <row r="8" spans="1:16" s="8" customFormat="1" ht="19.5" customHeight="1">
      <c r="A8" s="14" t="s">
        <v>8</v>
      </c>
      <c r="B8" s="14" t="s">
        <v>9</v>
      </c>
      <c r="C8" s="14" t="s">
        <v>10</v>
      </c>
      <c r="D8" s="15" t="s">
        <v>11</v>
      </c>
      <c r="E8" s="15" t="s">
        <v>12</v>
      </c>
      <c r="F8" s="15" t="s">
        <v>13</v>
      </c>
      <c r="G8" s="16" t="s">
        <v>14</v>
      </c>
      <c r="H8" s="16" t="s">
        <v>15</v>
      </c>
      <c r="I8" s="15" t="s">
        <v>16</v>
      </c>
      <c r="J8" s="15" t="s">
        <v>17</v>
      </c>
      <c r="K8" s="15" t="s">
        <v>18</v>
      </c>
      <c r="L8" s="14" t="s">
        <v>19</v>
      </c>
      <c r="M8" s="14" t="s">
        <v>20</v>
      </c>
      <c r="N8" s="15" t="s">
        <v>21</v>
      </c>
      <c r="O8" s="17" t="s">
        <v>22</v>
      </c>
      <c r="P8" s="17" t="s">
        <v>23</v>
      </c>
    </row>
    <row r="9" spans="1:16" s="8" customFormat="1" ht="19.5" customHeight="1">
      <c r="A9" s="125">
        <v>1</v>
      </c>
      <c r="B9" s="125" t="s">
        <v>102</v>
      </c>
      <c r="C9" s="125" t="s">
        <v>102</v>
      </c>
      <c r="D9" s="127" t="s">
        <v>238</v>
      </c>
      <c r="E9" s="127">
        <v>1</v>
      </c>
      <c r="F9" s="135"/>
      <c r="G9" s="122">
        <f t="shared" ref="G9:G32" si="0">E9*F9</f>
        <v>0</v>
      </c>
      <c r="H9" s="136"/>
      <c r="I9" s="124" t="s">
        <v>239</v>
      </c>
      <c r="J9" s="137"/>
      <c r="K9" s="138"/>
      <c r="L9" s="139"/>
      <c r="M9" s="125"/>
      <c r="N9" s="140"/>
      <c r="O9" s="139"/>
      <c r="P9" s="141"/>
    </row>
    <row r="10" spans="1:16" s="8" customFormat="1" ht="19.5" customHeight="1">
      <c r="A10" s="125">
        <v>2</v>
      </c>
      <c r="B10" s="125" t="s">
        <v>102</v>
      </c>
      <c r="C10" s="125" t="s">
        <v>102</v>
      </c>
      <c r="D10" s="127" t="s">
        <v>240</v>
      </c>
      <c r="E10" s="127">
        <v>1</v>
      </c>
      <c r="F10" s="123"/>
      <c r="G10" s="122">
        <f t="shared" si="0"/>
        <v>0</v>
      </c>
      <c r="H10" s="136"/>
      <c r="I10" s="138" t="s">
        <v>241</v>
      </c>
      <c r="J10" s="137"/>
      <c r="K10" s="138"/>
      <c r="L10" s="139"/>
      <c r="M10" s="139"/>
      <c r="N10" s="139"/>
      <c r="O10" s="139"/>
      <c r="P10" s="139"/>
    </row>
    <row r="11" spans="1:16" s="8" customFormat="1" ht="19.5" customHeight="1">
      <c r="A11" s="125">
        <v>3</v>
      </c>
      <c r="B11" s="125" t="s">
        <v>102</v>
      </c>
      <c r="C11" s="125" t="s">
        <v>102</v>
      </c>
      <c r="D11" s="142" t="s">
        <v>242</v>
      </c>
      <c r="E11" s="127">
        <v>1</v>
      </c>
      <c r="F11" s="123"/>
      <c r="G11" s="122">
        <f t="shared" si="0"/>
        <v>0</v>
      </c>
      <c r="H11" s="122"/>
      <c r="I11" s="124" t="s">
        <v>239</v>
      </c>
      <c r="J11" s="137"/>
      <c r="K11" s="138"/>
      <c r="L11" s="139"/>
      <c r="M11" s="125"/>
      <c r="N11" s="140"/>
      <c r="O11" s="139"/>
      <c r="P11" s="141"/>
    </row>
    <row r="12" spans="1:16" s="8" customFormat="1" ht="19.5" customHeight="1">
      <c r="A12" s="125"/>
      <c r="B12" s="125"/>
      <c r="C12" s="125"/>
      <c r="D12" s="142"/>
      <c r="E12" s="127"/>
      <c r="F12" s="123"/>
      <c r="G12" s="122">
        <f t="shared" si="0"/>
        <v>0</v>
      </c>
      <c r="H12" s="143"/>
      <c r="I12" s="124"/>
      <c r="J12" s="137"/>
      <c r="K12" s="138"/>
      <c r="L12" s="139"/>
      <c r="M12" s="125"/>
      <c r="N12" s="140"/>
      <c r="O12" s="139"/>
      <c r="P12" s="141"/>
    </row>
    <row r="13" spans="1:16" s="8" customFormat="1" ht="19.5" customHeight="1">
      <c r="A13" s="147">
        <v>6</v>
      </c>
      <c r="B13" s="147" t="s">
        <v>243</v>
      </c>
      <c r="C13" s="147" t="s">
        <v>243</v>
      </c>
      <c r="D13" s="148" t="s">
        <v>2351</v>
      </c>
      <c r="E13" s="148">
        <v>1</v>
      </c>
      <c r="F13" s="150">
        <v>9200</v>
      </c>
      <c r="G13" s="151">
        <f t="shared" si="0"/>
        <v>9200</v>
      </c>
      <c r="H13" s="598"/>
      <c r="I13" s="353" t="s">
        <v>245</v>
      </c>
      <c r="J13" s="31"/>
      <c r="K13" s="15"/>
      <c r="L13" s="22">
        <v>41354</v>
      </c>
      <c r="M13" s="14"/>
      <c r="N13" s="23">
        <v>41369</v>
      </c>
      <c r="O13" s="22"/>
      <c r="P13" s="24" t="s">
        <v>2352</v>
      </c>
    </row>
    <row r="14" spans="1:16" s="8" customFormat="1" ht="19.5" customHeight="1">
      <c r="A14" s="147">
        <v>6</v>
      </c>
      <c r="B14" s="147" t="s">
        <v>243</v>
      </c>
      <c r="C14" s="147" t="s">
        <v>243</v>
      </c>
      <c r="D14" s="148" t="s">
        <v>2353</v>
      </c>
      <c r="E14" s="148">
        <v>1</v>
      </c>
      <c r="F14" s="149">
        <v>14500</v>
      </c>
      <c r="G14" s="151">
        <f t="shared" si="0"/>
        <v>14500</v>
      </c>
      <c r="H14" s="598"/>
      <c r="I14" s="353" t="s">
        <v>247</v>
      </c>
      <c r="J14" s="144"/>
      <c r="K14" s="15"/>
      <c r="L14" s="22">
        <v>41354</v>
      </c>
      <c r="M14" s="14"/>
      <c r="N14" s="23">
        <v>41369</v>
      </c>
      <c r="O14" s="22"/>
      <c r="P14" s="24" t="s">
        <v>2352</v>
      </c>
    </row>
    <row r="15" spans="1:16" s="8" customFormat="1" ht="19.5" customHeight="1">
      <c r="A15" s="147">
        <v>6</v>
      </c>
      <c r="B15" s="147" t="s">
        <v>243</v>
      </c>
      <c r="C15" s="147" t="s">
        <v>243</v>
      </c>
      <c r="D15" s="148" t="s">
        <v>2354</v>
      </c>
      <c r="E15" s="148">
        <v>1</v>
      </c>
      <c r="F15" s="149">
        <v>9400</v>
      </c>
      <c r="G15" s="151">
        <f t="shared" si="0"/>
        <v>9400</v>
      </c>
      <c r="H15" s="152"/>
      <c r="I15" s="153" t="s">
        <v>249</v>
      </c>
      <c r="J15" s="144"/>
      <c r="K15" s="15"/>
      <c r="L15" s="22">
        <v>41354</v>
      </c>
      <c r="M15" s="14"/>
      <c r="N15" s="23">
        <v>41369</v>
      </c>
      <c r="O15" s="23"/>
      <c r="P15" s="24" t="s">
        <v>2352</v>
      </c>
    </row>
    <row r="16" spans="1:16" s="8" customFormat="1" ht="19.5" customHeight="1">
      <c r="A16" s="147">
        <v>6</v>
      </c>
      <c r="B16" s="147" t="s">
        <v>243</v>
      </c>
      <c r="C16" s="147" t="s">
        <v>243</v>
      </c>
      <c r="D16" s="148" t="s">
        <v>2355</v>
      </c>
      <c r="E16" s="148">
        <v>1</v>
      </c>
      <c r="F16" s="149">
        <v>5200</v>
      </c>
      <c r="G16" s="151">
        <f t="shared" si="0"/>
        <v>5200</v>
      </c>
      <c r="H16" s="152"/>
      <c r="I16" s="153" t="s">
        <v>251</v>
      </c>
      <c r="J16" s="144"/>
      <c r="K16" s="15"/>
      <c r="L16" s="22">
        <v>41354</v>
      </c>
      <c r="M16" s="14"/>
      <c r="N16" s="23">
        <v>41369</v>
      </c>
      <c r="O16" s="23"/>
      <c r="P16" s="24" t="s">
        <v>2352</v>
      </c>
    </row>
    <row r="17" spans="1:16" s="8" customFormat="1" ht="19.5" customHeight="1">
      <c r="A17" s="147">
        <v>6</v>
      </c>
      <c r="B17" s="147" t="s">
        <v>243</v>
      </c>
      <c r="C17" s="147" t="s">
        <v>243</v>
      </c>
      <c r="D17" s="148" t="s">
        <v>2356</v>
      </c>
      <c r="E17" s="148">
        <v>1</v>
      </c>
      <c r="F17" s="149">
        <v>3600</v>
      </c>
      <c r="G17" s="151">
        <f t="shared" si="0"/>
        <v>3600</v>
      </c>
      <c r="H17" s="152"/>
      <c r="I17" s="153" t="s">
        <v>253</v>
      </c>
      <c r="J17" s="144"/>
      <c r="K17" s="15"/>
      <c r="L17" s="22">
        <v>41354</v>
      </c>
      <c r="M17" s="14"/>
      <c r="N17" s="23">
        <v>41369</v>
      </c>
      <c r="O17" s="23"/>
      <c r="P17" s="24" t="s">
        <v>2352</v>
      </c>
    </row>
    <row r="18" spans="1:16" s="8" customFormat="1" ht="19.5" customHeight="1">
      <c r="A18" s="147">
        <v>6</v>
      </c>
      <c r="B18" s="147" t="s">
        <v>243</v>
      </c>
      <c r="C18" s="147" t="s">
        <v>243</v>
      </c>
      <c r="D18" s="148" t="s">
        <v>2357</v>
      </c>
      <c r="E18" s="149">
        <v>1</v>
      </c>
      <c r="F18" s="150">
        <v>2800</v>
      </c>
      <c r="G18" s="151">
        <f t="shared" si="0"/>
        <v>2800</v>
      </c>
      <c r="H18" s="152"/>
      <c r="I18" s="153" t="s">
        <v>255</v>
      </c>
      <c r="J18" s="144"/>
      <c r="K18" s="15"/>
      <c r="L18" s="22">
        <v>41354</v>
      </c>
      <c r="M18" s="14"/>
      <c r="N18" s="23">
        <v>41369</v>
      </c>
      <c r="O18" s="23"/>
      <c r="P18" s="24" t="s">
        <v>2352</v>
      </c>
    </row>
    <row r="19" spans="1:16" s="8" customFormat="1" ht="19.5" customHeight="1">
      <c r="A19" s="147">
        <v>6</v>
      </c>
      <c r="B19" s="147" t="s">
        <v>243</v>
      </c>
      <c r="C19" s="147" t="s">
        <v>243</v>
      </c>
      <c r="D19" s="148" t="s">
        <v>2358</v>
      </c>
      <c r="E19" s="149">
        <v>1</v>
      </c>
      <c r="F19" s="150">
        <v>3900</v>
      </c>
      <c r="G19" s="151">
        <f t="shared" si="0"/>
        <v>3900</v>
      </c>
      <c r="H19" s="152"/>
      <c r="I19" s="153" t="s">
        <v>257</v>
      </c>
      <c r="J19" s="144"/>
      <c r="K19" s="15"/>
      <c r="L19" s="22">
        <v>41354</v>
      </c>
      <c r="M19" s="14"/>
      <c r="N19" s="23">
        <v>41369</v>
      </c>
      <c r="O19" s="23"/>
      <c r="P19" s="24" t="s">
        <v>2352</v>
      </c>
    </row>
    <row r="20" spans="1:16" s="8" customFormat="1" ht="19.5" customHeight="1">
      <c r="A20" s="147">
        <v>6</v>
      </c>
      <c r="B20" s="147" t="s">
        <v>243</v>
      </c>
      <c r="C20" s="147" t="s">
        <v>243</v>
      </c>
      <c r="D20" s="148" t="s">
        <v>2359</v>
      </c>
      <c r="E20" s="149">
        <v>1</v>
      </c>
      <c r="F20" s="150">
        <v>5200</v>
      </c>
      <c r="G20" s="151">
        <f>E20*F20</f>
        <v>5200</v>
      </c>
      <c r="H20" s="152"/>
      <c r="I20" s="153" t="s">
        <v>2360</v>
      </c>
      <c r="J20" s="144"/>
      <c r="K20" s="15"/>
      <c r="L20" s="22">
        <v>41354</v>
      </c>
      <c r="M20" s="14"/>
      <c r="N20" s="23">
        <v>41369</v>
      </c>
      <c r="O20" s="23"/>
      <c r="P20" s="24" t="s">
        <v>2352</v>
      </c>
    </row>
    <row r="21" spans="1:16" s="8" customFormat="1" ht="19.5" customHeight="1">
      <c r="A21" s="147">
        <v>6</v>
      </c>
      <c r="B21" s="147" t="s">
        <v>243</v>
      </c>
      <c r="C21" s="147" t="s">
        <v>243</v>
      </c>
      <c r="D21" s="148" t="s">
        <v>2361</v>
      </c>
      <c r="E21" s="149">
        <v>1</v>
      </c>
      <c r="F21" s="150">
        <v>4500</v>
      </c>
      <c r="G21" s="151">
        <f>E21*F21</f>
        <v>4500</v>
      </c>
      <c r="H21" s="152"/>
      <c r="I21" s="148" t="s">
        <v>2361</v>
      </c>
      <c r="J21" s="144"/>
      <c r="K21" s="15"/>
      <c r="L21" s="22">
        <v>41354</v>
      </c>
      <c r="M21" s="14"/>
      <c r="N21" s="23">
        <v>41369</v>
      </c>
      <c r="O21" s="23"/>
      <c r="P21" s="24" t="s">
        <v>2352</v>
      </c>
    </row>
    <row r="22" spans="1:16" s="8" customFormat="1" ht="19.5" customHeight="1">
      <c r="A22" s="14"/>
      <c r="B22" s="14"/>
      <c r="C22" s="14"/>
      <c r="D22" s="19"/>
      <c r="E22" s="20"/>
      <c r="F22" s="112"/>
      <c r="G22" s="122"/>
      <c r="H22" s="21"/>
      <c r="I22" s="137"/>
      <c r="J22" s="144"/>
      <c r="K22" s="15"/>
      <c r="L22" s="22"/>
      <c r="M22" s="14"/>
      <c r="N22" s="23"/>
      <c r="O22" s="23"/>
      <c r="P22" s="24"/>
    </row>
    <row r="23" spans="1:16" s="8" customFormat="1" ht="19.5" customHeight="1">
      <c r="A23" s="14">
        <v>6</v>
      </c>
      <c r="B23" s="14" t="s">
        <v>54</v>
      </c>
      <c r="C23" s="14" t="s">
        <v>54</v>
      </c>
      <c r="D23" s="19" t="s">
        <v>258</v>
      </c>
      <c r="E23" s="20">
        <v>1</v>
      </c>
      <c r="F23" s="112">
        <v>16000</v>
      </c>
      <c r="G23" s="122">
        <f t="shared" si="0"/>
        <v>16000</v>
      </c>
      <c r="H23" s="21"/>
      <c r="I23" s="137" t="s">
        <v>259</v>
      </c>
      <c r="J23" s="145"/>
      <c r="K23" s="15"/>
      <c r="L23" s="22">
        <v>41355</v>
      </c>
      <c r="M23" s="14"/>
      <c r="N23" s="23">
        <v>41362</v>
      </c>
      <c r="O23" s="23"/>
      <c r="P23" s="24"/>
    </row>
    <row r="24" spans="1:16" s="8" customFormat="1" ht="19.5" customHeight="1">
      <c r="A24" s="14">
        <v>6</v>
      </c>
      <c r="B24" s="14" t="s">
        <v>54</v>
      </c>
      <c r="C24" s="14" t="s">
        <v>54</v>
      </c>
      <c r="D24" s="19" t="s">
        <v>262</v>
      </c>
      <c r="E24" s="20">
        <v>1</v>
      </c>
      <c r="F24" s="112">
        <v>110</v>
      </c>
      <c r="G24" s="122">
        <f t="shared" si="0"/>
        <v>110</v>
      </c>
      <c r="H24" s="21"/>
      <c r="I24" s="19" t="s">
        <v>263</v>
      </c>
      <c r="J24" s="144"/>
      <c r="K24" s="15"/>
      <c r="L24" s="22">
        <v>41355</v>
      </c>
      <c r="M24" s="14"/>
      <c r="N24" s="23">
        <v>41359</v>
      </c>
      <c r="O24" s="23"/>
      <c r="P24" s="24"/>
    </row>
    <row r="25" spans="1:16" s="8" customFormat="1" ht="19.5" customHeight="1">
      <c r="A25" s="14">
        <v>6</v>
      </c>
      <c r="B25" s="14" t="s">
        <v>54</v>
      </c>
      <c r="C25" s="14" t="s">
        <v>54</v>
      </c>
      <c r="D25" s="19" t="s">
        <v>275</v>
      </c>
      <c r="E25" s="20">
        <v>1</v>
      </c>
      <c r="F25" s="112">
        <v>120</v>
      </c>
      <c r="G25" s="122">
        <f>E25*F25</f>
        <v>120</v>
      </c>
      <c r="H25" s="21"/>
      <c r="I25" s="19" t="s">
        <v>2362</v>
      </c>
      <c r="J25" s="144"/>
      <c r="K25" s="15"/>
      <c r="L25" s="22">
        <v>41355</v>
      </c>
      <c r="M25" s="14"/>
      <c r="N25" s="23">
        <v>41359</v>
      </c>
      <c r="O25" s="23"/>
      <c r="P25" s="24"/>
    </row>
    <row r="26" spans="1:16" s="8" customFormat="1" ht="19.5" customHeight="1">
      <c r="A26" s="14">
        <v>6</v>
      </c>
      <c r="B26" s="14" t="s">
        <v>54</v>
      </c>
      <c r="C26" s="14" t="s">
        <v>54</v>
      </c>
      <c r="D26" s="19" t="s">
        <v>264</v>
      </c>
      <c r="E26" s="20">
        <v>2</v>
      </c>
      <c r="F26" s="112">
        <v>280</v>
      </c>
      <c r="G26" s="122">
        <f t="shared" si="0"/>
        <v>560</v>
      </c>
      <c r="H26" s="21"/>
      <c r="I26" s="137" t="s">
        <v>265</v>
      </c>
      <c r="J26" s="144"/>
      <c r="K26" s="15"/>
      <c r="L26" s="22">
        <v>41355</v>
      </c>
      <c r="M26" s="14"/>
      <c r="N26" s="23">
        <v>41360</v>
      </c>
      <c r="O26" s="23"/>
      <c r="P26" s="24"/>
    </row>
    <row r="27" spans="1:16" s="8" customFormat="1" ht="19.5" customHeight="1">
      <c r="A27" s="14">
        <v>6</v>
      </c>
      <c r="B27" s="14" t="s">
        <v>54</v>
      </c>
      <c r="C27" s="14" t="s">
        <v>54</v>
      </c>
      <c r="D27" s="19" t="s">
        <v>266</v>
      </c>
      <c r="E27" s="20">
        <v>2</v>
      </c>
      <c r="F27" s="112">
        <v>510</v>
      </c>
      <c r="G27" s="122">
        <f t="shared" si="0"/>
        <v>1020</v>
      </c>
      <c r="H27" s="21"/>
      <c r="I27" s="137" t="s">
        <v>267</v>
      </c>
      <c r="J27" s="144"/>
      <c r="K27" s="15"/>
      <c r="L27" s="22">
        <v>41355</v>
      </c>
      <c r="M27" s="14"/>
      <c r="N27" s="23">
        <v>41360</v>
      </c>
      <c r="O27" s="23"/>
      <c r="P27" s="24"/>
    </row>
    <row r="28" spans="1:16" s="8" customFormat="1" ht="19.5" customHeight="1">
      <c r="A28" s="14">
        <v>6</v>
      </c>
      <c r="B28" s="14" t="s">
        <v>54</v>
      </c>
      <c r="C28" s="14" t="s">
        <v>54</v>
      </c>
      <c r="D28" s="19" t="s">
        <v>279</v>
      </c>
      <c r="E28" s="20">
        <v>1</v>
      </c>
      <c r="F28" s="112">
        <v>6615</v>
      </c>
      <c r="G28" s="122">
        <f t="shared" si="0"/>
        <v>6615</v>
      </c>
      <c r="H28" s="21"/>
      <c r="I28" s="137" t="s">
        <v>1360</v>
      </c>
      <c r="J28" s="144"/>
      <c r="K28" s="15"/>
      <c r="L28" s="22">
        <v>41355</v>
      </c>
      <c r="M28" s="14"/>
      <c r="N28" s="23">
        <v>41360</v>
      </c>
      <c r="O28" s="23"/>
      <c r="P28" s="24"/>
    </row>
    <row r="29" spans="1:16" s="8" customFormat="1" ht="19.5" customHeight="1">
      <c r="A29" s="14">
        <v>7</v>
      </c>
      <c r="B29" s="14" t="s">
        <v>54</v>
      </c>
      <c r="C29" s="14" t="s">
        <v>54</v>
      </c>
      <c r="D29" s="19" t="s">
        <v>271</v>
      </c>
      <c r="E29" s="20">
        <v>1</v>
      </c>
      <c r="F29" s="112">
        <v>3000</v>
      </c>
      <c r="G29" s="122">
        <f t="shared" si="0"/>
        <v>3000</v>
      </c>
      <c r="H29" s="21"/>
      <c r="I29" s="137" t="s">
        <v>239</v>
      </c>
      <c r="J29" s="144"/>
      <c r="K29" s="15"/>
      <c r="L29" s="22" t="s">
        <v>136</v>
      </c>
      <c r="M29" s="14"/>
      <c r="N29" s="23"/>
      <c r="O29" s="23"/>
      <c r="P29" s="24"/>
    </row>
    <row r="30" spans="1:16" s="8" customFormat="1" ht="19.5" customHeight="1">
      <c r="A30" s="14"/>
      <c r="B30" s="14" t="s">
        <v>54</v>
      </c>
      <c r="C30" s="14" t="s">
        <v>54</v>
      </c>
      <c r="D30" s="18" t="s">
        <v>2363</v>
      </c>
      <c r="E30" s="19">
        <v>1</v>
      </c>
      <c r="F30" s="20">
        <v>940</v>
      </c>
      <c r="G30" s="122">
        <f t="shared" si="0"/>
        <v>940</v>
      </c>
      <c r="H30" s="155"/>
      <c r="I30" s="144"/>
      <c r="J30" s="144"/>
      <c r="K30" s="15"/>
      <c r="L30" s="22">
        <v>41366</v>
      </c>
      <c r="M30" s="14"/>
      <c r="N30" s="23">
        <v>41367</v>
      </c>
      <c r="O30" s="23"/>
      <c r="P30" s="24">
        <v>41367</v>
      </c>
    </row>
    <row r="31" spans="1:16" s="8" customFormat="1" ht="19.5" customHeight="1">
      <c r="A31" s="14"/>
      <c r="B31" s="14"/>
      <c r="C31" s="14"/>
      <c r="D31" s="18"/>
      <c r="E31" s="19"/>
      <c r="F31" s="20"/>
      <c r="G31" s="122"/>
      <c r="H31" s="155"/>
      <c r="I31" s="144"/>
      <c r="J31" s="144"/>
      <c r="K31" s="15"/>
      <c r="L31" s="22"/>
      <c r="M31" s="14"/>
      <c r="N31" s="23"/>
      <c r="O31" s="23"/>
      <c r="P31" s="24"/>
    </row>
    <row r="32" spans="1:16" s="8" customFormat="1" ht="19.5" customHeight="1">
      <c r="A32" s="14">
        <v>11</v>
      </c>
      <c r="B32" s="14" t="s">
        <v>272</v>
      </c>
      <c r="C32" s="14" t="s">
        <v>150</v>
      </c>
      <c r="D32" s="101" t="s">
        <v>273</v>
      </c>
      <c r="E32" s="19">
        <v>1</v>
      </c>
      <c r="F32" s="20">
        <v>6613</v>
      </c>
      <c r="G32" s="122">
        <f t="shared" si="0"/>
        <v>6613</v>
      </c>
      <c r="H32" s="155"/>
      <c r="I32" s="97" t="s">
        <v>274</v>
      </c>
      <c r="J32" s="144"/>
      <c r="K32" s="15"/>
      <c r="L32" s="22">
        <v>41366</v>
      </c>
      <c r="M32" s="14"/>
      <c r="N32" s="154">
        <v>41368</v>
      </c>
      <c r="O32" s="23"/>
      <c r="P32" s="24">
        <v>41367</v>
      </c>
    </row>
    <row r="33" spans="1:17" s="8" customFormat="1" ht="18" customHeight="1">
      <c r="A33" s="14"/>
      <c r="B33" s="14"/>
      <c r="C33" s="14"/>
      <c r="D33" s="101"/>
      <c r="E33" s="19"/>
      <c r="F33" s="20"/>
      <c r="G33" s="122"/>
      <c r="H33" s="155"/>
      <c r="I33" s="97"/>
      <c r="J33" s="144"/>
      <c r="K33" s="15"/>
      <c r="L33" s="22"/>
      <c r="M33" s="17"/>
      <c r="N33" s="23"/>
      <c r="O33" s="23"/>
      <c r="P33" s="24"/>
    </row>
    <row r="34" spans="1:17" s="8" customFormat="1" ht="18" customHeight="1">
      <c r="A34" s="14"/>
      <c r="B34" s="14"/>
      <c r="C34" s="14"/>
      <c r="D34" s="101"/>
      <c r="E34" s="19"/>
      <c r="F34" s="20"/>
      <c r="G34" s="122"/>
      <c r="H34" s="155"/>
      <c r="I34" s="97"/>
      <c r="J34" s="144"/>
      <c r="K34" s="15"/>
      <c r="L34" s="22"/>
      <c r="M34" s="17"/>
      <c r="N34" s="23"/>
      <c r="O34" s="23"/>
      <c r="P34" s="24"/>
    </row>
    <row r="35" spans="1:17" s="8" customFormat="1" ht="18" customHeight="1">
      <c r="A35" s="14"/>
      <c r="B35" s="14"/>
      <c r="C35" s="14"/>
      <c r="D35" s="101"/>
      <c r="E35" s="19"/>
      <c r="F35" s="20"/>
      <c r="G35" s="122"/>
      <c r="H35" s="155"/>
      <c r="I35" s="97"/>
      <c r="J35" s="144"/>
      <c r="K35" s="15"/>
      <c r="L35" s="22"/>
      <c r="M35" s="17"/>
      <c r="N35" s="23"/>
      <c r="O35" s="23"/>
      <c r="P35" s="24"/>
      <c r="Q35" s="96"/>
    </row>
    <row r="36" spans="1:17" s="8" customFormat="1" ht="18" customHeight="1">
      <c r="A36" s="14"/>
      <c r="B36" s="14"/>
      <c r="C36" s="14"/>
      <c r="D36" s="101"/>
      <c r="E36" s="20"/>
      <c r="F36" s="112"/>
      <c r="G36" s="122"/>
      <c r="H36" s="155"/>
      <c r="I36" s="97"/>
      <c r="J36" s="144"/>
      <c r="K36" s="15"/>
      <c r="L36" s="22"/>
      <c r="M36" s="17"/>
      <c r="N36" s="23"/>
      <c r="O36" s="23"/>
      <c r="P36" s="24"/>
      <c r="Q36" s="96"/>
    </row>
    <row r="37" spans="1:17" s="8" customFormat="1" ht="18" customHeight="1">
      <c r="A37" s="14"/>
      <c r="B37" s="14"/>
      <c r="C37" s="14"/>
      <c r="D37" s="101"/>
      <c r="E37" s="20"/>
      <c r="F37" s="123"/>
      <c r="G37" s="122"/>
      <c r="H37" s="143"/>
      <c r="I37" s="97"/>
      <c r="J37" s="144"/>
      <c r="K37" s="15"/>
      <c r="L37" s="22"/>
      <c r="M37" s="17"/>
      <c r="N37" s="23"/>
      <c r="O37" s="23"/>
      <c r="P37" s="24"/>
      <c r="Q37" s="96"/>
    </row>
    <row r="38" spans="1:17">
      <c r="P38" s="36"/>
    </row>
    <row r="39" spans="1:17">
      <c r="P39" s="36"/>
    </row>
    <row r="40" spans="1:17">
      <c r="P40" s="36"/>
    </row>
    <row r="41" spans="1:17">
      <c r="L41" s="37"/>
      <c r="P41" s="36"/>
    </row>
    <row r="42" spans="1:17">
      <c r="P42" s="36"/>
    </row>
    <row r="43" spans="1:17">
      <c r="L43" s="37"/>
      <c r="P43" s="36"/>
    </row>
  </sheetData>
  <autoFilter ref="A8:N37" xr:uid="{8ACA6626-6120-4146-8C49-B6D48E4FEBE6}"/>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B7913-DE7B-4C54-AD39-45D04C1449E9}">
  <sheetPr>
    <pageSetUpPr fitToPage="1"/>
  </sheetPr>
  <dimension ref="A2:Q32"/>
  <sheetViews>
    <sheetView zoomScale="85" zoomScaleNormal="85" workbookViewId="0">
      <pane xSplit="9" ySplit="8" topLeftCell="M9" activePane="bottomRight" state="frozen"/>
      <selection pane="topRight" activeCell="J1" sqref="J1"/>
      <selection pane="bottomLeft" activeCell="A9" sqref="A9"/>
      <selection pane="bottomRight" activeCell="D6" sqref="D6"/>
    </sheetView>
  </sheetViews>
  <sheetFormatPr defaultRowHeight="18.75"/>
  <cols>
    <col min="1" max="1" width="5.125" style="8" customWidth="1"/>
    <col min="2" max="3" width="14" style="3" bestFit="1" customWidth="1"/>
    <col min="4" max="4" width="51.625" style="3" bestFit="1" customWidth="1"/>
    <col min="5" max="5" width="6.25" style="3" customWidth="1"/>
    <col min="6" max="6" width="9.875" style="12" bestFit="1" customWidth="1"/>
    <col min="7" max="7" width="9.875" style="3" bestFit="1" customWidth="1"/>
    <col min="8" max="8" width="5.75" style="9" customWidth="1"/>
    <col min="9" max="9" width="28.25" style="3" bestFit="1" customWidth="1"/>
    <col min="10" max="10" width="55.5" style="3" bestFit="1" customWidth="1"/>
    <col min="11" max="11" width="6.625" style="8" customWidth="1"/>
    <col min="12" max="12" width="22.75" style="8" bestFit="1" customWidth="1"/>
    <col min="13" max="13" width="6.375" style="3" customWidth="1"/>
    <col min="14" max="14" width="13.25" style="9" customWidth="1"/>
    <col min="15" max="15" width="14.5" style="10" customWidth="1"/>
    <col min="16" max="16" width="20.625" style="10" customWidth="1"/>
    <col min="17" max="256" width="9" style="3"/>
    <col min="257" max="257" width="5.125" style="3" customWidth="1"/>
    <col min="258" max="259" width="14" style="3" bestFit="1" customWidth="1"/>
    <col min="260" max="260" width="51.625" style="3" bestFit="1" customWidth="1"/>
    <col min="261" max="261" width="6.25" style="3" customWidth="1"/>
    <col min="262" max="263" width="9.875" style="3" bestFit="1" customWidth="1"/>
    <col min="264" max="264" width="5.75" style="3" customWidth="1"/>
    <col min="265" max="265" width="28.25" style="3" bestFit="1" customWidth="1"/>
    <col min="266" max="266" width="55.5" style="3" bestFit="1" customWidth="1"/>
    <col min="267" max="267" width="6.625" style="3" customWidth="1"/>
    <col min="268" max="268" width="22.75" style="3" bestFit="1" customWidth="1"/>
    <col min="269" max="269" width="6.375" style="3" customWidth="1"/>
    <col min="270" max="270" width="13.25" style="3" customWidth="1"/>
    <col min="271" max="271" width="14.5" style="3" customWidth="1"/>
    <col min="272" max="272" width="20.625" style="3" customWidth="1"/>
    <col min="273" max="512" width="9" style="3"/>
    <col min="513" max="513" width="5.125" style="3" customWidth="1"/>
    <col min="514" max="515" width="14" style="3" bestFit="1" customWidth="1"/>
    <col min="516" max="516" width="51.625" style="3" bestFit="1" customWidth="1"/>
    <col min="517" max="517" width="6.25" style="3" customWidth="1"/>
    <col min="518" max="519" width="9.875" style="3" bestFit="1" customWidth="1"/>
    <col min="520" max="520" width="5.75" style="3" customWidth="1"/>
    <col min="521" max="521" width="28.25" style="3" bestFit="1" customWidth="1"/>
    <col min="522" max="522" width="55.5" style="3" bestFit="1" customWidth="1"/>
    <col min="523" max="523" width="6.625" style="3" customWidth="1"/>
    <col min="524" max="524" width="22.75" style="3" bestFit="1" customWidth="1"/>
    <col min="525" max="525" width="6.375" style="3" customWidth="1"/>
    <col min="526" max="526" width="13.25" style="3" customWidth="1"/>
    <col min="527" max="527" width="14.5" style="3" customWidth="1"/>
    <col min="528" max="528" width="20.625" style="3" customWidth="1"/>
    <col min="529" max="768" width="9" style="3"/>
    <col min="769" max="769" width="5.125" style="3" customWidth="1"/>
    <col min="770" max="771" width="14" style="3" bestFit="1" customWidth="1"/>
    <col min="772" max="772" width="51.625" style="3" bestFit="1" customWidth="1"/>
    <col min="773" max="773" width="6.25" style="3" customWidth="1"/>
    <col min="774" max="775" width="9.875" style="3" bestFit="1" customWidth="1"/>
    <col min="776" max="776" width="5.75" style="3" customWidth="1"/>
    <col min="777" max="777" width="28.25" style="3" bestFit="1" customWidth="1"/>
    <col min="778" max="778" width="55.5" style="3" bestFit="1" customWidth="1"/>
    <col min="779" max="779" width="6.625" style="3" customWidth="1"/>
    <col min="780" max="780" width="22.75" style="3" bestFit="1" customWidth="1"/>
    <col min="781" max="781" width="6.375" style="3" customWidth="1"/>
    <col min="782" max="782" width="13.25" style="3" customWidth="1"/>
    <col min="783" max="783" width="14.5" style="3" customWidth="1"/>
    <col min="784" max="784" width="20.625" style="3" customWidth="1"/>
    <col min="785" max="1024" width="9" style="3"/>
    <col min="1025" max="1025" width="5.125" style="3" customWidth="1"/>
    <col min="1026" max="1027" width="14" style="3" bestFit="1" customWidth="1"/>
    <col min="1028" max="1028" width="51.625" style="3" bestFit="1" customWidth="1"/>
    <col min="1029" max="1029" width="6.25" style="3" customWidth="1"/>
    <col min="1030" max="1031" width="9.875" style="3" bestFit="1" customWidth="1"/>
    <col min="1032" max="1032" width="5.75" style="3" customWidth="1"/>
    <col min="1033" max="1033" width="28.25" style="3" bestFit="1" customWidth="1"/>
    <col min="1034" max="1034" width="55.5" style="3" bestFit="1" customWidth="1"/>
    <col min="1035" max="1035" width="6.625" style="3" customWidth="1"/>
    <col min="1036" max="1036" width="22.75" style="3" bestFit="1" customWidth="1"/>
    <col min="1037" max="1037" width="6.375" style="3" customWidth="1"/>
    <col min="1038" max="1038" width="13.25" style="3" customWidth="1"/>
    <col min="1039" max="1039" width="14.5" style="3" customWidth="1"/>
    <col min="1040" max="1040" width="20.625" style="3" customWidth="1"/>
    <col min="1041" max="1280" width="9" style="3"/>
    <col min="1281" max="1281" width="5.125" style="3" customWidth="1"/>
    <col min="1282" max="1283" width="14" style="3" bestFit="1" customWidth="1"/>
    <col min="1284" max="1284" width="51.625" style="3" bestFit="1" customWidth="1"/>
    <col min="1285" max="1285" width="6.25" style="3" customWidth="1"/>
    <col min="1286" max="1287" width="9.875" style="3" bestFit="1" customWidth="1"/>
    <col min="1288" max="1288" width="5.75" style="3" customWidth="1"/>
    <col min="1289" max="1289" width="28.25" style="3" bestFit="1" customWidth="1"/>
    <col min="1290" max="1290" width="55.5" style="3" bestFit="1" customWidth="1"/>
    <col min="1291" max="1291" width="6.625" style="3" customWidth="1"/>
    <col min="1292" max="1292" width="22.75" style="3" bestFit="1" customWidth="1"/>
    <col min="1293" max="1293" width="6.375" style="3" customWidth="1"/>
    <col min="1294" max="1294" width="13.25" style="3" customWidth="1"/>
    <col min="1295" max="1295" width="14.5" style="3" customWidth="1"/>
    <col min="1296" max="1296" width="20.625" style="3" customWidth="1"/>
    <col min="1297" max="1536" width="9" style="3"/>
    <col min="1537" max="1537" width="5.125" style="3" customWidth="1"/>
    <col min="1538" max="1539" width="14" style="3" bestFit="1" customWidth="1"/>
    <col min="1540" max="1540" width="51.625" style="3" bestFit="1" customWidth="1"/>
    <col min="1541" max="1541" width="6.25" style="3" customWidth="1"/>
    <col min="1542" max="1543" width="9.875" style="3" bestFit="1" customWidth="1"/>
    <col min="1544" max="1544" width="5.75" style="3" customWidth="1"/>
    <col min="1545" max="1545" width="28.25" style="3" bestFit="1" customWidth="1"/>
    <col min="1546" max="1546" width="55.5" style="3" bestFit="1" customWidth="1"/>
    <col min="1547" max="1547" width="6.625" style="3" customWidth="1"/>
    <col min="1548" max="1548" width="22.75" style="3" bestFit="1" customWidth="1"/>
    <col min="1549" max="1549" width="6.375" style="3" customWidth="1"/>
    <col min="1550" max="1550" width="13.25" style="3" customWidth="1"/>
    <col min="1551" max="1551" width="14.5" style="3" customWidth="1"/>
    <col min="1552" max="1552" width="20.625" style="3" customWidth="1"/>
    <col min="1553" max="1792" width="9" style="3"/>
    <col min="1793" max="1793" width="5.125" style="3" customWidth="1"/>
    <col min="1794" max="1795" width="14" style="3" bestFit="1" customWidth="1"/>
    <col min="1796" max="1796" width="51.625" style="3" bestFit="1" customWidth="1"/>
    <col min="1797" max="1797" width="6.25" style="3" customWidth="1"/>
    <col min="1798" max="1799" width="9.875" style="3" bestFit="1" customWidth="1"/>
    <col min="1800" max="1800" width="5.75" style="3" customWidth="1"/>
    <col min="1801" max="1801" width="28.25" style="3" bestFit="1" customWidth="1"/>
    <col min="1802" max="1802" width="55.5" style="3" bestFit="1" customWidth="1"/>
    <col min="1803" max="1803" width="6.625" style="3" customWidth="1"/>
    <col min="1804" max="1804" width="22.75" style="3" bestFit="1" customWidth="1"/>
    <col min="1805" max="1805" width="6.375" style="3" customWidth="1"/>
    <col min="1806" max="1806" width="13.25" style="3" customWidth="1"/>
    <col min="1807" max="1807" width="14.5" style="3" customWidth="1"/>
    <col min="1808" max="1808" width="20.625" style="3" customWidth="1"/>
    <col min="1809" max="2048" width="9" style="3"/>
    <col min="2049" max="2049" width="5.125" style="3" customWidth="1"/>
    <col min="2050" max="2051" width="14" style="3" bestFit="1" customWidth="1"/>
    <col min="2052" max="2052" width="51.625" style="3" bestFit="1" customWidth="1"/>
    <col min="2053" max="2053" width="6.25" style="3" customWidth="1"/>
    <col min="2054" max="2055" width="9.875" style="3" bestFit="1" customWidth="1"/>
    <col min="2056" max="2056" width="5.75" style="3" customWidth="1"/>
    <col min="2057" max="2057" width="28.25" style="3" bestFit="1" customWidth="1"/>
    <col min="2058" max="2058" width="55.5" style="3" bestFit="1" customWidth="1"/>
    <col min="2059" max="2059" width="6.625" style="3" customWidth="1"/>
    <col min="2060" max="2060" width="22.75" style="3" bestFit="1" customWidth="1"/>
    <col min="2061" max="2061" width="6.375" style="3" customWidth="1"/>
    <col min="2062" max="2062" width="13.25" style="3" customWidth="1"/>
    <col min="2063" max="2063" width="14.5" style="3" customWidth="1"/>
    <col min="2064" max="2064" width="20.625" style="3" customWidth="1"/>
    <col min="2065" max="2304" width="9" style="3"/>
    <col min="2305" max="2305" width="5.125" style="3" customWidth="1"/>
    <col min="2306" max="2307" width="14" style="3" bestFit="1" customWidth="1"/>
    <col min="2308" max="2308" width="51.625" style="3" bestFit="1" customWidth="1"/>
    <col min="2309" max="2309" width="6.25" style="3" customWidth="1"/>
    <col min="2310" max="2311" width="9.875" style="3" bestFit="1" customWidth="1"/>
    <col min="2312" max="2312" width="5.75" style="3" customWidth="1"/>
    <col min="2313" max="2313" width="28.25" style="3" bestFit="1" customWidth="1"/>
    <col min="2314" max="2314" width="55.5" style="3" bestFit="1" customWidth="1"/>
    <col min="2315" max="2315" width="6.625" style="3" customWidth="1"/>
    <col min="2316" max="2316" width="22.75" style="3" bestFit="1" customWidth="1"/>
    <col min="2317" max="2317" width="6.375" style="3" customWidth="1"/>
    <col min="2318" max="2318" width="13.25" style="3" customWidth="1"/>
    <col min="2319" max="2319" width="14.5" style="3" customWidth="1"/>
    <col min="2320" max="2320" width="20.625" style="3" customWidth="1"/>
    <col min="2321" max="2560" width="9" style="3"/>
    <col min="2561" max="2561" width="5.125" style="3" customWidth="1"/>
    <col min="2562" max="2563" width="14" style="3" bestFit="1" customWidth="1"/>
    <col min="2564" max="2564" width="51.625" style="3" bestFit="1" customWidth="1"/>
    <col min="2565" max="2565" width="6.25" style="3" customWidth="1"/>
    <col min="2566" max="2567" width="9.875" style="3" bestFit="1" customWidth="1"/>
    <col min="2568" max="2568" width="5.75" style="3" customWidth="1"/>
    <col min="2569" max="2569" width="28.25" style="3" bestFit="1" customWidth="1"/>
    <col min="2570" max="2570" width="55.5" style="3" bestFit="1" customWidth="1"/>
    <col min="2571" max="2571" width="6.625" style="3" customWidth="1"/>
    <col min="2572" max="2572" width="22.75" style="3" bestFit="1" customWidth="1"/>
    <col min="2573" max="2573" width="6.375" style="3" customWidth="1"/>
    <col min="2574" max="2574" width="13.25" style="3" customWidth="1"/>
    <col min="2575" max="2575" width="14.5" style="3" customWidth="1"/>
    <col min="2576" max="2576" width="20.625" style="3" customWidth="1"/>
    <col min="2577" max="2816" width="9" style="3"/>
    <col min="2817" max="2817" width="5.125" style="3" customWidth="1"/>
    <col min="2818" max="2819" width="14" style="3" bestFit="1" customWidth="1"/>
    <col min="2820" max="2820" width="51.625" style="3" bestFit="1" customWidth="1"/>
    <col min="2821" max="2821" width="6.25" style="3" customWidth="1"/>
    <col min="2822" max="2823" width="9.875" style="3" bestFit="1" customWidth="1"/>
    <col min="2824" max="2824" width="5.75" style="3" customWidth="1"/>
    <col min="2825" max="2825" width="28.25" style="3" bestFit="1" customWidth="1"/>
    <col min="2826" max="2826" width="55.5" style="3" bestFit="1" customWidth="1"/>
    <col min="2827" max="2827" width="6.625" style="3" customWidth="1"/>
    <col min="2828" max="2828" width="22.75" style="3" bestFit="1" customWidth="1"/>
    <col min="2829" max="2829" width="6.375" style="3" customWidth="1"/>
    <col min="2830" max="2830" width="13.25" style="3" customWidth="1"/>
    <col min="2831" max="2831" width="14.5" style="3" customWidth="1"/>
    <col min="2832" max="2832" width="20.625" style="3" customWidth="1"/>
    <col min="2833" max="3072" width="9" style="3"/>
    <col min="3073" max="3073" width="5.125" style="3" customWidth="1"/>
    <col min="3074" max="3075" width="14" style="3" bestFit="1" customWidth="1"/>
    <col min="3076" max="3076" width="51.625" style="3" bestFit="1" customWidth="1"/>
    <col min="3077" max="3077" width="6.25" style="3" customWidth="1"/>
    <col min="3078" max="3079" width="9.875" style="3" bestFit="1" customWidth="1"/>
    <col min="3080" max="3080" width="5.75" style="3" customWidth="1"/>
    <col min="3081" max="3081" width="28.25" style="3" bestFit="1" customWidth="1"/>
    <col min="3082" max="3082" width="55.5" style="3" bestFit="1" customWidth="1"/>
    <col min="3083" max="3083" width="6.625" style="3" customWidth="1"/>
    <col min="3084" max="3084" width="22.75" style="3" bestFit="1" customWidth="1"/>
    <col min="3085" max="3085" width="6.375" style="3" customWidth="1"/>
    <col min="3086" max="3086" width="13.25" style="3" customWidth="1"/>
    <col min="3087" max="3087" width="14.5" style="3" customWidth="1"/>
    <col min="3088" max="3088" width="20.625" style="3" customWidth="1"/>
    <col min="3089" max="3328" width="9" style="3"/>
    <col min="3329" max="3329" width="5.125" style="3" customWidth="1"/>
    <col min="3330" max="3331" width="14" style="3" bestFit="1" customWidth="1"/>
    <col min="3332" max="3332" width="51.625" style="3" bestFit="1" customWidth="1"/>
    <col min="3333" max="3333" width="6.25" style="3" customWidth="1"/>
    <col min="3334" max="3335" width="9.875" style="3" bestFit="1" customWidth="1"/>
    <col min="3336" max="3336" width="5.75" style="3" customWidth="1"/>
    <col min="3337" max="3337" width="28.25" style="3" bestFit="1" customWidth="1"/>
    <col min="3338" max="3338" width="55.5" style="3" bestFit="1" customWidth="1"/>
    <col min="3339" max="3339" width="6.625" style="3" customWidth="1"/>
    <col min="3340" max="3340" width="22.75" style="3" bestFit="1" customWidth="1"/>
    <col min="3341" max="3341" width="6.375" style="3" customWidth="1"/>
    <col min="3342" max="3342" width="13.25" style="3" customWidth="1"/>
    <col min="3343" max="3343" width="14.5" style="3" customWidth="1"/>
    <col min="3344" max="3344" width="20.625" style="3" customWidth="1"/>
    <col min="3345" max="3584" width="9" style="3"/>
    <col min="3585" max="3585" width="5.125" style="3" customWidth="1"/>
    <col min="3586" max="3587" width="14" style="3" bestFit="1" customWidth="1"/>
    <col min="3588" max="3588" width="51.625" style="3" bestFit="1" customWidth="1"/>
    <col min="3589" max="3589" width="6.25" style="3" customWidth="1"/>
    <col min="3590" max="3591" width="9.875" style="3" bestFit="1" customWidth="1"/>
    <col min="3592" max="3592" width="5.75" style="3" customWidth="1"/>
    <col min="3593" max="3593" width="28.25" style="3" bestFit="1" customWidth="1"/>
    <col min="3594" max="3594" width="55.5" style="3" bestFit="1" customWidth="1"/>
    <col min="3595" max="3595" width="6.625" style="3" customWidth="1"/>
    <col min="3596" max="3596" width="22.75" style="3" bestFit="1" customWidth="1"/>
    <col min="3597" max="3597" width="6.375" style="3" customWidth="1"/>
    <col min="3598" max="3598" width="13.25" style="3" customWidth="1"/>
    <col min="3599" max="3599" width="14.5" style="3" customWidth="1"/>
    <col min="3600" max="3600" width="20.625" style="3" customWidth="1"/>
    <col min="3601" max="3840" width="9" style="3"/>
    <col min="3841" max="3841" width="5.125" style="3" customWidth="1"/>
    <col min="3842" max="3843" width="14" style="3" bestFit="1" customWidth="1"/>
    <col min="3844" max="3844" width="51.625" style="3" bestFit="1" customWidth="1"/>
    <col min="3845" max="3845" width="6.25" style="3" customWidth="1"/>
    <col min="3846" max="3847" width="9.875" style="3" bestFit="1" customWidth="1"/>
    <col min="3848" max="3848" width="5.75" style="3" customWidth="1"/>
    <col min="3849" max="3849" width="28.25" style="3" bestFit="1" customWidth="1"/>
    <col min="3850" max="3850" width="55.5" style="3" bestFit="1" customWidth="1"/>
    <col min="3851" max="3851" width="6.625" style="3" customWidth="1"/>
    <col min="3852" max="3852" width="22.75" style="3" bestFit="1" customWidth="1"/>
    <col min="3853" max="3853" width="6.375" style="3" customWidth="1"/>
    <col min="3854" max="3854" width="13.25" style="3" customWidth="1"/>
    <col min="3855" max="3855" width="14.5" style="3" customWidth="1"/>
    <col min="3856" max="3856" width="20.625" style="3" customWidth="1"/>
    <col min="3857" max="4096" width="9" style="3"/>
    <col min="4097" max="4097" width="5.125" style="3" customWidth="1"/>
    <col min="4098" max="4099" width="14" style="3" bestFit="1" customWidth="1"/>
    <col min="4100" max="4100" width="51.625" style="3" bestFit="1" customWidth="1"/>
    <col min="4101" max="4101" width="6.25" style="3" customWidth="1"/>
    <col min="4102" max="4103" width="9.875" style="3" bestFit="1" customWidth="1"/>
    <col min="4104" max="4104" width="5.75" style="3" customWidth="1"/>
    <col min="4105" max="4105" width="28.25" style="3" bestFit="1" customWidth="1"/>
    <col min="4106" max="4106" width="55.5" style="3" bestFit="1" customWidth="1"/>
    <col min="4107" max="4107" width="6.625" style="3" customWidth="1"/>
    <col min="4108" max="4108" width="22.75" style="3" bestFit="1" customWidth="1"/>
    <col min="4109" max="4109" width="6.375" style="3" customWidth="1"/>
    <col min="4110" max="4110" width="13.25" style="3" customWidth="1"/>
    <col min="4111" max="4111" width="14.5" style="3" customWidth="1"/>
    <col min="4112" max="4112" width="20.625" style="3" customWidth="1"/>
    <col min="4113" max="4352" width="9" style="3"/>
    <col min="4353" max="4353" width="5.125" style="3" customWidth="1"/>
    <col min="4354" max="4355" width="14" style="3" bestFit="1" customWidth="1"/>
    <col min="4356" max="4356" width="51.625" style="3" bestFit="1" customWidth="1"/>
    <col min="4357" max="4357" width="6.25" style="3" customWidth="1"/>
    <col min="4358" max="4359" width="9.875" style="3" bestFit="1" customWidth="1"/>
    <col min="4360" max="4360" width="5.75" style="3" customWidth="1"/>
    <col min="4361" max="4361" width="28.25" style="3" bestFit="1" customWidth="1"/>
    <col min="4362" max="4362" width="55.5" style="3" bestFit="1" customWidth="1"/>
    <col min="4363" max="4363" width="6.625" style="3" customWidth="1"/>
    <col min="4364" max="4364" width="22.75" style="3" bestFit="1" customWidth="1"/>
    <col min="4365" max="4365" width="6.375" style="3" customWidth="1"/>
    <col min="4366" max="4366" width="13.25" style="3" customWidth="1"/>
    <col min="4367" max="4367" width="14.5" style="3" customWidth="1"/>
    <col min="4368" max="4368" width="20.625" style="3" customWidth="1"/>
    <col min="4369" max="4608" width="9" style="3"/>
    <col min="4609" max="4609" width="5.125" style="3" customWidth="1"/>
    <col min="4610" max="4611" width="14" style="3" bestFit="1" customWidth="1"/>
    <col min="4612" max="4612" width="51.625" style="3" bestFit="1" customWidth="1"/>
    <col min="4613" max="4613" width="6.25" style="3" customWidth="1"/>
    <col min="4614" max="4615" width="9.875" style="3" bestFit="1" customWidth="1"/>
    <col min="4616" max="4616" width="5.75" style="3" customWidth="1"/>
    <col min="4617" max="4617" width="28.25" style="3" bestFit="1" customWidth="1"/>
    <col min="4618" max="4618" width="55.5" style="3" bestFit="1" customWidth="1"/>
    <col min="4619" max="4619" width="6.625" style="3" customWidth="1"/>
    <col min="4620" max="4620" width="22.75" style="3" bestFit="1" customWidth="1"/>
    <col min="4621" max="4621" width="6.375" style="3" customWidth="1"/>
    <col min="4622" max="4622" width="13.25" style="3" customWidth="1"/>
    <col min="4623" max="4623" width="14.5" style="3" customWidth="1"/>
    <col min="4624" max="4624" width="20.625" style="3" customWidth="1"/>
    <col min="4625" max="4864" width="9" style="3"/>
    <col min="4865" max="4865" width="5.125" style="3" customWidth="1"/>
    <col min="4866" max="4867" width="14" style="3" bestFit="1" customWidth="1"/>
    <col min="4868" max="4868" width="51.625" style="3" bestFit="1" customWidth="1"/>
    <col min="4869" max="4869" width="6.25" style="3" customWidth="1"/>
    <col min="4870" max="4871" width="9.875" style="3" bestFit="1" customWidth="1"/>
    <col min="4872" max="4872" width="5.75" style="3" customWidth="1"/>
    <col min="4873" max="4873" width="28.25" style="3" bestFit="1" customWidth="1"/>
    <col min="4874" max="4874" width="55.5" style="3" bestFit="1" customWidth="1"/>
    <col min="4875" max="4875" width="6.625" style="3" customWidth="1"/>
    <col min="4876" max="4876" width="22.75" style="3" bestFit="1" customWidth="1"/>
    <col min="4877" max="4877" width="6.375" style="3" customWidth="1"/>
    <col min="4878" max="4878" width="13.25" style="3" customWidth="1"/>
    <col min="4879" max="4879" width="14.5" style="3" customWidth="1"/>
    <col min="4880" max="4880" width="20.625" style="3" customWidth="1"/>
    <col min="4881" max="5120" width="9" style="3"/>
    <col min="5121" max="5121" width="5.125" style="3" customWidth="1"/>
    <col min="5122" max="5123" width="14" style="3" bestFit="1" customWidth="1"/>
    <col min="5124" max="5124" width="51.625" style="3" bestFit="1" customWidth="1"/>
    <col min="5125" max="5125" width="6.25" style="3" customWidth="1"/>
    <col min="5126" max="5127" width="9.875" style="3" bestFit="1" customWidth="1"/>
    <col min="5128" max="5128" width="5.75" style="3" customWidth="1"/>
    <col min="5129" max="5129" width="28.25" style="3" bestFit="1" customWidth="1"/>
    <col min="5130" max="5130" width="55.5" style="3" bestFit="1" customWidth="1"/>
    <col min="5131" max="5131" width="6.625" style="3" customWidth="1"/>
    <col min="5132" max="5132" width="22.75" style="3" bestFit="1" customWidth="1"/>
    <col min="5133" max="5133" width="6.375" style="3" customWidth="1"/>
    <col min="5134" max="5134" width="13.25" style="3" customWidth="1"/>
    <col min="5135" max="5135" width="14.5" style="3" customWidth="1"/>
    <col min="5136" max="5136" width="20.625" style="3" customWidth="1"/>
    <col min="5137" max="5376" width="9" style="3"/>
    <col min="5377" max="5377" width="5.125" style="3" customWidth="1"/>
    <col min="5378" max="5379" width="14" style="3" bestFit="1" customWidth="1"/>
    <col min="5380" max="5380" width="51.625" style="3" bestFit="1" customWidth="1"/>
    <col min="5381" max="5381" width="6.25" style="3" customWidth="1"/>
    <col min="5382" max="5383" width="9.875" style="3" bestFit="1" customWidth="1"/>
    <col min="5384" max="5384" width="5.75" style="3" customWidth="1"/>
    <col min="5385" max="5385" width="28.25" style="3" bestFit="1" customWidth="1"/>
    <col min="5386" max="5386" width="55.5" style="3" bestFit="1" customWidth="1"/>
    <col min="5387" max="5387" width="6.625" style="3" customWidth="1"/>
    <col min="5388" max="5388" width="22.75" style="3" bestFit="1" customWidth="1"/>
    <col min="5389" max="5389" width="6.375" style="3" customWidth="1"/>
    <col min="5390" max="5390" width="13.25" style="3" customWidth="1"/>
    <col min="5391" max="5391" width="14.5" style="3" customWidth="1"/>
    <col min="5392" max="5392" width="20.625" style="3" customWidth="1"/>
    <col min="5393" max="5632" width="9" style="3"/>
    <col min="5633" max="5633" width="5.125" style="3" customWidth="1"/>
    <col min="5634" max="5635" width="14" style="3" bestFit="1" customWidth="1"/>
    <col min="5636" max="5636" width="51.625" style="3" bestFit="1" customWidth="1"/>
    <col min="5637" max="5637" width="6.25" style="3" customWidth="1"/>
    <col min="5638" max="5639" width="9.875" style="3" bestFit="1" customWidth="1"/>
    <col min="5640" max="5640" width="5.75" style="3" customWidth="1"/>
    <col min="5641" max="5641" width="28.25" style="3" bestFit="1" customWidth="1"/>
    <col min="5642" max="5642" width="55.5" style="3" bestFit="1" customWidth="1"/>
    <col min="5643" max="5643" width="6.625" style="3" customWidth="1"/>
    <col min="5644" max="5644" width="22.75" style="3" bestFit="1" customWidth="1"/>
    <col min="5645" max="5645" width="6.375" style="3" customWidth="1"/>
    <col min="5646" max="5646" width="13.25" style="3" customWidth="1"/>
    <col min="5647" max="5647" width="14.5" style="3" customWidth="1"/>
    <col min="5648" max="5648" width="20.625" style="3" customWidth="1"/>
    <col min="5649" max="5888" width="9" style="3"/>
    <col min="5889" max="5889" width="5.125" style="3" customWidth="1"/>
    <col min="5890" max="5891" width="14" style="3" bestFit="1" customWidth="1"/>
    <col min="5892" max="5892" width="51.625" style="3" bestFit="1" customWidth="1"/>
    <col min="5893" max="5893" width="6.25" style="3" customWidth="1"/>
    <col min="5894" max="5895" width="9.875" style="3" bestFit="1" customWidth="1"/>
    <col min="5896" max="5896" width="5.75" style="3" customWidth="1"/>
    <col min="5897" max="5897" width="28.25" style="3" bestFit="1" customWidth="1"/>
    <col min="5898" max="5898" width="55.5" style="3" bestFit="1" customWidth="1"/>
    <col min="5899" max="5899" width="6.625" style="3" customWidth="1"/>
    <col min="5900" max="5900" width="22.75" style="3" bestFit="1" customWidth="1"/>
    <col min="5901" max="5901" width="6.375" style="3" customWidth="1"/>
    <col min="5902" max="5902" width="13.25" style="3" customWidth="1"/>
    <col min="5903" max="5903" width="14.5" style="3" customWidth="1"/>
    <col min="5904" max="5904" width="20.625" style="3" customWidth="1"/>
    <col min="5905" max="6144" width="9" style="3"/>
    <col min="6145" max="6145" width="5.125" style="3" customWidth="1"/>
    <col min="6146" max="6147" width="14" style="3" bestFit="1" customWidth="1"/>
    <col min="6148" max="6148" width="51.625" style="3" bestFit="1" customWidth="1"/>
    <col min="6149" max="6149" width="6.25" style="3" customWidth="1"/>
    <col min="6150" max="6151" width="9.875" style="3" bestFit="1" customWidth="1"/>
    <col min="6152" max="6152" width="5.75" style="3" customWidth="1"/>
    <col min="6153" max="6153" width="28.25" style="3" bestFit="1" customWidth="1"/>
    <col min="6154" max="6154" width="55.5" style="3" bestFit="1" customWidth="1"/>
    <col min="6155" max="6155" width="6.625" style="3" customWidth="1"/>
    <col min="6156" max="6156" width="22.75" style="3" bestFit="1" customWidth="1"/>
    <col min="6157" max="6157" width="6.375" style="3" customWidth="1"/>
    <col min="6158" max="6158" width="13.25" style="3" customWidth="1"/>
    <col min="6159" max="6159" width="14.5" style="3" customWidth="1"/>
    <col min="6160" max="6160" width="20.625" style="3" customWidth="1"/>
    <col min="6161" max="6400" width="9" style="3"/>
    <col min="6401" max="6401" width="5.125" style="3" customWidth="1"/>
    <col min="6402" max="6403" width="14" style="3" bestFit="1" customWidth="1"/>
    <col min="6404" max="6404" width="51.625" style="3" bestFit="1" customWidth="1"/>
    <col min="6405" max="6405" width="6.25" style="3" customWidth="1"/>
    <col min="6406" max="6407" width="9.875" style="3" bestFit="1" customWidth="1"/>
    <col min="6408" max="6408" width="5.75" style="3" customWidth="1"/>
    <col min="6409" max="6409" width="28.25" style="3" bestFit="1" customWidth="1"/>
    <col min="6410" max="6410" width="55.5" style="3" bestFit="1" customWidth="1"/>
    <col min="6411" max="6411" width="6.625" style="3" customWidth="1"/>
    <col min="6412" max="6412" width="22.75" style="3" bestFit="1" customWidth="1"/>
    <col min="6413" max="6413" width="6.375" style="3" customWidth="1"/>
    <col min="6414" max="6414" width="13.25" style="3" customWidth="1"/>
    <col min="6415" max="6415" width="14.5" style="3" customWidth="1"/>
    <col min="6416" max="6416" width="20.625" style="3" customWidth="1"/>
    <col min="6417" max="6656" width="9" style="3"/>
    <col min="6657" max="6657" width="5.125" style="3" customWidth="1"/>
    <col min="6658" max="6659" width="14" style="3" bestFit="1" customWidth="1"/>
    <col min="6660" max="6660" width="51.625" style="3" bestFit="1" customWidth="1"/>
    <col min="6661" max="6661" width="6.25" style="3" customWidth="1"/>
    <col min="6662" max="6663" width="9.875" style="3" bestFit="1" customWidth="1"/>
    <col min="6664" max="6664" width="5.75" style="3" customWidth="1"/>
    <col min="6665" max="6665" width="28.25" style="3" bestFit="1" customWidth="1"/>
    <col min="6666" max="6666" width="55.5" style="3" bestFit="1" customWidth="1"/>
    <col min="6667" max="6667" width="6.625" style="3" customWidth="1"/>
    <col min="6668" max="6668" width="22.75" style="3" bestFit="1" customWidth="1"/>
    <col min="6669" max="6669" width="6.375" style="3" customWidth="1"/>
    <col min="6670" max="6670" width="13.25" style="3" customWidth="1"/>
    <col min="6671" max="6671" width="14.5" style="3" customWidth="1"/>
    <col min="6672" max="6672" width="20.625" style="3" customWidth="1"/>
    <col min="6673" max="6912" width="9" style="3"/>
    <col min="6913" max="6913" width="5.125" style="3" customWidth="1"/>
    <col min="6914" max="6915" width="14" style="3" bestFit="1" customWidth="1"/>
    <col min="6916" max="6916" width="51.625" style="3" bestFit="1" customWidth="1"/>
    <col min="6917" max="6917" width="6.25" style="3" customWidth="1"/>
    <col min="6918" max="6919" width="9.875" style="3" bestFit="1" customWidth="1"/>
    <col min="6920" max="6920" width="5.75" style="3" customWidth="1"/>
    <col min="6921" max="6921" width="28.25" style="3" bestFit="1" customWidth="1"/>
    <col min="6922" max="6922" width="55.5" style="3" bestFit="1" customWidth="1"/>
    <col min="6923" max="6923" width="6.625" style="3" customWidth="1"/>
    <col min="6924" max="6924" width="22.75" style="3" bestFit="1" customWidth="1"/>
    <col min="6925" max="6925" width="6.375" style="3" customWidth="1"/>
    <col min="6926" max="6926" width="13.25" style="3" customWidth="1"/>
    <col min="6927" max="6927" width="14.5" style="3" customWidth="1"/>
    <col min="6928" max="6928" width="20.625" style="3" customWidth="1"/>
    <col min="6929" max="7168" width="9" style="3"/>
    <col min="7169" max="7169" width="5.125" style="3" customWidth="1"/>
    <col min="7170" max="7171" width="14" style="3" bestFit="1" customWidth="1"/>
    <col min="7172" max="7172" width="51.625" style="3" bestFit="1" customWidth="1"/>
    <col min="7173" max="7173" width="6.25" style="3" customWidth="1"/>
    <col min="7174" max="7175" width="9.875" style="3" bestFit="1" customWidth="1"/>
    <col min="7176" max="7176" width="5.75" style="3" customWidth="1"/>
    <col min="7177" max="7177" width="28.25" style="3" bestFit="1" customWidth="1"/>
    <col min="7178" max="7178" width="55.5" style="3" bestFit="1" customWidth="1"/>
    <col min="7179" max="7179" width="6.625" style="3" customWidth="1"/>
    <col min="7180" max="7180" width="22.75" style="3" bestFit="1" customWidth="1"/>
    <col min="7181" max="7181" width="6.375" style="3" customWidth="1"/>
    <col min="7182" max="7182" width="13.25" style="3" customWidth="1"/>
    <col min="7183" max="7183" width="14.5" style="3" customWidth="1"/>
    <col min="7184" max="7184" width="20.625" style="3" customWidth="1"/>
    <col min="7185" max="7424" width="9" style="3"/>
    <col min="7425" max="7425" width="5.125" style="3" customWidth="1"/>
    <col min="7426" max="7427" width="14" style="3" bestFit="1" customWidth="1"/>
    <col min="7428" max="7428" width="51.625" style="3" bestFit="1" customWidth="1"/>
    <col min="7429" max="7429" width="6.25" style="3" customWidth="1"/>
    <col min="7430" max="7431" width="9.875" style="3" bestFit="1" customWidth="1"/>
    <col min="7432" max="7432" width="5.75" style="3" customWidth="1"/>
    <col min="7433" max="7433" width="28.25" style="3" bestFit="1" customWidth="1"/>
    <col min="7434" max="7434" width="55.5" style="3" bestFit="1" customWidth="1"/>
    <col min="7435" max="7435" width="6.625" style="3" customWidth="1"/>
    <col min="7436" max="7436" width="22.75" style="3" bestFit="1" customWidth="1"/>
    <col min="7437" max="7437" width="6.375" style="3" customWidth="1"/>
    <col min="7438" max="7438" width="13.25" style="3" customWidth="1"/>
    <col min="7439" max="7439" width="14.5" style="3" customWidth="1"/>
    <col min="7440" max="7440" width="20.625" style="3" customWidth="1"/>
    <col min="7441" max="7680" width="9" style="3"/>
    <col min="7681" max="7681" width="5.125" style="3" customWidth="1"/>
    <col min="7682" max="7683" width="14" style="3" bestFit="1" customWidth="1"/>
    <col min="7684" max="7684" width="51.625" style="3" bestFit="1" customWidth="1"/>
    <col min="7685" max="7685" width="6.25" style="3" customWidth="1"/>
    <col min="7686" max="7687" width="9.875" style="3" bestFit="1" customWidth="1"/>
    <col min="7688" max="7688" width="5.75" style="3" customWidth="1"/>
    <col min="7689" max="7689" width="28.25" style="3" bestFit="1" customWidth="1"/>
    <col min="7690" max="7690" width="55.5" style="3" bestFit="1" customWidth="1"/>
    <col min="7691" max="7691" width="6.625" style="3" customWidth="1"/>
    <col min="7692" max="7692" width="22.75" style="3" bestFit="1" customWidth="1"/>
    <col min="7693" max="7693" width="6.375" style="3" customWidth="1"/>
    <col min="7694" max="7694" width="13.25" style="3" customWidth="1"/>
    <col min="7695" max="7695" width="14.5" style="3" customWidth="1"/>
    <col min="7696" max="7696" width="20.625" style="3" customWidth="1"/>
    <col min="7697" max="7936" width="9" style="3"/>
    <col min="7937" max="7937" width="5.125" style="3" customWidth="1"/>
    <col min="7938" max="7939" width="14" style="3" bestFit="1" customWidth="1"/>
    <col min="7940" max="7940" width="51.625" style="3" bestFit="1" customWidth="1"/>
    <col min="7941" max="7941" width="6.25" style="3" customWidth="1"/>
    <col min="7942" max="7943" width="9.875" style="3" bestFit="1" customWidth="1"/>
    <col min="7944" max="7944" width="5.75" style="3" customWidth="1"/>
    <col min="7945" max="7945" width="28.25" style="3" bestFit="1" customWidth="1"/>
    <col min="7946" max="7946" width="55.5" style="3" bestFit="1" customWidth="1"/>
    <col min="7947" max="7947" width="6.625" style="3" customWidth="1"/>
    <col min="7948" max="7948" width="22.75" style="3" bestFit="1" customWidth="1"/>
    <col min="7949" max="7949" width="6.375" style="3" customWidth="1"/>
    <col min="7950" max="7950" width="13.25" style="3" customWidth="1"/>
    <col min="7951" max="7951" width="14.5" style="3" customWidth="1"/>
    <col min="7952" max="7952" width="20.625" style="3" customWidth="1"/>
    <col min="7953" max="8192" width="9" style="3"/>
    <col min="8193" max="8193" width="5.125" style="3" customWidth="1"/>
    <col min="8194" max="8195" width="14" style="3" bestFit="1" customWidth="1"/>
    <col min="8196" max="8196" width="51.625" style="3" bestFit="1" customWidth="1"/>
    <col min="8197" max="8197" width="6.25" style="3" customWidth="1"/>
    <col min="8198" max="8199" width="9.875" style="3" bestFit="1" customWidth="1"/>
    <col min="8200" max="8200" width="5.75" style="3" customWidth="1"/>
    <col min="8201" max="8201" width="28.25" style="3" bestFit="1" customWidth="1"/>
    <col min="8202" max="8202" width="55.5" style="3" bestFit="1" customWidth="1"/>
    <col min="8203" max="8203" width="6.625" style="3" customWidth="1"/>
    <col min="8204" max="8204" width="22.75" style="3" bestFit="1" customWidth="1"/>
    <col min="8205" max="8205" width="6.375" style="3" customWidth="1"/>
    <col min="8206" max="8206" width="13.25" style="3" customWidth="1"/>
    <col min="8207" max="8207" width="14.5" style="3" customWidth="1"/>
    <col min="8208" max="8208" width="20.625" style="3" customWidth="1"/>
    <col min="8209" max="8448" width="9" style="3"/>
    <col min="8449" max="8449" width="5.125" style="3" customWidth="1"/>
    <col min="8450" max="8451" width="14" style="3" bestFit="1" customWidth="1"/>
    <col min="8452" max="8452" width="51.625" style="3" bestFit="1" customWidth="1"/>
    <col min="8453" max="8453" width="6.25" style="3" customWidth="1"/>
    <col min="8454" max="8455" width="9.875" style="3" bestFit="1" customWidth="1"/>
    <col min="8456" max="8456" width="5.75" style="3" customWidth="1"/>
    <col min="8457" max="8457" width="28.25" style="3" bestFit="1" customWidth="1"/>
    <col min="8458" max="8458" width="55.5" style="3" bestFit="1" customWidth="1"/>
    <col min="8459" max="8459" width="6.625" style="3" customWidth="1"/>
    <col min="8460" max="8460" width="22.75" style="3" bestFit="1" customWidth="1"/>
    <col min="8461" max="8461" width="6.375" style="3" customWidth="1"/>
    <col min="8462" max="8462" width="13.25" style="3" customWidth="1"/>
    <col min="8463" max="8463" width="14.5" style="3" customWidth="1"/>
    <col min="8464" max="8464" width="20.625" style="3" customWidth="1"/>
    <col min="8465" max="8704" width="9" style="3"/>
    <col min="8705" max="8705" width="5.125" style="3" customWidth="1"/>
    <col min="8706" max="8707" width="14" style="3" bestFit="1" customWidth="1"/>
    <col min="8708" max="8708" width="51.625" style="3" bestFit="1" customWidth="1"/>
    <col min="8709" max="8709" width="6.25" style="3" customWidth="1"/>
    <col min="8710" max="8711" width="9.875" style="3" bestFit="1" customWidth="1"/>
    <col min="8712" max="8712" width="5.75" style="3" customWidth="1"/>
    <col min="8713" max="8713" width="28.25" style="3" bestFit="1" customWidth="1"/>
    <col min="8714" max="8714" width="55.5" style="3" bestFit="1" customWidth="1"/>
    <col min="8715" max="8715" width="6.625" style="3" customWidth="1"/>
    <col min="8716" max="8716" width="22.75" style="3" bestFit="1" customWidth="1"/>
    <col min="8717" max="8717" width="6.375" style="3" customWidth="1"/>
    <col min="8718" max="8718" width="13.25" style="3" customWidth="1"/>
    <col min="8719" max="8719" width="14.5" style="3" customWidth="1"/>
    <col min="8720" max="8720" width="20.625" style="3" customWidth="1"/>
    <col min="8721" max="8960" width="9" style="3"/>
    <col min="8961" max="8961" width="5.125" style="3" customWidth="1"/>
    <col min="8962" max="8963" width="14" style="3" bestFit="1" customWidth="1"/>
    <col min="8964" max="8964" width="51.625" style="3" bestFit="1" customWidth="1"/>
    <col min="8965" max="8965" width="6.25" style="3" customWidth="1"/>
    <col min="8966" max="8967" width="9.875" style="3" bestFit="1" customWidth="1"/>
    <col min="8968" max="8968" width="5.75" style="3" customWidth="1"/>
    <col min="8969" max="8969" width="28.25" style="3" bestFit="1" customWidth="1"/>
    <col min="8970" max="8970" width="55.5" style="3" bestFit="1" customWidth="1"/>
    <col min="8971" max="8971" width="6.625" style="3" customWidth="1"/>
    <col min="8972" max="8972" width="22.75" style="3" bestFit="1" customWidth="1"/>
    <col min="8973" max="8973" width="6.375" style="3" customWidth="1"/>
    <col min="8974" max="8974" width="13.25" style="3" customWidth="1"/>
    <col min="8975" max="8975" width="14.5" style="3" customWidth="1"/>
    <col min="8976" max="8976" width="20.625" style="3" customWidth="1"/>
    <col min="8977" max="9216" width="9" style="3"/>
    <col min="9217" max="9217" width="5.125" style="3" customWidth="1"/>
    <col min="9218" max="9219" width="14" style="3" bestFit="1" customWidth="1"/>
    <col min="9220" max="9220" width="51.625" style="3" bestFit="1" customWidth="1"/>
    <col min="9221" max="9221" width="6.25" style="3" customWidth="1"/>
    <col min="9222" max="9223" width="9.875" style="3" bestFit="1" customWidth="1"/>
    <col min="9224" max="9224" width="5.75" style="3" customWidth="1"/>
    <col min="9225" max="9225" width="28.25" style="3" bestFit="1" customWidth="1"/>
    <col min="9226" max="9226" width="55.5" style="3" bestFit="1" customWidth="1"/>
    <col min="9227" max="9227" width="6.625" style="3" customWidth="1"/>
    <col min="9228" max="9228" width="22.75" style="3" bestFit="1" customWidth="1"/>
    <col min="9229" max="9229" width="6.375" style="3" customWidth="1"/>
    <col min="9230" max="9230" width="13.25" style="3" customWidth="1"/>
    <col min="9231" max="9231" width="14.5" style="3" customWidth="1"/>
    <col min="9232" max="9232" width="20.625" style="3" customWidth="1"/>
    <col min="9233" max="9472" width="9" style="3"/>
    <col min="9473" max="9473" width="5.125" style="3" customWidth="1"/>
    <col min="9474" max="9475" width="14" style="3" bestFit="1" customWidth="1"/>
    <col min="9476" max="9476" width="51.625" style="3" bestFit="1" customWidth="1"/>
    <col min="9477" max="9477" width="6.25" style="3" customWidth="1"/>
    <col min="9478" max="9479" width="9.875" style="3" bestFit="1" customWidth="1"/>
    <col min="9480" max="9480" width="5.75" style="3" customWidth="1"/>
    <col min="9481" max="9481" width="28.25" style="3" bestFit="1" customWidth="1"/>
    <col min="9482" max="9482" width="55.5" style="3" bestFit="1" customWidth="1"/>
    <col min="9483" max="9483" width="6.625" style="3" customWidth="1"/>
    <col min="9484" max="9484" width="22.75" style="3" bestFit="1" customWidth="1"/>
    <col min="9485" max="9485" width="6.375" style="3" customWidth="1"/>
    <col min="9486" max="9486" width="13.25" style="3" customWidth="1"/>
    <col min="9487" max="9487" width="14.5" style="3" customWidth="1"/>
    <col min="9488" max="9488" width="20.625" style="3" customWidth="1"/>
    <col min="9489" max="9728" width="9" style="3"/>
    <col min="9729" max="9729" width="5.125" style="3" customWidth="1"/>
    <col min="9730" max="9731" width="14" style="3" bestFit="1" customWidth="1"/>
    <col min="9732" max="9732" width="51.625" style="3" bestFit="1" customWidth="1"/>
    <col min="9733" max="9733" width="6.25" style="3" customWidth="1"/>
    <col min="9734" max="9735" width="9.875" style="3" bestFit="1" customWidth="1"/>
    <col min="9736" max="9736" width="5.75" style="3" customWidth="1"/>
    <col min="9737" max="9737" width="28.25" style="3" bestFit="1" customWidth="1"/>
    <col min="9738" max="9738" width="55.5" style="3" bestFit="1" customWidth="1"/>
    <col min="9739" max="9739" width="6.625" style="3" customWidth="1"/>
    <col min="9740" max="9740" width="22.75" style="3" bestFit="1" customWidth="1"/>
    <col min="9741" max="9741" width="6.375" style="3" customWidth="1"/>
    <col min="9742" max="9742" width="13.25" style="3" customWidth="1"/>
    <col min="9743" max="9743" width="14.5" style="3" customWidth="1"/>
    <col min="9744" max="9744" width="20.625" style="3" customWidth="1"/>
    <col min="9745" max="9984" width="9" style="3"/>
    <col min="9985" max="9985" width="5.125" style="3" customWidth="1"/>
    <col min="9986" max="9987" width="14" style="3" bestFit="1" customWidth="1"/>
    <col min="9988" max="9988" width="51.625" style="3" bestFit="1" customWidth="1"/>
    <col min="9989" max="9989" width="6.25" style="3" customWidth="1"/>
    <col min="9990" max="9991" width="9.875" style="3" bestFit="1" customWidth="1"/>
    <col min="9992" max="9992" width="5.75" style="3" customWidth="1"/>
    <col min="9993" max="9993" width="28.25" style="3" bestFit="1" customWidth="1"/>
    <col min="9994" max="9994" width="55.5" style="3" bestFit="1" customWidth="1"/>
    <col min="9995" max="9995" width="6.625" style="3" customWidth="1"/>
    <col min="9996" max="9996" width="22.75" style="3" bestFit="1" customWidth="1"/>
    <col min="9997" max="9997" width="6.375" style="3" customWidth="1"/>
    <col min="9998" max="9998" width="13.25" style="3" customWidth="1"/>
    <col min="9999" max="9999" width="14.5" style="3" customWidth="1"/>
    <col min="10000" max="10000" width="20.625" style="3" customWidth="1"/>
    <col min="10001" max="10240" width="9" style="3"/>
    <col min="10241" max="10241" width="5.125" style="3" customWidth="1"/>
    <col min="10242" max="10243" width="14" style="3" bestFit="1" customWidth="1"/>
    <col min="10244" max="10244" width="51.625" style="3" bestFit="1" customWidth="1"/>
    <col min="10245" max="10245" width="6.25" style="3" customWidth="1"/>
    <col min="10246" max="10247" width="9.875" style="3" bestFit="1" customWidth="1"/>
    <col min="10248" max="10248" width="5.75" style="3" customWidth="1"/>
    <col min="10249" max="10249" width="28.25" style="3" bestFit="1" customWidth="1"/>
    <col min="10250" max="10250" width="55.5" style="3" bestFit="1" customWidth="1"/>
    <col min="10251" max="10251" width="6.625" style="3" customWidth="1"/>
    <col min="10252" max="10252" width="22.75" style="3" bestFit="1" customWidth="1"/>
    <col min="10253" max="10253" width="6.375" style="3" customWidth="1"/>
    <col min="10254" max="10254" width="13.25" style="3" customWidth="1"/>
    <col min="10255" max="10255" width="14.5" style="3" customWidth="1"/>
    <col min="10256" max="10256" width="20.625" style="3" customWidth="1"/>
    <col min="10257" max="10496" width="9" style="3"/>
    <col min="10497" max="10497" width="5.125" style="3" customWidth="1"/>
    <col min="10498" max="10499" width="14" style="3" bestFit="1" customWidth="1"/>
    <col min="10500" max="10500" width="51.625" style="3" bestFit="1" customWidth="1"/>
    <col min="10501" max="10501" width="6.25" style="3" customWidth="1"/>
    <col min="10502" max="10503" width="9.875" style="3" bestFit="1" customWidth="1"/>
    <col min="10504" max="10504" width="5.75" style="3" customWidth="1"/>
    <col min="10505" max="10505" width="28.25" style="3" bestFit="1" customWidth="1"/>
    <col min="10506" max="10506" width="55.5" style="3" bestFit="1" customWidth="1"/>
    <col min="10507" max="10507" width="6.625" style="3" customWidth="1"/>
    <col min="10508" max="10508" width="22.75" style="3" bestFit="1" customWidth="1"/>
    <col min="10509" max="10509" width="6.375" style="3" customWidth="1"/>
    <col min="10510" max="10510" width="13.25" style="3" customWidth="1"/>
    <col min="10511" max="10511" width="14.5" style="3" customWidth="1"/>
    <col min="10512" max="10512" width="20.625" style="3" customWidth="1"/>
    <col min="10513" max="10752" width="9" style="3"/>
    <col min="10753" max="10753" width="5.125" style="3" customWidth="1"/>
    <col min="10754" max="10755" width="14" style="3" bestFit="1" customWidth="1"/>
    <col min="10756" max="10756" width="51.625" style="3" bestFit="1" customWidth="1"/>
    <col min="10757" max="10757" width="6.25" style="3" customWidth="1"/>
    <col min="10758" max="10759" width="9.875" style="3" bestFit="1" customWidth="1"/>
    <col min="10760" max="10760" width="5.75" style="3" customWidth="1"/>
    <col min="10761" max="10761" width="28.25" style="3" bestFit="1" customWidth="1"/>
    <col min="10762" max="10762" width="55.5" style="3" bestFit="1" customWidth="1"/>
    <col min="10763" max="10763" width="6.625" style="3" customWidth="1"/>
    <col min="10764" max="10764" width="22.75" style="3" bestFit="1" customWidth="1"/>
    <col min="10765" max="10765" width="6.375" style="3" customWidth="1"/>
    <col min="10766" max="10766" width="13.25" style="3" customWidth="1"/>
    <col min="10767" max="10767" width="14.5" style="3" customWidth="1"/>
    <col min="10768" max="10768" width="20.625" style="3" customWidth="1"/>
    <col min="10769" max="11008" width="9" style="3"/>
    <col min="11009" max="11009" width="5.125" style="3" customWidth="1"/>
    <col min="11010" max="11011" width="14" style="3" bestFit="1" customWidth="1"/>
    <col min="11012" max="11012" width="51.625" style="3" bestFit="1" customWidth="1"/>
    <col min="11013" max="11013" width="6.25" style="3" customWidth="1"/>
    <col min="11014" max="11015" width="9.875" style="3" bestFit="1" customWidth="1"/>
    <col min="11016" max="11016" width="5.75" style="3" customWidth="1"/>
    <col min="11017" max="11017" width="28.25" style="3" bestFit="1" customWidth="1"/>
    <col min="11018" max="11018" width="55.5" style="3" bestFit="1" customWidth="1"/>
    <col min="11019" max="11019" width="6.625" style="3" customWidth="1"/>
    <col min="11020" max="11020" width="22.75" style="3" bestFit="1" customWidth="1"/>
    <col min="11021" max="11021" width="6.375" style="3" customWidth="1"/>
    <col min="11022" max="11022" width="13.25" style="3" customWidth="1"/>
    <col min="11023" max="11023" width="14.5" style="3" customWidth="1"/>
    <col min="11024" max="11024" width="20.625" style="3" customWidth="1"/>
    <col min="11025" max="11264" width="9" style="3"/>
    <col min="11265" max="11265" width="5.125" style="3" customWidth="1"/>
    <col min="11266" max="11267" width="14" style="3" bestFit="1" customWidth="1"/>
    <col min="11268" max="11268" width="51.625" style="3" bestFit="1" customWidth="1"/>
    <col min="11269" max="11269" width="6.25" style="3" customWidth="1"/>
    <col min="11270" max="11271" width="9.875" style="3" bestFit="1" customWidth="1"/>
    <col min="11272" max="11272" width="5.75" style="3" customWidth="1"/>
    <col min="11273" max="11273" width="28.25" style="3" bestFit="1" customWidth="1"/>
    <col min="11274" max="11274" width="55.5" style="3" bestFit="1" customWidth="1"/>
    <col min="11275" max="11275" width="6.625" style="3" customWidth="1"/>
    <col min="11276" max="11276" width="22.75" style="3" bestFit="1" customWidth="1"/>
    <col min="11277" max="11277" width="6.375" style="3" customWidth="1"/>
    <col min="11278" max="11278" width="13.25" style="3" customWidth="1"/>
    <col min="11279" max="11279" width="14.5" style="3" customWidth="1"/>
    <col min="11280" max="11280" width="20.625" style="3" customWidth="1"/>
    <col min="11281" max="11520" width="9" style="3"/>
    <col min="11521" max="11521" width="5.125" style="3" customWidth="1"/>
    <col min="11522" max="11523" width="14" style="3" bestFit="1" customWidth="1"/>
    <col min="11524" max="11524" width="51.625" style="3" bestFit="1" customWidth="1"/>
    <col min="11525" max="11525" width="6.25" style="3" customWidth="1"/>
    <col min="11526" max="11527" width="9.875" style="3" bestFit="1" customWidth="1"/>
    <col min="11528" max="11528" width="5.75" style="3" customWidth="1"/>
    <col min="11529" max="11529" width="28.25" style="3" bestFit="1" customWidth="1"/>
    <col min="11530" max="11530" width="55.5" style="3" bestFit="1" customWidth="1"/>
    <col min="11531" max="11531" width="6.625" style="3" customWidth="1"/>
    <col min="11532" max="11532" width="22.75" style="3" bestFit="1" customWidth="1"/>
    <col min="11533" max="11533" width="6.375" style="3" customWidth="1"/>
    <col min="11534" max="11534" width="13.25" style="3" customWidth="1"/>
    <col min="11535" max="11535" width="14.5" style="3" customWidth="1"/>
    <col min="11536" max="11536" width="20.625" style="3" customWidth="1"/>
    <col min="11537" max="11776" width="9" style="3"/>
    <col min="11777" max="11777" width="5.125" style="3" customWidth="1"/>
    <col min="11778" max="11779" width="14" style="3" bestFit="1" customWidth="1"/>
    <col min="11780" max="11780" width="51.625" style="3" bestFit="1" customWidth="1"/>
    <col min="11781" max="11781" width="6.25" style="3" customWidth="1"/>
    <col min="11782" max="11783" width="9.875" style="3" bestFit="1" customWidth="1"/>
    <col min="11784" max="11784" width="5.75" style="3" customWidth="1"/>
    <col min="11785" max="11785" width="28.25" style="3" bestFit="1" customWidth="1"/>
    <col min="11786" max="11786" width="55.5" style="3" bestFit="1" customWidth="1"/>
    <col min="11787" max="11787" width="6.625" style="3" customWidth="1"/>
    <col min="11788" max="11788" width="22.75" style="3" bestFit="1" customWidth="1"/>
    <col min="11789" max="11789" width="6.375" style="3" customWidth="1"/>
    <col min="11790" max="11790" width="13.25" style="3" customWidth="1"/>
    <col min="11791" max="11791" width="14.5" style="3" customWidth="1"/>
    <col min="11792" max="11792" width="20.625" style="3" customWidth="1"/>
    <col min="11793" max="12032" width="9" style="3"/>
    <col min="12033" max="12033" width="5.125" style="3" customWidth="1"/>
    <col min="12034" max="12035" width="14" style="3" bestFit="1" customWidth="1"/>
    <col min="12036" max="12036" width="51.625" style="3" bestFit="1" customWidth="1"/>
    <col min="12037" max="12037" width="6.25" style="3" customWidth="1"/>
    <col min="12038" max="12039" width="9.875" style="3" bestFit="1" customWidth="1"/>
    <col min="12040" max="12040" width="5.75" style="3" customWidth="1"/>
    <col min="12041" max="12041" width="28.25" style="3" bestFit="1" customWidth="1"/>
    <col min="12042" max="12042" width="55.5" style="3" bestFit="1" customWidth="1"/>
    <col min="12043" max="12043" width="6.625" style="3" customWidth="1"/>
    <col min="12044" max="12044" width="22.75" style="3" bestFit="1" customWidth="1"/>
    <col min="12045" max="12045" width="6.375" style="3" customWidth="1"/>
    <col min="12046" max="12046" width="13.25" style="3" customWidth="1"/>
    <col min="12047" max="12047" width="14.5" style="3" customWidth="1"/>
    <col min="12048" max="12048" width="20.625" style="3" customWidth="1"/>
    <col min="12049" max="12288" width="9" style="3"/>
    <col min="12289" max="12289" width="5.125" style="3" customWidth="1"/>
    <col min="12290" max="12291" width="14" style="3" bestFit="1" customWidth="1"/>
    <col min="12292" max="12292" width="51.625" style="3" bestFit="1" customWidth="1"/>
    <col min="12293" max="12293" width="6.25" style="3" customWidth="1"/>
    <col min="12294" max="12295" width="9.875" style="3" bestFit="1" customWidth="1"/>
    <col min="12296" max="12296" width="5.75" style="3" customWidth="1"/>
    <col min="12297" max="12297" width="28.25" style="3" bestFit="1" customWidth="1"/>
    <col min="12298" max="12298" width="55.5" style="3" bestFit="1" customWidth="1"/>
    <col min="12299" max="12299" width="6.625" style="3" customWidth="1"/>
    <col min="12300" max="12300" width="22.75" style="3" bestFit="1" customWidth="1"/>
    <col min="12301" max="12301" width="6.375" style="3" customWidth="1"/>
    <col min="12302" max="12302" width="13.25" style="3" customWidth="1"/>
    <col min="12303" max="12303" width="14.5" style="3" customWidth="1"/>
    <col min="12304" max="12304" width="20.625" style="3" customWidth="1"/>
    <col min="12305" max="12544" width="9" style="3"/>
    <col min="12545" max="12545" width="5.125" style="3" customWidth="1"/>
    <col min="12546" max="12547" width="14" style="3" bestFit="1" customWidth="1"/>
    <col min="12548" max="12548" width="51.625" style="3" bestFit="1" customWidth="1"/>
    <col min="12549" max="12549" width="6.25" style="3" customWidth="1"/>
    <col min="12550" max="12551" width="9.875" style="3" bestFit="1" customWidth="1"/>
    <col min="12552" max="12552" width="5.75" style="3" customWidth="1"/>
    <col min="12553" max="12553" width="28.25" style="3" bestFit="1" customWidth="1"/>
    <col min="12554" max="12554" width="55.5" style="3" bestFit="1" customWidth="1"/>
    <col min="12555" max="12555" width="6.625" style="3" customWidth="1"/>
    <col min="12556" max="12556" width="22.75" style="3" bestFit="1" customWidth="1"/>
    <col min="12557" max="12557" width="6.375" style="3" customWidth="1"/>
    <col min="12558" max="12558" width="13.25" style="3" customWidth="1"/>
    <col min="12559" max="12559" width="14.5" style="3" customWidth="1"/>
    <col min="12560" max="12560" width="20.625" style="3" customWidth="1"/>
    <col min="12561" max="12800" width="9" style="3"/>
    <col min="12801" max="12801" width="5.125" style="3" customWidth="1"/>
    <col min="12802" max="12803" width="14" style="3" bestFit="1" customWidth="1"/>
    <col min="12804" max="12804" width="51.625" style="3" bestFit="1" customWidth="1"/>
    <col min="12805" max="12805" width="6.25" style="3" customWidth="1"/>
    <col min="12806" max="12807" width="9.875" style="3" bestFit="1" customWidth="1"/>
    <col min="12808" max="12808" width="5.75" style="3" customWidth="1"/>
    <col min="12809" max="12809" width="28.25" style="3" bestFit="1" customWidth="1"/>
    <col min="12810" max="12810" width="55.5" style="3" bestFit="1" customWidth="1"/>
    <col min="12811" max="12811" width="6.625" style="3" customWidth="1"/>
    <col min="12812" max="12812" width="22.75" style="3" bestFit="1" customWidth="1"/>
    <col min="12813" max="12813" width="6.375" style="3" customWidth="1"/>
    <col min="12814" max="12814" width="13.25" style="3" customWidth="1"/>
    <col min="12815" max="12815" width="14.5" style="3" customWidth="1"/>
    <col min="12816" max="12816" width="20.625" style="3" customWidth="1"/>
    <col min="12817" max="13056" width="9" style="3"/>
    <col min="13057" max="13057" width="5.125" style="3" customWidth="1"/>
    <col min="13058" max="13059" width="14" style="3" bestFit="1" customWidth="1"/>
    <col min="13060" max="13060" width="51.625" style="3" bestFit="1" customWidth="1"/>
    <col min="13061" max="13061" width="6.25" style="3" customWidth="1"/>
    <col min="13062" max="13063" width="9.875" style="3" bestFit="1" customWidth="1"/>
    <col min="13064" max="13064" width="5.75" style="3" customWidth="1"/>
    <col min="13065" max="13065" width="28.25" style="3" bestFit="1" customWidth="1"/>
    <col min="13066" max="13066" width="55.5" style="3" bestFit="1" customWidth="1"/>
    <col min="13067" max="13067" width="6.625" style="3" customWidth="1"/>
    <col min="13068" max="13068" width="22.75" style="3" bestFit="1" customWidth="1"/>
    <col min="13069" max="13069" width="6.375" style="3" customWidth="1"/>
    <col min="13070" max="13070" width="13.25" style="3" customWidth="1"/>
    <col min="13071" max="13071" width="14.5" style="3" customWidth="1"/>
    <col min="13072" max="13072" width="20.625" style="3" customWidth="1"/>
    <col min="13073" max="13312" width="9" style="3"/>
    <col min="13313" max="13313" width="5.125" style="3" customWidth="1"/>
    <col min="13314" max="13315" width="14" style="3" bestFit="1" customWidth="1"/>
    <col min="13316" max="13316" width="51.625" style="3" bestFit="1" customWidth="1"/>
    <col min="13317" max="13317" width="6.25" style="3" customWidth="1"/>
    <col min="13318" max="13319" width="9.875" style="3" bestFit="1" customWidth="1"/>
    <col min="13320" max="13320" width="5.75" style="3" customWidth="1"/>
    <col min="13321" max="13321" width="28.25" style="3" bestFit="1" customWidth="1"/>
    <col min="13322" max="13322" width="55.5" style="3" bestFit="1" customWidth="1"/>
    <col min="13323" max="13323" width="6.625" style="3" customWidth="1"/>
    <col min="13324" max="13324" width="22.75" style="3" bestFit="1" customWidth="1"/>
    <col min="13325" max="13325" width="6.375" style="3" customWidth="1"/>
    <col min="13326" max="13326" width="13.25" style="3" customWidth="1"/>
    <col min="13327" max="13327" width="14.5" style="3" customWidth="1"/>
    <col min="13328" max="13328" width="20.625" style="3" customWidth="1"/>
    <col min="13329" max="13568" width="9" style="3"/>
    <col min="13569" max="13569" width="5.125" style="3" customWidth="1"/>
    <col min="13570" max="13571" width="14" style="3" bestFit="1" customWidth="1"/>
    <col min="13572" max="13572" width="51.625" style="3" bestFit="1" customWidth="1"/>
    <col min="13573" max="13573" width="6.25" style="3" customWidth="1"/>
    <col min="13574" max="13575" width="9.875" style="3" bestFit="1" customWidth="1"/>
    <col min="13576" max="13576" width="5.75" style="3" customWidth="1"/>
    <col min="13577" max="13577" width="28.25" style="3" bestFit="1" customWidth="1"/>
    <col min="13578" max="13578" width="55.5" style="3" bestFit="1" customWidth="1"/>
    <col min="13579" max="13579" width="6.625" style="3" customWidth="1"/>
    <col min="13580" max="13580" width="22.75" style="3" bestFit="1" customWidth="1"/>
    <col min="13581" max="13581" width="6.375" style="3" customWidth="1"/>
    <col min="13582" max="13582" width="13.25" style="3" customWidth="1"/>
    <col min="13583" max="13583" width="14.5" style="3" customWidth="1"/>
    <col min="13584" max="13584" width="20.625" style="3" customWidth="1"/>
    <col min="13585" max="13824" width="9" style="3"/>
    <col min="13825" max="13825" width="5.125" style="3" customWidth="1"/>
    <col min="13826" max="13827" width="14" style="3" bestFit="1" customWidth="1"/>
    <col min="13828" max="13828" width="51.625" style="3" bestFit="1" customWidth="1"/>
    <col min="13829" max="13829" width="6.25" style="3" customWidth="1"/>
    <col min="13830" max="13831" width="9.875" style="3" bestFit="1" customWidth="1"/>
    <col min="13832" max="13832" width="5.75" style="3" customWidth="1"/>
    <col min="13833" max="13833" width="28.25" style="3" bestFit="1" customWidth="1"/>
    <col min="13834" max="13834" width="55.5" style="3" bestFit="1" customWidth="1"/>
    <col min="13835" max="13835" width="6.625" style="3" customWidth="1"/>
    <col min="13836" max="13836" width="22.75" style="3" bestFit="1" customWidth="1"/>
    <col min="13837" max="13837" width="6.375" style="3" customWidth="1"/>
    <col min="13838" max="13838" width="13.25" style="3" customWidth="1"/>
    <col min="13839" max="13839" width="14.5" style="3" customWidth="1"/>
    <col min="13840" max="13840" width="20.625" style="3" customWidth="1"/>
    <col min="13841" max="14080" width="9" style="3"/>
    <col min="14081" max="14081" width="5.125" style="3" customWidth="1"/>
    <col min="14082" max="14083" width="14" style="3" bestFit="1" customWidth="1"/>
    <col min="14084" max="14084" width="51.625" style="3" bestFit="1" customWidth="1"/>
    <col min="14085" max="14085" width="6.25" style="3" customWidth="1"/>
    <col min="14086" max="14087" width="9.875" style="3" bestFit="1" customWidth="1"/>
    <col min="14088" max="14088" width="5.75" style="3" customWidth="1"/>
    <col min="14089" max="14089" width="28.25" style="3" bestFit="1" customWidth="1"/>
    <col min="14090" max="14090" width="55.5" style="3" bestFit="1" customWidth="1"/>
    <col min="14091" max="14091" width="6.625" style="3" customWidth="1"/>
    <col min="14092" max="14092" width="22.75" style="3" bestFit="1" customWidth="1"/>
    <col min="14093" max="14093" width="6.375" style="3" customWidth="1"/>
    <col min="14094" max="14094" width="13.25" style="3" customWidth="1"/>
    <col min="14095" max="14095" width="14.5" style="3" customWidth="1"/>
    <col min="14096" max="14096" width="20.625" style="3" customWidth="1"/>
    <col min="14097" max="14336" width="9" style="3"/>
    <col min="14337" max="14337" width="5.125" style="3" customWidth="1"/>
    <col min="14338" max="14339" width="14" style="3" bestFit="1" customWidth="1"/>
    <col min="14340" max="14340" width="51.625" style="3" bestFit="1" customWidth="1"/>
    <col min="14341" max="14341" width="6.25" style="3" customWidth="1"/>
    <col min="14342" max="14343" width="9.875" style="3" bestFit="1" customWidth="1"/>
    <col min="14344" max="14344" width="5.75" style="3" customWidth="1"/>
    <col min="14345" max="14345" width="28.25" style="3" bestFit="1" customWidth="1"/>
    <col min="14346" max="14346" width="55.5" style="3" bestFit="1" customWidth="1"/>
    <col min="14347" max="14347" width="6.625" style="3" customWidth="1"/>
    <col min="14348" max="14348" width="22.75" style="3" bestFit="1" customWidth="1"/>
    <col min="14349" max="14349" width="6.375" style="3" customWidth="1"/>
    <col min="14350" max="14350" width="13.25" style="3" customWidth="1"/>
    <col min="14351" max="14351" width="14.5" style="3" customWidth="1"/>
    <col min="14352" max="14352" width="20.625" style="3" customWidth="1"/>
    <col min="14353" max="14592" width="9" style="3"/>
    <col min="14593" max="14593" width="5.125" style="3" customWidth="1"/>
    <col min="14594" max="14595" width="14" style="3" bestFit="1" customWidth="1"/>
    <col min="14596" max="14596" width="51.625" style="3" bestFit="1" customWidth="1"/>
    <col min="14597" max="14597" width="6.25" style="3" customWidth="1"/>
    <col min="14598" max="14599" width="9.875" style="3" bestFit="1" customWidth="1"/>
    <col min="14600" max="14600" width="5.75" style="3" customWidth="1"/>
    <col min="14601" max="14601" width="28.25" style="3" bestFit="1" customWidth="1"/>
    <col min="14602" max="14602" width="55.5" style="3" bestFit="1" customWidth="1"/>
    <col min="14603" max="14603" width="6.625" style="3" customWidth="1"/>
    <col min="14604" max="14604" width="22.75" style="3" bestFit="1" customWidth="1"/>
    <col min="14605" max="14605" width="6.375" style="3" customWidth="1"/>
    <col min="14606" max="14606" width="13.25" style="3" customWidth="1"/>
    <col min="14607" max="14607" width="14.5" style="3" customWidth="1"/>
    <col min="14608" max="14608" width="20.625" style="3" customWidth="1"/>
    <col min="14609" max="14848" width="9" style="3"/>
    <col min="14849" max="14849" width="5.125" style="3" customWidth="1"/>
    <col min="14850" max="14851" width="14" style="3" bestFit="1" customWidth="1"/>
    <col min="14852" max="14852" width="51.625" style="3" bestFit="1" customWidth="1"/>
    <col min="14853" max="14853" width="6.25" style="3" customWidth="1"/>
    <col min="14854" max="14855" width="9.875" style="3" bestFit="1" customWidth="1"/>
    <col min="14856" max="14856" width="5.75" style="3" customWidth="1"/>
    <col min="14857" max="14857" width="28.25" style="3" bestFit="1" customWidth="1"/>
    <col min="14858" max="14858" width="55.5" style="3" bestFit="1" customWidth="1"/>
    <col min="14859" max="14859" width="6.625" style="3" customWidth="1"/>
    <col min="14860" max="14860" width="22.75" style="3" bestFit="1" customWidth="1"/>
    <col min="14861" max="14861" width="6.375" style="3" customWidth="1"/>
    <col min="14862" max="14862" width="13.25" style="3" customWidth="1"/>
    <col min="14863" max="14863" width="14.5" style="3" customWidth="1"/>
    <col min="14864" max="14864" width="20.625" style="3" customWidth="1"/>
    <col min="14865" max="15104" width="9" style="3"/>
    <col min="15105" max="15105" width="5.125" style="3" customWidth="1"/>
    <col min="15106" max="15107" width="14" style="3" bestFit="1" customWidth="1"/>
    <col min="15108" max="15108" width="51.625" style="3" bestFit="1" customWidth="1"/>
    <col min="15109" max="15109" width="6.25" style="3" customWidth="1"/>
    <col min="15110" max="15111" width="9.875" style="3" bestFit="1" customWidth="1"/>
    <col min="15112" max="15112" width="5.75" style="3" customWidth="1"/>
    <col min="15113" max="15113" width="28.25" style="3" bestFit="1" customWidth="1"/>
    <col min="15114" max="15114" width="55.5" style="3" bestFit="1" customWidth="1"/>
    <col min="15115" max="15115" width="6.625" style="3" customWidth="1"/>
    <col min="15116" max="15116" width="22.75" style="3" bestFit="1" customWidth="1"/>
    <col min="15117" max="15117" width="6.375" style="3" customWidth="1"/>
    <col min="15118" max="15118" width="13.25" style="3" customWidth="1"/>
    <col min="15119" max="15119" width="14.5" style="3" customWidth="1"/>
    <col min="15120" max="15120" width="20.625" style="3" customWidth="1"/>
    <col min="15121" max="15360" width="9" style="3"/>
    <col min="15361" max="15361" width="5.125" style="3" customWidth="1"/>
    <col min="15362" max="15363" width="14" style="3" bestFit="1" customWidth="1"/>
    <col min="15364" max="15364" width="51.625" style="3" bestFit="1" customWidth="1"/>
    <col min="15365" max="15365" width="6.25" style="3" customWidth="1"/>
    <col min="15366" max="15367" width="9.875" style="3" bestFit="1" customWidth="1"/>
    <col min="15368" max="15368" width="5.75" style="3" customWidth="1"/>
    <col min="15369" max="15369" width="28.25" style="3" bestFit="1" customWidth="1"/>
    <col min="15370" max="15370" width="55.5" style="3" bestFit="1" customWidth="1"/>
    <col min="15371" max="15371" width="6.625" style="3" customWidth="1"/>
    <col min="15372" max="15372" width="22.75" style="3" bestFit="1" customWidth="1"/>
    <col min="15373" max="15373" width="6.375" style="3" customWidth="1"/>
    <col min="15374" max="15374" width="13.25" style="3" customWidth="1"/>
    <col min="15375" max="15375" width="14.5" style="3" customWidth="1"/>
    <col min="15376" max="15376" width="20.625" style="3" customWidth="1"/>
    <col min="15377" max="15616" width="9" style="3"/>
    <col min="15617" max="15617" width="5.125" style="3" customWidth="1"/>
    <col min="15618" max="15619" width="14" style="3" bestFit="1" customWidth="1"/>
    <col min="15620" max="15620" width="51.625" style="3" bestFit="1" customWidth="1"/>
    <col min="15621" max="15621" width="6.25" style="3" customWidth="1"/>
    <col min="15622" max="15623" width="9.875" style="3" bestFit="1" customWidth="1"/>
    <col min="15624" max="15624" width="5.75" style="3" customWidth="1"/>
    <col min="15625" max="15625" width="28.25" style="3" bestFit="1" customWidth="1"/>
    <col min="15626" max="15626" width="55.5" style="3" bestFit="1" customWidth="1"/>
    <col min="15627" max="15627" width="6.625" style="3" customWidth="1"/>
    <col min="15628" max="15628" width="22.75" style="3" bestFit="1" customWidth="1"/>
    <col min="15629" max="15629" width="6.375" style="3" customWidth="1"/>
    <col min="15630" max="15630" width="13.25" style="3" customWidth="1"/>
    <col min="15631" max="15631" width="14.5" style="3" customWidth="1"/>
    <col min="15632" max="15632" width="20.625" style="3" customWidth="1"/>
    <col min="15633" max="15872" width="9" style="3"/>
    <col min="15873" max="15873" width="5.125" style="3" customWidth="1"/>
    <col min="15874" max="15875" width="14" style="3" bestFit="1" customWidth="1"/>
    <col min="15876" max="15876" width="51.625" style="3" bestFit="1" customWidth="1"/>
    <col min="15877" max="15877" width="6.25" style="3" customWidth="1"/>
    <col min="15878" max="15879" width="9.875" style="3" bestFit="1" customWidth="1"/>
    <col min="15880" max="15880" width="5.75" style="3" customWidth="1"/>
    <col min="15881" max="15881" width="28.25" style="3" bestFit="1" customWidth="1"/>
    <col min="15882" max="15882" width="55.5" style="3" bestFit="1" customWidth="1"/>
    <col min="15883" max="15883" width="6.625" style="3" customWidth="1"/>
    <col min="15884" max="15884" width="22.75" style="3" bestFit="1" customWidth="1"/>
    <col min="15885" max="15885" width="6.375" style="3" customWidth="1"/>
    <col min="15886" max="15886" width="13.25" style="3" customWidth="1"/>
    <col min="15887" max="15887" width="14.5" style="3" customWidth="1"/>
    <col min="15888" max="15888" width="20.625" style="3" customWidth="1"/>
    <col min="15889" max="16128" width="9" style="3"/>
    <col min="16129" max="16129" width="5.125" style="3" customWidth="1"/>
    <col min="16130" max="16131" width="14" style="3" bestFit="1" customWidth="1"/>
    <col min="16132" max="16132" width="51.625" style="3" bestFit="1" customWidth="1"/>
    <col min="16133" max="16133" width="6.25" style="3" customWidth="1"/>
    <col min="16134" max="16135" width="9.875" style="3" bestFit="1" customWidth="1"/>
    <col min="16136" max="16136" width="5.75" style="3" customWidth="1"/>
    <col min="16137" max="16137" width="28.25" style="3" bestFit="1" customWidth="1"/>
    <col min="16138" max="16138" width="55.5" style="3" bestFit="1" customWidth="1"/>
    <col min="16139" max="16139" width="6.625" style="3" customWidth="1"/>
    <col min="16140" max="16140" width="22.75" style="3" bestFit="1" customWidth="1"/>
    <col min="16141" max="16141" width="6.375" style="3" customWidth="1"/>
    <col min="16142" max="16142" width="13.25" style="3" customWidth="1"/>
    <col min="16143" max="16143" width="14.5" style="3" customWidth="1"/>
    <col min="16144" max="16144" width="20.625" style="3" customWidth="1"/>
    <col min="16145" max="16384" width="9" style="3"/>
  </cols>
  <sheetData>
    <row r="2" spans="1:17" ht="20.100000000000001" customHeight="1">
      <c r="A2" s="1" t="s">
        <v>0</v>
      </c>
      <c r="B2" s="1"/>
      <c r="C2" s="1"/>
      <c r="D2" s="2" t="s">
        <v>236</v>
      </c>
      <c r="F2" s="4" t="s">
        <v>2</v>
      </c>
      <c r="G2" s="5"/>
      <c r="H2" s="6"/>
      <c r="I2" s="7">
        <f>SUM(G:G)</f>
        <v>546650</v>
      </c>
    </row>
    <row r="3" spans="1:17" ht="20.100000000000001" customHeight="1">
      <c r="A3" s="1" t="s">
        <v>3</v>
      </c>
      <c r="B3" s="1"/>
      <c r="C3" s="1"/>
      <c r="D3" s="11" t="s">
        <v>237</v>
      </c>
    </row>
    <row r="4" spans="1:17" ht="20.100000000000001" customHeight="1">
      <c r="A4" s="1" t="s">
        <v>5</v>
      </c>
      <c r="B4" s="1"/>
      <c r="C4" s="1"/>
      <c r="D4" s="11">
        <v>107853</v>
      </c>
    </row>
    <row r="5" spans="1:17" ht="20.100000000000001" customHeight="1">
      <c r="A5" s="1" t="s">
        <v>6</v>
      </c>
      <c r="B5" s="1"/>
      <c r="C5" s="1"/>
      <c r="D5" s="13">
        <v>41369</v>
      </c>
    </row>
    <row r="6" spans="1:17" ht="20.100000000000001" customHeight="1">
      <c r="A6" s="1" t="s">
        <v>7</v>
      </c>
      <c r="B6" s="1"/>
      <c r="C6" s="1"/>
      <c r="D6" s="13">
        <v>41369</v>
      </c>
    </row>
    <row r="8" spans="1:17" s="8" customFormat="1" ht="19.5" customHeight="1">
      <c r="A8" s="14" t="s">
        <v>8</v>
      </c>
      <c r="B8" s="14" t="s">
        <v>9</v>
      </c>
      <c r="C8" s="14" t="s">
        <v>10</v>
      </c>
      <c r="D8" s="15" t="s">
        <v>11</v>
      </c>
      <c r="E8" s="15" t="s">
        <v>12</v>
      </c>
      <c r="F8" s="15" t="s">
        <v>13</v>
      </c>
      <c r="G8" s="16" t="s">
        <v>14</v>
      </c>
      <c r="H8" s="16" t="s">
        <v>15</v>
      </c>
      <c r="I8" s="15" t="s">
        <v>16</v>
      </c>
      <c r="J8" s="15" t="s">
        <v>17</v>
      </c>
      <c r="K8" s="15" t="s">
        <v>18</v>
      </c>
      <c r="L8" s="14" t="s">
        <v>19</v>
      </c>
      <c r="M8" s="14" t="s">
        <v>20</v>
      </c>
      <c r="N8" s="15" t="s">
        <v>21</v>
      </c>
      <c r="O8" s="17" t="s">
        <v>22</v>
      </c>
      <c r="P8" s="17" t="s">
        <v>23</v>
      </c>
    </row>
    <row r="9" spans="1:17" s="8" customFormat="1" ht="19.5" customHeight="1">
      <c r="A9" s="147">
        <v>1</v>
      </c>
      <c r="B9" s="147" t="s">
        <v>243</v>
      </c>
      <c r="C9" s="147" t="s">
        <v>243</v>
      </c>
      <c r="D9" s="148" t="s">
        <v>2364</v>
      </c>
      <c r="E9" s="148">
        <v>3</v>
      </c>
      <c r="F9" s="150">
        <v>7600</v>
      </c>
      <c r="G9" s="151">
        <f t="shared" ref="G9:G21" si="0">E9*F9</f>
        <v>22800</v>
      </c>
      <c r="H9" s="598"/>
      <c r="I9" s="353" t="s">
        <v>2365</v>
      </c>
      <c r="J9" s="31"/>
      <c r="K9" s="15"/>
      <c r="L9" s="22">
        <v>41359</v>
      </c>
      <c r="M9" s="14"/>
      <c r="N9" s="23">
        <v>41369</v>
      </c>
      <c r="O9" s="22">
        <v>41369</v>
      </c>
      <c r="P9" s="24">
        <v>41368</v>
      </c>
    </row>
    <row r="10" spans="1:17" s="8" customFormat="1" ht="19.5" customHeight="1">
      <c r="A10" s="147">
        <v>1</v>
      </c>
      <c r="B10" s="147" t="s">
        <v>243</v>
      </c>
      <c r="C10" s="147" t="s">
        <v>243</v>
      </c>
      <c r="D10" s="148" t="s">
        <v>2366</v>
      </c>
      <c r="E10" s="148">
        <v>3</v>
      </c>
      <c r="F10" s="149">
        <v>3800</v>
      </c>
      <c r="G10" s="151">
        <f t="shared" si="0"/>
        <v>11400</v>
      </c>
      <c r="H10" s="598"/>
      <c r="I10" s="353" t="s">
        <v>2367</v>
      </c>
      <c r="J10" s="144"/>
      <c r="K10" s="15"/>
      <c r="L10" s="22">
        <v>41359</v>
      </c>
      <c r="M10" s="14"/>
      <c r="N10" s="23">
        <v>41369</v>
      </c>
      <c r="O10" s="22">
        <v>41369</v>
      </c>
      <c r="P10" s="24">
        <v>41368</v>
      </c>
    </row>
    <row r="11" spans="1:17" s="8" customFormat="1" ht="19.5" customHeight="1">
      <c r="A11" s="147">
        <v>1</v>
      </c>
      <c r="B11" s="147" t="s">
        <v>243</v>
      </c>
      <c r="C11" s="147" t="s">
        <v>243</v>
      </c>
      <c r="D11" s="148" t="s">
        <v>2368</v>
      </c>
      <c r="E11" s="148">
        <v>3</v>
      </c>
      <c r="F11" s="149">
        <v>3600</v>
      </c>
      <c r="G11" s="151">
        <f t="shared" si="0"/>
        <v>10800</v>
      </c>
      <c r="H11" s="152"/>
      <c r="I11" s="153" t="s">
        <v>2369</v>
      </c>
      <c r="J11" s="144"/>
      <c r="K11" s="15"/>
      <c r="L11" s="22">
        <v>41359</v>
      </c>
      <c r="M11" s="14"/>
      <c r="N11" s="23">
        <v>41369</v>
      </c>
      <c r="O11" s="22">
        <v>41369</v>
      </c>
      <c r="P11" s="24">
        <v>41368</v>
      </c>
    </row>
    <row r="12" spans="1:17" s="8" customFormat="1" ht="18" customHeight="1">
      <c r="A12" s="14"/>
      <c r="B12" s="14"/>
      <c r="C12" s="14"/>
      <c r="D12" s="101"/>
      <c r="E12" s="19"/>
      <c r="F12" s="20"/>
      <c r="G12" s="122">
        <f t="shared" si="0"/>
        <v>0</v>
      </c>
      <c r="H12" s="155"/>
      <c r="I12" s="97"/>
      <c r="J12" s="144"/>
      <c r="K12" s="15"/>
      <c r="L12" s="22"/>
      <c r="M12" s="17"/>
      <c r="N12" s="23"/>
      <c r="O12" s="23"/>
      <c r="P12" s="24"/>
    </row>
    <row r="13" spans="1:17" s="8" customFormat="1" ht="18" customHeight="1">
      <c r="A13" s="14">
        <v>1</v>
      </c>
      <c r="B13" s="14" t="s">
        <v>1008</v>
      </c>
      <c r="C13" s="14" t="s">
        <v>1008</v>
      </c>
      <c r="D13" s="19" t="s">
        <v>1438</v>
      </c>
      <c r="E13" s="19">
        <v>4</v>
      </c>
      <c r="F13" s="20">
        <v>68000</v>
      </c>
      <c r="G13" s="122">
        <f t="shared" si="0"/>
        <v>272000</v>
      </c>
      <c r="H13" s="155"/>
      <c r="I13" s="19" t="s">
        <v>2022</v>
      </c>
      <c r="J13" s="144"/>
      <c r="K13" s="15"/>
      <c r="L13" s="22">
        <v>41367</v>
      </c>
      <c r="M13" s="17"/>
      <c r="N13" s="23">
        <v>41368</v>
      </c>
      <c r="O13" s="23">
        <v>41368</v>
      </c>
      <c r="P13" s="24">
        <v>41368</v>
      </c>
    </row>
    <row r="14" spans="1:17" s="8" customFormat="1" ht="18" customHeight="1">
      <c r="A14" s="14">
        <v>1</v>
      </c>
      <c r="B14" s="14" t="s">
        <v>1008</v>
      </c>
      <c r="C14" s="14" t="s">
        <v>1008</v>
      </c>
      <c r="D14" s="19" t="s">
        <v>664</v>
      </c>
      <c r="E14" s="19">
        <v>4</v>
      </c>
      <c r="F14" s="20">
        <v>47800</v>
      </c>
      <c r="G14" s="122">
        <f t="shared" si="0"/>
        <v>191200</v>
      </c>
      <c r="H14" s="155"/>
      <c r="I14" s="19" t="s">
        <v>1012</v>
      </c>
      <c r="J14" s="144"/>
      <c r="K14" s="15"/>
      <c r="L14" s="22">
        <v>41367</v>
      </c>
      <c r="M14" s="17"/>
      <c r="N14" s="23">
        <v>41368</v>
      </c>
      <c r="O14" s="23">
        <v>41368</v>
      </c>
      <c r="P14" s="24">
        <v>41368</v>
      </c>
      <c r="Q14" s="96"/>
    </row>
    <row r="15" spans="1:17" s="8" customFormat="1" ht="18" customHeight="1">
      <c r="A15" s="14">
        <v>1</v>
      </c>
      <c r="B15" s="14" t="s">
        <v>1008</v>
      </c>
      <c r="C15" s="14" t="s">
        <v>1008</v>
      </c>
      <c r="D15" s="19" t="s">
        <v>146</v>
      </c>
      <c r="E15" s="20">
        <v>4</v>
      </c>
      <c r="F15" s="112">
        <v>4200</v>
      </c>
      <c r="G15" s="122">
        <f t="shared" si="0"/>
        <v>16800</v>
      </c>
      <c r="H15" s="155"/>
      <c r="I15" s="19" t="s">
        <v>2024</v>
      </c>
      <c r="J15" s="144"/>
      <c r="K15" s="15"/>
      <c r="L15" s="22">
        <v>41367</v>
      </c>
      <c r="M15" s="17"/>
      <c r="N15" s="23">
        <v>41368</v>
      </c>
      <c r="O15" s="23">
        <v>41368</v>
      </c>
      <c r="P15" s="24">
        <v>41368</v>
      </c>
      <c r="Q15" s="96"/>
    </row>
    <row r="16" spans="1:17" s="8" customFormat="1" ht="18" customHeight="1">
      <c r="A16" s="14">
        <v>1</v>
      </c>
      <c r="B16" s="14" t="s">
        <v>1008</v>
      </c>
      <c r="C16" s="14" t="s">
        <v>1008</v>
      </c>
      <c r="D16" s="19" t="s">
        <v>2025</v>
      </c>
      <c r="E16" s="20">
        <v>4</v>
      </c>
      <c r="F16" s="112">
        <v>900</v>
      </c>
      <c r="G16" s="122">
        <f t="shared" si="0"/>
        <v>3600</v>
      </c>
      <c r="H16" s="155"/>
      <c r="I16" s="19" t="s">
        <v>2026</v>
      </c>
      <c r="J16" s="144"/>
      <c r="K16" s="15"/>
      <c r="L16" s="22">
        <v>41367</v>
      </c>
      <c r="M16" s="17"/>
      <c r="N16" s="23">
        <v>41368</v>
      </c>
      <c r="O16" s="23">
        <v>41368</v>
      </c>
      <c r="P16" s="24">
        <v>41368</v>
      </c>
      <c r="Q16" s="96"/>
    </row>
    <row r="17" spans="1:17" s="8" customFormat="1" ht="18" customHeight="1">
      <c r="A17" s="14">
        <v>1</v>
      </c>
      <c r="B17" s="14" t="s">
        <v>1008</v>
      </c>
      <c r="C17" s="14" t="s">
        <v>1008</v>
      </c>
      <c r="D17" s="19" t="s">
        <v>667</v>
      </c>
      <c r="E17" s="20">
        <v>4</v>
      </c>
      <c r="F17" s="112">
        <v>34800</v>
      </c>
      <c r="G17" s="122">
        <f t="shared" si="0"/>
        <v>139200</v>
      </c>
      <c r="H17" s="155"/>
      <c r="I17" s="19" t="s">
        <v>2027</v>
      </c>
      <c r="J17" s="144"/>
      <c r="K17" s="15"/>
      <c r="L17" s="22">
        <v>41367</v>
      </c>
      <c r="M17" s="17"/>
      <c r="N17" s="23">
        <v>41368</v>
      </c>
      <c r="O17" s="23">
        <v>41368</v>
      </c>
      <c r="P17" s="24">
        <v>41368</v>
      </c>
      <c r="Q17" s="96"/>
    </row>
    <row r="18" spans="1:17" s="8" customFormat="1" ht="18" customHeight="1">
      <c r="A18" s="14">
        <v>1</v>
      </c>
      <c r="B18" s="14" t="s">
        <v>1008</v>
      </c>
      <c r="C18" s="14" t="s">
        <v>1008</v>
      </c>
      <c r="D18" s="599" t="s">
        <v>2337</v>
      </c>
      <c r="E18" s="20">
        <v>-1</v>
      </c>
      <c r="F18" s="112">
        <v>122800</v>
      </c>
      <c r="G18" s="600">
        <f t="shared" si="0"/>
        <v>-122800</v>
      </c>
      <c r="H18" s="155"/>
      <c r="I18" s="19"/>
      <c r="J18" s="144"/>
      <c r="K18" s="15"/>
      <c r="L18" s="22">
        <v>41367</v>
      </c>
      <c r="M18" s="17"/>
      <c r="N18" s="23">
        <v>41368</v>
      </c>
      <c r="O18" s="23">
        <v>41368</v>
      </c>
      <c r="P18" s="24"/>
      <c r="Q18" s="96"/>
    </row>
    <row r="19" spans="1:17" s="8" customFormat="1" ht="18" customHeight="1">
      <c r="A19" s="14"/>
      <c r="B19" s="14"/>
      <c r="C19" s="14"/>
      <c r="D19" s="19"/>
      <c r="E19" s="20"/>
      <c r="F19" s="112"/>
      <c r="G19" s="122">
        <f t="shared" si="0"/>
        <v>0</v>
      </c>
      <c r="H19" s="155"/>
      <c r="I19" s="19"/>
      <c r="J19" s="144"/>
      <c r="K19" s="15"/>
      <c r="L19" s="22"/>
      <c r="M19" s="17"/>
      <c r="N19" s="23"/>
      <c r="O19" s="23"/>
      <c r="P19" s="24"/>
      <c r="Q19" s="96"/>
    </row>
    <row r="20" spans="1:17" s="8" customFormat="1" ht="18" customHeight="1">
      <c r="A20" s="14">
        <v>1</v>
      </c>
      <c r="B20" s="14" t="s">
        <v>54</v>
      </c>
      <c r="C20" s="14" t="s">
        <v>54</v>
      </c>
      <c r="D20" s="19" t="s">
        <v>2370</v>
      </c>
      <c r="E20" s="20">
        <v>1</v>
      </c>
      <c r="F20" s="122">
        <v>670</v>
      </c>
      <c r="G20" s="122">
        <f t="shared" si="0"/>
        <v>670</v>
      </c>
      <c r="H20" s="155"/>
      <c r="I20" s="19"/>
      <c r="J20" s="144"/>
      <c r="K20" s="15"/>
      <c r="L20" s="22">
        <v>41366</v>
      </c>
      <c r="M20" s="17"/>
      <c r="N20" s="23">
        <v>41367</v>
      </c>
      <c r="O20" s="23">
        <v>41367</v>
      </c>
      <c r="P20" s="24">
        <v>41367</v>
      </c>
      <c r="Q20" s="96"/>
    </row>
    <row r="21" spans="1:17" s="8" customFormat="1" ht="18" customHeight="1">
      <c r="A21" s="14">
        <v>1</v>
      </c>
      <c r="B21" s="14" t="s">
        <v>54</v>
      </c>
      <c r="C21" s="14" t="s">
        <v>54</v>
      </c>
      <c r="D21" s="19" t="s">
        <v>2371</v>
      </c>
      <c r="E21" s="20">
        <v>2</v>
      </c>
      <c r="F21" s="112">
        <v>490</v>
      </c>
      <c r="G21" s="122">
        <f t="shared" si="0"/>
        <v>980</v>
      </c>
      <c r="H21" s="155"/>
      <c r="I21" s="19"/>
      <c r="J21" s="137" t="s">
        <v>2372</v>
      </c>
      <c r="K21" s="15"/>
      <c r="L21" s="22">
        <v>41366</v>
      </c>
      <c r="M21" s="17"/>
      <c r="N21" s="23">
        <v>41367</v>
      </c>
      <c r="O21" s="23">
        <v>41367</v>
      </c>
      <c r="P21" s="24">
        <v>41367</v>
      </c>
      <c r="Q21" s="96"/>
    </row>
    <row r="22" spans="1:17" s="8" customFormat="1" ht="18" customHeight="1">
      <c r="A22" s="14"/>
      <c r="B22" s="14"/>
      <c r="C22" s="14"/>
      <c r="D22" s="19"/>
      <c r="E22" s="20"/>
      <c r="F22" s="112"/>
      <c r="G22" s="122"/>
      <c r="H22" s="155"/>
      <c r="I22" s="19"/>
      <c r="J22" s="144"/>
      <c r="K22" s="15"/>
      <c r="L22" s="22"/>
      <c r="M22" s="17"/>
      <c r="N22" s="23"/>
      <c r="O22" s="23"/>
      <c r="P22" s="24"/>
      <c r="Q22" s="96"/>
    </row>
    <row r="23" spans="1:17" s="8" customFormat="1" ht="18" customHeight="1">
      <c r="A23" s="14"/>
      <c r="B23" s="14"/>
      <c r="C23" s="14"/>
      <c r="D23" s="19"/>
      <c r="E23" s="20"/>
      <c r="F23" s="112"/>
      <c r="G23" s="122"/>
      <c r="H23" s="155"/>
      <c r="I23" s="19"/>
      <c r="J23" s="144"/>
      <c r="K23" s="15"/>
      <c r="L23" s="22"/>
      <c r="M23" s="17"/>
      <c r="N23" s="23"/>
      <c r="O23" s="23"/>
      <c r="P23" s="24"/>
      <c r="Q23" s="96"/>
    </row>
    <row r="24" spans="1:17" s="8" customFormat="1" ht="18" customHeight="1">
      <c r="A24" s="14"/>
      <c r="B24" s="14"/>
      <c r="C24" s="14"/>
      <c r="D24" s="19"/>
      <c r="E24" s="20"/>
      <c r="F24" s="112"/>
      <c r="G24" s="122"/>
      <c r="H24" s="155"/>
      <c r="I24" s="19"/>
      <c r="J24" s="144"/>
      <c r="K24" s="15"/>
      <c r="L24" s="22"/>
      <c r="M24" s="17"/>
      <c r="N24" s="23"/>
      <c r="O24" s="23"/>
      <c r="P24" s="24"/>
      <c r="Q24" s="96"/>
    </row>
    <row r="25" spans="1:17" s="8" customFormat="1" ht="18" customHeight="1">
      <c r="A25" s="14"/>
      <c r="B25" s="14"/>
      <c r="C25" s="14"/>
      <c r="D25" s="19"/>
      <c r="E25" s="20"/>
      <c r="F25" s="112"/>
      <c r="G25" s="122"/>
      <c r="H25" s="155"/>
      <c r="I25" s="19"/>
      <c r="J25" s="144"/>
      <c r="K25" s="15"/>
      <c r="L25" s="22"/>
      <c r="M25" s="17"/>
      <c r="N25" s="23"/>
      <c r="O25" s="23"/>
      <c r="P25" s="24"/>
      <c r="Q25" s="96"/>
    </row>
    <row r="26" spans="1:17" s="8" customFormat="1" ht="18" customHeight="1">
      <c r="A26" s="14"/>
      <c r="B26" s="14"/>
      <c r="C26" s="14"/>
      <c r="D26" s="19"/>
      <c r="E26" s="20"/>
      <c r="F26" s="123"/>
      <c r="G26" s="122"/>
      <c r="H26" s="143"/>
      <c r="I26" s="97"/>
      <c r="J26" s="144"/>
      <c r="K26" s="15"/>
      <c r="L26" s="22"/>
      <c r="M26" s="17"/>
      <c r="N26" s="23"/>
      <c r="O26" s="23"/>
      <c r="P26" s="24"/>
      <c r="Q26" s="96"/>
    </row>
    <row r="27" spans="1:17">
      <c r="P27" s="36"/>
    </row>
    <row r="28" spans="1:17">
      <c r="P28" s="36"/>
    </row>
    <row r="29" spans="1:17">
      <c r="P29" s="36"/>
    </row>
    <row r="30" spans="1:17">
      <c r="L30" s="37"/>
      <c r="P30" s="36"/>
    </row>
    <row r="31" spans="1:17">
      <c r="P31" s="36"/>
    </row>
    <row r="32" spans="1:17">
      <c r="L32" s="37"/>
      <c r="P32" s="36"/>
    </row>
  </sheetData>
  <autoFilter ref="A8:N26" xr:uid="{4667AE21-6203-4D04-93A3-2DB6F92953C8}"/>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EDC0-288D-4866-9217-B165F14791FF}">
  <sheetPr>
    <pageSetUpPr fitToPage="1"/>
  </sheetPr>
  <dimension ref="B2:R64"/>
  <sheetViews>
    <sheetView zoomScale="85" zoomScaleNormal="85" workbookViewId="0">
      <pane xSplit="10" ySplit="8" topLeftCell="P9" activePane="bottomRight" state="frozen"/>
      <selection pane="topRight" activeCell="K1" sqref="K1"/>
      <selection pane="bottomLeft" activeCell="A9" sqref="A9"/>
      <selection pane="bottomRight" activeCell="R28" sqref="R28"/>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4.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4.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4.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4.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4.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4.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4.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4.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4.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4.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4.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4.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4.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4.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4.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4.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4.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4.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4.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4.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4.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4.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4.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4.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4.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4.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4.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4.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4.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4.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4.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4.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4.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4.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4.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4.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4.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4.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4.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4.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4.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4.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4.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4.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4.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4.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4.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4.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4.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4.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4.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4.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4.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4.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4.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4.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4.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4.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4.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4.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4.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4.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4.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4.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2373</v>
      </c>
      <c r="G2" s="4" t="s">
        <v>2</v>
      </c>
      <c r="H2" s="5"/>
      <c r="I2" s="6"/>
      <c r="J2" s="7">
        <f>SUM(H:H)</f>
        <v>382100</v>
      </c>
    </row>
    <row r="3" spans="2:18" ht="20.100000000000001" customHeight="1">
      <c r="B3" s="1" t="s">
        <v>3</v>
      </c>
      <c r="C3" s="1"/>
      <c r="D3" s="1"/>
      <c r="E3" s="11" t="s">
        <v>1920</v>
      </c>
    </row>
    <row r="4" spans="2:18" ht="20.100000000000001" customHeight="1">
      <c r="B4" s="1" t="s">
        <v>5</v>
      </c>
      <c r="C4" s="1"/>
      <c r="D4" s="1"/>
      <c r="E4" s="11">
        <v>108291</v>
      </c>
    </row>
    <row r="5" spans="2:18" ht="20.100000000000001" customHeight="1">
      <c r="B5" s="1" t="s">
        <v>6</v>
      </c>
      <c r="C5" s="1"/>
      <c r="D5" s="1"/>
      <c r="E5" s="13">
        <v>41383</v>
      </c>
    </row>
    <row r="6" spans="2:18" ht="20.100000000000001" customHeight="1">
      <c r="B6" s="1" t="s">
        <v>7</v>
      </c>
      <c r="C6" s="1"/>
      <c r="D6" s="1"/>
      <c r="E6" s="13">
        <v>41021</v>
      </c>
    </row>
    <row r="8" spans="2:18"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8" s="8" customFormat="1" ht="19.5" customHeight="1">
      <c r="B9" s="14">
        <v>1</v>
      </c>
      <c r="C9" s="14" t="s">
        <v>102</v>
      </c>
      <c r="D9" s="14" t="s">
        <v>102</v>
      </c>
      <c r="E9" s="18" t="s">
        <v>133</v>
      </c>
      <c r="F9" s="15">
        <v>1</v>
      </c>
      <c r="G9" s="15">
        <v>303500</v>
      </c>
      <c r="H9" s="21">
        <f t="shared" ref="H9:H55" si="0">F9*G9</f>
        <v>303500</v>
      </c>
      <c r="I9" s="16"/>
      <c r="J9" s="15" t="s">
        <v>2374</v>
      </c>
      <c r="K9" s="15"/>
      <c r="L9" s="15"/>
      <c r="M9" s="14" t="s">
        <v>239</v>
      </c>
      <c r="N9" s="14"/>
      <c r="O9" s="15"/>
      <c r="P9" s="17"/>
      <c r="Q9" s="17"/>
    </row>
    <row r="10" spans="2:18" s="8" customFormat="1" ht="19.5" customHeight="1">
      <c r="B10" s="14">
        <v>2</v>
      </c>
      <c r="C10" s="14" t="s">
        <v>102</v>
      </c>
      <c r="D10" s="14" t="s">
        <v>102</v>
      </c>
      <c r="E10" s="18" t="s">
        <v>134</v>
      </c>
      <c r="F10" s="15">
        <v>1</v>
      </c>
      <c r="G10" s="15"/>
      <c r="H10" s="21">
        <f t="shared" si="0"/>
        <v>0</v>
      </c>
      <c r="I10" s="16"/>
      <c r="J10" s="18" t="s">
        <v>2375</v>
      </c>
      <c r="K10" s="15"/>
      <c r="L10" s="15"/>
      <c r="M10" s="22"/>
      <c r="N10" s="22"/>
      <c r="O10" s="22"/>
      <c r="P10" s="22"/>
      <c r="Q10" s="17"/>
    </row>
    <row r="11" spans="2:18" s="8" customFormat="1" ht="19.5" customHeight="1">
      <c r="B11" s="14">
        <v>3</v>
      </c>
      <c r="C11" s="14" t="s">
        <v>102</v>
      </c>
      <c r="D11" s="14" t="s">
        <v>102</v>
      </c>
      <c r="E11" s="18" t="s">
        <v>2376</v>
      </c>
      <c r="F11" s="15">
        <v>1</v>
      </c>
      <c r="G11" s="15"/>
      <c r="H11" s="21">
        <f t="shared" si="0"/>
        <v>0</v>
      </c>
      <c r="I11" s="16"/>
      <c r="J11" s="15"/>
      <c r="K11" s="15"/>
      <c r="L11" s="15"/>
      <c r="M11" s="22"/>
      <c r="N11" s="22"/>
      <c r="O11" s="22"/>
      <c r="P11" s="22"/>
      <c r="Q11" s="17"/>
    </row>
    <row r="12" spans="2:18" s="8" customFormat="1" ht="19.5" customHeight="1">
      <c r="B12" s="14">
        <v>4</v>
      </c>
      <c r="C12" s="14" t="s">
        <v>332</v>
      </c>
      <c r="D12" s="14" t="s">
        <v>332</v>
      </c>
      <c r="E12" s="18" t="s">
        <v>2377</v>
      </c>
      <c r="F12" s="15">
        <v>1</v>
      </c>
      <c r="G12" s="15"/>
      <c r="H12" s="21">
        <f t="shared" si="0"/>
        <v>0</v>
      </c>
      <c r="I12" s="16"/>
      <c r="J12" s="18" t="s">
        <v>2378</v>
      </c>
      <c r="K12" s="15"/>
      <c r="L12" s="15"/>
      <c r="M12" s="22"/>
      <c r="N12" s="22"/>
      <c r="O12" s="22"/>
      <c r="P12" s="22"/>
      <c r="Q12" s="17"/>
    </row>
    <row r="13" spans="2:18" s="8" customFormat="1" ht="19.5" customHeight="1">
      <c r="B13" s="14">
        <v>5</v>
      </c>
      <c r="C13" s="14" t="s">
        <v>332</v>
      </c>
      <c r="D13" s="14" t="s">
        <v>332</v>
      </c>
      <c r="E13" s="18" t="s">
        <v>2379</v>
      </c>
      <c r="F13" s="15">
        <v>1</v>
      </c>
      <c r="G13" s="15"/>
      <c r="H13" s="21">
        <f t="shared" si="0"/>
        <v>0</v>
      </c>
      <c r="I13" s="16"/>
      <c r="J13" s="18" t="s">
        <v>2380</v>
      </c>
      <c r="K13" s="15"/>
      <c r="L13" s="15"/>
      <c r="M13" s="22"/>
      <c r="N13" s="22"/>
      <c r="O13" s="22"/>
      <c r="P13" s="22"/>
      <c r="Q13" s="17"/>
    </row>
    <row r="14" spans="2:18" s="8" customFormat="1" ht="22.5">
      <c r="B14" s="14">
        <v>6</v>
      </c>
      <c r="C14" s="14" t="s">
        <v>54</v>
      </c>
      <c r="D14" s="14" t="s">
        <v>54</v>
      </c>
      <c r="E14" s="525" t="s">
        <v>1638</v>
      </c>
      <c r="F14" s="266">
        <v>1</v>
      </c>
      <c r="G14" s="21">
        <v>21700</v>
      </c>
      <c r="H14" s="21">
        <f t="shared" si="0"/>
        <v>21700</v>
      </c>
      <c r="I14" s="21"/>
      <c r="J14" s="601" t="s">
        <v>1639</v>
      </c>
      <c r="K14" s="34"/>
      <c r="L14" s="31"/>
      <c r="M14" s="22">
        <v>41372</v>
      </c>
      <c r="N14" s="22"/>
      <c r="O14" s="22"/>
      <c r="P14" s="22">
        <v>41386</v>
      </c>
      <c r="Q14" s="24">
        <v>41386</v>
      </c>
    </row>
    <row r="15" spans="2:18" s="8" customFormat="1" ht="18" customHeight="1">
      <c r="B15" s="15">
        <v>7</v>
      </c>
      <c r="C15" s="14" t="s">
        <v>332</v>
      </c>
      <c r="D15" s="14" t="s">
        <v>332</v>
      </c>
      <c r="E15" s="526" t="s">
        <v>2381</v>
      </c>
      <c r="F15" s="15">
        <v>1</v>
      </c>
      <c r="G15" s="21"/>
      <c r="H15" s="21">
        <f t="shared" si="0"/>
        <v>0</v>
      </c>
      <c r="I15" s="21"/>
      <c r="J15" s="19" t="s">
        <v>2382</v>
      </c>
      <c r="K15" s="19" t="s">
        <v>2383</v>
      </c>
      <c r="L15" s="31" t="s">
        <v>342</v>
      </c>
      <c r="M15" s="22"/>
      <c r="N15" s="22"/>
      <c r="O15" s="133"/>
      <c r="P15" s="22"/>
      <c r="Q15" s="24"/>
      <c r="R15" s="96"/>
    </row>
    <row r="16" spans="2:18" s="8" customFormat="1" ht="18" customHeight="1">
      <c r="B16" s="15">
        <v>8</v>
      </c>
      <c r="C16" s="14" t="s">
        <v>332</v>
      </c>
      <c r="D16" s="14" t="s">
        <v>332</v>
      </c>
      <c r="E16" s="19" t="s">
        <v>2384</v>
      </c>
      <c r="F16" s="15">
        <v>1</v>
      </c>
      <c r="G16" s="21"/>
      <c r="H16" s="21">
        <f t="shared" si="0"/>
        <v>0</v>
      </c>
      <c r="I16" s="21"/>
      <c r="J16" s="19" t="s">
        <v>2385</v>
      </c>
      <c r="K16" s="34"/>
      <c r="L16" s="31"/>
      <c r="M16" s="22"/>
      <c r="N16" s="22"/>
      <c r="O16" s="133"/>
      <c r="P16" s="22"/>
      <c r="Q16" s="24"/>
    </row>
    <row r="17" spans="2:17" s="8" customFormat="1" ht="18" customHeight="1">
      <c r="B17" s="15"/>
      <c r="C17" s="14"/>
      <c r="D17" s="14"/>
      <c r="E17" s="20"/>
      <c r="F17" s="20"/>
      <c r="G17" s="21"/>
      <c r="H17" s="21">
        <f t="shared" si="0"/>
        <v>0</v>
      </c>
      <c r="I17" s="21"/>
      <c r="J17" s="20"/>
      <c r="K17" s="34"/>
      <c r="L17" s="31"/>
      <c r="M17" s="22"/>
      <c r="N17" s="17"/>
      <c r="O17" s="121"/>
      <c r="P17" s="22"/>
      <c r="Q17" s="24"/>
    </row>
    <row r="18" spans="2:17" s="8" customFormat="1" ht="18" customHeight="1">
      <c r="B18" s="161">
        <v>6</v>
      </c>
      <c r="C18" s="147" t="s">
        <v>70</v>
      </c>
      <c r="D18" s="147" t="s">
        <v>70</v>
      </c>
      <c r="E18" s="149" t="s">
        <v>2386</v>
      </c>
      <c r="F18" s="602">
        <v>1</v>
      </c>
      <c r="G18" s="152">
        <v>4600</v>
      </c>
      <c r="H18" s="152">
        <f t="shared" si="0"/>
        <v>4600</v>
      </c>
      <c r="I18" s="152"/>
      <c r="J18" s="149" t="s">
        <v>2030</v>
      </c>
      <c r="K18" s="603"/>
      <c r="L18" s="604"/>
      <c r="M18" s="163">
        <v>41387</v>
      </c>
      <c r="N18" s="605"/>
      <c r="O18" s="606">
        <v>41396</v>
      </c>
      <c r="P18" s="606">
        <v>41396</v>
      </c>
      <c r="Q18" s="165">
        <v>41396</v>
      </c>
    </row>
    <row r="19" spans="2:17" s="8" customFormat="1" ht="18" customHeight="1">
      <c r="B19" s="161">
        <v>6</v>
      </c>
      <c r="C19" s="147" t="s">
        <v>70</v>
      </c>
      <c r="D19" s="147" t="s">
        <v>70</v>
      </c>
      <c r="E19" s="149" t="s">
        <v>2387</v>
      </c>
      <c r="F19" s="161">
        <v>1</v>
      </c>
      <c r="G19" s="152">
        <v>4200</v>
      </c>
      <c r="H19" s="152">
        <f t="shared" si="0"/>
        <v>4200</v>
      </c>
      <c r="I19" s="152"/>
      <c r="J19" s="149" t="s">
        <v>1005</v>
      </c>
      <c r="K19" s="603"/>
      <c r="L19" s="604"/>
      <c r="M19" s="163">
        <v>41387</v>
      </c>
      <c r="N19" s="605"/>
      <c r="O19" s="606">
        <v>41396</v>
      </c>
      <c r="P19" s="606">
        <v>41396</v>
      </c>
      <c r="Q19" s="165">
        <v>41396</v>
      </c>
    </row>
    <row r="20" spans="2:17" s="8" customFormat="1" ht="18" customHeight="1">
      <c r="B20" s="161">
        <v>6</v>
      </c>
      <c r="C20" s="147" t="s">
        <v>70</v>
      </c>
      <c r="D20" s="147" t="s">
        <v>70</v>
      </c>
      <c r="E20" s="149" t="s">
        <v>2388</v>
      </c>
      <c r="F20" s="161">
        <v>1</v>
      </c>
      <c r="G20" s="152">
        <v>14500</v>
      </c>
      <c r="H20" s="152">
        <f t="shared" si="0"/>
        <v>14500</v>
      </c>
      <c r="I20" s="152"/>
      <c r="J20" s="148" t="s">
        <v>2389</v>
      </c>
      <c r="K20" s="603"/>
      <c r="L20" s="604"/>
      <c r="M20" s="163">
        <v>41387</v>
      </c>
      <c r="N20" s="605"/>
      <c r="O20" s="606">
        <v>41396</v>
      </c>
      <c r="P20" s="606">
        <v>41396</v>
      </c>
      <c r="Q20" s="165">
        <v>41396</v>
      </c>
    </row>
    <row r="21" spans="2:17" s="8" customFormat="1" ht="18" customHeight="1">
      <c r="B21" s="161">
        <v>6</v>
      </c>
      <c r="C21" s="147" t="s">
        <v>70</v>
      </c>
      <c r="D21" s="147" t="s">
        <v>70</v>
      </c>
      <c r="E21" s="149" t="s">
        <v>2390</v>
      </c>
      <c r="F21" s="161">
        <v>1</v>
      </c>
      <c r="G21" s="152">
        <v>9400</v>
      </c>
      <c r="H21" s="152">
        <f t="shared" si="0"/>
        <v>9400</v>
      </c>
      <c r="I21" s="152"/>
      <c r="J21" s="148" t="s">
        <v>2391</v>
      </c>
      <c r="K21" s="603"/>
      <c r="L21" s="604"/>
      <c r="M21" s="163">
        <v>41387</v>
      </c>
      <c r="N21" s="605"/>
      <c r="O21" s="606">
        <v>41396</v>
      </c>
      <c r="P21" s="606">
        <v>41396</v>
      </c>
      <c r="Q21" s="165">
        <v>41396</v>
      </c>
    </row>
    <row r="22" spans="2:17" s="8" customFormat="1" ht="18" customHeight="1">
      <c r="B22" s="161">
        <v>6</v>
      </c>
      <c r="C22" s="147" t="s">
        <v>70</v>
      </c>
      <c r="D22" s="147" t="s">
        <v>70</v>
      </c>
      <c r="E22" s="149" t="s">
        <v>2392</v>
      </c>
      <c r="F22" s="161">
        <v>1</v>
      </c>
      <c r="G22" s="152">
        <v>19300</v>
      </c>
      <c r="H22" s="152">
        <f t="shared" si="0"/>
        <v>19300</v>
      </c>
      <c r="I22" s="152"/>
      <c r="J22" s="148" t="s">
        <v>124</v>
      </c>
      <c r="K22" s="603"/>
      <c r="L22" s="604"/>
      <c r="M22" s="163">
        <v>41387</v>
      </c>
      <c r="N22" s="605"/>
      <c r="O22" s="606">
        <v>41396</v>
      </c>
      <c r="P22" s="606">
        <v>41396</v>
      </c>
      <c r="Q22" s="165" t="s">
        <v>2393</v>
      </c>
    </row>
    <row r="23" spans="2:17" s="8" customFormat="1" ht="18" customHeight="1">
      <c r="B23" s="15">
        <v>6</v>
      </c>
      <c r="C23" s="14" t="s">
        <v>159</v>
      </c>
      <c r="D23" s="14" t="s">
        <v>159</v>
      </c>
      <c r="E23" s="366" t="s">
        <v>2394</v>
      </c>
      <c r="F23" s="20">
        <v>1</v>
      </c>
      <c r="G23" s="21">
        <v>4900</v>
      </c>
      <c r="H23" s="21">
        <v>4900</v>
      </c>
      <c r="I23" s="21"/>
      <c r="J23" s="19" t="s">
        <v>2395</v>
      </c>
      <c r="K23" s="34"/>
      <c r="L23" s="31"/>
      <c r="M23" s="22">
        <v>41421</v>
      </c>
      <c r="N23" s="17"/>
      <c r="O23" s="121"/>
      <c r="P23" s="22"/>
      <c r="Q23" s="24" t="s">
        <v>2396</v>
      </c>
    </row>
    <row r="24" spans="2:17" s="8" customFormat="1" ht="18" customHeight="1">
      <c r="B24" s="15"/>
      <c r="C24" s="14"/>
      <c r="D24" s="14"/>
      <c r="E24" s="366"/>
      <c r="F24" s="20"/>
      <c r="G24" s="21"/>
      <c r="H24" s="21"/>
      <c r="I24" s="21"/>
      <c r="J24" s="19"/>
      <c r="K24" s="34"/>
      <c r="L24" s="31"/>
      <c r="M24" s="22"/>
      <c r="N24" s="17"/>
      <c r="O24" s="121"/>
      <c r="P24" s="22"/>
      <c r="Q24" s="24"/>
    </row>
    <row r="25" spans="2:17" s="8" customFormat="1" ht="18" customHeight="1">
      <c r="B25" s="15">
        <v>6</v>
      </c>
      <c r="C25" s="14" t="s">
        <v>54</v>
      </c>
      <c r="D25" s="14" t="s">
        <v>54</v>
      </c>
      <c r="E25" s="525" t="s">
        <v>2397</v>
      </c>
      <c r="F25" s="266">
        <v>2</v>
      </c>
      <c r="G25" s="21"/>
      <c r="H25" s="21">
        <f t="shared" si="0"/>
        <v>0</v>
      </c>
      <c r="I25" s="21"/>
      <c r="J25" s="20" t="s">
        <v>2398</v>
      </c>
      <c r="K25" s="34"/>
      <c r="L25" s="31"/>
      <c r="M25" s="22">
        <v>41395</v>
      </c>
      <c r="N25" s="17"/>
      <c r="O25" s="133">
        <v>41396</v>
      </c>
      <c r="P25" s="22"/>
      <c r="Q25" s="24">
        <v>41396</v>
      </c>
    </row>
    <row r="26" spans="2:17" s="8" customFormat="1" ht="18" customHeight="1">
      <c r="B26" s="15"/>
      <c r="C26" s="14"/>
      <c r="D26" s="14"/>
      <c r="E26" s="525"/>
      <c r="F26" s="20"/>
      <c r="G26" s="21"/>
      <c r="H26" s="21">
        <f t="shared" si="0"/>
        <v>0</v>
      </c>
      <c r="I26" s="21"/>
      <c r="J26" s="20"/>
      <c r="K26" s="34"/>
      <c r="L26" s="31"/>
      <c r="M26" s="22"/>
      <c r="N26" s="17"/>
      <c r="O26" s="121"/>
      <c r="P26" s="22"/>
      <c r="Q26" s="24"/>
    </row>
    <row r="27" spans="2:17" s="8" customFormat="1" ht="18" customHeight="1">
      <c r="B27" s="15"/>
      <c r="C27" s="14"/>
      <c r="D27" s="14"/>
      <c r="E27" s="366"/>
      <c r="F27" s="20"/>
      <c r="G27" s="21"/>
      <c r="H27" s="21">
        <f t="shared" si="0"/>
        <v>0</v>
      </c>
      <c r="I27" s="21"/>
      <c r="J27" s="19"/>
      <c r="K27" s="34"/>
      <c r="L27" s="31"/>
      <c r="M27" s="22"/>
      <c r="N27" s="17"/>
      <c r="O27" s="22"/>
      <c r="P27" s="22"/>
      <c r="Q27" s="24"/>
    </row>
    <row r="28" spans="2:17" s="8" customFormat="1" ht="18" customHeight="1">
      <c r="B28" s="15"/>
      <c r="C28" s="14"/>
      <c r="D28" s="14"/>
      <c r="E28" s="366"/>
      <c r="F28" s="19"/>
      <c r="G28" s="21"/>
      <c r="H28" s="21">
        <f t="shared" si="0"/>
        <v>0</v>
      </c>
      <c r="I28" s="21"/>
      <c r="J28" s="19"/>
      <c r="K28" s="34"/>
      <c r="L28" s="31"/>
      <c r="M28" s="22"/>
      <c r="N28" s="17"/>
      <c r="O28" s="121"/>
      <c r="P28" s="22"/>
      <c r="Q28" s="24"/>
    </row>
    <row r="29" spans="2:17" s="8" customFormat="1" ht="18" customHeight="1">
      <c r="B29" s="15"/>
      <c r="C29" s="14"/>
      <c r="D29" s="14"/>
      <c r="E29" s="366"/>
      <c r="F29" s="19"/>
      <c r="G29" s="21"/>
      <c r="H29" s="21">
        <f t="shared" si="0"/>
        <v>0</v>
      </c>
      <c r="I29" s="21"/>
      <c r="J29" s="19"/>
      <c r="K29" s="34"/>
      <c r="L29" s="31"/>
      <c r="M29" s="22"/>
      <c r="N29" s="17"/>
      <c r="O29" s="121"/>
      <c r="P29" s="22"/>
      <c r="Q29" s="24"/>
    </row>
    <row r="30" spans="2:17" s="8" customFormat="1" ht="18" customHeight="1">
      <c r="B30" s="15"/>
      <c r="C30" s="14"/>
      <c r="D30" s="14"/>
      <c r="E30" s="366"/>
      <c r="F30" s="19"/>
      <c r="G30" s="21"/>
      <c r="H30" s="21">
        <f t="shared" si="0"/>
        <v>0</v>
      </c>
      <c r="I30" s="21"/>
      <c r="J30" s="19"/>
      <c r="K30" s="34"/>
      <c r="L30" s="31"/>
      <c r="M30" s="22"/>
      <c r="N30" s="17"/>
      <c r="O30" s="121"/>
      <c r="P30" s="22"/>
      <c r="Q30" s="24"/>
    </row>
    <row r="31" spans="2:17" s="8" customFormat="1" ht="18" customHeight="1">
      <c r="B31" s="15"/>
      <c r="C31" s="14"/>
      <c r="D31" s="14"/>
      <c r="E31" s="366"/>
      <c r="F31" s="19"/>
      <c r="G31" s="21"/>
      <c r="H31" s="21">
        <f t="shared" si="0"/>
        <v>0</v>
      </c>
      <c r="I31" s="21"/>
      <c r="J31" s="19"/>
      <c r="K31" s="34"/>
      <c r="L31" s="31"/>
      <c r="M31" s="22"/>
      <c r="N31" s="17"/>
      <c r="O31" s="121"/>
      <c r="P31" s="22"/>
      <c r="Q31" s="24"/>
    </row>
    <row r="32" spans="2:17" s="8" customFormat="1" ht="18" customHeight="1">
      <c r="B32" s="15"/>
      <c r="C32" s="14"/>
      <c r="D32" s="14"/>
      <c r="E32" s="366"/>
      <c r="F32" s="19"/>
      <c r="G32" s="21"/>
      <c r="H32" s="21">
        <f t="shared" si="0"/>
        <v>0</v>
      </c>
      <c r="I32" s="21"/>
      <c r="J32" s="19"/>
      <c r="K32" s="34"/>
      <c r="L32" s="31"/>
      <c r="M32" s="22"/>
      <c r="N32" s="17"/>
      <c r="O32" s="121"/>
      <c r="P32" s="22"/>
      <c r="Q32" s="24"/>
    </row>
    <row r="33" spans="2:17" s="8" customFormat="1" ht="18" customHeight="1">
      <c r="B33" s="15"/>
      <c r="C33" s="14"/>
      <c r="D33" s="14"/>
      <c r="E33" s="366"/>
      <c r="F33" s="19"/>
      <c r="G33" s="21"/>
      <c r="H33" s="21">
        <f t="shared" si="0"/>
        <v>0</v>
      </c>
      <c r="I33" s="21"/>
      <c r="J33" s="19"/>
      <c r="K33" s="34"/>
      <c r="L33" s="31"/>
      <c r="M33" s="22"/>
      <c r="N33" s="17"/>
      <c r="O33" s="121"/>
      <c r="P33" s="22"/>
      <c r="Q33" s="24"/>
    </row>
    <row r="34" spans="2:17" s="8" customFormat="1" ht="18" customHeight="1">
      <c r="B34" s="15"/>
      <c r="C34" s="14"/>
      <c r="D34" s="14"/>
      <c r="E34" s="331"/>
      <c r="F34" s="19"/>
      <c r="G34" s="21"/>
      <c r="H34" s="21">
        <f t="shared" si="0"/>
        <v>0</v>
      </c>
      <c r="I34" s="21"/>
      <c r="J34" s="19"/>
      <c r="K34" s="34"/>
      <c r="L34" s="31"/>
      <c r="M34" s="22"/>
      <c r="N34" s="17"/>
      <c r="O34" s="121"/>
      <c r="P34" s="22"/>
      <c r="Q34" s="24"/>
    </row>
    <row r="35" spans="2:17" s="8" customFormat="1" ht="18" customHeight="1">
      <c r="B35" s="15"/>
      <c r="C35" s="14"/>
      <c r="D35" s="14"/>
      <c r="E35" s="366"/>
      <c r="F35" s="19"/>
      <c r="G35" s="21"/>
      <c r="H35" s="21">
        <f t="shared" si="0"/>
        <v>0</v>
      </c>
      <c r="I35" s="21"/>
      <c r="J35" s="19"/>
      <c r="K35" s="34"/>
      <c r="L35" s="31"/>
      <c r="M35" s="22"/>
      <c r="N35" s="17"/>
      <c r="O35" s="121"/>
      <c r="P35" s="22"/>
      <c r="Q35" s="24"/>
    </row>
    <row r="36" spans="2:17" s="8" customFormat="1" ht="18" customHeight="1">
      <c r="B36" s="15"/>
      <c r="C36" s="14"/>
      <c r="D36" s="14"/>
      <c r="E36" s="366"/>
      <c r="F36" s="19"/>
      <c r="G36" s="21"/>
      <c r="H36" s="21">
        <f t="shared" si="0"/>
        <v>0</v>
      </c>
      <c r="I36" s="21"/>
      <c r="J36" s="19"/>
      <c r="K36" s="34"/>
      <c r="L36" s="31"/>
      <c r="M36" s="22"/>
      <c r="N36" s="17"/>
      <c r="O36" s="121"/>
      <c r="P36" s="22"/>
      <c r="Q36" s="24"/>
    </row>
    <row r="37" spans="2:17" s="8" customFormat="1" ht="18" customHeight="1">
      <c r="B37" s="15"/>
      <c r="C37" s="14"/>
      <c r="D37" s="14"/>
      <c r="E37" s="366"/>
      <c r="F37" s="19"/>
      <c r="G37" s="21"/>
      <c r="H37" s="21">
        <f t="shared" si="0"/>
        <v>0</v>
      </c>
      <c r="I37" s="21"/>
      <c r="J37" s="19"/>
      <c r="K37" s="34"/>
      <c r="L37" s="31"/>
      <c r="M37" s="22"/>
      <c r="N37" s="17"/>
      <c r="O37" s="121"/>
      <c r="P37" s="22"/>
      <c r="Q37" s="24"/>
    </row>
    <row r="38" spans="2:17" s="8" customFormat="1" ht="18" customHeight="1">
      <c r="B38" s="15"/>
      <c r="C38" s="14"/>
      <c r="D38" s="14"/>
      <c r="E38" s="366"/>
      <c r="F38" s="19"/>
      <c r="G38" s="21"/>
      <c r="H38" s="21">
        <f t="shared" si="0"/>
        <v>0</v>
      </c>
      <c r="I38" s="21"/>
      <c r="J38" s="19"/>
      <c r="K38" s="34"/>
      <c r="L38" s="31"/>
      <c r="M38" s="22"/>
      <c r="N38" s="17"/>
      <c r="O38" s="121"/>
      <c r="P38" s="22"/>
      <c r="Q38" s="24"/>
    </row>
    <row r="39" spans="2:17" s="8" customFormat="1" ht="18" customHeight="1">
      <c r="B39" s="15"/>
      <c r="C39" s="14"/>
      <c r="D39" s="14"/>
      <c r="E39" s="366"/>
      <c r="F39" s="19"/>
      <c r="G39" s="21"/>
      <c r="H39" s="21"/>
      <c r="I39" s="21"/>
      <c r="J39" s="19"/>
      <c r="K39" s="34"/>
      <c r="L39" s="31"/>
      <c r="M39" s="22"/>
      <c r="N39" s="17"/>
      <c r="O39" s="121"/>
      <c r="P39" s="22"/>
      <c r="Q39" s="24"/>
    </row>
    <row r="40" spans="2:17" s="8" customFormat="1" ht="18" customHeight="1">
      <c r="B40" s="15"/>
      <c r="C40" s="14"/>
      <c r="D40" s="14"/>
      <c r="E40" s="103"/>
      <c r="F40" s="103"/>
      <c r="G40" s="103"/>
      <c r="H40" s="21">
        <f t="shared" si="0"/>
        <v>0</v>
      </c>
      <c r="I40" s="21"/>
      <c r="J40" s="103"/>
      <c r="K40" s="34"/>
      <c r="L40" s="31"/>
      <c r="M40" s="22"/>
      <c r="N40" s="17"/>
      <c r="O40" s="121"/>
      <c r="P40" s="22"/>
      <c r="Q40" s="24"/>
    </row>
    <row r="41" spans="2:17" s="8" customFormat="1" ht="18" customHeight="1">
      <c r="B41" s="15"/>
      <c r="C41" s="14"/>
      <c r="D41" s="14"/>
      <c r="E41" s="103"/>
      <c r="F41" s="103"/>
      <c r="G41" s="103"/>
      <c r="H41" s="21">
        <f t="shared" si="0"/>
        <v>0</v>
      </c>
      <c r="I41" s="21"/>
      <c r="J41" s="103"/>
      <c r="K41" s="34"/>
      <c r="L41" s="31"/>
      <c r="M41" s="22"/>
      <c r="N41" s="17"/>
      <c r="O41" s="121"/>
      <c r="P41" s="22"/>
      <c r="Q41" s="24"/>
    </row>
    <row r="42" spans="2:17" s="8" customFormat="1" ht="18" customHeight="1">
      <c r="B42" s="15"/>
      <c r="C42" s="14"/>
      <c r="D42" s="14"/>
      <c r="E42" s="103"/>
      <c r="F42" s="103"/>
      <c r="G42" s="103"/>
      <c r="H42" s="21">
        <f t="shared" si="0"/>
        <v>0</v>
      </c>
      <c r="I42" s="21"/>
      <c r="J42" s="103"/>
      <c r="K42" s="34"/>
      <c r="L42" s="31"/>
      <c r="M42" s="22"/>
      <c r="N42" s="17"/>
      <c r="O42" s="121"/>
      <c r="P42" s="22"/>
      <c r="Q42" s="24"/>
    </row>
    <row r="43" spans="2:17" s="8" customFormat="1" ht="18" customHeight="1">
      <c r="B43" s="15"/>
      <c r="C43" s="14"/>
      <c r="D43" s="14"/>
      <c r="E43" s="103"/>
      <c r="F43" s="103"/>
      <c r="G43" s="103"/>
      <c r="H43" s="21">
        <f t="shared" si="0"/>
        <v>0</v>
      </c>
      <c r="I43" s="21"/>
      <c r="J43" s="103"/>
      <c r="K43" s="34"/>
      <c r="L43" s="31"/>
      <c r="M43" s="22"/>
      <c r="N43" s="17"/>
      <c r="O43" s="121"/>
      <c r="P43" s="22"/>
      <c r="Q43" s="24"/>
    </row>
    <row r="44" spans="2:17" s="8" customFormat="1" ht="18" customHeight="1">
      <c r="B44" s="15"/>
      <c r="C44" s="14"/>
      <c r="D44" s="14"/>
      <c r="E44" s="103"/>
      <c r="F44" s="103"/>
      <c r="G44" s="103"/>
      <c r="H44" s="21">
        <f t="shared" si="0"/>
        <v>0</v>
      </c>
      <c r="I44" s="21"/>
      <c r="J44" s="103"/>
      <c r="K44" s="34"/>
      <c r="L44" s="31"/>
      <c r="M44" s="22"/>
      <c r="N44" s="17"/>
      <c r="O44" s="121"/>
      <c r="P44" s="22"/>
      <c r="Q44" s="24"/>
    </row>
    <row r="45" spans="2:17" s="8" customFormat="1" ht="18" customHeight="1">
      <c r="B45" s="15"/>
      <c r="C45" s="14"/>
      <c r="D45" s="14"/>
      <c r="E45" s="103"/>
      <c r="F45" s="103"/>
      <c r="G45" s="103"/>
      <c r="H45" s="21">
        <f t="shared" si="0"/>
        <v>0</v>
      </c>
      <c r="I45" s="21"/>
      <c r="J45" s="103"/>
      <c r="K45" s="34"/>
      <c r="L45" s="31"/>
      <c r="M45" s="22"/>
      <c r="N45" s="17"/>
      <c r="O45" s="121"/>
      <c r="P45" s="22"/>
      <c r="Q45" s="24"/>
    </row>
    <row r="46" spans="2:17" s="8" customFormat="1" ht="18" customHeight="1">
      <c r="B46" s="15"/>
      <c r="C46" s="14"/>
      <c r="D46" s="14"/>
      <c r="E46" s="103"/>
      <c r="F46" s="103"/>
      <c r="G46" s="103"/>
      <c r="H46" s="21">
        <f t="shared" si="0"/>
        <v>0</v>
      </c>
      <c r="I46" s="21"/>
      <c r="J46" s="103"/>
      <c r="K46" s="34"/>
      <c r="L46" s="31"/>
      <c r="M46" s="22"/>
      <c r="N46" s="17"/>
      <c r="O46" s="121"/>
      <c r="P46" s="22"/>
      <c r="Q46" s="24"/>
    </row>
    <row r="47" spans="2:17" s="8" customFormat="1" ht="18" customHeight="1">
      <c r="B47" s="15"/>
      <c r="C47" s="14"/>
      <c r="D47" s="14"/>
      <c r="E47" s="103"/>
      <c r="F47" s="103"/>
      <c r="G47" s="103"/>
      <c r="H47" s="21">
        <f t="shared" si="0"/>
        <v>0</v>
      </c>
      <c r="I47" s="21"/>
      <c r="J47" s="103"/>
      <c r="K47" s="34"/>
      <c r="L47" s="31"/>
      <c r="M47" s="22"/>
      <c r="N47" s="17"/>
      <c r="O47" s="121"/>
      <c r="P47" s="22"/>
      <c r="Q47" s="24"/>
    </row>
    <row r="48" spans="2:17" s="8" customFormat="1" ht="18" customHeight="1">
      <c r="B48" s="15"/>
      <c r="C48" s="14"/>
      <c r="D48" s="14"/>
      <c r="E48" s="103"/>
      <c r="F48" s="103"/>
      <c r="G48" s="103"/>
      <c r="H48" s="21">
        <f t="shared" si="0"/>
        <v>0</v>
      </c>
      <c r="I48" s="21"/>
      <c r="J48" s="103"/>
      <c r="K48" s="34"/>
      <c r="L48" s="31"/>
      <c r="M48" s="22"/>
      <c r="N48" s="17"/>
      <c r="O48" s="121"/>
      <c r="P48" s="22"/>
      <c r="Q48" s="24"/>
    </row>
    <row r="49" spans="2:17" s="8" customFormat="1" ht="18" customHeight="1">
      <c r="B49" s="15"/>
      <c r="C49" s="14"/>
      <c r="D49" s="14"/>
      <c r="E49" s="103"/>
      <c r="F49" s="103"/>
      <c r="G49" s="103"/>
      <c r="H49" s="21">
        <f t="shared" si="0"/>
        <v>0</v>
      </c>
      <c r="I49" s="21"/>
      <c r="J49" s="103"/>
      <c r="K49" s="34"/>
      <c r="L49" s="31"/>
      <c r="M49" s="22"/>
      <c r="N49" s="17"/>
      <c r="O49" s="121"/>
      <c r="P49" s="22"/>
      <c r="Q49" s="24"/>
    </row>
    <row r="50" spans="2:17" s="8" customFormat="1" ht="18" customHeight="1">
      <c r="B50" s="15"/>
      <c r="C50" s="14"/>
      <c r="D50" s="14"/>
      <c r="E50" s="103"/>
      <c r="F50" s="103"/>
      <c r="G50" s="103"/>
      <c r="H50" s="21">
        <f t="shared" si="0"/>
        <v>0</v>
      </c>
      <c r="I50" s="21"/>
      <c r="J50" s="103"/>
      <c r="K50" s="34"/>
      <c r="L50" s="31"/>
      <c r="M50" s="22"/>
      <c r="N50" s="17"/>
      <c r="O50" s="121"/>
      <c r="P50" s="22"/>
      <c r="Q50" s="24"/>
    </row>
    <row r="51" spans="2:17" s="8" customFormat="1" ht="18" customHeight="1">
      <c r="B51" s="15"/>
      <c r="C51" s="14"/>
      <c r="D51" s="14"/>
      <c r="E51" s="103"/>
      <c r="F51" s="103"/>
      <c r="G51" s="103"/>
      <c r="H51" s="21">
        <f t="shared" si="0"/>
        <v>0</v>
      </c>
      <c r="I51" s="21"/>
      <c r="J51" s="103"/>
      <c r="K51" s="34"/>
      <c r="L51" s="31"/>
      <c r="M51" s="22"/>
      <c r="N51" s="17"/>
      <c r="O51" s="121"/>
      <c r="P51" s="22"/>
      <c r="Q51" s="24"/>
    </row>
    <row r="52" spans="2:17" s="8" customFormat="1" ht="18" customHeight="1">
      <c r="B52" s="15"/>
      <c r="C52" s="14"/>
      <c r="D52" s="14"/>
      <c r="E52" s="366"/>
      <c r="F52" s="19"/>
      <c r="G52" s="21"/>
      <c r="H52" s="21">
        <f t="shared" si="0"/>
        <v>0</v>
      </c>
      <c r="I52" s="21"/>
      <c r="J52" s="19"/>
      <c r="K52" s="34"/>
      <c r="L52" s="31"/>
      <c r="M52" s="22"/>
      <c r="N52" s="22"/>
      <c r="O52" s="133"/>
      <c r="P52" s="22"/>
      <c r="Q52" s="24"/>
    </row>
    <row r="53" spans="2:17" s="8" customFormat="1" ht="18" customHeight="1">
      <c r="B53" s="15"/>
      <c r="C53" s="14"/>
      <c r="D53" s="14"/>
      <c r="E53" s="366"/>
      <c r="F53" s="19"/>
      <c r="G53" s="21"/>
      <c r="H53" s="21">
        <f t="shared" si="0"/>
        <v>0</v>
      </c>
      <c r="I53" s="21"/>
      <c r="J53" s="19"/>
      <c r="K53" s="34"/>
      <c r="L53" s="31"/>
      <c r="M53" s="22"/>
      <c r="N53" s="17"/>
      <c r="O53" s="121"/>
      <c r="P53" s="22"/>
      <c r="Q53" s="24"/>
    </row>
    <row r="54" spans="2:17" s="8" customFormat="1" ht="18" customHeight="1">
      <c r="B54" s="15"/>
      <c r="C54" s="14"/>
      <c r="D54" s="14"/>
      <c r="E54" s="366"/>
      <c r="F54" s="19"/>
      <c r="G54" s="21"/>
      <c r="H54" s="21">
        <f t="shared" si="0"/>
        <v>0</v>
      </c>
      <c r="I54" s="21"/>
      <c r="J54" s="19"/>
      <c r="K54" s="34"/>
      <c r="L54" s="31"/>
      <c r="M54" s="22"/>
      <c r="N54" s="17"/>
      <c r="O54" s="121"/>
      <c r="P54" s="22"/>
      <c r="Q54" s="24"/>
    </row>
    <row r="55" spans="2:17" s="8" customFormat="1" ht="18" customHeight="1">
      <c r="B55" s="15"/>
      <c r="C55" s="14"/>
      <c r="D55" s="14"/>
      <c r="E55" s="34"/>
      <c r="F55" s="21"/>
      <c r="G55" s="21"/>
      <c r="H55" s="21">
        <f t="shared" si="0"/>
        <v>0</v>
      </c>
      <c r="I55" s="21"/>
      <c r="J55" s="111"/>
      <c r="K55" s="34"/>
      <c r="L55" s="31"/>
      <c r="M55" s="22"/>
      <c r="N55" s="17"/>
      <c r="O55" s="121"/>
      <c r="P55" s="22"/>
      <c r="Q55" s="24"/>
    </row>
    <row r="56" spans="2:17" s="8" customFormat="1" ht="18" customHeight="1">
      <c r="B56" s="15"/>
      <c r="C56" s="15"/>
      <c r="D56" s="15"/>
      <c r="E56" s="34"/>
      <c r="F56" s="21"/>
      <c r="G56" s="21"/>
      <c r="H56" s="21"/>
      <c r="I56" s="21"/>
      <c r="J56" s="31"/>
      <c r="K56" s="34"/>
      <c r="L56" s="31"/>
      <c r="M56" s="22"/>
      <c r="N56" s="17"/>
      <c r="O56" s="121"/>
      <c r="P56" s="17"/>
      <c r="Q56" s="24"/>
    </row>
    <row r="57" spans="2:17" s="8" customFormat="1" ht="18" customHeight="1">
      <c r="B57" s="15"/>
      <c r="C57" s="15"/>
      <c r="D57" s="15"/>
      <c r="E57" s="34"/>
      <c r="F57" s="21"/>
      <c r="G57" s="21"/>
      <c r="H57" s="21"/>
      <c r="I57" s="21"/>
      <c r="J57" s="31"/>
      <c r="K57" s="34"/>
      <c r="L57" s="31"/>
      <c r="M57" s="22"/>
      <c r="N57" s="17"/>
      <c r="O57" s="121"/>
      <c r="P57" s="17"/>
      <c r="Q57" s="24"/>
    </row>
    <row r="58" spans="2:17" ht="18" customHeight="1">
      <c r="B58" s="15"/>
      <c r="C58" s="15"/>
      <c r="D58" s="15"/>
      <c r="E58" s="34"/>
      <c r="F58" s="21"/>
      <c r="G58" s="21"/>
      <c r="H58" s="21"/>
      <c r="I58" s="21"/>
      <c r="J58" s="31"/>
      <c r="K58" s="34"/>
      <c r="L58" s="31"/>
      <c r="M58" s="22"/>
      <c r="N58" s="17"/>
      <c r="O58" s="121"/>
      <c r="P58" s="472"/>
      <c r="Q58" s="473"/>
    </row>
    <row r="59" spans="2:17">
      <c r="Q59" s="36"/>
    </row>
    <row r="60" spans="2:17">
      <c r="Q60" s="36"/>
    </row>
    <row r="61" spans="2:17">
      <c r="Q61" s="36"/>
    </row>
    <row r="62" spans="2:17">
      <c r="M62" s="37"/>
      <c r="Q62" s="36"/>
    </row>
    <row r="63" spans="2:17">
      <c r="Q63" s="36"/>
    </row>
    <row r="64" spans="2:17">
      <c r="M64" s="37"/>
      <c r="Q64" s="36"/>
    </row>
  </sheetData>
  <autoFilter ref="B8:O28" xr:uid="{2ECA7015-FA93-4062-9E47-91F987E2DFA8}"/>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4103-B7BD-400D-9D17-3EC3898D987E}">
  <sheetPr>
    <pageSetUpPr fitToPage="1"/>
  </sheetPr>
  <dimension ref="A2:P33"/>
  <sheetViews>
    <sheetView zoomScaleNormal="85" workbookViewId="0">
      <pane xSplit="9" ySplit="8" topLeftCell="P9" activePane="bottomRight" state="frozen"/>
      <selection pane="topRight" activeCell="K1" sqref="K1"/>
      <selection pane="bottomLeft" activeCell="A9" sqref="A9"/>
      <selection pane="bottomRight" activeCell="P21" sqref="P21"/>
    </sheetView>
  </sheetViews>
  <sheetFormatPr defaultRowHeight="18.75"/>
  <cols>
    <col min="1" max="1" width="6.25" style="8" customWidth="1"/>
    <col min="2" max="3" width="12.625" style="3" customWidth="1"/>
    <col min="4" max="4" width="35.625" style="3" customWidth="1"/>
    <col min="5" max="5" width="6.25" style="3" customWidth="1"/>
    <col min="6" max="7" width="9.875" style="3" bestFit="1" customWidth="1"/>
    <col min="8" max="8" width="5.75" style="9" customWidth="1"/>
    <col min="9" max="9" width="30.625" style="3" customWidth="1"/>
    <col min="10" max="10" width="11.375" style="3" customWidth="1"/>
    <col min="11" max="11" width="6.625" style="8" customWidth="1"/>
    <col min="12" max="12" width="13.75" style="8" customWidth="1"/>
    <col min="13" max="13" width="6.375" style="3" customWidth="1"/>
    <col min="14" max="14" width="13.25" style="9" customWidth="1"/>
    <col min="15" max="15" width="14.5" style="10" customWidth="1"/>
    <col min="16" max="16" width="15.625" style="10" customWidth="1"/>
    <col min="17" max="256" width="9" style="3"/>
    <col min="257" max="257" width="6.25" style="3" customWidth="1"/>
    <col min="258" max="259" width="12.625" style="3" customWidth="1"/>
    <col min="260" max="260" width="35.625" style="3" customWidth="1"/>
    <col min="261" max="261" width="6.25" style="3" customWidth="1"/>
    <col min="262" max="263" width="9.875" style="3" bestFit="1" customWidth="1"/>
    <col min="264" max="264" width="5.75" style="3" customWidth="1"/>
    <col min="265" max="265" width="30.625" style="3" customWidth="1"/>
    <col min="266" max="266" width="11.375" style="3" customWidth="1"/>
    <col min="267" max="267" width="6.625" style="3" customWidth="1"/>
    <col min="268" max="268" width="13.75" style="3" customWidth="1"/>
    <col min="269" max="269" width="6.375" style="3" customWidth="1"/>
    <col min="270" max="270" width="13.25" style="3" customWidth="1"/>
    <col min="271" max="271" width="14.5" style="3" customWidth="1"/>
    <col min="272" max="272" width="15.625" style="3" customWidth="1"/>
    <col min="273" max="512" width="9" style="3"/>
    <col min="513" max="513" width="6.25" style="3" customWidth="1"/>
    <col min="514" max="515" width="12.625" style="3" customWidth="1"/>
    <col min="516" max="516" width="35.625" style="3" customWidth="1"/>
    <col min="517" max="517" width="6.25" style="3" customWidth="1"/>
    <col min="518" max="519" width="9.875" style="3" bestFit="1" customWidth="1"/>
    <col min="520" max="520" width="5.75" style="3" customWidth="1"/>
    <col min="521" max="521" width="30.625" style="3" customWidth="1"/>
    <col min="522" max="522" width="11.375" style="3" customWidth="1"/>
    <col min="523" max="523" width="6.625" style="3" customWidth="1"/>
    <col min="524" max="524" width="13.75" style="3" customWidth="1"/>
    <col min="525" max="525" width="6.375" style="3" customWidth="1"/>
    <col min="526" max="526" width="13.25" style="3" customWidth="1"/>
    <col min="527" max="527" width="14.5" style="3" customWidth="1"/>
    <col min="528" max="528" width="15.625" style="3" customWidth="1"/>
    <col min="529" max="768" width="9" style="3"/>
    <col min="769" max="769" width="6.25" style="3" customWidth="1"/>
    <col min="770" max="771" width="12.625" style="3" customWidth="1"/>
    <col min="772" max="772" width="35.625" style="3" customWidth="1"/>
    <col min="773" max="773" width="6.25" style="3" customWidth="1"/>
    <col min="774" max="775" width="9.875" style="3" bestFit="1" customWidth="1"/>
    <col min="776" max="776" width="5.75" style="3" customWidth="1"/>
    <col min="777" max="777" width="30.625" style="3" customWidth="1"/>
    <col min="778" max="778" width="11.375" style="3" customWidth="1"/>
    <col min="779" max="779" width="6.625" style="3" customWidth="1"/>
    <col min="780" max="780" width="13.75" style="3" customWidth="1"/>
    <col min="781" max="781" width="6.375" style="3" customWidth="1"/>
    <col min="782" max="782" width="13.25" style="3" customWidth="1"/>
    <col min="783" max="783" width="14.5" style="3" customWidth="1"/>
    <col min="784" max="784" width="15.625" style="3" customWidth="1"/>
    <col min="785" max="1024" width="9" style="3"/>
    <col min="1025" max="1025" width="6.25" style="3" customWidth="1"/>
    <col min="1026" max="1027" width="12.625" style="3" customWidth="1"/>
    <col min="1028" max="1028" width="35.625" style="3" customWidth="1"/>
    <col min="1029" max="1029" width="6.25" style="3" customWidth="1"/>
    <col min="1030" max="1031" width="9.875" style="3" bestFit="1" customWidth="1"/>
    <col min="1032" max="1032" width="5.75" style="3" customWidth="1"/>
    <col min="1033" max="1033" width="30.625" style="3" customWidth="1"/>
    <col min="1034" max="1034" width="11.375" style="3" customWidth="1"/>
    <col min="1035" max="1035" width="6.625" style="3" customWidth="1"/>
    <col min="1036" max="1036" width="13.75" style="3" customWidth="1"/>
    <col min="1037" max="1037" width="6.375" style="3" customWidth="1"/>
    <col min="1038" max="1038" width="13.25" style="3" customWidth="1"/>
    <col min="1039" max="1039" width="14.5" style="3" customWidth="1"/>
    <col min="1040" max="1040" width="15.625" style="3" customWidth="1"/>
    <col min="1041" max="1280" width="9" style="3"/>
    <col min="1281" max="1281" width="6.25" style="3" customWidth="1"/>
    <col min="1282" max="1283" width="12.625" style="3" customWidth="1"/>
    <col min="1284" max="1284" width="35.625" style="3" customWidth="1"/>
    <col min="1285" max="1285" width="6.25" style="3" customWidth="1"/>
    <col min="1286" max="1287" width="9.875" style="3" bestFit="1" customWidth="1"/>
    <col min="1288" max="1288" width="5.75" style="3" customWidth="1"/>
    <col min="1289" max="1289" width="30.625" style="3" customWidth="1"/>
    <col min="1290" max="1290" width="11.375" style="3" customWidth="1"/>
    <col min="1291" max="1291" width="6.625" style="3" customWidth="1"/>
    <col min="1292" max="1292" width="13.75" style="3" customWidth="1"/>
    <col min="1293" max="1293" width="6.375" style="3" customWidth="1"/>
    <col min="1294" max="1294" width="13.25" style="3" customWidth="1"/>
    <col min="1295" max="1295" width="14.5" style="3" customWidth="1"/>
    <col min="1296" max="1296" width="15.625" style="3" customWidth="1"/>
    <col min="1297" max="1536" width="9" style="3"/>
    <col min="1537" max="1537" width="6.25" style="3" customWidth="1"/>
    <col min="1538" max="1539" width="12.625" style="3" customWidth="1"/>
    <col min="1540" max="1540" width="35.625" style="3" customWidth="1"/>
    <col min="1541" max="1541" width="6.25" style="3" customWidth="1"/>
    <col min="1542" max="1543" width="9.875" style="3" bestFit="1" customWidth="1"/>
    <col min="1544" max="1544" width="5.75" style="3" customWidth="1"/>
    <col min="1545" max="1545" width="30.625" style="3" customWidth="1"/>
    <col min="1546" max="1546" width="11.375" style="3" customWidth="1"/>
    <col min="1547" max="1547" width="6.625" style="3" customWidth="1"/>
    <col min="1548" max="1548" width="13.75" style="3" customWidth="1"/>
    <col min="1549" max="1549" width="6.375" style="3" customWidth="1"/>
    <col min="1550" max="1550" width="13.25" style="3" customWidth="1"/>
    <col min="1551" max="1551" width="14.5" style="3" customWidth="1"/>
    <col min="1552" max="1552" width="15.625" style="3" customWidth="1"/>
    <col min="1553" max="1792" width="9" style="3"/>
    <col min="1793" max="1793" width="6.25" style="3" customWidth="1"/>
    <col min="1794" max="1795" width="12.625" style="3" customWidth="1"/>
    <col min="1796" max="1796" width="35.625" style="3" customWidth="1"/>
    <col min="1797" max="1797" width="6.25" style="3" customWidth="1"/>
    <col min="1798" max="1799" width="9.875" style="3" bestFit="1" customWidth="1"/>
    <col min="1800" max="1800" width="5.75" style="3" customWidth="1"/>
    <col min="1801" max="1801" width="30.625" style="3" customWidth="1"/>
    <col min="1802" max="1802" width="11.375" style="3" customWidth="1"/>
    <col min="1803" max="1803" width="6.625" style="3" customWidth="1"/>
    <col min="1804" max="1804" width="13.75" style="3" customWidth="1"/>
    <col min="1805" max="1805" width="6.375" style="3" customWidth="1"/>
    <col min="1806" max="1806" width="13.25" style="3" customWidth="1"/>
    <col min="1807" max="1807" width="14.5" style="3" customWidth="1"/>
    <col min="1808" max="1808" width="15.625" style="3" customWidth="1"/>
    <col min="1809" max="2048" width="9" style="3"/>
    <col min="2049" max="2049" width="6.25" style="3" customWidth="1"/>
    <col min="2050" max="2051" width="12.625" style="3" customWidth="1"/>
    <col min="2052" max="2052" width="35.625" style="3" customWidth="1"/>
    <col min="2053" max="2053" width="6.25" style="3" customWidth="1"/>
    <col min="2054" max="2055" width="9.875" style="3" bestFit="1" customWidth="1"/>
    <col min="2056" max="2056" width="5.75" style="3" customWidth="1"/>
    <col min="2057" max="2057" width="30.625" style="3" customWidth="1"/>
    <col min="2058" max="2058" width="11.375" style="3" customWidth="1"/>
    <col min="2059" max="2059" width="6.625" style="3" customWidth="1"/>
    <col min="2060" max="2060" width="13.75" style="3" customWidth="1"/>
    <col min="2061" max="2061" width="6.375" style="3" customWidth="1"/>
    <col min="2062" max="2062" width="13.25" style="3" customWidth="1"/>
    <col min="2063" max="2063" width="14.5" style="3" customWidth="1"/>
    <col min="2064" max="2064" width="15.625" style="3" customWidth="1"/>
    <col min="2065" max="2304" width="9" style="3"/>
    <col min="2305" max="2305" width="6.25" style="3" customWidth="1"/>
    <col min="2306" max="2307" width="12.625" style="3" customWidth="1"/>
    <col min="2308" max="2308" width="35.625" style="3" customWidth="1"/>
    <col min="2309" max="2309" width="6.25" style="3" customWidth="1"/>
    <col min="2310" max="2311" width="9.875" style="3" bestFit="1" customWidth="1"/>
    <col min="2312" max="2312" width="5.75" style="3" customWidth="1"/>
    <col min="2313" max="2313" width="30.625" style="3" customWidth="1"/>
    <col min="2314" max="2314" width="11.375" style="3" customWidth="1"/>
    <col min="2315" max="2315" width="6.625" style="3" customWidth="1"/>
    <col min="2316" max="2316" width="13.75" style="3" customWidth="1"/>
    <col min="2317" max="2317" width="6.375" style="3" customWidth="1"/>
    <col min="2318" max="2318" width="13.25" style="3" customWidth="1"/>
    <col min="2319" max="2319" width="14.5" style="3" customWidth="1"/>
    <col min="2320" max="2320" width="15.625" style="3" customWidth="1"/>
    <col min="2321" max="2560" width="9" style="3"/>
    <col min="2561" max="2561" width="6.25" style="3" customWidth="1"/>
    <col min="2562" max="2563" width="12.625" style="3" customWidth="1"/>
    <col min="2564" max="2564" width="35.625" style="3" customWidth="1"/>
    <col min="2565" max="2565" width="6.25" style="3" customWidth="1"/>
    <col min="2566" max="2567" width="9.875" style="3" bestFit="1" customWidth="1"/>
    <col min="2568" max="2568" width="5.75" style="3" customWidth="1"/>
    <col min="2569" max="2569" width="30.625" style="3" customWidth="1"/>
    <col min="2570" max="2570" width="11.375" style="3" customWidth="1"/>
    <col min="2571" max="2571" width="6.625" style="3" customWidth="1"/>
    <col min="2572" max="2572" width="13.75" style="3" customWidth="1"/>
    <col min="2573" max="2573" width="6.375" style="3" customWidth="1"/>
    <col min="2574" max="2574" width="13.25" style="3" customWidth="1"/>
    <col min="2575" max="2575" width="14.5" style="3" customWidth="1"/>
    <col min="2576" max="2576" width="15.625" style="3" customWidth="1"/>
    <col min="2577" max="2816" width="9" style="3"/>
    <col min="2817" max="2817" width="6.25" style="3" customWidth="1"/>
    <col min="2818" max="2819" width="12.625" style="3" customWidth="1"/>
    <col min="2820" max="2820" width="35.625" style="3" customWidth="1"/>
    <col min="2821" max="2821" width="6.25" style="3" customWidth="1"/>
    <col min="2822" max="2823" width="9.875" style="3" bestFit="1" customWidth="1"/>
    <col min="2824" max="2824" width="5.75" style="3" customWidth="1"/>
    <col min="2825" max="2825" width="30.625" style="3" customWidth="1"/>
    <col min="2826" max="2826" width="11.375" style="3" customWidth="1"/>
    <col min="2827" max="2827" width="6.625" style="3" customWidth="1"/>
    <col min="2828" max="2828" width="13.75" style="3" customWidth="1"/>
    <col min="2829" max="2829" width="6.375" style="3" customWidth="1"/>
    <col min="2830" max="2830" width="13.25" style="3" customWidth="1"/>
    <col min="2831" max="2831" width="14.5" style="3" customWidth="1"/>
    <col min="2832" max="2832" width="15.625" style="3" customWidth="1"/>
    <col min="2833" max="3072" width="9" style="3"/>
    <col min="3073" max="3073" width="6.25" style="3" customWidth="1"/>
    <col min="3074" max="3075" width="12.625" style="3" customWidth="1"/>
    <col min="3076" max="3076" width="35.625" style="3" customWidth="1"/>
    <col min="3077" max="3077" width="6.25" style="3" customWidth="1"/>
    <col min="3078" max="3079" width="9.875" style="3" bestFit="1" customWidth="1"/>
    <col min="3080" max="3080" width="5.75" style="3" customWidth="1"/>
    <col min="3081" max="3081" width="30.625" style="3" customWidth="1"/>
    <col min="3082" max="3082" width="11.375" style="3" customWidth="1"/>
    <col min="3083" max="3083" width="6.625" style="3" customWidth="1"/>
    <col min="3084" max="3084" width="13.75" style="3" customWidth="1"/>
    <col min="3085" max="3085" width="6.375" style="3" customWidth="1"/>
    <col min="3086" max="3086" width="13.25" style="3" customWidth="1"/>
    <col min="3087" max="3087" width="14.5" style="3" customWidth="1"/>
    <col min="3088" max="3088" width="15.625" style="3" customWidth="1"/>
    <col min="3089" max="3328" width="9" style="3"/>
    <col min="3329" max="3329" width="6.25" style="3" customWidth="1"/>
    <col min="3330" max="3331" width="12.625" style="3" customWidth="1"/>
    <col min="3332" max="3332" width="35.625" style="3" customWidth="1"/>
    <col min="3333" max="3333" width="6.25" style="3" customWidth="1"/>
    <col min="3334" max="3335" width="9.875" style="3" bestFit="1" customWidth="1"/>
    <col min="3336" max="3336" width="5.75" style="3" customWidth="1"/>
    <col min="3337" max="3337" width="30.625" style="3" customWidth="1"/>
    <col min="3338" max="3338" width="11.375" style="3" customWidth="1"/>
    <col min="3339" max="3339" width="6.625" style="3" customWidth="1"/>
    <col min="3340" max="3340" width="13.75" style="3" customWidth="1"/>
    <col min="3341" max="3341" width="6.375" style="3" customWidth="1"/>
    <col min="3342" max="3342" width="13.25" style="3" customWidth="1"/>
    <col min="3343" max="3343" width="14.5" style="3" customWidth="1"/>
    <col min="3344" max="3344" width="15.625" style="3" customWidth="1"/>
    <col min="3345" max="3584" width="9" style="3"/>
    <col min="3585" max="3585" width="6.25" style="3" customWidth="1"/>
    <col min="3586" max="3587" width="12.625" style="3" customWidth="1"/>
    <col min="3588" max="3588" width="35.625" style="3" customWidth="1"/>
    <col min="3589" max="3589" width="6.25" style="3" customWidth="1"/>
    <col min="3590" max="3591" width="9.875" style="3" bestFit="1" customWidth="1"/>
    <col min="3592" max="3592" width="5.75" style="3" customWidth="1"/>
    <col min="3593" max="3593" width="30.625" style="3" customWidth="1"/>
    <col min="3594" max="3594" width="11.375" style="3" customWidth="1"/>
    <col min="3595" max="3595" width="6.625" style="3" customWidth="1"/>
    <col min="3596" max="3596" width="13.75" style="3" customWidth="1"/>
    <col min="3597" max="3597" width="6.375" style="3" customWidth="1"/>
    <col min="3598" max="3598" width="13.25" style="3" customWidth="1"/>
    <col min="3599" max="3599" width="14.5" style="3" customWidth="1"/>
    <col min="3600" max="3600" width="15.625" style="3" customWidth="1"/>
    <col min="3601" max="3840" width="9" style="3"/>
    <col min="3841" max="3841" width="6.25" style="3" customWidth="1"/>
    <col min="3842" max="3843" width="12.625" style="3" customWidth="1"/>
    <col min="3844" max="3844" width="35.625" style="3" customWidth="1"/>
    <col min="3845" max="3845" width="6.25" style="3" customWidth="1"/>
    <col min="3846" max="3847" width="9.875" style="3" bestFit="1" customWidth="1"/>
    <col min="3848" max="3848" width="5.75" style="3" customWidth="1"/>
    <col min="3849" max="3849" width="30.625" style="3" customWidth="1"/>
    <col min="3850" max="3850" width="11.375" style="3" customWidth="1"/>
    <col min="3851" max="3851" width="6.625" style="3" customWidth="1"/>
    <col min="3852" max="3852" width="13.75" style="3" customWidth="1"/>
    <col min="3853" max="3853" width="6.375" style="3" customWidth="1"/>
    <col min="3854" max="3854" width="13.25" style="3" customWidth="1"/>
    <col min="3855" max="3855" width="14.5" style="3" customWidth="1"/>
    <col min="3856" max="3856" width="15.625" style="3" customWidth="1"/>
    <col min="3857" max="4096" width="9" style="3"/>
    <col min="4097" max="4097" width="6.25" style="3" customWidth="1"/>
    <col min="4098" max="4099" width="12.625" style="3" customWidth="1"/>
    <col min="4100" max="4100" width="35.625" style="3" customWidth="1"/>
    <col min="4101" max="4101" width="6.25" style="3" customWidth="1"/>
    <col min="4102" max="4103" width="9.875" style="3" bestFit="1" customWidth="1"/>
    <col min="4104" max="4104" width="5.75" style="3" customWidth="1"/>
    <col min="4105" max="4105" width="30.625" style="3" customWidth="1"/>
    <col min="4106" max="4106" width="11.375" style="3" customWidth="1"/>
    <col min="4107" max="4107" width="6.625" style="3" customWidth="1"/>
    <col min="4108" max="4108" width="13.75" style="3" customWidth="1"/>
    <col min="4109" max="4109" width="6.375" style="3" customWidth="1"/>
    <col min="4110" max="4110" width="13.25" style="3" customWidth="1"/>
    <col min="4111" max="4111" width="14.5" style="3" customWidth="1"/>
    <col min="4112" max="4112" width="15.625" style="3" customWidth="1"/>
    <col min="4113" max="4352" width="9" style="3"/>
    <col min="4353" max="4353" width="6.25" style="3" customWidth="1"/>
    <col min="4354" max="4355" width="12.625" style="3" customWidth="1"/>
    <col min="4356" max="4356" width="35.625" style="3" customWidth="1"/>
    <col min="4357" max="4357" width="6.25" style="3" customWidth="1"/>
    <col min="4358" max="4359" width="9.875" style="3" bestFit="1" customWidth="1"/>
    <col min="4360" max="4360" width="5.75" style="3" customWidth="1"/>
    <col min="4361" max="4361" width="30.625" style="3" customWidth="1"/>
    <col min="4362" max="4362" width="11.375" style="3" customWidth="1"/>
    <col min="4363" max="4363" width="6.625" style="3" customWidth="1"/>
    <col min="4364" max="4364" width="13.75" style="3" customWidth="1"/>
    <col min="4365" max="4365" width="6.375" style="3" customWidth="1"/>
    <col min="4366" max="4366" width="13.25" style="3" customWidth="1"/>
    <col min="4367" max="4367" width="14.5" style="3" customWidth="1"/>
    <col min="4368" max="4368" width="15.625" style="3" customWidth="1"/>
    <col min="4369" max="4608" width="9" style="3"/>
    <col min="4609" max="4609" width="6.25" style="3" customWidth="1"/>
    <col min="4610" max="4611" width="12.625" style="3" customWidth="1"/>
    <col min="4612" max="4612" width="35.625" style="3" customWidth="1"/>
    <col min="4613" max="4613" width="6.25" style="3" customWidth="1"/>
    <col min="4614" max="4615" width="9.875" style="3" bestFit="1" customWidth="1"/>
    <col min="4616" max="4616" width="5.75" style="3" customWidth="1"/>
    <col min="4617" max="4617" width="30.625" style="3" customWidth="1"/>
    <col min="4618" max="4618" width="11.375" style="3" customWidth="1"/>
    <col min="4619" max="4619" width="6.625" style="3" customWidth="1"/>
    <col min="4620" max="4620" width="13.75" style="3" customWidth="1"/>
    <col min="4621" max="4621" width="6.375" style="3" customWidth="1"/>
    <col min="4622" max="4622" width="13.25" style="3" customWidth="1"/>
    <col min="4623" max="4623" width="14.5" style="3" customWidth="1"/>
    <col min="4624" max="4624" width="15.625" style="3" customWidth="1"/>
    <col min="4625" max="4864" width="9" style="3"/>
    <col min="4865" max="4865" width="6.25" style="3" customWidth="1"/>
    <col min="4866" max="4867" width="12.625" style="3" customWidth="1"/>
    <col min="4868" max="4868" width="35.625" style="3" customWidth="1"/>
    <col min="4869" max="4869" width="6.25" style="3" customWidth="1"/>
    <col min="4870" max="4871" width="9.875" style="3" bestFit="1" customWidth="1"/>
    <col min="4872" max="4872" width="5.75" style="3" customWidth="1"/>
    <col min="4873" max="4873" width="30.625" style="3" customWidth="1"/>
    <col min="4874" max="4874" width="11.375" style="3" customWidth="1"/>
    <col min="4875" max="4875" width="6.625" style="3" customWidth="1"/>
    <col min="4876" max="4876" width="13.75" style="3" customWidth="1"/>
    <col min="4877" max="4877" width="6.375" style="3" customWidth="1"/>
    <col min="4878" max="4878" width="13.25" style="3" customWidth="1"/>
    <col min="4879" max="4879" width="14.5" style="3" customWidth="1"/>
    <col min="4880" max="4880" width="15.625" style="3" customWidth="1"/>
    <col min="4881" max="5120" width="9" style="3"/>
    <col min="5121" max="5121" width="6.25" style="3" customWidth="1"/>
    <col min="5122" max="5123" width="12.625" style="3" customWidth="1"/>
    <col min="5124" max="5124" width="35.625" style="3" customWidth="1"/>
    <col min="5125" max="5125" width="6.25" style="3" customWidth="1"/>
    <col min="5126" max="5127" width="9.875" style="3" bestFit="1" customWidth="1"/>
    <col min="5128" max="5128" width="5.75" style="3" customWidth="1"/>
    <col min="5129" max="5129" width="30.625" style="3" customWidth="1"/>
    <col min="5130" max="5130" width="11.375" style="3" customWidth="1"/>
    <col min="5131" max="5131" width="6.625" style="3" customWidth="1"/>
    <col min="5132" max="5132" width="13.75" style="3" customWidth="1"/>
    <col min="5133" max="5133" width="6.375" style="3" customWidth="1"/>
    <col min="5134" max="5134" width="13.25" style="3" customWidth="1"/>
    <col min="5135" max="5135" width="14.5" style="3" customWidth="1"/>
    <col min="5136" max="5136" width="15.625" style="3" customWidth="1"/>
    <col min="5137" max="5376" width="9" style="3"/>
    <col min="5377" max="5377" width="6.25" style="3" customWidth="1"/>
    <col min="5378" max="5379" width="12.625" style="3" customWidth="1"/>
    <col min="5380" max="5380" width="35.625" style="3" customWidth="1"/>
    <col min="5381" max="5381" width="6.25" style="3" customWidth="1"/>
    <col min="5382" max="5383" width="9.875" style="3" bestFit="1" customWidth="1"/>
    <col min="5384" max="5384" width="5.75" style="3" customWidth="1"/>
    <col min="5385" max="5385" width="30.625" style="3" customWidth="1"/>
    <col min="5386" max="5386" width="11.375" style="3" customWidth="1"/>
    <col min="5387" max="5387" width="6.625" style="3" customWidth="1"/>
    <col min="5388" max="5388" width="13.75" style="3" customWidth="1"/>
    <col min="5389" max="5389" width="6.375" style="3" customWidth="1"/>
    <col min="5390" max="5390" width="13.25" style="3" customWidth="1"/>
    <col min="5391" max="5391" width="14.5" style="3" customWidth="1"/>
    <col min="5392" max="5392" width="15.625" style="3" customWidth="1"/>
    <col min="5393" max="5632" width="9" style="3"/>
    <col min="5633" max="5633" width="6.25" style="3" customWidth="1"/>
    <col min="5634" max="5635" width="12.625" style="3" customWidth="1"/>
    <col min="5636" max="5636" width="35.625" style="3" customWidth="1"/>
    <col min="5637" max="5637" width="6.25" style="3" customWidth="1"/>
    <col min="5638" max="5639" width="9.875" style="3" bestFit="1" customWidth="1"/>
    <col min="5640" max="5640" width="5.75" style="3" customWidth="1"/>
    <col min="5641" max="5641" width="30.625" style="3" customWidth="1"/>
    <col min="5642" max="5642" width="11.375" style="3" customWidth="1"/>
    <col min="5643" max="5643" width="6.625" style="3" customWidth="1"/>
    <col min="5644" max="5644" width="13.75" style="3" customWidth="1"/>
    <col min="5645" max="5645" width="6.375" style="3" customWidth="1"/>
    <col min="5646" max="5646" width="13.25" style="3" customWidth="1"/>
    <col min="5647" max="5647" width="14.5" style="3" customWidth="1"/>
    <col min="5648" max="5648" width="15.625" style="3" customWidth="1"/>
    <col min="5649" max="5888" width="9" style="3"/>
    <col min="5889" max="5889" width="6.25" style="3" customWidth="1"/>
    <col min="5890" max="5891" width="12.625" style="3" customWidth="1"/>
    <col min="5892" max="5892" width="35.625" style="3" customWidth="1"/>
    <col min="5893" max="5893" width="6.25" style="3" customWidth="1"/>
    <col min="5894" max="5895" width="9.875" style="3" bestFit="1" customWidth="1"/>
    <col min="5896" max="5896" width="5.75" style="3" customWidth="1"/>
    <col min="5897" max="5897" width="30.625" style="3" customWidth="1"/>
    <col min="5898" max="5898" width="11.375" style="3" customWidth="1"/>
    <col min="5899" max="5899" width="6.625" style="3" customWidth="1"/>
    <col min="5900" max="5900" width="13.75" style="3" customWidth="1"/>
    <col min="5901" max="5901" width="6.375" style="3" customWidth="1"/>
    <col min="5902" max="5902" width="13.25" style="3" customWidth="1"/>
    <col min="5903" max="5903" width="14.5" style="3" customWidth="1"/>
    <col min="5904" max="5904" width="15.625" style="3" customWidth="1"/>
    <col min="5905" max="6144" width="9" style="3"/>
    <col min="6145" max="6145" width="6.25" style="3" customWidth="1"/>
    <col min="6146" max="6147" width="12.625" style="3" customWidth="1"/>
    <col min="6148" max="6148" width="35.625" style="3" customWidth="1"/>
    <col min="6149" max="6149" width="6.25" style="3" customWidth="1"/>
    <col min="6150" max="6151" width="9.875" style="3" bestFit="1" customWidth="1"/>
    <col min="6152" max="6152" width="5.75" style="3" customWidth="1"/>
    <col min="6153" max="6153" width="30.625" style="3" customWidth="1"/>
    <col min="6154" max="6154" width="11.375" style="3" customWidth="1"/>
    <col min="6155" max="6155" width="6.625" style="3" customWidth="1"/>
    <col min="6156" max="6156" width="13.75" style="3" customWidth="1"/>
    <col min="6157" max="6157" width="6.375" style="3" customWidth="1"/>
    <col min="6158" max="6158" width="13.25" style="3" customWidth="1"/>
    <col min="6159" max="6159" width="14.5" style="3" customWidth="1"/>
    <col min="6160" max="6160" width="15.625" style="3" customWidth="1"/>
    <col min="6161" max="6400" width="9" style="3"/>
    <col min="6401" max="6401" width="6.25" style="3" customWidth="1"/>
    <col min="6402" max="6403" width="12.625" style="3" customWidth="1"/>
    <col min="6404" max="6404" width="35.625" style="3" customWidth="1"/>
    <col min="6405" max="6405" width="6.25" style="3" customWidth="1"/>
    <col min="6406" max="6407" width="9.875" style="3" bestFit="1" customWidth="1"/>
    <col min="6408" max="6408" width="5.75" style="3" customWidth="1"/>
    <col min="6409" max="6409" width="30.625" style="3" customWidth="1"/>
    <col min="6410" max="6410" width="11.375" style="3" customWidth="1"/>
    <col min="6411" max="6411" width="6.625" style="3" customWidth="1"/>
    <col min="6412" max="6412" width="13.75" style="3" customWidth="1"/>
    <col min="6413" max="6413" width="6.375" style="3" customWidth="1"/>
    <col min="6414" max="6414" width="13.25" style="3" customWidth="1"/>
    <col min="6415" max="6415" width="14.5" style="3" customWidth="1"/>
    <col min="6416" max="6416" width="15.625" style="3" customWidth="1"/>
    <col min="6417" max="6656" width="9" style="3"/>
    <col min="6657" max="6657" width="6.25" style="3" customWidth="1"/>
    <col min="6658" max="6659" width="12.625" style="3" customWidth="1"/>
    <col min="6660" max="6660" width="35.625" style="3" customWidth="1"/>
    <col min="6661" max="6661" width="6.25" style="3" customWidth="1"/>
    <col min="6662" max="6663" width="9.875" style="3" bestFit="1" customWidth="1"/>
    <col min="6664" max="6664" width="5.75" style="3" customWidth="1"/>
    <col min="6665" max="6665" width="30.625" style="3" customWidth="1"/>
    <col min="6666" max="6666" width="11.375" style="3" customWidth="1"/>
    <col min="6667" max="6667" width="6.625" style="3" customWidth="1"/>
    <col min="6668" max="6668" width="13.75" style="3" customWidth="1"/>
    <col min="6669" max="6669" width="6.375" style="3" customWidth="1"/>
    <col min="6670" max="6670" width="13.25" style="3" customWidth="1"/>
    <col min="6671" max="6671" width="14.5" style="3" customWidth="1"/>
    <col min="6672" max="6672" width="15.625" style="3" customWidth="1"/>
    <col min="6673" max="6912" width="9" style="3"/>
    <col min="6913" max="6913" width="6.25" style="3" customWidth="1"/>
    <col min="6914" max="6915" width="12.625" style="3" customWidth="1"/>
    <col min="6916" max="6916" width="35.625" style="3" customWidth="1"/>
    <col min="6917" max="6917" width="6.25" style="3" customWidth="1"/>
    <col min="6918" max="6919" width="9.875" style="3" bestFit="1" customWidth="1"/>
    <col min="6920" max="6920" width="5.75" style="3" customWidth="1"/>
    <col min="6921" max="6921" width="30.625" style="3" customWidth="1"/>
    <col min="6922" max="6922" width="11.375" style="3" customWidth="1"/>
    <col min="6923" max="6923" width="6.625" style="3" customWidth="1"/>
    <col min="6924" max="6924" width="13.75" style="3" customWidth="1"/>
    <col min="6925" max="6925" width="6.375" style="3" customWidth="1"/>
    <col min="6926" max="6926" width="13.25" style="3" customWidth="1"/>
    <col min="6927" max="6927" width="14.5" style="3" customWidth="1"/>
    <col min="6928" max="6928" width="15.625" style="3" customWidth="1"/>
    <col min="6929" max="7168" width="9" style="3"/>
    <col min="7169" max="7169" width="6.25" style="3" customWidth="1"/>
    <col min="7170" max="7171" width="12.625" style="3" customWidth="1"/>
    <col min="7172" max="7172" width="35.625" style="3" customWidth="1"/>
    <col min="7173" max="7173" width="6.25" style="3" customWidth="1"/>
    <col min="7174" max="7175" width="9.875" style="3" bestFit="1" customWidth="1"/>
    <col min="7176" max="7176" width="5.75" style="3" customWidth="1"/>
    <col min="7177" max="7177" width="30.625" style="3" customWidth="1"/>
    <col min="7178" max="7178" width="11.375" style="3" customWidth="1"/>
    <col min="7179" max="7179" width="6.625" style="3" customWidth="1"/>
    <col min="7180" max="7180" width="13.75" style="3" customWidth="1"/>
    <col min="7181" max="7181" width="6.375" style="3" customWidth="1"/>
    <col min="7182" max="7182" width="13.25" style="3" customWidth="1"/>
    <col min="7183" max="7183" width="14.5" style="3" customWidth="1"/>
    <col min="7184" max="7184" width="15.625" style="3" customWidth="1"/>
    <col min="7185" max="7424" width="9" style="3"/>
    <col min="7425" max="7425" width="6.25" style="3" customWidth="1"/>
    <col min="7426" max="7427" width="12.625" style="3" customWidth="1"/>
    <col min="7428" max="7428" width="35.625" style="3" customWidth="1"/>
    <col min="7429" max="7429" width="6.25" style="3" customWidth="1"/>
    <col min="7430" max="7431" width="9.875" style="3" bestFit="1" customWidth="1"/>
    <col min="7432" max="7432" width="5.75" style="3" customWidth="1"/>
    <col min="7433" max="7433" width="30.625" style="3" customWidth="1"/>
    <col min="7434" max="7434" width="11.375" style="3" customWidth="1"/>
    <col min="7435" max="7435" width="6.625" style="3" customWidth="1"/>
    <col min="7436" max="7436" width="13.75" style="3" customWidth="1"/>
    <col min="7437" max="7437" width="6.375" style="3" customWidth="1"/>
    <col min="7438" max="7438" width="13.25" style="3" customWidth="1"/>
    <col min="7439" max="7439" width="14.5" style="3" customWidth="1"/>
    <col min="7440" max="7440" width="15.625" style="3" customWidth="1"/>
    <col min="7441" max="7680" width="9" style="3"/>
    <col min="7681" max="7681" width="6.25" style="3" customWidth="1"/>
    <col min="7682" max="7683" width="12.625" style="3" customWidth="1"/>
    <col min="7684" max="7684" width="35.625" style="3" customWidth="1"/>
    <col min="7685" max="7685" width="6.25" style="3" customWidth="1"/>
    <col min="7686" max="7687" width="9.875" style="3" bestFit="1" customWidth="1"/>
    <col min="7688" max="7688" width="5.75" style="3" customWidth="1"/>
    <col min="7689" max="7689" width="30.625" style="3" customWidth="1"/>
    <col min="7690" max="7690" width="11.375" style="3" customWidth="1"/>
    <col min="7691" max="7691" width="6.625" style="3" customWidth="1"/>
    <col min="7692" max="7692" width="13.75" style="3" customWidth="1"/>
    <col min="7693" max="7693" width="6.375" style="3" customWidth="1"/>
    <col min="7694" max="7694" width="13.25" style="3" customWidth="1"/>
    <col min="7695" max="7695" width="14.5" style="3" customWidth="1"/>
    <col min="7696" max="7696" width="15.625" style="3" customWidth="1"/>
    <col min="7697" max="7936" width="9" style="3"/>
    <col min="7937" max="7937" width="6.25" style="3" customWidth="1"/>
    <col min="7938" max="7939" width="12.625" style="3" customWidth="1"/>
    <col min="7940" max="7940" width="35.625" style="3" customWidth="1"/>
    <col min="7941" max="7941" width="6.25" style="3" customWidth="1"/>
    <col min="7942" max="7943" width="9.875" style="3" bestFit="1" customWidth="1"/>
    <col min="7944" max="7944" width="5.75" style="3" customWidth="1"/>
    <col min="7945" max="7945" width="30.625" style="3" customWidth="1"/>
    <col min="7946" max="7946" width="11.375" style="3" customWidth="1"/>
    <col min="7947" max="7947" width="6.625" style="3" customWidth="1"/>
    <col min="7948" max="7948" width="13.75" style="3" customWidth="1"/>
    <col min="7949" max="7949" width="6.375" style="3" customWidth="1"/>
    <col min="7950" max="7950" width="13.25" style="3" customWidth="1"/>
    <col min="7951" max="7951" width="14.5" style="3" customWidth="1"/>
    <col min="7952" max="7952" width="15.625" style="3" customWidth="1"/>
    <col min="7953" max="8192" width="9" style="3"/>
    <col min="8193" max="8193" width="6.25" style="3" customWidth="1"/>
    <col min="8194" max="8195" width="12.625" style="3" customWidth="1"/>
    <col min="8196" max="8196" width="35.625" style="3" customWidth="1"/>
    <col min="8197" max="8197" width="6.25" style="3" customWidth="1"/>
    <col min="8198" max="8199" width="9.875" style="3" bestFit="1" customWidth="1"/>
    <col min="8200" max="8200" width="5.75" style="3" customWidth="1"/>
    <col min="8201" max="8201" width="30.625" style="3" customWidth="1"/>
    <col min="8202" max="8202" width="11.375" style="3" customWidth="1"/>
    <col min="8203" max="8203" width="6.625" style="3" customWidth="1"/>
    <col min="8204" max="8204" width="13.75" style="3" customWidth="1"/>
    <col min="8205" max="8205" width="6.375" style="3" customWidth="1"/>
    <col min="8206" max="8206" width="13.25" style="3" customWidth="1"/>
    <col min="8207" max="8207" width="14.5" style="3" customWidth="1"/>
    <col min="8208" max="8208" width="15.625" style="3" customWidth="1"/>
    <col min="8209" max="8448" width="9" style="3"/>
    <col min="8449" max="8449" width="6.25" style="3" customWidth="1"/>
    <col min="8450" max="8451" width="12.625" style="3" customWidth="1"/>
    <col min="8452" max="8452" width="35.625" style="3" customWidth="1"/>
    <col min="8453" max="8453" width="6.25" style="3" customWidth="1"/>
    <col min="8454" max="8455" width="9.875" style="3" bestFit="1" customWidth="1"/>
    <col min="8456" max="8456" width="5.75" style="3" customWidth="1"/>
    <col min="8457" max="8457" width="30.625" style="3" customWidth="1"/>
    <col min="8458" max="8458" width="11.375" style="3" customWidth="1"/>
    <col min="8459" max="8459" width="6.625" style="3" customWidth="1"/>
    <col min="8460" max="8460" width="13.75" style="3" customWidth="1"/>
    <col min="8461" max="8461" width="6.375" style="3" customWidth="1"/>
    <col min="8462" max="8462" width="13.25" style="3" customWidth="1"/>
    <col min="8463" max="8463" width="14.5" style="3" customWidth="1"/>
    <col min="8464" max="8464" width="15.625" style="3" customWidth="1"/>
    <col min="8465" max="8704" width="9" style="3"/>
    <col min="8705" max="8705" width="6.25" style="3" customWidth="1"/>
    <col min="8706" max="8707" width="12.625" style="3" customWidth="1"/>
    <col min="8708" max="8708" width="35.625" style="3" customWidth="1"/>
    <col min="8709" max="8709" width="6.25" style="3" customWidth="1"/>
    <col min="8710" max="8711" width="9.875" style="3" bestFit="1" customWidth="1"/>
    <col min="8712" max="8712" width="5.75" style="3" customWidth="1"/>
    <col min="8713" max="8713" width="30.625" style="3" customWidth="1"/>
    <col min="8714" max="8714" width="11.375" style="3" customWidth="1"/>
    <col min="8715" max="8715" width="6.625" style="3" customWidth="1"/>
    <col min="8716" max="8716" width="13.75" style="3" customWidth="1"/>
    <col min="8717" max="8717" width="6.375" style="3" customWidth="1"/>
    <col min="8718" max="8718" width="13.25" style="3" customWidth="1"/>
    <col min="8719" max="8719" width="14.5" style="3" customWidth="1"/>
    <col min="8720" max="8720" width="15.625" style="3" customWidth="1"/>
    <col min="8721" max="8960" width="9" style="3"/>
    <col min="8961" max="8961" width="6.25" style="3" customWidth="1"/>
    <col min="8962" max="8963" width="12.625" style="3" customWidth="1"/>
    <col min="8964" max="8964" width="35.625" style="3" customWidth="1"/>
    <col min="8965" max="8965" width="6.25" style="3" customWidth="1"/>
    <col min="8966" max="8967" width="9.875" style="3" bestFit="1" customWidth="1"/>
    <col min="8968" max="8968" width="5.75" style="3" customWidth="1"/>
    <col min="8969" max="8969" width="30.625" style="3" customWidth="1"/>
    <col min="8970" max="8970" width="11.375" style="3" customWidth="1"/>
    <col min="8971" max="8971" width="6.625" style="3" customWidth="1"/>
    <col min="8972" max="8972" width="13.75" style="3" customWidth="1"/>
    <col min="8973" max="8973" width="6.375" style="3" customWidth="1"/>
    <col min="8974" max="8974" width="13.25" style="3" customWidth="1"/>
    <col min="8975" max="8975" width="14.5" style="3" customWidth="1"/>
    <col min="8976" max="8976" width="15.625" style="3" customWidth="1"/>
    <col min="8977" max="9216" width="9" style="3"/>
    <col min="9217" max="9217" width="6.25" style="3" customWidth="1"/>
    <col min="9218" max="9219" width="12.625" style="3" customWidth="1"/>
    <col min="9220" max="9220" width="35.625" style="3" customWidth="1"/>
    <col min="9221" max="9221" width="6.25" style="3" customWidth="1"/>
    <col min="9222" max="9223" width="9.875" style="3" bestFit="1" customWidth="1"/>
    <col min="9224" max="9224" width="5.75" style="3" customWidth="1"/>
    <col min="9225" max="9225" width="30.625" style="3" customWidth="1"/>
    <col min="9226" max="9226" width="11.375" style="3" customWidth="1"/>
    <col min="9227" max="9227" width="6.625" style="3" customWidth="1"/>
    <col min="9228" max="9228" width="13.75" style="3" customWidth="1"/>
    <col min="9229" max="9229" width="6.375" style="3" customWidth="1"/>
    <col min="9230" max="9230" width="13.25" style="3" customWidth="1"/>
    <col min="9231" max="9231" width="14.5" style="3" customWidth="1"/>
    <col min="9232" max="9232" width="15.625" style="3" customWidth="1"/>
    <col min="9233" max="9472" width="9" style="3"/>
    <col min="9473" max="9473" width="6.25" style="3" customWidth="1"/>
    <col min="9474" max="9475" width="12.625" style="3" customWidth="1"/>
    <col min="9476" max="9476" width="35.625" style="3" customWidth="1"/>
    <col min="9477" max="9477" width="6.25" style="3" customWidth="1"/>
    <col min="9478" max="9479" width="9.875" style="3" bestFit="1" customWidth="1"/>
    <col min="9480" max="9480" width="5.75" style="3" customWidth="1"/>
    <col min="9481" max="9481" width="30.625" style="3" customWidth="1"/>
    <col min="9482" max="9482" width="11.375" style="3" customWidth="1"/>
    <col min="9483" max="9483" width="6.625" style="3" customWidth="1"/>
    <col min="9484" max="9484" width="13.75" style="3" customWidth="1"/>
    <col min="9485" max="9485" width="6.375" style="3" customWidth="1"/>
    <col min="9486" max="9486" width="13.25" style="3" customWidth="1"/>
    <col min="9487" max="9487" width="14.5" style="3" customWidth="1"/>
    <col min="9488" max="9488" width="15.625" style="3" customWidth="1"/>
    <col min="9489" max="9728" width="9" style="3"/>
    <col min="9729" max="9729" width="6.25" style="3" customWidth="1"/>
    <col min="9730" max="9731" width="12.625" style="3" customWidth="1"/>
    <col min="9732" max="9732" width="35.625" style="3" customWidth="1"/>
    <col min="9733" max="9733" width="6.25" style="3" customWidth="1"/>
    <col min="9734" max="9735" width="9.875" style="3" bestFit="1" customWidth="1"/>
    <col min="9736" max="9736" width="5.75" style="3" customWidth="1"/>
    <col min="9737" max="9737" width="30.625" style="3" customWidth="1"/>
    <col min="9738" max="9738" width="11.375" style="3" customWidth="1"/>
    <col min="9739" max="9739" width="6.625" style="3" customWidth="1"/>
    <col min="9740" max="9740" width="13.75" style="3" customWidth="1"/>
    <col min="9741" max="9741" width="6.375" style="3" customWidth="1"/>
    <col min="9742" max="9742" width="13.25" style="3" customWidth="1"/>
    <col min="9743" max="9743" width="14.5" style="3" customWidth="1"/>
    <col min="9744" max="9744" width="15.625" style="3" customWidth="1"/>
    <col min="9745" max="9984" width="9" style="3"/>
    <col min="9985" max="9985" width="6.25" style="3" customWidth="1"/>
    <col min="9986" max="9987" width="12.625" style="3" customWidth="1"/>
    <col min="9988" max="9988" width="35.625" style="3" customWidth="1"/>
    <col min="9989" max="9989" width="6.25" style="3" customWidth="1"/>
    <col min="9990" max="9991" width="9.875" style="3" bestFit="1" customWidth="1"/>
    <col min="9992" max="9992" width="5.75" style="3" customWidth="1"/>
    <col min="9993" max="9993" width="30.625" style="3" customWidth="1"/>
    <col min="9994" max="9994" width="11.375" style="3" customWidth="1"/>
    <col min="9995" max="9995" width="6.625" style="3" customWidth="1"/>
    <col min="9996" max="9996" width="13.75" style="3" customWidth="1"/>
    <col min="9997" max="9997" width="6.375" style="3" customWidth="1"/>
    <col min="9998" max="9998" width="13.25" style="3" customWidth="1"/>
    <col min="9999" max="9999" width="14.5" style="3" customWidth="1"/>
    <col min="10000" max="10000" width="15.625" style="3" customWidth="1"/>
    <col min="10001" max="10240" width="9" style="3"/>
    <col min="10241" max="10241" width="6.25" style="3" customWidth="1"/>
    <col min="10242" max="10243" width="12.625" style="3" customWidth="1"/>
    <col min="10244" max="10244" width="35.625" style="3" customWidth="1"/>
    <col min="10245" max="10245" width="6.25" style="3" customWidth="1"/>
    <col min="10246" max="10247" width="9.875" style="3" bestFit="1" customWidth="1"/>
    <col min="10248" max="10248" width="5.75" style="3" customWidth="1"/>
    <col min="10249" max="10249" width="30.625" style="3" customWidth="1"/>
    <col min="10250" max="10250" width="11.375" style="3" customWidth="1"/>
    <col min="10251" max="10251" width="6.625" style="3" customWidth="1"/>
    <col min="10252" max="10252" width="13.75" style="3" customWidth="1"/>
    <col min="10253" max="10253" width="6.375" style="3" customWidth="1"/>
    <col min="10254" max="10254" width="13.25" style="3" customWidth="1"/>
    <col min="10255" max="10255" width="14.5" style="3" customWidth="1"/>
    <col min="10256" max="10256" width="15.625" style="3" customWidth="1"/>
    <col min="10257" max="10496" width="9" style="3"/>
    <col min="10497" max="10497" width="6.25" style="3" customWidth="1"/>
    <col min="10498" max="10499" width="12.625" style="3" customWidth="1"/>
    <col min="10500" max="10500" width="35.625" style="3" customWidth="1"/>
    <col min="10501" max="10501" width="6.25" style="3" customWidth="1"/>
    <col min="10502" max="10503" width="9.875" style="3" bestFit="1" customWidth="1"/>
    <col min="10504" max="10504" width="5.75" style="3" customWidth="1"/>
    <col min="10505" max="10505" width="30.625" style="3" customWidth="1"/>
    <col min="10506" max="10506" width="11.375" style="3" customWidth="1"/>
    <col min="10507" max="10507" width="6.625" style="3" customWidth="1"/>
    <col min="10508" max="10508" width="13.75" style="3" customWidth="1"/>
    <col min="10509" max="10509" width="6.375" style="3" customWidth="1"/>
    <col min="10510" max="10510" width="13.25" style="3" customWidth="1"/>
    <col min="10511" max="10511" width="14.5" style="3" customWidth="1"/>
    <col min="10512" max="10512" width="15.625" style="3" customWidth="1"/>
    <col min="10513" max="10752" width="9" style="3"/>
    <col min="10753" max="10753" width="6.25" style="3" customWidth="1"/>
    <col min="10754" max="10755" width="12.625" style="3" customWidth="1"/>
    <col min="10756" max="10756" width="35.625" style="3" customWidth="1"/>
    <col min="10757" max="10757" width="6.25" style="3" customWidth="1"/>
    <col min="10758" max="10759" width="9.875" style="3" bestFit="1" customWidth="1"/>
    <col min="10760" max="10760" width="5.75" style="3" customWidth="1"/>
    <col min="10761" max="10761" width="30.625" style="3" customWidth="1"/>
    <col min="10762" max="10762" width="11.375" style="3" customWidth="1"/>
    <col min="10763" max="10763" width="6.625" style="3" customWidth="1"/>
    <col min="10764" max="10764" width="13.75" style="3" customWidth="1"/>
    <col min="10765" max="10765" width="6.375" style="3" customWidth="1"/>
    <col min="10766" max="10766" width="13.25" style="3" customWidth="1"/>
    <col min="10767" max="10767" width="14.5" style="3" customWidth="1"/>
    <col min="10768" max="10768" width="15.625" style="3" customWidth="1"/>
    <col min="10769" max="11008" width="9" style="3"/>
    <col min="11009" max="11009" width="6.25" style="3" customWidth="1"/>
    <col min="11010" max="11011" width="12.625" style="3" customWidth="1"/>
    <col min="11012" max="11012" width="35.625" style="3" customWidth="1"/>
    <col min="11013" max="11013" width="6.25" style="3" customWidth="1"/>
    <col min="11014" max="11015" width="9.875" style="3" bestFit="1" customWidth="1"/>
    <col min="11016" max="11016" width="5.75" style="3" customWidth="1"/>
    <col min="11017" max="11017" width="30.625" style="3" customWidth="1"/>
    <col min="11018" max="11018" width="11.375" style="3" customWidth="1"/>
    <col min="11019" max="11019" width="6.625" style="3" customWidth="1"/>
    <col min="11020" max="11020" width="13.75" style="3" customWidth="1"/>
    <col min="11021" max="11021" width="6.375" style="3" customWidth="1"/>
    <col min="11022" max="11022" width="13.25" style="3" customWidth="1"/>
    <col min="11023" max="11023" width="14.5" style="3" customWidth="1"/>
    <col min="11024" max="11024" width="15.625" style="3" customWidth="1"/>
    <col min="11025" max="11264" width="9" style="3"/>
    <col min="11265" max="11265" width="6.25" style="3" customWidth="1"/>
    <col min="11266" max="11267" width="12.625" style="3" customWidth="1"/>
    <col min="11268" max="11268" width="35.625" style="3" customWidth="1"/>
    <col min="11269" max="11269" width="6.25" style="3" customWidth="1"/>
    <col min="11270" max="11271" width="9.875" style="3" bestFit="1" customWidth="1"/>
    <col min="11272" max="11272" width="5.75" style="3" customWidth="1"/>
    <col min="11273" max="11273" width="30.625" style="3" customWidth="1"/>
    <col min="11274" max="11274" width="11.375" style="3" customWidth="1"/>
    <col min="11275" max="11275" width="6.625" style="3" customWidth="1"/>
    <col min="11276" max="11276" width="13.75" style="3" customWidth="1"/>
    <col min="11277" max="11277" width="6.375" style="3" customWidth="1"/>
    <col min="11278" max="11278" width="13.25" style="3" customWidth="1"/>
    <col min="11279" max="11279" width="14.5" style="3" customWidth="1"/>
    <col min="11280" max="11280" width="15.625" style="3" customWidth="1"/>
    <col min="11281" max="11520" width="9" style="3"/>
    <col min="11521" max="11521" width="6.25" style="3" customWidth="1"/>
    <col min="11522" max="11523" width="12.625" style="3" customWidth="1"/>
    <col min="11524" max="11524" width="35.625" style="3" customWidth="1"/>
    <col min="11525" max="11525" width="6.25" style="3" customWidth="1"/>
    <col min="11526" max="11527" width="9.875" style="3" bestFit="1" customWidth="1"/>
    <col min="11528" max="11528" width="5.75" style="3" customWidth="1"/>
    <col min="11529" max="11529" width="30.625" style="3" customWidth="1"/>
    <col min="11530" max="11530" width="11.375" style="3" customWidth="1"/>
    <col min="11531" max="11531" width="6.625" style="3" customWidth="1"/>
    <col min="11532" max="11532" width="13.75" style="3" customWidth="1"/>
    <col min="11533" max="11533" width="6.375" style="3" customWidth="1"/>
    <col min="11534" max="11534" width="13.25" style="3" customWidth="1"/>
    <col min="11535" max="11535" width="14.5" style="3" customWidth="1"/>
    <col min="11536" max="11536" width="15.625" style="3" customWidth="1"/>
    <col min="11537" max="11776" width="9" style="3"/>
    <col min="11777" max="11777" width="6.25" style="3" customWidth="1"/>
    <col min="11778" max="11779" width="12.625" style="3" customWidth="1"/>
    <col min="11780" max="11780" width="35.625" style="3" customWidth="1"/>
    <col min="11781" max="11781" width="6.25" style="3" customWidth="1"/>
    <col min="11782" max="11783" width="9.875" style="3" bestFit="1" customWidth="1"/>
    <col min="11784" max="11784" width="5.75" style="3" customWidth="1"/>
    <col min="11785" max="11785" width="30.625" style="3" customWidth="1"/>
    <col min="11786" max="11786" width="11.375" style="3" customWidth="1"/>
    <col min="11787" max="11787" width="6.625" style="3" customWidth="1"/>
    <col min="11788" max="11788" width="13.75" style="3" customWidth="1"/>
    <col min="11789" max="11789" width="6.375" style="3" customWidth="1"/>
    <col min="11790" max="11790" width="13.25" style="3" customWidth="1"/>
    <col min="11791" max="11791" width="14.5" style="3" customWidth="1"/>
    <col min="11792" max="11792" width="15.625" style="3" customWidth="1"/>
    <col min="11793" max="12032" width="9" style="3"/>
    <col min="12033" max="12033" width="6.25" style="3" customWidth="1"/>
    <col min="12034" max="12035" width="12.625" style="3" customWidth="1"/>
    <col min="12036" max="12036" width="35.625" style="3" customWidth="1"/>
    <col min="12037" max="12037" width="6.25" style="3" customWidth="1"/>
    <col min="12038" max="12039" width="9.875" style="3" bestFit="1" customWidth="1"/>
    <col min="12040" max="12040" width="5.75" style="3" customWidth="1"/>
    <col min="12041" max="12041" width="30.625" style="3" customWidth="1"/>
    <col min="12042" max="12042" width="11.375" style="3" customWidth="1"/>
    <col min="12043" max="12043" width="6.625" style="3" customWidth="1"/>
    <col min="12044" max="12044" width="13.75" style="3" customWidth="1"/>
    <col min="12045" max="12045" width="6.375" style="3" customWidth="1"/>
    <col min="12046" max="12046" width="13.25" style="3" customWidth="1"/>
    <col min="12047" max="12047" width="14.5" style="3" customWidth="1"/>
    <col min="12048" max="12048" width="15.625" style="3" customWidth="1"/>
    <col min="12049" max="12288" width="9" style="3"/>
    <col min="12289" max="12289" width="6.25" style="3" customWidth="1"/>
    <col min="12290" max="12291" width="12.625" style="3" customWidth="1"/>
    <col min="12292" max="12292" width="35.625" style="3" customWidth="1"/>
    <col min="12293" max="12293" width="6.25" style="3" customWidth="1"/>
    <col min="12294" max="12295" width="9.875" style="3" bestFit="1" customWidth="1"/>
    <col min="12296" max="12296" width="5.75" style="3" customWidth="1"/>
    <col min="12297" max="12297" width="30.625" style="3" customWidth="1"/>
    <col min="12298" max="12298" width="11.375" style="3" customWidth="1"/>
    <col min="12299" max="12299" width="6.625" style="3" customWidth="1"/>
    <col min="12300" max="12300" width="13.75" style="3" customWidth="1"/>
    <col min="12301" max="12301" width="6.375" style="3" customWidth="1"/>
    <col min="12302" max="12302" width="13.25" style="3" customWidth="1"/>
    <col min="12303" max="12303" width="14.5" style="3" customWidth="1"/>
    <col min="12304" max="12304" width="15.625" style="3" customWidth="1"/>
    <col min="12305" max="12544" width="9" style="3"/>
    <col min="12545" max="12545" width="6.25" style="3" customWidth="1"/>
    <col min="12546" max="12547" width="12.625" style="3" customWidth="1"/>
    <col min="12548" max="12548" width="35.625" style="3" customWidth="1"/>
    <col min="12549" max="12549" width="6.25" style="3" customWidth="1"/>
    <col min="12550" max="12551" width="9.875" style="3" bestFit="1" customWidth="1"/>
    <col min="12552" max="12552" width="5.75" style="3" customWidth="1"/>
    <col min="12553" max="12553" width="30.625" style="3" customWidth="1"/>
    <col min="12554" max="12554" width="11.375" style="3" customWidth="1"/>
    <col min="12555" max="12555" width="6.625" style="3" customWidth="1"/>
    <col min="12556" max="12556" width="13.75" style="3" customWidth="1"/>
    <col min="12557" max="12557" width="6.375" style="3" customWidth="1"/>
    <col min="12558" max="12558" width="13.25" style="3" customWidth="1"/>
    <col min="12559" max="12559" width="14.5" style="3" customWidth="1"/>
    <col min="12560" max="12560" width="15.625" style="3" customWidth="1"/>
    <col min="12561" max="12800" width="9" style="3"/>
    <col min="12801" max="12801" width="6.25" style="3" customWidth="1"/>
    <col min="12802" max="12803" width="12.625" style="3" customWidth="1"/>
    <col min="12804" max="12804" width="35.625" style="3" customWidth="1"/>
    <col min="12805" max="12805" width="6.25" style="3" customWidth="1"/>
    <col min="12806" max="12807" width="9.875" style="3" bestFit="1" customWidth="1"/>
    <col min="12808" max="12808" width="5.75" style="3" customWidth="1"/>
    <col min="12809" max="12809" width="30.625" style="3" customWidth="1"/>
    <col min="12810" max="12810" width="11.375" style="3" customWidth="1"/>
    <col min="12811" max="12811" width="6.625" style="3" customWidth="1"/>
    <col min="12812" max="12812" width="13.75" style="3" customWidth="1"/>
    <col min="12813" max="12813" width="6.375" style="3" customWidth="1"/>
    <col min="12814" max="12814" width="13.25" style="3" customWidth="1"/>
    <col min="12815" max="12815" width="14.5" style="3" customWidth="1"/>
    <col min="12816" max="12816" width="15.625" style="3" customWidth="1"/>
    <col min="12817" max="13056" width="9" style="3"/>
    <col min="13057" max="13057" width="6.25" style="3" customWidth="1"/>
    <col min="13058" max="13059" width="12.625" style="3" customWidth="1"/>
    <col min="13060" max="13060" width="35.625" style="3" customWidth="1"/>
    <col min="13061" max="13061" width="6.25" style="3" customWidth="1"/>
    <col min="13062" max="13063" width="9.875" style="3" bestFit="1" customWidth="1"/>
    <col min="13064" max="13064" width="5.75" style="3" customWidth="1"/>
    <col min="13065" max="13065" width="30.625" style="3" customWidth="1"/>
    <col min="13066" max="13066" width="11.375" style="3" customWidth="1"/>
    <col min="13067" max="13067" width="6.625" style="3" customWidth="1"/>
    <col min="13068" max="13068" width="13.75" style="3" customWidth="1"/>
    <col min="13069" max="13069" width="6.375" style="3" customWidth="1"/>
    <col min="13070" max="13070" width="13.25" style="3" customWidth="1"/>
    <col min="13071" max="13071" width="14.5" style="3" customWidth="1"/>
    <col min="13072" max="13072" width="15.625" style="3" customWidth="1"/>
    <col min="13073" max="13312" width="9" style="3"/>
    <col min="13313" max="13313" width="6.25" style="3" customWidth="1"/>
    <col min="13314" max="13315" width="12.625" style="3" customWidth="1"/>
    <col min="13316" max="13316" width="35.625" style="3" customWidth="1"/>
    <col min="13317" max="13317" width="6.25" style="3" customWidth="1"/>
    <col min="13318" max="13319" width="9.875" style="3" bestFit="1" customWidth="1"/>
    <col min="13320" max="13320" width="5.75" style="3" customWidth="1"/>
    <col min="13321" max="13321" width="30.625" style="3" customWidth="1"/>
    <col min="13322" max="13322" width="11.375" style="3" customWidth="1"/>
    <col min="13323" max="13323" width="6.625" style="3" customWidth="1"/>
    <col min="13324" max="13324" width="13.75" style="3" customWidth="1"/>
    <col min="13325" max="13325" width="6.375" style="3" customWidth="1"/>
    <col min="13326" max="13326" width="13.25" style="3" customWidth="1"/>
    <col min="13327" max="13327" width="14.5" style="3" customWidth="1"/>
    <col min="13328" max="13328" width="15.625" style="3" customWidth="1"/>
    <col min="13329" max="13568" width="9" style="3"/>
    <col min="13569" max="13569" width="6.25" style="3" customWidth="1"/>
    <col min="13570" max="13571" width="12.625" style="3" customWidth="1"/>
    <col min="13572" max="13572" width="35.625" style="3" customWidth="1"/>
    <col min="13573" max="13573" width="6.25" style="3" customWidth="1"/>
    <col min="13574" max="13575" width="9.875" style="3" bestFit="1" customWidth="1"/>
    <col min="13576" max="13576" width="5.75" style="3" customWidth="1"/>
    <col min="13577" max="13577" width="30.625" style="3" customWidth="1"/>
    <col min="13578" max="13578" width="11.375" style="3" customWidth="1"/>
    <col min="13579" max="13579" width="6.625" style="3" customWidth="1"/>
    <col min="13580" max="13580" width="13.75" style="3" customWidth="1"/>
    <col min="13581" max="13581" width="6.375" style="3" customWidth="1"/>
    <col min="13582" max="13582" width="13.25" style="3" customWidth="1"/>
    <col min="13583" max="13583" width="14.5" style="3" customWidth="1"/>
    <col min="13584" max="13584" width="15.625" style="3" customWidth="1"/>
    <col min="13585" max="13824" width="9" style="3"/>
    <col min="13825" max="13825" width="6.25" style="3" customWidth="1"/>
    <col min="13826" max="13827" width="12.625" style="3" customWidth="1"/>
    <col min="13828" max="13828" width="35.625" style="3" customWidth="1"/>
    <col min="13829" max="13829" width="6.25" style="3" customWidth="1"/>
    <col min="13830" max="13831" width="9.875" style="3" bestFit="1" customWidth="1"/>
    <col min="13832" max="13832" width="5.75" style="3" customWidth="1"/>
    <col min="13833" max="13833" width="30.625" style="3" customWidth="1"/>
    <col min="13834" max="13834" width="11.375" style="3" customWidth="1"/>
    <col min="13835" max="13835" width="6.625" style="3" customWidth="1"/>
    <col min="13836" max="13836" width="13.75" style="3" customWidth="1"/>
    <col min="13837" max="13837" width="6.375" style="3" customWidth="1"/>
    <col min="13838" max="13838" width="13.25" style="3" customWidth="1"/>
    <col min="13839" max="13839" width="14.5" style="3" customWidth="1"/>
    <col min="13840" max="13840" width="15.625" style="3" customWidth="1"/>
    <col min="13841" max="14080" width="9" style="3"/>
    <col min="14081" max="14081" width="6.25" style="3" customWidth="1"/>
    <col min="14082" max="14083" width="12.625" style="3" customWidth="1"/>
    <col min="14084" max="14084" width="35.625" style="3" customWidth="1"/>
    <col min="14085" max="14085" width="6.25" style="3" customWidth="1"/>
    <col min="14086" max="14087" width="9.875" style="3" bestFit="1" customWidth="1"/>
    <col min="14088" max="14088" width="5.75" style="3" customWidth="1"/>
    <col min="14089" max="14089" width="30.625" style="3" customWidth="1"/>
    <col min="14090" max="14090" width="11.375" style="3" customWidth="1"/>
    <col min="14091" max="14091" width="6.625" style="3" customWidth="1"/>
    <col min="14092" max="14092" width="13.75" style="3" customWidth="1"/>
    <col min="14093" max="14093" width="6.375" style="3" customWidth="1"/>
    <col min="14094" max="14094" width="13.25" style="3" customWidth="1"/>
    <col min="14095" max="14095" width="14.5" style="3" customWidth="1"/>
    <col min="14096" max="14096" width="15.625" style="3" customWidth="1"/>
    <col min="14097" max="14336" width="9" style="3"/>
    <col min="14337" max="14337" width="6.25" style="3" customWidth="1"/>
    <col min="14338" max="14339" width="12.625" style="3" customWidth="1"/>
    <col min="14340" max="14340" width="35.625" style="3" customWidth="1"/>
    <col min="14341" max="14341" width="6.25" style="3" customWidth="1"/>
    <col min="14342" max="14343" width="9.875" style="3" bestFit="1" customWidth="1"/>
    <col min="14344" max="14344" width="5.75" style="3" customWidth="1"/>
    <col min="14345" max="14345" width="30.625" style="3" customWidth="1"/>
    <col min="14346" max="14346" width="11.375" style="3" customWidth="1"/>
    <col min="14347" max="14347" width="6.625" style="3" customWidth="1"/>
    <col min="14348" max="14348" width="13.75" style="3" customWidth="1"/>
    <col min="14349" max="14349" width="6.375" style="3" customWidth="1"/>
    <col min="14350" max="14350" width="13.25" style="3" customWidth="1"/>
    <col min="14351" max="14351" width="14.5" style="3" customWidth="1"/>
    <col min="14352" max="14352" width="15.625" style="3" customWidth="1"/>
    <col min="14353" max="14592" width="9" style="3"/>
    <col min="14593" max="14593" width="6.25" style="3" customWidth="1"/>
    <col min="14594" max="14595" width="12.625" style="3" customWidth="1"/>
    <col min="14596" max="14596" width="35.625" style="3" customWidth="1"/>
    <col min="14597" max="14597" width="6.25" style="3" customWidth="1"/>
    <col min="14598" max="14599" width="9.875" style="3" bestFit="1" customWidth="1"/>
    <col min="14600" max="14600" width="5.75" style="3" customWidth="1"/>
    <col min="14601" max="14601" width="30.625" style="3" customWidth="1"/>
    <col min="14602" max="14602" width="11.375" style="3" customWidth="1"/>
    <col min="14603" max="14603" width="6.625" style="3" customWidth="1"/>
    <col min="14604" max="14604" width="13.75" style="3" customWidth="1"/>
    <col min="14605" max="14605" width="6.375" style="3" customWidth="1"/>
    <col min="14606" max="14606" width="13.25" style="3" customWidth="1"/>
    <col min="14607" max="14607" width="14.5" style="3" customWidth="1"/>
    <col min="14608" max="14608" width="15.625" style="3" customWidth="1"/>
    <col min="14609" max="14848" width="9" style="3"/>
    <col min="14849" max="14849" width="6.25" style="3" customWidth="1"/>
    <col min="14850" max="14851" width="12.625" style="3" customWidth="1"/>
    <col min="14852" max="14852" width="35.625" style="3" customWidth="1"/>
    <col min="14853" max="14853" width="6.25" style="3" customWidth="1"/>
    <col min="14854" max="14855" width="9.875" style="3" bestFit="1" customWidth="1"/>
    <col min="14856" max="14856" width="5.75" style="3" customWidth="1"/>
    <col min="14857" max="14857" width="30.625" style="3" customWidth="1"/>
    <col min="14858" max="14858" width="11.375" style="3" customWidth="1"/>
    <col min="14859" max="14859" width="6.625" style="3" customWidth="1"/>
    <col min="14860" max="14860" width="13.75" style="3" customWidth="1"/>
    <col min="14861" max="14861" width="6.375" style="3" customWidth="1"/>
    <col min="14862" max="14862" width="13.25" style="3" customWidth="1"/>
    <col min="14863" max="14863" width="14.5" style="3" customWidth="1"/>
    <col min="14864" max="14864" width="15.625" style="3" customWidth="1"/>
    <col min="14865" max="15104" width="9" style="3"/>
    <col min="15105" max="15105" width="6.25" style="3" customWidth="1"/>
    <col min="15106" max="15107" width="12.625" style="3" customWidth="1"/>
    <col min="15108" max="15108" width="35.625" style="3" customWidth="1"/>
    <col min="15109" max="15109" width="6.25" style="3" customWidth="1"/>
    <col min="15110" max="15111" width="9.875" style="3" bestFit="1" customWidth="1"/>
    <col min="15112" max="15112" width="5.75" style="3" customWidth="1"/>
    <col min="15113" max="15113" width="30.625" style="3" customWidth="1"/>
    <col min="15114" max="15114" width="11.375" style="3" customWidth="1"/>
    <col min="15115" max="15115" width="6.625" style="3" customWidth="1"/>
    <col min="15116" max="15116" width="13.75" style="3" customWidth="1"/>
    <col min="15117" max="15117" width="6.375" style="3" customWidth="1"/>
    <col min="15118" max="15118" width="13.25" style="3" customWidth="1"/>
    <col min="15119" max="15119" width="14.5" style="3" customWidth="1"/>
    <col min="15120" max="15120" width="15.625" style="3" customWidth="1"/>
    <col min="15121" max="15360" width="9" style="3"/>
    <col min="15361" max="15361" width="6.25" style="3" customWidth="1"/>
    <col min="15362" max="15363" width="12.625" style="3" customWidth="1"/>
    <col min="15364" max="15364" width="35.625" style="3" customWidth="1"/>
    <col min="15365" max="15365" width="6.25" style="3" customWidth="1"/>
    <col min="15366" max="15367" width="9.875" style="3" bestFit="1" customWidth="1"/>
    <col min="15368" max="15368" width="5.75" style="3" customWidth="1"/>
    <col min="15369" max="15369" width="30.625" style="3" customWidth="1"/>
    <col min="15370" max="15370" width="11.375" style="3" customWidth="1"/>
    <col min="15371" max="15371" width="6.625" style="3" customWidth="1"/>
    <col min="15372" max="15372" width="13.75" style="3" customWidth="1"/>
    <col min="15373" max="15373" width="6.375" style="3" customWidth="1"/>
    <col min="15374" max="15374" width="13.25" style="3" customWidth="1"/>
    <col min="15375" max="15375" width="14.5" style="3" customWidth="1"/>
    <col min="15376" max="15376" width="15.625" style="3" customWidth="1"/>
    <col min="15377" max="15616" width="9" style="3"/>
    <col min="15617" max="15617" width="6.25" style="3" customWidth="1"/>
    <col min="15618" max="15619" width="12.625" style="3" customWidth="1"/>
    <col min="15620" max="15620" width="35.625" style="3" customWidth="1"/>
    <col min="15621" max="15621" width="6.25" style="3" customWidth="1"/>
    <col min="15622" max="15623" width="9.875" style="3" bestFit="1" customWidth="1"/>
    <col min="15624" max="15624" width="5.75" style="3" customWidth="1"/>
    <col min="15625" max="15625" width="30.625" style="3" customWidth="1"/>
    <col min="15626" max="15626" width="11.375" style="3" customWidth="1"/>
    <col min="15627" max="15627" width="6.625" style="3" customWidth="1"/>
    <col min="15628" max="15628" width="13.75" style="3" customWidth="1"/>
    <col min="15629" max="15629" width="6.375" style="3" customWidth="1"/>
    <col min="15630" max="15630" width="13.25" style="3" customWidth="1"/>
    <col min="15631" max="15631" width="14.5" style="3" customWidth="1"/>
    <col min="15632" max="15632" width="15.625" style="3" customWidth="1"/>
    <col min="15633" max="15872" width="9" style="3"/>
    <col min="15873" max="15873" width="6.25" style="3" customWidth="1"/>
    <col min="15874" max="15875" width="12.625" style="3" customWidth="1"/>
    <col min="15876" max="15876" width="35.625" style="3" customWidth="1"/>
    <col min="15877" max="15877" width="6.25" style="3" customWidth="1"/>
    <col min="15878" max="15879" width="9.875" style="3" bestFit="1" customWidth="1"/>
    <col min="15880" max="15880" width="5.75" style="3" customWidth="1"/>
    <col min="15881" max="15881" width="30.625" style="3" customWidth="1"/>
    <col min="15882" max="15882" width="11.375" style="3" customWidth="1"/>
    <col min="15883" max="15883" width="6.625" style="3" customWidth="1"/>
    <col min="15884" max="15884" width="13.75" style="3" customWidth="1"/>
    <col min="15885" max="15885" width="6.375" style="3" customWidth="1"/>
    <col min="15886" max="15886" width="13.25" style="3" customWidth="1"/>
    <col min="15887" max="15887" width="14.5" style="3" customWidth="1"/>
    <col min="15888" max="15888" width="15.625" style="3" customWidth="1"/>
    <col min="15889" max="16128" width="9" style="3"/>
    <col min="16129" max="16129" width="6.25" style="3" customWidth="1"/>
    <col min="16130" max="16131" width="12.625" style="3" customWidth="1"/>
    <col min="16132" max="16132" width="35.625" style="3" customWidth="1"/>
    <col min="16133" max="16133" width="6.25" style="3" customWidth="1"/>
    <col min="16134" max="16135" width="9.875" style="3" bestFit="1" customWidth="1"/>
    <col min="16136" max="16136" width="5.75" style="3" customWidth="1"/>
    <col min="16137" max="16137" width="30.625" style="3" customWidth="1"/>
    <col min="16138" max="16138" width="11.375" style="3" customWidth="1"/>
    <col min="16139" max="16139" width="6.625" style="3" customWidth="1"/>
    <col min="16140" max="16140" width="13.75" style="3" customWidth="1"/>
    <col min="16141" max="16141" width="6.375" style="3" customWidth="1"/>
    <col min="16142" max="16142" width="13.25" style="3" customWidth="1"/>
    <col min="16143" max="16143" width="14.5" style="3" customWidth="1"/>
    <col min="16144" max="16144" width="15.625" style="3" customWidth="1"/>
    <col min="16145" max="16384" width="9" style="3"/>
  </cols>
  <sheetData>
    <row r="2" spans="1:16" ht="13.5" customHeight="1">
      <c r="A2" s="551" t="s">
        <v>0</v>
      </c>
      <c r="B2" s="551"/>
      <c r="C2" s="551"/>
      <c r="D2" s="607" t="s">
        <v>2399</v>
      </c>
      <c r="F2" s="554" t="s">
        <v>2</v>
      </c>
      <c r="G2" s="555"/>
      <c r="H2" s="556"/>
      <c r="I2" s="608">
        <f>SUM(G:G)</f>
        <v>288528</v>
      </c>
    </row>
    <row r="3" spans="1:16" ht="13.5" customHeight="1">
      <c r="A3" s="551" t="s">
        <v>3</v>
      </c>
      <c r="B3" s="551"/>
      <c r="C3" s="551"/>
      <c r="D3" s="552" t="s">
        <v>834</v>
      </c>
    </row>
    <row r="4" spans="1:16" ht="13.5" customHeight="1">
      <c r="A4" s="551" t="s">
        <v>5</v>
      </c>
      <c r="B4" s="551"/>
      <c r="C4" s="551"/>
      <c r="D4" s="552">
        <v>108360</v>
      </c>
    </row>
    <row r="5" spans="1:16" ht="13.5" customHeight="1">
      <c r="A5" s="551" t="s">
        <v>6</v>
      </c>
      <c r="B5" s="551"/>
      <c r="C5" s="551"/>
      <c r="D5" s="564">
        <v>41404</v>
      </c>
    </row>
    <row r="6" spans="1:16" ht="13.5" customHeight="1">
      <c r="A6" s="551" t="s">
        <v>7</v>
      </c>
      <c r="B6" s="551"/>
      <c r="C6" s="551"/>
      <c r="D6" s="564">
        <v>41404</v>
      </c>
    </row>
    <row r="7" spans="1:16" ht="13.5" customHeight="1"/>
    <row r="8" spans="1:16" s="8" customFormat="1" ht="13.5" customHeight="1">
      <c r="A8" s="471" t="s">
        <v>8</v>
      </c>
      <c r="B8" s="471" t="s">
        <v>9</v>
      </c>
      <c r="C8" s="471" t="s">
        <v>10</v>
      </c>
      <c r="D8" s="565" t="s">
        <v>11</v>
      </c>
      <c r="E8" s="565" t="s">
        <v>12</v>
      </c>
      <c r="F8" s="565" t="s">
        <v>13</v>
      </c>
      <c r="G8" s="566" t="s">
        <v>14</v>
      </c>
      <c r="H8" s="566" t="s">
        <v>15</v>
      </c>
      <c r="I8" s="565" t="s">
        <v>16</v>
      </c>
      <c r="J8" s="565" t="s">
        <v>17</v>
      </c>
      <c r="K8" s="565" t="s">
        <v>18</v>
      </c>
      <c r="L8" s="471" t="s">
        <v>19</v>
      </c>
      <c r="M8" s="471" t="s">
        <v>20</v>
      </c>
      <c r="N8" s="565" t="s">
        <v>21</v>
      </c>
      <c r="O8" s="567" t="s">
        <v>22</v>
      </c>
      <c r="P8" s="567" t="s">
        <v>23</v>
      </c>
    </row>
    <row r="9" spans="1:16" s="8" customFormat="1" ht="13.5" customHeight="1">
      <c r="A9" s="471">
        <v>1</v>
      </c>
      <c r="B9" s="471" t="s">
        <v>102</v>
      </c>
      <c r="C9" s="471" t="s">
        <v>102</v>
      </c>
      <c r="D9" s="569" t="s">
        <v>2400</v>
      </c>
      <c r="E9" s="569">
        <v>1</v>
      </c>
      <c r="F9" s="569"/>
      <c r="G9" s="609"/>
      <c r="H9" s="610"/>
      <c r="I9" s="569"/>
      <c r="J9" s="571"/>
      <c r="K9" s="565"/>
      <c r="L9" s="572"/>
      <c r="M9" s="471"/>
      <c r="N9" s="565"/>
      <c r="O9" s="572"/>
      <c r="P9" s="568"/>
    </row>
    <row r="10" spans="1:16" s="8" customFormat="1" ht="13.5" customHeight="1">
      <c r="A10" s="471">
        <v>2</v>
      </c>
      <c r="B10" s="471" t="s">
        <v>102</v>
      </c>
      <c r="C10" s="471" t="s">
        <v>102</v>
      </c>
      <c r="D10" s="569" t="s">
        <v>133</v>
      </c>
      <c r="E10" s="569">
        <v>4</v>
      </c>
      <c r="F10" s="569"/>
      <c r="G10" s="609"/>
      <c r="H10" s="610"/>
      <c r="I10" s="611"/>
      <c r="J10" s="571"/>
      <c r="K10" s="565"/>
      <c r="L10" s="572"/>
      <c r="M10" s="471"/>
      <c r="N10" s="565"/>
      <c r="O10" s="572"/>
      <c r="P10" s="568"/>
    </row>
    <row r="11" spans="1:16" s="8" customFormat="1" ht="13.5" customHeight="1">
      <c r="A11" s="471">
        <v>3</v>
      </c>
      <c r="B11" s="471" t="s">
        <v>102</v>
      </c>
      <c r="C11" s="471" t="s">
        <v>102</v>
      </c>
      <c r="D11" s="569" t="s">
        <v>2401</v>
      </c>
      <c r="E11" s="612">
        <v>4</v>
      </c>
      <c r="F11" s="609"/>
      <c r="G11" s="609"/>
      <c r="H11" s="609"/>
      <c r="I11" s="611"/>
      <c r="J11" s="571"/>
      <c r="K11" s="565"/>
      <c r="L11" s="572"/>
      <c r="M11" s="471"/>
      <c r="N11" s="565"/>
      <c r="O11" s="572"/>
      <c r="P11" s="568"/>
    </row>
    <row r="12" spans="1:16" s="8" customFormat="1" ht="13.5" customHeight="1">
      <c r="A12" s="471">
        <v>4</v>
      </c>
      <c r="B12" s="471" t="s">
        <v>102</v>
      </c>
      <c r="C12" s="471" t="s">
        <v>102</v>
      </c>
      <c r="D12" s="569" t="s">
        <v>238</v>
      </c>
      <c r="E12" s="612">
        <v>3</v>
      </c>
      <c r="F12" s="609"/>
      <c r="G12" s="609"/>
      <c r="H12" s="613"/>
      <c r="I12" s="611"/>
      <c r="J12" s="571"/>
      <c r="K12" s="565"/>
      <c r="L12" s="572"/>
      <c r="M12" s="471"/>
      <c r="N12" s="565"/>
      <c r="O12" s="572"/>
      <c r="P12" s="568"/>
    </row>
    <row r="13" spans="1:16" s="8" customFormat="1" ht="13.5" customHeight="1">
      <c r="A13" s="471"/>
      <c r="B13" s="471"/>
      <c r="C13" s="471"/>
      <c r="D13" s="569"/>
      <c r="E13" s="569"/>
      <c r="F13" s="569"/>
      <c r="G13" s="609"/>
      <c r="H13" s="610"/>
      <c r="I13" s="611"/>
      <c r="J13" s="571"/>
      <c r="K13" s="565"/>
      <c r="L13" s="572"/>
      <c r="M13" s="471"/>
      <c r="N13" s="565"/>
      <c r="O13" s="572"/>
      <c r="P13" s="568"/>
    </row>
    <row r="14" spans="1:16" s="8" customFormat="1" ht="13.5" customHeight="1">
      <c r="A14" s="471">
        <v>7</v>
      </c>
      <c r="B14" s="471" t="s">
        <v>54</v>
      </c>
      <c r="C14" s="471" t="s">
        <v>54</v>
      </c>
      <c r="D14" s="569" t="s">
        <v>2402</v>
      </c>
      <c r="E14" s="569">
        <v>12</v>
      </c>
      <c r="F14" s="569">
        <v>2814</v>
      </c>
      <c r="G14" s="609">
        <f>E14*F14</f>
        <v>33768</v>
      </c>
      <c r="H14" s="610"/>
      <c r="I14" s="611" t="s">
        <v>2403</v>
      </c>
      <c r="J14" s="571"/>
      <c r="K14" s="565"/>
      <c r="L14" s="572">
        <v>41381</v>
      </c>
      <c r="M14" s="471"/>
      <c r="N14" s="614">
        <v>41395</v>
      </c>
      <c r="O14" s="572">
        <v>41396</v>
      </c>
      <c r="P14" s="568">
        <v>41396</v>
      </c>
    </row>
    <row r="15" spans="1:16" s="8" customFormat="1" ht="13.5" customHeight="1">
      <c r="A15" s="471"/>
      <c r="B15" s="471" t="s">
        <v>54</v>
      </c>
      <c r="C15" s="471" t="s">
        <v>54</v>
      </c>
      <c r="D15" s="569" t="s">
        <v>2404</v>
      </c>
      <c r="E15" s="569">
        <v>12</v>
      </c>
      <c r="F15" s="569">
        <v>70</v>
      </c>
      <c r="G15" s="609">
        <f>E15*F15</f>
        <v>840</v>
      </c>
      <c r="H15" s="610"/>
      <c r="I15" s="611" t="s">
        <v>2405</v>
      </c>
      <c r="J15" s="571"/>
      <c r="K15" s="565"/>
      <c r="L15" s="572"/>
      <c r="M15" s="471"/>
      <c r="N15" s="614"/>
      <c r="O15" s="572"/>
      <c r="P15" s="568"/>
    </row>
    <row r="16" spans="1:16" s="8" customFormat="1" ht="13.5" customHeight="1">
      <c r="A16" s="471"/>
      <c r="B16" s="471" t="s">
        <v>54</v>
      </c>
      <c r="C16" s="471" t="s">
        <v>54</v>
      </c>
      <c r="D16" s="569" t="s">
        <v>2406</v>
      </c>
      <c r="E16" s="569">
        <v>24</v>
      </c>
      <c r="F16" s="569">
        <v>80</v>
      </c>
      <c r="G16" s="609">
        <f>E16*F16</f>
        <v>1920</v>
      </c>
      <c r="H16" s="610"/>
      <c r="I16" s="611" t="s">
        <v>1342</v>
      </c>
      <c r="J16" s="571"/>
      <c r="K16" s="565"/>
      <c r="L16" s="572"/>
      <c r="M16" s="471"/>
      <c r="N16" s="614"/>
      <c r="O16" s="572"/>
      <c r="P16" s="568"/>
    </row>
    <row r="17" spans="1:16" s="8" customFormat="1" ht="13.5" customHeight="1">
      <c r="A17" s="471"/>
      <c r="B17" s="471"/>
      <c r="C17" s="471"/>
      <c r="D17" s="569"/>
      <c r="E17" s="612"/>
      <c r="F17" s="609"/>
      <c r="G17" s="609"/>
      <c r="H17" s="609"/>
      <c r="I17" s="611"/>
      <c r="J17" s="571"/>
      <c r="K17" s="571"/>
      <c r="L17" s="572"/>
      <c r="M17" s="471"/>
      <c r="N17" s="565"/>
      <c r="O17" s="572"/>
      <c r="P17" s="568"/>
    </row>
    <row r="18" spans="1:16" s="8" customFormat="1" ht="13.5" customHeight="1">
      <c r="A18" s="615">
        <v>9</v>
      </c>
      <c r="B18" s="615" t="s">
        <v>122</v>
      </c>
      <c r="C18" s="615" t="s">
        <v>122</v>
      </c>
      <c r="D18" s="616" t="s">
        <v>2407</v>
      </c>
      <c r="E18" s="617">
        <v>12</v>
      </c>
      <c r="F18" s="618">
        <v>3200</v>
      </c>
      <c r="G18" s="618">
        <f>E18*F18</f>
        <v>38400</v>
      </c>
      <c r="H18" s="618"/>
      <c r="I18" s="616" t="s">
        <v>847</v>
      </c>
      <c r="J18" s="619"/>
      <c r="K18" s="619"/>
      <c r="L18" s="620">
        <v>41388</v>
      </c>
      <c r="M18" s="615"/>
      <c r="N18" s="621">
        <v>41401</v>
      </c>
      <c r="O18" s="620">
        <v>41401</v>
      </c>
      <c r="P18" s="622">
        <v>41401</v>
      </c>
    </row>
    <row r="19" spans="1:16" s="8" customFormat="1" ht="13.5" customHeight="1">
      <c r="A19" s="615">
        <v>9</v>
      </c>
      <c r="B19" s="615" t="s">
        <v>122</v>
      </c>
      <c r="C19" s="615" t="s">
        <v>122</v>
      </c>
      <c r="D19" s="616" t="s">
        <v>2408</v>
      </c>
      <c r="E19" s="617">
        <v>12</v>
      </c>
      <c r="F19" s="618">
        <v>12600</v>
      </c>
      <c r="G19" s="618">
        <f>E19*F19</f>
        <v>151200</v>
      </c>
      <c r="H19" s="618"/>
      <c r="I19" s="616" t="s">
        <v>2409</v>
      </c>
      <c r="J19" s="619"/>
      <c r="K19" s="619"/>
      <c r="L19" s="620">
        <v>41388</v>
      </c>
      <c r="M19" s="615"/>
      <c r="N19" s="621">
        <v>41401</v>
      </c>
      <c r="O19" s="620">
        <v>41401</v>
      </c>
      <c r="P19" s="622">
        <v>41401</v>
      </c>
    </row>
    <row r="20" spans="1:16" s="8" customFormat="1" ht="13.5" customHeight="1">
      <c r="A20" s="615">
        <v>9</v>
      </c>
      <c r="B20" s="615" t="s">
        <v>122</v>
      </c>
      <c r="C20" s="615" t="s">
        <v>122</v>
      </c>
      <c r="D20" s="616" t="s">
        <v>2410</v>
      </c>
      <c r="E20" s="617">
        <v>12</v>
      </c>
      <c r="F20" s="618">
        <v>5200</v>
      </c>
      <c r="G20" s="618">
        <f>E20*F20</f>
        <v>62400</v>
      </c>
      <c r="H20" s="618"/>
      <c r="I20" s="616" t="s">
        <v>2411</v>
      </c>
      <c r="J20" s="619"/>
      <c r="K20" s="619"/>
      <c r="L20" s="620">
        <v>41388</v>
      </c>
      <c r="M20" s="615"/>
      <c r="N20" s="621">
        <v>41401</v>
      </c>
      <c r="O20" s="620">
        <v>41401</v>
      </c>
      <c r="P20" s="622">
        <v>41401</v>
      </c>
    </row>
    <row r="21" spans="1:16" s="8" customFormat="1" ht="13.5" customHeight="1">
      <c r="A21" s="471"/>
      <c r="B21" s="471"/>
      <c r="C21" s="471"/>
      <c r="D21" s="569"/>
      <c r="E21" s="612"/>
      <c r="F21" s="609"/>
      <c r="G21" s="609"/>
      <c r="H21" s="609"/>
      <c r="I21" s="611"/>
      <c r="J21" s="571"/>
      <c r="K21" s="571"/>
      <c r="L21" s="572"/>
      <c r="M21" s="471"/>
      <c r="N21" s="565"/>
      <c r="O21" s="572"/>
      <c r="P21" s="568"/>
    </row>
    <row r="22" spans="1:16" s="8" customFormat="1" ht="13.5" customHeight="1">
      <c r="A22" s="471"/>
      <c r="B22" s="471"/>
      <c r="C22" s="471"/>
      <c r="D22" s="569"/>
      <c r="E22" s="612"/>
      <c r="F22" s="609"/>
      <c r="G22" s="609"/>
      <c r="H22" s="609"/>
      <c r="I22" s="611"/>
      <c r="J22" s="571"/>
      <c r="K22" s="571"/>
      <c r="L22" s="572"/>
      <c r="M22" s="471"/>
      <c r="N22" s="565"/>
      <c r="O22" s="572"/>
      <c r="P22" s="568"/>
    </row>
    <row r="23" spans="1:16" s="8" customFormat="1" ht="13.5" customHeight="1">
      <c r="A23" s="471"/>
      <c r="B23" s="471"/>
      <c r="C23" s="471"/>
      <c r="D23" s="569"/>
      <c r="E23" s="612"/>
      <c r="F23" s="609"/>
      <c r="G23" s="609"/>
      <c r="H23" s="609"/>
      <c r="I23" s="611"/>
      <c r="J23" s="571"/>
      <c r="K23" s="571"/>
      <c r="L23" s="572"/>
      <c r="M23" s="471"/>
      <c r="N23" s="565"/>
      <c r="O23" s="572"/>
      <c r="P23" s="568"/>
    </row>
    <row r="24" spans="1:16" s="8" customFormat="1" ht="13.5" customHeight="1">
      <c r="A24" s="471"/>
      <c r="B24" s="471"/>
      <c r="C24" s="471"/>
      <c r="D24" s="569"/>
      <c r="E24" s="612"/>
      <c r="F24" s="609"/>
      <c r="G24" s="609"/>
      <c r="H24" s="609"/>
      <c r="I24" s="611"/>
      <c r="J24" s="571"/>
      <c r="K24" s="571"/>
      <c r="L24" s="572"/>
      <c r="M24" s="471"/>
      <c r="N24" s="565"/>
      <c r="O24" s="572"/>
      <c r="P24" s="568"/>
    </row>
    <row r="25" spans="1:16" s="8" customFormat="1" ht="13.5" customHeight="1">
      <c r="A25" s="471"/>
      <c r="B25" s="471"/>
      <c r="C25" s="471"/>
      <c r="D25" s="569"/>
      <c r="E25" s="612"/>
      <c r="F25" s="609"/>
      <c r="G25" s="609"/>
      <c r="H25" s="609"/>
      <c r="I25" s="611"/>
      <c r="J25" s="571"/>
      <c r="K25" s="571"/>
      <c r="L25" s="572"/>
      <c r="M25" s="471"/>
      <c r="N25" s="565"/>
      <c r="O25" s="572"/>
      <c r="P25" s="568"/>
    </row>
    <row r="26" spans="1:16" s="8" customFormat="1" ht="13.5" customHeight="1">
      <c r="A26" s="471"/>
      <c r="B26" s="471"/>
      <c r="C26" s="471"/>
      <c r="D26" s="569"/>
      <c r="E26" s="612"/>
      <c r="F26" s="609"/>
      <c r="G26" s="609"/>
      <c r="H26" s="609"/>
      <c r="I26" s="611"/>
      <c r="J26" s="571"/>
      <c r="K26" s="571"/>
      <c r="L26" s="572"/>
      <c r="M26" s="471"/>
      <c r="N26" s="565"/>
      <c r="O26" s="572"/>
      <c r="P26" s="568"/>
    </row>
    <row r="27" spans="1:16" s="8" customFormat="1" ht="13.5" customHeight="1">
      <c r="A27" s="471"/>
      <c r="B27" s="471"/>
      <c r="C27" s="471"/>
      <c r="D27" s="569"/>
      <c r="E27" s="612"/>
      <c r="F27" s="609"/>
      <c r="G27" s="609"/>
      <c r="H27" s="609"/>
      <c r="I27" s="612"/>
      <c r="J27" s="623"/>
      <c r="K27" s="571"/>
      <c r="L27" s="572"/>
      <c r="M27" s="471"/>
      <c r="N27" s="565"/>
      <c r="O27" s="572"/>
      <c r="P27" s="568"/>
    </row>
    <row r="28" spans="1:16">
      <c r="P28" s="36"/>
    </row>
    <row r="29" spans="1:16">
      <c r="P29" s="36"/>
    </row>
    <row r="30" spans="1:16">
      <c r="P30" s="36"/>
    </row>
    <row r="31" spans="1:16">
      <c r="L31" s="37"/>
      <c r="P31" s="36"/>
    </row>
    <row r="32" spans="1:16">
      <c r="P32" s="36"/>
    </row>
    <row r="33" spans="12:16">
      <c r="L33" s="37"/>
      <c r="P33" s="36"/>
    </row>
  </sheetData>
  <autoFilter ref="A8:N27" xr:uid="{B583E905-DBF5-4105-A3D7-471B5EBACD59}"/>
  <mergeCells count="6">
    <mergeCell ref="A2:C2"/>
    <mergeCell ref="F2:H2"/>
    <mergeCell ref="A3:C3"/>
    <mergeCell ref="A4:C4"/>
    <mergeCell ref="A5:C5"/>
    <mergeCell ref="A6:C6"/>
  </mergeCells>
  <phoneticPr fontId="3"/>
  <pageMargins left="0.2" right="0.2" top="0.75" bottom="0.75" header="0.3" footer="0.3"/>
  <pageSetup paperSize="9" scale="48" orientation="portrait"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377B-87CF-4333-9788-E8D1BD7CC9BB}">
  <dimension ref="B2:Q102"/>
  <sheetViews>
    <sheetView zoomScale="75" zoomScaleNormal="55" workbookViewId="0">
      <pane xSplit="10" ySplit="8" topLeftCell="O9" activePane="bottomRight" state="frozen"/>
      <selection pane="topRight" activeCell="K1" sqref="K1"/>
      <selection pane="bottomLeft" activeCell="A9" sqref="A9"/>
      <selection pane="bottomRight" activeCell="Q16" sqref="Q16"/>
    </sheetView>
  </sheetViews>
  <sheetFormatPr defaultRowHeight="12"/>
  <cols>
    <col min="1" max="1" width="2.625" style="252" customWidth="1"/>
    <col min="2" max="2" width="11.625" style="257" customWidth="1"/>
    <col min="3" max="3" width="10.625" style="252" customWidth="1"/>
    <col min="4" max="4" width="10.375" style="252" customWidth="1"/>
    <col min="5" max="5" width="43"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1938</v>
      </c>
      <c r="G2" s="253" t="s">
        <v>2</v>
      </c>
      <c r="H2" s="254"/>
      <c r="I2" s="255"/>
      <c r="J2" s="256">
        <f>SUM(H:H)</f>
        <v>69560</v>
      </c>
    </row>
    <row r="3" spans="2:17" ht="20.100000000000001" customHeight="1">
      <c r="B3" s="250" t="s">
        <v>3</v>
      </c>
      <c r="C3" s="250"/>
      <c r="D3" s="250"/>
      <c r="E3" s="251" t="s">
        <v>2412</v>
      </c>
    </row>
    <row r="4" spans="2:17" ht="20.100000000000001" customHeight="1">
      <c r="B4" s="250" t="s">
        <v>5</v>
      </c>
      <c r="C4" s="250"/>
      <c r="D4" s="250"/>
      <c r="E4" s="251">
        <v>108447</v>
      </c>
      <c r="G4" s="250" t="s">
        <v>17</v>
      </c>
      <c r="H4" s="250"/>
      <c r="I4" s="250"/>
      <c r="J4" s="508"/>
      <c r="K4" s="508"/>
    </row>
    <row r="5" spans="2:17" ht="20.100000000000001" customHeight="1">
      <c r="B5" s="250" t="s">
        <v>6</v>
      </c>
      <c r="C5" s="250"/>
      <c r="D5" s="250"/>
      <c r="E5" s="261">
        <v>41404</v>
      </c>
      <c r="G5" s="250"/>
      <c r="H5" s="250"/>
      <c r="I5" s="250"/>
      <c r="J5" s="508"/>
      <c r="K5" s="508"/>
    </row>
    <row r="6" spans="2:17" ht="20.100000000000001" customHeight="1">
      <c r="B6" s="250" t="s">
        <v>7</v>
      </c>
      <c r="C6" s="250"/>
      <c r="D6" s="250"/>
      <c r="E6" s="261"/>
      <c r="G6" s="250"/>
      <c r="H6" s="250"/>
      <c r="I6" s="250"/>
      <c r="J6" s="508"/>
      <c r="K6" s="508"/>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70</v>
      </c>
      <c r="D9" s="125" t="s">
        <v>70</v>
      </c>
      <c r="E9" s="19" t="s">
        <v>2413</v>
      </c>
      <c r="F9" s="19">
        <v>1</v>
      </c>
      <c r="G9" s="19">
        <v>27900</v>
      </c>
      <c r="H9" s="19">
        <v>27900</v>
      </c>
      <c r="I9" s="123"/>
      <c r="J9" s="19" t="s">
        <v>2414</v>
      </c>
      <c r="K9" s="138"/>
      <c r="L9" s="264"/>
      <c r="M9" s="139">
        <v>41388</v>
      </c>
      <c r="N9" s="139"/>
      <c r="O9" s="265"/>
      <c r="P9" s="139"/>
      <c r="Q9" s="141"/>
    </row>
    <row r="10" spans="2:17" s="257" customFormat="1" ht="18" customHeight="1">
      <c r="B10" s="125"/>
      <c r="C10" s="125" t="s">
        <v>70</v>
      </c>
      <c r="D10" s="125" t="s">
        <v>70</v>
      </c>
      <c r="E10" s="19" t="s">
        <v>2415</v>
      </c>
      <c r="F10" s="19">
        <v>1</v>
      </c>
      <c r="G10" s="19">
        <v>32000</v>
      </c>
      <c r="H10" s="19">
        <v>32000</v>
      </c>
      <c r="I10" s="123"/>
      <c r="J10" s="19" t="s">
        <v>2416</v>
      </c>
      <c r="K10" s="138"/>
      <c r="L10" s="264"/>
      <c r="M10" s="139">
        <v>41388</v>
      </c>
      <c r="N10" s="139"/>
      <c r="O10" s="265"/>
      <c r="P10" s="139"/>
      <c r="Q10" s="141"/>
    </row>
    <row r="11" spans="2:17" s="257" customFormat="1" ht="18" customHeight="1">
      <c r="B11" s="138"/>
      <c r="C11" s="125" t="s">
        <v>70</v>
      </c>
      <c r="D11" s="125" t="s">
        <v>70</v>
      </c>
      <c r="E11" s="19" t="s">
        <v>1943</v>
      </c>
      <c r="F11" s="19">
        <v>1</v>
      </c>
      <c r="G11" s="19">
        <v>4700</v>
      </c>
      <c r="H11" s="19">
        <v>4700</v>
      </c>
      <c r="I11" s="126"/>
      <c r="J11" s="19" t="s">
        <v>33</v>
      </c>
      <c r="K11" s="264"/>
      <c r="L11" s="264"/>
      <c r="M11" s="139">
        <v>41388</v>
      </c>
      <c r="N11" s="139"/>
      <c r="O11" s="265"/>
      <c r="P11" s="139"/>
      <c r="Q11" s="141"/>
    </row>
    <row r="12" spans="2:17" s="257" customFormat="1" ht="18" customHeight="1">
      <c r="B12" s="125"/>
      <c r="C12" s="125" t="s">
        <v>135</v>
      </c>
      <c r="D12" s="125" t="s">
        <v>135</v>
      </c>
      <c r="E12" s="19" t="s">
        <v>1944</v>
      </c>
      <c r="F12" s="19">
        <v>3</v>
      </c>
      <c r="G12" s="19">
        <v>1130</v>
      </c>
      <c r="H12" s="19">
        <v>3390</v>
      </c>
      <c r="I12" s="126"/>
      <c r="J12" s="19" t="s">
        <v>866</v>
      </c>
      <c r="K12" s="264"/>
      <c r="L12" s="264"/>
      <c r="M12" s="139"/>
      <c r="N12" s="139"/>
      <c r="O12" s="265"/>
      <c r="P12" s="139">
        <v>41389</v>
      </c>
      <c r="Q12" s="141">
        <v>41389</v>
      </c>
    </row>
    <row r="13" spans="2:17" s="257" customFormat="1" ht="18" customHeight="1">
      <c r="B13" s="138"/>
      <c r="C13" s="125" t="s">
        <v>135</v>
      </c>
      <c r="D13" s="125" t="s">
        <v>135</v>
      </c>
      <c r="E13" s="19" t="s">
        <v>1945</v>
      </c>
      <c r="F13" s="19">
        <v>3</v>
      </c>
      <c r="G13" s="19">
        <v>280</v>
      </c>
      <c r="H13" s="19">
        <v>840</v>
      </c>
      <c r="I13" s="126"/>
      <c r="J13" s="19" t="s">
        <v>866</v>
      </c>
      <c r="K13" s="264"/>
      <c r="L13" s="264"/>
      <c r="M13" s="139"/>
      <c r="N13" s="139"/>
      <c r="O13" s="265"/>
      <c r="P13" s="139">
        <v>41389</v>
      </c>
      <c r="Q13" s="141">
        <v>41389</v>
      </c>
    </row>
    <row r="14" spans="2:17" s="257" customFormat="1" ht="18" customHeight="1">
      <c r="B14" s="138"/>
      <c r="C14" s="125" t="s">
        <v>135</v>
      </c>
      <c r="D14" s="125" t="s">
        <v>135</v>
      </c>
      <c r="E14" s="19" t="s">
        <v>1946</v>
      </c>
      <c r="F14" s="19">
        <v>1</v>
      </c>
      <c r="G14" s="19">
        <v>210</v>
      </c>
      <c r="H14" s="19">
        <v>210</v>
      </c>
      <c r="I14" s="127"/>
      <c r="J14" s="19" t="s">
        <v>866</v>
      </c>
      <c r="K14" s="264"/>
      <c r="L14" s="264"/>
      <c r="M14" s="139"/>
      <c r="N14" s="139"/>
      <c r="O14" s="265"/>
      <c r="P14" s="139">
        <v>41389</v>
      </c>
      <c r="Q14" s="141">
        <v>41389</v>
      </c>
    </row>
    <row r="15" spans="2:17" s="257" customFormat="1" ht="18" customHeight="1">
      <c r="B15" s="138"/>
      <c r="C15" s="125" t="s">
        <v>135</v>
      </c>
      <c r="D15" s="125" t="s">
        <v>135</v>
      </c>
      <c r="E15" s="19" t="s">
        <v>1947</v>
      </c>
      <c r="F15" s="19">
        <v>4</v>
      </c>
      <c r="G15" s="19">
        <v>130</v>
      </c>
      <c r="H15" s="19">
        <v>520</v>
      </c>
      <c r="I15" s="127"/>
      <c r="J15" s="19" t="s">
        <v>866</v>
      </c>
      <c r="K15" s="264"/>
      <c r="L15" s="264"/>
      <c r="M15" s="139"/>
      <c r="N15" s="139"/>
      <c r="O15" s="265"/>
      <c r="P15" s="139">
        <v>41389</v>
      </c>
      <c r="Q15" s="141">
        <v>41389</v>
      </c>
    </row>
    <row r="16" spans="2:17" s="257" customFormat="1" ht="18" customHeight="1">
      <c r="B16" s="138"/>
      <c r="C16" s="125"/>
      <c r="D16" s="125"/>
      <c r="E16" s="19"/>
      <c r="F16" s="19"/>
      <c r="G16" s="19"/>
      <c r="H16" s="19"/>
      <c r="I16" s="126"/>
      <c r="J16" s="19"/>
      <c r="K16" s="264"/>
      <c r="L16" s="264"/>
      <c r="M16" s="139"/>
      <c r="N16" s="263"/>
      <c r="O16" s="265"/>
      <c r="P16" s="139"/>
      <c r="Q16" s="141"/>
    </row>
    <row r="17" spans="2:17" s="257" customFormat="1" ht="18" customHeight="1">
      <c r="B17" s="138"/>
      <c r="C17" s="125"/>
      <c r="D17" s="125"/>
      <c r="E17" s="19"/>
      <c r="F17" s="19"/>
      <c r="G17" s="19"/>
      <c r="H17" s="19"/>
      <c r="I17" s="126"/>
      <c r="J17" s="19"/>
      <c r="K17" s="264"/>
      <c r="L17" s="264"/>
      <c r="M17" s="139"/>
      <c r="N17" s="263"/>
      <c r="O17" s="265"/>
      <c r="P17" s="139"/>
      <c r="Q17" s="141"/>
    </row>
    <row r="18" spans="2:17" s="257" customFormat="1" ht="18" customHeight="1">
      <c r="B18" s="138"/>
      <c r="C18" s="360"/>
      <c r="D18" s="360"/>
      <c r="E18" s="509"/>
      <c r="F18" s="510"/>
      <c r="G18" s="511"/>
      <c r="H18" s="510"/>
      <c r="I18" s="512"/>
      <c r="J18" s="510"/>
      <c r="K18" s="512"/>
      <c r="L18" s="264"/>
      <c r="M18" s="263"/>
      <c r="N18" s="263"/>
      <c r="O18" s="265"/>
      <c r="P18" s="263"/>
      <c r="Q18" s="141"/>
    </row>
    <row r="19" spans="2:17" s="257" customFormat="1" ht="18" customHeight="1">
      <c r="B19" s="138"/>
      <c r="C19" s="360"/>
      <c r="D19" s="360"/>
      <c r="E19" s="509"/>
      <c r="F19" s="510"/>
      <c r="G19" s="510"/>
      <c r="H19" s="510"/>
      <c r="I19" s="513"/>
      <c r="J19" s="510"/>
      <c r="K19" s="513"/>
      <c r="L19" s="264"/>
      <c r="M19" s="263"/>
      <c r="N19" s="263"/>
      <c r="O19" s="265"/>
      <c r="P19" s="263"/>
      <c r="Q19" s="141"/>
    </row>
    <row r="20" spans="2:17" s="257" customFormat="1" ht="18" customHeight="1">
      <c r="B20" s="138"/>
      <c r="C20" s="360"/>
      <c r="D20" s="360"/>
      <c r="E20" s="514"/>
      <c r="F20" s="361"/>
      <c r="G20" s="361"/>
      <c r="H20" s="510"/>
      <c r="I20" s="515"/>
      <c r="J20" s="510"/>
      <c r="K20" s="515"/>
      <c r="L20" s="264"/>
      <c r="M20" s="139"/>
      <c r="N20" s="263"/>
      <c r="O20" s="265"/>
      <c r="P20" s="139"/>
      <c r="Q20" s="141"/>
    </row>
    <row r="21" spans="2:17" s="257" customFormat="1" ht="18" customHeight="1">
      <c r="B21" s="138"/>
      <c r="C21" s="360"/>
      <c r="D21" s="360"/>
      <c r="E21" s="514"/>
      <c r="F21" s="361"/>
      <c r="G21" s="361"/>
      <c r="H21" s="510"/>
      <c r="I21" s="515"/>
      <c r="J21" s="510"/>
      <c r="K21" s="515"/>
      <c r="L21" s="264"/>
      <c r="M21" s="139"/>
      <c r="N21" s="263"/>
      <c r="O21" s="265"/>
      <c r="P21" s="139"/>
      <c r="Q21" s="141"/>
    </row>
    <row r="22" spans="2:17" s="257" customFormat="1" ht="18" customHeight="1">
      <c r="B22" s="138"/>
      <c r="C22" s="360"/>
      <c r="D22" s="360"/>
      <c r="E22" s="516"/>
      <c r="F22" s="361"/>
      <c r="G22" s="361"/>
      <c r="H22" s="510"/>
      <c r="I22" s="515"/>
      <c r="J22" s="510"/>
      <c r="K22" s="515"/>
      <c r="L22" s="264"/>
      <c r="M22" s="139"/>
      <c r="N22" s="263"/>
      <c r="O22" s="265"/>
      <c r="P22" s="139"/>
      <c r="Q22" s="141"/>
    </row>
    <row r="23" spans="2:17" s="257" customFormat="1" ht="18" customHeight="1">
      <c r="B23" s="138"/>
      <c r="C23" s="360"/>
      <c r="D23" s="360"/>
      <c r="E23" s="514"/>
      <c r="F23" s="361"/>
      <c r="G23" s="361"/>
      <c r="H23" s="510"/>
      <c r="I23" s="515"/>
      <c r="J23" s="510"/>
      <c r="K23" s="515"/>
      <c r="L23" s="264"/>
      <c r="M23" s="139"/>
      <c r="N23" s="263"/>
      <c r="O23" s="265"/>
      <c r="P23" s="139"/>
      <c r="Q23" s="141"/>
    </row>
    <row r="24" spans="2:17" s="257" customFormat="1" ht="18" customHeight="1">
      <c r="B24" s="138"/>
      <c r="C24" s="360"/>
      <c r="D24" s="360"/>
      <c r="E24" s="517"/>
      <c r="F24" s="361"/>
      <c r="G24" s="511"/>
      <c r="H24" s="510"/>
      <c r="I24" s="518"/>
      <c r="J24" s="510"/>
      <c r="K24" s="518"/>
      <c r="L24" s="264"/>
      <c r="M24" s="139"/>
      <c r="N24" s="263"/>
      <c r="O24" s="265"/>
      <c r="P24" s="139"/>
      <c r="Q24" s="141"/>
    </row>
    <row r="25" spans="2:17" s="257" customFormat="1" ht="18" customHeight="1">
      <c r="B25" s="138"/>
      <c r="C25" s="360"/>
      <c r="D25" s="360"/>
      <c r="E25" s="137"/>
      <c r="F25" s="361"/>
      <c r="G25" s="122"/>
      <c r="H25" s="122"/>
      <c r="I25" s="126"/>
      <c r="J25" s="264"/>
      <c r="K25" s="264"/>
      <c r="L25" s="264"/>
      <c r="M25" s="263"/>
      <c r="N25" s="263"/>
      <c r="O25" s="265"/>
      <c r="P25" s="263"/>
      <c r="Q25" s="141"/>
    </row>
    <row r="26" spans="2:17" s="257" customFormat="1" ht="18" customHeight="1">
      <c r="B26" s="138"/>
      <c r="C26" s="125"/>
      <c r="D26" s="125"/>
      <c r="E26" s="19"/>
      <c r="F26" s="19"/>
      <c r="G26" s="19"/>
      <c r="H26" s="19"/>
      <c r="I26" s="126"/>
      <c r="J26" s="19"/>
      <c r="K26" s="264"/>
      <c r="L26" s="264"/>
      <c r="M26" s="139"/>
      <c r="N26" s="263"/>
      <c r="O26" s="265"/>
      <c r="P26" s="139"/>
      <c r="Q26" s="141"/>
    </row>
    <row r="27" spans="2:17" s="257" customFormat="1" ht="18" customHeight="1">
      <c r="B27" s="138"/>
      <c r="C27" s="125"/>
      <c r="D27" s="125"/>
      <c r="E27" s="19"/>
      <c r="F27" s="19"/>
      <c r="G27" s="19"/>
      <c r="H27" s="19"/>
      <c r="I27" s="126"/>
      <c r="J27" s="19"/>
      <c r="K27" s="264"/>
      <c r="L27" s="264"/>
      <c r="M27" s="139"/>
      <c r="N27" s="263"/>
      <c r="O27" s="265"/>
      <c r="P27" s="139"/>
      <c r="Q27" s="141"/>
    </row>
    <row r="28" spans="2:17" s="257" customFormat="1" ht="18" customHeight="1">
      <c r="B28" s="138"/>
      <c r="C28" s="125"/>
      <c r="D28" s="125"/>
      <c r="E28" s="19"/>
      <c r="F28" s="19"/>
      <c r="G28" s="19"/>
      <c r="H28" s="19"/>
      <c r="I28" s="126"/>
      <c r="J28" s="19"/>
      <c r="K28" s="264"/>
      <c r="L28" s="264"/>
      <c r="M28" s="139"/>
      <c r="N28" s="263"/>
      <c r="O28" s="265"/>
      <c r="P28" s="139"/>
      <c r="Q28" s="141"/>
    </row>
    <row r="29" spans="2:17" s="257" customFormat="1" ht="18" customHeight="1">
      <c r="B29" s="138"/>
      <c r="C29" s="125"/>
      <c r="D29" s="125"/>
      <c r="E29" s="19"/>
      <c r="F29" s="19"/>
      <c r="G29" s="19"/>
      <c r="H29" s="19"/>
      <c r="I29" s="126"/>
      <c r="J29" s="19"/>
      <c r="K29" s="264"/>
      <c r="L29" s="264"/>
      <c r="M29" s="139"/>
      <c r="N29" s="263"/>
      <c r="O29" s="265"/>
      <c r="P29" s="139"/>
      <c r="Q29" s="141"/>
    </row>
    <row r="30" spans="2:17" s="257" customFormat="1" ht="18" customHeight="1">
      <c r="B30" s="138"/>
      <c r="C30" s="125"/>
      <c r="D30" s="125"/>
      <c r="E30" s="264"/>
      <c r="F30" s="361"/>
      <c r="G30" s="122"/>
      <c r="H30" s="122"/>
      <c r="I30" s="126"/>
      <c r="J30" s="264"/>
      <c r="K30" s="264"/>
      <c r="L30" s="264"/>
      <c r="M30" s="263"/>
      <c r="N30" s="263"/>
      <c r="O30" s="265"/>
      <c r="P30" s="263"/>
      <c r="Q30" s="141"/>
    </row>
    <row r="31" spans="2:17" s="257" customFormat="1" ht="18" customHeight="1">
      <c r="B31" s="138"/>
      <c r="C31" s="125"/>
      <c r="D31" s="125"/>
      <c r="E31" s="264"/>
      <c r="F31" s="361"/>
      <c r="G31" s="122"/>
      <c r="H31" s="122"/>
      <c r="I31" s="126"/>
      <c r="J31" s="264"/>
      <c r="K31" s="264"/>
      <c r="L31" s="264"/>
      <c r="M31" s="263"/>
      <c r="N31" s="263"/>
      <c r="O31" s="265"/>
      <c r="P31" s="263"/>
      <c r="Q31" s="141"/>
    </row>
    <row r="32" spans="2:17" s="257" customFormat="1" ht="18" customHeight="1">
      <c r="B32" s="138"/>
      <c r="C32" s="125"/>
      <c r="D32" s="125"/>
      <c r="E32" s="264"/>
      <c r="F32" s="361"/>
      <c r="G32" s="122"/>
      <c r="H32" s="122"/>
      <c r="I32" s="126"/>
      <c r="J32" s="264"/>
      <c r="K32" s="264"/>
      <c r="L32" s="264"/>
      <c r="M32" s="263"/>
      <c r="N32" s="263"/>
      <c r="O32" s="265"/>
      <c r="P32" s="263"/>
      <c r="Q32" s="141"/>
    </row>
    <row r="33" spans="2:17" s="257" customFormat="1" ht="18" customHeight="1">
      <c r="B33" s="138"/>
      <c r="C33" s="125"/>
      <c r="D33" s="125"/>
      <c r="E33" s="264"/>
      <c r="F33" s="361"/>
      <c r="G33" s="122"/>
      <c r="H33" s="122"/>
      <c r="I33" s="126"/>
      <c r="J33" s="264"/>
      <c r="K33" s="264"/>
      <c r="L33" s="264"/>
      <c r="M33" s="263"/>
      <c r="N33" s="263"/>
      <c r="O33" s="265"/>
      <c r="P33" s="263"/>
      <c r="Q33" s="141"/>
    </row>
    <row r="34" spans="2:17" s="257" customFormat="1" ht="18" customHeight="1">
      <c r="B34" s="125"/>
      <c r="C34" s="125"/>
      <c r="D34" s="125"/>
      <c r="E34" s="264"/>
      <c r="F34" s="361"/>
      <c r="G34" s="122"/>
      <c r="H34" s="122"/>
      <c r="I34" s="126"/>
      <c r="J34" s="264"/>
      <c r="K34" s="264"/>
      <c r="L34" s="264"/>
      <c r="M34" s="263"/>
      <c r="N34" s="263"/>
      <c r="O34" s="265"/>
      <c r="P34" s="263"/>
      <c r="Q34" s="141"/>
    </row>
    <row r="35" spans="2:17" s="257" customFormat="1" ht="18" customHeight="1">
      <c r="B35" s="125"/>
      <c r="C35" s="125"/>
      <c r="D35" s="125"/>
      <c r="E35" s="264"/>
      <c r="F35" s="361"/>
      <c r="G35" s="122"/>
      <c r="H35" s="122"/>
      <c r="I35" s="126"/>
      <c r="J35" s="264"/>
      <c r="K35" s="264"/>
      <c r="L35" s="264"/>
      <c r="M35" s="263"/>
      <c r="N35" s="263"/>
      <c r="O35" s="265"/>
      <c r="P35" s="263"/>
      <c r="Q35" s="141"/>
    </row>
    <row r="36" spans="2:17" s="257" customFormat="1" ht="18" customHeight="1">
      <c r="B36" s="125"/>
      <c r="C36" s="33"/>
      <c r="D36" s="33"/>
      <c r="E36" s="32"/>
      <c r="F36" s="519"/>
      <c r="G36" s="291"/>
      <c r="H36" s="291"/>
      <c r="I36" s="357"/>
      <c r="J36" s="32"/>
      <c r="K36" s="264"/>
      <c r="L36" s="264"/>
      <c r="M36" s="263"/>
      <c r="N36" s="263"/>
      <c r="O36" s="265"/>
      <c r="P36" s="263"/>
      <c r="Q36" s="141"/>
    </row>
    <row r="37" spans="2:17" s="257" customFormat="1" ht="18" customHeight="1">
      <c r="B37" s="125"/>
      <c r="C37" s="33"/>
      <c r="D37" s="33"/>
      <c r="E37" s="32"/>
      <c r="F37" s="519"/>
      <c r="G37" s="291"/>
      <c r="H37" s="291"/>
      <c r="I37" s="357"/>
      <c r="J37" s="32"/>
      <c r="K37" s="264"/>
      <c r="L37" s="264"/>
      <c r="M37" s="263"/>
      <c r="N37" s="263"/>
      <c r="O37" s="265"/>
      <c r="P37" s="263"/>
      <c r="Q37" s="141"/>
    </row>
    <row r="38" spans="2:17" s="257" customFormat="1" ht="18" customHeight="1">
      <c r="B38" s="125"/>
      <c r="C38" s="33"/>
      <c r="D38" s="33"/>
      <c r="E38" s="32"/>
      <c r="F38" s="519"/>
      <c r="G38" s="291"/>
      <c r="H38" s="291"/>
      <c r="I38" s="357"/>
      <c r="J38" s="32"/>
      <c r="K38" s="264"/>
      <c r="L38" s="264"/>
      <c r="M38" s="263"/>
      <c r="N38" s="263"/>
      <c r="O38" s="265"/>
      <c r="P38" s="263"/>
      <c r="Q38" s="141"/>
    </row>
    <row r="39" spans="2:17" s="257" customFormat="1" ht="18" customHeight="1">
      <c r="B39" s="125"/>
      <c r="C39" s="33"/>
      <c r="D39" s="33"/>
      <c r="E39" s="32"/>
      <c r="F39" s="519"/>
      <c r="G39" s="291"/>
      <c r="H39" s="291"/>
      <c r="I39" s="357"/>
      <c r="J39" s="32"/>
      <c r="K39" s="264"/>
      <c r="L39" s="264"/>
      <c r="M39" s="263"/>
      <c r="N39" s="263"/>
      <c r="O39" s="265"/>
      <c r="P39" s="263"/>
      <c r="Q39" s="141"/>
    </row>
    <row r="40" spans="2:17" s="257" customFormat="1" ht="18" customHeight="1">
      <c r="B40" s="125"/>
      <c r="C40" s="33"/>
      <c r="D40" s="33"/>
      <c r="E40" s="32"/>
      <c r="F40" s="519"/>
      <c r="G40" s="291"/>
      <c r="H40" s="291"/>
      <c r="I40" s="357"/>
      <c r="J40" s="32"/>
      <c r="K40" s="264"/>
      <c r="L40" s="264"/>
      <c r="M40" s="263"/>
      <c r="N40" s="263"/>
      <c r="O40" s="265"/>
      <c r="P40" s="263"/>
      <c r="Q40" s="141"/>
    </row>
    <row r="41" spans="2:17" s="257" customFormat="1" ht="18" customHeight="1">
      <c r="B41" s="125"/>
      <c r="C41" s="269"/>
      <c r="D41" s="269"/>
      <c r="E41" s="270"/>
      <c r="F41" s="116"/>
      <c r="G41" s="271"/>
      <c r="H41" s="122"/>
      <c r="I41" s="272"/>
      <c r="J41" s="270"/>
      <c r="K41" s="270"/>
      <c r="L41" s="270"/>
      <c r="M41" s="273"/>
      <c r="N41" s="273"/>
      <c r="O41" s="273"/>
      <c r="P41" s="273"/>
      <c r="Q41" s="273"/>
    </row>
    <row r="42" spans="2:17" s="257" customFormat="1" ht="18" customHeight="1">
      <c r="B42" s="125"/>
      <c r="C42" s="269"/>
      <c r="D42" s="269"/>
      <c r="E42" s="270"/>
      <c r="F42" s="361"/>
      <c r="G42" s="116"/>
      <c r="H42" s="122"/>
      <c r="I42" s="272"/>
      <c r="J42" s="270"/>
      <c r="K42" s="270"/>
      <c r="L42" s="270"/>
      <c r="M42" s="273"/>
      <c r="N42" s="273"/>
      <c r="O42" s="273"/>
      <c r="P42" s="273"/>
      <c r="Q42" s="273"/>
    </row>
    <row r="43" spans="2:17" s="257" customFormat="1" ht="18" customHeight="1">
      <c r="B43" s="125"/>
      <c r="C43" s="269"/>
      <c r="D43" s="269"/>
      <c r="E43" s="270"/>
      <c r="F43" s="361"/>
      <c r="G43" s="116"/>
      <c r="H43" s="122"/>
      <c r="I43" s="272"/>
      <c r="J43" s="270"/>
      <c r="K43" s="270"/>
      <c r="L43" s="270"/>
      <c r="M43" s="273"/>
      <c r="N43" s="273"/>
      <c r="O43" s="273"/>
      <c r="P43" s="273"/>
      <c r="Q43" s="273"/>
    </row>
    <row r="44" spans="2:17" s="257" customFormat="1" ht="18" customHeight="1">
      <c r="B44" s="125"/>
      <c r="C44" s="269"/>
      <c r="D44" s="269"/>
      <c r="E44" s="270"/>
      <c r="F44" s="361"/>
      <c r="G44" s="116"/>
      <c r="H44" s="122"/>
      <c r="I44" s="272"/>
      <c r="J44" s="270"/>
      <c r="K44" s="270"/>
      <c r="L44" s="270"/>
      <c r="M44" s="273"/>
      <c r="N44" s="273"/>
      <c r="O44" s="273"/>
      <c r="P44" s="273"/>
      <c r="Q44" s="273"/>
    </row>
    <row r="45" spans="2:17" s="257" customFormat="1" ht="18" customHeight="1">
      <c r="B45" s="125"/>
      <c r="C45" s="269"/>
      <c r="D45" s="269"/>
      <c r="E45" s="270"/>
      <c r="F45" s="361"/>
      <c r="G45" s="116"/>
      <c r="H45" s="122"/>
      <c r="I45" s="272"/>
      <c r="J45" s="270"/>
      <c r="K45" s="270"/>
      <c r="L45" s="270"/>
      <c r="M45" s="273"/>
      <c r="N45" s="273"/>
      <c r="O45" s="273"/>
      <c r="P45" s="273"/>
      <c r="Q45" s="273"/>
    </row>
    <row r="46" spans="2:17" s="257" customFormat="1" ht="18" customHeight="1">
      <c r="B46" s="125"/>
      <c r="C46" s="269"/>
      <c r="D46" s="269"/>
      <c r="E46" s="270"/>
      <c r="F46" s="116"/>
      <c r="G46" s="271"/>
      <c r="H46" s="122"/>
      <c r="I46" s="272"/>
      <c r="J46" s="270"/>
      <c r="K46" s="270"/>
      <c r="L46" s="270"/>
      <c r="M46" s="273"/>
      <c r="N46" s="273"/>
      <c r="O46" s="273"/>
      <c r="P46" s="273"/>
      <c r="Q46" s="273"/>
    </row>
    <row r="47" spans="2:17" s="257" customFormat="1" ht="18" customHeight="1">
      <c r="B47" s="125"/>
      <c r="C47" s="269"/>
      <c r="D47" s="269"/>
      <c r="E47" s="270"/>
      <c r="F47" s="116"/>
      <c r="G47" s="271"/>
      <c r="H47" s="122"/>
      <c r="I47" s="272"/>
      <c r="J47" s="270"/>
      <c r="K47" s="270"/>
      <c r="L47" s="270"/>
      <c r="M47" s="273"/>
      <c r="N47" s="273"/>
      <c r="O47" s="273"/>
      <c r="P47" s="273"/>
      <c r="Q47" s="273"/>
    </row>
    <row r="48" spans="2:17" s="257" customFormat="1" ht="18" customHeight="1">
      <c r="B48" s="125"/>
      <c r="C48" s="269"/>
      <c r="D48" s="269"/>
      <c r="E48" s="270"/>
      <c r="F48" s="116"/>
      <c r="G48" s="271"/>
      <c r="H48" s="122"/>
      <c r="I48" s="272"/>
      <c r="J48" s="270"/>
      <c r="K48" s="270"/>
      <c r="L48" s="270"/>
      <c r="M48" s="273"/>
      <c r="N48" s="273"/>
      <c r="O48" s="273"/>
      <c r="P48" s="273"/>
      <c r="Q48" s="273"/>
    </row>
    <row r="49" spans="2:17" s="257" customFormat="1" ht="18" customHeight="1">
      <c r="B49" s="125"/>
      <c r="C49" s="269"/>
      <c r="D49" s="269"/>
      <c r="E49" s="270"/>
      <c r="F49" s="116"/>
      <c r="G49" s="271"/>
      <c r="H49" s="122"/>
      <c r="I49" s="272"/>
      <c r="J49" s="270"/>
      <c r="K49" s="270"/>
      <c r="L49" s="270"/>
      <c r="M49" s="273"/>
      <c r="N49" s="273"/>
      <c r="O49" s="273"/>
      <c r="P49" s="273"/>
      <c r="Q49" s="273"/>
    </row>
    <row r="50" spans="2:17" s="257" customFormat="1" ht="18" customHeight="1">
      <c r="B50" s="125"/>
      <c r="C50" s="269"/>
      <c r="D50" s="269"/>
      <c r="E50" s="270"/>
      <c r="F50" s="116"/>
      <c r="G50" s="271"/>
      <c r="H50" s="122"/>
      <c r="I50" s="272"/>
      <c r="J50" s="270"/>
      <c r="K50" s="270"/>
      <c r="L50" s="270"/>
      <c r="M50" s="273"/>
      <c r="N50" s="273"/>
      <c r="O50" s="273"/>
      <c r="P50" s="273"/>
      <c r="Q50" s="273"/>
    </row>
    <row r="51" spans="2:17" s="257" customFormat="1" ht="18" customHeight="1">
      <c r="B51" s="125"/>
      <c r="C51" s="269"/>
      <c r="D51" s="269"/>
      <c r="E51" s="270"/>
      <c r="F51" s="116"/>
      <c r="G51" s="271"/>
      <c r="H51" s="122"/>
      <c r="I51" s="272"/>
      <c r="J51" s="270"/>
      <c r="K51" s="270"/>
      <c r="L51" s="270"/>
      <c r="M51" s="273"/>
      <c r="N51" s="273"/>
      <c r="O51" s="273"/>
      <c r="P51" s="273"/>
      <c r="Q51" s="273"/>
    </row>
    <row r="52" spans="2:17" ht="18" customHeight="1">
      <c r="C52" s="274"/>
      <c r="D52" s="274"/>
      <c r="F52" s="276"/>
      <c r="H52" s="277"/>
      <c r="M52" s="281"/>
      <c r="O52" s="279"/>
      <c r="Q52" s="280"/>
    </row>
    <row r="53" spans="2:17" ht="18" customHeight="1">
      <c r="C53" s="274"/>
      <c r="D53" s="274"/>
      <c r="F53" s="276"/>
      <c r="H53" s="277"/>
      <c r="M53" s="281"/>
      <c r="O53" s="279"/>
      <c r="Q53" s="280"/>
    </row>
    <row r="54" spans="2:17" ht="18" customHeight="1">
      <c r="C54" s="274"/>
      <c r="D54" s="274"/>
      <c r="F54" s="276"/>
      <c r="H54" s="277"/>
      <c r="K54" s="520"/>
      <c r="M54" s="281"/>
      <c r="O54" s="279"/>
      <c r="Q54" s="280"/>
    </row>
    <row r="55" spans="2:17" ht="18" customHeight="1">
      <c r="C55" s="274"/>
      <c r="D55" s="274"/>
      <c r="F55" s="276"/>
      <c r="H55" s="277"/>
      <c r="M55" s="281"/>
      <c r="O55" s="279"/>
      <c r="Q55" s="280"/>
    </row>
    <row r="56" spans="2:17" ht="18" customHeight="1">
      <c r="C56" s="274"/>
      <c r="D56" s="274"/>
      <c r="F56" s="276"/>
      <c r="H56" s="277"/>
      <c r="M56" s="281"/>
      <c r="O56" s="279"/>
      <c r="Q56" s="280"/>
    </row>
    <row r="57" spans="2:17" ht="18" customHeight="1">
      <c r="C57" s="274"/>
      <c r="D57" s="274"/>
      <c r="F57" s="276"/>
      <c r="H57" s="277"/>
      <c r="M57" s="281"/>
      <c r="O57" s="279"/>
      <c r="Q57" s="280"/>
    </row>
    <row r="58" spans="2:17" ht="18" customHeight="1">
      <c r="C58" s="274"/>
      <c r="D58" s="274"/>
      <c r="F58" s="276"/>
      <c r="H58" s="277"/>
      <c r="M58" s="281"/>
      <c r="O58" s="279"/>
      <c r="Q58" s="280"/>
    </row>
    <row r="59" spans="2:17" ht="18" customHeight="1">
      <c r="C59" s="274"/>
      <c r="D59" s="274"/>
      <c r="I59" s="252"/>
      <c r="M59" s="281"/>
      <c r="N59" s="257"/>
      <c r="O59" s="281"/>
      <c r="P59" s="281"/>
      <c r="Q59" s="280"/>
    </row>
    <row r="60" spans="2:17" ht="18" customHeight="1">
      <c r="C60" s="274"/>
      <c r="D60" s="274"/>
      <c r="I60" s="252"/>
      <c r="M60" s="281"/>
      <c r="N60" s="257"/>
      <c r="O60" s="281"/>
      <c r="P60" s="281"/>
      <c r="Q60" s="280"/>
    </row>
    <row r="61" spans="2:17" ht="18" customHeight="1">
      <c r="C61" s="274"/>
      <c r="D61" s="274"/>
      <c r="I61" s="252"/>
      <c r="M61" s="281"/>
      <c r="N61" s="257"/>
      <c r="O61" s="281"/>
      <c r="P61" s="281"/>
      <c r="Q61" s="280"/>
    </row>
    <row r="62" spans="2:17" ht="18" customHeight="1">
      <c r="C62" s="274"/>
      <c r="D62" s="274"/>
      <c r="I62" s="252"/>
      <c r="M62" s="281"/>
      <c r="N62" s="257"/>
      <c r="O62" s="281"/>
      <c r="P62" s="281"/>
      <c r="Q62" s="280"/>
    </row>
    <row r="63" spans="2:17" ht="18" customHeight="1">
      <c r="C63" s="274"/>
      <c r="D63" s="274"/>
      <c r="I63" s="252"/>
      <c r="M63" s="281"/>
      <c r="N63" s="257"/>
      <c r="O63" s="281"/>
      <c r="P63" s="281"/>
      <c r="Q63" s="280"/>
    </row>
    <row r="64" spans="2: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76" spans="3:17" ht="18" customHeight="1">
      <c r="C76" s="274"/>
      <c r="D76" s="274"/>
      <c r="I76" s="252"/>
      <c r="M76" s="281"/>
      <c r="N76" s="257"/>
      <c r="O76" s="281"/>
      <c r="P76" s="281"/>
      <c r="Q76" s="280"/>
    </row>
    <row r="77" spans="3:17" ht="18" customHeight="1">
      <c r="C77" s="274"/>
      <c r="D77" s="274"/>
      <c r="I77" s="252"/>
      <c r="M77" s="281"/>
      <c r="N77" s="257"/>
      <c r="O77" s="281"/>
      <c r="P77" s="281"/>
      <c r="Q77" s="280"/>
    </row>
    <row r="78" spans="3:17" ht="18" customHeight="1">
      <c r="C78" s="274"/>
      <c r="D78" s="274"/>
      <c r="I78" s="252"/>
      <c r="M78" s="281"/>
      <c r="N78" s="257"/>
      <c r="O78" s="281"/>
      <c r="P78" s="281"/>
      <c r="Q78" s="280"/>
    </row>
    <row r="79" spans="3:17" ht="18" customHeight="1">
      <c r="C79" s="274"/>
      <c r="D79" s="274"/>
      <c r="I79" s="252"/>
      <c r="M79" s="281"/>
      <c r="N79" s="257"/>
      <c r="O79" s="281"/>
      <c r="P79" s="281"/>
      <c r="Q79" s="280"/>
    </row>
    <row r="80" spans="3:17" ht="18" customHeight="1">
      <c r="C80" s="274"/>
      <c r="D80" s="274"/>
      <c r="I80" s="252"/>
      <c r="M80" s="281"/>
      <c r="N80" s="257"/>
      <c r="O80" s="281"/>
      <c r="P80" s="281"/>
      <c r="Q80" s="280"/>
    </row>
    <row r="81" spans="3:17" ht="18" customHeight="1">
      <c r="C81" s="274"/>
      <c r="D81" s="274"/>
      <c r="I81" s="252"/>
      <c r="M81" s="281"/>
      <c r="N81" s="257"/>
      <c r="O81" s="281"/>
      <c r="P81" s="281"/>
      <c r="Q81" s="280"/>
    </row>
    <row r="102" spans="8:8">
      <c r="H102"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FF13-A097-41DB-AF13-CB865129E7CE}">
  <dimension ref="B2:Q38"/>
  <sheetViews>
    <sheetView zoomScale="85" zoomScaleNormal="85" workbookViewId="0">
      <pane xSplit="10" ySplit="8" topLeftCell="O9" activePane="bottomRight" state="frozen"/>
      <selection pane="topRight" activeCell="K1" sqref="K1"/>
      <selection pane="bottomLeft" activeCell="A9" sqref="A9"/>
      <selection pane="bottomRight" activeCell="A21" sqref="A21:IV21"/>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2417</v>
      </c>
      <c r="G2" s="4" t="s">
        <v>2</v>
      </c>
      <c r="H2" s="5"/>
      <c r="I2" s="6"/>
      <c r="J2" s="7">
        <f>SUM(H:H)</f>
        <v>127360</v>
      </c>
    </row>
    <row r="3" spans="2:17" ht="20.100000000000001" customHeight="1">
      <c r="B3" s="1" t="s">
        <v>3</v>
      </c>
      <c r="C3" s="1"/>
      <c r="D3" s="1"/>
      <c r="E3" s="11" t="s">
        <v>2418</v>
      </c>
    </row>
    <row r="4" spans="2:17" ht="20.100000000000001" customHeight="1">
      <c r="B4" s="1" t="s">
        <v>5</v>
      </c>
      <c r="C4" s="1"/>
      <c r="D4" s="1"/>
      <c r="E4" s="11">
        <v>108545</v>
      </c>
    </row>
    <row r="5" spans="2:17" ht="20.100000000000001" customHeight="1">
      <c r="B5" s="1" t="s">
        <v>6</v>
      </c>
      <c r="C5" s="1"/>
      <c r="D5" s="1"/>
      <c r="E5" s="13">
        <v>41407</v>
      </c>
    </row>
    <row r="6" spans="2:17" ht="20.100000000000001" customHeight="1">
      <c r="B6" s="1" t="s">
        <v>7</v>
      </c>
      <c r="C6" s="1"/>
      <c r="D6" s="1"/>
      <c r="E6" s="13">
        <v>41422</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12</v>
      </c>
      <c r="C9" s="14" t="s">
        <v>54</v>
      </c>
      <c r="D9" s="14" t="s">
        <v>54</v>
      </c>
      <c r="E9" s="19" t="s">
        <v>2419</v>
      </c>
      <c r="F9" s="28">
        <v>4</v>
      </c>
      <c r="G9" s="112">
        <v>260</v>
      </c>
      <c r="H9" s="21">
        <f t="shared" ref="H9:H32" si="0">F9*G9</f>
        <v>1040</v>
      </c>
      <c r="I9" s="16"/>
      <c r="J9" s="18" t="s">
        <v>2420</v>
      </c>
      <c r="K9" s="18"/>
      <c r="L9" s="15"/>
      <c r="M9" s="22">
        <v>41387</v>
      </c>
      <c r="N9" s="14"/>
      <c r="O9" s="15"/>
      <c r="P9" s="22">
        <v>41396</v>
      </c>
      <c r="Q9" s="24">
        <v>41401</v>
      </c>
    </row>
    <row r="10" spans="2:17" s="8" customFormat="1" ht="19.5" customHeight="1">
      <c r="B10" s="14">
        <v>12</v>
      </c>
      <c r="C10" s="14" t="s">
        <v>54</v>
      </c>
      <c r="D10" s="14" t="s">
        <v>54</v>
      </c>
      <c r="E10" s="19" t="s">
        <v>2421</v>
      </c>
      <c r="F10" s="28">
        <v>4</v>
      </c>
      <c r="G10" s="112">
        <v>135</v>
      </c>
      <c r="H10" s="21">
        <f t="shared" si="0"/>
        <v>540</v>
      </c>
      <c r="I10" s="16"/>
      <c r="J10" s="18" t="s">
        <v>1507</v>
      </c>
      <c r="K10" s="18"/>
      <c r="L10" s="15"/>
      <c r="M10" s="22">
        <v>41387</v>
      </c>
      <c r="N10" s="14"/>
      <c r="O10" s="15"/>
      <c r="P10" s="22">
        <v>41396</v>
      </c>
      <c r="Q10" s="24">
        <v>41401</v>
      </c>
    </row>
    <row r="11" spans="2:17" s="8" customFormat="1" ht="19.5" customHeight="1">
      <c r="B11" s="14">
        <v>12</v>
      </c>
      <c r="C11" s="14" t="s">
        <v>54</v>
      </c>
      <c r="D11" s="14" t="s">
        <v>54</v>
      </c>
      <c r="E11" s="19" t="s">
        <v>201</v>
      </c>
      <c r="F11" s="28">
        <v>1</v>
      </c>
      <c r="G11" s="112">
        <v>31000</v>
      </c>
      <c r="H11" s="21">
        <f t="shared" si="0"/>
        <v>31000</v>
      </c>
      <c r="I11" s="16"/>
      <c r="J11" s="19" t="s">
        <v>2422</v>
      </c>
      <c r="K11" s="18"/>
      <c r="L11" s="15"/>
      <c r="M11" s="22">
        <v>41387</v>
      </c>
      <c r="N11" s="14"/>
      <c r="O11" s="15"/>
      <c r="P11" s="22">
        <v>41396</v>
      </c>
      <c r="Q11" s="24">
        <v>41401</v>
      </c>
    </row>
    <row r="12" spans="2:17" s="8" customFormat="1" ht="19.5" customHeight="1">
      <c r="B12" s="14">
        <v>12</v>
      </c>
      <c r="C12" s="14" t="s">
        <v>54</v>
      </c>
      <c r="D12" s="14" t="s">
        <v>54</v>
      </c>
      <c r="E12" s="19" t="s">
        <v>204</v>
      </c>
      <c r="F12" s="28">
        <v>1</v>
      </c>
      <c r="G12" s="112">
        <v>15500</v>
      </c>
      <c r="H12" s="21">
        <f t="shared" si="0"/>
        <v>15500</v>
      </c>
      <c r="I12" s="16"/>
      <c r="J12" s="19" t="s">
        <v>2423</v>
      </c>
      <c r="K12" s="18"/>
      <c r="L12" s="15"/>
      <c r="M12" s="22">
        <v>41387</v>
      </c>
      <c r="N12" s="14"/>
      <c r="O12" s="15"/>
      <c r="P12" s="22">
        <v>41396</v>
      </c>
      <c r="Q12" s="24">
        <v>41401</v>
      </c>
    </row>
    <row r="13" spans="2:17" s="8" customFormat="1" ht="19.5" customHeight="1">
      <c r="B13" s="14">
        <v>11</v>
      </c>
      <c r="C13" s="14" t="s">
        <v>54</v>
      </c>
      <c r="D13" s="14" t="s">
        <v>54</v>
      </c>
      <c r="E13" s="19" t="s">
        <v>437</v>
      </c>
      <c r="F13" s="28">
        <v>1</v>
      </c>
      <c r="G13" s="112">
        <v>780</v>
      </c>
      <c r="H13" s="21">
        <f t="shared" si="0"/>
        <v>780</v>
      </c>
      <c r="I13" s="16"/>
      <c r="J13" s="18" t="s">
        <v>2424</v>
      </c>
      <c r="K13" s="18"/>
      <c r="L13" s="15"/>
      <c r="M13" s="22">
        <v>41387</v>
      </c>
      <c r="N13" s="14"/>
      <c r="O13" s="15"/>
      <c r="P13" s="22">
        <v>41396</v>
      </c>
      <c r="Q13" s="24">
        <v>41401</v>
      </c>
    </row>
    <row r="14" spans="2:17" s="8" customFormat="1" ht="19.5" customHeight="1">
      <c r="B14" s="14">
        <v>11</v>
      </c>
      <c r="C14" s="14" t="s">
        <v>54</v>
      </c>
      <c r="D14" s="14" t="s">
        <v>54</v>
      </c>
      <c r="E14" s="29" t="s">
        <v>2067</v>
      </c>
      <c r="F14" s="28">
        <v>1</v>
      </c>
      <c r="G14" s="112">
        <v>230</v>
      </c>
      <c r="H14" s="21">
        <f t="shared" si="0"/>
        <v>230</v>
      </c>
      <c r="I14" s="16"/>
      <c r="J14" s="19" t="s">
        <v>1210</v>
      </c>
      <c r="K14" s="18"/>
      <c r="L14" s="15"/>
      <c r="M14" s="22">
        <v>41387</v>
      </c>
      <c r="N14" s="14"/>
      <c r="O14" s="15"/>
      <c r="P14" s="22">
        <v>41396</v>
      </c>
      <c r="Q14" s="24">
        <v>41401</v>
      </c>
    </row>
    <row r="15" spans="2:17" s="8" customFormat="1" ht="19.5" customHeight="1">
      <c r="B15" s="14">
        <v>11</v>
      </c>
      <c r="C15" s="14" t="s">
        <v>54</v>
      </c>
      <c r="D15" s="14" t="s">
        <v>54</v>
      </c>
      <c r="E15" s="29" t="s">
        <v>2425</v>
      </c>
      <c r="F15" s="28">
        <v>2</v>
      </c>
      <c r="G15" s="112">
        <v>200</v>
      </c>
      <c r="H15" s="21">
        <f t="shared" si="0"/>
        <v>400</v>
      </c>
      <c r="I15" s="16"/>
      <c r="J15" s="19" t="s">
        <v>1210</v>
      </c>
      <c r="K15" s="18"/>
      <c r="L15" s="15"/>
      <c r="M15" s="22">
        <v>41387</v>
      </c>
      <c r="N15" s="14"/>
      <c r="O15" s="15"/>
      <c r="P15" s="22">
        <v>41396</v>
      </c>
      <c r="Q15" s="24">
        <v>41401</v>
      </c>
    </row>
    <row r="16" spans="2:17" s="8" customFormat="1" ht="19.5" customHeight="1">
      <c r="B16" s="14">
        <v>11</v>
      </c>
      <c r="C16" s="14" t="s">
        <v>54</v>
      </c>
      <c r="D16" s="14" t="s">
        <v>54</v>
      </c>
      <c r="E16" s="29" t="s">
        <v>2426</v>
      </c>
      <c r="F16" s="28">
        <v>5</v>
      </c>
      <c r="G16" s="112">
        <v>220</v>
      </c>
      <c r="H16" s="21">
        <f t="shared" si="0"/>
        <v>1100</v>
      </c>
      <c r="I16" s="16"/>
      <c r="J16" s="19" t="s">
        <v>1210</v>
      </c>
      <c r="K16" s="18"/>
      <c r="L16" s="15"/>
      <c r="M16" s="22">
        <v>41387</v>
      </c>
      <c r="N16" s="14"/>
      <c r="O16" s="15"/>
      <c r="P16" s="22">
        <v>41396</v>
      </c>
      <c r="Q16" s="24">
        <v>41401</v>
      </c>
    </row>
    <row r="17" spans="2:17" s="8" customFormat="1" ht="19.5" customHeight="1">
      <c r="B17" s="14">
        <v>11</v>
      </c>
      <c r="C17" s="14" t="s">
        <v>54</v>
      </c>
      <c r="D17" s="14" t="s">
        <v>54</v>
      </c>
      <c r="E17" s="18" t="s">
        <v>431</v>
      </c>
      <c r="F17" s="28">
        <v>5</v>
      </c>
      <c r="G17" s="112">
        <v>320</v>
      </c>
      <c r="H17" s="21">
        <f t="shared" si="0"/>
        <v>1600</v>
      </c>
      <c r="I17" s="16"/>
      <c r="J17" s="19" t="s">
        <v>1210</v>
      </c>
      <c r="K17" s="18"/>
      <c r="L17" s="15"/>
      <c r="M17" s="22">
        <v>41387</v>
      </c>
      <c r="N17" s="14"/>
      <c r="O17" s="15"/>
      <c r="P17" s="22">
        <v>41396</v>
      </c>
      <c r="Q17" s="24">
        <v>41401</v>
      </c>
    </row>
    <row r="18" spans="2:17" s="8" customFormat="1" ht="19.5" customHeight="1">
      <c r="B18" s="14">
        <v>11</v>
      </c>
      <c r="C18" s="14" t="s">
        <v>54</v>
      </c>
      <c r="D18" s="14" t="s">
        <v>54</v>
      </c>
      <c r="E18" s="535" t="s">
        <v>2427</v>
      </c>
      <c r="F18" s="28">
        <v>1</v>
      </c>
      <c r="G18" s="112">
        <v>220</v>
      </c>
      <c r="H18" s="21">
        <f t="shared" si="0"/>
        <v>220</v>
      </c>
      <c r="I18" s="16"/>
      <c r="J18" s="19" t="s">
        <v>2068</v>
      </c>
      <c r="K18" s="18"/>
      <c r="L18" s="15"/>
      <c r="M18" s="22">
        <v>41387</v>
      </c>
      <c r="N18" s="14"/>
      <c r="O18" s="15"/>
      <c r="P18" s="22">
        <v>41396</v>
      </c>
      <c r="Q18" s="24">
        <v>41401</v>
      </c>
    </row>
    <row r="19" spans="2:17" s="8" customFormat="1" ht="19.5" customHeight="1">
      <c r="B19" s="14">
        <v>11</v>
      </c>
      <c r="C19" s="14" t="s">
        <v>54</v>
      </c>
      <c r="D19" s="14" t="s">
        <v>54</v>
      </c>
      <c r="E19" s="536" t="s">
        <v>2428</v>
      </c>
      <c r="F19" s="28">
        <v>1</v>
      </c>
      <c r="G19" s="112">
        <v>2600</v>
      </c>
      <c r="H19" s="21">
        <f t="shared" si="0"/>
        <v>2600</v>
      </c>
      <c r="I19" s="16"/>
      <c r="J19" s="19" t="s">
        <v>440</v>
      </c>
      <c r="K19" s="18"/>
      <c r="L19" s="15"/>
      <c r="M19" s="22">
        <v>41387</v>
      </c>
      <c r="N19" s="14"/>
      <c r="O19" s="15"/>
      <c r="P19" s="22">
        <v>41396</v>
      </c>
      <c r="Q19" s="24">
        <v>41401</v>
      </c>
    </row>
    <row r="20" spans="2:17" s="8" customFormat="1" ht="19.5" customHeight="1">
      <c r="B20" s="14">
        <v>4</v>
      </c>
      <c r="C20" s="14" t="s">
        <v>54</v>
      </c>
      <c r="D20" s="14" t="s">
        <v>54</v>
      </c>
      <c r="E20" s="505" t="s">
        <v>1638</v>
      </c>
      <c r="F20" s="28">
        <v>1</v>
      </c>
      <c r="G20" s="112">
        <v>21700</v>
      </c>
      <c r="H20" s="21">
        <f t="shared" si="0"/>
        <v>21700</v>
      </c>
      <c r="I20" s="16"/>
      <c r="J20" s="19" t="s">
        <v>1909</v>
      </c>
      <c r="K20" s="18"/>
      <c r="L20" s="15"/>
      <c r="M20" s="22">
        <v>41387</v>
      </c>
      <c r="N20" s="14"/>
      <c r="O20" s="15"/>
      <c r="P20" s="22">
        <v>41407</v>
      </c>
      <c r="Q20" s="24">
        <v>41407</v>
      </c>
    </row>
    <row r="21" spans="2:17" s="8" customFormat="1" ht="19.5" customHeight="1">
      <c r="B21" s="33">
        <v>11</v>
      </c>
      <c r="C21" s="33" t="s">
        <v>54</v>
      </c>
      <c r="D21" s="33" t="s">
        <v>54</v>
      </c>
      <c r="E21" s="624" t="s">
        <v>2429</v>
      </c>
      <c r="F21" s="297">
        <v>1</v>
      </c>
      <c r="G21" s="290">
        <v>130</v>
      </c>
      <c r="H21" s="291">
        <f t="shared" si="0"/>
        <v>130</v>
      </c>
      <c r="I21" s="292"/>
      <c r="J21" s="289" t="s">
        <v>1210</v>
      </c>
      <c r="K21" s="293" t="s">
        <v>2430</v>
      </c>
      <c r="L21" s="295"/>
      <c r="M21" s="296">
        <v>41408</v>
      </c>
      <c r="N21" s="33"/>
      <c r="O21" s="295"/>
      <c r="P21" s="296">
        <v>41409</v>
      </c>
      <c r="Q21" s="324">
        <v>41409</v>
      </c>
    </row>
    <row r="22" spans="2:17" s="8" customFormat="1" ht="19.5" customHeight="1">
      <c r="B22" s="14"/>
      <c r="C22" s="14"/>
      <c r="D22" s="14"/>
      <c r="E22" s="19"/>
      <c r="F22" s="28"/>
      <c r="G22" s="112"/>
      <c r="H22" s="21">
        <f t="shared" si="0"/>
        <v>0</v>
      </c>
      <c r="I22" s="16"/>
      <c r="J22" s="19"/>
      <c r="K22" s="18"/>
      <c r="L22" s="15"/>
      <c r="M22" s="22"/>
      <c r="N22" s="14"/>
      <c r="O22" s="15"/>
      <c r="P22" s="22"/>
      <c r="Q22" s="24"/>
    </row>
    <row r="23" spans="2:17" s="8" customFormat="1" ht="19.5" customHeight="1">
      <c r="B23" s="14">
        <v>11</v>
      </c>
      <c r="C23" s="14" t="s">
        <v>272</v>
      </c>
      <c r="D23" s="14" t="s">
        <v>150</v>
      </c>
      <c r="E23" s="19" t="s">
        <v>2431</v>
      </c>
      <c r="F23" s="28">
        <v>1</v>
      </c>
      <c r="G23" s="112">
        <v>5770</v>
      </c>
      <c r="H23" s="21">
        <f t="shared" si="0"/>
        <v>5770</v>
      </c>
      <c r="I23" s="16"/>
      <c r="J23" s="19" t="s">
        <v>1258</v>
      </c>
      <c r="K23" s="18"/>
      <c r="L23" s="15"/>
      <c r="M23" s="22">
        <v>41387</v>
      </c>
      <c r="N23" s="14"/>
      <c r="O23" s="15"/>
      <c r="P23" s="22">
        <v>41407</v>
      </c>
      <c r="Q23" s="24">
        <v>41396</v>
      </c>
    </row>
    <row r="24" spans="2:17" s="8" customFormat="1" ht="19.5" customHeight="1">
      <c r="B24" s="14">
        <v>11</v>
      </c>
      <c r="C24" s="14" t="s">
        <v>272</v>
      </c>
      <c r="D24" s="14" t="s">
        <v>150</v>
      </c>
      <c r="E24" s="19" t="s">
        <v>2432</v>
      </c>
      <c r="F24" s="28">
        <v>1</v>
      </c>
      <c r="G24" s="112">
        <v>5950</v>
      </c>
      <c r="H24" s="21">
        <f t="shared" si="0"/>
        <v>5950</v>
      </c>
      <c r="I24" s="16"/>
      <c r="J24" s="19" t="s">
        <v>2433</v>
      </c>
      <c r="K24" s="18"/>
      <c r="L24" s="15"/>
      <c r="M24" s="22">
        <v>41387</v>
      </c>
      <c r="N24" s="14"/>
      <c r="O24" s="15"/>
      <c r="P24" s="22">
        <v>41407</v>
      </c>
      <c r="Q24" s="24">
        <v>41396</v>
      </c>
    </row>
    <row r="25" spans="2:17" s="8" customFormat="1" ht="19.5" customHeight="1">
      <c r="B25" s="83"/>
      <c r="C25" s="14"/>
      <c r="D25" s="14"/>
      <c r="E25" s="19"/>
      <c r="F25" s="28"/>
      <c r="G25" s="112"/>
      <c r="H25" s="21">
        <f t="shared" si="0"/>
        <v>0</v>
      </c>
      <c r="I25" s="16"/>
      <c r="J25" s="19"/>
      <c r="K25" s="18"/>
      <c r="L25" s="15"/>
      <c r="M25" s="22"/>
      <c r="N25" s="14"/>
      <c r="O25" s="15"/>
      <c r="P25" s="22"/>
      <c r="Q25" s="24"/>
    </row>
    <row r="26" spans="2:17" s="8" customFormat="1" ht="19.5" customHeight="1">
      <c r="B26" s="83">
        <v>12</v>
      </c>
      <c r="C26" s="14" t="s">
        <v>122</v>
      </c>
      <c r="D26" s="14" t="s">
        <v>122</v>
      </c>
      <c r="E26" s="18" t="s">
        <v>2434</v>
      </c>
      <c r="F26" s="28">
        <v>1</v>
      </c>
      <c r="G26" s="112">
        <v>4900</v>
      </c>
      <c r="H26" s="21">
        <f t="shared" si="0"/>
        <v>4900</v>
      </c>
      <c r="I26" s="16"/>
      <c r="J26" s="19" t="s">
        <v>1592</v>
      </c>
      <c r="K26" s="18"/>
      <c r="L26" s="15"/>
      <c r="M26" s="22">
        <v>41387</v>
      </c>
      <c r="N26" s="14"/>
      <c r="O26" s="15"/>
      <c r="P26" s="22"/>
      <c r="Q26" s="24">
        <v>41407</v>
      </c>
    </row>
    <row r="27" spans="2:17" s="8" customFormat="1" ht="19.5" customHeight="1">
      <c r="B27" s="83">
        <v>12</v>
      </c>
      <c r="C27" s="14" t="s">
        <v>122</v>
      </c>
      <c r="D27" s="14" t="s">
        <v>122</v>
      </c>
      <c r="E27" s="18" t="s">
        <v>2435</v>
      </c>
      <c r="F27" s="28">
        <v>1</v>
      </c>
      <c r="G27" s="112">
        <v>3600</v>
      </c>
      <c r="H27" s="21">
        <f t="shared" si="0"/>
        <v>3600</v>
      </c>
      <c r="I27" s="16"/>
      <c r="J27" s="19" t="s">
        <v>1586</v>
      </c>
      <c r="K27" s="18"/>
      <c r="L27" s="15"/>
      <c r="M27" s="22">
        <v>41387</v>
      </c>
      <c r="N27" s="14"/>
      <c r="O27" s="15"/>
      <c r="P27" s="22"/>
      <c r="Q27" s="24">
        <v>41407</v>
      </c>
    </row>
    <row r="28" spans="2:17" s="8" customFormat="1" ht="19.5" customHeight="1">
      <c r="B28" s="83">
        <v>12</v>
      </c>
      <c r="C28" s="14" t="s">
        <v>122</v>
      </c>
      <c r="D28" s="14" t="s">
        <v>122</v>
      </c>
      <c r="E28" s="18" t="s">
        <v>2436</v>
      </c>
      <c r="F28" s="28">
        <v>1</v>
      </c>
      <c r="G28" s="112">
        <v>3200</v>
      </c>
      <c r="H28" s="21">
        <f t="shared" si="0"/>
        <v>3200</v>
      </c>
      <c r="I28" s="16"/>
      <c r="J28" s="19" t="s">
        <v>2437</v>
      </c>
      <c r="K28" s="18"/>
      <c r="L28" s="15"/>
      <c r="M28" s="22">
        <v>41387</v>
      </c>
      <c r="N28" s="14"/>
      <c r="O28" s="15"/>
      <c r="P28" s="22"/>
      <c r="Q28" s="24">
        <v>41407</v>
      </c>
    </row>
    <row r="29" spans="2:17" s="8" customFormat="1" ht="19.5" customHeight="1">
      <c r="B29" s="83">
        <v>12</v>
      </c>
      <c r="C29" s="14" t="s">
        <v>122</v>
      </c>
      <c r="D29" s="14" t="s">
        <v>122</v>
      </c>
      <c r="E29" s="18" t="s">
        <v>2438</v>
      </c>
      <c r="F29" s="28">
        <v>1</v>
      </c>
      <c r="G29" s="112">
        <v>3900</v>
      </c>
      <c r="H29" s="21">
        <f t="shared" si="0"/>
        <v>3900</v>
      </c>
      <c r="I29" s="16"/>
      <c r="J29" s="19" t="s">
        <v>1588</v>
      </c>
      <c r="K29" s="18"/>
      <c r="L29" s="15"/>
      <c r="M29" s="22">
        <v>41387</v>
      </c>
      <c r="N29" s="14"/>
      <c r="O29" s="15"/>
      <c r="P29" s="22"/>
      <c r="Q29" s="24">
        <v>41407</v>
      </c>
    </row>
    <row r="30" spans="2:17" s="8" customFormat="1" ht="19.5" customHeight="1">
      <c r="B30" s="83">
        <v>11</v>
      </c>
      <c r="C30" s="14" t="s">
        <v>122</v>
      </c>
      <c r="D30" s="14" t="s">
        <v>122</v>
      </c>
      <c r="E30" s="18" t="s">
        <v>2439</v>
      </c>
      <c r="F30" s="28">
        <v>1</v>
      </c>
      <c r="G30" s="112">
        <v>9400</v>
      </c>
      <c r="H30" s="21">
        <f t="shared" si="0"/>
        <v>9400</v>
      </c>
      <c r="I30" s="16"/>
      <c r="J30" s="19" t="s">
        <v>2440</v>
      </c>
      <c r="K30" s="18"/>
      <c r="L30" s="15"/>
      <c r="M30" s="22">
        <v>41387</v>
      </c>
      <c r="N30" s="14"/>
      <c r="O30" s="15"/>
      <c r="P30" s="22"/>
      <c r="Q30" s="24">
        <v>41407</v>
      </c>
    </row>
    <row r="31" spans="2:17" s="8" customFormat="1" ht="19.5" customHeight="1">
      <c r="B31" s="83">
        <v>12</v>
      </c>
      <c r="C31" s="14" t="s">
        <v>122</v>
      </c>
      <c r="D31" s="14" t="s">
        <v>122</v>
      </c>
      <c r="E31" s="18" t="s">
        <v>489</v>
      </c>
      <c r="F31" s="28">
        <v>1</v>
      </c>
      <c r="G31" s="112">
        <v>13800</v>
      </c>
      <c r="H31" s="21">
        <f t="shared" si="0"/>
        <v>13800</v>
      </c>
      <c r="I31" s="16"/>
      <c r="J31" s="18" t="s">
        <v>490</v>
      </c>
      <c r="K31" s="18"/>
      <c r="L31" s="15"/>
      <c r="M31" s="22">
        <v>41387</v>
      </c>
      <c r="N31" s="14"/>
      <c r="O31" s="15"/>
      <c r="P31" s="22"/>
      <c r="Q31" s="24">
        <v>41407</v>
      </c>
    </row>
    <row r="32" spans="2:17" s="8" customFormat="1" ht="19.5" customHeight="1">
      <c r="B32" s="83"/>
      <c r="C32" s="14"/>
      <c r="D32" s="14"/>
      <c r="E32" s="19"/>
      <c r="F32" s="28"/>
      <c r="G32" s="112"/>
      <c r="H32" s="21">
        <f t="shared" si="0"/>
        <v>0</v>
      </c>
      <c r="I32" s="16"/>
      <c r="J32" s="19"/>
      <c r="K32" s="18"/>
      <c r="L32" s="15"/>
      <c r="M32" s="22"/>
      <c r="N32" s="14"/>
      <c r="O32" s="15"/>
      <c r="P32" s="22"/>
      <c r="Q32" s="24"/>
    </row>
    <row r="33" spans="13:13">
      <c r="M33" s="115"/>
    </row>
    <row r="36" spans="13:13">
      <c r="M36" s="37"/>
    </row>
    <row r="38" spans="13:13">
      <c r="M38" s="37"/>
    </row>
  </sheetData>
  <autoFilter ref="B8:O32" xr:uid="{FA3A8428-1E27-404D-81DC-5AAB66C5294B}"/>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7DC-7462-49D2-8311-A741AF5407B3}">
  <dimension ref="A2:Q67"/>
  <sheetViews>
    <sheetView zoomScale="85" zoomScaleNormal="85" workbookViewId="0">
      <pane xSplit="10" ySplit="8" topLeftCell="P18" activePane="bottomRight" state="frozen"/>
      <selection pane="topRight" activeCell="K1" sqref="K1"/>
      <selection pane="bottomLeft" activeCell="A9" sqref="A9"/>
      <selection pane="bottomRight" activeCell="Q41" sqref="Q41"/>
    </sheetView>
  </sheetViews>
  <sheetFormatPr defaultRowHeight="18.75"/>
  <cols>
    <col min="1" max="1" width="2.625" style="3" customWidth="1"/>
    <col min="2" max="2" width="5.125" style="8" customWidth="1"/>
    <col min="3" max="4" width="12.625" style="3" customWidth="1"/>
    <col min="5" max="5" width="50.625" style="3" customWidth="1"/>
    <col min="6" max="6" width="6.25" style="3" customWidth="1"/>
    <col min="7" max="8" width="9.875" style="3" bestFit="1" customWidth="1"/>
    <col min="9" max="9" width="5.75" style="9" customWidth="1"/>
    <col min="10" max="10" width="25.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50.625" style="3" customWidth="1"/>
    <col min="262" max="262" width="6.25" style="3" customWidth="1"/>
    <col min="263" max="264" width="9.875" style="3" bestFit="1" customWidth="1"/>
    <col min="265" max="265" width="5.75" style="3" customWidth="1"/>
    <col min="266" max="266" width="25.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50.625" style="3" customWidth="1"/>
    <col min="518" max="518" width="6.25" style="3" customWidth="1"/>
    <col min="519" max="520" width="9.875" style="3" bestFit="1" customWidth="1"/>
    <col min="521" max="521" width="5.75" style="3" customWidth="1"/>
    <col min="522" max="522" width="25.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50.625" style="3" customWidth="1"/>
    <col min="774" max="774" width="6.25" style="3" customWidth="1"/>
    <col min="775" max="776" width="9.875" style="3" bestFit="1" customWidth="1"/>
    <col min="777" max="777" width="5.75" style="3" customWidth="1"/>
    <col min="778" max="778" width="25.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50.625" style="3" customWidth="1"/>
    <col min="1030" max="1030" width="6.25" style="3" customWidth="1"/>
    <col min="1031" max="1032" width="9.875" style="3" bestFit="1" customWidth="1"/>
    <col min="1033" max="1033" width="5.75" style="3" customWidth="1"/>
    <col min="1034" max="1034" width="25.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50.625" style="3" customWidth="1"/>
    <col min="1286" max="1286" width="6.25" style="3" customWidth="1"/>
    <col min="1287" max="1288" width="9.875" style="3" bestFit="1" customWidth="1"/>
    <col min="1289" max="1289" width="5.75" style="3" customWidth="1"/>
    <col min="1290" max="1290" width="25.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50.625" style="3" customWidth="1"/>
    <col min="1542" max="1542" width="6.25" style="3" customWidth="1"/>
    <col min="1543" max="1544" width="9.875" style="3" bestFit="1" customWidth="1"/>
    <col min="1545" max="1545" width="5.75" style="3" customWidth="1"/>
    <col min="1546" max="1546" width="25.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50.625" style="3" customWidth="1"/>
    <col min="1798" max="1798" width="6.25" style="3" customWidth="1"/>
    <col min="1799" max="1800" width="9.875" style="3" bestFit="1" customWidth="1"/>
    <col min="1801" max="1801" width="5.75" style="3" customWidth="1"/>
    <col min="1802" max="1802" width="25.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50.625" style="3" customWidth="1"/>
    <col min="2054" max="2054" width="6.25" style="3" customWidth="1"/>
    <col min="2055" max="2056" width="9.875" style="3" bestFit="1" customWidth="1"/>
    <col min="2057" max="2057" width="5.75" style="3" customWidth="1"/>
    <col min="2058" max="2058" width="25.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50.625" style="3" customWidth="1"/>
    <col min="2310" max="2310" width="6.25" style="3" customWidth="1"/>
    <col min="2311" max="2312" width="9.875" style="3" bestFit="1" customWidth="1"/>
    <col min="2313" max="2313" width="5.75" style="3" customWidth="1"/>
    <col min="2314" max="2314" width="25.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50.625" style="3" customWidth="1"/>
    <col min="2566" max="2566" width="6.25" style="3" customWidth="1"/>
    <col min="2567" max="2568" width="9.875" style="3" bestFit="1" customWidth="1"/>
    <col min="2569" max="2569" width="5.75" style="3" customWidth="1"/>
    <col min="2570" max="2570" width="25.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50.625" style="3" customWidth="1"/>
    <col min="2822" max="2822" width="6.25" style="3" customWidth="1"/>
    <col min="2823" max="2824" width="9.875" style="3" bestFit="1" customWidth="1"/>
    <col min="2825" max="2825" width="5.75" style="3" customWidth="1"/>
    <col min="2826" max="2826" width="25.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50.625" style="3" customWidth="1"/>
    <col min="3078" max="3078" width="6.25" style="3" customWidth="1"/>
    <col min="3079" max="3080" width="9.875" style="3" bestFit="1" customWidth="1"/>
    <col min="3081" max="3081" width="5.75" style="3" customWidth="1"/>
    <col min="3082" max="3082" width="25.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50.625" style="3" customWidth="1"/>
    <col min="3334" max="3334" width="6.25" style="3" customWidth="1"/>
    <col min="3335" max="3336" width="9.875" style="3" bestFit="1" customWidth="1"/>
    <col min="3337" max="3337" width="5.75" style="3" customWidth="1"/>
    <col min="3338" max="3338" width="25.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50.625" style="3" customWidth="1"/>
    <col min="3590" max="3590" width="6.25" style="3" customWidth="1"/>
    <col min="3591" max="3592" width="9.875" style="3" bestFit="1" customWidth="1"/>
    <col min="3593" max="3593" width="5.75" style="3" customWidth="1"/>
    <col min="3594" max="3594" width="25.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50.625" style="3" customWidth="1"/>
    <col min="3846" max="3846" width="6.25" style="3" customWidth="1"/>
    <col min="3847" max="3848" width="9.875" style="3" bestFit="1" customWidth="1"/>
    <col min="3849" max="3849" width="5.75" style="3" customWidth="1"/>
    <col min="3850" max="3850" width="25.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50.625" style="3" customWidth="1"/>
    <col min="4102" max="4102" width="6.25" style="3" customWidth="1"/>
    <col min="4103" max="4104" width="9.875" style="3" bestFit="1" customWidth="1"/>
    <col min="4105" max="4105" width="5.75" style="3" customWidth="1"/>
    <col min="4106" max="4106" width="25.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50.625" style="3" customWidth="1"/>
    <col min="4358" max="4358" width="6.25" style="3" customWidth="1"/>
    <col min="4359" max="4360" width="9.875" style="3" bestFit="1" customWidth="1"/>
    <col min="4361" max="4361" width="5.75" style="3" customWidth="1"/>
    <col min="4362" max="4362" width="25.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50.625" style="3" customWidth="1"/>
    <col min="4614" max="4614" width="6.25" style="3" customWidth="1"/>
    <col min="4615" max="4616" width="9.875" style="3" bestFit="1" customWidth="1"/>
    <col min="4617" max="4617" width="5.75" style="3" customWidth="1"/>
    <col min="4618" max="4618" width="25.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50.625" style="3" customWidth="1"/>
    <col min="4870" max="4870" width="6.25" style="3" customWidth="1"/>
    <col min="4871" max="4872" width="9.875" style="3" bestFit="1" customWidth="1"/>
    <col min="4873" max="4873" width="5.75" style="3" customWidth="1"/>
    <col min="4874" max="4874" width="25.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50.625" style="3" customWidth="1"/>
    <col min="5126" max="5126" width="6.25" style="3" customWidth="1"/>
    <col min="5127" max="5128" width="9.875" style="3" bestFit="1" customWidth="1"/>
    <col min="5129" max="5129" width="5.75" style="3" customWidth="1"/>
    <col min="5130" max="5130" width="25.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50.625" style="3" customWidth="1"/>
    <col min="5382" max="5382" width="6.25" style="3" customWidth="1"/>
    <col min="5383" max="5384" width="9.875" style="3" bestFit="1" customWidth="1"/>
    <col min="5385" max="5385" width="5.75" style="3" customWidth="1"/>
    <col min="5386" max="5386" width="25.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50.625" style="3" customWidth="1"/>
    <col min="5638" max="5638" width="6.25" style="3" customWidth="1"/>
    <col min="5639" max="5640" width="9.875" style="3" bestFit="1" customWidth="1"/>
    <col min="5641" max="5641" width="5.75" style="3" customWidth="1"/>
    <col min="5642" max="5642" width="25.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50.625" style="3" customWidth="1"/>
    <col min="5894" max="5894" width="6.25" style="3" customWidth="1"/>
    <col min="5895" max="5896" width="9.875" style="3" bestFit="1" customWidth="1"/>
    <col min="5897" max="5897" width="5.75" style="3" customWidth="1"/>
    <col min="5898" max="5898" width="25.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50.625" style="3" customWidth="1"/>
    <col min="6150" max="6150" width="6.25" style="3" customWidth="1"/>
    <col min="6151" max="6152" width="9.875" style="3" bestFit="1" customWidth="1"/>
    <col min="6153" max="6153" width="5.75" style="3" customWidth="1"/>
    <col min="6154" max="6154" width="25.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50.625" style="3" customWidth="1"/>
    <col min="6406" max="6406" width="6.25" style="3" customWidth="1"/>
    <col min="6407" max="6408" width="9.875" style="3" bestFit="1" customWidth="1"/>
    <col min="6409" max="6409" width="5.75" style="3" customWidth="1"/>
    <col min="6410" max="6410" width="25.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50.625" style="3" customWidth="1"/>
    <col min="6662" max="6662" width="6.25" style="3" customWidth="1"/>
    <col min="6663" max="6664" width="9.875" style="3" bestFit="1" customWidth="1"/>
    <col min="6665" max="6665" width="5.75" style="3" customWidth="1"/>
    <col min="6666" max="6666" width="25.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50.625" style="3" customWidth="1"/>
    <col min="6918" max="6918" width="6.25" style="3" customWidth="1"/>
    <col min="6919" max="6920" width="9.875" style="3" bestFit="1" customWidth="1"/>
    <col min="6921" max="6921" width="5.75" style="3" customWidth="1"/>
    <col min="6922" max="6922" width="25.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50.625" style="3" customWidth="1"/>
    <col min="7174" max="7174" width="6.25" style="3" customWidth="1"/>
    <col min="7175" max="7176" width="9.875" style="3" bestFit="1" customWidth="1"/>
    <col min="7177" max="7177" width="5.75" style="3" customWidth="1"/>
    <col min="7178" max="7178" width="25.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50.625" style="3" customWidth="1"/>
    <col min="7430" max="7430" width="6.25" style="3" customWidth="1"/>
    <col min="7431" max="7432" width="9.875" style="3" bestFit="1" customWidth="1"/>
    <col min="7433" max="7433" width="5.75" style="3" customWidth="1"/>
    <col min="7434" max="7434" width="25.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50.625" style="3" customWidth="1"/>
    <col min="7686" max="7686" width="6.25" style="3" customWidth="1"/>
    <col min="7687" max="7688" width="9.875" style="3" bestFit="1" customWidth="1"/>
    <col min="7689" max="7689" width="5.75" style="3" customWidth="1"/>
    <col min="7690" max="7690" width="25.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50.625" style="3" customWidth="1"/>
    <col min="7942" max="7942" width="6.25" style="3" customWidth="1"/>
    <col min="7943" max="7944" width="9.875" style="3" bestFit="1" customWidth="1"/>
    <col min="7945" max="7945" width="5.75" style="3" customWidth="1"/>
    <col min="7946" max="7946" width="25.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50.625" style="3" customWidth="1"/>
    <col min="8198" max="8198" width="6.25" style="3" customWidth="1"/>
    <col min="8199" max="8200" width="9.875" style="3" bestFit="1" customWidth="1"/>
    <col min="8201" max="8201" width="5.75" style="3" customWidth="1"/>
    <col min="8202" max="8202" width="25.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50.625" style="3" customWidth="1"/>
    <col min="8454" max="8454" width="6.25" style="3" customWidth="1"/>
    <col min="8455" max="8456" width="9.875" style="3" bestFit="1" customWidth="1"/>
    <col min="8457" max="8457" width="5.75" style="3" customWidth="1"/>
    <col min="8458" max="8458" width="25.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50.625" style="3" customWidth="1"/>
    <col min="8710" max="8710" width="6.25" style="3" customWidth="1"/>
    <col min="8711" max="8712" width="9.875" style="3" bestFit="1" customWidth="1"/>
    <col min="8713" max="8713" width="5.75" style="3" customWidth="1"/>
    <col min="8714" max="8714" width="25.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50.625" style="3" customWidth="1"/>
    <col min="8966" max="8966" width="6.25" style="3" customWidth="1"/>
    <col min="8967" max="8968" width="9.875" style="3" bestFit="1" customWidth="1"/>
    <col min="8969" max="8969" width="5.75" style="3" customWidth="1"/>
    <col min="8970" max="8970" width="25.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50.625" style="3" customWidth="1"/>
    <col min="9222" max="9222" width="6.25" style="3" customWidth="1"/>
    <col min="9223" max="9224" width="9.875" style="3" bestFit="1" customWidth="1"/>
    <col min="9225" max="9225" width="5.75" style="3" customWidth="1"/>
    <col min="9226" max="9226" width="25.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50.625" style="3" customWidth="1"/>
    <col min="9478" max="9478" width="6.25" style="3" customWidth="1"/>
    <col min="9479" max="9480" width="9.875" style="3" bestFit="1" customWidth="1"/>
    <col min="9481" max="9481" width="5.75" style="3" customWidth="1"/>
    <col min="9482" max="9482" width="25.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50.625" style="3" customWidth="1"/>
    <col min="9734" max="9734" width="6.25" style="3" customWidth="1"/>
    <col min="9735" max="9736" width="9.875" style="3" bestFit="1" customWidth="1"/>
    <col min="9737" max="9737" width="5.75" style="3" customWidth="1"/>
    <col min="9738" max="9738" width="25.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50.625" style="3" customWidth="1"/>
    <col min="9990" max="9990" width="6.25" style="3" customWidth="1"/>
    <col min="9991" max="9992" width="9.875" style="3" bestFit="1" customWidth="1"/>
    <col min="9993" max="9993" width="5.75" style="3" customWidth="1"/>
    <col min="9994" max="9994" width="25.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50.625" style="3" customWidth="1"/>
    <col min="10246" max="10246" width="6.25" style="3" customWidth="1"/>
    <col min="10247" max="10248" width="9.875" style="3" bestFit="1" customWidth="1"/>
    <col min="10249" max="10249" width="5.75" style="3" customWidth="1"/>
    <col min="10250" max="10250" width="25.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50.625" style="3" customWidth="1"/>
    <col min="10502" max="10502" width="6.25" style="3" customWidth="1"/>
    <col min="10503" max="10504" width="9.875" style="3" bestFit="1" customWidth="1"/>
    <col min="10505" max="10505" width="5.75" style="3" customWidth="1"/>
    <col min="10506" max="10506" width="25.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50.625" style="3" customWidth="1"/>
    <col min="10758" max="10758" width="6.25" style="3" customWidth="1"/>
    <col min="10759" max="10760" width="9.875" style="3" bestFit="1" customWidth="1"/>
    <col min="10761" max="10761" width="5.75" style="3" customWidth="1"/>
    <col min="10762" max="10762" width="25.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50.625" style="3" customWidth="1"/>
    <col min="11014" max="11014" width="6.25" style="3" customWidth="1"/>
    <col min="11015" max="11016" width="9.875" style="3" bestFit="1" customWidth="1"/>
    <col min="11017" max="11017" width="5.75" style="3" customWidth="1"/>
    <col min="11018" max="11018" width="25.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50.625" style="3" customWidth="1"/>
    <col min="11270" max="11270" width="6.25" style="3" customWidth="1"/>
    <col min="11271" max="11272" width="9.875" style="3" bestFit="1" customWidth="1"/>
    <col min="11273" max="11273" width="5.75" style="3" customWidth="1"/>
    <col min="11274" max="11274" width="25.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50.625" style="3" customWidth="1"/>
    <col min="11526" max="11526" width="6.25" style="3" customWidth="1"/>
    <col min="11527" max="11528" width="9.875" style="3" bestFit="1" customWidth="1"/>
    <col min="11529" max="11529" width="5.75" style="3" customWidth="1"/>
    <col min="11530" max="11530" width="25.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50.625" style="3" customWidth="1"/>
    <col min="11782" max="11782" width="6.25" style="3" customWidth="1"/>
    <col min="11783" max="11784" width="9.875" style="3" bestFit="1" customWidth="1"/>
    <col min="11785" max="11785" width="5.75" style="3" customWidth="1"/>
    <col min="11786" max="11786" width="25.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50.625" style="3" customWidth="1"/>
    <col min="12038" max="12038" width="6.25" style="3" customWidth="1"/>
    <col min="12039" max="12040" width="9.875" style="3" bestFit="1" customWidth="1"/>
    <col min="12041" max="12041" width="5.75" style="3" customWidth="1"/>
    <col min="12042" max="12042" width="25.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50.625" style="3" customWidth="1"/>
    <col min="12294" max="12294" width="6.25" style="3" customWidth="1"/>
    <col min="12295" max="12296" width="9.875" style="3" bestFit="1" customWidth="1"/>
    <col min="12297" max="12297" width="5.75" style="3" customWidth="1"/>
    <col min="12298" max="12298" width="25.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50.625" style="3" customWidth="1"/>
    <col min="12550" max="12550" width="6.25" style="3" customWidth="1"/>
    <col min="12551" max="12552" width="9.875" style="3" bestFit="1" customWidth="1"/>
    <col min="12553" max="12553" width="5.75" style="3" customWidth="1"/>
    <col min="12554" max="12554" width="25.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50.625" style="3" customWidth="1"/>
    <col min="12806" max="12806" width="6.25" style="3" customWidth="1"/>
    <col min="12807" max="12808" width="9.875" style="3" bestFit="1" customWidth="1"/>
    <col min="12809" max="12809" width="5.75" style="3" customWidth="1"/>
    <col min="12810" max="12810" width="25.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50.625" style="3" customWidth="1"/>
    <col min="13062" max="13062" width="6.25" style="3" customWidth="1"/>
    <col min="13063" max="13064" width="9.875" style="3" bestFit="1" customWidth="1"/>
    <col min="13065" max="13065" width="5.75" style="3" customWidth="1"/>
    <col min="13066" max="13066" width="25.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50.625" style="3" customWidth="1"/>
    <col min="13318" max="13318" width="6.25" style="3" customWidth="1"/>
    <col min="13319" max="13320" width="9.875" style="3" bestFit="1" customWidth="1"/>
    <col min="13321" max="13321" width="5.75" style="3" customWidth="1"/>
    <col min="13322" max="13322" width="25.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50.625" style="3" customWidth="1"/>
    <col min="13574" max="13574" width="6.25" style="3" customWidth="1"/>
    <col min="13575" max="13576" width="9.875" style="3" bestFit="1" customWidth="1"/>
    <col min="13577" max="13577" width="5.75" style="3" customWidth="1"/>
    <col min="13578" max="13578" width="25.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50.625" style="3" customWidth="1"/>
    <col min="13830" max="13830" width="6.25" style="3" customWidth="1"/>
    <col min="13831" max="13832" width="9.875" style="3" bestFit="1" customWidth="1"/>
    <col min="13833" max="13833" width="5.75" style="3" customWidth="1"/>
    <col min="13834" max="13834" width="25.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50.625" style="3" customWidth="1"/>
    <col min="14086" max="14086" width="6.25" style="3" customWidth="1"/>
    <col min="14087" max="14088" width="9.875" style="3" bestFit="1" customWidth="1"/>
    <col min="14089" max="14089" width="5.75" style="3" customWidth="1"/>
    <col min="14090" max="14090" width="25.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50.625" style="3" customWidth="1"/>
    <col min="14342" max="14342" width="6.25" style="3" customWidth="1"/>
    <col min="14343" max="14344" width="9.875" style="3" bestFit="1" customWidth="1"/>
    <col min="14345" max="14345" width="5.75" style="3" customWidth="1"/>
    <col min="14346" max="14346" width="25.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50.625" style="3" customWidth="1"/>
    <col min="14598" max="14598" width="6.25" style="3" customWidth="1"/>
    <col min="14599" max="14600" width="9.875" style="3" bestFit="1" customWidth="1"/>
    <col min="14601" max="14601" width="5.75" style="3" customWidth="1"/>
    <col min="14602" max="14602" width="25.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50.625" style="3" customWidth="1"/>
    <col min="14854" max="14854" width="6.25" style="3" customWidth="1"/>
    <col min="14855" max="14856" width="9.875" style="3" bestFit="1" customWidth="1"/>
    <col min="14857" max="14857" width="5.75" style="3" customWidth="1"/>
    <col min="14858" max="14858" width="25.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50.625" style="3" customWidth="1"/>
    <col min="15110" max="15110" width="6.25" style="3" customWidth="1"/>
    <col min="15111" max="15112" width="9.875" style="3" bestFit="1" customWidth="1"/>
    <col min="15113" max="15113" width="5.75" style="3" customWidth="1"/>
    <col min="15114" max="15114" width="25.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50.625" style="3" customWidth="1"/>
    <col min="15366" max="15366" width="6.25" style="3" customWidth="1"/>
    <col min="15367" max="15368" width="9.875" style="3" bestFit="1" customWidth="1"/>
    <col min="15369" max="15369" width="5.75" style="3" customWidth="1"/>
    <col min="15370" max="15370" width="25.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50.625" style="3" customWidth="1"/>
    <col min="15622" max="15622" width="6.25" style="3" customWidth="1"/>
    <col min="15623" max="15624" width="9.875" style="3" bestFit="1" customWidth="1"/>
    <col min="15625" max="15625" width="5.75" style="3" customWidth="1"/>
    <col min="15626" max="15626" width="25.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50.625" style="3" customWidth="1"/>
    <col min="15878" max="15878" width="6.25" style="3" customWidth="1"/>
    <col min="15879" max="15880" width="9.875" style="3" bestFit="1" customWidth="1"/>
    <col min="15881" max="15881" width="5.75" style="3" customWidth="1"/>
    <col min="15882" max="15882" width="25.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50.625" style="3" customWidth="1"/>
    <col min="16134" max="16134" width="6.25" style="3" customWidth="1"/>
    <col min="16135" max="16136" width="9.875" style="3" bestFit="1" customWidth="1"/>
    <col min="16137" max="16137" width="5.75" style="3" customWidth="1"/>
    <col min="16138" max="16138" width="25.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2441</v>
      </c>
      <c r="G2" s="4" t="s">
        <v>2</v>
      </c>
      <c r="H2" s="5"/>
      <c r="I2" s="6"/>
      <c r="J2" s="7">
        <f>SUM(H:H)</f>
        <v>195717</v>
      </c>
    </row>
    <row r="3" spans="1:17" ht="20.100000000000001" customHeight="1">
      <c r="B3" s="1" t="s">
        <v>3</v>
      </c>
      <c r="C3" s="1"/>
      <c r="D3" s="1"/>
      <c r="E3" s="11" t="s">
        <v>326</v>
      </c>
    </row>
    <row r="4" spans="1:17" ht="20.100000000000001" customHeight="1">
      <c r="B4" s="1" t="s">
        <v>5</v>
      </c>
      <c r="C4" s="1"/>
      <c r="D4" s="1"/>
      <c r="E4" s="11">
        <v>108570</v>
      </c>
    </row>
    <row r="5" spans="1:17" ht="20.100000000000001" customHeight="1">
      <c r="B5" s="1" t="s">
        <v>6</v>
      </c>
      <c r="C5" s="1"/>
      <c r="D5" s="1"/>
      <c r="E5" s="13">
        <v>41404</v>
      </c>
    </row>
    <row r="6" spans="1:17" ht="20.100000000000001" customHeight="1">
      <c r="B6" s="1" t="s">
        <v>7</v>
      </c>
      <c r="C6" s="1"/>
      <c r="D6" s="1"/>
      <c r="E6" s="13">
        <v>41045</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1:17" s="8" customFormat="1" ht="19.5" customHeight="1">
      <c r="B9" s="14">
        <v>1</v>
      </c>
      <c r="C9" s="14" t="s">
        <v>332</v>
      </c>
      <c r="D9" s="14" t="s">
        <v>332</v>
      </c>
      <c r="E9" s="19" t="s">
        <v>2442</v>
      </c>
      <c r="F9" s="19">
        <v>1</v>
      </c>
      <c r="G9" s="19"/>
      <c r="H9" s="21"/>
      <c r="I9" s="35"/>
      <c r="J9" s="111" t="s">
        <v>2443</v>
      </c>
      <c r="K9" s="31"/>
      <c r="L9" s="15"/>
      <c r="M9" s="22"/>
      <c r="N9" s="14"/>
      <c r="O9" s="15"/>
      <c r="P9" s="22"/>
      <c r="Q9" s="24"/>
    </row>
    <row r="10" spans="1:17" s="8" customFormat="1" ht="18" customHeight="1">
      <c r="A10" s="8">
        <v>2</v>
      </c>
      <c r="B10" s="15">
        <v>2</v>
      </c>
      <c r="C10" s="14" t="s">
        <v>54</v>
      </c>
      <c r="D10" s="14" t="s">
        <v>54</v>
      </c>
      <c r="E10" s="366" t="s">
        <v>107</v>
      </c>
      <c r="F10" s="19">
        <v>1</v>
      </c>
      <c r="G10" s="21">
        <v>16000</v>
      </c>
      <c r="H10" s="21">
        <f t="shared" ref="H10:H61" si="0">F10*G10</f>
        <v>16000</v>
      </c>
      <c r="I10" s="21"/>
      <c r="J10" s="19" t="s">
        <v>2444</v>
      </c>
      <c r="K10" s="34"/>
      <c r="L10" s="15" t="s">
        <v>342</v>
      </c>
      <c r="M10" s="22">
        <v>41387</v>
      </c>
      <c r="N10" s="17"/>
      <c r="O10" s="121"/>
      <c r="P10" s="22">
        <v>41395</v>
      </c>
      <c r="Q10" s="24">
        <v>41396</v>
      </c>
    </row>
    <row r="11" spans="1:17" s="8" customFormat="1" ht="18" customHeight="1">
      <c r="A11" s="8">
        <v>2</v>
      </c>
      <c r="B11" s="15">
        <v>3</v>
      </c>
      <c r="C11" s="14" t="s">
        <v>54</v>
      </c>
      <c r="D11" s="14" t="s">
        <v>54</v>
      </c>
      <c r="E11" s="366" t="s">
        <v>2201</v>
      </c>
      <c r="F11" s="19">
        <v>1</v>
      </c>
      <c r="G11" s="21">
        <v>570</v>
      </c>
      <c r="H11" s="21">
        <f t="shared" si="0"/>
        <v>570</v>
      </c>
      <c r="I11" s="21"/>
      <c r="J11" s="19" t="s">
        <v>2202</v>
      </c>
      <c r="K11" s="34"/>
      <c r="L11" s="31" t="s">
        <v>342</v>
      </c>
      <c r="M11" s="22">
        <v>41387</v>
      </c>
      <c r="N11" s="17"/>
      <c r="O11" s="22"/>
      <c r="P11" s="22">
        <v>41395</v>
      </c>
      <c r="Q11" s="24">
        <v>41396</v>
      </c>
    </row>
    <row r="12" spans="1:17" s="8" customFormat="1" ht="18" customHeight="1">
      <c r="A12" s="8">
        <v>2</v>
      </c>
      <c r="B12" s="15">
        <v>4</v>
      </c>
      <c r="C12" s="14" t="s">
        <v>54</v>
      </c>
      <c r="D12" s="14" t="s">
        <v>54</v>
      </c>
      <c r="E12" s="366" t="s">
        <v>437</v>
      </c>
      <c r="F12" s="19">
        <v>1</v>
      </c>
      <c r="G12" s="21">
        <v>780</v>
      </c>
      <c r="H12" s="21">
        <f t="shared" si="0"/>
        <v>780</v>
      </c>
      <c r="I12" s="21"/>
      <c r="J12" s="19" t="s">
        <v>2445</v>
      </c>
      <c r="K12" s="34"/>
      <c r="L12" s="31" t="s">
        <v>342</v>
      </c>
      <c r="M12" s="22">
        <v>41387</v>
      </c>
      <c r="N12" s="17"/>
      <c r="O12" s="121"/>
      <c r="P12" s="22">
        <v>41395</v>
      </c>
      <c r="Q12" s="24">
        <v>41396</v>
      </c>
    </row>
    <row r="13" spans="1:17" s="8" customFormat="1" ht="18" customHeight="1">
      <c r="A13" s="8">
        <v>3</v>
      </c>
      <c r="B13" s="15">
        <v>5</v>
      </c>
      <c r="C13" s="14" t="s">
        <v>54</v>
      </c>
      <c r="D13" s="14" t="s">
        <v>54</v>
      </c>
      <c r="E13" s="366" t="s">
        <v>2446</v>
      </c>
      <c r="F13" s="19">
        <v>4</v>
      </c>
      <c r="G13" s="21">
        <v>280</v>
      </c>
      <c r="H13" s="117">
        <f t="shared" si="0"/>
        <v>1120</v>
      </c>
      <c r="I13" s="21"/>
      <c r="J13" s="19" t="s">
        <v>752</v>
      </c>
      <c r="K13" s="34"/>
      <c r="L13" s="31" t="s">
        <v>2447</v>
      </c>
      <c r="M13" s="22">
        <v>41387</v>
      </c>
      <c r="N13" s="17"/>
      <c r="O13" s="121"/>
      <c r="P13" s="22">
        <v>41395</v>
      </c>
      <c r="Q13" s="24">
        <v>41396</v>
      </c>
    </row>
    <row r="14" spans="1:17" s="8" customFormat="1" ht="18" customHeight="1">
      <c r="A14" s="8">
        <v>2</v>
      </c>
      <c r="B14" s="15">
        <v>6</v>
      </c>
      <c r="C14" s="14" t="s">
        <v>54</v>
      </c>
      <c r="D14" s="14" t="s">
        <v>54</v>
      </c>
      <c r="E14" s="366" t="s">
        <v>1775</v>
      </c>
      <c r="F14" s="19">
        <v>12</v>
      </c>
      <c r="G14" s="21">
        <v>20</v>
      </c>
      <c r="H14" s="117">
        <f>F14*G14</f>
        <v>240</v>
      </c>
      <c r="I14" s="21"/>
      <c r="J14" s="19" t="s">
        <v>1507</v>
      </c>
      <c r="K14" s="34"/>
      <c r="L14" s="31" t="s">
        <v>342</v>
      </c>
      <c r="M14" s="22">
        <v>41387</v>
      </c>
      <c r="N14" s="17"/>
      <c r="O14" s="121"/>
      <c r="P14" s="22">
        <v>41395</v>
      </c>
      <c r="Q14" s="24">
        <v>41396</v>
      </c>
    </row>
    <row r="15" spans="1:17" s="8" customFormat="1" ht="18" customHeight="1">
      <c r="A15" s="8">
        <v>3</v>
      </c>
      <c r="B15" s="15">
        <v>7</v>
      </c>
      <c r="C15" s="14" t="s">
        <v>54</v>
      </c>
      <c r="D15" s="14" t="s">
        <v>54</v>
      </c>
      <c r="E15" s="366" t="s">
        <v>1787</v>
      </c>
      <c r="F15" s="19">
        <v>6</v>
      </c>
      <c r="G15" s="21">
        <v>75</v>
      </c>
      <c r="H15" s="117">
        <f t="shared" si="0"/>
        <v>450</v>
      </c>
      <c r="I15" s="21"/>
      <c r="J15" s="19" t="s">
        <v>1507</v>
      </c>
      <c r="K15" s="34"/>
      <c r="L15" s="31" t="s">
        <v>2447</v>
      </c>
      <c r="M15" s="22">
        <v>41387</v>
      </c>
      <c r="N15" s="17"/>
      <c r="O15" s="121"/>
      <c r="P15" s="22">
        <v>41395</v>
      </c>
      <c r="Q15" s="24">
        <v>41396</v>
      </c>
    </row>
    <row r="16" spans="1:17" s="8" customFormat="1" ht="18" customHeight="1">
      <c r="A16" s="8">
        <v>2</v>
      </c>
      <c r="B16" s="15">
        <v>8</v>
      </c>
      <c r="C16" s="14" t="s">
        <v>54</v>
      </c>
      <c r="D16" s="14" t="s">
        <v>54</v>
      </c>
      <c r="E16" s="366" t="s">
        <v>1693</v>
      </c>
      <c r="F16" s="19">
        <v>8</v>
      </c>
      <c r="G16" s="21">
        <v>75</v>
      </c>
      <c r="H16" s="117">
        <f t="shared" si="0"/>
        <v>600</v>
      </c>
      <c r="I16" s="21"/>
      <c r="J16" s="19" t="s">
        <v>1507</v>
      </c>
      <c r="K16" s="34"/>
      <c r="L16" s="31" t="s">
        <v>342</v>
      </c>
      <c r="M16" s="22">
        <v>41387</v>
      </c>
      <c r="N16" s="17"/>
      <c r="O16" s="121"/>
      <c r="P16" s="22">
        <v>41395</v>
      </c>
      <c r="Q16" s="24">
        <v>41396</v>
      </c>
    </row>
    <row r="17" spans="1:17" s="8" customFormat="1" ht="18" customHeight="1">
      <c r="A17" s="8">
        <v>2</v>
      </c>
      <c r="B17" s="15">
        <v>9</v>
      </c>
      <c r="C17" s="14" t="s">
        <v>54</v>
      </c>
      <c r="D17" s="14" t="s">
        <v>54</v>
      </c>
      <c r="E17" s="366" t="s">
        <v>1695</v>
      </c>
      <c r="F17" s="19">
        <v>8</v>
      </c>
      <c r="G17" s="21">
        <v>80</v>
      </c>
      <c r="H17" s="117">
        <f t="shared" si="0"/>
        <v>640</v>
      </c>
      <c r="I17" s="21"/>
      <c r="J17" s="19" t="s">
        <v>1507</v>
      </c>
      <c r="K17" s="34"/>
      <c r="L17" s="31" t="s">
        <v>342</v>
      </c>
      <c r="M17" s="22">
        <v>41387</v>
      </c>
      <c r="N17" s="17"/>
      <c r="O17" s="121"/>
      <c r="P17" s="22">
        <v>41395</v>
      </c>
      <c r="Q17" s="24">
        <v>41396</v>
      </c>
    </row>
    <row r="18" spans="1:17" s="8" customFormat="1" ht="18" customHeight="1">
      <c r="A18" s="8">
        <v>3</v>
      </c>
      <c r="B18" s="15">
        <v>10</v>
      </c>
      <c r="C18" s="14" t="s">
        <v>54</v>
      </c>
      <c r="D18" s="14" t="s">
        <v>54</v>
      </c>
      <c r="E18" s="366" t="s">
        <v>1791</v>
      </c>
      <c r="F18" s="19">
        <v>40</v>
      </c>
      <c r="G18" s="21">
        <v>16</v>
      </c>
      <c r="H18" s="117">
        <f t="shared" si="0"/>
        <v>640</v>
      </c>
      <c r="I18" s="21"/>
      <c r="J18" s="19" t="s">
        <v>1507</v>
      </c>
      <c r="K18" s="34"/>
      <c r="L18" s="31" t="s">
        <v>2447</v>
      </c>
      <c r="M18" s="22">
        <v>41387</v>
      </c>
      <c r="N18" s="17"/>
      <c r="O18" s="121"/>
      <c r="P18" s="22">
        <v>41395</v>
      </c>
      <c r="Q18" s="24">
        <v>41396</v>
      </c>
    </row>
    <row r="19" spans="1:17" s="8" customFormat="1" ht="18" customHeight="1">
      <c r="A19" s="8">
        <v>2</v>
      </c>
      <c r="B19" s="15">
        <v>11</v>
      </c>
      <c r="C19" s="14" t="s">
        <v>54</v>
      </c>
      <c r="D19" s="14" t="s">
        <v>54</v>
      </c>
      <c r="E19" s="366" t="s">
        <v>546</v>
      </c>
      <c r="F19" s="19">
        <v>3</v>
      </c>
      <c r="G19" s="21">
        <v>80</v>
      </c>
      <c r="H19" s="117">
        <f t="shared" si="0"/>
        <v>240</v>
      </c>
      <c r="I19" s="21"/>
      <c r="J19" s="19" t="s">
        <v>1507</v>
      </c>
      <c r="K19" s="34"/>
      <c r="L19" s="31" t="s">
        <v>342</v>
      </c>
      <c r="M19" s="22">
        <v>41387</v>
      </c>
      <c r="N19" s="17"/>
      <c r="O19" s="121"/>
      <c r="P19" s="22">
        <v>41395</v>
      </c>
      <c r="Q19" s="24">
        <v>41396</v>
      </c>
    </row>
    <row r="20" spans="1:17" s="8" customFormat="1" ht="18" customHeight="1">
      <c r="A20" s="8">
        <v>2</v>
      </c>
      <c r="B20" s="15">
        <v>12</v>
      </c>
      <c r="C20" s="14" t="s">
        <v>54</v>
      </c>
      <c r="D20" s="14" t="s">
        <v>54</v>
      </c>
      <c r="E20" s="366" t="s">
        <v>1794</v>
      </c>
      <c r="F20" s="19">
        <v>3</v>
      </c>
      <c r="G20" s="21">
        <v>80</v>
      </c>
      <c r="H20" s="117">
        <f t="shared" si="0"/>
        <v>240</v>
      </c>
      <c r="I20" s="21"/>
      <c r="J20" s="19" t="s">
        <v>1507</v>
      </c>
      <c r="K20" s="34"/>
      <c r="L20" s="31" t="s">
        <v>342</v>
      </c>
      <c r="M20" s="22">
        <v>41387</v>
      </c>
      <c r="N20" s="17"/>
      <c r="O20" s="121"/>
      <c r="P20" s="22">
        <v>41395</v>
      </c>
      <c r="Q20" s="24">
        <v>41396</v>
      </c>
    </row>
    <row r="21" spans="1:17" s="8" customFormat="1" ht="18" customHeight="1">
      <c r="A21" s="8">
        <v>2</v>
      </c>
      <c r="B21" s="15">
        <v>13</v>
      </c>
      <c r="C21" s="14" t="s">
        <v>54</v>
      </c>
      <c r="D21" s="14" t="s">
        <v>54</v>
      </c>
      <c r="E21" s="366" t="s">
        <v>2448</v>
      </c>
      <c r="F21" s="19">
        <v>4</v>
      </c>
      <c r="G21" s="21">
        <v>88</v>
      </c>
      <c r="H21" s="117">
        <f t="shared" si="0"/>
        <v>352</v>
      </c>
      <c r="I21" s="21"/>
      <c r="J21" s="19" t="s">
        <v>1507</v>
      </c>
      <c r="K21" s="34"/>
      <c r="L21" s="31" t="s">
        <v>342</v>
      </c>
      <c r="M21" s="22">
        <v>41387</v>
      </c>
      <c r="N21" s="17"/>
      <c r="O21" s="121"/>
      <c r="P21" s="22">
        <v>41395</v>
      </c>
      <c r="Q21" s="24">
        <v>41396</v>
      </c>
    </row>
    <row r="22" spans="1:17" s="8" customFormat="1" ht="18" customHeight="1">
      <c r="A22" s="8">
        <v>2</v>
      </c>
      <c r="B22" s="15">
        <v>14</v>
      </c>
      <c r="C22" s="14" t="s">
        <v>54</v>
      </c>
      <c r="D22" s="14" t="s">
        <v>54</v>
      </c>
      <c r="E22" s="366" t="s">
        <v>2449</v>
      </c>
      <c r="F22" s="19">
        <v>2</v>
      </c>
      <c r="G22" s="21">
        <v>95</v>
      </c>
      <c r="H22" s="117">
        <f t="shared" si="0"/>
        <v>190</v>
      </c>
      <c r="I22" s="21"/>
      <c r="J22" s="19" t="s">
        <v>1507</v>
      </c>
      <c r="K22" s="34"/>
      <c r="L22" s="31" t="s">
        <v>342</v>
      </c>
      <c r="M22" s="22">
        <v>41387</v>
      </c>
      <c r="N22" s="17"/>
      <c r="O22" s="121"/>
      <c r="P22" s="22">
        <v>41395</v>
      </c>
      <c r="Q22" s="24">
        <v>41396</v>
      </c>
    </row>
    <row r="23" spans="1:17" s="8" customFormat="1" ht="18" customHeight="1">
      <c r="A23" s="8">
        <v>3</v>
      </c>
      <c r="B23" s="15">
        <v>15</v>
      </c>
      <c r="C23" s="14" t="s">
        <v>54</v>
      </c>
      <c r="D23" s="14" t="s">
        <v>54</v>
      </c>
      <c r="E23" s="366" t="s">
        <v>1691</v>
      </c>
      <c r="F23" s="19">
        <v>2</v>
      </c>
      <c r="G23" s="21">
        <v>75</v>
      </c>
      <c r="H23" s="117">
        <f t="shared" si="0"/>
        <v>150</v>
      </c>
      <c r="I23" s="21"/>
      <c r="J23" s="19" t="s">
        <v>1507</v>
      </c>
      <c r="K23" s="34"/>
      <c r="L23" s="31" t="s">
        <v>2447</v>
      </c>
      <c r="M23" s="22">
        <v>41387</v>
      </c>
      <c r="N23" s="17"/>
      <c r="O23" s="121"/>
      <c r="P23" s="22">
        <v>41395</v>
      </c>
      <c r="Q23" s="24">
        <v>41396</v>
      </c>
    </row>
    <row r="24" spans="1:17" s="8" customFormat="1" ht="18" customHeight="1">
      <c r="A24" s="8">
        <v>2</v>
      </c>
      <c r="B24" s="15">
        <v>16</v>
      </c>
      <c r="C24" s="14" t="s">
        <v>54</v>
      </c>
      <c r="D24" s="14" t="s">
        <v>54</v>
      </c>
      <c r="E24" s="366" t="s">
        <v>2450</v>
      </c>
      <c r="F24" s="19">
        <v>2</v>
      </c>
      <c r="G24" s="21">
        <v>75</v>
      </c>
      <c r="H24" s="117">
        <f t="shared" si="0"/>
        <v>150</v>
      </c>
      <c r="I24" s="21"/>
      <c r="J24" s="19" t="s">
        <v>1507</v>
      </c>
      <c r="K24" s="34"/>
      <c r="L24" s="31" t="s">
        <v>342</v>
      </c>
      <c r="M24" s="22">
        <v>41387</v>
      </c>
      <c r="N24" s="17"/>
      <c r="O24" s="121"/>
      <c r="P24" s="22">
        <v>41395</v>
      </c>
      <c r="Q24" s="24">
        <v>41396</v>
      </c>
    </row>
    <row r="25" spans="1:17" s="8" customFormat="1" ht="18" customHeight="1">
      <c r="B25" s="15"/>
      <c r="C25" s="14" t="s">
        <v>54</v>
      </c>
      <c r="D25" s="14" t="s">
        <v>54</v>
      </c>
      <c r="E25" s="366" t="s">
        <v>551</v>
      </c>
      <c r="F25" s="19">
        <v>85</v>
      </c>
      <c r="G25" s="21">
        <v>19</v>
      </c>
      <c r="H25" s="117">
        <f t="shared" si="0"/>
        <v>1615</v>
      </c>
      <c r="I25" s="21"/>
      <c r="J25" s="19" t="s">
        <v>1886</v>
      </c>
      <c r="K25" s="34"/>
      <c r="L25" s="31"/>
      <c r="M25" s="22">
        <v>41387</v>
      </c>
      <c r="N25" s="17"/>
      <c r="O25" s="121"/>
      <c r="P25" s="22">
        <v>41388</v>
      </c>
      <c r="Q25" s="24">
        <v>41388</v>
      </c>
    </row>
    <row r="26" spans="1:17" s="8" customFormat="1" ht="18" customHeight="1">
      <c r="A26" s="8">
        <v>3</v>
      </c>
      <c r="B26" s="15">
        <v>17</v>
      </c>
      <c r="C26" s="14" t="s">
        <v>589</v>
      </c>
      <c r="D26" s="14" t="s">
        <v>589</v>
      </c>
      <c r="E26" s="366" t="s">
        <v>2451</v>
      </c>
      <c r="F26" s="19">
        <v>1</v>
      </c>
      <c r="G26" s="21">
        <v>21500</v>
      </c>
      <c r="H26" s="117">
        <f t="shared" si="0"/>
        <v>21500</v>
      </c>
      <c r="I26" s="21"/>
      <c r="J26" s="19" t="s">
        <v>2452</v>
      </c>
      <c r="K26" s="34"/>
      <c r="L26" s="31" t="s">
        <v>2447</v>
      </c>
      <c r="M26" s="22">
        <v>41387</v>
      </c>
      <c r="N26" s="17"/>
      <c r="O26" s="121"/>
      <c r="P26" s="22">
        <v>41404</v>
      </c>
      <c r="Q26" s="24">
        <v>41404</v>
      </c>
    </row>
    <row r="27" spans="1:17" s="8" customFormat="1" ht="18" customHeight="1">
      <c r="A27" s="8">
        <v>3</v>
      </c>
      <c r="B27" s="15">
        <v>18</v>
      </c>
      <c r="C27" s="14" t="s">
        <v>589</v>
      </c>
      <c r="D27" s="14" t="s">
        <v>589</v>
      </c>
      <c r="E27" s="366" t="s">
        <v>2453</v>
      </c>
      <c r="F27" s="19">
        <v>5</v>
      </c>
      <c r="G27" s="21">
        <v>3900</v>
      </c>
      <c r="H27" s="117">
        <f t="shared" si="0"/>
        <v>19500</v>
      </c>
      <c r="I27" s="21"/>
      <c r="J27" s="19" t="s">
        <v>2454</v>
      </c>
      <c r="K27" s="34"/>
      <c r="L27" s="31" t="s">
        <v>2447</v>
      </c>
      <c r="M27" s="22">
        <v>41387</v>
      </c>
      <c r="N27" s="17"/>
      <c r="O27" s="121"/>
      <c r="P27" s="22">
        <v>41404</v>
      </c>
      <c r="Q27" s="24">
        <v>41404</v>
      </c>
    </row>
    <row r="28" spans="1:17" s="8" customFormat="1" ht="17.25" customHeight="1">
      <c r="A28" s="8">
        <v>3</v>
      </c>
      <c r="B28" s="15">
        <v>19</v>
      </c>
      <c r="C28" s="14" t="s">
        <v>589</v>
      </c>
      <c r="D28" s="14" t="s">
        <v>589</v>
      </c>
      <c r="E28" s="366" t="s">
        <v>2455</v>
      </c>
      <c r="F28" s="19">
        <v>5</v>
      </c>
      <c r="G28" s="21">
        <v>3290</v>
      </c>
      <c r="H28" s="117">
        <f t="shared" si="0"/>
        <v>16450</v>
      </c>
      <c r="I28" s="21"/>
      <c r="J28" s="19" t="s">
        <v>2456</v>
      </c>
      <c r="K28" s="34"/>
      <c r="L28" s="31" t="s">
        <v>2447</v>
      </c>
      <c r="M28" s="22">
        <v>41387</v>
      </c>
      <c r="N28" s="17"/>
      <c r="O28" s="121"/>
      <c r="P28" s="22">
        <v>41404</v>
      </c>
      <c r="Q28" s="24">
        <v>41404</v>
      </c>
    </row>
    <row r="29" spans="1:17" s="8" customFormat="1" ht="18" customHeight="1">
      <c r="A29" s="8">
        <v>3</v>
      </c>
      <c r="B29" s="15">
        <v>20</v>
      </c>
      <c r="C29" s="14" t="s">
        <v>589</v>
      </c>
      <c r="D29" s="14" t="s">
        <v>589</v>
      </c>
      <c r="E29" s="366" t="s">
        <v>2457</v>
      </c>
      <c r="F29" s="19">
        <v>10</v>
      </c>
      <c r="G29" s="21">
        <v>3250</v>
      </c>
      <c r="H29" s="117">
        <f t="shared" si="0"/>
        <v>32500</v>
      </c>
      <c r="I29" s="21"/>
      <c r="J29" s="19" t="s">
        <v>2458</v>
      </c>
      <c r="K29" s="34"/>
      <c r="L29" s="31" t="s">
        <v>2447</v>
      </c>
      <c r="M29" s="22">
        <v>41387</v>
      </c>
      <c r="N29" s="17"/>
      <c r="O29" s="121"/>
      <c r="P29" s="22">
        <v>41404</v>
      </c>
      <c r="Q29" s="24">
        <v>41404</v>
      </c>
    </row>
    <row r="30" spans="1:17" s="8" customFormat="1" ht="18" customHeight="1">
      <c r="A30" s="8">
        <v>2</v>
      </c>
      <c r="B30" s="15">
        <v>21</v>
      </c>
      <c r="C30" s="14" t="s">
        <v>589</v>
      </c>
      <c r="D30" s="14" t="s">
        <v>589</v>
      </c>
      <c r="E30" s="366" t="s">
        <v>2459</v>
      </c>
      <c r="F30" s="19">
        <v>1</v>
      </c>
      <c r="G30" s="21">
        <v>9880</v>
      </c>
      <c r="H30" s="117">
        <f t="shared" si="0"/>
        <v>9880</v>
      </c>
      <c r="I30" s="21"/>
      <c r="J30" s="19" t="s">
        <v>2460</v>
      </c>
      <c r="K30" s="34"/>
      <c r="L30" s="31" t="s">
        <v>342</v>
      </c>
      <c r="M30" s="22">
        <v>41387</v>
      </c>
      <c r="N30" s="17"/>
      <c r="O30" s="121"/>
      <c r="P30" s="22">
        <v>41404</v>
      </c>
      <c r="Q30" s="24">
        <v>41404</v>
      </c>
    </row>
    <row r="31" spans="1:17" s="8" customFormat="1" ht="18" customHeight="1">
      <c r="A31" s="8">
        <v>2</v>
      </c>
      <c r="B31" s="15">
        <v>22</v>
      </c>
      <c r="C31" s="14" t="s">
        <v>589</v>
      </c>
      <c r="D31" s="14" t="s">
        <v>589</v>
      </c>
      <c r="E31" s="366" t="s">
        <v>2461</v>
      </c>
      <c r="F31" s="19">
        <v>1</v>
      </c>
      <c r="G31" s="21">
        <v>9760</v>
      </c>
      <c r="H31" s="117">
        <f t="shared" si="0"/>
        <v>9760</v>
      </c>
      <c r="I31" s="21"/>
      <c r="J31" s="19" t="s">
        <v>2462</v>
      </c>
      <c r="K31" s="34"/>
      <c r="L31" s="31" t="s">
        <v>342</v>
      </c>
      <c r="M31" s="22">
        <v>41387</v>
      </c>
      <c r="N31" s="17"/>
      <c r="O31" s="121"/>
      <c r="P31" s="22">
        <v>41404</v>
      </c>
      <c r="Q31" s="24">
        <v>41404</v>
      </c>
    </row>
    <row r="32" spans="1:17" s="8" customFormat="1" ht="18" customHeight="1">
      <c r="A32" s="8">
        <v>2</v>
      </c>
      <c r="B32" s="15">
        <v>23</v>
      </c>
      <c r="C32" s="14" t="s">
        <v>589</v>
      </c>
      <c r="D32" s="14" t="s">
        <v>589</v>
      </c>
      <c r="E32" s="366" t="s">
        <v>2463</v>
      </c>
      <c r="F32" s="19">
        <v>1</v>
      </c>
      <c r="G32" s="21">
        <v>6500</v>
      </c>
      <c r="H32" s="117">
        <f t="shared" si="0"/>
        <v>6500</v>
      </c>
      <c r="I32" s="21"/>
      <c r="J32" s="19" t="s">
        <v>2259</v>
      </c>
      <c r="K32" s="34"/>
      <c r="L32" s="31" t="s">
        <v>342</v>
      </c>
      <c r="M32" s="22">
        <v>41387</v>
      </c>
      <c r="N32" s="17"/>
      <c r="O32" s="121"/>
      <c r="P32" s="22">
        <v>41404</v>
      </c>
      <c r="Q32" s="24">
        <v>41404</v>
      </c>
    </row>
    <row r="33" spans="1:17" s="8" customFormat="1" ht="18" customHeight="1">
      <c r="A33" s="8">
        <v>2</v>
      </c>
      <c r="B33" s="15">
        <v>24</v>
      </c>
      <c r="C33" s="14" t="s">
        <v>589</v>
      </c>
      <c r="D33" s="14" t="s">
        <v>589</v>
      </c>
      <c r="E33" s="366" t="s">
        <v>2464</v>
      </c>
      <c r="F33" s="19">
        <v>2</v>
      </c>
      <c r="G33" s="21">
        <v>9500</v>
      </c>
      <c r="H33" s="117">
        <f t="shared" si="0"/>
        <v>19000</v>
      </c>
      <c r="I33" s="21"/>
      <c r="J33" s="19" t="s">
        <v>2465</v>
      </c>
      <c r="K33" s="34"/>
      <c r="L33" s="31" t="s">
        <v>342</v>
      </c>
      <c r="M33" s="22">
        <v>41387</v>
      </c>
      <c r="N33" s="17"/>
      <c r="O33" s="121"/>
      <c r="P33" s="22">
        <v>41404</v>
      </c>
      <c r="Q33" s="24">
        <v>41404</v>
      </c>
    </row>
    <row r="34" spans="1:17" s="8" customFormat="1" ht="18" customHeight="1">
      <c r="A34" s="8">
        <v>2</v>
      </c>
      <c r="B34" s="15">
        <v>25</v>
      </c>
      <c r="C34" s="14" t="s">
        <v>589</v>
      </c>
      <c r="D34" s="14" t="s">
        <v>589</v>
      </c>
      <c r="E34" s="366" t="s">
        <v>2466</v>
      </c>
      <c r="F34" s="19">
        <v>2</v>
      </c>
      <c r="G34" s="21">
        <v>2950</v>
      </c>
      <c r="H34" s="117">
        <f t="shared" si="0"/>
        <v>5900</v>
      </c>
      <c r="I34" s="21"/>
      <c r="J34" s="19" t="s">
        <v>2467</v>
      </c>
      <c r="K34" s="34"/>
      <c r="L34" s="31" t="s">
        <v>342</v>
      </c>
      <c r="M34" s="22">
        <v>41387</v>
      </c>
      <c r="N34" s="17"/>
      <c r="O34" s="121"/>
      <c r="P34" s="22">
        <v>41404</v>
      </c>
      <c r="Q34" s="24">
        <v>41404</v>
      </c>
    </row>
    <row r="35" spans="1:17" s="8" customFormat="1" ht="18" customHeight="1">
      <c r="A35" s="8">
        <v>2</v>
      </c>
      <c r="B35" s="15">
        <v>26</v>
      </c>
      <c r="C35" s="14" t="s">
        <v>589</v>
      </c>
      <c r="D35" s="14" t="s">
        <v>589</v>
      </c>
      <c r="E35" s="366" t="s">
        <v>2468</v>
      </c>
      <c r="F35" s="19">
        <v>1</v>
      </c>
      <c r="G35" s="21">
        <v>3250</v>
      </c>
      <c r="H35" s="117">
        <f t="shared" si="0"/>
        <v>3250</v>
      </c>
      <c r="I35" s="21"/>
      <c r="J35" s="19" t="s">
        <v>2469</v>
      </c>
      <c r="K35" s="34"/>
      <c r="L35" s="31" t="s">
        <v>342</v>
      </c>
      <c r="M35" s="22">
        <v>41387</v>
      </c>
      <c r="N35" s="17"/>
      <c r="O35" s="121"/>
      <c r="P35" s="22">
        <v>41404</v>
      </c>
      <c r="Q35" s="24">
        <v>41404</v>
      </c>
    </row>
    <row r="36" spans="1:17" s="8" customFormat="1" ht="18" customHeight="1">
      <c r="A36" s="8">
        <v>2</v>
      </c>
      <c r="B36" s="15">
        <v>27</v>
      </c>
      <c r="C36" s="14" t="s">
        <v>589</v>
      </c>
      <c r="D36" s="14" t="s">
        <v>589</v>
      </c>
      <c r="E36" s="366" t="s">
        <v>2470</v>
      </c>
      <c r="F36" s="19">
        <v>1</v>
      </c>
      <c r="G36" s="21">
        <v>23500</v>
      </c>
      <c r="H36" s="117">
        <f t="shared" si="0"/>
        <v>23500</v>
      </c>
      <c r="I36" s="21"/>
      <c r="J36" s="19" t="s">
        <v>2471</v>
      </c>
      <c r="K36" s="34"/>
      <c r="L36" s="31" t="s">
        <v>342</v>
      </c>
      <c r="M36" s="22">
        <v>41387</v>
      </c>
      <c r="N36" s="17"/>
      <c r="O36" s="121"/>
      <c r="P36" s="22">
        <v>41404</v>
      </c>
      <c r="Q36" s="24">
        <v>41404</v>
      </c>
    </row>
    <row r="37" spans="1:17" s="8" customFormat="1" ht="18" customHeight="1">
      <c r="B37" s="15"/>
      <c r="C37" s="14"/>
      <c r="D37" s="14"/>
      <c r="E37" s="366"/>
      <c r="F37" s="19"/>
      <c r="G37" s="21"/>
      <c r="H37" s="117"/>
      <c r="I37" s="21"/>
      <c r="J37" s="19"/>
      <c r="K37" s="34"/>
      <c r="L37" s="31"/>
      <c r="M37" s="22"/>
      <c r="N37" s="17"/>
      <c r="O37" s="121"/>
      <c r="P37" s="22"/>
      <c r="Q37" s="24"/>
    </row>
    <row r="38" spans="1:17" s="8" customFormat="1" ht="18" customHeight="1">
      <c r="B38" s="15"/>
      <c r="C38" s="14"/>
      <c r="D38" s="14"/>
      <c r="E38" s="366" t="s">
        <v>2472</v>
      </c>
      <c r="F38" s="19"/>
      <c r="G38" s="117"/>
      <c r="H38" s="117"/>
      <c r="I38" s="21"/>
      <c r="J38" s="19"/>
      <c r="K38" s="34"/>
      <c r="L38" s="31"/>
      <c r="M38" s="22"/>
      <c r="N38" s="17"/>
      <c r="O38" s="121"/>
      <c r="P38" s="22"/>
      <c r="Q38" s="24"/>
    </row>
    <row r="39" spans="1:17" s="8" customFormat="1" ht="18" customHeight="1">
      <c r="B39" s="15"/>
      <c r="C39" s="14"/>
      <c r="D39" s="14"/>
      <c r="E39" s="625" t="s">
        <v>361</v>
      </c>
      <c r="F39" s="19"/>
      <c r="G39" s="21"/>
      <c r="H39" s="21"/>
      <c r="I39" s="21"/>
      <c r="J39" s="19"/>
      <c r="K39" s="34"/>
      <c r="L39" s="31"/>
      <c r="M39" s="22"/>
      <c r="N39" s="17"/>
      <c r="O39" s="121"/>
      <c r="P39" s="22"/>
      <c r="Q39" s="24"/>
    </row>
    <row r="40" spans="1:17" s="8" customFormat="1" ht="18" customHeight="1">
      <c r="B40" s="15">
        <v>1</v>
      </c>
      <c r="C40" s="14" t="s">
        <v>102</v>
      </c>
      <c r="D40" s="14" t="s">
        <v>102</v>
      </c>
      <c r="E40" s="27">
        <v>962053018</v>
      </c>
      <c r="F40" s="19">
        <v>2</v>
      </c>
      <c r="G40" s="21">
        <v>1500</v>
      </c>
      <c r="H40" s="21">
        <v>3000</v>
      </c>
      <c r="I40" s="21"/>
      <c r="J40" s="366" t="s">
        <v>2473</v>
      </c>
      <c r="K40" s="34"/>
      <c r="L40" s="31"/>
      <c r="M40" s="22">
        <v>41404</v>
      </c>
      <c r="N40" s="17"/>
      <c r="O40" s="121"/>
      <c r="P40" s="22"/>
      <c r="Q40" s="24">
        <v>41414</v>
      </c>
    </row>
    <row r="41" spans="1:17" s="8" customFormat="1" ht="18" customHeight="1">
      <c r="B41" s="15">
        <v>2</v>
      </c>
      <c r="C41" s="14" t="s">
        <v>102</v>
      </c>
      <c r="D41" s="14" t="s">
        <v>102</v>
      </c>
      <c r="E41" s="366" t="s">
        <v>835</v>
      </c>
      <c r="F41" s="19">
        <v>1</v>
      </c>
      <c r="G41" s="21">
        <v>1000</v>
      </c>
      <c r="H41" s="21">
        <v>1000</v>
      </c>
      <c r="I41" s="21"/>
      <c r="J41" s="19"/>
      <c r="K41" s="34"/>
      <c r="L41" s="31"/>
      <c r="M41" s="22">
        <v>41404</v>
      </c>
      <c r="N41" s="17"/>
      <c r="O41" s="121"/>
      <c r="P41" s="22"/>
      <c r="Q41" s="24"/>
    </row>
    <row r="42" spans="1:17" s="8" customFormat="1" ht="18" customHeight="1">
      <c r="B42" s="15"/>
      <c r="C42" s="14"/>
      <c r="D42" s="14"/>
      <c r="E42" s="366"/>
      <c r="F42" s="20"/>
      <c r="G42" s="21"/>
      <c r="H42" s="21"/>
      <c r="I42" s="21"/>
      <c r="J42" s="19"/>
      <c r="K42" s="34"/>
      <c r="L42" s="31"/>
      <c r="M42" s="22"/>
      <c r="N42" s="17"/>
      <c r="O42" s="121"/>
      <c r="P42" s="22"/>
      <c r="Q42" s="24"/>
    </row>
    <row r="43" spans="1:17" s="8" customFormat="1" ht="18" customHeight="1">
      <c r="B43" s="15"/>
      <c r="C43" s="14"/>
      <c r="D43" s="14"/>
      <c r="E43" s="366"/>
      <c r="F43" s="19"/>
      <c r="G43" s="19"/>
      <c r="H43" s="19"/>
      <c r="I43" s="21"/>
      <c r="J43" s="19"/>
      <c r="K43" s="34"/>
      <c r="L43" s="31"/>
      <c r="M43" s="22"/>
      <c r="N43" s="17"/>
      <c r="O43" s="121"/>
      <c r="P43" s="22"/>
      <c r="Q43" s="24"/>
    </row>
    <row r="44" spans="1:17" s="8" customFormat="1" ht="18" customHeight="1">
      <c r="B44" s="15"/>
      <c r="C44" s="14"/>
      <c r="D44" s="14"/>
      <c r="E44" s="366"/>
      <c r="F44" s="19"/>
      <c r="G44" s="117"/>
      <c r="H44" s="117"/>
      <c r="I44" s="21"/>
      <c r="J44" s="19"/>
      <c r="K44" s="34"/>
      <c r="L44" s="31"/>
      <c r="M44" s="22"/>
      <c r="N44" s="17"/>
      <c r="O44" s="121"/>
      <c r="P44" s="22"/>
      <c r="Q44" s="24"/>
    </row>
    <row r="45" spans="1:17" s="8" customFormat="1" ht="18" customHeight="1">
      <c r="B45" s="295"/>
      <c r="C45" s="33"/>
      <c r="D45" s="33"/>
      <c r="E45" s="289"/>
      <c r="F45" s="289"/>
      <c r="G45" s="291"/>
      <c r="H45" s="291"/>
      <c r="I45" s="291"/>
      <c r="J45" s="289"/>
      <c r="K45" s="626"/>
      <c r="L45" s="32"/>
      <c r="M45" s="296"/>
      <c r="N45" s="323"/>
      <c r="O45" s="627"/>
      <c r="P45" s="296"/>
      <c r="Q45" s="324"/>
    </row>
    <row r="46" spans="1:17" s="8" customFormat="1" ht="18" customHeight="1">
      <c r="B46" s="295"/>
      <c r="C46" s="33"/>
      <c r="D46" s="33"/>
      <c r="E46" s="628"/>
      <c r="F46" s="628"/>
      <c r="G46" s="628"/>
      <c r="H46" s="291"/>
      <c r="I46" s="291"/>
      <c r="J46" s="628"/>
      <c r="K46" s="626"/>
      <c r="L46" s="32"/>
      <c r="M46" s="296"/>
      <c r="N46" s="323"/>
      <c r="O46" s="627"/>
      <c r="P46" s="296"/>
      <c r="Q46" s="324"/>
    </row>
    <row r="47" spans="1:17" s="8" customFormat="1" ht="18" customHeight="1">
      <c r="B47" s="15"/>
      <c r="C47" s="14"/>
      <c r="D47" s="14"/>
      <c r="E47" s="103"/>
      <c r="F47" s="103"/>
      <c r="G47" s="103"/>
      <c r="H47" s="21"/>
      <c r="I47" s="21"/>
      <c r="J47" s="103"/>
      <c r="K47" s="34"/>
      <c r="L47" s="31"/>
      <c r="M47" s="22"/>
      <c r="N47" s="17"/>
      <c r="O47" s="121"/>
      <c r="P47" s="22"/>
      <c r="Q47" s="24"/>
    </row>
    <row r="48" spans="1:17" s="8" customFormat="1" ht="18" customHeight="1">
      <c r="B48" s="15"/>
      <c r="C48" s="14"/>
      <c r="D48" s="14"/>
      <c r="E48" s="103"/>
      <c r="F48" s="103"/>
      <c r="G48" s="103"/>
      <c r="H48" s="21">
        <f t="shared" si="0"/>
        <v>0</v>
      </c>
      <c r="I48" s="21"/>
      <c r="J48" s="103"/>
      <c r="K48" s="34"/>
      <c r="L48" s="31"/>
      <c r="M48" s="22"/>
      <c r="N48" s="17"/>
      <c r="O48" s="121"/>
      <c r="P48" s="22"/>
      <c r="Q48" s="24"/>
    </row>
    <row r="49" spans="2:17" s="8" customFormat="1" ht="18" customHeight="1">
      <c r="B49" s="15"/>
      <c r="C49" s="14"/>
      <c r="D49" s="14"/>
      <c r="E49" s="103"/>
      <c r="F49" s="103"/>
      <c r="G49" s="103"/>
      <c r="H49" s="21">
        <f t="shared" si="0"/>
        <v>0</v>
      </c>
      <c r="I49" s="21"/>
      <c r="J49" s="103"/>
      <c r="K49" s="34"/>
      <c r="L49" s="31"/>
      <c r="M49" s="22"/>
      <c r="N49" s="17"/>
      <c r="O49" s="121"/>
      <c r="P49" s="22"/>
      <c r="Q49" s="24"/>
    </row>
    <row r="50" spans="2:17" s="8" customFormat="1" ht="18" customHeight="1">
      <c r="B50" s="15"/>
      <c r="C50" s="14"/>
      <c r="D50" s="14"/>
      <c r="E50" s="103"/>
      <c r="F50" s="103"/>
      <c r="G50" s="103"/>
      <c r="H50" s="21">
        <f t="shared" si="0"/>
        <v>0</v>
      </c>
      <c r="I50" s="21"/>
      <c r="J50" s="103"/>
      <c r="K50" s="34"/>
      <c r="L50" s="31"/>
      <c r="M50" s="22"/>
      <c r="N50" s="17"/>
      <c r="O50" s="121"/>
      <c r="P50" s="22"/>
      <c r="Q50" s="24"/>
    </row>
    <row r="51" spans="2:17" s="8" customFormat="1" ht="18" customHeight="1">
      <c r="B51" s="15"/>
      <c r="C51" s="14"/>
      <c r="D51" s="14"/>
      <c r="E51" s="103"/>
      <c r="F51" s="103"/>
      <c r="G51" s="103"/>
      <c r="H51" s="21">
        <f t="shared" si="0"/>
        <v>0</v>
      </c>
      <c r="I51" s="21"/>
      <c r="J51" s="103"/>
      <c r="K51" s="34"/>
      <c r="L51" s="31"/>
      <c r="M51" s="22"/>
      <c r="N51" s="17"/>
      <c r="O51" s="121"/>
      <c r="P51" s="22"/>
      <c r="Q51" s="24"/>
    </row>
    <row r="52" spans="2:17" s="8" customFormat="1" ht="18" customHeight="1">
      <c r="B52" s="15"/>
      <c r="C52" s="14"/>
      <c r="D52" s="14"/>
      <c r="E52" s="103"/>
      <c r="F52" s="103"/>
      <c r="G52" s="103"/>
      <c r="H52" s="21">
        <f t="shared" si="0"/>
        <v>0</v>
      </c>
      <c r="I52" s="21"/>
      <c r="J52" s="103"/>
      <c r="K52" s="34"/>
      <c r="L52" s="31"/>
      <c r="M52" s="22"/>
      <c r="N52" s="17"/>
      <c r="O52" s="121"/>
      <c r="P52" s="22"/>
      <c r="Q52" s="24"/>
    </row>
    <row r="53" spans="2:17" s="8" customFormat="1" ht="18" customHeight="1">
      <c r="B53" s="15"/>
      <c r="C53" s="14"/>
      <c r="D53" s="14"/>
      <c r="E53" s="103"/>
      <c r="F53" s="103"/>
      <c r="G53" s="103"/>
      <c r="H53" s="21">
        <f t="shared" si="0"/>
        <v>0</v>
      </c>
      <c r="I53" s="21"/>
      <c r="J53" s="103"/>
      <c r="K53" s="34"/>
      <c r="L53" s="31"/>
      <c r="M53" s="22"/>
      <c r="N53" s="17"/>
      <c r="O53" s="121"/>
      <c r="P53" s="22"/>
      <c r="Q53" s="24"/>
    </row>
    <row r="54" spans="2:17" s="8" customFormat="1" ht="18" customHeight="1">
      <c r="B54" s="15"/>
      <c r="C54" s="14"/>
      <c r="D54" s="14"/>
      <c r="E54" s="103"/>
      <c r="F54" s="103"/>
      <c r="G54" s="103"/>
      <c r="H54" s="21">
        <f t="shared" si="0"/>
        <v>0</v>
      </c>
      <c r="I54" s="21"/>
      <c r="J54" s="103"/>
      <c r="K54" s="34"/>
      <c r="L54" s="31"/>
      <c r="M54" s="22"/>
      <c r="N54" s="17"/>
      <c r="O54" s="121"/>
      <c r="P54" s="22"/>
      <c r="Q54" s="24"/>
    </row>
    <row r="55" spans="2:17" s="8" customFormat="1" ht="18" customHeight="1">
      <c r="B55" s="15"/>
      <c r="C55" s="14"/>
      <c r="D55" s="14"/>
      <c r="E55" s="366"/>
      <c r="F55" s="19"/>
      <c r="G55" s="21"/>
      <c r="H55" s="21">
        <f t="shared" si="0"/>
        <v>0</v>
      </c>
      <c r="I55" s="21"/>
      <c r="J55" s="19"/>
      <c r="K55" s="34"/>
      <c r="L55" s="31"/>
      <c r="M55" s="22"/>
      <c r="N55" s="22"/>
      <c r="O55" s="133"/>
      <c r="P55" s="22"/>
      <c r="Q55" s="24"/>
    </row>
    <row r="56" spans="2:17" s="8" customFormat="1" ht="18" customHeight="1">
      <c r="B56" s="15"/>
      <c r="C56" s="14"/>
      <c r="D56" s="14"/>
      <c r="E56" s="366"/>
      <c r="F56" s="19"/>
      <c r="G56" s="21"/>
      <c r="H56" s="21">
        <f t="shared" si="0"/>
        <v>0</v>
      </c>
      <c r="I56" s="21"/>
      <c r="J56" s="19"/>
      <c r="K56" s="34"/>
      <c r="L56" s="31"/>
      <c r="M56" s="22"/>
      <c r="N56" s="17"/>
      <c r="O56" s="121"/>
      <c r="P56" s="22"/>
      <c r="Q56" s="24"/>
    </row>
    <row r="57" spans="2:17" s="8" customFormat="1" ht="18" customHeight="1">
      <c r="B57" s="15"/>
      <c r="C57" s="14"/>
      <c r="D57" s="14"/>
      <c r="E57" s="366"/>
      <c r="F57" s="19"/>
      <c r="G57" s="21"/>
      <c r="H57" s="21">
        <f t="shared" si="0"/>
        <v>0</v>
      </c>
      <c r="I57" s="21"/>
      <c r="J57" s="19"/>
      <c r="K57" s="34"/>
      <c r="L57" s="31"/>
      <c r="M57" s="22"/>
      <c r="N57" s="17"/>
      <c r="O57" s="121"/>
      <c r="P57" s="22"/>
      <c r="Q57" s="24"/>
    </row>
    <row r="58" spans="2:17" s="8" customFormat="1" ht="18" customHeight="1">
      <c r="B58" s="15"/>
      <c r="C58" s="14"/>
      <c r="D58" s="14"/>
      <c r="E58" s="34"/>
      <c r="F58" s="21"/>
      <c r="G58" s="21"/>
      <c r="H58" s="21">
        <f t="shared" si="0"/>
        <v>0</v>
      </c>
      <c r="I58" s="21"/>
      <c r="J58" s="111"/>
      <c r="K58" s="34"/>
      <c r="L58" s="31"/>
      <c r="M58" s="22"/>
      <c r="N58" s="17"/>
      <c r="O58" s="121"/>
      <c r="P58" s="22"/>
      <c r="Q58" s="24"/>
    </row>
    <row r="59" spans="2:17" s="8" customFormat="1" ht="18" customHeight="1">
      <c r="B59" s="15"/>
      <c r="C59" s="15"/>
      <c r="D59" s="15"/>
      <c r="E59" s="34"/>
      <c r="F59" s="21"/>
      <c r="G59" s="21"/>
      <c r="H59" s="21">
        <f t="shared" si="0"/>
        <v>0</v>
      </c>
      <c r="I59" s="21"/>
      <c r="J59" s="31"/>
      <c r="K59" s="34"/>
      <c r="L59" s="31"/>
      <c r="M59" s="22"/>
      <c r="N59" s="17"/>
      <c r="O59" s="121"/>
      <c r="P59" s="17"/>
      <c r="Q59" s="24"/>
    </row>
    <row r="60" spans="2:17" s="8" customFormat="1" ht="18" customHeight="1">
      <c r="B60" s="15"/>
      <c r="C60" s="15"/>
      <c r="D60" s="15"/>
      <c r="E60" s="34"/>
      <c r="F60" s="21"/>
      <c r="G60" s="21"/>
      <c r="H60" s="21">
        <f t="shared" si="0"/>
        <v>0</v>
      </c>
      <c r="I60" s="21"/>
      <c r="J60" s="31"/>
      <c r="K60" s="34"/>
      <c r="L60" s="31"/>
      <c r="M60" s="22"/>
      <c r="N60" s="17"/>
      <c r="O60" s="121"/>
      <c r="P60" s="17"/>
      <c r="Q60" s="24"/>
    </row>
    <row r="61" spans="2:17" ht="18" customHeight="1">
      <c r="B61" s="15"/>
      <c r="C61" s="15"/>
      <c r="D61" s="15"/>
      <c r="E61" s="34"/>
      <c r="F61" s="21"/>
      <c r="G61" s="21"/>
      <c r="H61" s="21">
        <f t="shared" si="0"/>
        <v>0</v>
      </c>
      <c r="I61" s="21"/>
      <c r="J61" s="31"/>
      <c r="K61" s="34"/>
      <c r="L61" s="31"/>
      <c r="M61" s="22"/>
      <c r="N61" s="17"/>
      <c r="O61" s="121"/>
      <c r="P61" s="472"/>
      <c r="Q61" s="473"/>
    </row>
    <row r="62" spans="2:17">
      <c r="Q62" s="36"/>
    </row>
    <row r="63" spans="2:17">
      <c r="Q63" s="36"/>
    </row>
    <row r="64" spans="2:17">
      <c r="Q64" s="36"/>
    </row>
    <row r="65" spans="13:17">
      <c r="M65" s="37"/>
      <c r="Q65" s="36"/>
    </row>
    <row r="66" spans="13:17">
      <c r="Q66" s="36"/>
    </row>
    <row r="67" spans="13:17">
      <c r="M67" s="37"/>
      <c r="Q67" s="36"/>
    </row>
  </sheetData>
  <autoFilter ref="B8:O12" xr:uid="{4B1876F2-4E17-4B35-AABC-0C2780DDD13C}"/>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70" orientation="landscape"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1F5B-F001-4F69-AF6C-0C967B2C2A39}">
  <sheetPr>
    <pageSetUpPr fitToPage="1"/>
  </sheetPr>
  <dimension ref="A2:R97"/>
  <sheetViews>
    <sheetView zoomScale="85" zoomScaleNormal="85" workbookViewId="0">
      <pane xSplit="10" ySplit="8" topLeftCell="P9" activePane="bottomRight" state="frozen"/>
      <selection pane="topRight" activeCell="K1" sqref="K1"/>
      <selection pane="bottomLeft" activeCell="A9" sqref="A9"/>
      <selection pane="bottomRight" activeCell="Q30" sqref="Q30"/>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2474</v>
      </c>
      <c r="G2" s="4" t="s">
        <v>2</v>
      </c>
      <c r="H2" s="5"/>
      <c r="I2" s="6"/>
      <c r="J2" s="7">
        <f>SUM(H:H)</f>
        <v>78125</v>
      </c>
    </row>
    <row r="3" spans="1:17" ht="20.100000000000001" customHeight="1">
      <c r="B3" s="1" t="s">
        <v>3</v>
      </c>
      <c r="C3" s="1"/>
      <c r="D3" s="1"/>
      <c r="E3" s="11" t="s">
        <v>213</v>
      </c>
    </row>
    <row r="4" spans="1:17" ht="20.100000000000001" customHeight="1">
      <c r="B4" s="1" t="s">
        <v>5</v>
      </c>
      <c r="C4" s="1"/>
      <c r="D4" s="1"/>
      <c r="E4" s="11">
        <v>108671</v>
      </c>
    </row>
    <row r="5" spans="1:17" ht="20.100000000000001" customHeight="1">
      <c r="B5" s="1" t="s">
        <v>6</v>
      </c>
      <c r="C5" s="1"/>
      <c r="D5" s="1"/>
      <c r="E5" s="13">
        <v>41403</v>
      </c>
    </row>
    <row r="6" spans="1:17" ht="20.100000000000001" customHeight="1">
      <c r="B6" s="1" t="s">
        <v>7</v>
      </c>
      <c r="C6" s="1"/>
      <c r="D6" s="1"/>
      <c r="E6" s="13">
        <v>41403</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470" t="s">
        <v>102</v>
      </c>
      <c r="D9" s="470" t="s">
        <v>102</v>
      </c>
      <c r="E9" s="111" t="s">
        <v>2475</v>
      </c>
      <c r="F9" s="15">
        <v>1</v>
      </c>
      <c r="G9" s="21"/>
      <c r="H9" s="21">
        <f>F9*G9</f>
        <v>0</v>
      </c>
      <c r="I9" s="16"/>
      <c r="J9" s="111" t="s">
        <v>2476</v>
      </c>
      <c r="K9" s="15"/>
      <c r="L9" s="15"/>
      <c r="M9" s="22" t="s">
        <v>239</v>
      </c>
      <c r="N9" s="14"/>
      <c r="O9" s="23"/>
      <c r="P9" s="22"/>
      <c r="Q9" s="24"/>
    </row>
    <row r="10" spans="1:17" s="8" customFormat="1" ht="19.5" customHeight="1">
      <c r="A10" s="8">
        <v>2</v>
      </c>
      <c r="B10" s="14">
        <v>2</v>
      </c>
      <c r="C10" s="470" t="s">
        <v>102</v>
      </c>
      <c r="D10" s="470" t="s">
        <v>102</v>
      </c>
      <c r="E10" s="111" t="s">
        <v>514</v>
      </c>
      <c r="F10" s="15">
        <v>1</v>
      </c>
      <c r="G10" s="21"/>
      <c r="H10" s="21">
        <f>F10*G10</f>
        <v>0</v>
      </c>
      <c r="I10" s="110"/>
      <c r="J10" s="111" t="s">
        <v>2477</v>
      </c>
      <c r="K10" s="15"/>
      <c r="L10" s="15"/>
      <c r="M10" s="22" t="s">
        <v>239</v>
      </c>
      <c r="N10" s="14"/>
      <c r="O10" s="23"/>
      <c r="P10" s="22"/>
      <c r="Q10" s="24"/>
    </row>
    <row r="11" spans="1:17" s="8" customFormat="1" ht="19.5" customHeight="1">
      <c r="A11" s="8">
        <v>1</v>
      </c>
      <c r="B11" s="14">
        <v>3</v>
      </c>
      <c r="C11" s="470" t="s">
        <v>102</v>
      </c>
      <c r="D11" s="470" t="s">
        <v>102</v>
      </c>
      <c r="E11" s="629" t="s">
        <v>2478</v>
      </c>
      <c r="F11" s="15">
        <v>1</v>
      </c>
      <c r="G11" s="112"/>
      <c r="H11" s="21"/>
      <c r="I11" s="21"/>
      <c r="J11" s="111"/>
      <c r="K11" s="15"/>
      <c r="L11" s="15"/>
      <c r="M11" s="22"/>
      <c r="N11" s="14"/>
      <c r="O11" s="23"/>
      <c r="P11" s="22"/>
      <c r="Q11" s="24"/>
    </row>
    <row r="12" spans="1:17" s="8" customFormat="1" ht="19.5" customHeight="1">
      <c r="A12" s="8">
        <v>3</v>
      </c>
      <c r="B12" s="14">
        <f t="shared" ref="B12:B21" si="0">+B11+1</f>
        <v>4</v>
      </c>
      <c r="C12" s="15" t="s">
        <v>54</v>
      </c>
      <c r="D12" s="15" t="s">
        <v>54</v>
      </c>
      <c r="E12" s="113" t="s">
        <v>222</v>
      </c>
      <c r="F12" s="219">
        <v>1</v>
      </c>
      <c r="G12" s="21">
        <v>1767</v>
      </c>
      <c r="H12" s="21">
        <f>F12*G12</f>
        <v>1767</v>
      </c>
      <c r="I12" s="110"/>
      <c r="J12" s="111" t="s">
        <v>223</v>
      </c>
      <c r="K12" s="15"/>
      <c r="L12" s="15"/>
      <c r="M12" s="22">
        <v>41394</v>
      </c>
      <c r="N12" s="14"/>
      <c r="O12" s="15"/>
      <c r="P12" s="22">
        <v>41407</v>
      </c>
      <c r="Q12" s="24">
        <v>41407</v>
      </c>
    </row>
    <row r="13" spans="1:17" s="8" customFormat="1" ht="19.5" customHeight="1">
      <c r="A13" s="8">
        <v>4</v>
      </c>
      <c r="B13" s="14">
        <f t="shared" si="0"/>
        <v>5</v>
      </c>
      <c r="C13" s="470" t="s">
        <v>589</v>
      </c>
      <c r="D13" s="470" t="s">
        <v>589</v>
      </c>
      <c r="E13" s="629" t="s">
        <v>2479</v>
      </c>
      <c r="F13" s="15">
        <v>1</v>
      </c>
      <c r="G13" s="112">
        <v>5250</v>
      </c>
      <c r="H13" s="112">
        <v>5250</v>
      </c>
      <c r="I13" s="35"/>
      <c r="J13" s="111" t="s">
        <v>2480</v>
      </c>
      <c r="K13" s="15"/>
      <c r="L13" s="15"/>
      <c r="M13" s="22">
        <v>41394</v>
      </c>
      <c r="N13" s="14"/>
      <c r="O13" s="15"/>
      <c r="P13" s="22">
        <v>41408</v>
      </c>
      <c r="Q13" s="24">
        <v>41407</v>
      </c>
    </row>
    <row r="14" spans="1:17" s="8" customFormat="1" ht="19.5" customHeight="1">
      <c r="A14" s="8">
        <v>4</v>
      </c>
      <c r="B14" s="14">
        <f t="shared" si="0"/>
        <v>6</v>
      </c>
      <c r="C14" s="470" t="s">
        <v>589</v>
      </c>
      <c r="D14" s="470" t="s">
        <v>589</v>
      </c>
      <c r="E14" s="629" t="s">
        <v>2481</v>
      </c>
      <c r="F14" s="15">
        <v>1</v>
      </c>
      <c r="G14" s="21">
        <v>5100</v>
      </c>
      <c r="H14" s="21">
        <v>5100</v>
      </c>
      <c r="I14" s="21"/>
      <c r="J14" s="18" t="s">
        <v>2482</v>
      </c>
      <c r="K14" s="15"/>
      <c r="L14" s="15"/>
      <c r="M14" s="22">
        <v>41394</v>
      </c>
      <c r="N14" s="14"/>
      <c r="O14" s="15"/>
      <c r="P14" s="22">
        <v>41408</v>
      </c>
      <c r="Q14" s="24">
        <v>41407</v>
      </c>
    </row>
    <row r="15" spans="1:17" s="8" customFormat="1" ht="19.5" customHeight="1">
      <c r="A15" s="8">
        <v>4</v>
      </c>
      <c r="B15" s="14">
        <f t="shared" si="0"/>
        <v>7</v>
      </c>
      <c r="C15" s="470" t="s">
        <v>589</v>
      </c>
      <c r="D15" s="470" t="s">
        <v>589</v>
      </c>
      <c r="E15" s="629" t="s">
        <v>2483</v>
      </c>
      <c r="F15" s="86">
        <v>1</v>
      </c>
      <c r="G15" s="21">
        <v>24900</v>
      </c>
      <c r="H15" s="21">
        <v>24900</v>
      </c>
      <c r="I15" s="21"/>
      <c r="J15" s="18" t="s">
        <v>2484</v>
      </c>
      <c r="K15" s="31"/>
      <c r="L15" s="15"/>
      <c r="M15" s="22">
        <v>41394</v>
      </c>
      <c r="N15" s="14"/>
      <c r="O15" s="23"/>
      <c r="P15" s="22">
        <v>41408</v>
      </c>
      <c r="Q15" s="24">
        <v>41407</v>
      </c>
    </row>
    <row r="16" spans="1:17" s="8" customFormat="1" ht="19.5" customHeight="1">
      <c r="A16" s="8">
        <v>4</v>
      </c>
      <c r="B16" s="14">
        <f t="shared" si="0"/>
        <v>8</v>
      </c>
      <c r="C16" s="470" t="s">
        <v>589</v>
      </c>
      <c r="D16" s="470" t="s">
        <v>589</v>
      </c>
      <c r="E16" s="629" t="s">
        <v>2485</v>
      </c>
      <c r="F16" s="86">
        <v>1</v>
      </c>
      <c r="G16" s="21">
        <v>4650</v>
      </c>
      <c r="H16" s="21">
        <v>4650</v>
      </c>
      <c r="I16" s="21"/>
      <c r="J16" s="18" t="s">
        <v>2486</v>
      </c>
      <c r="K16" s="31"/>
      <c r="L16" s="15"/>
      <c r="M16" s="22">
        <v>41394</v>
      </c>
      <c r="N16" s="14"/>
      <c r="O16" s="23"/>
      <c r="P16" s="22">
        <v>41408</v>
      </c>
      <c r="Q16" s="24">
        <v>41407</v>
      </c>
    </row>
    <row r="17" spans="1:17" s="8" customFormat="1" ht="19.5" customHeight="1">
      <c r="A17" s="8">
        <v>4</v>
      </c>
      <c r="B17" s="14">
        <f t="shared" si="0"/>
        <v>9</v>
      </c>
      <c r="C17" s="14" t="s">
        <v>54</v>
      </c>
      <c r="D17" s="14" t="s">
        <v>54</v>
      </c>
      <c r="E17" s="18" t="s">
        <v>551</v>
      </c>
      <c r="F17" s="15">
        <v>20</v>
      </c>
      <c r="G17" s="21">
        <v>34</v>
      </c>
      <c r="H17" s="21">
        <f t="shared" ref="H17:H22" si="1">F17*G17</f>
        <v>680</v>
      </c>
      <c r="I17" s="21"/>
      <c r="J17" s="18" t="s">
        <v>1886</v>
      </c>
      <c r="K17" s="31"/>
      <c r="L17" s="15"/>
      <c r="M17" s="22">
        <v>41394</v>
      </c>
      <c r="N17" s="14"/>
      <c r="O17" s="23"/>
      <c r="P17" s="22">
        <v>41401</v>
      </c>
      <c r="Q17" s="24">
        <v>41401</v>
      </c>
    </row>
    <row r="18" spans="1:17" s="8" customFormat="1" ht="19.5" customHeight="1">
      <c r="A18" s="8">
        <v>4</v>
      </c>
      <c r="B18" s="14">
        <f t="shared" si="0"/>
        <v>10</v>
      </c>
      <c r="C18" s="14" t="s">
        <v>54</v>
      </c>
      <c r="D18" s="14" t="s">
        <v>54</v>
      </c>
      <c r="E18" s="97" t="s">
        <v>1775</v>
      </c>
      <c r="F18" s="86">
        <v>10</v>
      </c>
      <c r="G18" s="21">
        <v>20</v>
      </c>
      <c r="H18" s="21">
        <f t="shared" si="1"/>
        <v>200</v>
      </c>
      <c r="I18" s="21"/>
      <c r="J18" s="18" t="s">
        <v>2487</v>
      </c>
      <c r="K18" s="31"/>
      <c r="L18" s="15"/>
      <c r="M18" s="22">
        <v>41394</v>
      </c>
      <c r="N18" s="14"/>
      <c r="O18" s="23"/>
      <c r="P18" s="22">
        <v>41401</v>
      </c>
      <c r="Q18" s="24">
        <v>41401</v>
      </c>
    </row>
    <row r="19" spans="1:17" s="8" customFormat="1" ht="19.5" customHeight="1">
      <c r="A19" s="8">
        <v>4</v>
      </c>
      <c r="B19" s="14">
        <f t="shared" si="0"/>
        <v>11</v>
      </c>
      <c r="C19" s="14" t="s">
        <v>54</v>
      </c>
      <c r="D19" s="14" t="s">
        <v>54</v>
      </c>
      <c r="E19" s="97" t="s">
        <v>1693</v>
      </c>
      <c r="F19" s="86">
        <v>10</v>
      </c>
      <c r="G19" s="21">
        <v>25</v>
      </c>
      <c r="H19" s="21">
        <f t="shared" si="1"/>
        <v>250</v>
      </c>
      <c r="I19" s="21"/>
      <c r="J19" s="18" t="s">
        <v>2488</v>
      </c>
      <c r="K19" s="31"/>
      <c r="L19" s="15"/>
      <c r="M19" s="22">
        <v>41394</v>
      </c>
      <c r="N19" s="14"/>
      <c r="O19" s="23"/>
      <c r="P19" s="22">
        <v>41401</v>
      </c>
      <c r="Q19" s="24">
        <v>41401</v>
      </c>
    </row>
    <row r="20" spans="1:17" s="8" customFormat="1" ht="19.5" customHeight="1">
      <c r="A20" s="8">
        <v>4</v>
      </c>
      <c r="B20" s="14">
        <f t="shared" si="0"/>
        <v>12</v>
      </c>
      <c r="C20" s="14" t="s">
        <v>54</v>
      </c>
      <c r="D20" s="14" t="s">
        <v>54</v>
      </c>
      <c r="E20" s="97" t="s">
        <v>2489</v>
      </c>
      <c r="F20" s="86">
        <v>6</v>
      </c>
      <c r="G20" s="21">
        <v>80</v>
      </c>
      <c r="H20" s="21">
        <f t="shared" si="1"/>
        <v>480</v>
      </c>
      <c r="I20" s="21"/>
      <c r="J20" s="18" t="s">
        <v>2490</v>
      </c>
      <c r="K20" s="31"/>
      <c r="L20" s="15"/>
      <c r="M20" s="22">
        <v>41394</v>
      </c>
      <c r="N20" s="14"/>
      <c r="O20" s="23"/>
      <c r="P20" s="22">
        <v>41401</v>
      </c>
      <c r="Q20" s="24">
        <v>41401</v>
      </c>
    </row>
    <row r="21" spans="1:17" s="8" customFormat="1" ht="19.5" customHeight="1">
      <c r="A21" s="8">
        <v>4</v>
      </c>
      <c r="B21" s="14">
        <f t="shared" si="0"/>
        <v>13</v>
      </c>
      <c r="C21" s="14" t="s">
        <v>54</v>
      </c>
      <c r="D21" s="14" t="s">
        <v>54</v>
      </c>
      <c r="E21" s="97" t="s">
        <v>546</v>
      </c>
      <c r="F21" s="86">
        <v>10</v>
      </c>
      <c r="G21" s="21">
        <v>30</v>
      </c>
      <c r="H21" s="21">
        <f t="shared" si="1"/>
        <v>300</v>
      </c>
      <c r="I21" s="21"/>
      <c r="J21" s="18" t="s">
        <v>2491</v>
      </c>
      <c r="K21" s="31"/>
      <c r="L21" s="31"/>
      <c r="M21" s="22">
        <v>41394</v>
      </c>
      <c r="N21" s="14"/>
      <c r="O21" s="23"/>
      <c r="P21" s="22">
        <v>41401</v>
      </c>
      <c r="Q21" s="24">
        <v>41401</v>
      </c>
    </row>
    <row r="22" spans="1:17" s="8" customFormat="1" ht="19.5" customHeight="1">
      <c r="A22" s="8">
        <v>4</v>
      </c>
      <c r="B22" s="14">
        <v>13</v>
      </c>
      <c r="C22" s="14" t="s">
        <v>54</v>
      </c>
      <c r="D22" s="14" t="s">
        <v>54</v>
      </c>
      <c r="E22" s="97" t="s">
        <v>2492</v>
      </c>
      <c r="F22" s="86">
        <v>2</v>
      </c>
      <c r="G22" s="21">
        <v>95</v>
      </c>
      <c r="H22" s="21">
        <f t="shared" si="1"/>
        <v>190</v>
      </c>
      <c r="I22" s="21"/>
      <c r="J22" s="18" t="s">
        <v>2493</v>
      </c>
      <c r="K22" s="31"/>
      <c r="L22" s="31"/>
      <c r="M22" s="22">
        <v>41394</v>
      </c>
      <c r="N22" s="14"/>
      <c r="O22" s="15"/>
      <c r="P22" s="22">
        <v>41401</v>
      </c>
      <c r="Q22" s="24">
        <v>41401</v>
      </c>
    </row>
    <row r="23" spans="1:17" s="8" customFormat="1" ht="19.5" customHeight="1">
      <c r="A23" s="8">
        <v>4</v>
      </c>
      <c r="B23" s="14">
        <v>14</v>
      </c>
      <c r="C23" s="14" t="s">
        <v>54</v>
      </c>
      <c r="D23" s="14" t="s">
        <v>54</v>
      </c>
      <c r="E23" s="19" t="s">
        <v>2494</v>
      </c>
      <c r="F23" s="15">
        <v>8</v>
      </c>
      <c r="G23" s="21">
        <v>410</v>
      </c>
      <c r="H23" s="21">
        <f>F23*G23</f>
        <v>3280</v>
      </c>
      <c r="I23" s="21"/>
      <c r="J23" s="38" t="s">
        <v>2495</v>
      </c>
      <c r="K23" s="31"/>
      <c r="L23" s="31"/>
      <c r="M23" s="22">
        <v>41394</v>
      </c>
      <c r="N23" s="14"/>
      <c r="O23" s="15"/>
      <c r="P23" s="22">
        <v>41401</v>
      </c>
      <c r="Q23" s="24">
        <v>41401</v>
      </c>
    </row>
    <row r="24" spans="1:17" s="8" customFormat="1" ht="19.5" customHeight="1">
      <c r="A24" s="8">
        <v>4</v>
      </c>
      <c r="B24" s="14">
        <v>15</v>
      </c>
      <c r="C24" s="14" t="s">
        <v>54</v>
      </c>
      <c r="D24" s="14" t="s">
        <v>54</v>
      </c>
      <c r="E24" s="366" t="s">
        <v>2496</v>
      </c>
      <c r="F24" s="15">
        <v>1</v>
      </c>
      <c r="G24" s="21">
        <v>16000</v>
      </c>
      <c r="H24" s="21">
        <f>F24*G24</f>
        <v>16000</v>
      </c>
      <c r="I24" s="21"/>
      <c r="J24" s="19" t="s">
        <v>2444</v>
      </c>
      <c r="K24" s="34"/>
      <c r="L24" s="31"/>
      <c r="M24" s="22">
        <v>41394</v>
      </c>
      <c r="N24" s="14"/>
      <c r="O24" s="15"/>
      <c r="P24" s="22">
        <v>41401</v>
      </c>
      <c r="Q24" s="24">
        <v>41401</v>
      </c>
    </row>
    <row r="25" spans="1:17" s="8" customFormat="1" ht="19.5" customHeight="1">
      <c r="A25" s="8">
        <v>4</v>
      </c>
      <c r="B25" s="14">
        <v>16</v>
      </c>
      <c r="C25" s="14" t="s">
        <v>54</v>
      </c>
      <c r="D25" s="14" t="s">
        <v>54</v>
      </c>
      <c r="E25" s="97" t="s">
        <v>839</v>
      </c>
      <c r="F25" s="86">
        <v>1</v>
      </c>
      <c r="G25" s="21">
        <v>78</v>
      </c>
      <c r="H25" s="21">
        <f>F25*G25</f>
        <v>78</v>
      </c>
      <c r="I25" s="21"/>
      <c r="J25" s="18" t="s">
        <v>2497</v>
      </c>
      <c r="K25" s="34"/>
      <c r="L25" s="31"/>
      <c r="M25" s="22">
        <v>41394</v>
      </c>
      <c r="N25" s="14"/>
      <c r="O25" s="15"/>
      <c r="P25" s="22">
        <v>41401</v>
      </c>
      <c r="Q25" s="24">
        <v>41401</v>
      </c>
    </row>
    <row r="26" spans="1:17" s="8" customFormat="1" ht="19.5" customHeight="1">
      <c r="A26" s="8">
        <v>5</v>
      </c>
      <c r="B26" s="14">
        <v>17</v>
      </c>
      <c r="C26" s="14" t="s">
        <v>1640</v>
      </c>
      <c r="D26" s="14" t="s">
        <v>1640</v>
      </c>
      <c r="E26" s="97" t="s">
        <v>2498</v>
      </c>
      <c r="F26" s="86">
        <v>1</v>
      </c>
      <c r="G26" s="21"/>
      <c r="H26" s="21"/>
      <c r="I26" s="21"/>
      <c r="J26" s="18" t="s">
        <v>2378</v>
      </c>
      <c r="K26" s="34"/>
      <c r="L26" s="31"/>
      <c r="M26" s="22"/>
      <c r="N26" s="14"/>
      <c r="O26" s="15"/>
      <c r="P26" s="22"/>
      <c r="Q26" s="24"/>
    </row>
    <row r="27" spans="1:17" s="8" customFormat="1" ht="19.5" customHeight="1">
      <c r="B27" s="14"/>
      <c r="C27" s="14"/>
      <c r="D27" s="14"/>
      <c r="E27" s="97" t="s">
        <v>2151</v>
      </c>
      <c r="F27" s="86">
        <v>3</v>
      </c>
      <c r="G27" s="21">
        <v>5000</v>
      </c>
      <c r="H27" s="21">
        <f>F27*G27</f>
        <v>15000</v>
      </c>
      <c r="I27" s="21"/>
      <c r="J27" s="18"/>
      <c r="K27" s="31"/>
      <c r="L27" s="15"/>
      <c r="M27" s="22"/>
      <c r="N27" s="14"/>
      <c r="O27" s="15"/>
      <c r="P27" s="22"/>
      <c r="Q27" s="24"/>
    </row>
    <row r="28" spans="1:17" s="8" customFormat="1" ht="19.5" customHeight="1">
      <c r="B28" s="14"/>
      <c r="C28" s="14"/>
      <c r="D28" s="14"/>
      <c r="E28" s="97" t="s">
        <v>2499</v>
      </c>
      <c r="F28" s="86">
        <v>1</v>
      </c>
      <c r="G28" s="21"/>
      <c r="H28" s="21"/>
      <c r="I28" s="21"/>
      <c r="J28" s="18"/>
      <c r="K28" s="31"/>
      <c r="L28" s="15"/>
      <c r="M28" s="22"/>
      <c r="N28" s="14"/>
      <c r="O28" s="15"/>
      <c r="P28" s="22"/>
      <c r="Q28" s="24"/>
    </row>
    <row r="29" spans="1:17" s="8" customFormat="1" ht="19.5" customHeight="1">
      <c r="B29" s="14"/>
      <c r="C29" s="14" t="s">
        <v>122</v>
      </c>
      <c r="D29" s="14" t="s">
        <v>122</v>
      </c>
      <c r="E29" s="19" t="s">
        <v>2500</v>
      </c>
      <c r="F29" s="15">
        <v>1</v>
      </c>
      <c r="G29" s="21"/>
      <c r="H29" s="21"/>
      <c r="I29" s="21"/>
      <c r="J29" s="38" t="s">
        <v>2501</v>
      </c>
      <c r="K29" s="31"/>
      <c r="L29" s="15"/>
      <c r="M29" s="22">
        <v>41471</v>
      </c>
      <c r="N29" s="14"/>
      <c r="O29" s="15"/>
      <c r="P29" s="22">
        <v>41479</v>
      </c>
      <c r="Q29" s="24">
        <v>41479</v>
      </c>
    </row>
    <row r="30" spans="1:17" s="8" customFormat="1" ht="18" customHeight="1">
      <c r="B30" s="14"/>
      <c r="C30" s="471"/>
      <c r="D30" s="471"/>
      <c r="E30" s="97"/>
      <c r="F30" s="86"/>
      <c r="G30" s="21"/>
      <c r="H30" s="21"/>
      <c r="I30" s="35"/>
      <c r="J30" s="18"/>
      <c r="K30" s="31"/>
      <c r="L30" s="31"/>
      <c r="M30" s="22"/>
      <c r="N30" s="17"/>
      <c r="O30" s="121"/>
      <c r="P30" s="22"/>
      <c r="Q30" s="24"/>
    </row>
    <row r="31" spans="1:17" s="8" customFormat="1" ht="18" customHeight="1">
      <c r="B31" s="14"/>
      <c r="C31" s="471"/>
      <c r="D31" s="471"/>
      <c r="E31" s="97"/>
      <c r="F31" s="86"/>
      <c r="G31" s="21"/>
      <c r="H31" s="21"/>
      <c r="I31" s="155"/>
      <c r="J31" s="18"/>
      <c r="K31" s="31"/>
      <c r="L31" s="31"/>
      <c r="M31" s="22"/>
      <c r="N31" s="17"/>
      <c r="O31" s="121"/>
      <c r="P31" s="22"/>
      <c r="Q31" s="24"/>
    </row>
    <row r="32" spans="1:17" s="8" customFormat="1" ht="18" customHeight="1">
      <c r="B32" s="14"/>
      <c r="C32" s="471"/>
      <c r="D32" s="471"/>
      <c r="E32" s="97"/>
      <c r="F32" s="86"/>
      <c r="G32" s="21"/>
      <c r="H32" s="21"/>
      <c r="I32" s="35"/>
      <c r="J32" s="18"/>
      <c r="K32" s="31"/>
      <c r="L32" s="31"/>
      <c r="M32" s="22"/>
      <c r="N32" s="17"/>
      <c r="O32" s="121"/>
      <c r="P32" s="22"/>
      <c r="Q32" s="24"/>
    </row>
    <row r="33" spans="2:18" s="8" customFormat="1" ht="18" customHeight="1">
      <c r="B33" s="14"/>
      <c r="C33" s="14"/>
      <c r="D33" s="14"/>
      <c r="E33" s="15"/>
      <c r="F33" s="266"/>
      <c r="G33" s="21"/>
      <c r="H33" s="21"/>
      <c r="I33" s="21"/>
      <c r="J33" s="18"/>
      <c r="K33" s="31"/>
      <c r="L33" s="31"/>
      <c r="M33" s="22"/>
      <c r="N33" s="17"/>
      <c r="O33" s="121"/>
      <c r="P33" s="22"/>
      <c r="Q33" s="24"/>
    </row>
    <row r="34" spans="2:18" s="8" customFormat="1" ht="18" customHeight="1">
      <c r="B34" s="14"/>
      <c r="C34" s="14"/>
      <c r="D34" s="14"/>
      <c r="E34" s="524"/>
      <c r="F34" s="266"/>
      <c r="G34" s="21"/>
      <c r="H34" s="21"/>
      <c r="I34" s="21"/>
      <c r="J34" s="38"/>
      <c r="K34" s="31"/>
      <c r="L34" s="31"/>
      <c r="M34" s="22"/>
      <c r="N34" s="17"/>
      <c r="O34" s="121"/>
      <c r="P34" s="22"/>
      <c r="Q34" s="24"/>
    </row>
    <row r="35" spans="2:18" s="8" customFormat="1" ht="18" customHeight="1">
      <c r="B35" s="14"/>
      <c r="C35" s="14"/>
      <c r="D35" s="14"/>
      <c r="E35" s="15"/>
      <c r="F35" s="15"/>
      <c r="G35" s="21"/>
      <c r="H35" s="21"/>
      <c r="I35" s="35"/>
      <c r="J35" s="18"/>
      <c r="K35" s="31"/>
      <c r="L35" s="31"/>
      <c r="M35" s="22"/>
      <c r="N35" s="17"/>
      <c r="O35" s="121"/>
      <c r="P35" s="22"/>
      <c r="Q35" s="24"/>
    </row>
    <row r="36" spans="2:18" s="8" customFormat="1" ht="18" customHeight="1">
      <c r="B36" s="14"/>
      <c r="C36" s="14"/>
      <c r="D36" s="14"/>
      <c r="E36" s="15"/>
      <c r="F36" s="15"/>
      <c r="G36" s="21"/>
      <c r="H36" s="21"/>
      <c r="I36" s="15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14"/>
      <c r="D38" s="14"/>
      <c r="E38" s="15"/>
      <c r="F38" s="15"/>
      <c r="G38" s="19"/>
      <c r="H38" s="21"/>
      <c r="I38" s="3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c r="R39" s="96"/>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1"/>
      <c r="L41" s="31"/>
      <c r="M41" s="22"/>
      <c r="N41" s="17"/>
      <c r="O41" s="121"/>
      <c r="P41" s="22"/>
      <c r="Q41" s="24"/>
    </row>
    <row r="42" spans="2:18" s="8" customFormat="1" ht="18" customHeight="1">
      <c r="B42" s="14"/>
      <c r="C42" s="471"/>
      <c r="D42" s="471"/>
      <c r="E42" s="19"/>
      <c r="F42" s="15"/>
      <c r="G42" s="21"/>
      <c r="H42" s="21"/>
      <c r="I42" s="155"/>
      <c r="J42" s="18"/>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471"/>
      <c r="D45" s="471"/>
      <c r="E45" s="97"/>
      <c r="F45" s="86"/>
      <c r="G45" s="21"/>
      <c r="H45" s="21"/>
      <c r="I45" s="155"/>
      <c r="J45" s="101"/>
      <c r="K45" s="34"/>
      <c r="L45" s="31"/>
      <c r="M45" s="22"/>
      <c r="N45" s="17"/>
      <c r="O45" s="121"/>
      <c r="P45" s="22"/>
      <c r="Q45" s="24"/>
    </row>
    <row r="46" spans="2:18" s="8" customFormat="1" ht="18" customHeight="1">
      <c r="B46" s="14"/>
      <c r="C46" s="14"/>
      <c r="D46" s="14"/>
      <c r="E46" s="97"/>
      <c r="F46" s="86"/>
      <c r="G46" s="21"/>
      <c r="H46" s="21"/>
      <c r="I46" s="155"/>
      <c r="J46" s="101"/>
      <c r="K46" s="34"/>
      <c r="L46" s="31"/>
      <c r="M46" s="22"/>
      <c r="N46" s="17"/>
      <c r="O46" s="22"/>
      <c r="P46" s="22"/>
      <c r="Q46" s="24"/>
    </row>
    <row r="47" spans="2:18" s="8" customFormat="1" ht="18" customHeight="1">
      <c r="B47" s="14"/>
      <c r="C47" s="14"/>
      <c r="D47" s="14"/>
      <c r="E47" s="525"/>
      <c r="F47" s="266"/>
      <c r="G47" s="21"/>
      <c r="H47" s="21"/>
      <c r="I47" s="21"/>
      <c r="J47" s="38"/>
      <c r="K47" s="34"/>
      <c r="L47" s="31"/>
      <c r="M47" s="22"/>
      <c r="N47" s="17"/>
      <c r="O47" s="121"/>
      <c r="P47" s="22"/>
      <c r="Q47" s="24"/>
    </row>
    <row r="48" spans="2:18" s="8" customFormat="1" ht="18" customHeight="1">
      <c r="B48" s="14"/>
      <c r="C48" s="14"/>
      <c r="D48" s="14"/>
      <c r="E48" s="526"/>
      <c r="F48" s="15"/>
      <c r="G48" s="21"/>
      <c r="H48" s="21"/>
      <c r="I48" s="21"/>
      <c r="J48" s="18"/>
      <c r="K48" s="34"/>
      <c r="L48" s="31"/>
      <c r="M48" s="22"/>
      <c r="N48" s="17"/>
      <c r="O48" s="121"/>
      <c r="P48" s="22"/>
      <c r="Q48" s="24"/>
    </row>
    <row r="49" spans="2:17" s="8" customFormat="1" ht="18" customHeight="1">
      <c r="B49" s="14"/>
      <c r="C49" s="14"/>
      <c r="D49" s="14"/>
      <c r="E49" s="19"/>
      <c r="F49" s="15"/>
      <c r="G49" s="21"/>
      <c r="H49" s="21"/>
      <c r="I49" s="21"/>
      <c r="J49" s="19"/>
      <c r="K49" s="34"/>
      <c r="L49" s="31"/>
      <c r="M49" s="504"/>
      <c r="N49" s="17"/>
      <c r="O49" s="121"/>
      <c r="P49" s="22"/>
      <c r="Q49" s="24"/>
    </row>
    <row r="50" spans="2:17" s="8" customFormat="1" ht="18" customHeight="1">
      <c r="B50" s="14"/>
      <c r="C50" s="14"/>
      <c r="D50" s="14"/>
      <c r="E50" s="20"/>
      <c r="F50" s="266"/>
      <c r="G50" s="21"/>
      <c r="H50" s="21"/>
      <c r="I50" s="21"/>
      <c r="J50" s="266"/>
      <c r="K50" s="34"/>
      <c r="L50" s="31"/>
      <c r="M50" s="22"/>
      <c r="N50" s="17"/>
      <c r="O50" s="22"/>
      <c r="P50" s="22"/>
      <c r="Q50" s="24"/>
    </row>
    <row r="51" spans="2:17" s="8" customFormat="1" ht="18" customHeight="1">
      <c r="B51" s="14"/>
      <c r="C51" s="14"/>
      <c r="D51" s="14"/>
      <c r="E51" s="505"/>
      <c r="F51" s="266"/>
      <c r="G51" s="21"/>
      <c r="H51" s="21"/>
      <c r="I51" s="21"/>
      <c r="J51" s="38"/>
      <c r="K51" s="34"/>
      <c r="L51" s="31"/>
      <c r="M51" s="22"/>
      <c r="N51" s="17"/>
      <c r="O51" s="121"/>
      <c r="P51" s="22"/>
      <c r="Q51" s="24"/>
    </row>
    <row r="52" spans="2:17" s="8" customFormat="1" ht="18" customHeight="1">
      <c r="B52" s="14"/>
      <c r="C52" s="471"/>
      <c r="D52" s="471"/>
      <c r="E52" s="366"/>
      <c r="F52" s="15"/>
      <c r="G52" s="21"/>
      <c r="H52" s="21"/>
      <c r="I52" s="21"/>
      <c r="J52" s="19"/>
      <c r="K52" s="34"/>
      <c r="L52" s="31"/>
      <c r="M52" s="22"/>
      <c r="N52" s="17"/>
      <c r="O52" s="121"/>
      <c r="P52" s="22"/>
      <c r="Q52" s="24"/>
    </row>
    <row r="53" spans="2:17" s="8" customFormat="1" ht="18" customHeight="1">
      <c r="B53" s="14"/>
      <c r="C53" s="14"/>
      <c r="D53" s="14"/>
      <c r="E53" s="366"/>
      <c r="F53" s="15"/>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31"/>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366"/>
      <c r="F62" s="19"/>
      <c r="G62" s="21"/>
      <c r="H62" s="21"/>
      <c r="I62" s="21"/>
      <c r="J62" s="19"/>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103"/>
      <c r="F74" s="103"/>
      <c r="G74" s="103"/>
      <c r="H74" s="21"/>
      <c r="I74" s="21"/>
      <c r="J74" s="103"/>
      <c r="K74" s="34"/>
      <c r="L74" s="31"/>
      <c r="M74" s="22"/>
      <c r="N74" s="17"/>
      <c r="O74" s="121"/>
      <c r="P74" s="22"/>
      <c r="Q74" s="24"/>
    </row>
    <row r="75" spans="2:17" s="8" customFormat="1" ht="18" customHeight="1">
      <c r="B75" s="15"/>
      <c r="C75" s="14"/>
      <c r="D75" s="14"/>
      <c r="E75" s="366"/>
      <c r="F75" s="19"/>
      <c r="G75" s="21"/>
      <c r="H75" s="21"/>
      <c r="I75" s="21"/>
      <c r="J75" s="19"/>
      <c r="K75" s="34"/>
      <c r="L75" s="31"/>
      <c r="M75" s="22"/>
      <c r="N75" s="22"/>
      <c r="O75" s="133"/>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66"/>
      <c r="F77" s="19"/>
      <c r="G77" s="21"/>
      <c r="H77" s="21"/>
      <c r="I77" s="21"/>
      <c r="J77" s="19"/>
      <c r="K77" s="34"/>
      <c r="L77" s="31"/>
      <c r="M77" s="22"/>
      <c r="N77" s="17"/>
      <c r="O77" s="121"/>
      <c r="P77" s="22"/>
      <c r="Q77" s="24"/>
    </row>
    <row r="78" spans="2:17" s="8" customFormat="1" ht="18" customHeight="1">
      <c r="B78" s="15"/>
      <c r="C78" s="14"/>
      <c r="D78" s="14"/>
      <c r="E78" s="34"/>
      <c r="F78" s="21"/>
      <c r="G78" s="21"/>
      <c r="H78" s="21"/>
      <c r="I78" s="21"/>
      <c r="J78" s="111"/>
      <c r="K78" s="34"/>
      <c r="L78" s="31"/>
      <c r="M78" s="22"/>
      <c r="N78" s="17"/>
      <c r="O78" s="121"/>
      <c r="P78" s="22"/>
      <c r="Q78" s="24"/>
    </row>
    <row r="79" spans="2:17" s="8" customFormat="1" ht="18" customHeight="1">
      <c r="B79" s="15"/>
      <c r="C79" s="15"/>
      <c r="D79" s="15"/>
      <c r="E79" s="34"/>
      <c r="F79" s="21"/>
      <c r="G79" s="21"/>
      <c r="H79" s="21"/>
      <c r="I79" s="21"/>
      <c r="J79" s="31"/>
      <c r="K79" s="34"/>
      <c r="L79" s="31"/>
      <c r="M79" s="22"/>
      <c r="N79" s="17"/>
      <c r="O79" s="121"/>
      <c r="P79" s="17"/>
      <c r="Q79" s="24"/>
    </row>
    <row r="80" spans="2:17" s="8" customFormat="1" ht="18" customHeight="1">
      <c r="B80" s="15"/>
      <c r="C80" s="15"/>
      <c r="D80" s="15"/>
      <c r="E80" s="34"/>
      <c r="F80" s="21"/>
      <c r="G80" s="21"/>
      <c r="H80" s="21"/>
      <c r="I80" s="21"/>
      <c r="J80" s="31"/>
      <c r="K80" s="34"/>
      <c r="L80" s="31"/>
      <c r="M80" s="22"/>
      <c r="N80" s="17"/>
      <c r="O80" s="121"/>
      <c r="P80" s="17"/>
      <c r="Q80" s="24"/>
    </row>
    <row r="81" spans="2:17" ht="18" customHeight="1">
      <c r="B81" s="15"/>
      <c r="C81" s="15"/>
      <c r="D81" s="15"/>
      <c r="E81" s="34"/>
      <c r="F81" s="21"/>
      <c r="G81" s="21"/>
      <c r="H81" s="21"/>
      <c r="I81" s="21"/>
      <c r="J81" s="31"/>
      <c r="K81" s="34"/>
      <c r="L81" s="31"/>
      <c r="M81" s="22"/>
      <c r="N81" s="17"/>
      <c r="O81" s="121"/>
      <c r="P81" s="472"/>
      <c r="Q81" s="473"/>
    </row>
    <row r="85" spans="2:17">
      <c r="M85" s="37"/>
    </row>
    <row r="86" spans="2:17">
      <c r="B86" s="3"/>
      <c r="C86" s="8"/>
      <c r="E86" s="474"/>
      <c r="F86" s="475"/>
      <c r="G86" s="8"/>
    </row>
    <row r="87" spans="2:17">
      <c r="M87" s="37"/>
    </row>
    <row r="88" spans="2:17">
      <c r="E88" s="476" t="s">
        <v>2152</v>
      </c>
    </row>
    <row r="89" spans="2:17">
      <c r="E89" s="476" t="s">
        <v>2153</v>
      </c>
    </row>
    <row r="90" spans="2:17">
      <c r="E90" s="476" t="s">
        <v>2154</v>
      </c>
    </row>
    <row r="91" spans="2:17">
      <c r="E91" s="476" t="s">
        <v>2155</v>
      </c>
    </row>
    <row r="92" spans="2:17">
      <c r="E92" s="476" t="s">
        <v>2156</v>
      </c>
    </row>
    <row r="93" spans="2:17">
      <c r="E93" s="476" t="s">
        <v>2157</v>
      </c>
    </row>
    <row r="94" spans="2:17">
      <c r="E94" s="477" t="s">
        <v>2158</v>
      </c>
    </row>
    <row r="95" spans="2:17">
      <c r="E95" s="477" t="s">
        <v>2159</v>
      </c>
    </row>
    <row r="96" spans="2:17">
      <c r="E96" s="477" t="s">
        <v>2160</v>
      </c>
    </row>
    <row r="97" spans="5:5">
      <c r="E97" s="476"/>
    </row>
  </sheetData>
  <autoFilter ref="B8:O51" xr:uid="{627C46CD-6B84-4CEA-BBDF-BA5B9B8235CE}"/>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59DB4-BEC2-47E6-B41B-D939CA19AC3F}">
  <sheetPr>
    <pageSetUpPr fitToPage="1"/>
  </sheetPr>
  <dimension ref="A2:Q39"/>
  <sheetViews>
    <sheetView zoomScale="85" zoomScaleNormal="85" workbookViewId="0">
      <pane xSplit="9" ySplit="8" topLeftCell="O9" activePane="bottomRight" state="frozen"/>
      <selection pane="topRight" activeCell="J1" sqref="J1"/>
      <selection pane="bottomLeft" activeCell="A9" sqref="A9"/>
      <selection pane="bottomRight" activeCell="P9" sqref="P9"/>
    </sheetView>
  </sheetViews>
  <sheetFormatPr defaultRowHeight="18.75"/>
  <cols>
    <col min="1" max="1" width="5.125" style="8" customWidth="1"/>
    <col min="2" max="3" width="14" style="3" bestFit="1" customWidth="1"/>
    <col min="4" max="4" width="39" style="3" customWidth="1"/>
    <col min="5" max="5" width="6.25" style="3" customWidth="1"/>
    <col min="6" max="6" width="9.875" style="12" bestFit="1" customWidth="1"/>
    <col min="7" max="7" width="9.875" style="3" bestFit="1" customWidth="1"/>
    <col min="8" max="8" width="5.75" style="9" customWidth="1"/>
    <col min="9" max="9" width="29.5" style="3" customWidth="1"/>
    <col min="10" max="10" width="55.5" style="3" bestFit="1" customWidth="1"/>
    <col min="11" max="11" width="6.625" style="8" customWidth="1"/>
    <col min="12" max="12" width="22.75" style="8" bestFit="1" customWidth="1"/>
    <col min="13" max="13" width="6.375" style="3" customWidth="1"/>
    <col min="14" max="14" width="13.25" style="9" customWidth="1"/>
    <col min="15" max="15" width="14.5" style="10" customWidth="1"/>
    <col min="16" max="16" width="20.625" style="10" customWidth="1"/>
    <col min="17" max="256" width="9" style="3"/>
    <col min="257" max="257" width="5.125" style="3" customWidth="1"/>
    <col min="258" max="259" width="14" style="3" bestFit="1" customWidth="1"/>
    <col min="260" max="260" width="39" style="3" customWidth="1"/>
    <col min="261" max="261" width="6.25" style="3" customWidth="1"/>
    <col min="262" max="263" width="9.875" style="3" bestFit="1" customWidth="1"/>
    <col min="264" max="264" width="5.75" style="3" customWidth="1"/>
    <col min="265" max="265" width="29.5" style="3" customWidth="1"/>
    <col min="266" max="266" width="55.5" style="3" bestFit="1" customWidth="1"/>
    <col min="267" max="267" width="6.625" style="3" customWidth="1"/>
    <col min="268" max="268" width="22.75" style="3" bestFit="1" customWidth="1"/>
    <col min="269" max="269" width="6.375" style="3" customWidth="1"/>
    <col min="270" max="270" width="13.25" style="3" customWidth="1"/>
    <col min="271" max="271" width="14.5" style="3" customWidth="1"/>
    <col min="272" max="272" width="20.625" style="3" customWidth="1"/>
    <col min="273" max="512" width="9" style="3"/>
    <col min="513" max="513" width="5.125" style="3" customWidth="1"/>
    <col min="514" max="515" width="14" style="3" bestFit="1" customWidth="1"/>
    <col min="516" max="516" width="39" style="3" customWidth="1"/>
    <col min="517" max="517" width="6.25" style="3" customWidth="1"/>
    <col min="518" max="519" width="9.875" style="3" bestFit="1" customWidth="1"/>
    <col min="520" max="520" width="5.75" style="3" customWidth="1"/>
    <col min="521" max="521" width="29.5" style="3" customWidth="1"/>
    <col min="522" max="522" width="55.5" style="3" bestFit="1" customWidth="1"/>
    <col min="523" max="523" width="6.625" style="3" customWidth="1"/>
    <col min="524" max="524" width="22.75" style="3" bestFit="1" customWidth="1"/>
    <col min="525" max="525" width="6.375" style="3" customWidth="1"/>
    <col min="526" max="526" width="13.25" style="3" customWidth="1"/>
    <col min="527" max="527" width="14.5" style="3" customWidth="1"/>
    <col min="528" max="528" width="20.625" style="3" customWidth="1"/>
    <col min="529" max="768" width="9" style="3"/>
    <col min="769" max="769" width="5.125" style="3" customWidth="1"/>
    <col min="770" max="771" width="14" style="3" bestFit="1" customWidth="1"/>
    <col min="772" max="772" width="39" style="3" customWidth="1"/>
    <col min="773" max="773" width="6.25" style="3" customWidth="1"/>
    <col min="774" max="775" width="9.875" style="3" bestFit="1" customWidth="1"/>
    <col min="776" max="776" width="5.75" style="3" customWidth="1"/>
    <col min="777" max="777" width="29.5" style="3" customWidth="1"/>
    <col min="778" max="778" width="55.5" style="3" bestFit="1" customWidth="1"/>
    <col min="779" max="779" width="6.625" style="3" customWidth="1"/>
    <col min="780" max="780" width="22.75" style="3" bestFit="1" customWidth="1"/>
    <col min="781" max="781" width="6.375" style="3" customWidth="1"/>
    <col min="782" max="782" width="13.25" style="3" customWidth="1"/>
    <col min="783" max="783" width="14.5" style="3" customWidth="1"/>
    <col min="784" max="784" width="20.625" style="3" customWidth="1"/>
    <col min="785" max="1024" width="9" style="3"/>
    <col min="1025" max="1025" width="5.125" style="3" customWidth="1"/>
    <col min="1026" max="1027" width="14" style="3" bestFit="1" customWidth="1"/>
    <col min="1028" max="1028" width="39" style="3" customWidth="1"/>
    <col min="1029" max="1029" width="6.25" style="3" customWidth="1"/>
    <col min="1030" max="1031" width="9.875" style="3" bestFit="1" customWidth="1"/>
    <col min="1032" max="1032" width="5.75" style="3" customWidth="1"/>
    <col min="1033" max="1033" width="29.5" style="3" customWidth="1"/>
    <col min="1034" max="1034" width="55.5" style="3" bestFit="1" customWidth="1"/>
    <col min="1035" max="1035" width="6.625" style="3" customWidth="1"/>
    <col min="1036" max="1036" width="22.75" style="3" bestFit="1" customWidth="1"/>
    <col min="1037" max="1037" width="6.375" style="3" customWidth="1"/>
    <col min="1038" max="1038" width="13.25" style="3" customWidth="1"/>
    <col min="1039" max="1039" width="14.5" style="3" customWidth="1"/>
    <col min="1040" max="1040" width="20.625" style="3" customWidth="1"/>
    <col min="1041" max="1280" width="9" style="3"/>
    <col min="1281" max="1281" width="5.125" style="3" customWidth="1"/>
    <col min="1282" max="1283" width="14" style="3" bestFit="1" customWidth="1"/>
    <col min="1284" max="1284" width="39" style="3" customWidth="1"/>
    <col min="1285" max="1285" width="6.25" style="3" customWidth="1"/>
    <col min="1286" max="1287" width="9.875" style="3" bestFit="1" customWidth="1"/>
    <col min="1288" max="1288" width="5.75" style="3" customWidth="1"/>
    <col min="1289" max="1289" width="29.5" style="3" customWidth="1"/>
    <col min="1290" max="1290" width="55.5" style="3" bestFit="1" customWidth="1"/>
    <col min="1291" max="1291" width="6.625" style="3" customWidth="1"/>
    <col min="1292" max="1292" width="22.75" style="3" bestFit="1" customWidth="1"/>
    <col min="1293" max="1293" width="6.375" style="3" customWidth="1"/>
    <col min="1294" max="1294" width="13.25" style="3" customWidth="1"/>
    <col min="1295" max="1295" width="14.5" style="3" customWidth="1"/>
    <col min="1296" max="1296" width="20.625" style="3" customWidth="1"/>
    <col min="1297" max="1536" width="9" style="3"/>
    <col min="1537" max="1537" width="5.125" style="3" customWidth="1"/>
    <col min="1538" max="1539" width="14" style="3" bestFit="1" customWidth="1"/>
    <col min="1540" max="1540" width="39" style="3" customWidth="1"/>
    <col min="1541" max="1541" width="6.25" style="3" customWidth="1"/>
    <col min="1542" max="1543" width="9.875" style="3" bestFit="1" customWidth="1"/>
    <col min="1544" max="1544" width="5.75" style="3" customWidth="1"/>
    <col min="1545" max="1545" width="29.5" style="3" customWidth="1"/>
    <col min="1546" max="1546" width="55.5" style="3" bestFit="1" customWidth="1"/>
    <col min="1547" max="1547" width="6.625" style="3" customWidth="1"/>
    <col min="1548" max="1548" width="22.75" style="3" bestFit="1" customWidth="1"/>
    <col min="1549" max="1549" width="6.375" style="3" customWidth="1"/>
    <col min="1550" max="1550" width="13.25" style="3" customWidth="1"/>
    <col min="1551" max="1551" width="14.5" style="3" customWidth="1"/>
    <col min="1552" max="1552" width="20.625" style="3" customWidth="1"/>
    <col min="1553" max="1792" width="9" style="3"/>
    <col min="1793" max="1793" width="5.125" style="3" customWidth="1"/>
    <col min="1794" max="1795" width="14" style="3" bestFit="1" customWidth="1"/>
    <col min="1796" max="1796" width="39" style="3" customWidth="1"/>
    <col min="1797" max="1797" width="6.25" style="3" customWidth="1"/>
    <col min="1798" max="1799" width="9.875" style="3" bestFit="1" customWidth="1"/>
    <col min="1800" max="1800" width="5.75" style="3" customWidth="1"/>
    <col min="1801" max="1801" width="29.5" style="3" customWidth="1"/>
    <col min="1802" max="1802" width="55.5" style="3" bestFit="1" customWidth="1"/>
    <col min="1803" max="1803" width="6.625" style="3" customWidth="1"/>
    <col min="1804" max="1804" width="22.75" style="3" bestFit="1" customWidth="1"/>
    <col min="1805" max="1805" width="6.375" style="3" customWidth="1"/>
    <col min="1806" max="1806" width="13.25" style="3" customWidth="1"/>
    <col min="1807" max="1807" width="14.5" style="3" customWidth="1"/>
    <col min="1808" max="1808" width="20.625" style="3" customWidth="1"/>
    <col min="1809" max="2048" width="9" style="3"/>
    <col min="2049" max="2049" width="5.125" style="3" customWidth="1"/>
    <col min="2050" max="2051" width="14" style="3" bestFit="1" customWidth="1"/>
    <col min="2052" max="2052" width="39" style="3" customWidth="1"/>
    <col min="2053" max="2053" width="6.25" style="3" customWidth="1"/>
    <col min="2054" max="2055" width="9.875" style="3" bestFit="1" customWidth="1"/>
    <col min="2056" max="2056" width="5.75" style="3" customWidth="1"/>
    <col min="2057" max="2057" width="29.5" style="3" customWidth="1"/>
    <col min="2058" max="2058" width="55.5" style="3" bestFit="1" customWidth="1"/>
    <col min="2059" max="2059" width="6.625" style="3" customWidth="1"/>
    <col min="2060" max="2060" width="22.75" style="3" bestFit="1" customWidth="1"/>
    <col min="2061" max="2061" width="6.375" style="3" customWidth="1"/>
    <col min="2062" max="2062" width="13.25" style="3" customWidth="1"/>
    <col min="2063" max="2063" width="14.5" style="3" customWidth="1"/>
    <col min="2064" max="2064" width="20.625" style="3" customWidth="1"/>
    <col min="2065" max="2304" width="9" style="3"/>
    <col min="2305" max="2305" width="5.125" style="3" customWidth="1"/>
    <col min="2306" max="2307" width="14" style="3" bestFit="1" customWidth="1"/>
    <col min="2308" max="2308" width="39" style="3" customWidth="1"/>
    <col min="2309" max="2309" width="6.25" style="3" customWidth="1"/>
    <col min="2310" max="2311" width="9.875" style="3" bestFit="1" customWidth="1"/>
    <col min="2312" max="2312" width="5.75" style="3" customWidth="1"/>
    <col min="2313" max="2313" width="29.5" style="3" customWidth="1"/>
    <col min="2314" max="2314" width="55.5" style="3" bestFit="1" customWidth="1"/>
    <col min="2315" max="2315" width="6.625" style="3" customWidth="1"/>
    <col min="2316" max="2316" width="22.75" style="3" bestFit="1" customWidth="1"/>
    <col min="2317" max="2317" width="6.375" style="3" customWidth="1"/>
    <col min="2318" max="2318" width="13.25" style="3" customWidth="1"/>
    <col min="2319" max="2319" width="14.5" style="3" customWidth="1"/>
    <col min="2320" max="2320" width="20.625" style="3" customWidth="1"/>
    <col min="2321" max="2560" width="9" style="3"/>
    <col min="2561" max="2561" width="5.125" style="3" customWidth="1"/>
    <col min="2562" max="2563" width="14" style="3" bestFit="1" customWidth="1"/>
    <col min="2564" max="2564" width="39" style="3" customWidth="1"/>
    <col min="2565" max="2565" width="6.25" style="3" customWidth="1"/>
    <col min="2566" max="2567" width="9.875" style="3" bestFit="1" customWidth="1"/>
    <col min="2568" max="2568" width="5.75" style="3" customWidth="1"/>
    <col min="2569" max="2569" width="29.5" style="3" customWidth="1"/>
    <col min="2570" max="2570" width="55.5" style="3" bestFit="1" customWidth="1"/>
    <col min="2571" max="2571" width="6.625" style="3" customWidth="1"/>
    <col min="2572" max="2572" width="22.75" style="3" bestFit="1" customWidth="1"/>
    <col min="2573" max="2573" width="6.375" style="3" customWidth="1"/>
    <col min="2574" max="2574" width="13.25" style="3" customWidth="1"/>
    <col min="2575" max="2575" width="14.5" style="3" customWidth="1"/>
    <col min="2576" max="2576" width="20.625" style="3" customWidth="1"/>
    <col min="2577" max="2816" width="9" style="3"/>
    <col min="2817" max="2817" width="5.125" style="3" customWidth="1"/>
    <col min="2818" max="2819" width="14" style="3" bestFit="1" customWidth="1"/>
    <col min="2820" max="2820" width="39" style="3" customWidth="1"/>
    <col min="2821" max="2821" width="6.25" style="3" customWidth="1"/>
    <col min="2822" max="2823" width="9.875" style="3" bestFit="1" customWidth="1"/>
    <col min="2824" max="2824" width="5.75" style="3" customWidth="1"/>
    <col min="2825" max="2825" width="29.5" style="3" customWidth="1"/>
    <col min="2826" max="2826" width="55.5" style="3" bestFit="1" customWidth="1"/>
    <col min="2827" max="2827" width="6.625" style="3" customWidth="1"/>
    <col min="2828" max="2828" width="22.75" style="3" bestFit="1" customWidth="1"/>
    <col min="2829" max="2829" width="6.375" style="3" customWidth="1"/>
    <col min="2830" max="2830" width="13.25" style="3" customWidth="1"/>
    <col min="2831" max="2831" width="14.5" style="3" customWidth="1"/>
    <col min="2832" max="2832" width="20.625" style="3" customWidth="1"/>
    <col min="2833" max="3072" width="9" style="3"/>
    <col min="3073" max="3073" width="5.125" style="3" customWidth="1"/>
    <col min="3074" max="3075" width="14" style="3" bestFit="1" customWidth="1"/>
    <col min="3076" max="3076" width="39" style="3" customWidth="1"/>
    <col min="3077" max="3077" width="6.25" style="3" customWidth="1"/>
    <col min="3078" max="3079" width="9.875" style="3" bestFit="1" customWidth="1"/>
    <col min="3080" max="3080" width="5.75" style="3" customWidth="1"/>
    <col min="3081" max="3081" width="29.5" style="3" customWidth="1"/>
    <col min="3082" max="3082" width="55.5" style="3" bestFit="1" customWidth="1"/>
    <col min="3083" max="3083" width="6.625" style="3" customWidth="1"/>
    <col min="3084" max="3084" width="22.75" style="3" bestFit="1" customWidth="1"/>
    <col min="3085" max="3085" width="6.375" style="3" customWidth="1"/>
    <col min="3086" max="3086" width="13.25" style="3" customWidth="1"/>
    <col min="3087" max="3087" width="14.5" style="3" customWidth="1"/>
    <col min="3088" max="3088" width="20.625" style="3" customWidth="1"/>
    <col min="3089" max="3328" width="9" style="3"/>
    <col min="3329" max="3329" width="5.125" style="3" customWidth="1"/>
    <col min="3330" max="3331" width="14" style="3" bestFit="1" customWidth="1"/>
    <col min="3332" max="3332" width="39" style="3" customWidth="1"/>
    <col min="3333" max="3333" width="6.25" style="3" customWidth="1"/>
    <col min="3334" max="3335" width="9.875" style="3" bestFit="1" customWidth="1"/>
    <col min="3336" max="3336" width="5.75" style="3" customWidth="1"/>
    <col min="3337" max="3337" width="29.5" style="3" customWidth="1"/>
    <col min="3338" max="3338" width="55.5" style="3" bestFit="1" customWidth="1"/>
    <col min="3339" max="3339" width="6.625" style="3" customWidth="1"/>
    <col min="3340" max="3340" width="22.75" style="3" bestFit="1" customWidth="1"/>
    <col min="3341" max="3341" width="6.375" style="3" customWidth="1"/>
    <col min="3342" max="3342" width="13.25" style="3" customWidth="1"/>
    <col min="3343" max="3343" width="14.5" style="3" customWidth="1"/>
    <col min="3344" max="3344" width="20.625" style="3" customWidth="1"/>
    <col min="3345" max="3584" width="9" style="3"/>
    <col min="3585" max="3585" width="5.125" style="3" customWidth="1"/>
    <col min="3586" max="3587" width="14" style="3" bestFit="1" customWidth="1"/>
    <col min="3588" max="3588" width="39" style="3" customWidth="1"/>
    <col min="3589" max="3589" width="6.25" style="3" customWidth="1"/>
    <col min="3590" max="3591" width="9.875" style="3" bestFit="1" customWidth="1"/>
    <col min="3592" max="3592" width="5.75" style="3" customWidth="1"/>
    <col min="3593" max="3593" width="29.5" style="3" customWidth="1"/>
    <col min="3594" max="3594" width="55.5" style="3" bestFit="1" customWidth="1"/>
    <col min="3595" max="3595" width="6.625" style="3" customWidth="1"/>
    <col min="3596" max="3596" width="22.75" style="3" bestFit="1" customWidth="1"/>
    <col min="3597" max="3597" width="6.375" style="3" customWidth="1"/>
    <col min="3598" max="3598" width="13.25" style="3" customWidth="1"/>
    <col min="3599" max="3599" width="14.5" style="3" customWidth="1"/>
    <col min="3600" max="3600" width="20.625" style="3" customWidth="1"/>
    <col min="3601" max="3840" width="9" style="3"/>
    <col min="3841" max="3841" width="5.125" style="3" customWidth="1"/>
    <col min="3842" max="3843" width="14" style="3" bestFit="1" customWidth="1"/>
    <col min="3844" max="3844" width="39" style="3" customWidth="1"/>
    <col min="3845" max="3845" width="6.25" style="3" customWidth="1"/>
    <col min="3846" max="3847" width="9.875" style="3" bestFit="1" customWidth="1"/>
    <col min="3848" max="3848" width="5.75" style="3" customWidth="1"/>
    <col min="3849" max="3849" width="29.5" style="3" customWidth="1"/>
    <col min="3850" max="3850" width="55.5" style="3" bestFit="1" customWidth="1"/>
    <col min="3851" max="3851" width="6.625" style="3" customWidth="1"/>
    <col min="3852" max="3852" width="22.75" style="3" bestFit="1" customWidth="1"/>
    <col min="3853" max="3853" width="6.375" style="3" customWidth="1"/>
    <col min="3854" max="3854" width="13.25" style="3" customWidth="1"/>
    <col min="3855" max="3855" width="14.5" style="3" customWidth="1"/>
    <col min="3856" max="3856" width="20.625" style="3" customWidth="1"/>
    <col min="3857" max="4096" width="9" style="3"/>
    <col min="4097" max="4097" width="5.125" style="3" customWidth="1"/>
    <col min="4098" max="4099" width="14" style="3" bestFit="1" customWidth="1"/>
    <col min="4100" max="4100" width="39" style="3" customWidth="1"/>
    <col min="4101" max="4101" width="6.25" style="3" customWidth="1"/>
    <col min="4102" max="4103" width="9.875" style="3" bestFit="1" customWidth="1"/>
    <col min="4104" max="4104" width="5.75" style="3" customWidth="1"/>
    <col min="4105" max="4105" width="29.5" style="3" customWidth="1"/>
    <col min="4106" max="4106" width="55.5" style="3" bestFit="1" customWidth="1"/>
    <col min="4107" max="4107" width="6.625" style="3" customWidth="1"/>
    <col min="4108" max="4108" width="22.75" style="3" bestFit="1" customWidth="1"/>
    <col min="4109" max="4109" width="6.375" style="3" customWidth="1"/>
    <col min="4110" max="4110" width="13.25" style="3" customWidth="1"/>
    <col min="4111" max="4111" width="14.5" style="3" customWidth="1"/>
    <col min="4112" max="4112" width="20.625" style="3" customWidth="1"/>
    <col min="4113" max="4352" width="9" style="3"/>
    <col min="4353" max="4353" width="5.125" style="3" customWidth="1"/>
    <col min="4354" max="4355" width="14" style="3" bestFit="1" customWidth="1"/>
    <col min="4356" max="4356" width="39" style="3" customWidth="1"/>
    <col min="4357" max="4357" width="6.25" style="3" customWidth="1"/>
    <col min="4358" max="4359" width="9.875" style="3" bestFit="1" customWidth="1"/>
    <col min="4360" max="4360" width="5.75" style="3" customWidth="1"/>
    <col min="4361" max="4361" width="29.5" style="3" customWidth="1"/>
    <col min="4362" max="4362" width="55.5" style="3" bestFit="1" customWidth="1"/>
    <col min="4363" max="4363" width="6.625" style="3" customWidth="1"/>
    <col min="4364" max="4364" width="22.75" style="3" bestFit="1" customWidth="1"/>
    <col min="4365" max="4365" width="6.375" style="3" customWidth="1"/>
    <col min="4366" max="4366" width="13.25" style="3" customWidth="1"/>
    <col min="4367" max="4367" width="14.5" style="3" customWidth="1"/>
    <col min="4368" max="4368" width="20.625" style="3" customWidth="1"/>
    <col min="4369" max="4608" width="9" style="3"/>
    <col min="4609" max="4609" width="5.125" style="3" customWidth="1"/>
    <col min="4610" max="4611" width="14" style="3" bestFit="1" customWidth="1"/>
    <col min="4612" max="4612" width="39" style="3" customWidth="1"/>
    <col min="4613" max="4613" width="6.25" style="3" customWidth="1"/>
    <col min="4614" max="4615" width="9.875" style="3" bestFit="1" customWidth="1"/>
    <col min="4616" max="4616" width="5.75" style="3" customWidth="1"/>
    <col min="4617" max="4617" width="29.5" style="3" customWidth="1"/>
    <col min="4618" max="4618" width="55.5" style="3" bestFit="1" customWidth="1"/>
    <col min="4619" max="4619" width="6.625" style="3" customWidth="1"/>
    <col min="4620" max="4620" width="22.75" style="3" bestFit="1" customWidth="1"/>
    <col min="4621" max="4621" width="6.375" style="3" customWidth="1"/>
    <col min="4622" max="4622" width="13.25" style="3" customWidth="1"/>
    <col min="4623" max="4623" width="14.5" style="3" customWidth="1"/>
    <col min="4624" max="4624" width="20.625" style="3" customWidth="1"/>
    <col min="4625" max="4864" width="9" style="3"/>
    <col min="4865" max="4865" width="5.125" style="3" customWidth="1"/>
    <col min="4866" max="4867" width="14" style="3" bestFit="1" customWidth="1"/>
    <col min="4868" max="4868" width="39" style="3" customWidth="1"/>
    <col min="4869" max="4869" width="6.25" style="3" customWidth="1"/>
    <col min="4870" max="4871" width="9.875" style="3" bestFit="1" customWidth="1"/>
    <col min="4872" max="4872" width="5.75" style="3" customWidth="1"/>
    <col min="4873" max="4873" width="29.5" style="3" customWidth="1"/>
    <col min="4874" max="4874" width="55.5" style="3" bestFit="1" customWidth="1"/>
    <col min="4875" max="4875" width="6.625" style="3" customWidth="1"/>
    <col min="4876" max="4876" width="22.75" style="3" bestFit="1" customWidth="1"/>
    <col min="4877" max="4877" width="6.375" style="3" customWidth="1"/>
    <col min="4878" max="4878" width="13.25" style="3" customWidth="1"/>
    <col min="4879" max="4879" width="14.5" style="3" customWidth="1"/>
    <col min="4880" max="4880" width="20.625" style="3" customWidth="1"/>
    <col min="4881" max="5120" width="9" style="3"/>
    <col min="5121" max="5121" width="5.125" style="3" customWidth="1"/>
    <col min="5122" max="5123" width="14" style="3" bestFit="1" customWidth="1"/>
    <col min="5124" max="5124" width="39" style="3" customWidth="1"/>
    <col min="5125" max="5125" width="6.25" style="3" customWidth="1"/>
    <col min="5126" max="5127" width="9.875" style="3" bestFit="1" customWidth="1"/>
    <col min="5128" max="5128" width="5.75" style="3" customWidth="1"/>
    <col min="5129" max="5129" width="29.5" style="3" customWidth="1"/>
    <col min="5130" max="5130" width="55.5" style="3" bestFit="1" customWidth="1"/>
    <col min="5131" max="5131" width="6.625" style="3" customWidth="1"/>
    <col min="5132" max="5132" width="22.75" style="3" bestFit="1" customWidth="1"/>
    <col min="5133" max="5133" width="6.375" style="3" customWidth="1"/>
    <col min="5134" max="5134" width="13.25" style="3" customWidth="1"/>
    <col min="5135" max="5135" width="14.5" style="3" customWidth="1"/>
    <col min="5136" max="5136" width="20.625" style="3" customWidth="1"/>
    <col min="5137" max="5376" width="9" style="3"/>
    <col min="5377" max="5377" width="5.125" style="3" customWidth="1"/>
    <col min="5378" max="5379" width="14" style="3" bestFit="1" customWidth="1"/>
    <col min="5380" max="5380" width="39" style="3" customWidth="1"/>
    <col min="5381" max="5381" width="6.25" style="3" customWidth="1"/>
    <col min="5382" max="5383" width="9.875" style="3" bestFit="1" customWidth="1"/>
    <col min="5384" max="5384" width="5.75" style="3" customWidth="1"/>
    <col min="5385" max="5385" width="29.5" style="3" customWidth="1"/>
    <col min="5386" max="5386" width="55.5" style="3" bestFit="1" customWidth="1"/>
    <col min="5387" max="5387" width="6.625" style="3" customWidth="1"/>
    <col min="5388" max="5388" width="22.75" style="3" bestFit="1" customWidth="1"/>
    <col min="5389" max="5389" width="6.375" style="3" customWidth="1"/>
    <col min="5390" max="5390" width="13.25" style="3" customWidth="1"/>
    <col min="5391" max="5391" width="14.5" style="3" customWidth="1"/>
    <col min="5392" max="5392" width="20.625" style="3" customWidth="1"/>
    <col min="5393" max="5632" width="9" style="3"/>
    <col min="5633" max="5633" width="5.125" style="3" customWidth="1"/>
    <col min="5634" max="5635" width="14" style="3" bestFit="1" customWidth="1"/>
    <col min="5636" max="5636" width="39" style="3" customWidth="1"/>
    <col min="5637" max="5637" width="6.25" style="3" customWidth="1"/>
    <col min="5638" max="5639" width="9.875" style="3" bestFit="1" customWidth="1"/>
    <col min="5640" max="5640" width="5.75" style="3" customWidth="1"/>
    <col min="5641" max="5641" width="29.5" style="3" customWidth="1"/>
    <col min="5642" max="5642" width="55.5" style="3" bestFit="1" customWidth="1"/>
    <col min="5643" max="5643" width="6.625" style="3" customWidth="1"/>
    <col min="5644" max="5644" width="22.75" style="3" bestFit="1" customWidth="1"/>
    <col min="5645" max="5645" width="6.375" style="3" customWidth="1"/>
    <col min="5646" max="5646" width="13.25" style="3" customWidth="1"/>
    <col min="5647" max="5647" width="14.5" style="3" customWidth="1"/>
    <col min="5648" max="5648" width="20.625" style="3" customWidth="1"/>
    <col min="5649" max="5888" width="9" style="3"/>
    <col min="5889" max="5889" width="5.125" style="3" customWidth="1"/>
    <col min="5890" max="5891" width="14" style="3" bestFit="1" customWidth="1"/>
    <col min="5892" max="5892" width="39" style="3" customWidth="1"/>
    <col min="5893" max="5893" width="6.25" style="3" customWidth="1"/>
    <col min="5894" max="5895" width="9.875" style="3" bestFit="1" customWidth="1"/>
    <col min="5896" max="5896" width="5.75" style="3" customWidth="1"/>
    <col min="5897" max="5897" width="29.5" style="3" customWidth="1"/>
    <col min="5898" max="5898" width="55.5" style="3" bestFit="1" customWidth="1"/>
    <col min="5899" max="5899" width="6.625" style="3" customWidth="1"/>
    <col min="5900" max="5900" width="22.75" style="3" bestFit="1" customWidth="1"/>
    <col min="5901" max="5901" width="6.375" style="3" customWidth="1"/>
    <col min="5902" max="5902" width="13.25" style="3" customWidth="1"/>
    <col min="5903" max="5903" width="14.5" style="3" customWidth="1"/>
    <col min="5904" max="5904" width="20.625" style="3" customWidth="1"/>
    <col min="5905" max="6144" width="9" style="3"/>
    <col min="6145" max="6145" width="5.125" style="3" customWidth="1"/>
    <col min="6146" max="6147" width="14" style="3" bestFit="1" customWidth="1"/>
    <col min="6148" max="6148" width="39" style="3" customWidth="1"/>
    <col min="6149" max="6149" width="6.25" style="3" customWidth="1"/>
    <col min="6150" max="6151" width="9.875" style="3" bestFit="1" customWidth="1"/>
    <col min="6152" max="6152" width="5.75" style="3" customWidth="1"/>
    <col min="6153" max="6153" width="29.5" style="3" customWidth="1"/>
    <col min="6154" max="6154" width="55.5" style="3" bestFit="1" customWidth="1"/>
    <col min="6155" max="6155" width="6.625" style="3" customWidth="1"/>
    <col min="6156" max="6156" width="22.75" style="3" bestFit="1" customWidth="1"/>
    <col min="6157" max="6157" width="6.375" style="3" customWidth="1"/>
    <col min="6158" max="6158" width="13.25" style="3" customWidth="1"/>
    <col min="6159" max="6159" width="14.5" style="3" customWidth="1"/>
    <col min="6160" max="6160" width="20.625" style="3" customWidth="1"/>
    <col min="6161" max="6400" width="9" style="3"/>
    <col min="6401" max="6401" width="5.125" style="3" customWidth="1"/>
    <col min="6402" max="6403" width="14" style="3" bestFit="1" customWidth="1"/>
    <col min="6404" max="6404" width="39" style="3" customWidth="1"/>
    <col min="6405" max="6405" width="6.25" style="3" customWidth="1"/>
    <col min="6406" max="6407" width="9.875" style="3" bestFit="1" customWidth="1"/>
    <col min="6408" max="6408" width="5.75" style="3" customWidth="1"/>
    <col min="6409" max="6409" width="29.5" style="3" customWidth="1"/>
    <col min="6410" max="6410" width="55.5" style="3" bestFit="1" customWidth="1"/>
    <col min="6411" max="6411" width="6.625" style="3" customWidth="1"/>
    <col min="6412" max="6412" width="22.75" style="3" bestFit="1" customWidth="1"/>
    <col min="6413" max="6413" width="6.375" style="3" customWidth="1"/>
    <col min="6414" max="6414" width="13.25" style="3" customWidth="1"/>
    <col min="6415" max="6415" width="14.5" style="3" customWidth="1"/>
    <col min="6416" max="6416" width="20.625" style="3" customWidth="1"/>
    <col min="6417" max="6656" width="9" style="3"/>
    <col min="6657" max="6657" width="5.125" style="3" customWidth="1"/>
    <col min="6658" max="6659" width="14" style="3" bestFit="1" customWidth="1"/>
    <col min="6660" max="6660" width="39" style="3" customWidth="1"/>
    <col min="6661" max="6661" width="6.25" style="3" customWidth="1"/>
    <col min="6662" max="6663" width="9.875" style="3" bestFit="1" customWidth="1"/>
    <col min="6664" max="6664" width="5.75" style="3" customWidth="1"/>
    <col min="6665" max="6665" width="29.5" style="3" customWidth="1"/>
    <col min="6666" max="6666" width="55.5" style="3" bestFit="1" customWidth="1"/>
    <col min="6667" max="6667" width="6.625" style="3" customWidth="1"/>
    <col min="6668" max="6668" width="22.75" style="3" bestFit="1" customWidth="1"/>
    <col min="6669" max="6669" width="6.375" style="3" customWidth="1"/>
    <col min="6670" max="6670" width="13.25" style="3" customWidth="1"/>
    <col min="6671" max="6671" width="14.5" style="3" customWidth="1"/>
    <col min="6672" max="6672" width="20.625" style="3" customWidth="1"/>
    <col min="6673" max="6912" width="9" style="3"/>
    <col min="6913" max="6913" width="5.125" style="3" customWidth="1"/>
    <col min="6914" max="6915" width="14" style="3" bestFit="1" customWidth="1"/>
    <col min="6916" max="6916" width="39" style="3" customWidth="1"/>
    <col min="6917" max="6917" width="6.25" style="3" customWidth="1"/>
    <col min="6918" max="6919" width="9.875" style="3" bestFit="1" customWidth="1"/>
    <col min="6920" max="6920" width="5.75" style="3" customWidth="1"/>
    <col min="6921" max="6921" width="29.5" style="3" customWidth="1"/>
    <col min="6922" max="6922" width="55.5" style="3" bestFit="1" customWidth="1"/>
    <col min="6923" max="6923" width="6.625" style="3" customWidth="1"/>
    <col min="6924" max="6924" width="22.75" style="3" bestFit="1" customWidth="1"/>
    <col min="6925" max="6925" width="6.375" style="3" customWidth="1"/>
    <col min="6926" max="6926" width="13.25" style="3" customWidth="1"/>
    <col min="6927" max="6927" width="14.5" style="3" customWidth="1"/>
    <col min="6928" max="6928" width="20.625" style="3" customWidth="1"/>
    <col min="6929" max="7168" width="9" style="3"/>
    <col min="7169" max="7169" width="5.125" style="3" customWidth="1"/>
    <col min="7170" max="7171" width="14" style="3" bestFit="1" customWidth="1"/>
    <col min="7172" max="7172" width="39" style="3" customWidth="1"/>
    <col min="7173" max="7173" width="6.25" style="3" customWidth="1"/>
    <col min="7174" max="7175" width="9.875" style="3" bestFit="1" customWidth="1"/>
    <col min="7176" max="7176" width="5.75" style="3" customWidth="1"/>
    <col min="7177" max="7177" width="29.5" style="3" customWidth="1"/>
    <col min="7178" max="7178" width="55.5" style="3" bestFit="1" customWidth="1"/>
    <col min="7179" max="7179" width="6.625" style="3" customWidth="1"/>
    <col min="7180" max="7180" width="22.75" style="3" bestFit="1" customWidth="1"/>
    <col min="7181" max="7181" width="6.375" style="3" customWidth="1"/>
    <col min="7182" max="7182" width="13.25" style="3" customWidth="1"/>
    <col min="7183" max="7183" width="14.5" style="3" customWidth="1"/>
    <col min="7184" max="7184" width="20.625" style="3" customWidth="1"/>
    <col min="7185" max="7424" width="9" style="3"/>
    <col min="7425" max="7425" width="5.125" style="3" customWidth="1"/>
    <col min="7426" max="7427" width="14" style="3" bestFit="1" customWidth="1"/>
    <col min="7428" max="7428" width="39" style="3" customWidth="1"/>
    <col min="7429" max="7429" width="6.25" style="3" customWidth="1"/>
    <col min="7430" max="7431" width="9.875" style="3" bestFit="1" customWidth="1"/>
    <col min="7432" max="7432" width="5.75" style="3" customWidth="1"/>
    <col min="7433" max="7433" width="29.5" style="3" customWidth="1"/>
    <col min="7434" max="7434" width="55.5" style="3" bestFit="1" customWidth="1"/>
    <col min="7435" max="7435" width="6.625" style="3" customWidth="1"/>
    <col min="7436" max="7436" width="22.75" style="3" bestFit="1" customWidth="1"/>
    <col min="7437" max="7437" width="6.375" style="3" customWidth="1"/>
    <col min="7438" max="7438" width="13.25" style="3" customWidth="1"/>
    <col min="7439" max="7439" width="14.5" style="3" customWidth="1"/>
    <col min="7440" max="7440" width="20.625" style="3" customWidth="1"/>
    <col min="7441" max="7680" width="9" style="3"/>
    <col min="7681" max="7681" width="5.125" style="3" customWidth="1"/>
    <col min="7682" max="7683" width="14" style="3" bestFit="1" customWidth="1"/>
    <col min="7684" max="7684" width="39" style="3" customWidth="1"/>
    <col min="7685" max="7685" width="6.25" style="3" customWidth="1"/>
    <col min="7686" max="7687" width="9.875" style="3" bestFit="1" customWidth="1"/>
    <col min="7688" max="7688" width="5.75" style="3" customWidth="1"/>
    <col min="7689" max="7689" width="29.5" style="3" customWidth="1"/>
    <col min="7690" max="7690" width="55.5" style="3" bestFit="1" customWidth="1"/>
    <col min="7691" max="7691" width="6.625" style="3" customWidth="1"/>
    <col min="7692" max="7692" width="22.75" style="3" bestFit="1" customWidth="1"/>
    <col min="7693" max="7693" width="6.375" style="3" customWidth="1"/>
    <col min="7694" max="7694" width="13.25" style="3" customWidth="1"/>
    <col min="7695" max="7695" width="14.5" style="3" customWidth="1"/>
    <col min="7696" max="7696" width="20.625" style="3" customWidth="1"/>
    <col min="7697" max="7936" width="9" style="3"/>
    <col min="7937" max="7937" width="5.125" style="3" customWidth="1"/>
    <col min="7938" max="7939" width="14" style="3" bestFit="1" customWidth="1"/>
    <col min="7940" max="7940" width="39" style="3" customWidth="1"/>
    <col min="7941" max="7941" width="6.25" style="3" customWidth="1"/>
    <col min="7942" max="7943" width="9.875" style="3" bestFit="1" customWidth="1"/>
    <col min="7944" max="7944" width="5.75" style="3" customWidth="1"/>
    <col min="7945" max="7945" width="29.5" style="3" customWidth="1"/>
    <col min="7946" max="7946" width="55.5" style="3" bestFit="1" customWidth="1"/>
    <col min="7947" max="7947" width="6.625" style="3" customWidth="1"/>
    <col min="7948" max="7948" width="22.75" style="3" bestFit="1" customWidth="1"/>
    <col min="7949" max="7949" width="6.375" style="3" customWidth="1"/>
    <col min="7950" max="7950" width="13.25" style="3" customWidth="1"/>
    <col min="7951" max="7951" width="14.5" style="3" customWidth="1"/>
    <col min="7952" max="7952" width="20.625" style="3" customWidth="1"/>
    <col min="7953" max="8192" width="9" style="3"/>
    <col min="8193" max="8193" width="5.125" style="3" customWidth="1"/>
    <col min="8194" max="8195" width="14" style="3" bestFit="1" customWidth="1"/>
    <col min="8196" max="8196" width="39" style="3" customWidth="1"/>
    <col min="8197" max="8197" width="6.25" style="3" customWidth="1"/>
    <col min="8198" max="8199" width="9.875" style="3" bestFit="1" customWidth="1"/>
    <col min="8200" max="8200" width="5.75" style="3" customWidth="1"/>
    <col min="8201" max="8201" width="29.5" style="3" customWidth="1"/>
    <col min="8202" max="8202" width="55.5" style="3" bestFit="1" customWidth="1"/>
    <col min="8203" max="8203" width="6.625" style="3" customWidth="1"/>
    <col min="8204" max="8204" width="22.75" style="3" bestFit="1" customWidth="1"/>
    <col min="8205" max="8205" width="6.375" style="3" customWidth="1"/>
    <col min="8206" max="8206" width="13.25" style="3" customWidth="1"/>
    <col min="8207" max="8207" width="14.5" style="3" customWidth="1"/>
    <col min="8208" max="8208" width="20.625" style="3" customWidth="1"/>
    <col min="8209" max="8448" width="9" style="3"/>
    <col min="8449" max="8449" width="5.125" style="3" customWidth="1"/>
    <col min="8450" max="8451" width="14" style="3" bestFit="1" customWidth="1"/>
    <col min="8452" max="8452" width="39" style="3" customWidth="1"/>
    <col min="8453" max="8453" width="6.25" style="3" customWidth="1"/>
    <col min="8454" max="8455" width="9.875" style="3" bestFit="1" customWidth="1"/>
    <col min="8456" max="8456" width="5.75" style="3" customWidth="1"/>
    <col min="8457" max="8457" width="29.5" style="3" customWidth="1"/>
    <col min="8458" max="8458" width="55.5" style="3" bestFit="1" customWidth="1"/>
    <col min="8459" max="8459" width="6.625" style="3" customWidth="1"/>
    <col min="8460" max="8460" width="22.75" style="3" bestFit="1" customWidth="1"/>
    <col min="8461" max="8461" width="6.375" style="3" customWidth="1"/>
    <col min="8462" max="8462" width="13.25" style="3" customWidth="1"/>
    <col min="8463" max="8463" width="14.5" style="3" customWidth="1"/>
    <col min="8464" max="8464" width="20.625" style="3" customWidth="1"/>
    <col min="8465" max="8704" width="9" style="3"/>
    <col min="8705" max="8705" width="5.125" style="3" customWidth="1"/>
    <col min="8706" max="8707" width="14" style="3" bestFit="1" customWidth="1"/>
    <col min="8708" max="8708" width="39" style="3" customWidth="1"/>
    <col min="8709" max="8709" width="6.25" style="3" customWidth="1"/>
    <col min="8710" max="8711" width="9.875" style="3" bestFit="1" customWidth="1"/>
    <col min="8712" max="8712" width="5.75" style="3" customWidth="1"/>
    <col min="8713" max="8713" width="29.5" style="3" customWidth="1"/>
    <col min="8714" max="8714" width="55.5" style="3" bestFit="1" customWidth="1"/>
    <col min="8715" max="8715" width="6.625" style="3" customWidth="1"/>
    <col min="8716" max="8716" width="22.75" style="3" bestFit="1" customWidth="1"/>
    <col min="8717" max="8717" width="6.375" style="3" customWidth="1"/>
    <col min="8718" max="8718" width="13.25" style="3" customWidth="1"/>
    <col min="8719" max="8719" width="14.5" style="3" customWidth="1"/>
    <col min="8720" max="8720" width="20.625" style="3" customWidth="1"/>
    <col min="8721" max="8960" width="9" style="3"/>
    <col min="8961" max="8961" width="5.125" style="3" customWidth="1"/>
    <col min="8962" max="8963" width="14" style="3" bestFit="1" customWidth="1"/>
    <col min="8964" max="8964" width="39" style="3" customWidth="1"/>
    <col min="8965" max="8965" width="6.25" style="3" customWidth="1"/>
    <col min="8966" max="8967" width="9.875" style="3" bestFit="1" customWidth="1"/>
    <col min="8968" max="8968" width="5.75" style="3" customWidth="1"/>
    <col min="8969" max="8969" width="29.5" style="3" customWidth="1"/>
    <col min="8970" max="8970" width="55.5" style="3" bestFit="1" customWidth="1"/>
    <col min="8971" max="8971" width="6.625" style="3" customWidth="1"/>
    <col min="8972" max="8972" width="22.75" style="3" bestFit="1" customWidth="1"/>
    <col min="8973" max="8973" width="6.375" style="3" customWidth="1"/>
    <col min="8974" max="8974" width="13.25" style="3" customWidth="1"/>
    <col min="8975" max="8975" width="14.5" style="3" customWidth="1"/>
    <col min="8976" max="8976" width="20.625" style="3" customWidth="1"/>
    <col min="8977" max="9216" width="9" style="3"/>
    <col min="9217" max="9217" width="5.125" style="3" customWidth="1"/>
    <col min="9218" max="9219" width="14" style="3" bestFit="1" customWidth="1"/>
    <col min="9220" max="9220" width="39" style="3" customWidth="1"/>
    <col min="9221" max="9221" width="6.25" style="3" customWidth="1"/>
    <col min="9222" max="9223" width="9.875" style="3" bestFit="1" customWidth="1"/>
    <col min="9224" max="9224" width="5.75" style="3" customWidth="1"/>
    <col min="9225" max="9225" width="29.5" style="3" customWidth="1"/>
    <col min="9226" max="9226" width="55.5" style="3" bestFit="1" customWidth="1"/>
    <col min="9227" max="9227" width="6.625" style="3" customWidth="1"/>
    <col min="9228" max="9228" width="22.75" style="3" bestFit="1" customWidth="1"/>
    <col min="9229" max="9229" width="6.375" style="3" customWidth="1"/>
    <col min="9230" max="9230" width="13.25" style="3" customWidth="1"/>
    <col min="9231" max="9231" width="14.5" style="3" customWidth="1"/>
    <col min="9232" max="9232" width="20.625" style="3" customWidth="1"/>
    <col min="9233" max="9472" width="9" style="3"/>
    <col min="9473" max="9473" width="5.125" style="3" customWidth="1"/>
    <col min="9474" max="9475" width="14" style="3" bestFit="1" customWidth="1"/>
    <col min="9476" max="9476" width="39" style="3" customWidth="1"/>
    <col min="9477" max="9477" width="6.25" style="3" customWidth="1"/>
    <col min="9478" max="9479" width="9.875" style="3" bestFit="1" customWidth="1"/>
    <col min="9480" max="9480" width="5.75" style="3" customWidth="1"/>
    <col min="9481" max="9481" width="29.5" style="3" customWidth="1"/>
    <col min="9482" max="9482" width="55.5" style="3" bestFit="1" customWidth="1"/>
    <col min="9483" max="9483" width="6.625" style="3" customWidth="1"/>
    <col min="9484" max="9484" width="22.75" style="3" bestFit="1" customWidth="1"/>
    <col min="9485" max="9485" width="6.375" style="3" customWidth="1"/>
    <col min="9486" max="9486" width="13.25" style="3" customWidth="1"/>
    <col min="9487" max="9487" width="14.5" style="3" customWidth="1"/>
    <col min="9488" max="9488" width="20.625" style="3" customWidth="1"/>
    <col min="9489" max="9728" width="9" style="3"/>
    <col min="9729" max="9729" width="5.125" style="3" customWidth="1"/>
    <col min="9730" max="9731" width="14" style="3" bestFit="1" customWidth="1"/>
    <col min="9732" max="9732" width="39" style="3" customWidth="1"/>
    <col min="9733" max="9733" width="6.25" style="3" customWidth="1"/>
    <col min="9734" max="9735" width="9.875" style="3" bestFit="1" customWidth="1"/>
    <col min="9736" max="9736" width="5.75" style="3" customWidth="1"/>
    <col min="9737" max="9737" width="29.5" style="3" customWidth="1"/>
    <col min="9738" max="9738" width="55.5" style="3" bestFit="1" customWidth="1"/>
    <col min="9739" max="9739" width="6.625" style="3" customWidth="1"/>
    <col min="9740" max="9740" width="22.75" style="3" bestFit="1" customWidth="1"/>
    <col min="9741" max="9741" width="6.375" style="3" customWidth="1"/>
    <col min="9742" max="9742" width="13.25" style="3" customWidth="1"/>
    <col min="9743" max="9743" width="14.5" style="3" customWidth="1"/>
    <col min="9744" max="9744" width="20.625" style="3" customWidth="1"/>
    <col min="9745" max="9984" width="9" style="3"/>
    <col min="9985" max="9985" width="5.125" style="3" customWidth="1"/>
    <col min="9986" max="9987" width="14" style="3" bestFit="1" customWidth="1"/>
    <col min="9988" max="9988" width="39" style="3" customWidth="1"/>
    <col min="9989" max="9989" width="6.25" style="3" customWidth="1"/>
    <col min="9990" max="9991" width="9.875" style="3" bestFit="1" customWidth="1"/>
    <col min="9992" max="9992" width="5.75" style="3" customWidth="1"/>
    <col min="9993" max="9993" width="29.5" style="3" customWidth="1"/>
    <col min="9994" max="9994" width="55.5" style="3" bestFit="1" customWidth="1"/>
    <col min="9995" max="9995" width="6.625" style="3" customWidth="1"/>
    <col min="9996" max="9996" width="22.75" style="3" bestFit="1" customWidth="1"/>
    <col min="9997" max="9997" width="6.375" style="3" customWidth="1"/>
    <col min="9998" max="9998" width="13.25" style="3" customWidth="1"/>
    <col min="9999" max="9999" width="14.5" style="3" customWidth="1"/>
    <col min="10000" max="10000" width="20.625" style="3" customWidth="1"/>
    <col min="10001" max="10240" width="9" style="3"/>
    <col min="10241" max="10241" width="5.125" style="3" customWidth="1"/>
    <col min="10242" max="10243" width="14" style="3" bestFit="1" customWidth="1"/>
    <col min="10244" max="10244" width="39" style="3" customWidth="1"/>
    <col min="10245" max="10245" width="6.25" style="3" customWidth="1"/>
    <col min="10246" max="10247" width="9.875" style="3" bestFit="1" customWidth="1"/>
    <col min="10248" max="10248" width="5.75" style="3" customWidth="1"/>
    <col min="10249" max="10249" width="29.5" style="3" customWidth="1"/>
    <col min="10250" max="10250" width="55.5" style="3" bestFit="1" customWidth="1"/>
    <col min="10251" max="10251" width="6.625" style="3" customWidth="1"/>
    <col min="10252" max="10252" width="22.75" style="3" bestFit="1" customWidth="1"/>
    <col min="10253" max="10253" width="6.375" style="3" customWidth="1"/>
    <col min="10254" max="10254" width="13.25" style="3" customWidth="1"/>
    <col min="10255" max="10255" width="14.5" style="3" customWidth="1"/>
    <col min="10256" max="10256" width="20.625" style="3" customWidth="1"/>
    <col min="10257" max="10496" width="9" style="3"/>
    <col min="10497" max="10497" width="5.125" style="3" customWidth="1"/>
    <col min="10498" max="10499" width="14" style="3" bestFit="1" customWidth="1"/>
    <col min="10500" max="10500" width="39" style="3" customWidth="1"/>
    <col min="10501" max="10501" width="6.25" style="3" customWidth="1"/>
    <col min="10502" max="10503" width="9.875" style="3" bestFit="1" customWidth="1"/>
    <col min="10504" max="10504" width="5.75" style="3" customWidth="1"/>
    <col min="10505" max="10505" width="29.5" style="3" customWidth="1"/>
    <col min="10506" max="10506" width="55.5" style="3" bestFit="1" customWidth="1"/>
    <col min="10507" max="10507" width="6.625" style="3" customWidth="1"/>
    <col min="10508" max="10508" width="22.75" style="3" bestFit="1" customWidth="1"/>
    <col min="10509" max="10509" width="6.375" style="3" customWidth="1"/>
    <col min="10510" max="10510" width="13.25" style="3" customWidth="1"/>
    <col min="10511" max="10511" width="14.5" style="3" customWidth="1"/>
    <col min="10512" max="10512" width="20.625" style="3" customWidth="1"/>
    <col min="10513" max="10752" width="9" style="3"/>
    <col min="10753" max="10753" width="5.125" style="3" customWidth="1"/>
    <col min="10754" max="10755" width="14" style="3" bestFit="1" customWidth="1"/>
    <col min="10756" max="10756" width="39" style="3" customWidth="1"/>
    <col min="10757" max="10757" width="6.25" style="3" customWidth="1"/>
    <col min="10758" max="10759" width="9.875" style="3" bestFit="1" customWidth="1"/>
    <col min="10760" max="10760" width="5.75" style="3" customWidth="1"/>
    <col min="10761" max="10761" width="29.5" style="3" customWidth="1"/>
    <col min="10762" max="10762" width="55.5" style="3" bestFit="1" customWidth="1"/>
    <col min="10763" max="10763" width="6.625" style="3" customWidth="1"/>
    <col min="10764" max="10764" width="22.75" style="3" bestFit="1" customWidth="1"/>
    <col min="10765" max="10765" width="6.375" style="3" customWidth="1"/>
    <col min="10766" max="10766" width="13.25" style="3" customWidth="1"/>
    <col min="10767" max="10767" width="14.5" style="3" customWidth="1"/>
    <col min="10768" max="10768" width="20.625" style="3" customWidth="1"/>
    <col min="10769" max="11008" width="9" style="3"/>
    <col min="11009" max="11009" width="5.125" style="3" customWidth="1"/>
    <col min="11010" max="11011" width="14" style="3" bestFit="1" customWidth="1"/>
    <col min="11012" max="11012" width="39" style="3" customWidth="1"/>
    <col min="11013" max="11013" width="6.25" style="3" customWidth="1"/>
    <col min="11014" max="11015" width="9.875" style="3" bestFit="1" customWidth="1"/>
    <col min="11016" max="11016" width="5.75" style="3" customWidth="1"/>
    <col min="11017" max="11017" width="29.5" style="3" customWidth="1"/>
    <col min="11018" max="11018" width="55.5" style="3" bestFit="1" customWidth="1"/>
    <col min="11019" max="11019" width="6.625" style="3" customWidth="1"/>
    <col min="11020" max="11020" width="22.75" style="3" bestFit="1" customWidth="1"/>
    <col min="11021" max="11021" width="6.375" style="3" customWidth="1"/>
    <col min="11022" max="11022" width="13.25" style="3" customWidth="1"/>
    <col min="11023" max="11023" width="14.5" style="3" customWidth="1"/>
    <col min="11024" max="11024" width="20.625" style="3" customWidth="1"/>
    <col min="11025" max="11264" width="9" style="3"/>
    <col min="11265" max="11265" width="5.125" style="3" customWidth="1"/>
    <col min="11266" max="11267" width="14" style="3" bestFit="1" customWidth="1"/>
    <col min="11268" max="11268" width="39" style="3" customWidth="1"/>
    <col min="11269" max="11269" width="6.25" style="3" customWidth="1"/>
    <col min="11270" max="11271" width="9.875" style="3" bestFit="1" customWidth="1"/>
    <col min="11272" max="11272" width="5.75" style="3" customWidth="1"/>
    <col min="11273" max="11273" width="29.5" style="3" customWidth="1"/>
    <col min="11274" max="11274" width="55.5" style="3" bestFit="1" customWidth="1"/>
    <col min="11275" max="11275" width="6.625" style="3" customWidth="1"/>
    <col min="11276" max="11276" width="22.75" style="3" bestFit="1" customWidth="1"/>
    <col min="11277" max="11277" width="6.375" style="3" customWidth="1"/>
    <col min="11278" max="11278" width="13.25" style="3" customWidth="1"/>
    <col min="11279" max="11279" width="14.5" style="3" customWidth="1"/>
    <col min="11280" max="11280" width="20.625" style="3" customWidth="1"/>
    <col min="11281" max="11520" width="9" style="3"/>
    <col min="11521" max="11521" width="5.125" style="3" customWidth="1"/>
    <col min="11522" max="11523" width="14" style="3" bestFit="1" customWidth="1"/>
    <col min="11524" max="11524" width="39" style="3" customWidth="1"/>
    <col min="11525" max="11525" width="6.25" style="3" customWidth="1"/>
    <col min="11526" max="11527" width="9.875" style="3" bestFit="1" customWidth="1"/>
    <col min="11528" max="11528" width="5.75" style="3" customWidth="1"/>
    <col min="11529" max="11529" width="29.5" style="3" customWidth="1"/>
    <col min="11530" max="11530" width="55.5" style="3" bestFit="1" customWidth="1"/>
    <col min="11531" max="11531" width="6.625" style="3" customWidth="1"/>
    <col min="11532" max="11532" width="22.75" style="3" bestFit="1" customWidth="1"/>
    <col min="11533" max="11533" width="6.375" style="3" customWidth="1"/>
    <col min="11534" max="11534" width="13.25" style="3" customWidth="1"/>
    <col min="11535" max="11535" width="14.5" style="3" customWidth="1"/>
    <col min="11536" max="11536" width="20.625" style="3" customWidth="1"/>
    <col min="11537" max="11776" width="9" style="3"/>
    <col min="11777" max="11777" width="5.125" style="3" customWidth="1"/>
    <col min="11778" max="11779" width="14" style="3" bestFit="1" customWidth="1"/>
    <col min="11780" max="11780" width="39" style="3" customWidth="1"/>
    <col min="11781" max="11781" width="6.25" style="3" customWidth="1"/>
    <col min="11782" max="11783" width="9.875" style="3" bestFit="1" customWidth="1"/>
    <col min="11784" max="11784" width="5.75" style="3" customWidth="1"/>
    <col min="11785" max="11785" width="29.5" style="3" customWidth="1"/>
    <col min="11786" max="11786" width="55.5" style="3" bestFit="1" customWidth="1"/>
    <col min="11787" max="11787" width="6.625" style="3" customWidth="1"/>
    <col min="11788" max="11788" width="22.75" style="3" bestFit="1" customWidth="1"/>
    <col min="11789" max="11789" width="6.375" style="3" customWidth="1"/>
    <col min="11790" max="11790" width="13.25" style="3" customWidth="1"/>
    <col min="11791" max="11791" width="14.5" style="3" customWidth="1"/>
    <col min="11792" max="11792" width="20.625" style="3" customWidth="1"/>
    <col min="11793" max="12032" width="9" style="3"/>
    <col min="12033" max="12033" width="5.125" style="3" customWidth="1"/>
    <col min="12034" max="12035" width="14" style="3" bestFit="1" customWidth="1"/>
    <col min="12036" max="12036" width="39" style="3" customWidth="1"/>
    <col min="12037" max="12037" width="6.25" style="3" customWidth="1"/>
    <col min="12038" max="12039" width="9.875" style="3" bestFit="1" customWidth="1"/>
    <col min="12040" max="12040" width="5.75" style="3" customWidth="1"/>
    <col min="12041" max="12041" width="29.5" style="3" customWidth="1"/>
    <col min="12042" max="12042" width="55.5" style="3" bestFit="1" customWidth="1"/>
    <col min="12043" max="12043" width="6.625" style="3" customWidth="1"/>
    <col min="12044" max="12044" width="22.75" style="3" bestFit="1" customWidth="1"/>
    <col min="12045" max="12045" width="6.375" style="3" customWidth="1"/>
    <col min="12046" max="12046" width="13.25" style="3" customWidth="1"/>
    <col min="12047" max="12047" width="14.5" style="3" customWidth="1"/>
    <col min="12048" max="12048" width="20.625" style="3" customWidth="1"/>
    <col min="12049" max="12288" width="9" style="3"/>
    <col min="12289" max="12289" width="5.125" style="3" customWidth="1"/>
    <col min="12290" max="12291" width="14" style="3" bestFit="1" customWidth="1"/>
    <col min="12292" max="12292" width="39" style="3" customWidth="1"/>
    <col min="12293" max="12293" width="6.25" style="3" customWidth="1"/>
    <col min="12294" max="12295" width="9.875" style="3" bestFit="1" customWidth="1"/>
    <col min="12296" max="12296" width="5.75" style="3" customWidth="1"/>
    <col min="12297" max="12297" width="29.5" style="3" customWidth="1"/>
    <col min="12298" max="12298" width="55.5" style="3" bestFit="1" customWidth="1"/>
    <col min="12299" max="12299" width="6.625" style="3" customWidth="1"/>
    <col min="12300" max="12300" width="22.75" style="3" bestFit="1" customWidth="1"/>
    <col min="12301" max="12301" width="6.375" style="3" customWidth="1"/>
    <col min="12302" max="12302" width="13.25" style="3" customWidth="1"/>
    <col min="12303" max="12303" width="14.5" style="3" customWidth="1"/>
    <col min="12304" max="12304" width="20.625" style="3" customWidth="1"/>
    <col min="12305" max="12544" width="9" style="3"/>
    <col min="12545" max="12545" width="5.125" style="3" customWidth="1"/>
    <col min="12546" max="12547" width="14" style="3" bestFit="1" customWidth="1"/>
    <col min="12548" max="12548" width="39" style="3" customWidth="1"/>
    <col min="12549" max="12549" width="6.25" style="3" customWidth="1"/>
    <col min="12550" max="12551" width="9.875" style="3" bestFit="1" customWidth="1"/>
    <col min="12552" max="12552" width="5.75" style="3" customWidth="1"/>
    <col min="12553" max="12553" width="29.5" style="3" customWidth="1"/>
    <col min="12554" max="12554" width="55.5" style="3" bestFit="1" customWidth="1"/>
    <col min="12555" max="12555" width="6.625" style="3" customWidth="1"/>
    <col min="12556" max="12556" width="22.75" style="3" bestFit="1" customWidth="1"/>
    <col min="12557" max="12557" width="6.375" style="3" customWidth="1"/>
    <col min="12558" max="12558" width="13.25" style="3" customWidth="1"/>
    <col min="12559" max="12559" width="14.5" style="3" customWidth="1"/>
    <col min="12560" max="12560" width="20.625" style="3" customWidth="1"/>
    <col min="12561" max="12800" width="9" style="3"/>
    <col min="12801" max="12801" width="5.125" style="3" customWidth="1"/>
    <col min="12802" max="12803" width="14" style="3" bestFit="1" customWidth="1"/>
    <col min="12804" max="12804" width="39" style="3" customWidth="1"/>
    <col min="12805" max="12805" width="6.25" style="3" customWidth="1"/>
    <col min="12806" max="12807" width="9.875" style="3" bestFit="1" customWidth="1"/>
    <col min="12808" max="12808" width="5.75" style="3" customWidth="1"/>
    <col min="12809" max="12809" width="29.5" style="3" customWidth="1"/>
    <col min="12810" max="12810" width="55.5" style="3" bestFit="1" customWidth="1"/>
    <col min="12811" max="12811" width="6.625" style="3" customWidth="1"/>
    <col min="12812" max="12812" width="22.75" style="3" bestFit="1" customWidth="1"/>
    <col min="12813" max="12813" width="6.375" style="3" customWidth="1"/>
    <col min="12814" max="12814" width="13.25" style="3" customWidth="1"/>
    <col min="12815" max="12815" width="14.5" style="3" customWidth="1"/>
    <col min="12816" max="12816" width="20.625" style="3" customWidth="1"/>
    <col min="12817" max="13056" width="9" style="3"/>
    <col min="13057" max="13057" width="5.125" style="3" customWidth="1"/>
    <col min="13058" max="13059" width="14" style="3" bestFit="1" customWidth="1"/>
    <col min="13060" max="13060" width="39" style="3" customWidth="1"/>
    <col min="13061" max="13061" width="6.25" style="3" customWidth="1"/>
    <col min="13062" max="13063" width="9.875" style="3" bestFit="1" customWidth="1"/>
    <col min="13064" max="13064" width="5.75" style="3" customWidth="1"/>
    <col min="13065" max="13065" width="29.5" style="3" customWidth="1"/>
    <col min="13066" max="13066" width="55.5" style="3" bestFit="1" customWidth="1"/>
    <col min="13067" max="13067" width="6.625" style="3" customWidth="1"/>
    <col min="13068" max="13068" width="22.75" style="3" bestFit="1" customWidth="1"/>
    <col min="13069" max="13069" width="6.375" style="3" customWidth="1"/>
    <col min="13070" max="13070" width="13.25" style="3" customWidth="1"/>
    <col min="13071" max="13071" width="14.5" style="3" customWidth="1"/>
    <col min="13072" max="13072" width="20.625" style="3" customWidth="1"/>
    <col min="13073" max="13312" width="9" style="3"/>
    <col min="13313" max="13313" width="5.125" style="3" customWidth="1"/>
    <col min="13314" max="13315" width="14" style="3" bestFit="1" customWidth="1"/>
    <col min="13316" max="13316" width="39" style="3" customWidth="1"/>
    <col min="13317" max="13317" width="6.25" style="3" customWidth="1"/>
    <col min="13318" max="13319" width="9.875" style="3" bestFit="1" customWidth="1"/>
    <col min="13320" max="13320" width="5.75" style="3" customWidth="1"/>
    <col min="13321" max="13321" width="29.5" style="3" customWidth="1"/>
    <col min="13322" max="13322" width="55.5" style="3" bestFit="1" customWidth="1"/>
    <col min="13323" max="13323" width="6.625" style="3" customWidth="1"/>
    <col min="13324" max="13324" width="22.75" style="3" bestFit="1" customWidth="1"/>
    <col min="13325" max="13325" width="6.375" style="3" customWidth="1"/>
    <col min="13326" max="13326" width="13.25" style="3" customWidth="1"/>
    <col min="13327" max="13327" width="14.5" style="3" customWidth="1"/>
    <col min="13328" max="13328" width="20.625" style="3" customWidth="1"/>
    <col min="13329" max="13568" width="9" style="3"/>
    <col min="13569" max="13569" width="5.125" style="3" customWidth="1"/>
    <col min="13570" max="13571" width="14" style="3" bestFit="1" customWidth="1"/>
    <col min="13572" max="13572" width="39" style="3" customWidth="1"/>
    <col min="13573" max="13573" width="6.25" style="3" customWidth="1"/>
    <col min="13574" max="13575" width="9.875" style="3" bestFit="1" customWidth="1"/>
    <col min="13576" max="13576" width="5.75" style="3" customWidth="1"/>
    <col min="13577" max="13577" width="29.5" style="3" customWidth="1"/>
    <col min="13578" max="13578" width="55.5" style="3" bestFit="1" customWidth="1"/>
    <col min="13579" max="13579" width="6.625" style="3" customWidth="1"/>
    <col min="13580" max="13580" width="22.75" style="3" bestFit="1" customWidth="1"/>
    <col min="13581" max="13581" width="6.375" style="3" customWidth="1"/>
    <col min="13582" max="13582" width="13.25" style="3" customWidth="1"/>
    <col min="13583" max="13583" width="14.5" style="3" customWidth="1"/>
    <col min="13584" max="13584" width="20.625" style="3" customWidth="1"/>
    <col min="13585" max="13824" width="9" style="3"/>
    <col min="13825" max="13825" width="5.125" style="3" customWidth="1"/>
    <col min="13826" max="13827" width="14" style="3" bestFit="1" customWidth="1"/>
    <col min="13828" max="13828" width="39" style="3" customWidth="1"/>
    <col min="13829" max="13829" width="6.25" style="3" customWidth="1"/>
    <col min="13830" max="13831" width="9.875" style="3" bestFit="1" customWidth="1"/>
    <col min="13832" max="13832" width="5.75" style="3" customWidth="1"/>
    <col min="13833" max="13833" width="29.5" style="3" customWidth="1"/>
    <col min="13834" max="13834" width="55.5" style="3" bestFit="1" customWidth="1"/>
    <col min="13835" max="13835" width="6.625" style="3" customWidth="1"/>
    <col min="13836" max="13836" width="22.75" style="3" bestFit="1" customWidth="1"/>
    <col min="13837" max="13837" width="6.375" style="3" customWidth="1"/>
    <col min="13838" max="13838" width="13.25" style="3" customWidth="1"/>
    <col min="13839" max="13839" width="14.5" style="3" customWidth="1"/>
    <col min="13840" max="13840" width="20.625" style="3" customWidth="1"/>
    <col min="13841" max="14080" width="9" style="3"/>
    <col min="14081" max="14081" width="5.125" style="3" customWidth="1"/>
    <col min="14082" max="14083" width="14" style="3" bestFit="1" customWidth="1"/>
    <col min="14084" max="14084" width="39" style="3" customWidth="1"/>
    <col min="14085" max="14085" width="6.25" style="3" customWidth="1"/>
    <col min="14086" max="14087" width="9.875" style="3" bestFit="1" customWidth="1"/>
    <col min="14088" max="14088" width="5.75" style="3" customWidth="1"/>
    <col min="14089" max="14089" width="29.5" style="3" customWidth="1"/>
    <col min="14090" max="14090" width="55.5" style="3" bestFit="1" customWidth="1"/>
    <col min="14091" max="14091" width="6.625" style="3" customWidth="1"/>
    <col min="14092" max="14092" width="22.75" style="3" bestFit="1" customWidth="1"/>
    <col min="14093" max="14093" width="6.375" style="3" customWidth="1"/>
    <col min="14094" max="14094" width="13.25" style="3" customWidth="1"/>
    <col min="14095" max="14095" width="14.5" style="3" customWidth="1"/>
    <col min="14096" max="14096" width="20.625" style="3" customWidth="1"/>
    <col min="14097" max="14336" width="9" style="3"/>
    <col min="14337" max="14337" width="5.125" style="3" customWidth="1"/>
    <col min="14338" max="14339" width="14" style="3" bestFit="1" customWidth="1"/>
    <col min="14340" max="14340" width="39" style="3" customWidth="1"/>
    <col min="14341" max="14341" width="6.25" style="3" customWidth="1"/>
    <col min="14342" max="14343" width="9.875" style="3" bestFit="1" customWidth="1"/>
    <col min="14344" max="14344" width="5.75" style="3" customWidth="1"/>
    <col min="14345" max="14345" width="29.5" style="3" customWidth="1"/>
    <col min="14346" max="14346" width="55.5" style="3" bestFit="1" customWidth="1"/>
    <col min="14347" max="14347" width="6.625" style="3" customWidth="1"/>
    <col min="14348" max="14348" width="22.75" style="3" bestFit="1" customWidth="1"/>
    <col min="14349" max="14349" width="6.375" style="3" customWidth="1"/>
    <col min="14350" max="14350" width="13.25" style="3" customWidth="1"/>
    <col min="14351" max="14351" width="14.5" style="3" customWidth="1"/>
    <col min="14352" max="14352" width="20.625" style="3" customWidth="1"/>
    <col min="14353" max="14592" width="9" style="3"/>
    <col min="14593" max="14593" width="5.125" style="3" customWidth="1"/>
    <col min="14594" max="14595" width="14" style="3" bestFit="1" customWidth="1"/>
    <col min="14596" max="14596" width="39" style="3" customWidth="1"/>
    <col min="14597" max="14597" width="6.25" style="3" customWidth="1"/>
    <col min="14598" max="14599" width="9.875" style="3" bestFit="1" customWidth="1"/>
    <col min="14600" max="14600" width="5.75" style="3" customWidth="1"/>
    <col min="14601" max="14601" width="29.5" style="3" customWidth="1"/>
    <col min="14602" max="14602" width="55.5" style="3" bestFit="1" customWidth="1"/>
    <col min="14603" max="14603" width="6.625" style="3" customWidth="1"/>
    <col min="14604" max="14604" width="22.75" style="3" bestFit="1" customWidth="1"/>
    <col min="14605" max="14605" width="6.375" style="3" customWidth="1"/>
    <col min="14606" max="14606" width="13.25" style="3" customWidth="1"/>
    <col min="14607" max="14607" width="14.5" style="3" customWidth="1"/>
    <col min="14608" max="14608" width="20.625" style="3" customWidth="1"/>
    <col min="14609" max="14848" width="9" style="3"/>
    <col min="14849" max="14849" width="5.125" style="3" customWidth="1"/>
    <col min="14850" max="14851" width="14" style="3" bestFit="1" customWidth="1"/>
    <col min="14852" max="14852" width="39" style="3" customWidth="1"/>
    <col min="14853" max="14853" width="6.25" style="3" customWidth="1"/>
    <col min="14854" max="14855" width="9.875" style="3" bestFit="1" customWidth="1"/>
    <col min="14856" max="14856" width="5.75" style="3" customWidth="1"/>
    <col min="14857" max="14857" width="29.5" style="3" customWidth="1"/>
    <col min="14858" max="14858" width="55.5" style="3" bestFit="1" customWidth="1"/>
    <col min="14859" max="14859" width="6.625" style="3" customWidth="1"/>
    <col min="14860" max="14860" width="22.75" style="3" bestFit="1" customWidth="1"/>
    <col min="14861" max="14861" width="6.375" style="3" customWidth="1"/>
    <col min="14862" max="14862" width="13.25" style="3" customWidth="1"/>
    <col min="14863" max="14863" width="14.5" style="3" customWidth="1"/>
    <col min="14864" max="14864" width="20.625" style="3" customWidth="1"/>
    <col min="14865" max="15104" width="9" style="3"/>
    <col min="15105" max="15105" width="5.125" style="3" customWidth="1"/>
    <col min="15106" max="15107" width="14" style="3" bestFit="1" customWidth="1"/>
    <col min="15108" max="15108" width="39" style="3" customWidth="1"/>
    <col min="15109" max="15109" width="6.25" style="3" customWidth="1"/>
    <col min="15110" max="15111" width="9.875" style="3" bestFit="1" customWidth="1"/>
    <col min="15112" max="15112" width="5.75" style="3" customWidth="1"/>
    <col min="15113" max="15113" width="29.5" style="3" customWidth="1"/>
    <col min="15114" max="15114" width="55.5" style="3" bestFit="1" customWidth="1"/>
    <col min="15115" max="15115" width="6.625" style="3" customWidth="1"/>
    <col min="15116" max="15116" width="22.75" style="3" bestFit="1" customWidth="1"/>
    <col min="15117" max="15117" width="6.375" style="3" customWidth="1"/>
    <col min="15118" max="15118" width="13.25" style="3" customWidth="1"/>
    <col min="15119" max="15119" width="14.5" style="3" customWidth="1"/>
    <col min="15120" max="15120" width="20.625" style="3" customWidth="1"/>
    <col min="15121" max="15360" width="9" style="3"/>
    <col min="15361" max="15361" width="5.125" style="3" customWidth="1"/>
    <col min="15362" max="15363" width="14" style="3" bestFit="1" customWidth="1"/>
    <col min="15364" max="15364" width="39" style="3" customWidth="1"/>
    <col min="15365" max="15365" width="6.25" style="3" customWidth="1"/>
    <col min="15366" max="15367" width="9.875" style="3" bestFit="1" customWidth="1"/>
    <col min="15368" max="15368" width="5.75" style="3" customWidth="1"/>
    <col min="15369" max="15369" width="29.5" style="3" customWidth="1"/>
    <col min="15370" max="15370" width="55.5" style="3" bestFit="1" customWidth="1"/>
    <col min="15371" max="15371" width="6.625" style="3" customWidth="1"/>
    <col min="15372" max="15372" width="22.75" style="3" bestFit="1" customWidth="1"/>
    <col min="15373" max="15373" width="6.375" style="3" customWidth="1"/>
    <col min="15374" max="15374" width="13.25" style="3" customWidth="1"/>
    <col min="15375" max="15375" width="14.5" style="3" customWidth="1"/>
    <col min="15376" max="15376" width="20.625" style="3" customWidth="1"/>
    <col min="15377" max="15616" width="9" style="3"/>
    <col min="15617" max="15617" width="5.125" style="3" customWidth="1"/>
    <col min="15618" max="15619" width="14" style="3" bestFit="1" customWidth="1"/>
    <col min="15620" max="15620" width="39" style="3" customWidth="1"/>
    <col min="15621" max="15621" width="6.25" style="3" customWidth="1"/>
    <col min="15622" max="15623" width="9.875" style="3" bestFit="1" customWidth="1"/>
    <col min="15624" max="15624" width="5.75" style="3" customWidth="1"/>
    <col min="15625" max="15625" width="29.5" style="3" customWidth="1"/>
    <col min="15626" max="15626" width="55.5" style="3" bestFit="1" customWidth="1"/>
    <col min="15627" max="15627" width="6.625" style="3" customWidth="1"/>
    <col min="15628" max="15628" width="22.75" style="3" bestFit="1" customWidth="1"/>
    <col min="15629" max="15629" width="6.375" style="3" customWidth="1"/>
    <col min="15630" max="15630" width="13.25" style="3" customWidth="1"/>
    <col min="15631" max="15631" width="14.5" style="3" customWidth="1"/>
    <col min="15632" max="15632" width="20.625" style="3" customWidth="1"/>
    <col min="15633" max="15872" width="9" style="3"/>
    <col min="15873" max="15873" width="5.125" style="3" customWidth="1"/>
    <col min="15874" max="15875" width="14" style="3" bestFit="1" customWidth="1"/>
    <col min="15876" max="15876" width="39" style="3" customWidth="1"/>
    <col min="15877" max="15877" width="6.25" style="3" customWidth="1"/>
    <col min="15878" max="15879" width="9.875" style="3" bestFit="1" customWidth="1"/>
    <col min="15880" max="15880" width="5.75" style="3" customWidth="1"/>
    <col min="15881" max="15881" width="29.5" style="3" customWidth="1"/>
    <col min="15882" max="15882" width="55.5" style="3" bestFit="1" customWidth="1"/>
    <col min="15883" max="15883" width="6.625" style="3" customWidth="1"/>
    <col min="15884" max="15884" width="22.75" style="3" bestFit="1" customWidth="1"/>
    <col min="15885" max="15885" width="6.375" style="3" customWidth="1"/>
    <col min="15886" max="15886" width="13.25" style="3" customWidth="1"/>
    <col min="15887" max="15887" width="14.5" style="3" customWidth="1"/>
    <col min="15888" max="15888" width="20.625" style="3" customWidth="1"/>
    <col min="15889" max="16128" width="9" style="3"/>
    <col min="16129" max="16129" width="5.125" style="3" customWidth="1"/>
    <col min="16130" max="16131" width="14" style="3" bestFit="1" customWidth="1"/>
    <col min="16132" max="16132" width="39" style="3" customWidth="1"/>
    <col min="16133" max="16133" width="6.25" style="3" customWidth="1"/>
    <col min="16134" max="16135" width="9.875" style="3" bestFit="1" customWidth="1"/>
    <col min="16136" max="16136" width="5.75" style="3" customWidth="1"/>
    <col min="16137" max="16137" width="29.5" style="3" customWidth="1"/>
    <col min="16138" max="16138" width="55.5" style="3" bestFit="1" customWidth="1"/>
    <col min="16139" max="16139" width="6.625" style="3" customWidth="1"/>
    <col min="16140" max="16140" width="22.75" style="3" bestFit="1" customWidth="1"/>
    <col min="16141" max="16141" width="6.375" style="3" customWidth="1"/>
    <col min="16142" max="16142" width="13.25" style="3" customWidth="1"/>
    <col min="16143" max="16143" width="14.5" style="3" customWidth="1"/>
    <col min="16144" max="16144" width="20.625" style="3" customWidth="1"/>
    <col min="16145" max="16384" width="9" style="3"/>
  </cols>
  <sheetData>
    <row r="2" spans="1:16" ht="20.100000000000001" customHeight="1">
      <c r="A2" s="1" t="s">
        <v>0</v>
      </c>
      <c r="B2" s="1"/>
      <c r="C2" s="1"/>
      <c r="D2" s="2" t="s">
        <v>236</v>
      </c>
      <c r="F2" s="4" t="s">
        <v>2</v>
      </c>
      <c r="G2" s="5"/>
      <c r="H2" s="6"/>
      <c r="I2" s="7">
        <f>SUM(G:G)</f>
        <v>264000</v>
      </c>
    </row>
    <row r="3" spans="1:16" ht="20.100000000000001" customHeight="1">
      <c r="A3" s="1" t="s">
        <v>3</v>
      </c>
      <c r="B3" s="1"/>
      <c r="C3" s="1"/>
      <c r="D3" s="11" t="s">
        <v>237</v>
      </c>
    </row>
    <row r="4" spans="1:16" ht="20.100000000000001" customHeight="1">
      <c r="A4" s="1" t="s">
        <v>5</v>
      </c>
      <c r="B4" s="1"/>
      <c r="C4" s="1"/>
      <c r="D4" s="11">
        <v>108691</v>
      </c>
    </row>
    <row r="5" spans="1:16" ht="20.100000000000001" customHeight="1">
      <c r="A5" s="1" t="s">
        <v>6</v>
      </c>
      <c r="B5" s="1"/>
      <c r="C5" s="1"/>
      <c r="D5" s="13">
        <v>41407</v>
      </c>
    </row>
    <row r="6" spans="1:16" ht="20.100000000000001" customHeight="1">
      <c r="A6" s="1" t="s">
        <v>7</v>
      </c>
      <c r="B6" s="1"/>
      <c r="C6" s="1"/>
      <c r="D6" s="13">
        <v>41414</v>
      </c>
    </row>
    <row r="8" spans="1:16" s="8" customFormat="1" ht="19.5" customHeight="1">
      <c r="A8" s="14" t="s">
        <v>8</v>
      </c>
      <c r="B8" s="14" t="s">
        <v>9</v>
      </c>
      <c r="C8" s="14" t="s">
        <v>10</v>
      </c>
      <c r="D8" s="15" t="s">
        <v>11</v>
      </c>
      <c r="E8" s="15" t="s">
        <v>12</v>
      </c>
      <c r="F8" s="15" t="s">
        <v>13</v>
      </c>
      <c r="G8" s="16" t="s">
        <v>14</v>
      </c>
      <c r="H8" s="16" t="s">
        <v>15</v>
      </c>
      <c r="I8" s="15" t="s">
        <v>16</v>
      </c>
      <c r="J8" s="15" t="s">
        <v>17</v>
      </c>
      <c r="K8" s="15" t="s">
        <v>18</v>
      </c>
      <c r="L8" s="14" t="s">
        <v>19</v>
      </c>
      <c r="M8" s="14" t="s">
        <v>20</v>
      </c>
      <c r="N8" s="15" t="s">
        <v>21</v>
      </c>
      <c r="O8" s="17" t="s">
        <v>22</v>
      </c>
      <c r="P8" s="17" t="s">
        <v>23</v>
      </c>
    </row>
    <row r="9" spans="1:16" s="8" customFormat="1" ht="19.5" customHeight="1">
      <c r="A9" s="14">
        <v>1</v>
      </c>
      <c r="B9" s="14" t="s">
        <v>1008</v>
      </c>
      <c r="C9" s="14" t="s">
        <v>1008</v>
      </c>
      <c r="D9" s="19" t="s">
        <v>1438</v>
      </c>
      <c r="E9" s="19">
        <v>2</v>
      </c>
      <c r="F9" s="20">
        <v>68000</v>
      </c>
      <c r="G9" s="122">
        <f t="shared" ref="G9:G14" si="0">E9*F9</f>
        <v>136000</v>
      </c>
      <c r="H9" s="155"/>
      <c r="I9" s="19" t="s">
        <v>2022</v>
      </c>
      <c r="J9" s="137"/>
      <c r="K9" s="138"/>
      <c r="L9" s="139">
        <v>41403</v>
      </c>
      <c r="M9" s="125"/>
      <c r="N9" s="140"/>
      <c r="O9" s="139"/>
      <c r="P9" s="141">
        <v>41407</v>
      </c>
    </row>
    <row r="10" spans="1:16" s="8" customFormat="1" ht="19.5" customHeight="1">
      <c r="A10" s="14">
        <v>1</v>
      </c>
      <c r="B10" s="14" t="s">
        <v>1008</v>
      </c>
      <c r="C10" s="14" t="s">
        <v>1008</v>
      </c>
      <c r="D10" s="19" t="s">
        <v>664</v>
      </c>
      <c r="E10" s="19">
        <v>2</v>
      </c>
      <c r="F10" s="20">
        <v>47800</v>
      </c>
      <c r="G10" s="122">
        <f t="shared" si="0"/>
        <v>95600</v>
      </c>
      <c r="H10" s="155"/>
      <c r="I10" s="19" t="s">
        <v>1012</v>
      </c>
      <c r="J10" s="137"/>
      <c r="K10" s="138"/>
      <c r="L10" s="139">
        <v>41403</v>
      </c>
      <c r="M10" s="139"/>
      <c r="N10" s="139"/>
      <c r="O10" s="139"/>
      <c r="P10" s="141">
        <v>41407</v>
      </c>
    </row>
    <row r="11" spans="1:16" s="8" customFormat="1" ht="19.5" customHeight="1">
      <c r="A11" s="14">
        <v>1</v>
      </c>
      <c r="B11" s="14" t="s">
        <v>1008</v>
      </c>
      <c r="C11" s="14" t="s">
        <v>1008</v>
      </c>
      <c r="D11" s="19" t="s">
        <v>146</v>
      </c>
      <c r="E11" s="20">
        <v>2</v>
      </c>
      <c r="F11" s="112">
        <v>4200</v>
      </c>
      <c r="G11" s="122">
        <f t="shared" si="0"/>
        <v>8400</v>
      </c>
      <c r="H11" s="155"/>
      <c r="I11" s="19" t="s">
        <v>2024</v>
      </c>
      <c r="J11" s="137"/>
      <c r="K11" s="138"/>
      <c r="L11" s="139">
        <v>41403</v>
      </c>
      <c r="M11" s="125"/>
      <c r="N11" s="140"/>
      <c r="O11" s="139"/>
      <c r="P11" s="141">
        <v>41407</v>
      </c>
    </row>
    <row r="12" spans="1:16" s="8" customFormat="1" ht="19.5" customHeight="1">
      <c r="A12" s="14">
        <v>1</v>
      </c>
      <c r="B12" s="14" t="s">
        <v>1008</v>
      </c>
      <c r="C12" s="14" t="s">
        <v>1008</v>
      </c>
      <c r="D12" s="19" t="s">
        <v>2025</v>
      </c>
      <c r="E12" s="20">
        <v>2</v>
      </c>
      <c r="F12" s="112">
        <v>900</v>
      </c>
      <c r="G12" s="122">
        <f t="shared" si="0"/>
        <v>1800</v>
      </c>
      <c r="H12" s="155"/>
      <c r="I12" s="19" t="s">
        <v>2026</v>
      </c>
      <c r="J12" s="137"/>
      <c r="K12" s="138"/>
      <c r="L12" s="139">
        <v>41403</v>
      </c>
      <c r="M12" s="125"/>
      <c r="N12" s="140"/>
      <c r="O12" s="139"/>
      <c r="P12" s="141">
        <v>41407</v>
      </c>
    </row>
    <row r="13" spans="1:16" s="8" customFormat="1" ht="19.5" customHeight="1">
      <c r="A13" s="14">
        <v>1</v>
      </c>
      <c r="B13" s="14" t="s">
        <v>1008</v>
      </c>
      <c r="C13" s="14" t="s">
        <v>1008</v>
      </c>
      <c r="D13" s="19" t="s">
        <v>667</v>
      </c>
      <c r="E13" s="20">
        <v>2</v>
      </c>
      <c r="F13" s="112">
        <v>34800</v>
      </c>
      <c r="G13" s="122">
        <f t="shared" si="0"/>
        <v>69600</v>
      </c>
      <c r="H13" s="155"/>
      <c r="I13" s="19" t="s">
        <v>2027</v>
      </c>
      <c r="J13" s="31"/>
      <c r="K13" s="15"/>
      <c r="L13" s="139">
        <v>41403</v>
      </c>
      <c r="M13" s="14"/>
      <c r="N13" s="23"/>
      <c r="O13" s="22"/>
      <c r="P13" s="24">
        <v>41407</v>
      </c>
    </row>
    <row r="14" spans="1:16" s="8" customFormat="1" ht="19.5" customHeight="1">
      <c r="A14" s="14"/>
      <c r="B14" s="14"/>
      <c r="C14" s="14"/>
      <c r="D14" s="19" t="s">
        <v>2502</v>
      </c>
      <c r="E14" s="19">
        <v>-1</v>
      </c>
      <c r="F14" s="20">
        <v>47400</v>
      </c>
      <c r="G14" s="122">
        <f t="shared" si="0"/>
        <v>-47400</v>
      </c>
      <c r="H14" s="35"/>
      <c r="I14" s="18"/>
      <c r="J14" s="144"/>
      <c r="K14" s="15"/>
      <c r="L14" s="139">
        <v>41403</v>
      </c>
      <c r="M14" s="14"/>
      <c r="N14" s="23"/>
      <c r="O14" s="22"/>
      <c r="P14" s="24"/>
    </row>
    <row r="15" spans="1:16" s="8" customFormat="1" ht="19.5" customHeight="1">
      <c r="A15" s="14"/>
      <c r="B15" s="14"/>
      <c r="C15" s="14"/>
      <c r="D15" s="19"/>
      <c r="E15" s="19"/>
      <c r="F15" s="20"/>
      <c r="G15" s="122"/>
      <c r="H15" s="21"/>
      <c r="I15" s="137"/>
      <c r="J15" s="144"/>
      <c r="K15" s="15"/>
      <c r="L15" s="22"/>
      <c r="M15" s="14"/>
      <c r="N15" s="23"/>
      <c r="O15" s="23"/>
      <c r="P15" s="24"/>
    </row>
    <row r="16" spans="1:16" s="8" customFormat="1" ht="19.5" customHeight="1">
      <c r="A16" s="14"/>
      <c r="B16" s="14"/>
      <c r="C16" s="14"/>
      <c r="D16" s="19"/>
      <c r="E16" s="19"/>
      <c r="F16" s="20"/>
      <c r="G16" s="122"/>
      <c r="H16" s="21"/>
      <c r="I16" s="137"/>
      <c r="J16" s="144"/>
      <c r="K16" s="15"/>
      <c r="L16" s="22"/>
      <c r="M16" s="14"/>
      <c r="N16" s="23"/>
      <c r="O16" s="23"/>
      <c r="P16" s="24"/>
    </row>
    <row r="17" spans="1:16" s="8" customFormat="1" ht="19.5" customHeight="1">
      <c r="A17" s="14"/>
      <c r="B17" s="14"/>
      <c r="C17" s="14"/>
      <c r="D17" s="19"/>
      <c r="E17" s="19"/>
      <c r="F17" s="20"/>
      <c r="G17" s="122"/>
      <c r="H17" s="21"/>
      <c r="I17" s="137"/>
      <c r="J17" s="144"/>
      <c r="K17" s="15"/>
      <c r="L17" s="22"/>
      <c r="M17" s="14"/>
      <c r="N17" s="23"/>
      <c r="O17" s="23"/>
      <c r="P17" s="24"/>
    </row>
    <row r="18" spans="1:16" s="8" customFormat="1" ht="19.5" customHeight="1">
      <c r="A18" s="14"/>
      <c r="B18" s="14"/>
      <c r="C18" s="14"/>
      <c r="D18" s="19"/>
      <c r="E18" s="20"/>
      <c r="F18" s="112"/>
      <c r="G18" s="122"/>
      <c r="H18" s="21"/>
      <c r="I18" s="137"/>
      <c r="J18" s="144"/>
      <c r="K18" s="15"/>
      <c r="L18" s="22"/>
      <c r="M18" s="14"/>
      <c r="N18" s="23"/>
      <c r="O18" s="23"/>
      <c r="P18" s="24"/>
    </row>
    <row r="19" spans="1:16" s="8" customFormat="1" ht="19.5" customHeight="1">
      <c r="A19" s="14"/>
      <c r="B19" s="14"/>
      <c r="C19" s="14"/>
      <c r="D19" s="19"/>
      <c r="E19" s="20"/>
      <c r="F19" s="112"/>
      <c r="G19" s="122"/>
      <c r="H19" s="21"/>
      <c r="I19" s="137"/>
      <c r="J19" s="144"/>
      <c r="K19" s="15"/>
      <c r="L19" s="22"/>
      <c r="M19" s="14"/>
      <c r="N19" s="23"/>
      <c r="O19" s="23"/>
      <c r="P19" s="24"/>
    </row>
    <row r="20" spans="1:16" s="8" customFormat="1" ht="19.5" customHeight="1">
      <c r="A20" s="14"/>
      <c r="B20" s="14"/>
      <c r="C20" s="14"/>
      <c r="D20" s="19"/>
      <c r="E20" s="20"/>
      <c r="F20" s="112"/>
      <c r="G20" s="122"/>
      <c r="H20" s="21"/>
      <c r="I20" s="137"/>
      <c r="J20" s="144"/>
      <c r="K20" s="15"/>
      <c r="L20" s="22"/>
      <c r="M20" s="14"/>
      <c r="N20" s="23"/>
      <c r="O20" s="23"/>
      <c r="P20" s="24"/>
    </row>
    <row r="21" spans="1:16" s="8" customFormat="1" ht="19.5" customHeight="1">
      <c r="A21" s="14"/>
      <c r="B21" s="14"/>
      <c r="C21" s="14"/>
      <c r="D21" s="19"/>
      <c r="E21" s="20"/>
      <c r="F21" s="112"/>
      <c r="G21" s="122"/>
      <c r="H21" s="21"/>
      <c r="I21" s="19"/>
      <c r="J21" s="144"/>
      <c r="K21" s="15"/>
      <c r="L21" s="22"/>
      <c r="M21" s="14"/>
      <c r="N21" s="23"/>
      <c r="O21" s="23"/>
      <c r="P21" s="24"/>
    </row>
    <row r="22" spans="1:16" s="8" customFormat="1" ht="19.5" customHeight="1">
      <c r="A22" s="14"/>
      <c r="B22" s="14"/>
      <c r="C22" s="14"/>
      <c r="D22" s="19"/>
      <c r="E22" s="20"/>
      <c r="F22" s="112"/>
      <c r="G22" s="122"/>
      <c r="H22" s="21"/>
      <c r="I22" s="137"/>
      <c r="J22" s="144"/>
      <c r="K22" s="15"/>
      <c r="L22" s="22"/>
      <c r="M22" s="14"/>
      <c r="N22" s="23"/>
      <c r="O22" s="23"/>
      <c r="P22" s="24"/>
    </row>
    <row r="23" spans="1:16" s="8" customFormat="1" ht="19.5" customHeight="1">
      <c r="A23" s="14"/>
      <c r="B23" s="14"/>
      <c r="C23" s="14"/>
      <c r="D23" s="19"/>
      <c r="E23" s="20"/>
      <c r="F23" s="112"/>
      <c r="G23" s="122"/>
      <c r="H23" s="21"/>
      <c r="I23" s="137"/>
      <c r="J23" s="145"/>
      <c r="K23" s="15"/>
      <c r="L23" s="22"/>
      <c r="M23" s="14"/>
      <c r="N23" s="23"/>
      <c r="O23" s="23"/>
      <c r="P23" s="24"/>
    </row>
    <row r="24" spans="1:16" s="8" customFormat="1" ht="19.5" customHeight="1">
      <c r="A24" s="14"/>
      <c r="B24" s="14"/>
      <c r="C24" s="14"/>
      <c r="D24" s="19"/>
      <c r="E24" s="20"/>
      <c r="F24" s="112"/>
      <c r="G24" s="122"/>
      <c r="H24" s="21"/>
      <c r="I24" s="19"/>
      <c r="J24" s="144"/>
      <c r="K24" s="15"/>
      <c r="L24" s="22"/>
      <c r="M24" s="14"/>
      <c r="N24" s="23"/>
      <c r="O24" s="23"/>
      <c r="P24" s="24"/>
    </row>
    <row r="25" spans="1:16" s="8" customFormat="1" ht="19.5" customHeight="1">
      <c r="A25" s="14"/>
      <c r="B25" s="14"/>
      <c r="C25" s="14"/>
      <c r="D25" s="19"/>
      <c r="E25" s="20"/>
      <c r="F25" s="112"/>
      <c r="G25" s="122"/>
      <c r="H25" s="21"/>
      <c r="I25" s="19"/>
      <c r="J25" s="144"/>
      <c r="K25" s="15"/>
      <c r="L25" s="22"/>
      <c r="M25" s="14"/>
      <c r="N25" s="23"/>
      <c r="O25" s="23"/>
      <c r="P25" s="24"/>
    </row>
    <row r="26" spans="1:16" s="8" customFormat="1" ht="19.5" customHeight="1">
      <c r="A26" s="14"/>
      <c r="B26" s="14"/>
      <c r="C26" s="14"/>
      <c r="D26" s="19"/>
      <c r="E26" s="20"/>
      <c r="F26" s="112"/>
      <c r="G26" s="122"/>
      <c r="H26" s="21"/>
      <c r="I26" s="137"/>
      <c r="J26" s="144"/>
      <c r="K26" s="15"/>
      <c r="L26" s="22"/>
      <c r="M26" s="14"/>
      <c r="N26" s="23"/>
      <c r="O26" s="23"/>
      <c r="P26" s="24"/>
    </row>
    <row r="27" spans="1:16" s="8" customFormat="1" ht="19.5" customHeight="1">
      <c r="A27" s="14"/>
      <c r="B27" s="14"/>
      <c r="C27" s="14"/>
      <c r="D27" s="19"/>
      <c r="E27" s="20"/>
      <c r="F27" s="112"/>
      <c r="G27" s="122"/>
      <c r="H27" s="21"/>
      <c r="I27" s="137"/>
      <c r="J27" s="144"/>
      <c r="K27" s="15"/>
      <c r="L27" s="22"/>
      <c r="M27" s="14"/>
      <c r="N27" s="23"/>
      <c r="O27" s="23"/>
      <c r="P27" s="24"/>
    </row>
    <row r="28" spans="1:16" s="8" customFormat="1" ht="19.5" customHeight="1">
      <c r="A28" s="14"/>
      <c r="B28" s="14"/>
      <c r="C28" s="14"/>
      <c r="D28" s="19"/>
      <c r="E28" s="20"/>
      <c r="F28" s="112"/>
      <c r="G28" s="122"/>
      <c r="H28" s="21"/>
      <c r="I28" s="137"/>
      <c r="J28" s="144"/>
      <c r="K28" s="15"/>
      <c r="L28" s="22"/>
      <c r="M28" s="14"/>
      <c r="N28" s="23"/>
      <c r="O28" s="23"/>
      <c r="P28" s="24"/>
    </row>
    <row r="29" spans="1:16" s="8" customFormat="1" ht="19.5" customHeight="1">
      <c r="A29" s="14"/>
      <c r="B29" s="14"/>
      <c r="C29" s="14"/>
      <c r="D29" s="19"/>
      <c r="E29" s="20"/>
      <c r="F29" s="112"/>
      <c r="G29" s="122"/>
      <c r="H29" s="21"/>
      <c r="I29" s="137"/>
      <c r="J29" s="144"/>
      <c r="K29" s="15"/>
      <c r="L29" s="22"/>
      <c r="M29" s="14"/>
      <c r="N29" s="23"/>
      <c r="O29" s="23"/>
      <c r="P29" s="24"/>
    </row>
    <row r="30" spans="1:16" s="8" customFormat="1" ht="19.5" customHeight="1">
      <c r="A30" s="14"/>
      <c r="B30" s="14"/>
      <c r="C30" s="14"/>
      <c r="D30" s="18"/>
      <c r="E30" s="19"/>
      <c r="F30" s="20"/>
      <c r="G30" s="122"/>
      <c r="H30" s="155"/>
      <c r="I30" s="144"/>
      <c r="J30" s="144"/>
      <c r="K30" s="15"/>
      <c r="L30" s="22"/>
      <c r="M30" s="14"/>
      <c r="N30" s="23"/>
      <c r="O30" s="23"/>
      <c r="P30" s="24"/>
    </row>
    <row r="31" spans="1:16" s="8" customFormat="1" ht="19.5" customHeight="1">
      <c r="A31" s="14"/>
      <c r="B31" s="14"/>
      <c r="C31" s="14"/>
      <c r="D31" s="18"/>
      <c r="E31" s="19"/>
      <c r="F31" s="20"/>
      <c r="G31" s="122"/>
      <c r="H31" s="155"/>
      <c r="I31" s="144"/>
      <c r="J31" s="144"/>
      <c r="K31" s="15"/>
      <c r="L31" s="22"/>
      <c r="M31" s="14"/>
      <c r="N31" s="23"/>
      <c r="O31" s="23"/>
      <c r="P31" s="24"/>
    </row>
    <row r="32" spans="1:16" s="8" customFormat="1" ht="19.5" customHeight="1">
      <c r="A32" s="14"/>
      <c r="B32" s="14"/>
      <c r="C32" s="14"/>
      <c r="D32" s="101"/>
      <c r="E32" s="19"/>
      <c r="F32" s="20"/>
      <c r="G32" s="122"/>
      <c r="H32" s="155"/>
      <c r="I32" s="97"/>
      <c r="J32" s="144"/>
      <c r="K32" s="15"/>
      <c r="L32" s="22"/>
      <c r="M32" s="14"/>
      <c r="N32" s="154"/>
      <c r="O32" s="23"/>
      <c r="P32" s="24"/>
    </row>
    <row r="33" spans="1:17" s="8" customFormat="1" ht="18" customHeight="1">
      <c r="A33" s="14"/>
      <c r="B33" s="14"/>
      <c r="C33" s="14"/>
      <c r="D33" s="101"/>
      <c r="E33" s="19"/>
      <c r="F33" s="20"/>
      <c r="G33" s="122"/>
      <c r="H33" s="155"/>
      <c r="I33" s="97"/>
      <c r="J33" s="144"/>
      <c r="K33" s="15"/>
      <c r="L33" s="22"/>
      <c r="M33" s="17"/>
      <c r="N33" s="23"/>
      <c r="O33" s="23"/>
      <c r="P33" s="24"/>
    </row>
    <row r="34" spans="1:17" s="8" customFormat="1" ht="18" customHeight="1">
      <c r="J34" s="144"/>
      <c r="K34" s="15"/>
      <c r="L34" s="22"/>
      <c r="M34" s="17"/>
      <c r="N34" s="23"/>
      <c r="O34" s="23"/>
      <c r="P34" s="24"/>
    </row>
    <row r="35" spans="1:17" s="8" customFormat="1" ht="18" customHeight="1">
      <c r="J35" s="144"/>
      <c r="K35" s="15"/>
      <c r="L35" s="22"/>
      <c r="M35" s="17"/>
      <c r="N35" s="23"/>
      <c r="O35" s="23"/>
      <c r="P35" s="24"/>
      <c r="Q35" s="96"/>
    </row>
    <row r="36" spans="1:17" s="8" customFormat="1" ht="18" customHeight="1">
      <c r="J36" s="144"/>
      <c r="K36" s="15"/>
      <c r="L36" s="22"/>
      <c r="M36" s="17"/>
      <c r="N36" s="23"/>
      <c r="O36" s="23"/>
      <c r="P36" s="24"/>
      <c r="Q36" s="96"/>
    </row>
    <row r="37" spans="1:17" s="8" customFormat="1" ht="18" customHeight="1">
      <c r="J37" s="144"/>
      <c r="K37" s="15"/>
      <c r="L37" s="22"/>
      <c r="M37" s="17"/>
      <c r="N37" s="23"/>
      <c r="O37" s="23"/>
      <c r="P37" s="24"/>
      <c r="Q37" s="96"/>
    </row>
    <row r="38" spans="1:17" ht="18" customHeight="1">
      <c r="J38" s="144"/>
      <c r="K38" s="15"/>
      <c r="L38" s="22"/>
      <c r="M38" s="17"/>
      <c r="N38" s="23"/>
      <c r="O38" s="23"/>
      <c r="P38" s="24"/>
    </row>
    <row r="39" spans="1:17">
      <c r="L39" s="37"/>
      <c r="P39" s="36"/>
    </row>
  </sheetData>
  <autoFilter ref="A8:N37" xr:uid="{FABD7384-6B4C-4350-A9D9-454D2988395C}"/>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F599-D46B-47AC-B7D7-4642648B99E9}">
  <sheetPr>
    <pageSetUpPr fitToPage="1"/>
  </sheetPr>
  <dimension ref="A2:Q42"/>
  <sheetViews>
    <sheetView zoomScale="85" zoomScaleNormal="85" workbookViewId="0">
      <pane xSplit="9" ySplit="8" topLeftCell="P9" activePane="bottomRight" state="frozen"/>
      <selection pane="topRight" activeCell="K1" sqref="K1"/>
      <selection pane="bottomLeft" activeCell="A9" sqref="A9"/>
      <selection pane="bottomRight" activeCell="P14" sqref="P14:P21"/>
    </sheetView>
  </sheetViews>
  <sheetFormatPr defaultRowHeight="18.75"/>
  <cols>
    <col min="1" max="1" width="5.125" style="8" customWidth="1"/>
    <col min="2" max="3" width="14" style="3" bestFit="1" customWidth="1"/>
    <col min="4" max="4" width="51.625" style="3" bestFit="1" customWidth="1"/>
    <col min="5" max="5" width="6.25" style="3" customWidth="1"/>
    <col min="6" max="6" width="9.875" style="12" bestFit="1" customWidth="1"/>
    <col min="7" max="7" width="9.875" style="3" bestFit="1" customWidth="1"/>
    <col min="8" max="8" width="5.75" style="9" customWidth="1"/>
    <col min="9" max="9" width="35.875" style="3" bestFit="1" customWidth="1"/>
    <col min="10" max="10" width="55.5" style="3" bestFit="1" customWidth="1"/>
    <col min="11" max="11" width="6.625" style="8" customWidth="1"/>
    <col min="12" max="12" width="22.75" style="8" bestFit="1" customWidth="1"/>
    <col min="13" max="13" width="6.375" style="3" customWidth="1"/>
    <col min="14" max="14" width="13.25" style="9" customWidth="1"/>
    <col min="15" max="15" width="14.5" style="10" customWidth="1"/>
    <col min="16" max="16" width="20.625" style="10" customWidth="1"/>
    <col min="17" max="256" width="9" style="3"/>
    <col min="257" max="257" width="5.125" style="3" customWidth="1"/>
    <col min="258" max="259" width="14" style="3" bestFit="1" customWidth="1"/>
    <col min="260" max="260" width="51.625" style="3" bestFit="1" customWidth="1"/>
    <col min="261" max="261" width="6.25" style="3" customWidth="1"/>
    <col min="262" max="263" width="9.875" style="3" bestFit="1" customWidth="1"/>
    <col min="264" max="264" width="5.75" style="3" customWidth="1"/>
    <col min="265" max="265" width="35.875" style="3" bestFit="1" customWidth="1"/>
    <col min="266" max="266" width="55.5" style="3" bestFit="1" customWidth="1"/>
    <col min="267" max="267" width="6.625" style="3" customWidth="1"/>
    <col min="268" max="268" width="22.75" style="3" bestFit="1" customWidth="1"/>
    <col min="269" max="269" width="6.375" style="3" customWidth="1"/>
    <col min="270" max="270" width="13.25" style="3" customWidth="1"/>
    <col min="271" max="271" width="14.5" style="3" customWidth="1"/>
    <col min="272" max="272" width="20.625" style="3" customWidth="1"/>
    <col min="273" max="512" width="9" style="3"/>
    <col min="513" max="513" width="5.125" style="3" customWidth="1"/>
    <col min="514" max="515" width="14" style="3" bestFit="1" customWidth="1"/>
    <col min="516" max="516" width="51.625" style="3" bestFit="1" customWidth="1"/>
    <col min="517" max="517" width="6.25" style="3" customWidth="1"/>
    <col min="518" max="519" width="9.875" style="3" bestFit="1" customWidth="1"/>
    <col min="520" max="520" width="5.75" style="3" customWidth="1"/>
    <col min="521" max="521" width="35.875" style="3" bestFit="1" customWidth="1"/>
    <col min="522" max="522" width="55.5" style="3" bestFit="1" customWidth="1"/>
    <col min="523" max="523" width="6.625" style="3" customWidth="1"/>
    <col min="524" max="524" width="22.75" style="3" bestFit="1" customWidth="1"/>
    <col min="525" max="525" width="6.375" style="3" customWidth="1"/>
    <col min="526" max="526" width="13.25" style="3" customWidth="1"/>
    <col min="527" max="527" width="14.5" style="3" customWidth="1"/>
    <col min="528" max="528" width="20.625" style="3" customWidth="1"/>
    <col min="529" max="768" width="9" style="3"/>
    <col min="769" max="769" width="5.125" style="3" customWidth="1"/>
    <col min="770" max="771" width="14" style="3" bestFit="1" customWidth="1"/>
    <col min="772" max="772" width="51.625" style="3" bestFit="1" customWidth="1"/>
    <col min="773" max="773" width="6.25" style="3" customWidth="1"/>
    <col min="774" max="775" width="9.875" style="3" bestFit="1" customWidth="1"/>
    <col min="776" max="776" width="5.75" style="3" customWidth="1"/>
    <col min="777" max="777" width="35.875" style="3" bestFit="1" customWidth="1"/>
    <col min="778" max="778" width="55.5" style="3" bestFit="1" customWidth="1"/>
    <col min="779" max="779" width="6.625" style="3" customWidth="1"/>
    <col min="780" max="780" width="22.75" style="3" bestFit="1" customWidth="1"/>
    <col min="781" max="781" width="6.375" style="3" customWidth="1"/>
    <col min="782" max="782" width="13.25" style="3" customWidth="1"/>
    <col min="783" max="783" width="14.5" style="3" customWidth="1"/>
    <col min="784" max="784" width="20.625" style="3" customWidth="1"/>
    <col min="785" max="1024" width="9" style="3"/>
    <col min="1025" max="1025" width="5.125" style="3" customWidth="1"/>
    <col min="1026" max="1027" width="14" style="3" bestFit="1" customWidth="1"/>
    <col min="1028" max="1028" width="51.625" style="3" bestFit="1" customWidth="1"/>
    <col min="1029" max="1029" width="6.25" style="3" customWidth="1"/>
    <col min="1030" max="1031" width="9.875" style="3" bestFit="1" customWidth="1"/>
    <col min="1032" max="1032" width="5.75" style="3" customWidth="1"/>
    <col min="1033" max="1033" width="35.875" style="3" bestFit="1" customWidth="1"/>
    <col min="1034" max="1034" width="55.5" style="3" bestFit="1" customWidth="1"/>
    <col min="1035" max="1035" width="6.625" style="3" customWidth="1"/>
    <col min="1036" max="1036" width="22.75" style="3" bestFit="1" customWidth="1"/>
    <col min="1037" max="1037" width="6.375" style="3" customWidth="1"/>
    <col min="1038" max="1038" width="13.25" style="3" customWidth="1"/>
    <col min="1039" max="1039" width="14.5" style="3" customWidth="1"/>
    <col min="1040" max="1040" width="20.625" style="3" customWidth="1"/>
    <col min="1041" max="1280" width="9" style="3"/>
    <col min="1281" max="1281" width="5.125" style="3" customWidth="1"/>
    <col min="1282" max="1283" width="14" style="3" bestFit="1" customWidth="1"/>
    <col min="1284" max="1284" width="51.625" style="3" bestFit="1" customWidth="1"/>
    <col min="1285" max="1285" width="6.25" style="3" customWidth="1"/>
    <col min="1286" max="1287" width="9.875" style="3" bestFit="1" customWidth="1"/>
    <col min="1288" max="1288" width="5.75" style="3" customWidth="1"/>
    <col min="1289" max="1289" width="35.875" style="3" bestFit="1" customWidth="1"/>
    <col min="1290" max="1290" width="55.5" style="3" bestFit="1" customWidth="1"/>
    <col min="1291" max="1291" width="6.625" style="3" customWidth="1"/>
    <col min="1292" max="1292" width="22.75" style="3" bestFit="1" customWidth="1"/>
    <col min="1293" max="1293" width="6.375" style="3" customWidth="1"/>
    <col min="1294" max="1294" width="13.25" style="3" customWidth="1"/>
    <col min="1295" max="1295" width="14.5" style="3" customWidth="1"/>
    <col min="1296" max="1296" width="20.625" style="3" customWidth="1"/>
    <col min="1297" max="1536" width="9" style="3"/>
    <col min="1537" max="1537" width="5.125" style="3" customWidth="1"/>
    <col min="1538" max="1539" width="14" style="3" bestFit="1" customWidth="1"/>
    <col min="1540" max="1540" width="51.625" style="3" bestFit="1" customWidth="1"/>
    <col min="1541" max="1541" width="6.25" style="3" customWidth="1"/>
    <col min="1542" max="1543" width="9.875" style="3" bestFit="1" customWidth="1"/>
    <col min="1544" max="1544" width="5.75" style="3" customWidth="1"/>
    <col min="1545" max="1545" width="35.875" style="3" bestFit="1" customWidth="1"/>
    <col min="1546" max="1546" width="55.5" style="3" bestFit="1" customWidth="1"/>
    <col min="1547" max="1547" width="6.625" style="3" customWidth="1"/>
    <col min="1548" max="1548" width="22.75" style="3" bestFit="1" customWidth="1"/>
    <col min="1549" max="1549" width="6.375" style="3" customWidth="1"/>
    <col min="1550" max="1550" width="13.25" style="3" customWidth="1"/>
    <col min="1551" max="1551" width="14.5" style="3" customWidth="1"/>
    <col min="1552" max="1552" width="20.625" style="3" customWidth="1"/>
    <col min="1553" max="1792" width="9" style="3"/>
    <col min="1793" max="1793" width="5.125" style="3" customWidth="1"/>
    <col min="1794" max="1795" width="14" style="3" bestFit="1" customWidth="1"/>
    <col min="1796" max="1796" width="51.625" style="3" bestFit="1" customWidth="1"/>
    <col min="1797" max="1797" width="6.25" style="3" customWidth="1"/>
    <col min="1798" max="1799" width="9.875" style="3" bestFit="1" customWidth="1"/>
    <col min="1800" max="1800" width="5.75" style="3" customWidth="1"/>
    <col min="1801" max="1801" width="35.875" style="3" bestFit="1" customWidth="1"/>
    <col min="1802" max="1802" width="55.5" style="3" bestFit="1" customWidth="1"/>
    <col min="1803" max="1803" width="6.625" style="3" customWidth="1"/>
    <col min="1804" max="1804" width="22.75" style="3" bestFit="1" customWidth="1"/>
    <col min="1805" max="1805" width="6.375" style="3" customWidth="1"/>
    <col min="1806" max="1806" width="13.25" style="3" customWidth="1"/>
    <col min="1807" max="1807" width="14.5" style="3" customWidth="1"/>
    <col min="1808" max="1808" width="20.625" style="3" customWidth="1"/>
    <col min="1809" max="2048" width="9" style="3"/>
    <col min="2049" max="2049" width="5.125" style="3" customWidth="1"/>
    <col min="2050" max="2051" width="14" style="3" bestFit="1" customWidth="1"/>
    <col min="2052" max="2052" width="51.625" style="3" bestFit="1" customWidth="1"/>
    <col min="2053" max="2053" width="6.25" style="3" customWidth="1"/>
    <col min="2054" max="2055" width="9.875" style="3" bestFit="1" customWidth="1"/>
    <col min="2056" max="2056" width="5.75" style="3" customWidth="1"/>
    <col min="2057" max="2057" width="35.875" style="3" bestFit="1" customWidth="1"/>
    <col min="2058" max="2058" width="55.5" style="3" bestFit="1" customWidth="1"/>
    <col min="2059" max="2059" width="6.625" style="3" customWidth="1"/>
    <col min="2060" max="2060" width="22.75" style="3" bestFit="1" customWidth="1"/>
    <col min="2061" max="2061" width="6.375" style="3" customWidth="1"/>
    <col min="2062" max="2062" width="13.25" style="3" customWidth="1"/>
    <col min="2063" max="2063" width="14.5" style="3" customWidth="1"/>
    <col min="2064" max="2064" width="20.625" style="3" customWidth="1"/>
    <col min="2065" max="2304" width="9" style="3"/>
    <col min="2305" max="2305" width="5.125" style="3" customWidth="1"/>
    <col min="2306" max="2307" width="14" style="3" bestFit="1" customWidth="1"/>
    <col min="2308" max="2308" width="51.625" style="3" bestFit="1" customWidth="1"/>
    <col min="2309" max="2309" width="6.25" style="3" customWidth="1"/>
    <col min="2310" max="2311" width="9.875" style="3" bestFit="1" customWidth="1"/>
    <col min="2312" max="2312" width="5.75" style="3" customWidth="1"/>
    <col min="2313" max="2313" width="35.875" style="3" bestFit="1" customWidth="1"/>
    <col min="2314" max="2314" width="55.5" style="3" bestFit="1" customWidth="1"/>
    <col min="2315" max="2315" width="6.625" style="3" customWidth="1"/>
    <col min="2316" max="2316" width="22.75" style="3" bestFit="1" customWidth="1"/>
    <col min="2317" max="2317" width="6.375" style="3" customWidth="1"/>
    <col min="2318" max="2318" width="13.25" style="3" customWidth="1"/>
    <col min="2319" max="2319" width="14.5" style="3" customWidth="1"/>
    <col min="2320" max="2320" width="20.625" style="3" customWidth="1"/>
    <col min="2321" max="2560" width="9" style="3"/>
    <col min="2561" max="2561" width="5.125" style="3" customWidth="1"/>
    <col min="2562" max="2563" width="14" style="3" bestFit="1" customWidth="1"/>
    <col min="2564" max="2564" width="51.625" style="3" bestFit="1" customWidth="1"/>
    <col min="2565" max="2565" width="6.25" style="3" customWidth="1"/>
    <col min="2566" max="2567" width="9.875" style="3" bestFit="1" customWidth="1"/>
    <col min="2568" max="2568" width="5.75" style="3" customWidth="1"/>
    <col min="2569" max="2569" width="35.875" style="3" bestFit="1" customWidth="1"/>
    <col min="2570" max="2570" width="55.5" style="3" bestFit="1" customWidth="1"/>
    <col min="2571" max="2571" width="6.625" style="3" customWidth="1"/>
    <col min="2572" max="2572" width="22.75" style="3" bestFit="1" customWidth="1"/>
    <col min="2573" max="2573" width="6.375" style="3" customWidth="1"/>
    <col min="2574" max="2574" width="13.25" style="3" customWidth="1"/>
    <col min="2575" max="2575" width="14.5" style="3" customWidth="1"/>
    <col min="2576" max="2576" width="20.625" style="3" customWidth="1"/>
    <col min="2577" max="2816" width="9" style="3"/>
    <col min="2817" max="2817" width="5.125" style="3" customWidth="1"/>
    <col min="2818" max="2819" width="14" style="3" bestFit="1" customWidth="1"/>
    <col min="2820" max="2820" width="51.625" style="3" bestFit="1" customWidth="1"/>
    <col min="2821" max="2821" width="6.25" style="3" customWidth="1"/>
    <col min="2822" max="2823" width="9.875" style="3" bestFit="1" customWidth="1"/>
    <col min="2824" max="2824" width="5.75" style="3" customWidth="1"/>
    <col min="2825" max="2825" width="35.875" style="3" bestFit="1" customWidth="1"/>
    <col min="2826" max="2826" width="55.5" style="3" bestFit="1" customWidth="1"/>
    <col min="2827" max="2827" width="6.625" style="3" customWidth="1"/>
    <col min="2828" max="2828" width="22.75" style="3" bestFit="1" customWidth="1"/>
    <col min="2829" max="2829" width="6.375" style="3" customWidth="1"/>
    <col min="2830" max="2830" width="13.25" style="3" customWidth="1"/>
    <col min="2831" max="2831" width="14.5" style="3" customWidth="1"/>
    <col min="2832" max="2832" width="20.625" style="3" customWidth="1"/>
    <col min="2833" max="3072" width="9" style="3"/>
    <col min="3073" max="3073" width="5.125" style="3" customWidth="1"/>
    <col min="3074" max="3075" width="14" style="3" bestFit="1" customWidth="1"/>
    <col min="3076" max="3076" width="51.625" style="3" bestFit="1" customWidth="1"/>
    <col min="3077" max="3077" width="6.25" style="3" customWidth="1"/>
    <col min="3078" max="3079" width="9.875" style="3" bestFit="1" customWidth="1"/>
    <col min="3080" max="3080" width="5.75" style="3" customWidth="1"/>
    <col min="3081" max="3081" width="35.875" style="3" bestFit="1" customWidth="1"/>
    <col min="3082" max="3082" width="55.5" style="3" bestFit="1" customWidth="1"/>
    <col min="3083" max="3083" width="6.625" style="3" customWidth="1"/>
    <col min="3084" max="3084" width="22.75" style="3" bestFit="1" customWidth="1"/>
    <col min="3085" max="3085" width="6.375" style="3" customWidth="1"/>
    <col min="3086" max="3086" width="13.25" style="3" customWidth="1"/>
    <col min="3087" max="3087" width="14.5" style="3" customWidth="1"/>
    <col min="3088" max="3088" width="20.625" style="3" customWidth="1"/>
    <col min="3089" max="3328" width="9" style="3"/>
    <col min="3329" max="3329" width="5.125" style="3" customWidth="1"/>
    <col min="3330" max="3331" width="14" style="3" bestFit="1" customWidth="1"/>
    <col min="3332" max="3332" width="51.625" style="3" bestFit="1" customWidth="1"/>
    <col min="3333" max="3333" width="6.25" style="3" customWidth="1"/>
    <col min="3334" max="3335" width="9.875" style="3" bestFit="1" customWidth="1"/>
    <col min="3336" max="3336" width="5.75" style="3" customWidth="1"/>
    <col min="3337" max="3337" width="35.875" style="3" bestFit="1" customWidth="1"/>
    <col min="3338" max="3338" width="55.5" style="3" bestFit="1" customWidth="1"/>
    <col min="3339" max="3339" width="6.625" style="3" customWidth="1"/>
    <col min="3340" max="3340" width="22.75" style="3" bestFit="1" customWidth="1"/>
    <col min="3341" max="3341" width="6.375" style="3" customWidth="1"/>
    <col min="3342" max="3342" width="13.25" style="3" customWidth="1"/>
    <col min="3343" max="3343" width="14.5" style="3" customWidth="1"/>
    <col min="3344" max="3344" width="20.625" style="3" customWidth="1"/>
    <col min="3345" max="3584" width="9" style="3"/>
    <col min="3585" max="3585" width="5.125" style="3" customWidth="1"/>
    <col min="3586" max="3587" width="14" style="3" bestFit="1" customWidth="1"/>
    <col min="3588" max="3588" width="51.625" style="3" bestFit="1" customWidth="1"/>
    <col min="3589" max="3589" width="6.25" style="3" customWidth="1"/>
    <col min="3590" max="3591" width="9.875" style="3" bestFit="1" customWidth="1"/>
    <col min="3592" max="3592" width="5.75" style="3" customWidth="1"/>
    <col min="3593" max="3593" width="35.875" style="3" bestFit="1" customWidth="1"/>
    <col min="3594" max="3594" width="55.5" style="3" bestFit="1" customWidth="1"/>
    <col min="3595" max="3595" width="6.625" style="3" customWidth="1"/>
    <col min="3596" max="3596" width="22.75" style="3" bestFit="1" customWidth="1"/>
    <col min="3597" max="3597" width="6.375" style="3" customWidth="1"/>
    <col min="3598" max="3598" width="13.25" style="3" customWidth="1"/>
    <col min="3599" max="3599" width="14.5" style="3" customWidth="1"/>
    <col min="3600" max="3600" width="20.625" style="3" customWidth="1"/>
    <col min="3601" max="3840" width="9" style="3"/>
    <col min="3841" max="3841" width="5.125" style="3" customWidth="1"/>
    <col min="3842" max="3843" width="14" style="3" bestFit="1" customWidth="1"/>
    <col min="3844" max="3844" width="51.625" style="3" bestFit="1" customWidth="1"/>
    <col min="3845" max="3845" width="6.25" style="3" customWidth="1"/>
    <col min="3846" max="3847" width="9.875" style="3" bestFit="1" customWidth="1"/>
    <col min="3848" max="3848" width="5.75" style="3" customWidth="1"/>
    <col min="3849" max="3849" width="35.875" style="3" bestFit="1" customWidth="1"/>
    <col min="3850" max="3850" width="55.5" style="3" bestFit="1" customWidth="1"/>
    <col min="3851" max="3851" width="6.625" style="3" customWidth="1"/>
    <col min="3852" max="3852" width="22.75" style="3" bestFit="1" customWidth="1"/>
    <col min="3853" max="3853" width="6.375" style="3" customWidth="1"/>
    <col min="3854" max="3854" width="13.25" style="3" customWidth="1"/>
    <col min="3855" max="3855" width="14.5" style="3" customWidth="1"/>
    <col min="3856" max="3856" width="20.625" style="3" customWidth="1"/>
    <col min="3857" max="4096" width="9" style="3"/>
    <col min="4097" max="4097" width="5.125" style="3" customWidth="1"/>
    <col min="4098" max="4099" width="14" style="3" bestFit="1" customWidth="1"/>
    <col min="4100" max="4100" width="51.625" style="3" bestFit="1" customWidth="1"/>
    <col min="4101" max="4101" width="6.25" style="3" customWidth="1"/>
    <col min="4102" max="4103" width="9.875" style="3" bestFit="1" customWidth="1"/>
    <col min="4104" max="4104" width="5.75" style="3" customWidth="1"/>
    <col min="4105" max="4105" width="35.875" style="3" bestFit="1" customWidth="1"/>
    <col min="4106" max="4106" width="55.5" style="3" bestFit="1" customWidth="1"/>
    <col min="4107" max="4107" width="6.625" style="3" customWidth="1"/>
    <col min="4108" max="4108" width="22.75" style="3" bestFit="1" customWidth="1"/>
    <col min="4109" max="4109" width="6.375" style="3" customWidth="1"/>
    <col min="4110" max="4110" width="13.25" style="3" customWidth="1"/>
    <col min="4111" max="4111" width="14.5" style="3" customWidth="1"/>
    <col min="4112" max="4112" width="20.625" style="3" customWidth="1"/>
    <col min="4113" max="4352" width="9" style="3"/>
    <col min="4353" max="4353" width="5.125" style="3" customWidth="1"/>
    <col min="4354" max="4355" width="14" style="3" bestFit="1" customWidth="1"/>
    <col min="4356" max="4356" width="51.625" style="3" bestFit="1" customWidth="1"/>
    <col min="4357" max="4357" width="6.25" style="3" customWidth="1"/>
    <col min="4358" max="4359" width="9.875" style="3" bestFit="1" customWidth="1"/>
    <col min="4360" max="4360" width="5.75" style="3" customWidth="1"/>
    <col min="4361" max="4361" width="35.875" style="3" bestFit="1" customWidth="1"/>
    <col min="4362" max="4362" width="55.5" style="3" bestFit="1" customWidth="1"/>
    <col min="4363" max="4363" width="6.625" style="3" customWidth="1"/>
    <col min="4364" max="4364" width="22.75" style="3" bestFit="1" customWidth="1"/>
    <col min="4365" max="4365" width="6.375" style="3" customWidth="1"/>
    <col min="4366" max="4366" width="13.25" style="3" customWidth="1"/>
    <col min="4367" max="4367" width="14.5" style="3" customWidth="1"/>
    <col min="4368" max="4368" width="20.625" style="3" customWidth="1"/>
    <col min="4369" max="4608" width="9" style="3"/>
    <col min="4609" max="4609" width="5.125" style="3" customWidth="1"/>
    <col min="4610" max="4611" width="14" style="3" bestFit="1" customWidth="1"/>
    <col min="4612" max="4612" width="51.625" style="3" bestFit="1" customWidth="1"/>
    <col min="4613" max="4613" width="6.25" style="3" customWidth="1"/>
    <col min="4614" max="4615" width="9.875" style="3" bestFit="1" customWidth="1"/>
    <col min="4616" max="4616" width="5.75" style="3" customWidth="1"/>
    <col min="4617" max="4617" width="35.875" style="3" bestFit="1" customWidth="1"/>
    <col min="4618" max="4618" width="55.5" style="3" bestFit="1" customWidth="1"/>
    <col min="4619" max="4619" width="6.625" style="3" customWidth="1"/>
    <col min="4620" max="4620" width="22.75" style="3" bestFit="1" customWidth="1"/>
    <col min="4621" max="4621" width="6.375" style="3" customWidth="1"/>
    <col min="4622" max="4622" width="13.25" style="3" customWidth="1"/>
    <col min="4623" max="4623" width="14.5" style="3" customWidth="1"/>
    <col min="4624" max="4624" width="20.625" style="3" customWidth="1"/>
    <col min="4625" max="4864" width="9" style="3"/>
    <col min="4865" max="4865" width="5.125" style="3" customWidth="1"/>
    <col min="4866" max="4867" width="14" style="3" bestFit="1" customWidth="1"/>
    <col min="4868" max="4868" width="51.625" style="3" bestFit="1" customWidth="1"/>
    <col min="4869" max="4869" width="6.25" style="3" customWidth="1"/>
    <col min="4870" max="4871" width="9.875" style="3" bestFit="1" customWidth="1"/>
    <col min="4872" max="4872" width="5.75" style="3" customWidth="1"/>
    <col min="4873" max="4873" width="35.875" style="3" bestFit="1" customWidth="1"/>
    <col min="4874" max="4874" width="55.5" style="3" bestFit="1" customWidth="1"/>
    <col min="4875" max="4875" width="6.625" style="3" customWidth="1"/>
    <col min="4876" max="4876" width="22.75" style="3" bestFit="1" customWidth="1"/>
    <col min="4877" max="4877" width="6.375" style="3" customWidth="1"/>
    <col min="4878" max="4878" width="13.25" style="3" customWidth="1"/>
    <col min="4879" max="4879" width="14.5" style="3" customWidth="1"/>
    <col min="4880" max="4880" width="20.625" style="3" customWidth="1"/>
    <col min="4881" max="5120" width="9" style="3"/>
    <col min="5121" max="5121" width="5.125" style="3" customWidth="1"/>
    <col min="5122" max="5123" width="14" style="3" bestFit="1" customWidth="1"/>
    <col min="5124" max="5124" width="51.625" style="3" bestFit="1" customWidth="1"/>
    <col min="5125" max="5125" width="6.25" style="3" customWidth="1"/>
    <col min="5126" max="5127" width="9.875" style="3" bestFit="1" customWidth="1"/>
    <col min="5128" max="5128" width="5.75" style="3" customWidth="1"/>
    <col min="5129" max="5129" width="35.875" style="3" bestFit="1" customWidth="1"/>
    <col min="5130" max="5130" width="55.5" style="3" bestFit="1" customWidth="1"/>
    <col min="5131" max="5131" width="6.625" style="3" customWidth="1"/>
    <col min="5132" max="5132" width="22.75" style="3" bestFit="1" customWidth="1"/>
    <col min="5133" max="5133" width="6.375" style="3" customWidth="1"/>
    <col min="5134" max="5134" width="13.25" style="3" customWidth="1"/>
    <col min="5135" max="5135" width="14.5" style="3" customWidth="1"/>
    <col min="5136" max="5136" width="20.625" style="3" customWidth="1"/>
    <col min="5137" max="5376" width="9" style="3"/>
    <col min="5377" max="5377" width="5.125" style="3" customWidth="1"/>
    <col min="5378" max="5379" width="14" style="3" bestFit="1" customWidth="1"/>
    <col min="5380" max="5380" width="51.625" style="3" bestFit="1" customWidth="1"/>
    <col min="5381" max="5381" width="6.25" style="3" customWidth="1"/>
    <col min="5382" max="5383" width="9.875" style="3" bestFit="1" customWidth="1"/>
    <col min="5384" max="5384" width="5.75" style="3" customWidth="1"/>
    <col min="5385" max="5385" width="35.875" style="3" bestFit="1" customWidth="1"/>
    <col min="5386" max="5386" width="55.5" style="3" bestFit="1" customWidth="1"/>
    <col min="5387" max="5387" width="6.625" style="3" customWidth="1"/>
    <col min="5388" max="5388" width="22.75" style="3" bestFit="1" customWidth="1"/>
    <col min="5389" max="5389" width="6.375" style="3" customWidth="1"/>
    <col min="5390" max="5390" width="13.25" style="3" customWidth="1"/>
    <col min="5391" max="5391" width="14.5" style="3" customWidth="1"/>
    <col min="5392" max="5392" width="20.625" style="3" customWidth="1"/>
    <col min="5393" max="5632" width="9" style="3"/>
    <col min="5633" max="5633" width="5.125" style="3" customWidth="1"/>
    <col min="5634" max="5635" width="14" style="3" bestFit="1" customWidth="1"/>
    <col min="5636" max="5636" width="51.625" style="3" bestFit="1" customWidth="1"/>
    <col min="5637" max="5637" width="6.25" style="3" customWidth="1"/>
    <col min="5638" max="5639" width="9.875" style="3" bestFit="1" customWidth="1"/>
    <col min="5640" max="5640" width="5.75" style="3" customWidth="1"/>
    <col min="5641" max="5641" width="35.875" style="3" bestFit="1" customWidth="1"/>
    <col min="5642" max="5642" width="55.5" style="3" bestFit="1" customWidth="1"/>
    <col min="5643" max="5643" width="6.625" style="3" customWidth="1"/>
    <col min="5644" max="5644" width="22.75" style="3" bestFit="1" customWidth="1"/>
    <col min="5645" max="5645" width="6.375" style="3" customWidth="1"/>
    <col min="5646" max="5646" width="13.25" style="3" customWidth="1"/>
    <col min="5647" max="5647" width="14.5" style="3" customWidth="1"/>
    <col min="5648" max="5648" width="20.625" style="3" customWidth="1"/>
    <col min="5649" max="5888" width="9" style="3"/>
    <col min="5889" max="5889" width="5.125" style="3" customWidth="1"/>
    <col min="5890" max="5891" width="14" style="3" bestFit="1" customWidth="1"/>
    <col min="5892" max="5892" width="51.625" style="3" bestFit="1" customWidth="1"/>
    <col min="5893" max="5893" width="6.25" style="3" customWidth="1"/>
    <col min="5894" max="5895" width="9.875" style="3" bestFit="1" customWidth="1"/>
    <col min="5896" max="5896" width="5.75" style="3" customWidth="1"/>
    <col min="5897" max="5897" width="35.875" style="3" bestFit="1" customWidth="1"/>
    <col min="5898" max="5898" width="55.5" style="3" bestFit="1" customWidth="1"/>
    <col min="5899" max="5899" width="6.625" style="3" customWidth="1"/>
    <col min="5900" max="5900" width="22.75" style="3" bestFit="1" customWidth="1"/>
    <col min="5901" max="5901" width="6.375" style="3" customWidth="1"/>
    <col min="5902" max="5902" width="13.25" style="3" customWidth="1"/>
    <col min="5903" max="5903" width="14.5" style="3" customWidth="1"/>
    <col min="5904" max="5904" width="20.625" style="3" customWidth="1"/>
    <col min="5905" max="6144" width="9" style="3"/>
    <col min="6145" max="6145" width="5.125" style="3" customWidth="1"/>
    <col min="6146" max="6147" width="14" style="3" bestFit="1" customWidth="1"/>
    <col min="6148" max="6148" width="51.625" style="3" bestFit="1" customWidth="1"/>
    <col min="6149" max="6149" width="6.25" style="3" customWidth="1"/>
    <col min="6150" max="6151" width="9.875" style="3" bestFit="1" customWidth="1"/>
    <col min="6152" max="6152" width="5.75" style="3" customWidth="1"/>
    <col min="6153" max="6153" width="35.875" style="3" bestFit="1" customWidth="1"/>
    <col min="6154" max="6154" width="55.5" style="3" bestFit="1" customWidth="1"/>
    <col min="6155" max="6155" width="6.625" style="3" customWidth="1"/>
    <col min="6156" max="6156" width="22.75" style="3" bestFit="1" customWidth="1"/>
    <col min="6157" max="6157" width="6.375" style="3" customWidth="1"/>
    <col min="6158" max="6158" width="13.25" style="3" customWidth="1"/>
    <col min="6159" max="6159" width="14.5" style="3" customWidth="1"/>
    <col min="6160" max="6160" width="20.625" style="3" customWidth="1"/>
    <col min="6161" max="6400" width="9" style="3"/>
    <col min="6401" max="6401" width="5.125" style="3" customWidth="1"/>
    <col min="6402" max="6403" width="14" style="3" bestFit="1" customWidth="1"/>
    <col min="6404" max="6404" width="51.625" style="3" bestFit="1" customWidth="1"/>
    <col min="6405" max="6405" width="6.25" style="3" customWidth="1"/>
    <col min="6406" max="6407" width="9.875" style="3" bestFit="1" customWidth="1"/>
    <col min="6408" max="6408" width="5.75" style="3" customWidth="1"/>
    <col min="6409" max="6409" width="35.875" style="3" bestFit="1" customWidth="1"/>
    <col min="6410" max="6410" width="55.5" style="3" bestFit="1" customWidth="1"/>
    <col min="6411" max="6411" width="6.625" style="3" customWidth="1"/>
    <col min="6412" max="6412" width="22.75" style="3" bestFit="1" customWidth="1"/>
    <col min="6413" max="6413" width="6.375" style="3" customWidth="1"/>
    <col min="6414" max="6414" width="13.25" style="3" customWidth="1"/>
    <col min="6415" max="6415" width="14.5" style="3" customWidth="1"/>
    <col min="6416" max="6416" width="20.625" style="3" customWidth="1"/>
    <col min="6417" max="6656" width="9" style="3"/>
    <col min="6657" max="6657" width="5.125" style="3" customWidth="1"/>
    <col min="6658" max="6659" width="14" style="3" bestFit="1" customWidth="1"/>
    <col min="6660" max="6660" width="51.625" style="3" bestFit="1" customWidth="1"/>
    <col min="6661" max="6661" width="6.25" style="3" customWidth="1"/>
    <col min="6662" max="6663" width="9.875" style="3" bestFit="1" customWidth="1"/>
    <col min="6664" max="6664" width="5.75" style="3" customWidth="1"/>
    <col min="6665" max="6665" width="35.875" style="3" bestFit="1" customWidth="1"/>
    <col min="6666" max="6666" width="55.5" style="3" bestFit="1" customWidth="1"/>
    <col min="6667" max="6667" width="6.625" style="3" customWidth="1"/>
    <col min="6668" max="6668" width="22.75" style="3" bestFit="1" customWidth="1"/>
    <col min="6669" max="6669" width="6.375" style="3" customWidth="1"/>
    <col min="6670" max="6670" width="13.25" style="3" customWidth="1"/>
    <col min="6671" max="6671" width="14.5" style="3" customWidth="1"/>
    <col min="6672" max="6672" width="20.625" style="3" customWidth="1"/>
    <col min="6673" max="6912" width="9" style="3"/>
    <col min="6913" max="6913" width="5.125" style="3" customWidth="1"/>
    <col min="6914" max="6915" width="14" style="3" bestFit="1" customWidth="1"/>
    <col min="6916" max="6916" width="51.625" style="3" bestFit="1" customWidth="1"/>
    <col min="6917" max="6917" width="6.25" style="3" customWidth="1"/>
    <col min="6918" max="6919" width="9.875" style="3" bestFit="1" customWidth="1"/>
    <col min="6920" max="6920" width="5.75" style="3" customWidth="1"/>
    <col min="6921" max="6921" width="35.875" style="3" bestFit="1" customWidth="1"/>
    <col min="6922" max="6922" width="55.5" style="3" bestFit="1" customWidth="1"/>
    <col min="6923" max="6923" width="6.625" style="3" customWidth="1"/>
    <col min="6924" max="6924" width="22.75" style="3" bestFit="1" customWidth="1"/>
    <col min="6925" max="6925" width="6.375" style="3" customWidth="1"/>
    <col min="6926" max="6926" width="13.25" style="3" customWidth="1"/>
    <col min="6927" max="6927" width="14.5" style="3" customWidth="1"/>
    <col min="6928" max="6928" width="20.625" style="3" customWidth="1"/>
    <col min="6929" max="7168" width="9" style="3"/>
    <col min="7169" max="7169" width="5.125" style="3" customWidth="1"/>
    <col min="7170" max="7171" width="14" style="3" bestFit="1" customWidth="1"/>
    <col min="7172" max="7172" width="51.625" style="3" bestFit="1" customWidth="1"/>
    <col min="7173" max="7173" width="6.25" style="3" customWidth="1"/>
    <col min="7174" max="7175" width="9.875" style="3" bestFit="1" customWidth="1"/>
    <col min="7176" max="7176" width="5.75" style="3" customWidth="1"/>
    <col min="7177" max="7177" width="35.875" style="3" bestFit="1" customWidth="1"/>
    <col min="7178" max="7178" width="55.5" style="3" bestFit="1" customWidth="1"/>
    <col min="7179" max="7179" width="6.625" style="3" customWidth="1"/>
    <col min="7180" max="7180" width="22.75" style="3" bestFit="1" customWidth="1"/>
    <col min="7181" max="7181" width="6.375" style="3" customWidth="1"/>
    <col min="7182" max="7182" width="13.25" style="3" customWidth="1"/>
    <col min="7183" max="7183" width="14.5" style="3" customWidth="1"/>
    <col min="7184" max="7184" width="20.625" style="3" customWidth="1"/>
    <col min="7185" max="7424" width="9" style="3"/>
    <col min="7425" max="7425" width="5.125" style="3" customWidth="1"/>
    <col min="7426" max="7427" width="14" style="3" bestFit="1" customWidth="1"/>
    <col min="7428" max="7428" width="51.625" style="3" bestFit="1" customWidth="1"/>
    <col min="7429" max="7429" width="6.25" style="3" customWidth="1"/>
    <col min="7430" max="7431" width="9.875" style="3" bestFit="1" customWidth="1"/>
    <col min="7432" max="7432" width="5.75" style="3" customWidth="1"/>
    <col min="7433" max="7433" width="35.875" style="3" bestFit="1" customWidth="1"/>
    <col min="7434" max="7434" width="55.5" style="3" bestFit="1" customWidth="1"/>
    <col min="7435" max="7435" width="6.625" style="3" customWidth="1"/>
    <col min="7436" max="7436" width="22.75" style="3" bestFit="1" customWidth="1"/>
    <col min="7437" max="7437" width="6.375" style="3" customWidth="1"/>
    <col min="7438" max="7438" width="13.25" style="3" customWidth="1"/>
    <col min="7439" max="7439" width="14.5" style="3" customWidth="1"/>
    <col min="7440" max="7440" width="20.625" style="3" customWidth="1"/>
    <col min="7441" max="7680" width="9" style="3"/>
    <col min="7681" max="7681" width="5.125" style="3" customWidth="1"/>
    <col min="7682" max="7683" width="14" style="3" bestFit="1" customWidth="1"/>
    <col min="7684" max="7684" width="51.625" style="3" bestFit="1" customWidth="1"/>
    <col min="7685" max="7685" width="6.25" style="3" customWidth="1"/>
    <col min="7686" max="7687" width="9.875" style="3" bestFit="1" customWidth="1"/>
    <col min="7688" max="7688" width="5.75" style="3" customWidth="1"/>
    <col min="7689" max="7689" width="35.875" style="3" bestFit="1" customWidth="1"/>
    <col min="7690" max="7690" width="55.5" style="3" bestFit="1" customWidth="1"/>
    <col min="7691" max="7691" width="6.625" style="3" customWidth="1"/>
    <col min="7692" max="7692" width="22.75" style="3" bestFit="1" customWidth="1"/>
    <col min="7693" max="7693" width="6.375" style="3" customWidth="1"/>
    <col min="7694" max="7694" width="13.25" style="3" customWidth="1"/>
    <col min="7695" max="7695" width="14.5" style="3" customWidth="1"/>
    <col min="7696" max="7696" width="20.625" style="3" customWidth="1"/>
    <col min="7697" max="7936" width="9" style="3"/>
    <col min="7937" max="7937" width="5.125" style="3" customWidth="1"/>
    <col min="7938" max="7939" width="14" style="3" bestFit="1" customWidth="1"/>
    <col min="7940" max="7940" width="51.625" style="3" bestFit="1" customWidth="1"/>
    <col min="7941" max="7941" width="6.25" style="3" customWidth="1"/>
    <col min="7942" max="7943" width="9.875" style="3" bestFit="1" customWidth="1"/>
    <col min="7944" max="7944" width="5.75" style="3" customWidth="1"/>
    <col min="7945" max="7945" width="35.875" style="3" bestFit="1" customWidth="1"/>
    <col min="7946" max="7946" width="55.5" style="3" bestFit="1" customWidth="1"/>
    <col min="7947" max="7947" width="6.625" style="3" customWidth="1"/>
    <col min="7948" max="7948" width="22.75" style="3" bestFit="1" customWidth="1"/>
    <col min="7949" max="7949" width="6.375" style="3" customWidth="1"/>
    <col min="7950" max="7950" width="13.25" style="3" customWidth="1"/>
    <col min="7951" max="7951" width="14.5" style="3" customWidth="1"/>
    <col min="7952" max="7952" width="20.625" style="3" customWidth="1"/>
    <col min="7953" max="8192" width="9" style="3"/>
    <col min="8193" max="8193" width="5.125" style="3" customWidth="1"/>
    <col min="8194" max="8195" width="14" style="3" bestFit="1" customWidth="1"/>
    <col min="8196" max="8196" width="51.625" style="3" bestFit="1" customWidth="1"/>
    <col min="8197" max="8197" width="6.25" style="3" customWidth="1"/>
    <col min="8198" max="8199" width="9.875" style="3" bestFit="1" customWidth="1"/>
    <col min="8200" max="8200" width="5.75" style="3" customWidth="1"/>
    <col min="8201" max="8201" width="35.875" style="3" bestFit="1" customWidth="1"/>
    <col min="8202" max="8202" width="55.5" style="3" bestFit="1" customWidth="1"/>
    <col min="8203" max="8203" width="6.625" style="3" customWidth="1"/>
    <col min="8204" max="8204" width="22.75" style="3" bestFit="1" customWidth="1"/>
    <col min="8205" max="8205" width="6.375" style="3" customWidth="1"/>
    <col min="8206" max="8206" width="13.25" style="3" customWidth="1"/>
    <col min="8207" max="8207" width="14.5" style="3" customWidth="1"/>
    <col min="8208" max="8208" width="20.625" style="3" customWidth="1"/>
    <col min="8209" max="8448" width="9" style="3"/>
    <col min="8449" max="8449" width="5.125" style="3" customWidth="1"/>
    <col min="8450" max="8451" width="14" style="3" bestFit="1" customWidth="1"/>
    <col min="8452" max="8452" width="51.625" style="3" bestFit="1" customWidth="1"/>
    <col min="8453" max="8453" width="6.25" style="3" customWidth="1"/>
    <col min="8454" max="8455" width="9.875" style="3" bestFit="1" customWidth="1"/>
    <col min="8456" max="8456" width="5.75" style="3" customWidth="1"/>
    <col min="8457" max="8457" width="35.875" style="3" bestFit="1" customWidth="1"/>
    <col min="8458" max="8458" width="55.5" style="3" bestFit="1" customWidth="1"/>
    <col min="8459" max="8459" width="6.625" style="3" customWidth="1"/>
    <col min="8460" max="8460" width="22.75" style="3" bestFit="1" customWidth="1"/>
    <col min="8461" max="8461" width="6.375" style="3" customWidth="1"/>
    <col min="8462" max="8462" width="13.25" style="3" customWidth="1"/>
    <col min="8463" max="8463" width="14.5" style="3" customWidth="1"/>
    <col min="8464" max="8464" width="20.625" style="3" customWidth="1"/>
    <col min="8465" max="8704" width="9" style="3"/>
    <col min="8705" max="8705" width="5.125" style="3" customWidth="1"/>
    <col min="8706" max="8707" width="14" style="3" bestFit="1" customWidth="1"/>
    <col min="8708" max="8708" width="51.625" style="3" bestFit="1" customWidth="1"/>
    <col min="8709" max="8709" width="6.25" style="3" customWidth="1"/>
    <col min="8710" max="8711" width="9.875" style="3" bestFit="1" customWidth="1"/>
    <col min="8712" max="8712" width="5.75" style="3" customWidth="1"/>
    <col min="8713" max="8713" width="35.875" style="3" bestFit="1" customWidth="1"/>
    <col min="8714" max="8714" width="55.5" style="3" bestFit="1" customWidth="1"/>
    <col min="8715" max="8715" width="6.625" style="3" customWidth="1"/>
    <col min="8716" max="8716" width="22.75" style="3" bestFit="1" customWidth="1"/>
    <col min="8717" max="8717" width="6.375" style="3" customWidth="1"/>
    <col min="8718" max="8718" width="13.25" style="3" customWidth="1"/>
    <col min="8719" max="8719" width="14.5" style="3" customWidth="1"/>
    <col min="8720" max="8720" width="20.625" style="3" customWidth="1"/>
    <col min="8721" max="8960" width="9" style="3"/>
    <col min="8961" max="8961" width="5.125" style="3" customWidth="1"/>
    <col min="8962" max="8963" width="14" style="3" bestFit="1" customWidth="1"/>
    <col min="8964" max="8964" width="51.625" style="3" bestFit="1" customWidth="1"/>
    <col min="8965" max="8965" width="6.25" style="3" customWidth="1"/>
    <col min="8966" max="8967" width="9.875" style="3" bestFit="1" customWidth="1"/>
    <col min="8968" max="8968" width="5.75" style="3" customWidth="1"/>
    <col min="8969" max="8969" width="35.875" style="3" bestFit="1" customWidth="1"/>
    <col min="8970" max="8970" width="55.5" style="3" bestFit="1" customWidth="1"/>
    <col min="8971" max="8971" width="6.625" style="3" customWidth="1"/>
    <col min="8972" max="8972" width="22.75" style="3" bestFit="1" customWidth="1"/>
    <col min="8973" max="8973" width="6.375" style="3" customWidth="1"/>
    <col min="8974" max="8974" width="13.25" style="3" customWidth="1"/>
    <col min="8975" max="8975" width="14.5" style="3" customWidth="1"/>
    <col min="8976" max="8976" width="20.625" style="3" customWidth="1"/>
    <col min="8977" max="9216" width="9" style="3"/>
    <col min="9217" max="9217" width="5.125" style="3" customWidth="1"/>
    <col min="9218" max="9219" width="14" style="3" bestFit="1" customWidth="1"/>
    <col min="9220" max="9220" width="51.625" style="3" bestFit="1" customWidth="1"/>
    <col min="9221" max="9221" width="6.25" style="3" customWidth="1"/>
    <col min="9222" max="9223" width="9.875" style="3" bestFit="1" customWidth="1"/>
    <col min="9224" max="9224" width="5.75" style="3" customWidth="1"/>
    <col min="9225" max="9225" width="35.875" style="3" bestFit="1" customWidth="1"/>
    <col min="9226" max="9226" width="55.5" style="3" bestFit="1" customWidth="1"/>
    <col min="9227" max="9227" width="6.625" style="3" customWidth="1"/>
    <col min="9228" max="9228" width="22.75" style="3" bestFit="1" customWidth="1"/>
    <col min="9229" max="9229" width="6.375" style="3" customWidth="1"/>
    <col min="9230" max="9230" width="13.25" style="3" customWidth="1"/>
    <col min="9231" max="9231" width="14.5" style="3" customWidth="1"/>
    <col min="9232" max="9232" width="20.625" style="3" customWidth="1"/>
    <col min="9233" max="9472" width="9" style="3"/>
    <col min="9473" max="9473" width="5.125" style="3" customWidth="1"/>
    <col min="9474" max="9475" width="14" style="3" bestFit="1" customWidth="1"/>
    <col min="9476" max="9476" width="51.625" style="3" bestFit="1" customWidth="1"/>
    <col min="9477" max="9477" width="6.25" style="3" customWidth="1"/>
    <col min="9478" max="9479" width="9.875" style="3" bestFit="1" customWidth="1"/>
    <col min="9480" max="9480" width="5.75" style="3" customWidth="1"/>
    <col min="9481" max="9481" width="35.875" style="3" bestFit="1" customWidth="1"/>
    <col min="9482" max="9482" width="55.5" style="3" bestFit="1" customWidth="1"/>
    <col min="9483" max="9483" width="6.625" style="3" customWidth="1"/>
    <col min="9484" max="9484" width="22.75" style="3" bestFit="1" customWidth="1"/>
    <col min="9485" max="9485" width="6.375" style="3" customWidth="1"/>
    <col min="9486" max="9486" width="13.25" style="3" customWidth="1"/>
    <col min="9487" max="9487" width="14.5" style="3" customWidth="1"/>
    <col min="9488" max="9488" width="20.625" style="3" customWidth="1"/>
    <col min="9489" max="9728" width="9" style="3"/>
    <col min="9729" max="9729" width="5.125" style="3" customWidth="1"/>
    <col min="9730" max="9731" width="14" style="3" bestFit="1" customWidth="1"/>
    <col min="9732" max="9732" width="51.625" style="3" bestFit="1" customWidth="1"/>
    <col min="9733" max="9733" width="6.25" style="3" customWidth="1"/>
    <col min="9734" max="9735" width="9.875" style="3" bestFit="1" customWidth="1"/>
    <col min="9736" max="9736" width="5.75" style="3" customWidth="1"/>
    <col min="9737" max="9737" width="35.875" style="3" bestFit="1" customWidth="1"/>
    <col min="9738" max="9738" width="55.5" style="3" bestFit="1" customWidth="1"/>
    <col min="9739" max="9739" width="6.625" style="3" customWidth="1"/>
    <col min="9740" max="9740" width="22.75" style="3" bestFit="1" customWidth="1"/>
    <col min="9741" max="9741" width="6.375" style="3" customWidth="1"/>
    <col min="9742" max="9742" width="13.25" style="3" customWidth="1"/>
    <col min="9743" max="9743" width="14.5" style="3" customWidth="1"/>
    <col min="9744" max="9744" width="20.625" style="3" customWidth="1"/>
    <col min="9745" max="9984" width="9" style="3"/>
    <col min="9985" max="9985" width="5.125" style="3" customWidth="1"/>
    <col min="9986" max="9987" width="14" style="3" bestFit="1" customWidth="1"/>
    <col min="9988" max="9988" width="51.625" style="3" bestFit="1" customWidth="1"/>
    <col min="9989" max="9989" width="6.25" style="3" customWidth="1"/>
    <col min="9990" max="9991" width="9.875" style="3" bestFit="1" customWidth="1"/>
    <col min="9992" max="9992" width="5.75" style="3" customWidth="1"/>
    <col min="9993" max="9993" width="35.875" style="3" bestFit="1" customWidth="1"/>
    <col min="9994" max="9994" width="55.5" style="3" bestFit="1" customWidth="1"/>
    <col min="9995" max="9995" width="6.625" style="3" customWidth="1"/>
    <col min="9996" max="9996" width="22.75" style="3" bestFit="1" customWidth="1"/>
    <col min="9997" max="9997" width="6.375" style="3" customWidth="1"/>
    <col min="9998" max="9998" width="13.25" style="3" customWidth="1"/>
    <col min="9999" max="9999" width="14.5" style="3" customWidth="1"/>
    <col min="10000" max="10000" width="20.625" style="3" customWidth="1"/>
    <col min="10001" max="10240" width="9" style="3"/>
    <col min="10241" max="10241" width="5.125" style="3" customWidth="1"/>
    <col min="10242" max="10243" width="14" style="3" bestFit="1" customWidth="1"/>
    <col min="10244" max="10244" width="51.625" style="3" bestFit="1" customWidth="1"/>
    <col min="10245" max="10245" width="6.25" style="3" customWidth="1"/>
    <col min="10246" max="10247" width="9.875" style="3" bestFit="1" customWidth="1"/>
    <col min="10248" max="10248" width="5.75" style="3" customWidth="1"/>
    <col min="10249" max="10249" width="35.875" style="3" bestFit="1" customWidth="1"/>
    <col min="10250" max="10250" width="55.5" style="3" bestFit="1" customWidth="1"/>
    <col min="10251" max="10251" width="6.625" style="3" customWidth="1"/>
    <col min="10252" max="10252" width="22.75" style="3" bestFit="1" customWidth="1"/>
    <col min="10253" max="10253" width="6.375" style="3" customWidth="1"/>
    <col min="10254" max="10254" width="13.25" style="3" customWidth="1"/>
    <col min="10255" max="10255" width="14.5" style="3" customWidth="1"/>
    <col min="10256" max="10256" width="20.625" style="3" customWidth="1"/>
    <col min="10257" max="10496" width="9" style="3"/>
    <col min="10497" max="10497" width="5.125" style="3" customWidth="1"/>
    <col min="10498" max="10499" width="14" style="3" bestFit="1" customWidth="1"/>
    <col min="10500" max="10500" width="51.625" style="3" bestFit="1" customWidth="1"/>
    <col min="10501" max="10501" width="6.25" style="3" customWidth="1"/>
    <col min="10502" max="10503" width="9.875" style="3" bestFit="1" customWidth="1"/>
    <col min="10504" max="10504" width="5.75" style="3" customWidth="1"/>
    <col min="10505" max="10505" width="35.875" style="3" bestFit="1" customWidth="1"/>
    <col min="10506" max="10506" width="55.5" style="3" bestFit="1" customWidth="1"/>
    <col min="10507" max="10507" width="6.625" style="3" customWidth="1"/>
    <col min="10508" max="10508" width="22.75" style="3" bestFit="1" customWidth="1"/>
    <col min="10509" max="10509" width="6.375" style="3" customWidth="1"/>
    <col min="10510" max="10510" width="13.25" style="3" customWidth="1"/>
    <col min="10511" max="10511" width="14.5" style="3" customWidth="1"/>
    <col min="10512" max="10512" width="20.625" style="3" customWidth="1"/>
    <col min="10513" max="10752" width="9" style="3"/>
    <col min="10753" max="10753" width="5.125" style="3" customWidth="1"/>
    <col min="10754" max="10755" width="14" style="3" bestFit="1" customWidth="1"/>
    <col min="10756" max="10756" width="51.625" style="3" bestFit="1" customWidth="1"/>
    <col min="10757" max="10757" width="6.25" style="3" customWidth="1"/>
    <col min="10758" max="10759" width="9.875" style="3" bestFit="1" customWidth="1"/>
    <col min="10760" max="10760" width="5.75" style="3" customWidth="1"/>
    <col min="10761" max="10761" width="35.875" style="3" bestFit="1" customWidth="1"/>
    <col min="10762" max="10762" width="55.5" style="3" bestFit="1" customWidth="1"/>
    <col min="10763" max="10763" width="6.625" style="3" customWidth="1"/>
    <col min="10764" max="10764" width="22.75" style="3" bestFit="1" customWidth="1"/>
    <col min="10765" max="10765" width="6.375" style="3" customWidth="1"/>
    <col min="10766" max="10766" width="13.25" style="3" customWidth="1"/>
    <col min="10767" max="10767" width="14.5" style="3" customWidth="1"/>
    <col min="10768" max="10768" width="20.625" style="3" customWidth="1"/>
    <col min="10769" max="11008" width="9" style="3"/>
    <col min="11009" max="11009" width="5.125" style="3" customWidth="1"/>
    <col min="11010" max="11011" width="14" style="3" bestFit="1" customWidth="1"/>
    <col min="11012" max="11012" width="51.625" style="3" bestFit="1" customWidth="1"/>
    <col min="11013" max="11013" width="6.25" style="3" customWidth="1"/>
    <col min="11014" max="11015" width="9.875" style="3" bestFit="1" customWidth="1"/>
    <col min="11016" max="11016" width="5.75" style="3" customWidth="1"/>
    <col min="11017" max="11017" width="35.875" style="3" bestFit="1" customWidth="1"/>
    <col min="11018" max="11018" width="55.5" style="3" bestFit="1" customWidth="1"/>
    <col min="11019" max="11019" width="6.625" style="3" customWidth="1"/>
    <col min="11020" max="11020" width="22.75" style="3" bestFit="1" customWidth="1"/>
    <col min="11021" max="11021" width="6.375" style="3" customWidth="1"/>
    <col min="11022" max="11022" width="13.25" style="3" customWidth="1"/>
    <col min="11023" max="11023" width="14.5" style="3" customWidth="1"/>
    <col min="11024" max="11024" width="20.625" style="3" customWidth="1"/>
    <col min="11025" max="11264" width="9" style="3"/>
    <col min="11265" max="11265" width="5.125" style="3" customWidth="1"/>
    <col min="11266" max="11267" width="14" style="3" bestFit="1" customWidth="1"/>
    <col min="11268" max="11268" width="51.625" style="3" bestFit="1" customWidth="1"/>
    <col min="11269" max="11269" width="6.25" style="3" customWidth="1"/>
    <col min="11270" max="11271" width="9.875" style="3" bestFit="1" customWidth="1"/>
    <col min="11272" max="11272" width="5.75" style="3" customWidth="1"/>
    <col min="11273" max="11273" width="35.875" style="3" bestFit="1" customWidth="1"/>
    <col min="11274" max="11274" width="55.5" style="3" bestFit="1" customWidth="1"/>
    <col min="11275" max="11275" width="6.625" style="3" customWidth="1"/>
    <col min="11276" max="11276" width="22.75" style="3" bestFit="1" customWidth="1"/>
    <col min="11277" max="11277" width="6.375" style="3" customWidth="1"/>
    <col min="11278" max="11278" width="13.25" style="3" customWidth="1"/>
    <col min="11279" max="11279" width="14.5" style="3" customWidth="1"/>
    <col min="11280" max="11280" width="20.625" style="3" customWidth="1"/>
    <col min="11281" max="11520" width="9" style="3"/>
    <col min="11521" max="11521" width="5.125" style="3" customWidth="1"/>
    <col min="11522" max="11523" width="14" style="3" bestFit="1" customWidth="1"/>
    <col min="11524" max="11524" width="51.625" style="3" bestFit="1" customWidth="1"/>
    <col min="11525" max="11525" width="6.25" style="3" customWidth="1"/>
    <col min="11526" max="11527" width="9.875" style="3" bestFit="1" customWidth="1"/>
    <col min="11528" max="11528" width="5.75" style="3" customWidth="1"/>
    <col min="11529" max="11529" width="35.875" style="3" bestFit="1" customWidth="1"/>
    <col min="11530" max="11530" width="55.5" style="3" bestFit="1" customWidth="1"/>
    <col min="11531" max="11531" width="6.625" style="3" customWidth="1"/>
    <col min="11532" max="11532" width="22.75" style="3" bestFit="1" customWidth="1"/>
    <col min="11533" max="11533" width="6.375" style="3" customWidth="1"/>
    <col min="11534" max="11534" width="13.25" style="3" customWidth="1"/>
    <col min="11535" max="11535" width="14.5" style="3" customWidth="1"/>
    <col min="11536" max="11536" width="20.625" style="3" customWidth="1"/>
    <col min="11537" max="11776" width="9" style="3"/>
    <col min="11777" max="11777" width="5.125" style="3" customWidth="1"/>
    <col min="11778" max="11779" width="14" style="3" bestFit="1" customWidth="1"/>
    <col min="11780" max="11780" width="51.625" style="3" bestFit="1" customWidth="1"/>
    <col min="11781" max="11781" width="6.25" style="3" customWidth="1"/>
    <col min="11782" max="11783" width="9.875" style="3" bestFit="1" customWidth="1"/>
    <col min="11784" max="11784" width="5.75" style="3" customWidth="1"/>
    <col min="11785" max="11785" width="35.875" style="3" bestFit="1" customWidth="1"/>
    <col min="11786" max="11786" width="55.5" style="3" bestFit="1" customWidth="1"/>
    <col min="11787" max="11787" width="6.625" style="3" customWidth="1"/>
    <col min="11788" max="11788" width="22.75" style="3" bestFit="1" customWidth="1"/>
    <col min="11789" max="11789" width="6.375" style="3" customWidth="1"/>
    <col min="11790" max="11790" width="13.25" style="3" customWidth="1"/>
    <col min="11791" max="11791" width="14.5" style="3" customWidth="1"/>
    <col min="11792" max="11792" width="20.625" style="3" customWidth="1"/>
    <col min="11793" max="12032" width="9" style="3"/>
    <col min="12033" max="12033" width="5.125" style="3" customWidth="1"/>
    <col min="12034" max="12035" width="14" style="3" bestFit="1" customWidth="1"/>
    <col min="12036" max="12036" width="51.625" style="3" bestFit="1" customWidth="1"/>
    <col min="12037" max="12037" width="6.25" style="3" customWidth="1"/>
    <col min="12038" max="12039" width="9.875" style="3" bestFit="1" customWidth="1"/>
    <col min="12040" max="12040" width="5.75" style="3" customWidth="1"/>
    <col min="12041" max="12041" width="35.875" style="3" bestFit="1" customWidth="1"/>
    <col min="12042" max="12042" width="55.5" style="3" bestFit="1" customWidth="1"/>
    <col min="12043" max="12043" width="6.625" style="3" customWidth="1"/>
    <col min="12044" max="12044" width="22.75" style="3" bestFit="1" customWidth="1"/>
    <col min="12045" max="12045" width="6.375" style="3" customWidth="1"/>
    <col min="12046" max="12046" width="13.25" style="3" customWidth="1"/>
    <col min="12047" max="12047" width="14.5" style="3" customWidth="1"/>
    <col min="12048" max="12048" width="20.625" style="3" customWidth="1"/>
    <col min="12049" max="12288" width="9" style="3"/>
    <col min="12289" max="12289" width="5.125" style="3" customWidth="1"/>
    <col min="12290" max="12291" width="14" style="3" bestFit="1" customWidth="1"/>
    <col min="12292" max="12292" width="51.625" style="3" bestFit="1" customWidth="1"/>
    <col min="12293" max="12293" width="6.25" style="3" customWidth="1"/>
    <col min="12294" max="12295" width="9.875" style="3" bestFit="1" customWidth="1"/>
    <col min="12296" max="12296" width="5.75" style="3" customWidth="1"/>
    <col min="12297" max="12297" width="35.875" style="3" bestFit="1" customWidth="1"/>
    <col min="12298" max="12298" width="55.5" style="3" bestFit="1" customWidth="1"/>
    <col min="12299" max="12299" width="6.625" style="3" customWidth="1"/>
    <col min="12300" max="12300" width="22.75" style="3" bestFit="1" customWidth="1"/>
    <col min="12301" max="12301" width="6.375" style="3" customWidth="1"/>
    <col min="12302" max="12302" width="13.25" style="3" customWidth="1"/>
    <col min="12303" max="12303" width="14.5" style="3" customWidth="1"/>
    <col min="12304" max="12304" width="20.625" style="3" customWidth="1"/>
    <col min="12305" max="12544" width="9" style="3"/>
    <col min="12545" max="12545" width="5.125" style="3" customWidth="1"/>
    <col min="12546" max="12547" width="14" style="3" bestFit="1" customWidth="1"/>
    <col min="12548" max="12548" width="51.625" style="3" bestFit="1" customWidth="1"/>
    <col min="12549" max="12549" width="6.25" style="3" customWidth="1"/>
    <col min="12550" max="12551" width="9.875" style="3" bestFit="1" customWidth="1"/>
    <col min="12552" max="12552" width="5.75" style="3" customWidth="1"/>
    <col min="12553" max="12553" width="35.875" style="3" bestFit="1" customWidth="1"/>
    <col min="12554" max="12554" width="55.5" style="3" bestFit="1" customWidth="1"/>
    <col min="12555" max="12555" width="6.625" style="3" customWidth="1"/>
    <col min="12556" max="12556" width="22.75" style="3" bestFit="1" customWidth="1"/>
    <col min="12557" max="12557" width="6.375" style="3" customWidth="1"/>
    <col min="12558" max="12558" width="13.25" style="3" customWidth="1"/>
    <col min="12559" max="12559" width="14.5" style="3" customWidth="1"/>
    <col min="12560" max="12560" width="20.625" style="3" customWidth="1"/>
    <col min="12561" max="12800" width="9" style="3"/>
    <col min="12801" max="12801" width="5.125" style="3" customWidth="1"/>
    <col min="12802" max="12803" width="14" style="3" bestFit="1" customWidth="1"/>
    <col min="12804" max="12804" width="51.625" style="3" bestFit="1" customWidth="1"/>
    <col min="12805" max="12805" width="6.25" style="3" customWidth="1"/>
    <col min="12806" max="12807" width="9.875" style="3" bestFit="1" customWidth="1"/>
    <col min="12808" max="12808" width="5.75" style="3" customWidth="1"/>
    <col min="12809" max="12809" width="35.875" style="3" bestFit="1" customWidth="1"/>
    <col min="12810" max="12810" width="55.5" style="3" bestFit="1" customWidth="1"/>
    <col min="12811" max="12811" width="6.625" style="3" customWidth="1"/>
    <col min="12812" max="12812" width="22.75" style="3" bestFit="1" customWidth="1"/>
    <col min="12813" max="12813" width="6.375" style="3" customWidth="1"/>
    <col min="12814" max="12814" width="13.25" style="3" customWidth="1"/>
    <col min="12815" max="12815" width="14.5" style="3" customWidth="1"/>
    <col min="12816" max="12816" width="20.625" style="3" customWidth="1"/>
    <col min="12817" max="13056" width="9" style="3"/>
    <col min="13057" max="13057" width="5.125" style="3" customWidth="1"/>
    <col min="13058" max="13059" width="14" style="3" bestFit="1" customWidth="1"/>
    <col min="13060" max="13060" width="51.625" style="3" bestFit="1" customWidth="1"/>
    <col min="13061" max="13061" width="6.25" style="3" customWidth="1"/>
    <col min="13062" max="13063" width="9.875" style="3" bestFit="1" customWidth="1"/>
    <col min="13064" max="13064" width="5.75" style="3" customWidth="1"/>
    <col min="13065" max="13065" width="35.875" style="3" bestFit="1" customWidth="1"/>
    <col min="13066" max="13066" width="55.5" style="3" bestFit="1" customWidth="1"/>
    <col min="13067" max="13067" width="6.625" style="3" customWidth="1"/>
    <col min="13068" max="13068" width="22.75" style="3" bestFit="1" customWidth="1"/>
    <col min="13069" max="13069" width="6.375" style="3" customWidth="1"/>
    <col min="13070" max="13070" width="13.25" style="3" customWidth="1"/>
    <col min="13071" max="13071" width="14.5" style="3" customWidth="1"/>
    <col min="13072" max="13072" width="20.625" style="3" customWidth="1"/>
    <col min="13073" max="13312" width="9" style="3"/>
    <col min="13313" max="13313" width="5.125" style="3" customWidth="1"/>
    <col min="13314" max="13315" width="14" style="3" bestFit="1" customWidth="1"/>
    <col min="13316" max="13316" width="51.625" style="3" bestFit="1" customWidth="1"/>
    <col min="13317" max="13317" width="6.25" style="3" customWidth="1"/>
    <col min="13318" max="13319" width="9.875" style="3" bestFit="1" customWidth="1"/>
    <col min="13320" max="13320" width="5.75" style="3" customWidth="1"/>
    <col min="13321" max="13321" width="35.875" style="3" bestFit="1" customWidth="1"/>
    <col min="13322" max="13322" width="55.5" style="3" bestFit="1" customWidth="1"/>
    <col min="13323" max="13323" width="6.625" style="3" customWidth="1"/>
    <col min="13324" max="13324" width="22.75" style="3" bestFit="1" customWidth="1"/>
    <col min="13325" max="13325" width="6.375" style="3" customWidth="1"/>
    <col min="13326" max="13326" width="13.25" style="3" customWidth="1"/>
    <col min="13327" max="13327" width="14.5" style="3" customWidth="1"/>
    <col min="13328" max="13328" width="20.625" style="3" customWidth="1"/>
    <col min="13329" max="13568" width="9" style="3"/>
    <col min="13569" max="13569" width="5.125" style="3" customWidth="1"/>
    <col min="13570" max="13571" width="14" style="3" bestFit="1" customWidth="1"/>
    <col min="13572" max="13572" width="51.625" style="3" bestFit="1" customWidth="1"/>
    <col min="13573" max="13573" width="6.25" style="3" customWidth="1"/>
    <col min="13574" max="13575" width="9.875" style="3" bestFit="1" customWidth="1"/>
    <col min="13576" max="13576" width="5.75" style="3" customWidth="1"/>
    <col min="13577" max="13577" width="35.875" style="3" bestFit="1" customWidth="1"/>
    <col min="13578" max="13578" width="55.5" style="3" bestFit="1" customWidth="1"/>
    <col min="13579" max="13579" width="6.625" style="3" customWidth="1"/>
    <col min="13580" max="13580" width="22.75" style="3" bestFit="1" customWidth="1"/>
    <col min="13581" max="13581" width="6.375" style="3" customWidth="1"/>
    <col min="13582" max="13582" width="13.25" style="3" customWidth="1"/>
    <col min="13583" max="13583" width="14.5" style="3" customWidth="1"/>
    <col min="13584" max="13584" width="20.625" style="3" customWidth="1"/>
    <col min="13585" max="13824" width="9" style="3"/>
    <col min="13825" max="13825" width="5.125" style="3" customWidth="1"/>
    <col min="13826" max="13827" width="14" style="3" bestFit="1" customWidth="1"/>
    <col min="13828" max="13828" width="51.625" style="3" bestFit="1" customWidth="1"/>
    <col min="13829" max="13829" width="6.25" style="3" customWidth="1"/>
    <col min="13830" max="13831" width="9.875" style="3" bestFit="1" customWidth="1"/>
    <col min="13832" max="13832" width="5.75" style="3" customWidth="1"/>
    <col min="13833" max="13833" width="35.875" style="3" bestFit="1" customWidth="1"/>
    <col min="13834" max="13834" width="55.5" style="3" bestFit="1" customWidth="1"/>
    <col min="13835" max="13835" width="6.625" style="3" customWidth="1"/>
    <col min="13836" max="13836" width="22.75" style="3" bestFit="1" customWidth="1"/>
    <col min="13837" max="13837" width="6.375" style="3" customWidth="1"/>
    <col min="13838" max="13838" width="13.25" style="3" customWidth="1"/>
    <col min="13839" max="13839" width="14.5" style="3" customWidth="1"/>
    <col min="13840" max="13840" width="20.625" style="3" customWidth="1"/>
    <col min="13841" max="14080" width="9" style="3"/>
    <col min="14081" max="14081" width="5.125" style="3" customWidth="1"/>
    <col min="14082" max="14083" width="14" style="3" bestFit="1" customWidth="1"/>
    <col min="14084" max="14084" width="51.625" style="3" bestFit="1" customWidth="1"/>
    <col min="14085" max="14085" width="6.25" style="3" customWidth="1"/>
    <col min="14086" max="14087" width="9.875" style="3" bestFit="1" customWidth="1"/>
    <col min="14088" max="14088" width="5.75" style="3" customWidth="1"/>
    <col min="14089" max="14089" width="35.875" style="3" bestFit="1" customWidth="1"/>
    <col min="14090" max="14090" width="55.5" style="3" bestFit="1" customWidth="1"/>
    <col min="14091" max="14091" width="6.625" style="3" customWidth="1"/>
    <col min="14092" max="14092" width="22.75" style="3" bestFit="1" customWidth="1"/>
    <col min="14093" max="14093" width="6.375" style="3" customWidth="1"/>
    <col min="14094" max="14094" width="13.25" style="3" customWidth="1"/>
    <col min="14095" max="14095" width="14.5" style="3" customWidth="1"/>
    <col min="14096" max="14096" width="20.625" style="3" customWidth="1"/>
    <col min="14097" max="14336" width="9" style="3"/>
    <col min="14337" max="14337" width="5.125" style="3" customWidth="1"/>
    <col min="14338" max="14339" width="14" style="3" bestFit="1" customWidth="1"/>
    <col min="14340" max="14340" width="51.625" style="3" bestFit="1" customWidth="1"/>
    <col min="14341" max="14341" width="6.25" style="3" customWidth="1"/>
    <col min="14342" max="14343" width="9.875" style="3" bestFit="1" customWidth="1"/>
    <col min="14344" max="14344" width="5.75" style="3" customWidth="1"/>
    <col min="14345" max="14345" width="35.875" style="3" bestFit="1" customWidth="1"/>
    <col min="14346" max="14346" width="55.5" style="3" bestFit="1" customWidth="1"/>
    <col min="14347" max="14347" width="6.625" style="3" customWidth="1"/>
    <col min="14348" max="14348" width="22.75" style="3" bestFit="1" customWidth="1"/>
    <col min="14349" max="14349" width="6.375" style="3" customWidth="1"/>
    <col min="14350" max="14350" width="13.25" style="3" customWidth="1"/>
    <col min="14351" max="14351" width="14.5" style="3" customWidth="1"/>
    <col min="14352" max="14352" width="20.625" style="3" customWidth="1"/>
    <col min="14353" max="14592" width="9" style="3"/>
    <col min="14593" max="14593" width="5.125" style="3" customWidth="1"/>
    <col min="14594" max="14595" width="14" style="3" bestFit="1" customWidth="1"/>
    <col min="14596" max="14596" width="51.625" style="3" bestFit="1" customWidth="1"/>
    <col min="14597" max="14597" width="6.25" style="3" customWidth="1"/>
    <col min="14598" max="14599" width="9.875" style="3" bestFit="1" customWidth="1"/>
    <col min="14600" max="14600" width="5.75" style="3" customWidth="1"/>
    <col min="14601" max="14601" width="35.875" style="3" bestFit="1" customWidth="1"/>
    <col min="14602" max="14602" width="55.5" style="3" bestFit="1" customWidth="1"/>
    <col min="14603" max="14603" width="6.625" style="3" customWidth="1"/>
    <col min="14604" max="14604" width="22.75" style="3" bestFit="1" customWidth="1"/>
    <col min="14605" max="14605" width="6.375" style="3" customWidth="1"/>
    <col min="14606" max="14606" width="13.25" style="3" customWidth="1"/>
    <col min="14607" max="14607" width="14.5" style="3" customWidth="1"/>
    <col min="14608" max="14608" width="20.625" style="3" customWidth="1"/>
    <col min="14609" max="14848" width="9" style="3"/>
    <col min="14849" max="14849" width="5.125" style="3" customWidth="1"/>
    <col min="14850" max="14851" width="14" style="3" bestFit="1" customWidth="1"/>
    <col min="14852" max="14852" width="51.625" style="3" bestFit="1" customWidth="1"/>
    <col min="14853" max="14853" width="6.25" style="3" customWidth="1"/>
    <col min="14854" max="14855" width="9.875" style="3" bestFit="1" customWidth="1"/>
    <col min="14856" max="14856" width="5.75" style="3" customWidth="1"/>
    <col min="14857" max="14857" width="35.875" style="3" bestFit="1" customWidth="1"/>
    <col min="14858" max="14858" width="55.5" style="3" bestFit="1" customWidth="1"/>
    <col min="14859" max="14859" width="6.625" style="3" customWidth="1"/>
    <col min="14860" max="14860" width="22.75" style="3" bestFit="1" customWidth="1"/>
    <col min="14861" max="14861" width="6.375" style="3" customWidth="1"/>
    <col min="14862" max="14862" width="13.25" style="3" customWidth="1"/>
    <col min="14863" max="14863" width="14.5" style="3" customWidth="1"/>
    <col min="14864" max="14864" width="20.625" style="3" customWidth="1"/>
    <col min="14865" max="15104" width="9" style="3"/>
    <col min="15105" max="15105" width="5.125" style="3" customWidth="1"/>
    <col min="15106" max="15107" width="14" style="3" bestFit="1" customWidth="1"/>
    <col min="15108" max="15108" width="51.625" style="3" bestFit="1" customWidth="1"/>
    <col min="15109" max="15109" width="6.25" style="3" customWidth="1"/>
    <col min="15110" max="15111" width="9.875" style="3" bestFit="1" customWidth="1"/>
    <col min="15112" max="15112" width="5.75" style="3" customWidth="1"/>
    <col min="15113" max="15113" width="35.875" style="3" bestFit="1" customWidth="1"/>
    <col min="15114" max="15114" width="55.5" style="3" bestFit="1" customWidth="1"/>
    <col min="15115" max="15115" width="6.625" style="3" customWidth="1"/>
    <col min="15116" max="15116" width="22.75" style="3" bestFit="1" customWidth="1"/>
    <col min="15117" max="15117" width="6.375" style="3" customWidth="1"/>
    <col min="15118" max="15118" width="13.25" style="3" customWidth="1"/>
    <col min="15119" max="15119" width="14.5" style="3" customWidth="1"/>
    <col min="15120" max="15120" width="20.625" style="3" customWidth="1"/>
    <col min="15121" max="15360" width="9" style="3"/>
    <col min="15361" max="15361" width="5.125" style="3" customWidth="1"/>
    <col min="15362" max="15363" width="14" style="3" bestFit="1" customWidth="1"/>
    <col min="15364" max="15364" width="51.625" style="3" bestFit="1" customWidth="1"/>
    <col min="15365" max="15365" width="6.25" style="3" customWidth="1"/>
    <col min="15366" max="15367" width="9.875" style="3" bestFit="1" customWidth="1"/>
    <col min="15368" max="15368" width="5.75" style="3" customWidth="1"/>
    <col min="15369" max="15369" width="35.875" style="3" bestFit="1" customWidth="1"/>
    <col min="15370" max="15370" width="55.5" style="3" bestFit="1" customWidth="1"/>
    <col min="15371" max="15371" width="6.625" style="3" customWidth="1"/>
    <col min="15372" max="15372" width="22.75" style="3" bestFit="1" customWidth="1"/>
    <col min="15373" max="15373" width="6.375" style="3" customWidth="1"/>
    <col min="15374" max="15374" width="13.25" style="3" customWidth="1"/>
    <col min="15375" max="15375" width="14.5" style="3" customWidth="1"/>
    <col min="15376" max="15376" width="20.625" style="3" customWidth="1"/>
    <col min="15377" max="15616" width="9" style="3"/>
    <col min="15617" max="15617" width="5.125" style="3" customWidth="1"/>
    <col min="15618" max="15619" width="14" style="3" bestFit="1" customWidth="1"/>
    <col min="15620" max="15620" width="51.625" style="3" bestFit="1" customWidth="1"/>
    <col min="15621" max="15621" width="6.25" style="3" customWidth="1"/>
    <col min="15622" max="15623" width="9.875" style="3" bestFit="1" customWidth="1"/>
    <col min="15624" max="15624" width="5.75" style="3" customWidth="1"/>
    <col min="15625" max="15625" width="35.875" style="3" bestFit="1" customWidth="1"/>
    <col min="15626" max="15626" width="55.5" style="3" bestFit="1" customWidth="1"/>
    <col min="15627" max="15627" width="6.625" style="3" customWidth="1"/>
    <col min="15628" max="15628" width="22.75" style="3" bestFit="1" customWidth="1"/>
    <col min="15629" max="15629" width="6.375" style="3" customWidth="1"/>
    <col min="15630" max="15630" width="13.25" style="3" customWidth="1"/>
    <col min="15631" max="15631" width="14.5" style="3" customWidth="1"/>
    <col min="15632" max="15632" width="20.625" style="3" customWidth="1"/>
    <col min="15633" max="15872" width="9" style="3"/>
    <col min="15873" max="15873" width="5.125" style="3" customWidth="1"/>
    <col min="15874" max="15875" width="14" style="3" bestFit="1" customWidth="1"/>
    <col min="15876" max="15876" width="51.625" style="3" bestFit="1" customWidth="1"/>
    <col min="15877" max="15877" width="6.25" style="3" customWidth="1"/>
    <col min="15878" max="15879" width="9.875" style="3" bestFit="1" customWidth="1"/>
    <col min="15880" max="15880" width="5.75" style="3" customWidth="1"/>
    <col min="15881" max="15881" width="35.875" style="3" bestFit="1" customWidth="1"/>
    <col min="15882" max="15882" width="55.5" style="3" bestFit="1" customWidth="1"/>
    <col min="15883" max="15883" width="6.625" style="3" customWidth="1"/>
    <col min="15884" max="15884" width="22.75" style="3" bestFit="1" customWidth="1"/>
    <col min="15885" max="15885" width="6.375" style="3" customWidth="1"/>
    <col min="15886" max="15886" width="13.25" style="3" customWidth="1"/>
    <col min="15887" max="15887" width="14.5" style="3" customWidth="1"/>
    <col min="15888" max="15888" width="20.625" style="3" customWidth="1"/>
    <col min="15889" max="16128" width="9" style="3"/>
    <col min="16129" max="16129" width="5.125" style="3" customWidth="1"/>
    <col min="16130" max="16131" width="14" style="3" bestFit="1" customWidth="1"/>
    <col min="16132" max="16132" width="51.625" style="3" bestFit="1" customWidth="1"/>
    <col min="16133" max="16133" width="6.25" style="3" customWidth="1"/>
    <col min="16134" max="16135" width="9.875" style="3" bestFit="1" customWidth="1"/>
    <col min="16136" max="16136" width="5.75" style="3" customWidth="1"/>
    <col min="16137" max="16137" width="35.875" style="3" bestFit="1" customWidth="1"/>
    <col min="16138" max="16138" width="55.5" style="3" bestFit="1" customWidth="1"/>
    <col min="16139" max="16139" width="6.625" style="3" customWidth="1"/>
    <col min="16140" max="16140" width="22.75" style="3" bestFit="1" customWidth="1"/>
    <col min="16141" max="16141" width="6.375" style="3" customWidth="1"/>
    <col min="16142" max="16142" width="13.25" style="3" customWidth="1"/>
    <col min="16143" max="16143" width="14.5" style="3" customWidth="1"/>
    <col min="16144" max="16144" width="20.625" style="3" customWidth="1"/>
    <col min="16145" max="16384" width="9" style="3"/>
  </cols>
  <sheetData>
    <row r="2" spans="1:16" ht="20.100000000000001" customHeight="1">
      <c r="A2" s="1" t="s">
        <v>0</v>
      </c>
      <c r="B2" s="1"/>
      <c r="C2" s="1"/>
      <c r="D2" s="2" t="s">
        <v>236</v>
      </c>
      <c r="F2" s="4" t="s">
        <v>2</v>
      </c>
      <c r="G2" s="5"/>
      <c r="H2" s="6"/>
      <c r="I2" s="7">
        <f>SUM(G:G)</f>
        <v>498373</v>
      </c>
    </row>
    <row r="3" spans="1:16" ht="20.100000000000001" customHeight="1">
      <c r="A3" s="1" t="s">
        <v>3</v>
      </c>
      <c r="B3" s="1"/>
      <c r="C3" s="1"/>
      <c r="D3" s="11" t="s">
        <v>237</v>
      </c>
    </row>
    <row r="4" spans="1:16" ht="20.100000000000001" customHeight="1">
      <c r="A4" s="1" t="s">
        <v>5</v>
      </c>
      <c r="B4" s="1"/>
      <c r="C4" s="1"/>
      <c r="D4" s="11">
        <v>108692</v>
      </c>
    </row>
    <row r="5" spans="1:16" ht="20.100000000000001" customHeight="1">
      <c r="A5" s="1" t="s">
        <v>6</v>
      </c>
      <c r="B5" s="1"/>
      <c r="C5" s="1"/>
      <c r="D5" s="13">
        <v>41407</v>
      </c>
    </row>
    <row r="6" spans="1:16" ht="20.100000000000001" customHeight="1">
      <c r="A6" s="1" t="s">
        <v>7</v>
      </c>
      <c r="B6" s="1"/>
      <c r="C6" s="1"/>
      <c r="D6" s="13">
        <v>41415</v>
      </c>
    </row>
    <row r="8" spans="1:16" s="8" customFormat="1" ht="19.5" customHeight="1">
      <c r="A8" s="14" t="s">
        <v>8</v>
      </c>
      <c r="B8" s="14" t="s">
        <v>9</v>
      </c>
      <c r="C8" s="14" t="s">
        <v>10</v>
      </c>
      <c r="D8" s="15" t="s">
        <v>11</v>
      </c>
      <c r="E8" s="15" t="s">
        <v>12</v>
      </c>
      <c r="F8" s="15" t="s">
        <v>13</v>
      </c>
      <c r="G8" s="16" t="s">
        <v>14</v>
      </c>
      <c r="H8" s="16" t="s">
        <v>15</v>
      </c>
      <c r="I8" s="15" t="s">
        <v>16</v>
      </c>
      <c r="J8" s="15" t="s">
        <v>17</v>
      </c>
      <c r="K8" s="15" t="s">
        <v>18</v>
      </c>
      <c r="L8" s="14" t="s">
        <v>19</v>
      </c>
      <c r="M8" s="14" t="s">
        <v>20</v>
      </c>
      <c r="N8" s="15" t="s">
        <v>21</v>
      </c>
      <c r="O8" s="17" t="s">
        <v>22</v>
      </c>
      <c r="P8" s="17" t="s">
        <v>23</v>
      </c>
    </row>
    <row r="9" spans="1:16" s="8" customFormat="1" ht="19.5" customHeight="1">
      <c r="A9" s="125">
        <v>1</v>
      </c>
      <c r="B9" s="125" t="s">
        <v>102</v>
      </c>
      <c r="C9" s="125" t="s">
        <v>102</v>
      </c>
      <c r="D9" s="127" t="s">
        <v>238</v>
      </c>
      <c r="E9" s="127">
        <v>1</v>
      </c>
      <c r="F9" s="135"/>
      <c r="G9" s="122">
        <f t="shared" ref="G9:G32" si="0">E9*F9</f>
        <v>0</v>
      </c>
      <c r="H9" s="136"/>
      <c r="I9" s="124" t="s">
        <v>239</v>
      </c>
      <c r="J9" s="137"/>
      <c r="K9" s="138"/>
      <c r="L9" s="139"/>
      <c r="M9" s="125"/>
      <c r="N9" s="140"/>
      <c r="O9" s="139"/>
      <c r="P9" s="141"/>
    </row>
    <row r="10" spans="1:16" s="8" customFormat="1" ht="19.5" customHeight="1">
      <c r="A10" s="125">
        <v>2</v>
      </c>
      <c r="B10" s="125" t="s">
        <v>102</v>
      </c>
      <c r="C10" s="125" t="s">
        <v>102</v>
      </c>
      <c r="D10" s="127" t="s">
        <v>240</v>
      </c>
      <c r="E10" s="127">
        <v>1</v>
      </c>
      <c r="F10" s="123"/>
      <c r="G10" s="122">
        <f t="shared" si="0"/>
        <v>0</v>
      </c>
      <c r="H10" s="136"/>
      <c r="I10" s="138" t="s">
        <v>241</v>
      </c>
      <c r="J10" s="137"/>
      <c r="K10" s="138"/>
      <c r="L10" s="139"/>
      <c r="M10" s="139"/>
      <c r="N10" s="139"/>
      <c r="O10" s="139"/>
      <c r="P10" s="139"/>
    </row>
    <row r="11" spans="1:16" s="8" customFormat="1" ht="19.5" customHeight="1">
      <c r="A11" s="125">
        <v>3</v>
      </c>
      <c r="B11" s="125" t="s">
        <v>102</v>
      </c>
      <c r="C11" s="125" t="s">
        <v>102</v>
      </c>
      <c r="D11" s="142" t="s">
        <v>242</v>
      </c>
      <c r="E11" s="127">
        <v>1</v>
      </c>
      <c r="F11" s="123"/>
      <c r="G11" s="122">
        <f t="shared" si="0"/>
        <v>0</v>
      </c>
      <c r="H11" s="122"/>
      <c r="I11" s="124" t="s">
        <v>239</v>
      </c>
      <c r="J11" s="137"/>
      <c r="K11" s="138"/>
      <c r="L11" s="139"/>
      <c r="M11" s="125"/>
      <c r="N11" s="140"/>
      <c r="O11" s="139"/>
      <c r="P11" s="141"/>
    </row>
    <row r="12" spans="1:16" s="8" customFormat="1" ht="19.5" customHeight="1">
      <c r="A12" s="125"/>
      <c r="B12" s="125"/>
      <c r="C12" s="125"/>
      <c r="D12" s="142"/>
      <c r="E12" s="127"/>
      <c r="F12" s="123"/>
      <c r="G12" s="122">
        <f t="shared" si="0"/>
        <v>0</v>
      </c>
      <c r="H12" s="143"/>
      <c r="I12" s="124"/>
      <c r="J12" s="137"/>
      <c r="K12" s="138"/>
      <c r="L12" s="139"/>
      <c r="M12" s="125"/>
      <c r="N12" s="140"/>
      <c r="O12" s="139"/>
      <c r="P12" s="141"/>
    </row>
    <row r="13" spans="1:16" s="8" customFormat="1" ht="19.5" customHeight="1">
      <c r="A13" s="147">
        <v>6</v>
      </c>
      <c r="B13" s="147" t="s">
        <v>243</v>
      </c>
      <c r="C13" s="147" t="s">
        <v>243</v>
      </c>
      <c r="D13" s="148" t="s">
        <v>2351</v>
      </c>
      <c r="E13" s="148">
        <v>2</v>
      </c>
      <c r="F13" s="150">
        <v>9200</v>
      </c>
      <c r="G13" s="151">
        <f t="shared" si="0"/>
        <v>18400</v>
      </c>
      <c r="H13" s="598"/>
      <c r="I13" s="353" t="s">
        <v>245</v>
      </c>
      <c r="J13" s="31"/>
      <c r="K13" s="15"/>
      <c r="L13" s="22">
        <v>41354</v>
      </c>
      <c r="M13" s="14"/>
      <c r="N13" s="23"/>
      <c r="O13" s="22"/>
      <c r="P13" s="24">
        <v>41407</v>
      </c>
    </row>
    <row r="14" spans="1:16" s="8" customFormat="1" ht="19.5" customHeight="1">
      <c r="A14" s="147">
        <v>6</v>
      </c>
      <c r="B14" s="147" t="s">
        <v>243</v>
      </c>
      <c r="C14" s="147" t="s">
        <v>243</v>
      </c>
      <c r="D14" s="148" t="s">
        <v>2353</v>
      </c>
      <c r="E14" s="148">
        <v>2</v>
      </c>
      <c r="F14" s="149">
        <v>14500</v>
      </c>
      <c r="G14" s="151">
        <f t="shared" si="0"/>
        <v>29000</v>
      </c>
      <c r="H14" s="598"/>
      <c r="I14" s="353" t="s">
        <v>247</v>
      </c>
      <c r="J14" s="144"/>
      <c r="K14" s="15"/>
      <c r="L14" s="22">
        <v>41354</v>
      </c>
      <c r="M14" s="14"/>
      <c r="N14" s="23"/>
      <c r="O14" s="22"/>
      <c r="P14" s="24">
        <v>41407</v>
      </c>
    </row>
    <row r="15" spans="1:16" s="8" customFormat="1" ht="19.5" customHeight="1">
      <c r="A15" s="147">
        <v>6</v>
      </c>
      <c r="B15" s="147" t="s">
        <v>243</v>
      </c>
      <c r="C15" s="147" t="s">
        <v>243</v>
      </c>
      <c r="D15" s="148" t="s">
        <v>2354</v>
      </c>
      <c r="E15" s="148">
        <v>2</v>
      </c>
      <c r="F15" s="149">
        <v>9400</v>
      </c>
      <c r="G15" s="151">
        <f t="shared" si="0"/>
        <v>18800</v>
      </c>
      <c r="H15" s="152"/>
      <c r="I15" s="153" t="s">
        <v>249</v>
      </c>
      <c r="J15" s="144"/>
      <c r="K15" s="15"/>
      <c r="L15" s="22">
        <v>41354</v>
      </c>
      <c r="M15" s="14"/>
      <c r="N15" s="23"/>
      <c r="O15" s="23"/>
      <c r="P15" s="24">
        <v>41407</v>
      </c>
    </row>
    <row r="16" spans="1:16" s="8" customFormat="1" ht="19.5" customHeight="1">
      <c r="A16" s="147">
        <v>6</v>
      </c>
      <c r="B16" s="147" t="s">
        <v>243</v>
      </c>
      <c r="C16" s="147" t="s">
        <v>243</v>
      </c>
      <c r="D16" s="148" t="s">
        <v>2503</v>
      </c>
      <c r="E16" s="148">
        <v>2</v>
      </c>
      <c r="F16" s="149">
        <v>7800</v>
      </c>
      <c r="G16" s="151">
        <f t="shared" si="0"/>
        <v>15600</v>
      </c>
      <c r="H16" s="152"/>
      <c r="I16" s="153" t="s">
        <v>2504</v>
      </c>
      <c r="J16" s="144"/>
      <c r="K16" s="15"/>
      <c r="L16" s="22">
        <v>41354</v>
      </c>
      <c r="M16" s="14"/>
      <c r="N16" s="23"/>
      <c r="O16" s="23"/>
      <c r="P16" s="24">
        <v>41407</v>
      </c>
    </row>
    <row r="17" spans="1:16" s="8" customFormat="1" ht="19.5" customHeight="1">
      <c r="A17" s="147">
        <v>6</v>
      </c>
      <c r="B17" s="147" t="s">
        <v>243</v>
      </c>
      <c r="C17" s="147" t="s">
        <v>243</v>
      </c>
      <c r="D17" s="148" t="s">
        <v>2356</v>
      </c>
      <c r="E17" s="148">
        <v>2</v>
      </c>
      <c r="F17" s="149">
        <v>3600</v>
      </c>
      <c r="G17" s="151">
        <f t="shared" si="0"/>
        <v>7200</v>
      </c>
      <c r="H17" s="152"/>
      <c r="I17" s="153" t="s">
        <v>253</v>
      </c>
      <c r="J17" s="144"/>
      <c r="K17" s="15"/>
      <c r="L17" s="22">
        <v>41354</v>
      </c>
      <c r="M17" s="14"/>
      <c r="N17" s="23"/>
      <c r="O17" s="23"/>
      <c r="P17" s="24">
        <v>41407</v>
      </c>
    </row>
    <row r="18" spans="1:16" s="8" customFormat="1" ht="19.5" customHeight="1">
      <c r="A18" s="147">
        <v>6</v>
      </c>
      <c r="B18" s="147" t="s">
        <v>243</v>
      </c>
      <c r="C18" s="147" t="s">
        <v>243</v>
      </c>
      <c r="D18" s="148" t="s">
        <v>2357</v>
      </c>
      <c r="E18" s="149">
        <v>2</v>
      </c>
      <c r="F18" s="150">
        <v>2800</v>
      </c>
      <c r="G18" s="151">
        <f t="shared" si="0"/>
        <v>5600</v>
      </c>
      <c r="H18" s="152"/>
      <c r="I18" s="153" t="s">
        <v>255</v>
      </c>
      <c r="J18" s="144"/>
      <c r="K18" s="15"/>
      <c r="L18" s="22">
        <v>41354</v>
      </c>
      <c r="M18" s="14"/>
      <c r="N18" s="23"/>
      <c r="O18" s="23"/>
      <c r="P18" s="24">
        <v>41407</v>
      </c>
    </row>
    <row r="19" spans="1:16" s="8" customFormat="1" ht="19.5" customHeight="1">
      <c r="A19" s="147">
        <v>6</v>
      </c>
      <c r="B19" s="147" t="s">
        <v>243</v>
      </c>
      <c r="C19" s="147" t="s">
        <v>243</v>
      </c>
      <c r="D19" s="148" t="s">
        <v>2358</v>
      </c>
      <c r="E19" s="149">
        <v>2</v>
      </c>
      <c r="F19" s="150">
        <v>3900</v>
      </c>
      <c r="G19" s="151">
        <f t="shared" si="0"/>
        <v>7800</v>
      </c>
      <c r="H19" s="152"/>
      <c r="I19" s="153" t="s">
        <v>257</v>
      </c>
      <c r="J19" s="144"/>
      <c r="K19" s="15"/>
      <c r="L19" s="22">
        <v>41354</v>
      </c>
      <c r="M19" s="14"/>
      <c r="N19" s="23"/>
      <c r="O19" s="23"/>
      <c r="P19" s="24">
        <v>41407</v>
      </c>
    </row>
    <row r="20" spans="1:16" s="8" customFormat="1" ht="19.5" customHeight="1">
      <c r="A20" s="147">
        <v>6</v>
      </c>
      <c r="B20" s="147" t="s">
        <v>243</v>
      </c>
      <c r="C20" s="147" t="s">
        <v>243</v>
      </c>
      <c r="D20" s="148" t="s">
        <v>2359</v>
      </c>
      <c r="E20" s="149">
        <v>2</v>
      </c>
      <c r="F20" s="150">
        <v>5200</v>
      </c>
      <c r="G20" s="151">
        <f>E20*F20</f>
        <v>10400</v>
      </c>
      <c r="H20" s="152"/>
      <c r="I20" s="153" t="s">
        <v>2360</v>
      </c>
      <c r="J20" s="144"/>
      <c r="K20" s="15"/>
      <c r="L20" s="22">
        <v>41354</v>
      </c>
      <c r="M20" s="14"/>
      <c r="N20" s="23"/>
      <c r="O20" s="23"/>
      <c r="P20" s="24">
        <v>41407</v>
      </c>
    </row>
    <row r="21" spans="1:16" s="8" customFormat="1" ht="19.5" customHeight="1">
      <c r="A21" s="147">
        <v>6</v>
      </c>
      <c r="B21" s="147" t="s">
        <v>243</v>
      </c>
      <c r="C21" s="147" t="s">
        <v>243</v>
      </c>
      <c r="D21" s="148" t="s">
        <v>2361</v>
      </c>
      <c r="E21" s="149">
        <v>2</v>
      </c>
      <c r="F21" s="150">
        <v>4500</v>
      </c>
      <c r="G21" s="151">
        <f>E21*F21</f>
        <v>9000</v>
      </c>
      <c r="H21" s="152"/>
      <c r="I21" s="148" t="s">
        <v>2361</v>
      </c>
      <c r="J21" s="144"/>
      <c r="K21" s="15"/>
      <c r="L21" s="22">
        <v>41354</v>
      </c>
      <c r="M21" s="14"/>
      <c r="N21" s="23"/>
      <c r="O21" s="23"/>
      <c r="P21" s="24">
        <v>41407</v>
      </c>
    </row>
    <row r="22" spans="1:16" s="8" customFormat="1" ht="19.5" customHeight="1">
      <c r="A22" s="14"/>
      <c r="B22" s="14"/>
      <c r="C22" s="14"/>
      <c r="D22" s="19"/>
      <c r="E22" s="20"/>
      <c r="F22" s="112"/>
      <c r="G22" s="122"/>
      <c r="H22" s="21"/>
      <c r="I22" s="137"/>
      <c r="J22" s="144"/>
      <c r="K22" s="15"/>
      <c r="L22" s="22"/>
      <c r="M22" s="14"/>
      <c r="N22" s="23"/>
      <c r="O22" s="23"/>
      <c r="P22" s="24"/>
    </row>
    <row r="23" spans="1:16" s="8" customFormat="1" ht="19.5" customHeight="1">
      <c r="A23" s="14">
        <v>6</v>
      </c>
      <c r="B23" s="14" t="s">
        <v>54</v>
      </c>
      <c r="C23" s="14" t="s">
        <v>54</v>
      </c>
      <c r="D23" s="19" t="s">
        <v>258</v>
      </c>
      <c r="E23" s="20">
        <v>2</v>
      </c>
      <c r="F23" s="112">
        <v>16000</v>
      </c>
      <c r="G23" s="122">
        <f t="shared" si="0"/>
        <v>32000</v>
      </c>
      <c r="H23" s="21"/>
      <c r="I23" s="137" t="s">
        <v>259</v>
      </c>
      <c r="J23" s="145"/>
      <c r="K23" s="15"/>
      <c r="L23" s="22">
        <v>41355</v>
      </c>
      <c r="M23" s="14"/>
      <c r="N23" s="23">
        <v>41362</v>
      </c>
      <c r="O23" s="23"/>
      <c r="P23" s="24"/>
    </row>
    <row r="24" spans="1:16" s="8" customFormat="1" ht="19.5" customHeight="1">
      <c r="A24" s="14">
        <v>6</v>
      </c>
      <c r="B24" s="14" t="s">
        <v>54</v>
      </c>
      <c r="C24" s="14" t="s">
        <v>54</v>
      </c>
      <c r="D24" s="19" t="s">
        <v>262</v>
      </c>
      <c r="E24" s="20">
        <v>2</v>
      </c>
      <c r="F24" s="112">
        <v>110</v>
      </c>
      <c r="G24" s="122">
        <f t="shared" si="0"/>
        <v>220</v>
      </c>
      <c r="H24" s="21"/>
      <c r="I24" s="19" t="s">
        <v>263</v>
      </c>
      <c r="J24" s="144"/>
      <c r="K24" s="15"/>
      <c r="L24" s="22">
        <v>41355</v>
      </c>
      <c r="M24" s="14"/>
      <c r="N24" s="23">
        <v>41359</v>
      </c>
      <c r="O24" s="23"/>
      <c r="P24" s="24"/>
    </row>
    <row r="25" spans="1:16" s="8" customFormat="1" ht="19.5" customHeight="1">
      <c r="A25" s="14">
        <v>6</v>
      </c>
      <c r="B25" s="14" t="s">
        <v>54</v>
      </c>
      <c r="C25" s="14" t="s">
        <v>54</v>
      </c>
      <c r="D25" s="19" t="s">
        <v>275</v>
      </c>
      <c r="E25" s="20">
        <v>2</v>
      </c>
      <c r="F25" s="112">
        <v>120</v>
      </c>
      <c r="G25" s="122">
        <f>E25*F25</f>
        <v>240</v>
      </c>
      <c r="H25" s="21"/>
      <c r="I25" s="19" t="s">
        <v>2362</v>
      </c>
      <c r="J25" s="144"/>
      <c r="K25" s="15"/>
      <c r="L25" s="22">
        <v>41355</v>
      </c>
      <c r="M25" s="14"/>
      <c r="N25" s="23">
        <v>41359</v>
      </c>
      <c r="O25" s="23"/>
      <c r="P25" s="24"/>
    </row>
    <row r="26" spans="1:16" s="8" customFormat="1" ht="19.5" customHeight="1">
      <c r="A26" s="14">
        <v>6</v>
      </c>
      <c r="B26" s="14" t="s">
        <v>54</v>
      </c>
      <c r="C26" s="14" t="s">
        <v>54</v>
      </c>
      <c r="D26" s="19" t="s">
        <v>264</v>
      </c>
      <c r="E26" s="20">
        <v>4</v>
      </c>
      <c r="F26" s="112">
        <v>280</v>
      </c>
      <c r="G26" s="122">
        <f t="shared" si="0"/>
        <v>1120</v>
      </c>
      <c r="H26" s="21"/>
      <c r="I26" s="137" t="s">
        <v>265</v>
      </c>
      <c r="J26" s="144"/>
      <c r="K26" s="15"/>
      <c r="L26" s="22">
        <v>41355</v>
      </c>
      <c r="M26" s="14"/>
      <c r="N26" s="23">
        <v>41360</v>
      </c>
      <c r="O26" s="23"/>
      <c r="P26" s="24"/>
    </row>
    <row r="27" spans="1:16" s="8" customFormat="1" ht="19.5" customHeight="1">
      <c r="A27" s="14">
        <v>6</v>
      </c>
      <c r="B27" s="14" t="s">
        <v>54</v>
      </c>
      <c r="C27" s="14" t="s">
        <v>54</v>
      </c>
      <c r="D27" s="19" t="s">
        <v>266</v>
      </c>
      <c r="E27" s="20">
        <v>4</v>
      </c>
      <c r="F27" s="112">
        <v>510</v>
      </c>
      <c r="G27" s="122">
        <f t="shared" si="0"/>
        <v>2040</v>
      </c>
      <c r="H27" s="21"/>
      <c r="I27" s="137" t="s">
        <v>267</v>
      </c>
      <c r="J27" s="144"/>
      <c r="K27" s="15"/>
      <c r="L27" s="22">
        <v>41355</v>
      </c>
      <c r="M27" s="14"/>
      <c r="N27" s="23">
        <v>41360</v>
      </c>
      <c r="O27" s="23"/>
      <c r="P27" s="24"/>
    </row>
    <row r="28" spans="1:16" s="8" customFormat="1" ht="19.5" customHeight="1">
      <c r="A28" s="14">
        <v>6</v>
      </c>
      <c r="B28" s="14" t="s">
        <v>54</v>
      </c>
      <c r="C28" s="14" t="s">
        <v>54</v>
      </c>
      <c r="D28" s="19" t="s">
        <v>279</v>
      </c>
      <c r="E28" s="20">
        <v>2</v>
      </c>
      <c r="F28" s="112">
        <v>6615</v>
      </c>
      <c r="G28" s="122">
        <f t="shared" si="0"/>
        <v>13230</v>
      </c>
      <c r="H28" s="21"/>
      <c r="I28" s="137" t="s">
        <v>1360</v>
      </c>
      <c r="J28" s="144"/>
      <c r="K28" s="15"/>
      <c r="L28" s="22">
        <v>41355</v>
      </c>
      <c r="M28" s="14"/>
      <c r="N28" s="23">
        <v>41360</v>
      </c>
      <c r="O28" s="23"/>
      <c r="P28" s="24"/>
    </row>
    <row r="29" spans="1:16" s="8" customFormat="1" ht="19.5" customHeight="1">
      <c r="A29" s="14">
        <v>7</v>
      </c>
      <c r="B29" s="14" t="s">
        <v>54</v>
      </c>
      <c r="C29" s="14" t="s">
        <v>54</v>
      </c>
      <c r="D29" s="19" t="s">
        <v>271</v>
      </c>
      <c r="E29" s="20">
        <v>2</v>
      </c>
      <c r="F29" s="112">
        <v>3000</v>
      </c>
      <c r="G29" s="122">
        <f t="shared" si="0"/>
        <v>6000</v>
      </c>
      <c r="H29" s="21"/>
      <c r="I29" s="137" t="s">
        <v>239</v>
      </c>
      <c r="J29" s="144"/>
      <c r="K29" s="15"/>
      <c r="L29" s="22" t="s">
        <v>136</v>
      </c>
      <c r="M29" s="14"/>
      <c r="N29" s="23"/>
      <c r="O29" s="23"/>
      <c r="P29" s="24"/>
    </row>
    <row r="30" spans="1:16" s="8" customFormat="1" ht="19.5" customHeight="1">
      <c r="A30" s="14">
        <v>11</v>
      </c>
      <c r="B30" s="14" t="s">
        <v>54</v>
      </c>
      <c r="C30" s="14" t="s">
        <v>54</v>
      </c>
      <c r="D30" s="18" t="s">
        <v>2363</v>
      </c>
      <c r="E30" s="19">
        <v>2</v>
      </c>
      <c r="F30" s="20">
        <v>940</v>
      </c>
      <c r="G30" s="122">
        <f t="shared" si="0"/>
        <v>1880</v>
      </c>
      <c r="H30" s="155"/>
      <c r="I30" s="144"/>
      <c r="J30" s="144"/>
      <c r="K30" s="15"/>
      <c r="L30" s="22">
        <v>41366</v>
      </c>
      <c r="M30" s="14"/>
      <c r="N30" s="23">
        <v>41367</v>
      </c>
      <c r="O30" s="23"/>
      <c r="P30" s="24">
        <v>41367</v>
      </c>
    </row>
    <row r="31" spans="1:16" s="8" customFormat="1" ht="19.5" customHeight="1">
      <c r="A31" s="14"/>
      <c r="B31" s="14"/>
      <c r="C31" s="14"/>
      <c r="D31" s="18"/>
      <c r="E31" s="19"/>
      <c r="F31" s="20"/>
      <c r="G31" s="122"/>
      <c r="H31" s="155"/>
      <c r="I31" s="144"/>
      <c r="J31" s="144"/>
      <c r="K31" s="15"/>
      <c r="L31" s="22"/>
      <c r="M31" s="14"/>
      <c r="N31" s="23"/>
      <c r="O31" s="23"/>
      <c r="P31" s="24"/>
    </row>
    <row r="32" spans="1:16" s="8" customFormat="1" ht="19.5" customHeight="1">
      <c r="A32" s="14">
        <v>11</v>
      </c>
      <c r="B32" s="14" t="s">
        <v>272</v>
      </c>
      <c r="C32" s="14" t="s">
        <v>150</v>
      </c>
      <c r="D32" s="101" t="s">
        <v>273</v>
      </c>
      <c r="E32" s="19">
        <v>1</v>
      </c>
      <c r="F32" s="20">
        <v>6613</v>
      </c>
      <c r="G32" s="122">
        <f t="shared" si="0"/>
        <v>6613</v>
      </c>
      <c r="H32" s="155"/>
      <c r="I32" s="97" t="s">
        <v>2505</v>
      </c>
      <c r="J32" s="144"/>
      <c r="K32" s="15"/>
      <c r="L32" s="22">
        <v>41366</v>
      </c>
      <c r="M32" s="14"/>
      <c r="N32" s="154">
        <v>41368</v>
      </c>
      <c r="O32" s="23"/>
      <c r="P32" s="24">
        <v>41367</v>
      </c>
    </row>
    <row r="33" spans="1:17" s="8" customFormat="1" ht="18" customHeight="1">
      <c r="A33" s="14"/>
      <c r="B33" s="14"/>
      <c r="C33" s="14"/>
      <c r="D33" s="101"/>
      <c r="E33" s="19"/>
      <c r="F33" s="20"/>
      <c r="G33" s="122"/>
      <c r="H33" s="155"/>
      <c r="I33" s="97"/>
      <c r="J33" s="144"/>
      <c r="K33" s="15"/>
      <c r="L33" s="22"/>
      <c r="M33" s="17"/>
      <c r="N33" s="23"/>
      <c r="O33" s="23"/>
      <c r="P33" s="24"/>
    </row>
    <row r="34" spans="1:17" s="8" customFormat="1" ht="18" customHeight="1">
      <c r="A34" s="14">
        <v>1</v>
      </c>
      <c r="B34" s="14" t="s">
        <v>1008</v>
      </c>
      <c r="C34" s="14" t="s">
        <v>1008</v>
      </c>
      <c r="D34" s="19" t="s">
        <v>1438</v>
      </c>
      <c r="E34" s="19">
        <v>2</v>
      </c>
      <c r="F34" s="20">
        <v>68000</v>
      </c>
      <c r="G34" s="122">
        <f t="shared" ref="G34:G41" si="1">E34*F34</f>
        <v>136000</v>
      </c>
      <c r="H34" s="155"/>
      <c r="I34" s="19" t="s">
        <v>2022</v>
      </c>
      <c r="J34" s="144"/>
      <c r="K34" s="15"/>
      <c r="L34" s="22"/>
      <c r="M34" s="17"/>
      <c r="N34" s="23"/>
      <c r="O34" s="23"/>
      <c r="P34" s="24"/>
    </row>
    <row r="35" spans="1:17" s="8" customFormat="1" ht="18" customHeight="1">
      <c r="A35" s="14">
        <v>1</v>
      </c>
      <c r="B35" s="14" t="s">
        <v>1008</v>
      </c>
      <c r="C35" s="14" t="s">
        <v>1008</v>
      </c>
      <c r="D35" s="19" t="s">
        <v>664</v>
      </c>
      <c r="E35" s="19">
        <v>2</v>
      </c>
      <c r="F35" s="20">
        <v>47800</v>
      </c>
      <c r="G35" s="122">
        <f t="shared" si="1"/>
        <v>95600</v>
      </c>
      <c r="H35" s="155"/>
      <c r="I35" s="19" t="s">
        <v>1012</v>
      </c>
      <c r="J35" s="144"/>
      <c r="K35" s="15"/>
      <c r="L35" s="22"/>
      <c r="M35" s="17"/>
      <c r="N35" s="23"/>
      <c r="O35" s="23"/>
      <c r="P35" s="24"/>
      <c r="Q35" s="96"/>
    </row>
    <row r="36" spans="1:17" s="8" customFormat="1" ht="18" customHeight="1">
      <c r="A36" s="14">
        <v>1</v>
      </c>
      <c r="B36" s="14" t="s">
        <v>1008</v>
      </c>
      <c r="C36" s="14" t="s">
        <v>1008</v>
      </c>
      <c r="D36" s="19" t="s">
        <v>146</v>
      </c>
      <c r="E36" s="20">
        <v>2</v>
      </c>
      <c r="F36" s="112">
        <v>4200</v>
      </c>
      <c r="G36" s="122">
        <f t="shared" si="1"/>
        <v>8400</v>
      </c>
      <c r="H36" s="155"/>
      <c r="I36" s="19" t="s">
        <v>2024</v>
      </c>
      <c r="J36" s="144"/>
      <c r="K36" s="15"/>
      <c r="L36" s="22"/>
      <c r="M36" s="17"/>
      <c r="N36" s="23"/>
      <c r="O36" s="23"/>
      <c r="P36" s="24"/>
      <c r="Q36" s="96"/>
    </row>
    <row r="37" spans="1:17" s="8" customFormat="1" ht="18" customHeight="1">
      <c r="A37" s="14">
        <v>1</v>
      </c>
      <c r="B37" s="14" t="s">
        <v>1008</v>
      </c>
      <c r="C37" s="14" t="s">
        <v>1008</v>
      </c>
      <c r="D37" s="19" t="s">
        <v>2025</v>
      </c>
      <c r="E37" s="20">
        <v>2</v>
      </c>
      <c r="F37" s="112">
        <v>900</v>
      </c>
      <c r="G37" s="122">
        <f t="shared" si="1"/>
        <v>1800</v>
      </c>
      <c r="H37" s="155"/>
      <c r="I37" s="19" t="s">
        <v>2026</v>
      </c>
      <c r="J37" s="144"/>
      <c r="K37" s="15"/>
      <c r="L37" s="22"/>
      <c r="M37" s="17"/>
      <c r="N37" s="23"/>
      <c r="O37" s="23"/>
      <c r="P37" s="24"/>
      <c r="Q37" s="96"/>
    </row>
    <row r="38" spans="1:17" ht="18" customHeight="1">
      <c r="A38" s="14">
        <v>1</v>
      </c>
      <c r="B38" s="14" t="s">
        <v>1008</v>
      </c>
      <c r="C38" s="14" t="s">
        <v>1008</v>
      </c>
      <c r="D38" s="19" t="s">
        <v>667</v>
      </c>
      <c r="E38" s="20">
        <v>2</v>
      </c>
      <c r="F38" s="112">
        <v>34800</v>
      </c>
      <c r="G38" s="122">
        <f t="shared" si="1"/>
        <v>69600</v>
      </c>
      <c r="H38" s="155"/>
      <c r="I38" s="19" t="s">
        <v>2027</v>
      </c>
      <c r="J38" s="144"/>
      <c r="K38" s="15"/>
      <c r="L38" s="22"/>
      <c r="M38" s="17"/>
      <c r="N38" s="23"/>
      <c r="O38" s="23"/>
      <c r="P38" s="24"/>
    </row>
    <row r="39" spans="1:17" ht="18" customHeight="1">
      <c r="A39" s="14"/>
      <c r="B39" s="14"/>
      <c r="C39" s="14"/>
      <c r="D39" s="19"/>
      <c r="E39" s="20"/>
      <c r="F39" s="112"/>
      <c r="G39" s="122">
        <f t="shared" si="1"/>
        <v>0</v>
      </c>
      <c r="H39" s="155"/>
      <c r="I39" s="19"/>
      <c r="J39" s="144"/>
      <c r="K39" s="15"/>
      <c r="L39" s="22"/>
      <c r="M39" s="17"/>
      <c r="N39" s="23"/>
      <c r="O39" s="23"/>
      <c r="P39" s="24"/>
    </row>
    <row r="40" spans="1:17" ht="18" customHeight="1">
      <c r="A40" s="14">
        <v>1</v>
      </c>
      <c r="B40" s="14" t="s">
        <v>54</v>
      </c>
      <c r="C40" s="14" t="s">
        <v>54</v>
      </c>
      <c r="D40" s="19" t="s">
        <v>2060</v>
      </c>
      <c r="E40" s="20">
        <v>2</v>
      </c>
      <c r="F40" s="122">
        <v>670</v>
      </c>
      <c r="G40" s="122">
        <f t="shared" si="1"/>
        <v>1340</v>
      </c>
      <c r="H40" s="155"/>
      <c r="I40" s="630"/>
      <c r="J40" s="144"/>
      <c r="K40" s="15"/>
      <c r="L40" s="22"/>
      <c r="M40" s="17"/>
      <c r="N40" s="23"/>
      <c r="O40" s="23"/>
      <c r="P40" s="24"/>
    </row>
    <row r="41" spans="1:17" ht="18" customHeight="1">
      <c r="A41" s="14">
        <v>1</v>
      </c>
      <c r="B41" s="14" t="s">
        <v>54</v>
      </c>
      <c r="C41" s="14" t="s">
        <v>54</v>
      </c>
      <c r="D41" s="19" t="s">
        <v>2371</v>
      </c>
      <c r="E41" s="20">
        <v>1</v>
      </c>
      <c r="F41" s="112">
        <v>490</v>
      </c>
      <c r="G41" s="122">
        <f t="shared" si="1"/>
        <v>490</v>
      </c>
      <c r="H41" s="155"/>
      <c r="I41" s="630" t="s">
        <v>2506</v>
      </c>
      <c r="J41" s="144"/>
      <c r="K41" s="15"/>
      <c r="L41" s="22"/>
      <c r="M41" s="17"/>
      <c r="N41" s="23"/>
      <c r="O41" s="23"/>
      <c r="P41" s="24"/>
    </row>
    <row r="42" spans="1:17">
      <c r="L42" s="37"/>
      <c r="P42" s="36"/>
    </row>
  </sheetData>
  <autoFilter ref="A8:N37" xr:uid="{CBD62EAC-DA7A-4510-ACF3-92A4DF2970C1}"/>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FFE6-C15C-4C36-8FA6-46477E8462B8}">
  <dimension ref="B2:Q38"/>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2161</v>
      </c>
      <c r="G2" s="4" t="s">
        <v>2</v>
      </c>
      <c r="H2" s="5"/>
      <c r="I2" s="6"/>
      <c r="J2" s="7">
        <f>SUM(H:H)</f>
        <v>26076</v>
      </c>
    </row>
    <row r="3" spans="2:17" ht="20.100000000000001" customHeight="1">
      <c r="B3" s="1" t="s">
        <v>3</v>
      </c>
      <c r="C3" s="1"/>
      <c r="D3" s="1"/>
      <c r="E3" s="11" t="s">
        <v>732</v>
      </c>
    </row>
    <row r="4" spans="2:17" ht="20.100000000000001" customHeight="1">
      <c r="B4" s="1" t="s">
        <v>5</v>
      </c>
      <c r="C4" s="1"/>
      <c r="D4" s="1"/>
      <c r="E4" s="11">
        <v>108706</v>
      </c>
    </row>
    <row r="5" spans="2:17" ht="20.100000000000001" customHeight="1">
      <c r="B5" s="1" t="s">
        <v>6</v>
      </c>
      <c r="C5" s="1"/>
      <c r="D5" s="1"/>
      <c r="E5" s="13">
        <v>41396</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4" t="s">
        <v>54</v>
      </c>
      <c r="D9" s="14" t="s">
        <v>54</v>
      </c>
      <c r="E9" s="631" t="s">
        <v>2507</v>
      </c>
      <c r="F9" s="632">
        <v>1</v>
      </c>
      <c r="G9" s="633">
        <v>7600</v>
      </c>
      <c r="H9" s="21">
        <f t="shared" ref="H9:H32" si="0">F9*G9</f>
        <v>7600</v>
      </c>
      <c r="I9" s="16"/>
      <c r="J9" s="18" t="s">
        <v>1187</v>
      </c>
      <c r="K9" s="18"/>
      <c r="L9" s="15"/>
      <c r="M9" s="22">
        <v>41388</v>
      </c>
      <c r="N9" s="14"/>
      <c r="O9" s="15"/>
      <c r="P9" s="22">
        <v>41402</v>
      </c>
      <c r="Q9" s="24">
        <v>41402</v>
      </c>
    </row>
    <row r="10" spans="2:17" s="8" customFormat="1" ht="19.5" customHeight="1">
      <c r="B10" s="14">
        <v>1</v>
      </c>
      <c r="C10" s="14" t="s">
        <v>2167</v>
      </c>
      <c r="D10" s="14" t="s">
        <v>54</v>
      </c>
      <c r="E10" s="19" t="s">
        <v>2168</v>
      </c>
      <c r="F10" s="28">
        <v>1</v>
      </c>
      <c r="G10" s="112">
        <v>2724</v>
      </c>
      <c r="H10" s="21">
        <f t="shared" si="0"/>
        <v>2724</v>
      </c>
      <c r="I10" s="16"/>
      <c r="J10" s="18" t="s">
        <v>2169</v>
      </c>
      <c r="K10" s="18"/>
      <c r="L10" s="15"/>
      <c r="M10" s="22">
        <v>41388</v>
      </c>
      <c r="N10" s="14"/>
      <c r="O10" s="15"/>
      <c r="P10" s="22">
        <v>41394</v>
      </c>
      <c r="Q10" s="24">
        <v>41394</v>
      </c>
    </row>
    <row r="11" spans="2:17" s="8" customFormat="1" ht="19.5" customHeight="1">
      <c r="B11" s="14">
        <v>1</v>
      </c>
      <c r="C11" s="14" t="s">
        <v>2170</v>
      </c>
      <c r="D11" s="14" t="s">
        <v>54</v>
      </c>
      <c r="E11" s="19" t="s">
        <v>2171</v>
      </c>
      <c r="F11" s="28">
        <v>1</v>
      </c>
      <c r="G11" s="112">
        <v>389</v>
      </c>
      <c r="H11" s="21">
        <f t="shared" si="0"/>
        <v>389</v>
      </c>
      <c r="I11" s="16"/>
      <c r="J11" s="18" t="s">
        <v>2172</v>
      </c>
      <c r="K11" s="18"/>
      <c r="L11" s="15"/>
      <c r="M11" s="22">
        <v>41388</v>
      </c>
      <c r="N11" s="14"/>
      <c r="O11" s="15"/>
      <c r="P11" s="22">
        <v>41394</v>
      </c>
      <c r="Q11" s="24">
        <v>41394</v>
      </c>
    </row>
    <row r="12" spans="2:17" s="8" customFormat="1" ht="19.5" customHeight="1">
      <c r="B12" s="14">
        <v>1</v>
      </c>
      <c r="C12" s="14" t="s">
        <v>54</v>
      </c>
      <c r="D12" s="14" t="s">
        <v>54</v>
      </c>
      <c r="E12" s="19" t="s">
        <v>2173</v>
      </c>
      <c r="F12" s="28">
        <v>1</v>
      </c>
      <c r="G12" s="112">
        <v>400</v>
      </c>
      <c r="H12" s="21">
        <f t="shared" si="0"/>
        <v>400</v>
      </c>
      <c r="I12" s="16"/>
      <c r="J12" s="18" t="s">
        <v>1191</v>
      </c>
      <c r="K12" s="18"/>
      <c r="L12" s="15"/>
      <c r="M12" s="22">
        <v>41388</v>
      </c>
      <c r="N12" s="14"/>
      <c r="O12" s="15"/>
      <c r="P12" s="22">
        <v>41394</v>
      </c>
      <c r="Q12" s="24">
        <v>41394</v>
      </c>
    </row>
    <row r="13" spans="2:17" s="8" customFormat="1" ht="19.5" customHeight="1">
      <c r="B13" s="14">
        <v>1</v>
      </c>
      <c r="C13" s="14" t="s">
        <v>54</v>
      </c>
      <c r="D13" s="14" t="s">
        <v>54</v>
      </c>
      <c r="E13" s="19" t="s">
        <v>2174</v>
      </c>
      <c r="F13" s="28">
        <v>1</v>
      </c>
      <c r="G13" s="112">
        <v>860</v>
      </c>
      <c r="H13" s="21">
        <f t="shared" si="0"/>
        <v>860</v>
      </c>
      <c r="I13" s="16"/>
      <c r="J13" s="18" t="s">
        <v>1450</v>
      </c>
      <c r="K13" s="18"/>
      <c r="L13" s="15"/>
      <c r="M13" s="22">
        <v>41388</v>
      </c>
      <c r="N13" s="14"/>
      <c r="O13" s="15"/>
      <c r="P13" s="22">
        <v>41394</v>
      </c>
      <c r="Q13" s="24">
        <v>41394</v>
      </c>
    </row>
    <row r="14" spans="2:17" s="8" customFormat="1" ht="19.5" customHeight="1">
      <c r="B14" s="14">
        <v>1</v>
      </c>
      <c r="C14" s="14" t="s">
        <v>54</v>
      </c>
      <c r="D14" s="14" t="s">
        <v>54</v>
      </c>
      <c r="E14" s="19" t="s">
        <v>1451</v>
      </c>
      <c r="F14" s="28">
        <v>1</v>
      </c>
      <c r="G14" s="112">
        <v>210</v>
      </c>
      <c r="H14" s="21">
        <f t="shared" si="0"/>
        <v>210</v>
      </c>
      <c r="I14" s="16"/>
      <c r="J14" s="18" t="s">
        <v>2175</v>
      </c>
      <c r="K14" s="18"/>
      <c r="L14" s="15"/>
      <c r="M14" s="22">
        <v>41388</v>
      </c>
      <c r="N14" s="14"/>
      <c r="O14" s="15"/>
      <c r="P14" s="22">
        <v>41394</v>
      </c>
      <c r="Q14" s="24">
        <v>41394</v>
      </c>
    </row>
    <row r="15" spans="2:17" s="8" customFormat="1" ht="19.5" customHeight="1">
      <c r="B15" s="14">
        <v>1</v>
      </c>
      <c r="C15" s="14" t="s">
        <v>54</v>
      </c>
      <c r="D15" s="14" t="s">
        <v>54</v>
      </c>
      <c r="E15" s="19" t="s">
        <v>2177</v>
      </c>
      <c r="F15" s="28">
        <v>1</v>
      </c>
      <c r="G15" s="112">
        <v>890</v>
      </c>
      <c r="H15" s="21">
        <f t="shared" si="0"/>
        <v>890</v>
      </c>
      <c r="I15" s="16"/>
      <c r="J15" s="18" t="s">
        <v>215</v>
      </c>
      <c r="K15" s="18"/>
      <c r="L15" s="15"/>
      <c r="M15" s="22">
        <v>41388</v>
      </c>
      <c r="N15" s="14"/>
      <c r="O15" s="15"/>
      <c r="P15" s="22">
        <v>41394</v>
      </c>
      <c r="Q15" s="24">
        <v>41394</v>
      </c>
    </row>
    <row r="16" spans="2:17" s="8" customFormat="1" ht="19.5" customHeight="1">
      <c r="B16" s="14">
        <v>1</v>
      </c>
      <c r="C16" s="14" t="s">
        <v>54</v>
      </c>
      <c r="D16" s="14" t="s">
        <v>54</v>
      </c>
      <c r="E16" s="18" t="s">
        <v>2178</v>
      </c>
      <c r="F16" s="28">
        <v>1</v>
      </c>
      <c r="G16" s="112">
        <v>546</v>
      </c>
      <c r="H16" s="21">
        <f t="shared" si="0"/>
        <v>546</v>
      </c>
      <c r="I16" s="16"/>
      <c r="J16" s="19" t="s">
        <v>2179</v>
      </c>
      <c r="K16" s="18"/>
      <c r="L16" s="15"/>
      <c r="M16" s="22">
        <v>41388</v>
      </c>
      <c r="N16" s="14"/>
      <c r="O16" s="15"/>
      <c r="P16" s="22">
        <v>41394</v>
      </c>
      <c r="Q16" s="24">
        <v>41394</v>
      </c>
    </row>
    <row r="17" spans="2:17" s="8" customFormat="1" ht="19.5" customHeight="1">
      <c r="B17" s="14">
        <v>1</v>
      </c>
      <c r="C17" s="14" t="s">
        <v>54</v>
      </c>
      <c r="D17" s="14" t="s">
        <v>54</v>
      </c>
      <c r="E17" s="18" t="s">
        <v>2180</v>
      </c>
      <c r="F17" s="28">
        <v>1</v>
      </c>
      <c r="G17" s="112">
        <v>811</v>
      </c>
      <c r="H17" s="21">
        <f t="shared" si="0"/>
        <v>811</v>
      </c>
      <c r="I17" s="16"/>
      <c r="J17" s="19" t="s">
        <v>2181</v>
      </c>
      <c r="K17" s="18"/>
      <c r="L17" s="15"/>
      <c r="M17" s="22">
        <v>41388</v>
      </c>
      <c r="N17" s="14"/>
      <c r="O17" s="15"/>
      <c r="P17" s="22">
        <v>41394</v>
      </c>
      <c r="Q17" s="24">
        <v>41394</v>
      </c>
    </row>
    <row r="18" spans="2:17" s="8" customFormat="1" ht="19.5" customHeight="1">
      <c r="B18" s="14">
        <v>1</v>
      </c>
      <c r="C18" s="14" t="s">
        <v>54</v>
      </c>
      <c r="D18" s="14" t="s">
        <v>54</v>
      </c>
      <c r="E18" s="18" t="s">
        <v>2182</v>
      </c>
      <c r="F18" s="28">
        <v>1</v>
      </c>
      <c r="G18" s="112">
        <v>3174</v>
      </c>
      <c r="H18" s="21">
        <f t="shared" si="0"/>
        <v>3174</v>
      </c>
      <c r="I18" s="16"/>
      <c r="J18" s="19" t="s">
        <v>2183</v>
      </c>
      <c r="K18" s="18"/>
      <c r="L18" s="15"/>
      <c r="M18" s="22">
        <v>41388</v>
      </c>
      <c r="N18" s="14"/>
      <c r="O18" s="15"/>
      <c r="P18" s="22">
        <v>41394</v>
      </c>
      <c r="Q18" s="24">
        <v>41394</v>
      </c>
    </row>
    <row r="19" spans="2:17" s="8" customFormat="1" ht="19.5" customHeight="1">
      <c r="B19" s="14">
        <v>1</v>
      </c>
      <c r="C19" s="14" t="s">
        <v>54</v>
      </c>
      <c r="D19" s="14" t="s">
        <v>54</v>
      </c>
      <c r="E19" s="18" t="s">
        <v>2184</v>
      </c>
      <c r="F19" s="28">
        <v>1</v>
      </c>
      <c r="G19" s="112">
        <v>330</v>
      </c>
      <c r="H19" s="21">
        <f t="shared" si="0"/>
        <v>330</v>
      </c>
      <c r="I19" s="16"/>
      <c r="J19" s="19" t="s">
        <v>2185</v>
      </c>
      <c r="K19" s="18"/>
      <c r="L19" s="15"/>
      <c r="M19" s="22">
        <v>41388</v>
      </c>
      <c r="N19" s="14"/>
      <c r="O19" s="15"/>
      <c r="P19" s="22">
        <v>41394</v>
      </c>
      <c r="Q19" s="24">
        <v>41394</v>
      </c>
    </row>
    <row r="20" spans="2:17" s="8" customFormat="1" ht="19.5" customHeight="1">
      <c r="B20" s="14">
        <v>1</v>
      </c>
      <c r="C20" s="14" t="s">
        <v>54</v>
      </c>
      <c r="D20" s="14" t="s">
        <v>54</v>
      </c>
      <c r="E20" s="18" t="s">
        <v>2186</v>
      </c>
      <c r="F20" s="28">
        <v>1</v>
      </c>
      <c r="G20" s="112">
        <v>263</v>
      </c>
      <c r="H20" s="21">
        <f t="shared" si="0"/>
        <v>263</v>
      </c>
      <c r="I20" s="16"/>
      <c r="J20" s="19" t="s">
        <v>2187</v>
      </c>
      <c r="K20" s="18"/>
      <c r="L20" s="15"/>
      <c r="M20" s="22">
        <v>41388</v>
      </c>
      <c r="N20" s="14"/>
      <c r="O20" s="15"/>
      <c r="P20" s="22">
        <v>41394</v>
      </c>
      <c r="Q20" s="24">
        <v>41394</v>
      </c>
    </row>
    <row r="21" spans="2:17" s="8" customFormat="1" ht="19.5" customHeight="1">
      <c r="B21" s="14">
        <v>1</v>
      </c>
      <c r="C21" s="14" t="s">
        <v>54</v>
      </c>
      <c r="D21" s="14" t="s">
        <v>54</v>
      </c>
      <c r="E21" s="18" t="s">
        <v>2188</v>
      </c>
      <c r="F21" s="28">
        <v>1</v>
      </c>
      <c r="G21" s="112">
        <v>600</v>
      </c>
      <c r="H21" s="21">
        <f t="shared" si="0"/>
        <v>600</v>
      </c>
      <c r="I21" s="16"/>
      <c r="J21" s="19" t="s">
        <v>2189</v>
      </c>
      <c r="K21" s="18"/>
      <c r="L21" s="15"/>
      <c r="M21" s="22">
        <v>41388</v>
      </c>
      <c r="N21" s="14"/>
      <c r="O21" s="15"/>
      <c r="P21" s="22">
        <v>41394</v>
      </c>
      <c r="Q21" s="24">
        <v>41394</v>
      </c>
    </row>
    <row r="22" spans="2:17" s="8" customFormat="1" ht="19.5" customHeight="1">
      <c r="B22" s="14">
        <v>1</v>
      </c>
      <c r="C22" s="14" t="s">
        <v>54</v>
      </c>
      <c r="D22" s="14" t="s">
        <v>54</v>
      </c>
      <c r="E22" s="18" t="s">
        <v>2190</v>
      </c>
      <c r="F22" s="28">
        <v>1</v>
      </c>
      <c r="G22" s="112">
        <v>300</v>
      </c>
      <c r="H22" s="21">
        <f t="shared" si="0"/>
        <v>300</v>
      </c>
      <c r="I22" s="16"/>
      <c r="J22" s="19" t="s">
        <v>2191</v>
      </c>
      <c r="K22" s="18"/>
      <c r="L22" s="15"/>
      <c r="M22" s="22">
        <v>41388</v>
      </c>
      <c r="N22" s="14"/>
      <c r="O22" s="15"/>
      <c r="P22" s="22">
        <v>41394</v>
      </c>
      <c r="Q22" s="24">
        <v>41394</v>
      </c>
    </row>
    <row r="23" spans="2:17" s="8" customFormat="1" ht="19.5" customHeight="1">
      <c r="B23" s="14">
        <v>1</v>
      </c>
      <c r="C23" s="14" t="s">
        <v>54</v>
      </c>
      <c r="D23" s="14" t="s">
        <v>54</v>
      </c>
      <c r="E23" s="18" t="s">
        <v>2192</v>
      </c>
      <c r="F23" s="19">
        <v>3</v>
      </c>
      <c r="G23" s="112">
        <v>330</v>
      </c>
      <c r="H23" s="21">
        <f t="shared" si="0"/>
        <v>990</v>
      </c>
      <c r="I23" s="16"/>
      <c r="J23" s="19" t="s">
        <v>2193</v>
      </c>
      <c r="K23" s="18"/>
      <c r="L23" s="15"/>
      <c r="M23" s="22">
        <v>41388</v>
      </c>
      <c r="N23" s="14"/>
      <c r="O23" s="15"/>
      <c r="P23" s="22">
        <v>41394</v>
      </c>
      <c r="Q23" s="24">
        <v>41394</v>
      </c>
    </row>
    <row r="24" spans="2:17" s="8" customFormat="1" ht="19.5" customHeight="1">
      <c r="B24" s="14">
        <v>1</v>
      </c>
      <c r="C24" s="14" t="s">
        <v>54</v>
      </c>
      <c r="D24" s="14" t="s">
        <v>54</v>
      </c>
      <c r="E24" s="18" t="s">
        <v>2508</v>
      </c>
      <c r="F24" s="19">
        <v>3</v>
      </c>
      <c r="G24" s="112">
        <v>380</v>
      </c>
      <c r="H24" s="21">
        <f t="shared" si="0"/>
        <v>1140</v>
      </c>
      <c r="I24" s="16"/>
      <c r="J24" s="19" t="s">
        <v>2509</v>
      </c>
      <c r="K24" s="18"/>
      <c r="L24" s="15"/>
      <c r="M24" s="22">
        <v>41388</v>
      </c>
      <c r="N24" s="14"/>
      <c r="O24" s="15"/>
      <c r="P24" s="22">
        <v>41394</v>
      </c>
      <c r="Q24" s="24">
        <v>41394</v>
      </c>
    </row>
    <row r="25" spans="2:17" s="8" customFormat="1" ht="19.5" customHeight="1">
      <c r="B25" s="14">
        <v>1</v>
      </c>
      <c r="C25" s="14" t="s">
        <v>54</v>
      </c>
      <c r="D25" s="14" t="s">
        <v>54</v>
      </c>
      <c r="E25" s="18" t="s">
        <v>2195</v>
      </c>
      <c r="F25" s="19">
        <v>4</v>
      </c>
      <c r="G25" s="112">
        <v>80</v>
      </c>
      <c r="H25" s="21">
        <f t="shared" si="0"/>
        <v>320</v>
      </c>
      <c r="I25" s="16"/>
      <c r="J25" s="19" t="s">
        <v>775</v>
      </c>
      <c r="K25" s="18"/>
      <c r="L25" s="15"/>
      <c r="M25" s="22">
        <v>41388</v>
      </c>
      <c r="N25" s="14"/>
      <c r="O25" s="15"/>
      <c r="P25" s="22">
        <v>41394</v>
      </c>
      <c r="Q25" s="24">
        <v>41394</v>
      </c>
    </row>
    <row r="26" spans="2:17" s="8" customFormat="1" ht="19.5" customHeight="1">
      <c r="B26" s="14">
        <v>1</v>
      </c>
      <c r="C26" s="14" t="s">
        <v>54</v>
      </c>
      <c r="D26" s="14" t="s">
        <v>54</v>
      </c>
      <c r="E26" s="18" t="s">
        <v>2196</v>
      </c>
      <c r="F26" s="19">
        <v>3</v>
      </c>
      <c r="G26" s="112">
        <v>270</v>
      </c>
      <c r="H26" s="21">
        <f t="shared" si="0"/>
        <v>810</v>
      </c>
      <c r="I26" s="16"/>
      <c r="J26" s="19" t="s">
        <v>2193</v>
      </c>
      <c r="K26" s="18"/>
      <c r="L26" s="15"/>
      <c r="M26" s="22">
        <v>41388</v>
      </c>
      <c r="N26" s="14"/>
      <c r="O26" s="15"/>
      <c r="P26" s="22">
        <v>41394</v>
      </c>
      <c r="Q26" s="24">
        <v>41394</v>
      </c>
    </row>
    <row r="27" spans="2:17" s="8" customFormat="1" ht="19.5" customHeight="1">
      <c r="B27" s="14">
        <v>1</v>
      </c>
      <c r="C27" s="14" t="s">
        <v>54</v>
      </c>
      <c r="D27" s="14" t="s">
        <v>54</v>
      </c>
      <c r="E27" s="18" t="s">
        <v>2197</v>
      </c>
      <c r="F27" s="19">
        <v>3</v>
      </c>
      <c r="G27" s="112">
        <v>80</v>
      </c>
      <c r="H27" s="21">
        <f t="shared" si="0"/>
        <v>240</v>
      </c>
      <c r="I27" s="16"/>
      <c r="J27" s="19" t="s">
        <v>775</v>
      </c>
      <c r="K27" s="18"/>
      <c r="L27" s="15"/>
      <c r="M27" s="22">
        <v>41388</v>
      </c>
      <c r="N27" s="14"/>
      <c r="O27" s="15"/>
      <c r="P27" s="22">
        <v>41394</v>
      </c>
      <c r="Q27" s="24">
        <v>41394</v>
      </c>
    </row>
    <row r="28" spans="2:17" s="8" customFormat="1" ht="19.5" customHeight="1">
      <c r="B28" s="14">
        <v>1</v>
      </c>
      <c r="C28" s="14" t="s">
        <v>54</v>
      </c>
      <c r="D28" s="14" t="s">
        <v>54</v>
      </c>
      <c r="E28" s="19" t="s">
        <v>2198</v>
      </c>
      <c r="F28" s="28">
        <v>1</v>
      </c>
      <c r="G28" s="112">
        <v>1339</v>
      </c>
      <c r="H28" s="21">
        <f t="shared" si="0"/>
        <v>1339</v>
      </c>
      <c r="I28" s="16"/>
      <c r="J28" s="19" t="s">
        <v>2199</v>
      </c>
      <c r="K28" s="18"/>
      <c r="L28" s="15"/>
      <c r="M28" s="22">
        <v>41388</v>
      </c>
      <c r="N28" s="14"/>
      <c r="O28" s="15"/>
      <c r="P28" s="22">
        <v>41394</v>
      </c>
      <c r="Q28" s="24">
        <v>41394</v>
      </c>
    </row>
    <row r="29" spans="2:17" s="8" customFormat="1" ht="19.5" customHeight="1">
      <c r="B29" s="14">
        <v>1</v>
      </c>
      <c r="C29" s="14" t="s">
        <v>54</v>
      </c>
      <c r="D29" s="14" t="s">
        <v>54</v>
      </c>
      <c r="E29" s="18" t="s">
        <v>456</v>
      </c>
      <c r="F29" s="19">
        <v>1</v>
      </c>
      <c r="G29" s="112">
        <v>460</v>
      </c>
      <c r="H29" s="21">
        <f t="shared" si="0"/>
        <v>460</v>
      </c>
      <c r="I29" s="16"/>
      <c r="J29" s="19" t="s">
        <v>457</v>
      </c>
      <c r="K29" s="18"/>
      <c r="L29" s="15"/>
      <c r="M29" s="22">
        <v>41388</v>
      </c>
      <c r="N29" s="14"/>
      <c r="O29" s="15"/>
      <c r="P29" s="22">
        <v>41394</v>
      </c>
      <c r="Q29" s="24">
        <v>41394</v>
      </c>
    </row>
    <row r="30" spans="2:17" s="8" customFormat="1" ht="19.5" customHeight="1">
      <c r="B30" s="14">
        <v>1</v>
      </c>
      <c r="C30" s="14" t="s">
        <v>54</v>
      </c>
      <c r="D30" s="14" t="s">
        <v>54</v>
      </c>
      <c r="E30" s="18" t="s">
        <v>2510</v>
      </c>
      <c r="F30" s="19">
        <v>1</v>
      </c>
      <c r="G30" s="112">
        <v>530</v>
      </c>
      <c r="H30" s="21">
        <f t="shared" si="0"/>
        <v>530</v>
      </c>
      <c r="I30" s="16"/>
      <c r="J30" s="19" t="s">
        <v>459</v>
      </c>
      <c r="K30" s="18"/>
      <c r="L30" s="15"/>
      <c r="M30" s="22">
        <v>41388</v>
      </c>
      <c r="N30" s="14"/>
      <c r="O30" s="15"/>
      <c r="P30" s="22">
        <v>41394</v>
      </c>
      <c r="Q30" s="24">
        <v>41394</v>
      </c>
    </row>
    <row r="31" spans="2:17" s="8" customFormat="1" ht="19.5" customHeight="1">
      <c r="B31" s="14">
        <v>1</v>
      </c>
      <c r="C31" s="14" t="s">
        <v>54</v>
      </c>
      <c r="D31" s="14" t="s">
        <v>54</v>
      </c>
      <c r="E31" s="18" t="s">
        <v>2511</v>
      </c>
      <c r="F31" s="19">
        <v>1</v>
      </c>
      <c r="G31" s="112">
        <v>530</v>
      </c>
      <c r="H31" s="21">
        <f t="shared" si="0"/>
        <v>530</v>
      </c>
      <c r="I31" s="16"/>
      <c r="J31" s="19" t="s">
        <v>459</v>
      </c>
      <c r="K31" s="18"/>
      <c r="L31" s="15"/>
      <c r="M31" s="22">
        <v>41388</v>
      </c>
      <c r="N31" s="14"/>
      <c r="O31" s="15"/>
      <c r="P31" s="22">
        <v>41394</v>
      </c>
      <c r="Q31" s="24">
        <v>41394</v>
      </c>
    </row>
    <row r="32" spans="2:17" s="8" customFormat="1" ht="19.5" customHeight="1">
      <c r="B32" s="14">
        <v>1</v>
      </c>
      <c r="C32" s="14" t="s">
        <v>54</v>
      </c>
      <c r="D32" s="14" t="s">
        <v>54</v>
      </c>
      <c r="E32" s="18" t="s">
        <v>2512</v>
      </c>
      <c r="F32" s="28">
        <v>1</v>
      </c>
      <c r="G32" s="112">
        <v>620</v>
      </c>
      <c r="H32" s="21">
        <f t="shared" si="0"/>
        <v>620</v>
      </c>
      <c r="I32" s="16"/>
      <c r="J32" s="19" t="s">
        <v>459</v>
      </c>
      <c r="K32" s="18"/>
      <c r="L32" s="15"/>
      <c r="M32" s="22">
        <v>41388</v>
      </c>
      <c r="N32" s="14"/>
      <c r="O32" s="15"/>
      <c r="P32" s="22">
        <v>41394</v>
      </c>
      <c r="Q32" s="24">
        <v>41394</v>
      </c>
    </row>
    <row r="33" spans="13:13">
      <c r="M33" s="115"/>
    </row>
    <row r="36" spans="13:13">
      <c r="M36" s="37"/>
    </row>
    <row r="38" spans="13:13">
      <c r="M38" s="37"/>
    </row>
  </sheetData>
  <autoFilter ref="B8:O32" xr:uid="{737C934D-9D95-4CD1-A990-9F992DCBA7E6}"/>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8C94-2BCC-44F2-8661-9C331F433559}">
  <sheetPr>
    <pageSetUpPr fitToPage="1"/>
  </sheetPr>
  <dimension ref="A2:Q91"/>
  <sheetViews>
    <sheetView zoomScale="85" zoomScaleNormal="85" workbookViewId="0">
      <pane xSplit="10" ySplit="8" topLeftCell="P9" activePane="bottomRight" state="frozen"/>
      <selection pane="topRight" activeCell="K1" sqref="K1"/>
      <selection pane="bottomLeft" activeCell="A9" sqref="A9"/>
      <selection pane="bottomRight" activeCell="Q19" sqref="Q19"/>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2513</v>
      </c>
      <c r="G2" s="4" t="s">
        <v>2</v>
      </c>
      <c r="H2" s="5"/>
      <c r="I2" s="6"/>
      <c r="J2" s="7">
        <f>SUM(H:H)</f>
        <v>28700</v>
      </c>
    </row>
    <row r="3" spans="1:17" ht="20.100000000000001" customHeight="1">
      <c r="B3" s="1" t="s">
        <v>3</v>
      </c>
      <c r="C3" s="1"/>
      <c r="D3" s="1"/>
      <c r="E3" s="11" t="s">
        <v>2514</v>
      </c>
    </row>
    <row r="4" spans="1:17" ht="20.100000000000001" customHeight="1">
      <c r="B4" s="1" t="s">
        <v>5</v>
      </c>
      <c r="C4" s="1"/>
      <c r="D4" s="1"/>
      <c r="E4" s="11">
        <v>108872</v>
      </c>
    </row>
    <row r="5" spans="1:17" ht="20.100000000000001" customHeight="1">
      <c r="B5" s="1" t="s">
        <v>6</v>
      </c>
      <c r="C5" s="1"/>
      <c r="D5" s="1"/>
      <c r="E5" s="13">
        <v>41404</v>
      </c>
    </row>
    <row r="6" spans="1:17" ht="20.100000000000001" customHeight="1">
      <c r="B6" s="1" t="s">
        <v>7</v>
      </c>
      <c r="C6" s="1"/>
      <c r="D6" s="1"/>
      <c r="E6" s="13">
        <v>41407</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470" t="s">
        <v>1640</v>
      </c>
      <c r="D9" s="470" t="s">
        <v>1640</v>
      </c>
      <c r="E9" s="38" t="s">
        <v>1641</v>
      </c>
      <c r="F9" s="266">
        <v>1</v>
      </c>
      <c r="G9" s="20"/>
      <c r="H9" s="112">
        <f t="shared" ref="H9:H20" si="0">F9*G9</f>
        <v>0</v>
      </c>
      <c r="I9" s="16"/>
      <c r="J9" s="19" t="s">
        <v>1642</v>
      </c>
      <c r="K9" s="15"/>
      <c r="L9" s="15"/>
      <c r="M9" s="22"/>
      <c r="N9" s="14"/>
      <c r="O9" s="23"/>
      <c r="P9" s="22"/>
      <c r="Q9" s="24"/>
    </row>
    <row r="10" spans="1:17" s="8" customFormat="1" ht="19.5" customHeight="1">
      <c r="A10" s="8">
        <v>1</v>
      </c>
      <c r="B10" s="14">
        <f>+B9+1</f>
        <v>2</v>
      </c>
      <c r="C10" s="470" t="s">
        <v>54</v>
      </c>
      <c r="D10" s="470" t="s">
        <v>1637</v>
      </c>
      <c r="E10" s="38" t="s">
        <v>2515</v>
      </c>
      <c r="F10" s="266">
        <v>1</v>
      </c>
      <c r="G10" s="20">
        <v>1150</v>
      </c>
      <c r="H10" s="112">
        <f t="shared" si="0"/>
        <v>1150</v>
      </c>
      <c r="I10" s="16"/>
      <c r="J10" s="19" t="s">
        <v>2516</v>
      </c>
      <c r="K10" s="15"/>
      <c r="L10" s="15"/>
      <c r="M10" s="23" t="s">
        <v>982</v>
      </c>
      <c r="N10" s="14"/>
      <c r="O10" s="23"/>
      <c r="P10" s="22">
        <v>41395</v>
      </c>
      <c r="Q10" s="24">
        <v>41395</v>
      </c>
    </row>
    <row r="11" spans="1:17" s="8" customFormat="1" ht="19.5" customHeight="1">
      <c r="A11" s="8">
        <v>1</v>
      </c>
      <c r="B11" s="14">
        <f t="shared" ref="B11:B35" si="1">+B10+1</f>
        <v>3</v>
      </c>
      <c r="C11" s="470" t="s">
        <v>54</v>
      </c>
      <c r="D11" s="470" t="s">
        <v>1637</v>
      </c>
      <c r="E11" s="38" t="s">
        <v>2517</v>
      </c>
      <c r="F11" s="266">
        <v>1</v>
      </c>
      <c r="G11" s="20">
        <v>1360</v>
      </c>
      <c r="H11" s="112">
        <f t="shared" si="0"/>
        <v>1360</v>
      </c>
      <c r="I11" s="16"/>
      <c r="J11" s="19" t="s">
        <v>2518</v>
      </c>
      <c r="K11" s="15"/>
      <c r="L11" s="15"/>
      <c r="M11" s="23">
        <v>41394</v>
      </c>
      <c r="N11" s="14"/>
      <c r="O11" s="23"/>
      <c r="P11" s="22">
        <v>41401</v>
      </c>
      <c r="Q11" s="24">
        <v>41401</v>
      </c>
    </row>
    <row r="12" spans="1:17" s="8" customFormat="1" ht="19.5" customHeight="1">
      <c r="A12" s="8">
        <v>1</v>
      </c>
      <c r="B12" s="14">
        <f t="shared" si="1"/>
        <v>4</v>
      </c>
      <c r="C12" s="470" t="s">
        <v>272</v>
      </c>
      <c r="D12" s="470" t="s">
        <v>297</v>
      </c>
      <c r="E12" s="268" t="s">
        <v>2519</v>
      </c>
      <c r="F12" s="266">
        <v>1</v>
      </c>
      <c r="G12" s="20">
        <v>1290</v>
      </c>
      <c r="H12" s="112">
        <f t="shared" si="0"/>
        <v>1290</v>
      </c>
      <c r="I12" s="21"/>
      <c r="J12" s="111" t="s">
        <v>2520</v>
      </c>
      <c r="K12" s="15"/>
      <c r="L12" s="15"/>
      <c r="M12" s="23">
        <v>41394</v>
      </c>
      <c r="N12" s="14"/>
      <c r="O12" s="23"/>
      <c r="P12" s="22">
        <v>41401</v>
      </c>
      <c r="Q12" s="24">
        <v>41401</v>
      </c>
    </row>
    <row r="13" spans="1:17" s="8" customFormat="1" ht="19.5" customHeight="1">
      <c r="A13" s="8">
        <v>2</v>
      </c>
      <c r="B13" s="14">
        <f t="shared" si="1"/>
        <v>5</v>
      </c>
      <c r="C13" s="470" t="s">
        <v>1640</v>
      </c>
      <c r="D13" s="470" t="s">
        <v>1640</v>
      </c>
      <c r="E13" s="38" t="s">
        <v>1649</v>
      </c>
      <c r="F13" s="266">
        <v>1</v>
      </c>
      <c r="G13" s="20"/>
      <c r="H13" s="112">
        <f t="shared" si="0"/>
        <v>0</v>
      </c>
      <c r="I13" s="16"/>
      <c r="J13" s="19" t="s">
        <v>1650</v>
      </c>
      <c r="K13" s="19"/>
      <c r="L13" s="15"/>
      <c r="M13" s="22"/>
      <c r="N13" s="14"/>
      <c r="O13" s="15"/>
      <c r="P13" s="22"/>
      <c r="Q13" s="24"/>
    </row>
    <row r="14" spans="1:17" s="8" customFormat="1" ht="22.5" customHeight="1">
      <c r="A14" s="8">
        <v>3</v>
      </c>
      <c r="B14" s="14">
        <f t="shared" si="1"/>
        <v>6</v>
      </c>
      <c r="C14" s="470" t="s">
        <v>1640</v>
      </c>
      <c r="D14" s="470" t="s">
        <v>1640</v>
      </c>
      <c r="E14" s="38" t="s">
        <v>2521</v>
      </c>
      <c r="F14" s="266">
        <v>1</v>
      </c>
      <c r="G14" s="20"/>
      <c r="H14" s="112">
        <f t="shared" si="0"/>
        <v>0</v>
      </c>
      <c r="I14" s="16"/>
      <c r="J14" s="19" t="s">
        <v>2522</v>
      </c>
      <c r="K14" s="19"/>
      <c r="L14" s="15"/>
      <c r="M14" s="22"/>
      <c r="N14" s="14"/>
      <c r="O14" s="15"/>
      <c r="P14" s="22"/>
      <c r="Q14" s="24"/>
    </row>
    <row r="15" spans="1:17" s="8" customFormat="1" ht="18.75" customHeight="1">
      <c r="A15" s="8">
        <v>4</v>
      </c>
      <c r="B15" s="14">
        <f t="shared" si="1"/>
        <v>7</v>
      </c>
      <c r="C15" s="470" t="s">
        <v>1640</v>
      </c>
      <c r="D15" s="470" t="s">
        <v>1640</v>
      </c>
      <c r="E15" s="34" t="s">
        <v>524</v>
      </c>
      <c r="F15" s="502">
        <v>1</v>
      </c>
      <c r="G15" s="21"/>
      <c r="H15" s="112">
        <f t="shared" si="0"/>
        <v>0</v>
      </c>
      <c r="I15" s="112"/>
      <c r="J15" s="111" t="s">
        <v>2523</v>
      </c>
      <c r="K15" s="19"/>
      <c r="L15" s="15"/>
      <c r="M15" s="22"/>
      <c r="N15" s="14"/>
      <c r="O15" s="15"/>
      <c r="P15" s="22"/>
      <c r="Q15" s="24"/>
    </row>
    <row r="16" spans="1:17" s="8" customFormat="1" ht="18.75" customHeight="1">
      <c r="A16" s="8">
        <v>5</v>
      </c>
      <c r="B16" s="14">
        <f t="shared" si="1"/>
        <v>8</v>
      </c>
      <c r="C16" s="470" t="s">
        <v>1640</v>
      </c>
      <c r="D16" s="470" t="s">
        <v>1640</v>
      </c>
      <c r="E16" s="34" t="s">
        <v>522</v>
      </c>
      <c r="F16" s="502">
        <v>1</v>
      </c>
      <c r="G16" s="21"/>
      <c r="H16" s="112">
        <f t="shared" si="0"/>
        <v>0</v>
      </c>
      <c r="I16" s="112"/>
      <c r="J16" s="111" t="s">
        <v>2524</v>
      </c>
      <c r="K16" s="19"/>
      <c r="L16" s="15"/>
      <c r="M16" s="22"/>
      <c r="N16" s="14"/>
      <c r="O16" s="15"/>
      <c r="P16" s="22"/>
      <c r="Q16" s="24"/>
    </row>
    <row r="17" spans="1:17" s="8" customFormat="1" ht="19.5" customHeight="1">
      <c r="A17" s="8">
        <v>6</v>
      </c>
      <c r="B17" s="14">
        <f t="shared" si="1"/>
        <v>9</v>
      </c>
      <c r="C17" s="470" t="s">
        <v>1640</v>
      </c>
      <c r="D17" s="470" t="s">
        <v>1640</v>
      </c>
      <c r="E17" s="119" t="s">
        <v>520</v>
      </c>
      <c r="F17" s="634">
        <v>1</v>
      </c>
      <c r="G17" s="19"/>
      <c r="H17" s="112">
        <f t="shared" si="0"/>
        <v>0</v>
      </c>
      <c r="I17" s="19"/>
      <c r="J17" s="119" t="s">
        <v>521</v>
      </c>
      <c r="K17" s="19"/>
      <c r="L17" s="15"/>
      <c r="M17" s="22"/>
      <c r="N17" s="14"/>
      <c r="O17" s="15"/>
      <c r="P17" s="22"/>
      <c r="Q17" s="24"/>
    </row>
    <row r="18" spans="1:17" s="8" customFormat="1" ht="19.5" customHeight="1">
      <c r="A18" s="8">
        <v>7</v>
      </c>
      <c r="B18" s="14">
        <f t="shared" si="1"/>
        <v>10</v>
      </c>
      <c r="C18" s="470" t="s">
        <v>1656</v>
      </c>
      <c r="D18" s="470" t="s">
        <v>1656</v>
      </c>
      <c r="E18" s="38">
        <v>5</v>
      </c>
      <c r="F18" s="266">
        <v>1</v>
      </c>
      <c r="G18" s="20">
        <v>23100</v>
      </c>
      <c r="H18" s="112">
        <f t="shared" si="0"/>
        <v>23100</v>
      </c>
      <c r="I18" s="16"/>
      <c r="J18" s="19" t="s">
        <v>1657</v>
      </c>
      <c r="K18" s="19"/>
      <c r="L18" s="15"/>
      <c r="M18" s="22">
        <v>41394</v>
      </c>
      <c r="N18" s="14"/>
      <c r="O18" s="15"/>
      <c r="P18" s="22" t="s">
        <v>2525</v>
      </c>
      <c r="Q18" s="24">
        <v>41418</v>
      </c>
    </row>
    <row r="19" spans="1:17" s="8" customFormat="1" ht="19.5" customHeight="1">
      <c r="B19" s="14"/>
      <c r="C19" s="470" t="s">
        <v>1656</v>
      </c>
      <c r="D19" s="470" t="s">
        <v>1656</v>
      </c>
      <c r="E19" s="38" t="s">
        <v>835</v>
      </c>
      <c r="F19" s="266">
        <v>1</v>
      </c>
      <c r="G19" s="20">
        <v>1000</v>
      </c>
      <c r="H19" s="112">
        <v>1000</v>
      </c>
      <c r="I19" s="16"/>
      <c r="J19" s="19"/>
      <c r="K19" s="19"/>
      <c r="L19" s="15"/>
      <c r="M19" s="22"/>
      <c r="N19" s="14"/>
      <c r="O19" s="15"/>
      <c r="P19" s="22"/>
      <c r="Q19" s="24"/>
    </row>
    <row r="20" spans="1:17" s="8" customFormat="1" ht="19.5" customHeight="1">
      <c r="A20" s="8">
        <v>8</v>
      </c>
      <c r="B20" s="14">
        <f>+B18+1</f>
        <v>11</v>
      </c>
      <c r="C20" s="470" t="s">
        <v>1640</v>
      </c>
      <c r="D20" s="470" t="s">
        <v>1640</v>
      </c>
      <c r="E20" s="38" t="s">
        <v>1649</v>
      </c>
      <c r="F20" s="266">
        <v>1</v>
      </c>
      <c r="G20" s="20"/>
      <c r="H20" s="112">
        <f t="shared" si="0"/>
        <v>0</v>
      </c>
      <c r="I20" s="16"/>
      <c r="J20" s="19" t="s">
        <v>1650</v>
      </c>
      <c r="K20" s="19"/>
      <c r="L20" s="15"/>
      <c r="M20" s="22"/>
      <c r="N20" s="14"/>
      <c r="O20" s="15"/>
      <c r="P20" s="22"/>
      <c r="Q20" s="24"/>
    </row>
    <row r="21" spans="1:17" s="8" customFormat="1" ht="19.5" customHeight="1">
      <c r="A21" s="8">
        <v>9</v>
      </c>
      <c r="B21" s="14">
        <f t="shared" si="1"/>
        <v>12</v>
      </c>
      <c r="C21" s="470"/>
      <c r="D21" s="470"/>
      <c r="E21" s="38" t="s">
        <v>361</v>
      </c>
      <c r="F21" s="266"/>
      <c r="G21" s="20"/>
      <c r="H21" s="112"/>
      <c r="I21" s="16"/>
      <c r="J21" s="19"/>
      <c r="K21" s="19"/>
      <c r="L21" s="15"/>
      <c r="M21" s="22"/>
      <c r="N21" s="14"/>
      <c r="O21" s="15"/>
      <c r="P21" s="22"/>
      <c r="Q21" s="24"/>
    </row>
    <row r="22" spans="1:17" s="8" customFormat="1" ht="19.5" customHeight="1">
      <c r="A22" s="8">
        <v>10</v>
      </c>
      <c r="B22" s="14">
        <f t="shared" si="1"/>
        <v>13</v>
      </c>
      <c r="C22" s="470" t="s">
        <v>1640</v>
      </c>
      <c r="D22" s="470" t="s">
        <v>1640</v>
      </c>
      <c r="E22" s="38" t="s">
        <v>2526</v>
      </c>
      <c r="F22" s="266">
        <v>1</v>
      </c>
      <c r="G22" s="20"/>
      <c r="H22" s="112"/>
      <c r="I22" s="16"/>
      <c r="J22" s="19" t="s">
        <v>2527</v>
      </c>
      <c r="K22" s="19"/>
      <c r="L22" s="15"/>
      <c r="M22" s="22"/>
      <c r="N22" s="14"/>
      <c r="O22" s="15"/>
      <c r="P22" s="22"/>
      <c r="Q22" s="24"/>
    </row>
    <row r="23" spans="1:17" s="8" customFormat="1" ht="19.5" customHeight="1">
      <c r="B23" s="14">
        <f t="shared" si="1"/>
        <v>14</v>
      </c>
      <c r="C23" s="470"/>
      <c r="D23" s="470"/>
      <c r="E23" s="97" t="s">
        <v>2499</v>
      </c>
      <c r="F23" s="266">
        <v>1</v>
      </c>
      <c r="G23" s="20"/>
      <c r="H23" s="219"/>
      <c r="I23" s="16"/>
      <c r="J23" s="19"/>
      <c r="K23" s="19"/>
      <c r="L23" s="15"/>
      <c r="M23" s="22"/>
      <c r="N23" s="14"/>
      <c r="O23" s="15"/>
      <c r="P23" s="22"/>
      <c r="Q23" s="24"/>
    </row>
    <row r="24" spans="1:17" s="8" customFormat="1" ht="19.5" customHeight="1">
      <c r="B24" s="14">
        <f t="shared" si="1"/>
        <v>15</v>
      </c>
      <c r="C24" s="470" t="s">
        <v>122</v>
      </c>
      <c r="D24" s="470" t="s">
        <v>122</v>
      </c>
      <c r="E24" s="38" t="s">
        <v>2528</v>
      </c>
      <c r="F24" s="266">
        <v>1</v>
      </c>
      <c r="G24" s="20">
        <v>800</v>
      </c>
      <c r="H24" s="219">
        <v>800</v>
      </c>
      <c r="I24" s="16"/>
      <c r="J24" s="19" t="s">
        <v>2529</v>
      </c>
      <c r="K24" s="19"/>
      <c r="L24" s="15"/>
      <c r="M24" s="22">
        <v>41409</v>
      </c>
      <c r="N24" s="14"/>
      <c r="O24" s="15"/>
      <c r="P24" s="22" t="s">
        <v>2530</v>
      </c>
      <c r="Q24" s="24"/>
    </row>
    <row r="25" spans="1:17" s="8" customFormat="1" ht="19.5" customHeight="1">
      <c r="B25" s="14">
        <f t="shared" si="1"/>
        <v>16</v>
      </c>
      <c r="C25" s="470"/>
      <c r="D25" s="470"/>
      <c r="E25" s="38"/>
      <c r="F25" s="266"/>
      <c r="G25" s="20"/>
      <c r="H25" s="219"/>
      <c r="I25" s="16"/>
      <c r="J25" s="19"/>
      <c r="K25" s="19"/>
      <c r="L25" s="15"/>
      <c r="M25" s="22"/>
      <c r="N25" s="14"/>
      <c r="O25" s="15"/>
      <c r="P25" s="22"/>
      <c r="Q25" s="24"/>
    </row>
    <row r="26" spans="1:17" s="8" customFormat="1" ht="19.5" customHeight="1">
      <c r="B26" s="14">
        <f t="shared" si="1"/>
        <v>17</v>
      </c>
      <c r="C26" s="470"/>
      <c r="D26" s="470"/>
      <c r="E26" s="38"/>
      <c r="F26" s="266"/>
      <c r="G26" s="20"/>
      <c r="H26" s="219"/>
      <c r="I26" s="16"/>
      <c r="J26" s="19"/>
      <c r="K26" s="19"/>
      <c r="L26" s="15"/>
      <c r="M26" s="22"/>
      <c r="N26" s="14"/>
      <c r="O26" s="15"/>
      <c r="P26" s="22"/>
      <c r="Q26" s="24"/>
    </row>
    <row r="27" spans="1:17" s="8" customFormat="1" ht="19.5" customHeight="1">
      <c r="B27" s="14">
        <f t="shared" si="1"/>
        <v>18</v>
      </c>
      <c r="C27" s="470"/>
      <c r="D27" s="470"/>
      <c r="E27" s="38"/>
      <c r="F27" s="266"/>
      <c r="G27" s="20"/>
      <c r="H27" s="219"/>
      <c r="I27" s="16"/>
      <c r="J27" s="19"/>
      <c r="K27" s="19"/>
      <c r="L27" s="15"/>
      <c r="M27" s="22"/>
      <c r="N27" s="14"/>
      <c r="O27" s="15"/>
      <c r="P27" s="22"/>
      <c r="Q27" s="24"/>
    </row>
    <row r="28" spans="1:17" s="8" customFormat="1" ht="19.5" customHeight="1">
      <c r="B28" s="14">
        <f t="shared" si="1"/>
        <v>19</v>
      </c>
      <c r="C28" s="470"/>
      <c r="D28" s="470"/>
      <c r="E28" s="38"/>
      <c r="F28" s="266"/>
      <c r="G28" s="20"/>
      <c r="H28" s="219"/>
      <c r="I28" s="16"/>
      <c r="J28" s="19"/>
      <c r="K28" s="19"/>
      <c r="L28" s="15"/>
      <c r="M28" s="22"/>
      <c r="N28" s="14"/>
      <c r="O28" s="15"/>
      <c r="P28" s="22"/>
      <c r="Q28" s="24"/>
    </row>
    <row r="29" spans="1:17" s="8" customFormat="1" ht="19.5" customHeight="1">
      <c r="B29" s="14">
        <f t="shared" si="1"/>
        <v>20</v>
      </c>
      <c r="C29" s="470"/>
      <c r="D29" s="470"/>
      <c r="E29" s="38"/>
      <c r="F29" s="266"/>
      <c r="G29" s="20"/>
      <c r="H29" s="219"/>
      <c r="I29" s="16"/>
      <c r="J29" s="19"/>
      <c r="K29" s="19"/>
      <c r="L29" s="15"/>
      <c r="M29" s="22"/>
      <c r="N29" s="14"/>
      <c r="O29" s="15"/>
      <c r="P29" s="22"/>
      <c r="Q29" s="24"/>
    </row>
    <row r="30" spans="1:17" s="8" customFormat="1" ht="19.5" customHeight="1">
      <c r="B30" s="14">
        <f t="shared" si="1"/>
        <v>21</v>
      </c>
      <c r="C30" s="470"/>
      <c r="D30" s="470"/>
      <c r="E30" s="38"/>
      <c r="F30" s="266"/>
      <c r="G30" s="20"/>
      <c r="H30" s="219"/>
      <c r="I30" s="16"/>
      <c r="J30" s="19"/>
      <c r="K30" s="19"/>
      <c r="L30" s="15"/>
      <c r="M30" s="22"/>
      <c r="N30" s="14"/>
      <c r="O30" s="15"/>
      <c r="P30" s="22"/>
      <c r="Q30" s="24"/>
    </row>
    <row r="31" spans="1:17" s="8" customFormat="1" ht="19.5" customHeight="1">
      <c r="B31" s="14">
        <f t="shared" si="1"/>
        <v>22</v>
      </c>
      <c r="C31" s="470"/>
      <c r="D31" s="470"/>
      <c r="E31" s="38"/>
      <c r="F31" s="266"/>
      <c r="G31" s="20"/>
      <c r="H31" s="219"/>
      <c r="I31" s="16"/>
      <c r="J31" s="19"/>
      <c r="K31" s="19"/>
      <c r="L31" s="15"/>
      <c r="M31" s="22"/>
      <c r="N31" s="14"/>
      <c r="O31" s="15"/>
      <c r="P31" s="22"/>
      <c r="Q31" s="24"/>
    </row>
    <row r="32" spans="1:17" s="8" customFormat="1" ht="19.5" customHeight="1">
      <c r="B32" s="14">
        <f t="shared" si="1"/>
        <v>23</v>
      </c>
      <c r="C32" s="470"/>
      <c r="D32" s="470"/>
      <c r="E32" s="38"/>
      <c r="F32" s="266"/>
      <c r="G32" s="20"/>
      <c r="H32" s="219"/>
      <c r="I32" s="16"/>
      <c r="J32" s="19"/>
      <c r="K32" s="19"/>
      <c r="L32" s="15"/>
      <c r="M32" s="22"/>
      <c r="N32" s="14"/>
      <c r="O32" s="15"/>
      <c r="P32" s="22"/>
      <c r="Q32" s="24"/>
    </row>
    <row r="33" spans="2:17" s="8" customFormat="1" ht="19.5" customHeight="1">
      <c r="B33" s="14">
        <f t="shared" si="1"/>
        <v>24</v>
      </c>
      <c r="C33" s="470"/>
      <c r="D33" s="470"/>
      <c r="E33" s="366"/>
      <c r="F33" s="15"/>
      <c r="G33" s="20"/>
      <c r="H33" s="219"/>
      <c r="I33" s="16"/>
      <c r="J33" s="19"/>
      <c r="K33" s="19"/>
      <c r="L33" s="15"/>
      <c r="M33" s="22"/>
      <c r="N33" s="14"/>
      <c r="O33" s="15"/>
      <c r="P33" s="22"/>
      <c r="Q33" s="24"/>
    </row>
    <row r="34" spans="2:17" s="8" customFormat="1" ht="19.5" customHeight="1">
      <c r="B34" s="14">
        <f t="shared" si="1"/>
        <v>25</v>
      </c>
      <c r="C34" s="470"/>
      <c r="D34" s="470"/>
      <c r="E34" s="97"/>
      <c r="F34" s="86"/>
      <c r="G34" s="20"/>
      <c r="H34" s="219"/>
      <c r="I34" s="16"/>
      <c r="J34" s="19"/>
      <c r="K34" s="19"/>
      <c r="L34" s="15"/>
      <c r="M34" s="22"/>
      <c r="N34" s="14"/>
      <c r="O34" s="15"/>
      <c r="P34" s="22"/>
      <c r="Q34" s="24"/>
    </row>
    <row r="35" spans="2:17" s="8" customFormat="1" ht="19.5" customHeight="1">
      <c r="B35" s="14">
        <f t="shared" si="1"/>
        <v>26</v>
      </c>
      <c r="C35" s="470"/>
      <c r="D35" s="470"/>
      <c r="E35" s="97"/>
      <c r="F35" s="86"/>
      <c r="G35" s="20"/>
      <c r="H35" s="219"/>
      <c r="I35" s="16"/>
      <c r="J35" s="19"/>
      <c r="K35" s="19"/>
      <c r="L35" s="15"/>
      <c r="M35" s="22"/>
      <c r="N35" s="14"/>
      <c r="O35" s="15"/>
      <c r="P35" s="22"/>
      <c r="Q35" s="24"/>
    </row>
    <row r="36" spans="2:17" s="8" customFormat="1" ht="19.5" customHeight="1">
      <c r="B36" s="14"/>
      <c r="C36" s="470"/>
      <c r="D36" s="470"/>
      <c r="E36" s="38"/>
      <c r="F36" s="20"/>
      <c r="G36" s="20"/>
      <c r="H36" s="219"/>
      <c r="I36" s="16"/>
      <c r="J36" s="19"/>
      <c r="K36" s="19"/>
      <c r="L36" s="15"/>
      <c r="M36" s="22"/>
      <c r="N36" s="14"/>
      <c r="O36" s="15"/>
      <c r="P36" s="22"/>
      <c r="Q36" s="24"/>
    </row>
    <row r="37" spans="2:17" s="8" customFormat="1" ht="19.5" customHeight="1">
      <c r="B37" s="14"/>
      <c r="C37" s="470"/>
      <c r="D37" s="470"/>
      <c r="E37" s="38"/>
      <c r="F37" s="20"/>
      <c r="G37" s="20"/>
      <c r="H37" s="219"/>
      <c r="I37" s="16"/>
      <c r="J37" s="19"/>
      <c r="K37" s="19"/>
      <c r="L37" s="15"/>
      <c r="M37" s="22"/>
      <c r="N37" s="14"/>
      <c r="O37" s="15"/>
      <c r="P37" s="22"/>
      <c r="Q37" s="24"/>
    </row>
    <row r="38" spans="2:17" s="8" customFormat="1" ht="19.5" customHeight="1">
      <c r="B38" s="14"/>
      <c r="C38" s="470"/>
      <c r="D38" s="470"/>
      <c r="E38" s="38"/>
      <c r="F38" s="20"/>
      <c r="G38" s="20"/>
      <c r="H38" s="219"/>
      <c r="I38" s="16"/>
      <c r="J38" s="19"/>
      <c r="K38" s="19"/>
      <c r="L38" s="15"/>
      <c r="M38" s="22"/>
      <c r="N38" s="14"/>
      <c r="O38" s="15"/>
      <c r="P38" s="22"/>
      <c r="Q38" s="24"/>
    </row>
    <row r="39" spans="2:17" s="8" customFormat="1" ht="19.5" customHeight="1">
      <c r="B39" s="14"/>
      <c r="C39" s="470"/>
      <c r="D39" s="470"/>
      <c r="E39" s="38"/>
      <c r="F39" s="20"/>
      <c r="G39" s="20"/>
      <c r="H39" s="219"/>
      <c r="I39" s="16"/>
      <c r="J39" s="19"/>
      <c r="K39" s="19"/>
      <c r="L39" s="15"/>
      <c r="M39" s="22"/>
      <c r="N39" s="14"/>
      <c r="O39" s="15"/>
      <c r="P39" s="22"/>
      <c r="Q39" s="24"/>
    </row>
    <row r="40" spans="2:17" s="8" customFormat="1" ht="18" customHeight="1">
      <c r="B40" s="14"/>
      <c r="C40" s="471"/>
      <c r="D40" s="19"/>
      <c r="E40" s="19"/>
      <c r="F40" s="20"/>
      <c r="G40" s="20"/>
      <c r="H40" s="219"/>
      <c r="I40" s="155"/>
      <c r="J40" s="20"/>
      <c r="K40" s="34"/>
      <c r="L40" s="31"/>
      <c r="M40" s="22"/>
      <c r="N40" s="17"/>
      <c r="O40" s="121"/>
      <c r="P40" s="22"/>
      <c r="Q40" s="24"/>
    </row>
    <row r="41" spans="2:17" s="8" customFormat="1" ht="18" customHeight="1">
      <c r="B41" s="14"/>
      <c r="C41" s="14"/>
      <c r="D41" s="14"/>
      <c r="E41" s="103"/>
      <c r="F41" s="103"/>
      <c r="G41" s="103"/>
      <c r="H41" s="21"/>
      <c r="I41" s="21"/>
      <c r="J41" s="103"/>
      <c r="K41" s="34"/>
      <c r="L41" s="31"/>
      <c r="M41" s="22"/>
      <c r="N41" s="17"/>
      <c r="O41" s="121"/>
      <c r="P41" s="22"/>
      <c r="Q41" s="24"/>
    </row>
    <row r="42" spans="2:17" s="8" customFormat="1" ht="18" customHeight="1">
      <c r="B42" s="14"/>
      <c r="C42" s="14"/>
      <c r="D42" s="14"/>
      <c r="E42" s="103"/>
      <c r="F42" s="103"/>
      <c r="G42" s="103"/>
      <c r="H42" s="21"/>
      <c r="I42" s="21"/>
      <c r="J42" s="103"/>
      <c r="K42" s="34"/>
      <c r="L42" s="31"/>
      <c r="M42" s="22"/>
      <c r="N42" s="17"/>
      <c r="O42" s="121"/>
      <c r="P42" s="22"/>
      <c r="Q42" s="24"/>
    </row>
    <row r="43" spans="2:17" s="8" customFormat="1" ht="18" customHeight="1">
      <c r="B43" s="14"/>
      <c r="C43" s="14"/>
      <c r="D43" s="14"/>
      <c r="E43" s="103"/>
      <c r="F43" s="103"/>
      <c r="G43" s="103"/>
      <c r="H43" s="21"/>
      <c r="I43" s="21"/>
      <c r="J43" s="103"/>
      <c r="K43" s="34"/>
      <c r="L43" s="31"/>
      <c r="M43" s="504"/>
      <c r="N43" s="17"/>
      <c r="O43" s="121"/>
      <c r="P43" s="22"/>
      <c r="Q43" s="24"/>
    </row>
    <row r="44" spans="2:17" s="8" customFormat="1" ht="18" customHeight="1">
      <c r="B44" s="14"/>
      <c r="C44" s="14"/>
      <c r="D44" s="14"/>
      <c r="E44" s="103"/>
      <c r="F44" s="103"/>
      <c r="G44" s="103"/>
      <c r="H44" s="21"/>
      <c r="I44" s="21"/>
      <c r="J44" s="103"/>
      <c r="K44" s="34"/>
      <c r="L44" s="31"/>
      <c r="M44" s="22"/>
      <c r="N44" s="17"/>
      <c r="O44" s="22"/>
      <c r="P44" s="22"/>
      <c r="Q44" s="24"/>
    </row>
    <row r="45" spans="2:17" s="8" customFormat="1" ht="18" customHeight="1">
      <c r="B45" s="14"/>
      <c r="C45" s="14"/>
      <c r="D45" s="14"/>
      <c r="E45" s="103"/>
      <c r="F45" s="103"/>
      <c r="G45" s="103"/>
      <c r="H45" s="21"/>
      <c r="I45" s="21"/>
      <c r="J45" s="103"/>
      <c r="K45" s="34"/>
      <c r="L45" s="31"/>
      <c r="M45" s="22"/>
      <c r="N45" s="17"/>
      <c r="O45" s="121"/>
      <c r="P45" s="22"/>
      <c r="Q45" s="24"/>
    </row>
    <row r="46" spans="2:17" s="8" customFormat="1" ht="18" customHeight="1">
      <c r="B46" s="14"/>
      <c r="C46" s="471"/>
      <c r="D46" s="14"/>
      <c r="E46" s="103"/>
      <c r="F46" s="103"/>
      <c r="G46" s="103"/>
      <c r="H46" s="21"/>
      <c r="I46" s="21"/>
      <c r="J46" s="103"/>
      <c r="K46" s="34"/>
      <c r="L46" s="31"/>
      <c r="M46" s="22"/>
      <c r="N46" s="17"/>
      <c r="O46" s="121"/>
      <c r="P46" s="22"/>
      <c r="Q46" s="24"/>
    </row>
    <row r="47" spans="2:17" s="8" customFormat="1" ht="18" customHeight="1">
      <c r="B47" s="14"/>
      <c r="C47" s="14"/>
      <c r="D47" s="14"/>
      <c r="E47" s="103"/>
      <c r="F47" s="103"/>
      <c r="G47" s="103"/>
      <c r="H47" s="21"/>
      <c r="I47" s="21"/>
      <c r="J47" s="103"/>
      <c r="K47" s="34"/>
      <c r="L47" s="31"/>
      <c r="M47" s="22"/>
      <c r="N47" s="17"/>
      <c r="O47" s="121"/>
      <c r="P47" s="22"/>
      <c r="Q47" s="24"/>
    </row>
    <row r="48" spans="2:17" s="8" customFormat="1" ht="18" customHeight="1">
      <c r="B48" s="15"/>
      <c r="C48" s="14"/>
      <c r="D48" s="14"/>
      <c r="E48" s="103"/>
      <c r="F48" s="103"/>
      <c r="G48" s="103"/>
      <c r="H48" s="21"/>
      <c r="I48" s="21"/>
      <c r="J48" s="103"/>
      <c r="K48" s="34"/>
      <c r="L48" s="31"/>
      <c r="M48" s="22"/>
      <c r="N48" s="17"/>
      <c r="O48" s="121"/>
      <c r="P48" s="22"/>
      <c r="Q48" s="24"/>
    </row>
    <row r="49" spans="2:17" s="8" customFormat="1" ht="18" customHeight="1">
      <c r="B49" s="15"/>
      <c r="C49" s="14"/>
      <c r="D49" s="14"/>
      <c r="E49" s="103"/>
      <c r="F49" s="103"/>
      <c r="G49" s="103"/>
      <c r="H49" s="21"/>
      <c r="I49" s="21"/>
      <c r="J49" s="103"/>
      <c r="K49" s="34"/>
      <c r="L49" s="31"/>
      <c r="M49" s="22"/>
      <c r="N49" s="17"/>
      <c r="O49" s="121"/>
      <c r="P49" s="22"/>
      <c r="Q49" s="24"/>
    </row>
    <row r="50" spans="2:17" s="8" customFormat="1" ht="18" customHeight="1">
      <c r="B50" s="15"/>
      <c r="C50" s="14"/>
      <c r="D50" s="14"/>
      <c r="E50" s="103"/>
      <c r="F50" s="103"/>
      <c r="G50" s="103"/>
      <c r="H50" s="21"/>
      <c r="I50" s="21"/>
      <c r="J50" s="103"/>
      <c r="K50" s="34"/>
      <c r="L50" s="31"/>
      <c r="M50" s="22"/>
      <c r="N50" s="17"/>
      <c r="O50" s="121"/>
      <c r="P50" s="22"/>
      <c r="Q50" s="24"/>
    </row>
    <row r="51" spans="2:17" s="8" customFormat="1" ht="18" customHeight="1">
      <c r="B51" s="15"/>
      <c r="C51" s="14"/>
      <c r="D51" s="14"/>
      <c r="E51" s="366"/>
      <c r="F51" s="19"/>
      <c r="G51" s="21"/>
      <c r="H51" s="21"/>
      <c r="I51" s="21"/>
      <c r="J51" s="19"/>
      <c r="K51" s="34"/>
      <c r="L51" s="31"/>
      <c r="M51" s="22"/>
      <c r="N51" s="17"/>
      <c r="O51" s="121"/>
      <c r="P51" s="22"/>
      <c r="Q51" s="24"/>
    </row>
    <row r="52" spans="2:17" s="8" customFormat="1" ht="18" customHeight="1">
      <c r="B52" s="15"/>
      <c r="C52" s="14"/>
      <c r="D52" s="14"/>
      <c r="E52" s="366"/>
      <c r="F52" s="19"/>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4"/>
      <c r="F54" s="21"/>
      <c r="G54" s="21"/>
      <c r="H54" s="21"/>
      <c r="I54" s="21"/>
      <c r="J54" s="111"/>
      <c r="K54" s="34"/>
      <c r="L54" s="31"/>
      <c r="M54" s="22"/>
      <c r="N54" s="17"/>
      <c r="O54" s="121"/>
      <c r="P54" s="22"/>
      <c r="Q54" s="24"/>
    </row>
    <row r="55" spans="2:17" s="8" customFormat="1" ht="18" customHeight="1">
      <c r="B55" s="15"/>
      <c r="C55" s="14"/>
      <c r="D55" s="15"/>
      <c r="E55" s="34"/>
      <c r="F55" s="21"/>
      <c r="G55" s="21"/>
      <c r="H55" s="21"/>
      <c r="I55" s="21"/>
      <c r="J55" s="31"/>
      <c r="K55" s="34"/>
      <c r="L55" s="31"/>
      <c r="M55" s="22"/>
      <c r="N55" s="17"/>
      <c r="O55" s="121"/>
      <c r="P55" s="22"/>
      <c r="Q55" s="24"/>
    </row>
    <row r="56" spans="2:17" s="8" customFormat="1" ht="18" customHeight="1">
      <c r="B56" s="15"/>
      <c r="C56" s="14"/>
      <c r="D56" s="14"/>
      <c r="E56" s="97"/>
      <c r="F56" s="86"/>
      <c r="G56" s="21"/>
      <c r="H56" s="21"/>
      <c r="I56" s="21"/>
      <c r="J56" s="19"/>
      <c r="K56" s="34"/>
      <c r="L56" s="31"/>
      <c r="M56" s="22"/>
      <c r="N56" s="17"/>
      <c r="O56" s="121"/>
      <c r="P56" s="22"/>
      <c r="Q56" s="24"/>
    </row>
    <row r="57" spans="2:17" s="8" customFormat="1" ht="18" customHeight="1">
      <c r="B57" s="15"/>
      <c r="C57" s="14"/>
      <c r="D57" s="14"/>
      <c r="E57" s="97"/>
      <c r="F57" s="86"/>
      <c r="G57" s="103"/>
      <c r="H57" s="21"/>
      <c r="I57" s="21"/>
      <c r="J57" s="103"/>
      <c r="K57" s="34"/>
      <c r="L57" s="31"/>
      <c r="M57" s="22"/>
      <c r="N57" s="17"/>
      <c r="O57" s="121"/>
      <c r="P57" s="22"/>
      <c r="Q57" s="24"/>
    </row>
    <row r="58" spans="2:17" s="8" customFormat="1" ht="18" customHeight="1">
      <c r="B58" s="15"/>
      <c r="C58" s="14"/>
      <c r="D58" s="14"/>
      <c r="E58" s="103"/>
      <c r="F58" s="103"/>
      <c r="G58" s="103"/>
      <c r="H58" s="21"/>
      <c r="I58" s="21"/>
      <c r="J58" s="103"/>
      <c r="K58" s="34"/>
      <c r="L58" s="31"/>
      <c r="M58" s="22"/>
      <c r="N58" s="17"/>
      <c r="O58" s="121"/>
      <c r="P58" s="22"/>
      <c r="Q58" s="24"/>
    </row>
    <row r="59" spans="2:17" s="8" customFormat="1" ht="18" customHeight="1">
      <c r="B59" s="15"/>
      <c r="C59" s="14"/>
      <c r="D59" s="14"/>
      <c r="E59" s="103"/>
      <c r="F59" s="103"/>
      <c r="G59" s="103"/>
      <c r="H59" s="21"/>
      <c r="I59" s="21"/>
      <c r="J59" s="103"/>
      <c r="K59" s="34"/>
      <c r="L59" s="31"/>
      <c r="M59" s="22"/>
      <c r="N59" s="17"/>
      <c r="O59" s="121"/>
      <c r="P59" s="22"/>
      <c r="Q59" s="24"/>
    </row>
    <row r="60" spans="2:17" s="8" customFormat="1" ht="18" customHeight="1">
      <c r="B60" s="15"/>
      <c r="C60" s="14"/>
      <c r="D60" s="14"/>
      <c r="E60" s="103"/>
      <c r="F60" s="103"/>
      <c r="G60" s="103"/>
      <c r="H60" s="21"/>
      <c r="I60" s="21"/>
      <c r="J60" s="103"/>
      <c r="K60" s="34"/>
      <c r="L60" s="31"/>
      <c r="M60" s="22"/>
      <c r="N60" s="17"/>
      <c r="O60" s="121"/>
      <c r="P60" s="22"/>
      <c r="Q60" s="24"/>
    </row>
    <row r="61" spans="2:17" s="8" customFormat="1" ht="18" customHeight="1">
      <c r="B61" s="15"/>
      <c r="C61" s="14"/>
      <c r="D61" s="14"/>
      <c r="E61" s="103"/>
      <c r="F61" s="103"/>
      <c r="G61" s="103"/>
      <c r="H61" s="21"/>
      <c r="I61" s="21"/>
      <c r="J61" s="103"/>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366"/>
      <c r="F69" s="19"/>
      <c r="G69" s="21"/>
      <c r="H69" s="21"/>
      <c r="I69" s="21"/>
      <c r="J69" s="19"/>
      <c r="K69" s="34"/>
      <c r="L69" s="31"/>
      <c r="M69" s="22"/>
      <c r="N69" s="22"/>
      <c r="O69" s="133"/>
      <c r="P69" s="22"/>
      <c r="Q69" s="24"/>
    </row>
    <row r="70" spans="2:17" s="8" customFormat="1" ht="18" customHeight="1">
      <c r="B70" s="15"/>
      <c r="C70" s="14"/>
      <c r="D70" s="14"/>
      <c r="E70" s="366"/>
      <c r="F70" s="19"/>
      <c r="G70" s="21"/>
      <c r="H70" s="21"/>
      <c r="I70" s="21"/>
      <c r="J70" s="19"/>
      <c r="K70" s="34"/>
      <c r="L70" s="31"/>
      <c r="M70" s="22"/>
      <c r="N70" s="17"/>
      <c r="O70" s="121"/>
      <c r="P70" s="22"/>
      <c r="Q70" s="24"/>
    </row>
    <row r="71" spans="2:17" s="8" customFormat="1" ht="18" customHeight="1">
      <c r="B71" s="15"/>
      <c r="C71" s="14"/>
      <c r="D71" s="14"/>
      <c r="E71" s="366"/>
      <c r="F71" s="19"/>
      <c r="G71" s="21"/>
      <c r="H71" s="21"/>
      <c r="I71" s="21"/>
      <c r="J71" s="19"/>
      <c r="K71" s="34"/>
      <c r="L71" s="31"/>
      <c r="M71" s="22"/>
      <c r="N71" s="17"/>
      <c r="O71" s="121"/>
      <c r="P71" s="22"/>
      <c r="Q71" s="24"/>
    </row>
    <row r="72" spans="2:17" s="8" customFormat="1" ht="18" customHeight="1">
      <c r="B72" s="15"/>
      <c r="C72" s="14"/>
      <c r="D72" s="14"/>
      <c r="E72" s="34"/>
      <c r="F72" s="21"/>
      <c r="G72" s="21"/>
      <c r="H72" s="21"/>
      <c r="I72" s="21"/>
      <c r="J72" s="111"/>
      <c r="K72" s="34"/>
      <c r="L72" s="31"/>
      <c r="M72" s="22"/>
      <c r="N72" s="17"/>
      <c r="O72" s="121"/>
      <c r="P72" s="22"/>
      <c r="Q72" s="24"/>
    </row>
    <row r="73" spans="2:17" s="8" customFormat="1" ht="18" customHeight="1">
      <c r="B73" s="15"/>
      <c r="C73" s="15"/>
      <c r="D73" s="15"/>
      <c r="E73" s="34"/>
      <c r="F73" s="21"/>
      <c r="G73" s="21"/>
      <c r="H73" s="21"/>
      <c r="I73" s="21"/>
      <c r="J73" s="31"/>
      <c r="K73" s="34"/>
      <c r="L73" s="31"/>
      <c r="M73" s="22"/>
      <c r="N73" s="17"/>
      <c r="O73" s="121"/>
      <c r="P73" s="17"/>
      <c r="Q73" s="24"/>
    </row>
    <row r="74" spans="2:17" s="8" customFormat="1" ht="18" customHeight="1">
      <c r="B74" s="15"/>
      <c r="C74" s="15"/>
      <c r="D74" s="15"/>
      <c r="E74" s="34"/>
      <c r="F74" s="21"/>
      <c r="G74" s="21"/>
      <c r="H74" s="21"/>
      <c r="I74" s="21"/>
      <c r="J74" s="31"/>
      <c r="K74" s="34"/>
      <c r="L74" s="31"/>
      <c r="M74" s="22"/>
      <c r="N74" s="17"/>
      <c r="O74" s="121"/>
      <c r="P74" s="17"/>
      <c r="Q74" s="24"/>
    </row>
    <row r="75" spans="2:17" ht="18" customHeight="1">
      <c r="B75" s="15"/>
      <c r="C75" s="15"/>
      <c r="D75" s="15"/>
      <c r="E75" s="34"/>
      <c r="F75" s="21"/>
      <c r="G75" s="21"/>
      <c r="H75" s="21"/>
      <c r="I75" s="21"/>
      <c r="J75" s="31"/>
      <c r="K75" s="34"/>
      <c r="L75" s="31"/>
      <c r="M75" s="22"/>
      <c r="N75" s="17"/>
      <c r="O75" s="121"/>
      <c r="P75" s="472"/>
      <c r="Q75" s="473"/>
    </row>
    <row r="79" spans="2:17">
      <c r="M79" s="37"/>
    </row>
    <row r="80" spans="2:17">
      <c r="B80" s="3"/>
      <c r="C80" s="8"/>
      <c r="E80" s="474"/>
      <c r="F80" s="475"/>
      <c r="G80" s="8"/>
    </row>
    <row r="81" spans="5:13">
      <c r="M81" s="37"/>
    </row>
    <row r="82" spans="5:13">
      <c r="E82" s="476"/>
    </row>
    <row r="83" spans="5:13">
      <c r="E83" s="476"/>
    </row>
    <row r="84" spans="5:13">
      <c r="E84" s="476"/>
    </row>
    <row r="85" spans="5:13">
      <c r="E85" s="476"/>
    </row>
    <row r="86" spans="5:13">
      <c r="E86" s="476"/>
    </row>
    <row r="87" spans="5:13">
      <c r="E87" s="476"/>
    </row>
    <row r="88" spans="5:13">
      <c r="E88" s="477"/>
    </row>
    <row r="89" spans="5:13">
      <c r="E89" s="477"/>
    </row>
    <row r="90" spans="5:13">
      <c r="E90" s="477"/>
    </row>
    <row r="91" spans="5:13">
      <c r="E91" s="476"/>
    </row>
  </sheetData>
  <autoFilter ref="B8:O45" xr:uid="{47CE2426-6598-4A89-B86F-1C3F64349FFC}"/>
  <mergeCells count="6">
    <mergeCell ref="B2:D2"/>
    <mergeCell ref="G2:I2"/>
    <mergeCell ref="B3:D3"/>
    <mergeCell ref="B4:D4"/>
    <mergeCell ref="B5:D5"/>
    <mergeCell ref="B6:D6"/>
  </mergeCells>
  <phoneticPr fontId="3"/>
  <dataValidations count="1">
    <dataValidation imeMode="hiragana" allowBlank="1" showInputMessage="1" showErrorMessage="1" sqref="J17 JF17 TB17 ACX17 AMT17 AWP17 BGL17 BQH17 CAD17 CJZ17 CTV17 DDR17 DNN17 DXJ17 EHF17 ERB17 FAX17 FKT17 FUP17 GEL17 GOH17 GYD17 HHZ17 HRV17 IBR17 ILN17 IVJ17 JFF17 JPB17 JYX17 KIT17 KSP17 LCL17 LMH17 LWD17 MFZ17 MPV17 MZR17 NJN17 NTJ17 ODF17 ONB17 OWX17 PGT17 PQP17 QAL17 QKH17 QUD17 RDZ17 RNV17 RXR17 SHN17 SRJ17 TBF17 TLB17 TUX17 UET17 UOP17 UYL17 VIH17 VSD17 WBZ17 WLV17 WVR17 J65553 JF65553 TB65553 ACX65553 AMT65553 AWP65553 BGL65553 BQH65553 CAD65553 CJZ65553 CTV65553 DDR65553 DNN65553 DXJ65553 EHF65553 ERB65553 FAX65553 FKT65553 FUP65553 GEL65553 GOH65553 GYD65553 HHZ65553 HRV65553 IBR65553 ILN65553 IVJ65553 JFF65553 JPB65553 JYX65553 KIT65553 KSP65553 LCL65553 LMH65553 LWD65553 MFZ65553 MPV65553 MZR65553 NJN65553 NTJ65553 ODF65553 ONB65553 OWX65553 PGT65553 PQP65553 QAL65553 QKH65553 QUD65553 RDZ65553 RNV65553 RXR65553 SHN65553 SRJ65553 TBF65553 TLB65553 TUX65553 UET65553 UOP65553 UYL65553 VIH65553 VSD65553 WBZ65553 WLV65553 WVR65553 J131089 JF131089 TB131089 ACX131089 AMT131089 AWP131089 BGL131089 BQH131089 CAD131089 CJZ131089 CTV131089 DDR131089 DNN131089 DXJ131089 EHF131089 ERB131089 FAX131089 FKT131089 FUP131089 GEL131089 GOH131089 GYD131089 HHZ131089 HRV131089 IBR131089 ILN131089 IVJ131089 JFF131089 JPB131089 JYX131089 KIT131089 KSP131089 LCL131089 LMH131089 LWD131089 MFZ131089 MPV131089 MZR131089 NJN131089 NTJ131089 ODF131089 ONB131089 OWX131089 PGT131089 PQP131089 QAL131089 QKH131089 QUD131089 RDZ131089 RNV131089 RXR131089 SHN131089 SRJ131089 TBF131089 TLB131089 TUX131089 UET131089 UOP131089 UYL131089 VIH131089 VSD131089 WBZ131089 WLV131089 WVR131089 J196625 JF196625 TB196625 ACX196625 AMT196625 AWP196625 BGL196625 BQH196625 CAD196625 CJZ196625 CTV196625 DDR196625 DNN196625 DXJ196625 EHF196625 ERB196625 FAX196625 FKT196625 FUP196625 GEL196625 GOH196625 GYD196625 HHZ196625 HRV196625 IBR196625 ILN196625 IVJ196625 JFF196625 JPB196625 JYX196625 KIT196625 KSP196625 LCL196625 LMH196625 LWD196625 MFZ196625 MPV196625 MZR196625 NJN196625 NTJ196625 ODF196625 ONB196625 OWX196625 PGT196625 PQP196625 QAL196625 QKH196625 QUD196625 RDZ196625 RNV196625 RXR196625 SHN196625 SRJ196625 TBF196625 TLB196625 TUX196625 UET196625 UOP196625 UYL196625 VIH196625 VSD196625 WBZ196625 WLV196625 WVR196625 J262161 JF262161 TB262161 ACX262161 AMT262161 AWP262161 BGL262161 BQH262161 CAD262161 CJZ262161 CTV262161 DDR262161 DNN262161 DXJ262161 EHF262161 ERB262161 FAX262161 FKT262161 FUP262161 GEL262161 GOH262161 GYD262161 HHZ262161 HRV262161 IBR262161 ILN262161 IVJ262161 JFF262161 JPB262161 JYX262161 KIT262161 KSP262161 LCL262161 LMH262161 LWD262161 MFZ262161 MPV262161 MZR262161 NJN262161 NTJ262161 ODF262161 ONB262161 OWX262161 PGT262161 PQP262161 QAL262161 QKH262161 QUD262161 RDZ262161 RNV262161 RXR262161 SHN262161 SRJ262161 TBF262161 TLB262161 TUX262161 UET262161 UOP262161 UYL262161 VIH262161 VSD262161 WBZ262161 WLV262161 WVR262161 J327697 JF327697 TB327697 ACX327697 AMT327697 AWP327697 BGL327697 BQH327697 CAD327697 CJZ327697 CTV327697 DDR327697 DNN327697 DXJ327697 EHF327697 ERB327697 FAX327697 FKT327697 FUP327697 GEL327697 GOH327697 GYD327697 HHZ327697 HRV327697 IBR327697 ILN327697 IVJ327697 JFF327697 JPB327697 JYX327697 KIT327697 KSP327697 LCL327697 LMH327697 LWD327697 MFZ327697 MPV327697 MZR327697 NJN327697 NTJ327697 ODF327697 ONB327697 OWX327697 PGT327697 PQP327697 QAL327697 QKH327697 QUD327697 RDZ327697 RNV327697 RXR327697 SHN327697 SRJ327697 TBF327697 TLB327697 TUX327697 UET327697 UOP327697 UYL327697 VIH327697 VSD327697 WBZ327697 WLV327697 WVR327697 J393233 JF393233 TB393233 ACX393233 AMT393233 AWP393233 BGL393233 BQH393233 CAD393233 CJZ393233 CTV393233 DDR393233 DNN393233 DXJ393233 EHF393233 ERB393233 FAX393233 FKT393233 FUP393233 GEL393233 GOH393233 GYD393233 HHZ393233 HRV393233 IBR393233 ILN393233 IVJ393233 JFF393233 JPB393233 JYX393233 KIT393233 KSP393233 LCL393233 LMH393233 LWD393233 MFZ393233 MPV393233 MZR393233 NJN393233 NTJ393233 ODF393233 ONB393233 OWX393233 PGT393233 PQP393233 QAL393233 QKH393233 QUD393233 RDZ393233 RNV393233 RXR393233 SHN393233 SRJ393233 TBF393233 TLB393233 TUX393233 UET393233 UOP393233 UYL393233 VIH393233 VSD393233 WBZ393233 WLV393233 WVR393233 J458769 JF458769 TB458769 ACX458769 AMT458769 AWP458769 BGL458769 BQH458769 CAD458769 CJZ458769 CTV458769 DDR458769 DNN458769 DXJ458769 EHF458769 ERB458769 FAX458769 FKT458769 FUP458769 GEL458769 GOH458769 GYD458769 HHZ458769 HRV458769 IBR458769 ILN458769 IVJ458769 JFF458769 JPB458769 JYX458769 KIT458769 KSP458769 LCL458769 LMH458769 LWD458769 MFZ458769 MPV458769 MZR458769 NJN458769 NTJ458769 ODF458769 ONB458769 OWX458769 PGT458769 PQP458769 QAL458769 QKH458769 QUD458769 RDZ458769 RNV458769 RXR458769 SHN458769 SRJ458769 TBF458769 TLB458769 TUX458769 UET458769 UOP458769 UYL458769 VIH458769 VSD458769 WBZ458769 WLV458769 WVR458769 J524305 JF524305 TB524305 ACX524305 AMT524305 AWP524305 BGL524305 BQH524305 CAD524305 CJZ524305 CTV524305 DDR524305 DNN524305 DXJ524305 EHF524305 ERB524305 FAX524305 FKT524305 FUP524305 GEL524305 GOH524305 GYD524305 HHZ524305 HRV524305 IBR524305 ILN524305 IVJ524305 JFF524305 JPB524305 JYX524305 KIT524305 KSP524305 LCL524305 LMH524305 LWD524305 MFZ524305 MPV524305 MZR524305 NJN524305 NTJ524305 ODF524305 ONB524305 OWX524305 PGT524305 PQP524305 QAL524305 QKH524305 QUD524305 RDZ524305 RNV524305 RXR524305 SHN524305 SRJ524305 TBF524305 TLB524305 TUX524305 UET524305 UOP524305 UYL524305 VIH524305 VSD524305 WBZ524305 WLV524305 WVR524305 J589841 JF589841 TB589841 ACX589841 AMT589841 AWP589841 BGL589841 BQH589841 CAD589841 CJZ589841 CTV589841 DDR589841 DNN589841 DXJ589841 EHF589841 ERB589841 FAX589841 FKT589841 FUP589841 GEL589841 GOH589841 GYD589841 HHZ589841 HRV589841 IBR589841 ILN589841 IVJ589841 JFF589841 JPB589841 JYX589841 KIT589841 KSP589841 LCL589841 LMH589841 LWD589841 MFZ589841 MPV589841 MZR589841 NJN589841 NTJ589841 ODF589841 ONB589841 OWX589841 PGT589841 PQP589841 QAL589841 QKH589841 QUD589841 RDZ589841 RNV589841 RXR589841 SHN589841 SRJ589841 TBF589841 TLB589841 TUX589841 UET589841 UOP589841 UYL589841 VIH589841 VSD589841 WBZ589841 WLV589841 WVR589841 J655377 JF655377 TB655377 ACX655377 AMT655377 AWP655377 BGL655377 BQH655377 CAD655377 CJZ655377 CTV655377 DDR655377 DNN655377 DXJ655377 EHF655377 ERB655377 FAX655377 FKT655377 FUP655377 GEL655377 GOH655377 GYD655377 HHZ655377 HRV655377 IBR655377 ILN655377 IVJ655377 JFF655377 JPB655377 JYX655377 KIT655377 KSP655377 LCL655377 LMH655377 LWD655377 MFZ655377 MPV655377 MZR655377 NJN655377 NTJ655377 ODF655377 ONB655377 OWX655377 PGT655377 PQP655377 QAL655377 QKH655377 QUD655377 RDZ655377 RNV655377 RXR655377 SHN655377 SRJ655377 TBF655377 TLB655377 TUX655377 UET655377 UOP655377 UYL655377 VIH655377 VSD655377 WBZ655377 WLV655377 WVR655377 J720913 JF720913 TB720913 ACX720913 AMT720913 AWP720913 BGL720913 BQH720913 CAD720913 CJZ720913 CTV720913 DDR720913 DNN720913 DXJ720913 EHF720913 ERB720913 FAX720913 FKT720913 FUP720913 GEL720913 GOH720913 GYD720913 HHZ720913 HRV720913 IBR720913 ILN720913 IVJ720913 JFF720913 JPB720913 JYX720913 KIT720913 KSP720913 LCL720913 LMH720913 LWD720913 MFZ720913 MPV720913 MZR720913 NJN720913 NTJ720913 ODF720913 ONB720913 OWX720913 PGT720913 PQP720913 QAL720913 QKH720913 QUD720913 RDZ720913 RNV720913 RXR720913 SHN720913 SRJ720913 TBF720913 TLB720913 TUX720913 UET720913 UOP720913 UYL720913 VIH720913 VSD720913 WBZ720913 WLV720913 WVR720913 J786449 JF786449 TB786449 ACX786449 AMT786449 AWP786449 BGL786449 BQH786449 CAD786449 CJZ786449 CTV786449 DDR786449 DNN786449 DXJ786449 EHF786449 ERB786449 FAX786449 FKT786449 FUP786449 GEL786449 GOH786449 GYD786449 HHZ786449 HRV786449 IBR786449 ILN786449 IVJ786449 JFF786449 JPB786449 JYX786449 KIT786449 KSP786449 LCL786449 LMH786449 LWD786449 MFZ786449 MPV786449 MZR786449 NJN786449 NTJ786449 ODF786449 ONB786449 OWX786449 PGT786449 PQP786449 QAL786449 QKH786449 QUD786449 RDZ786449 RNV786449 RXR786449 SHN786449 SRJ786449 TBF786449 TLB786449 TUX786449 UET786449 UOP786449 UYL786449 VIH786449 VSD786449 WBZ786449 WLV786449 WVR786449 J851985 JF851985 TB851985 ACX851985 AMT851985 AWP851985 BGL851985 BQH851985 CAD851985 CJZ851985 CTV851985 DDR851985 DNN851985 DXJ851985 EHF851985 ERB851985 FAX851985 FKT851985 FUP851985 GEL851985 GOH851985 GYD851985 HHZ851985 HRV851985 IBR851985 ILN851985 IVJ851985 JFF851985 JPB851985 JYX851985 KIT851985 KSP851985 LCL851985 LMH851985 LWD851985 MFZ851985 MPV851985 MZR851985 NJN851985 NTJ851985 ODF851985 ONB851985 OWX851985 PGT851985 PQP851985 QAL851985 QKH851985 QUD851985 RDZ851985 RNV851985 RXR851985 SHN851985 SRJ851985 TBF851985 TLB851985 TUX851985 UET851985 UOP851985 UYL851985 VIH851985 VSD851985 WBZ851985 WLV851985 WVR851985 J917521 JF917521 TB917521 ACX917521 AMT917521 AWP917521 BGL917521 BQH917521 CAD917521 CJZ917521 CTV917521 DDR917521 DNN917521 DXJ917521 EHF917521 ERB917521 FAX917521 FKT917521 FUP917521 GEL917521 GOH917521 GYD917521 HHZ917521 HRV917521 IBR917521 ILN917521 IVJ917521 JFF917521 JPB917521 JYX917521 KIT917521 KSP917521 LCL917521 LMH917521 LWD917521 MFZ917521 MPV917521 MZR917521 NJN917521 NTJ917521 ODF917521 ONB917521 OWX917521 PGT917521 PQP917521 QAL917521 QKH917521 QUD917521 RDZ917521 RNV917521 RXR917521 SHN917521 SRJ917521 TBF917521 TLB917521 TUX917521 UET917521 UOP917521 UYL917521 VIH917521 VSD917521 WBZ917521 WLV917521 WVR917521 J983057 JF983057 TB983057 ACX983057 AMT983057 AWP983057 BGL983057 BQH983057 CAD983057 CJZ983057 CTV983057 DDR983057 DNN983057 DXJ983057 EHF983057 ERB983057 FAX983057 FKT983057 FUP983057 GEL983057 GOH983057 GYD983057 HHZ983057 HRV983057 IBR983057 ILN983057 IVJ983057 JFF983057 JPB983057 JYX983057 KIT983057 KSP983057 LCL983057 LMH983057 LWD983057 MFZ983057 MPV983057 MZR983057 NJN983057 NTJ983057 ODF983057 ONB983057 OWX983057 PGT983057 PQP983057 QAL983057 QKH983057 QUD983057 RDZ983057 RNV983057 RXR983057 SHN983057 SRJ983057 TBF983057 TLB983057 TUX983057 UET983057 UOP983057 UYL983057 VIH983057 VSD983057 WBZ983057 WLV983057 WVR983057" xr:uid="{A053EDED-BCDB-4197-B734-312F499CC971}"/>
  </dataValidations>
  <pageMargins left="0.2" right="0.2" top="0.75" bottom="0.75" header="0.3" footer="0.3"/>
  <pageSetup paperSize="9" scale="41"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BF93F-069E-40E7-96A9-59366CE79A86}">
  <sheetPr>
    <pageSetUpPr fitToPage="1"/>
  </sheetPr>
  <dimension ref="A2:R84"/>
  <sheetViews>
    <sheetView zoomScale="85" zoomScaleNormal="85" workbookViewId="0">
      <pane xSplit="10" ySplit="8" topLeftCell="O9" activePane="bottomRight" state="frozen"/>
      <selection pane="topRight" activeCell="K1" sqref="K1"/>
      <selection pane="bottomLeft" activeCell="A9" sqref="A9"/>
      <selection pane="bottomRight" activeCell="Q16" sqref="Q16"/>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2531</v>
      </c>
      <c r="G2" s="4" t="s">
        <v>2</v>
      </c>
      <c r="H2" s="5"/>
      <c r="I2" s="6"/>
      <c r="J2" s="7">
        <f>SUM(H:H)</f>
        <v>4286</v>
      </c>
    </row>
    <row r="3" spans="1:17" ht="20.100000000000001" customHeight="1">
      <c r="B3" s="1" t="s">
        <v>3</v>
      </c>
      <c r="C3" s="1"/>
      <c r="D3" s="1"/>
      <c r="E3" s="11" t="s">
        <v>2532</v>
      </c>
    </row>
    <row r="4" spans="1:17" ht="20.100000000000001" customHeight="1">
      <c r="B4" s="1" t="s">
        <v>5</v>
      </c>
      <c r="C4" s="1"/>
      <c r="D4" s="1"/>
      <c r="E4" s="11">
        <v>109116</v>
      </c>
    </row>
    <row r="5" spans="1:17" ht="20.100000000000001" customHeight="1">
      <c r="B5" s="1" t="s">
        <v>6</v>
      </c>
      <c r="C5" s="1"/>
      <c r="D5" s="1"/>
      <c r="E5" s="13">
        <v>41058</v>
      </c>
    </row>
    <row r="6" spans="1:17" ht="20.100000000000001" customHeight="1">
      <c r="B6" s="1" t="s">
        <v>7</v>
      </c>
      <c r="C6" s="1"/>
      <c r="D6" s="1"/>
      <c r="E6" s="13">
        <v>41058</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1:17" s="8" customFormat="1" ht="19.5" customHeight="1">
      <c r="A9" s="8">
        <v>1</v>
      </c>
      <c r="B9" s="14">
        <v>1</v>
      </c>
      <c r="C9" s="14"/>
      <c r="D9" s="14"/>
      <c r="E9" s="18" t="s">
        <v>2533</v>
      </c>
      <c r="F9" s="15">
        <v>2</v>
      </c>
      <c r="G9" s="21"/>
      <c r="H9" s="21"/>
      <c r="I9" s="16"/>
      <c r="J9" s="111" t="s">
        <v>2534</v>
      </c>
      <c r="K9" s="15"/>
      <c r="L9" s="15"/>
      <c r="M9" s="22"/>
      <c r="N9" s="14"/>
      <c r="O9" s="23"/>
      <c r="P9" s="22"/>
      <c r="Q9" s="17"/>
    </row>
    <row r="10" spans="1:17" s="8" customFormat="1" ht="19.5" customHeight="1">
      <c r="A10" s="8">
        <v>2</v>
      </c>
      <c r="B10" s="14">
        <v>2</v>
      </c>
      <c r="C10" s="14"/>
      <c r="D10" s="14"/>
      <c r="E10" s="111" t="s">
        <v>2535</v>
      </c>
      <c r="F10" s="15">
        <v>-2</v>
      </c>
      <c r="G10" s="21"/>
      <c r="H10" s="21"/>
      <c r="I10" s="110"/>
      <c r="J10" s="111" t="s">
        <v>2536</v>
      </c>
      <c r="K10" s="15"/>
      <c r="L10" s="15"/>
      <c r="M10" s="22"/>
      <c r="N10" s="14"/>
      <c r="O10" s="23"/>
      <c r="P10" s="22"/>
      <c r="Q10" s="17"/>
    </row>
    <row r="11" spans="1:17" s="8" customFormat="1" ht="19.5" customHeight="1">
      <c r="A11" s="8">
        <v>3</v>
      </c>
      <c r="B11" s="14">
        <v>3</v>
      </c>
      <c r="C11" s="14"/>
      <c r="D11" s="14"/>
      <c r="E11" s="635" t="s">
        <v>2537</v>
      </c>
      <c r="F11" s="15">
        <v>2</v>
      </c>
      <c r="G11" s="112"/>
      <c r="H11" s="21"/>
      <c r="I11" s="21"/>
      <c r="J11" s="111" t="s">
        <v>2538</v>
      </c>
      <c r="K11" s="15"/>
      <c r="L11" s="15"/>
      <c r="M11" s="22"/>
      <c r="N11" s="14"/>
      <c r="O11" s="23"/>
      <c r="P11" s="22"/>
      <c r="Q11" s="17"/>
    </row>
    <row r="12" spans="1:17" s="8" customFormat="1" ht="19.5" customHeight="1">
      <c r="A12" s="8">
        <v>4</v>
      </c>
      <c r="B12" s="14">
        <f>+B11+1</f>
        <v>4</v>
      </c>
      <c r="C12" s="14"/>
      <c r="D12" s="14"/>
      <c r="E12" s="636" t="s">
        <v>2539</v>
      </c>
      <c r="F12" s="15">
        <v>2</v>
      </c>
      <c r="G12" s="112"/>
      <c r="H12" s="21"/>
      <c r="I12" s="16"/>
      <c r="J12" s="111" t="s">
        <v>1653</v>
      </c>
      <c r="K12" s="15"/>
      <c r="L12" s="15"/>
      <c r="M12" s="22"/>
      <c r="N12" s="14"/>
      <c r="O12" s="15"/>
      <c r="P12" s="22"/>
      <c r="Q12" s="17"/>
    </row>
    <row r="13" spans="1:17" s="8" customFormat="1" ht="19.5" customHeight="1">
      <c r="A13" s="8">
        <v>5</v>
      </c>
      <c r="B13" s="14">
        <f>+B12+1</f>
        <v>5</v>
      </c>
      <c r="C13" s="14"/>
      <c r="D13" s="14"/>
      <c r="E13" s="18" t="s">
        <v>2540</v>
      </c>
      <c r="F13" s="15">
        <v>2</v>
      </c>
      <c r="G13" s="112"/>
      <c r="H13" s="21"/>
      <c r="I13" s="35"/>
      <c r="J13" s="111" t="s">
        <v>2541</v>
      </c>
      <c r="K13" s="15"/>
      <c r="L13" s="15"/>
      <c r="M13" s="22"/>
      <c r="N13" s="14"/>
      <c r="O13" s="15"/>
      <c r="P13" s="22"/>
      <c r="Q13" s="17"/>
    </row>
    <row r="14" spans="1:17" s="8" customFormat="1" ht="19.5" customHeight="1">
      <c r="A14" s="8">
        <v>6</v>
      </c>
      <c r="B14" s="14">
        <f>+B13+1</f>
        <v>6</v>
      </c>
      <c r="C14" s="14"/>
      <c r="D14" s="14"/>
      <c r="E14" s="18">
        <v>1</v>
      </c>
      <c r="F14" s="15"/>
      <c r="G14" s="112"/>
      <c r="H14" s="21"/>
      <c r="I14" s="35"/>
      <c r="J14" s="111" t="s">
        <v>361</v>
      </c>
      <c r="K14" s="15"/>
      <c r="L14" s="15"/>
      <c r="M14" s="22"/>
      <c r="N14" s="14"/>
      <c r="O14" s="15"/>
      <c r="P14" s="22"/>
      <c r="Q14" s="17"/>
    </row>
    <row r="15" spans="1:17" s="201" customFormat="1" ht="19.5" customHeight="1">
      <c r="A15" s="201">
        <v>7</v>
      </c>
      <c r="B15" s="202">
        <f>+B14+1</f>
        <v>7</v>
      </c>
      <c r="C15" s="202" t="s">
        <v>54</v>
      </c>
      <c r="D15" s="202" t="s">
        <v>54</v>
      </c>
      <c r="E15" s="214" t="s">
        <v>2542</v>
      </c>
      <c r="F15" s="209">
        <v>2</v>
      </c>
      <c r="G15" s="238">
        <v>2143</v>
      </c>
      <c r="H15" s="206">
        <f>+F15*G15</f>
        <v>4286</v>
      </c>
      <c r="I15" s="492"/>
      <c r="J15" s="225" t="s">
        <v>2543</v>
      </c>
      <c r="K15" s="226"/>
      <c r="L15" s="209"/>
      <c r="M15" s="210">
        <v>41423</v>
      </c>
      <c r="N15" s="202"/>
      <c r="O15" s="228"/>
      <c r="P15" s="210">
        <v>41428</v>
      </c>
      <c r="Q15" s="212">
        <v>41428</v>
      </c>
    </row>
    <row r="16" spans="1:17" s="8" customFormat="1" ht="19.5" customHeight="1">
      <c r="B16" s="14"/>
      <c r="C16" s="14"/>
      <c r="D16" s="14"/>
      <c r="E16" s="15"/>
      <c r="F16" s="15"/>
      <c r="G16" s="19"/>
      <c r="H16" s="21"/>
      <c r="I16" s="35"/>
      <c r="J16" s="18"/>
      <c r="K16" s="31"/>
      <c r="L16" s="15"/>
      <c r="M16" s="22"/>
      <c r="N16" s="14"/>
      <c r="O16" s="23"/>
      <c r="P16" s="22"/>
      <c r="Q16" s="24"/>
    </row>
    <row r="17" spans="2:17" s="8" customFormat="1" ht="19.5" customHeight="1">
      <c r="B17" s="14"/>
      <c r="C17" s="14"/>
      <c r="D17" s="14"/>
      <c r="E17" s="18"/>
      <c r="F17" s="15"/>
      <c r="G17" s="21"/>
      <c r="H17" s="21"/>
      <c r="I17" s="21"/>
      <c r="J17" s="18"/>
      <c r="K17" s="31"/>
      <c r="L17" s="15"/>
      <c r="M17" s="22"/>
      <c r="N17" s="14"/>
      <c r="O17" s="23"/>
      <c r="P17" s="22"/>
      <c r="Q17" s="24"/>
    </row>
    <row r="18" spans="2:17" s="8" customFormat="1" ht="19.5" customHeight="1">
      <c r="B18" s="14"/>
      <c r="C18" s="14"/>
      <c r="D18" s="14"/>
      <c r="E18" s="97"/>
      <c r="F18" s="86"/>
      <c r="G18" s="21"/>
      <c r="H18" s="21"/>
      <c r="I18" s="21"/>
      <c r="J18" s="18"/>
      <c r="K18" s="31"/>
      <c r="L18" s="15"/>
      <c r="M18" s="22"/>
      <c r="N18" s="14"/>
      <c r="O18" s="23"/>
      <c r="P18" s="22"/>
      <c r="Q18" s="24"/>
    </row>
    <row r="19" spans="2:17" s="8" customFormat="1" ht="19.5" customHeight="1">
      <c r="B19" s="14"/>
      <c r="C19" s="14"/>
      <c r="D19" s="14"/>
      <c r="E19" s="97"/>
      <c r="F19" s="86"/>
      <c r="G19" s="21"/>
      <c r="H19" s="21"/>
      <c r="I19" s="21"/>
      <c r="J19" s="18"/>
      <c r="K19" s="31"/>
      <c r="L19" s="15"/>
      <c r="M19" s="22"/>
      <c r="N19" s="14"/>
      <c r="O19" s="23"/>
      <c r="P19" s="22"/>
      <c r="Q19" s="24"/>
    </row>
    <row r="20" spans="2:17" s="8" customFormat="1" ht="19.5" customHeight="1">
      <c r="B20" s="14"/>
      <c r="C20" s="14"/>
      <c r="D20" s="14"/>
      <c r="E20" s="97"/>
      <c r="F20" s="86"/>
      <c r="G20" s="21"/>
      <c r="H20" s="21"/>
      <c r="I20" s="21"/>
      <c r="J20" s="18"/>
      <c r="K20" s="31"/>
      <c r="L20" s="15"/>
      <c r="M20" s="22"/>
      <c r="N20" s="14"/>
      <c r="O20" s="23"/>
      <c r="P20" s="22"/>
      <c r="Q20" s="24"/>
    </row>
    <row r="21" spans="2:17" s="8" customFormat="1" ht="19.5" customHeight="1">
      <c r="B21" s="14"/>
      <c r="C21" s="14"/>
      <c r="D21" s="14"/>
      <c r="E21" s="97"/>
      <c r="F21" s="86"/>
      <c r="G21" s="21"/>
      <c r="H21" s="21"/>
      <c r="I21" s="21"/>
      <c r="J21" s="18"/>
      <c r="K21" s="31"/>
      <c r="L21" s="31"/>
      <c r="M21" s="22"/>
      <c r="N21" s="14"/>
      <c r="O21" s="23"/>
      <c r="P21" s="22"/>
      <c r="Q21" s="24"/>
    </row>
    <row r="22" spans="2:17" s="8" customFormat="1" ht="19.5" customHeight="1">
      <c r="B22" s="14"/>
      <c r="C22" s="471"/>
      <c r="D22" s="471"/>
      <c r="E22" s="97"/>
      <c r="F22" s="86"/>
      <c r="G22" s="21"/>
      <c r="H22" s="21"/>
      <c r="I22" s="21"/>
      <c r="J22" s="38"/>
      <c r="K22" s="31"/>
      <c r="L22" s="31"/>
      <c r="M22" s="22"/>
      <c r="N22" s="14"/>
      <c r="O22" s="15"/>
      <c r="P22" s="22"/>
      <c r="Q22" s="24"/>
    </row>
    <row r="23" spans="2:17" s="8" customFormat="1" ht="19.5" customHeight="1">
      <c r="B23" s="14"/>
      <c r="C23" s="471"/>
      <c r="D23" s="471"/>
      <c r="E23" s="97"/>
      <c r="F23" s="86"/>
      <c r="G23" s="21"/>
      <c r="H23" s="21"/>
      <c r="I23" s="35"/>
      <c r="J23" s="18"/>
      <c r="K23" s="31"/>
      <c r="L23" s="31"/>
      <c r="M23" s="22"/>
      <c r="N23" s="14"/>
      <c r="O23" s="15"/>
      <c r="P23" s="22"/>
      <c r="Q23" s="24"/>
    </row>
    <row r="24" spans="2:17" s="8" customFormat="1" ht="19.5" customHeight="1">
      <c r="B24" s="14"/>
      <c r="C24" s="471"/>
      <c r="D24" s="471"/>
      <c r="E24" s="97"/>
      <c r="F24" s="86"/>
      <c r="G24" s="21"/>
      <c r="H24" s="21"/>
      <c r="I24" s="155"/>
      <c r="J24" s="18"/>
      <c r="K24" s="34"/>
      <c r="L24" s="31"/>
      <c r="M24" s="22"/>
      <c r="N24" s="14"/>
      <c r="O24" s="15"/>
      <c r="P24" s="22"/>
      <c r="Q24" s="24"/>
    </row>
    <row r="25" spans="2:17" s="8" customFormat="1" ht="19.5" customHeight="1">
      <c r="B25" s="14"/>
      <c r="C25" s="471"/>
      <c r="D25" s="471"/>
      <c r="E25" s="97"/>
      <c r="F25" s="86"/>
      <c r="G25" s="21"/>
      <c r="H25" s="21"/>
      <c r="I25" s="35"/>
      <c r="J25" s="18"/>
      <c r="K25" s="31"/>
      <c r="L25" s="15"/>
      <c r="M25" s="22"/>
      <c r="N25" s="14"/>
      <c r="O25" s="15"/>
      <c r="P25" s="22"/>
      <c r="Q25" s="24"/>
    </row>
    <row r="26" spans="2:17" s="8" customFormat="1" ht="19.5" customHeight="1">
      <c r="B26" s="14"/>
      <c r="C26" s="471"/>
      <c r="D26" s="471"/>
      <c r="E26" s="97"/>
      <c r="F26" s="86"/>
      <c r="G26" s="21"/>
      <c r="H26" s="21"/>
      <c r="I26" s="35"/>
      <c r="J26" s="18"/>
      <c r="K26" s="31"/>
      <c r="L26" s="15"/>
      <c r="M26" s="22"/>
      <c r="N26" s="14"/>
      <c r="O26" s="15"/>
      <c r="P26" s="22"/>
      <c r="Q26" s="24"/>
    </row>
    <row r="27" spans="2:17" s="8" customFormat="1" ht="18" customHeight="1">
      <c r="B27" s="14"/>
      <c r="C27" s="14"/>
      <c r="D27" s="14"/>
      <c r="E27" s="15"/>
      <c r="F27" s="266"/>
      <c r="G27" s="21"/>
      <c r="H27" s="21"/>
      <c r="I27" s="21"/>
      <c r="J27" s="18"/>
      <c r="K27" s="31"/>
      <c r="L27" s="31"/>
      <c r="M27" s="22"/>
      <c r="N27" s="17"/>
      <c r="O27" s="121"/>
      <c r="P27" s="22"/>
      <c r="Q27" s="24"/>
    </row>
    <row r="28" spans="2:17" s="8" customFormat="1" ht="18" customHeight="1">
      <c r="B28" s="14"/>
      <c r="C28" s="14"/>
      <c r="D28" s="14"/>
      <c r="E28" s="97"/>
      <c r="F28" s="266"/>
      <c r="G28" s="21"/>
      <c r="H28" s="21"/>
      <c r="I28" s="21"/>
      <c r="J28" s="18"/>
      <c r="K28" s="31"/>
      <c r="L28" s="31"/>
      <c r="M28" s="22"/>
      <c r="N28" s="17"/>
      <c r="O28" s="121"/>
      <c r="P28" s="22"/>
      <c r="Q28" s="24"/>
    </row>
    <row r="29" spans="2:17" s="8" customFormat="1" ht="18" customHeight="1">
      <c r="B29" s="14"/>
      <c r="C29" s="14"/>
      <c r="D29" s="14"/>
      <c r="E29" s="15"/>
      <c r="F29" s="266"/>
      <c r="G29" s="21"/>
      <c r="H29" s="21"/>
      <c r="I29" s="21"/>
      <c r="J29" s="18"/>
      <c r="K29" s="31"/>
      <c r="L29" s="31"/>
      <c r="M29" s="22"/>
      <c r="N29" s="17"/>
      <c r="O29" s="121"/>
      <c r="P29" s="22"/>
      <c r="Q29" s="24"/>
    </row>
    <row r="30" spans="2:17" s="8" customFormat="1" ht="18" customHeight="1">
      <c r="B30" s="14"/>
      <c r="C30" s="14"/>
      <c r="D30" s="14"/>
      <c r="E30" s="15"/>
      <c r="F30" s="266"/>
      <c r="G30" s="21"/>
      <c r="H30" s="21"/>
      <c r="I30" s="21"/>
      <c r="J30" s="18"/>
      <c r="K30" s="31"/>
      <c r="L30" s="31"/>
      <c r="M30" s="22"/>
      <c r="N30" s="17"/>
      <c r="O30" s="121"/>
      <c r="P30" s="22"/>
      <c r="Q30" s="24"/>
    </row>
    <row r="31" spans="2:17" s="8" customFormat="1" ht="18" customHeight="1">
      <c r="B31" s="14"/>
      <c r="C31" s="14"/>
      <c r="D31" s="14"/>
      <c r="E31" s="524"/>
      <c r="F31" s="266"/>
      <c r="G31" s="21"/>
      <c r="H31" s="21"/>
      <c r="I31" s="21"/>
      <c r="J31" s="38"/>
      <c r="K31" s="31"/>
      <c r="L31" s="31"/>
      <c r="M31" s="22"/>
      <c r="N31" s="17"/>
      <c r="O31" s="121"/>
      <c r="P31" s="22"/>
      <c r="Q31" s="24"/>
    </row>
    <row r="32" spans="2:17" s="8" customFormat="1" ht="18" customHeight="1">
      <c r="B32" s="14"/>
      <c r="C32" s="14"/>
      <c r="D32" s="14"/>
      <c r="E32" s="15"/>
      <c r="F32" s="15"/>
      <c r="G32" s="21"/>
      <c r="H32" s="21"/>
      <c r="I32" s="35"/>
      <c r="J32" s="18"/>
      <c r="K32" s="31"/>
      <c r="L32" s="31"/>
      <c r="M32" s="22"/>
      <c r="N32" s="17"/>
      <c r="O32" s="121"/>
      <c r="P32" s="22"/>
      <c r="Q32" s="24"/>
    </row>
    <row r="33" spans="2:18" s="8" customFormat="1" ht="18" customHeight="1">
      <c r="B33" s="14"/>
      <c r="C33" s="14"/>
      <c r="D33" s="14"/>
      <c r="E33" s="15"/>
      <c r="F33" s="15"/>
      <c r="G33" s="21"/>
      <c r="H33" s="21"/>
      <c r="I33" s="155"/>
      <c r="J33" s="18"/>
      <c r="K33" s="31"/>
      <c r="L33" s="31"/>
      <c r="M33" s="22"/>
      <c r="N33" s="17"/>
      <c r="O33" s="121"/>
      <c r="P33" s="22"/>
      <c r="Q33" s="24"/>
      <c r="R33" s="96"/>
    </row>
    <row r="34" spans="2:18" s="8" customFormat="1" ht="18" customHeight="1">
      <c r="B34" s="14"/>
      <c r="C34" s="14"/>
      <c r="D34" s="14"/>
      <c r="E34" s="15"/>
      <c r="F34" s="15"/>
      <c r="G34" s="19"/>
      <c r="H34" s="21"/>
      <c r="I34" s="35"/>
      <c r="J34" s="18"/>
      <c r="K34" s="31"/>
      <c r="L34" s="31"/>
      <c r="M34" s="22"/>
      <c r="N34" s="17"/>
      <c r="O34" s="121"/>
      <c r="P34" s="22"/>
      <c r="Q34" s="24"/>
      <c r="R34" s="96"/>
    </row>
    <row r="35" spans="2:18" s="8" customFormat="1" ht="18" customHeight="1">
      <c r="B35" s="14"/>
      <c r="C35" s="14"/>
      <c r="D35" s="14"/>
      <c r="E35" s="15"/>
      <c r="F35" s="15"/>
      <c r="G35" s="19"/>
      <c r="H35" s="21"/>
      <c r="I35" s="35"/>
      <c r="J35" s="18"/>
      <c r="K35" s="31"/>
      <c r="L35" s="31"/>
      <c r="M35" s="22"/>
      <c r="N35" s="17"/>
      <c r="O35" s="121"/>
      <c r="P35" s="22"/>
      <c r="Q35" s="24"/>
      <c r="R35" s="96"/>
    </row>
    <row r="36" spans="2:18" s="8" customFormat="1" ht="18" customHeight="1">
      <c r="B36" s="14"/>
      <c r="C36" s="471"/>
      <c r="D36" s="471"/>
      <c r="E36" s="19"/>
      <c r="F36" s="15"/>
      <c r="G36" s="21"/>
      <c r="H36" s="21"/>
      <c r="I36" s="155"/>
      <c r="J36" s="18"/>
      <c r="K36" s="31"/>
      <c r="L36" s="31"/>
      <c r="M36" s="22"/>
      <c r="N36" s="17"/>
      <c r="O36" s="121"/>
      <c r="P36" s="22"/>
      <c r="Q36" s="24"/>
      <c r="R36" s="96"/>
    </row>
    <row r="37" spans="2:18" s="8" customFormat="1" ht="18" customHeight="1">
      <c r="B37" s="14"/>
      <c r="C37" s="471"/>
      <c r="D37" s="471"/>
      <c r="E37" s="19"/>
      <c r="F37" s="15"/>
      <c r="G37" s="21"/>
      <c r="H37" s="21"/>
      <c r="I37" s="155"/>
      <c r="J37" s="18"/>
      <c r="K37" s="31"/>
      <c r="L37" s="31"/>
      <c r="M37" s="22"/>
      <c r="N37" s="17"/>
      <c r="O37" s="121"/>
      <c r="P37" s="22"/>
      <c r="Q37" s="24"/>
    </row>
    <row r="38" spans="2:18" s="8" customFormat="1" ht="18" customHeight="1">
      <c r="B38" s="14"/>
      <c r="C38" s="471"/>
      <c r="D38" s="471"/>
      <c r="E38" s="19"/>
      <c r="F38" s="15"/>
      <c r="G38" s="21"/>
      <c r="H38" s="21"/>
      <c r="I38" s="155"/>
      <c r="J38" s="18"/>
      <c r="K38" s="31"/>
      <c r="L38" s="31"/>
      <c r="M38" s="22"/>
      <c r="N38" s="17"/>
      <c r="O38" s="121"/>
      <c r="P38" s="22"/>
      <c r="Q38" s="24"/>
    </row>
    <row r="39" spans="2:18" s="8" customFormat="1" ht="18" customHeight="1">
      <c r="B39" s="14"/>
      <c r="C39" s="471"/>
      <c r="D39" s="471"/>
      <c r="E39" s="19"/>
      <c r="F39" s="15"/>
      <c r="G39" s="21"/>
      <c r="H39" s="21"/>
      <c r="I39" s="155"/>
      <c r="J39" s="18"/>
      <c r="K39" s="34"/>
      <c r="L39" s="31"/>
      <c r="M39" s="22"/>
      <c r="N39" s="17"/>
      <c r="O39" s="121"/>
      <c r="P39" s="22"/>
      <c r="Q39" s="24"/>
    </row>
    <row r="40" spans="2:18" s="8" customFormat="1" ht="18" customHeight="1">
      <c r="B40" s="14"/>
      <c r="C40" s="471"/>
      <c r="D40" s="471"/>
      <c r="E40" s="97"/>
      <c r="F40" s="86"/>
      <c r="G40" s="21"/>
      <c r="H40" s="21"/>
      <c r="I40" s="155"/>
      <c r="J40" s="101"/>
      <c r="K40" s="34"/>
      <c r="L40" s="31"/>
      <c r="M40" s="22"/>
      <c r="N40" s="17"/>
      <c r="O40" s="121"/>
      <c r="P40" s="22"/>
      <c r="Q40" s="24"/>
    </row>
    <row r="41" spans="2:18" s="8" customFormat="1" ht="18" customHeight="1">
      <c r="B41" s="14"/>
      <c r="C41" s="471"/>
      <c r="D41" s="471"/>
      <c r="E41" s="97"/>
      <c r="F41" s="86"/>
      <c r="G41" s="21"/>
      <c r="H41" s="21"/>
      <c r="I41" s="155"/>
      <c r="J41" s="101"/>
      <c r="K41" s="34"/>
      <c r="L41" s="31"/>
      <c r="M41" s="22"/>
      <c r="N41" s="17"/>
      <c r="O41" s="121"/>
      <c r="P41" s="22"/>
      <c r="Q41" s="24"/>
    </row>
    <row r="42" spans="2:18" s="8" customFormat="1" ht="18" customHeight="1">
      <c r="B42" s="14"/>
      <c r="C42" s="471"/>
      <c r="D42" s="471"/>
      <c r="E42" s="97"/>
      <c r="F42" s="86"/>
      <c r="G42" s="21"/>
      <c r="H42" s="21"/>
      <c r="I42" s="155"/>
      <c r="J42" s="101"/>
      <c r="K42" s="34"/>
      <c r="L42" s="31"/>
      <c r="M42" s="22"/>
      <c r="N42" s="17"/>
      <c r="O42" s="121"/>
      <c r="P42" s="22"/>
      <c r="Q42" s="24"/>
    </row>
    <row r="43" spans="2:18" s="8" customFormat="1" ht="18" customHeight="1">
      <c r="B43" s="14"/>
      <c r="C43" s="14"/>
      <c r="D43" s="14"/>
      <c r="E43" s="97"/>
      <c r="F43" s="86"/>
      <c r="G43" s="21"/>
      <c r="H43" s="21"/>
      <c r="I43" s="155"/>
      <c r="J43" s="101"/>
      <c r="K43" s="34"/>
      <c r="L43" s="31"/>
      <c r="M43" s="22"/>
      <c r="N43" s="17"/>
      <c r="O43" s="22"/>
      <c r="P43" s="22"/>
      <c r="Q43" s="24"/>
    </row>
    <row r="44" spans="2:18" s="8" customFormat="1" ht="18" customHeight="1">
      <c r="B44" s="14"/>
      <c r="C44" s="14"/>
      <c r="D44" s="14"/>
      <c r="E44" s="525"/>
      <c r="F44" s="266"/>
      <c r="G44" s="21"/>
      <c r="H44" s="21"/>
      <c r="I44" s="21"/>
      <c r="J44" s="38"/>
      <c r="K44" s="34"/>
      <c r="L44" s="31"/>
      <c r="M44" s="22"/>
      <c r="N44" s="17"/>
      <c r="O44" s="121"/>
      <c r="P44" s="22"/>
      <c r="Q44" s="24"/>
    </row>
    <row r="45" spans="2:18" s="8" customFormat="1" ht="18" customHeight="1">
      <c r="B45" s="14"/>
      <c r="C45" s="14"/>
      <c r="D45" s="14"/>
      <c r="E45" s="526"/>
      <c r="F45" s="15"/>
      <c r="G45" s="21"/>
      <c r="H45" s="21"/>
      <c r="I45" s="21"/>
      <c r="J45" s="18"/>
      <c r="K45" s="34"/>
      <c r="L45" s="31"/>
      <c r="M45" s="22"/>
      <c r="N45" s="17"/>
      <c r="O45" s="121"/>
      <c r="P45" s="22"/>
      <c r="Q45" s="24"/>
    </row>
    <row r="46" spans="2:18" s="8" customFormat="1" ht="18" customHeight="1">
      <c r="B46" s="14"/>
      <c r="C46" s="14"/>
      <c r="D46" s="14"/>
      <c r="E46" s="19"/>
      <c r="F46" s="15"/>
      <c r="G46" s="21"/>
      <c r="H46" s="21"/>
      <c r="I46" s="21"/>
      <c r="J46" s="19"/>
      <c r="K46" s="34"/>
      <c r="L46" s="31"/>
      <c r="M46" s="504"/>
      <c r="N46" s="17"/>
      <c r="O46" s="121"/>
      <c r="P46" s="22"/>
      <c r="Q46" s="24"/>
    </row>
    <row r="47" spans="2:18" s="8" customFormat="1" ht="18" customHeight="1">
      <c r="B47" s="14"/>
      <c r="C47" s="14"/>
      <c r="D47" s="14"/>
      <c r="E47" s="20"/>
      <c r="F47" s="266"/>
      <c r="G47" s="21"/>
      <c r="H47" s="21"/>
      <c r="I47" s="21"/>
      <c r="J47" s="266"/>
      <c r="K47" s="34"/>
      <c r="L47" s="31"/>
      <c r="M47" s="22"/>
      <c r="N47" s="17"/>
      <c r="O47" s="22"/>
      <c r="P47" s="22"/>
      <c r="Q47" s="24"/>
    </row>
    <row r="48" spans="2:18" s="8" customFormat="1" ht="18" customHeight="1">
      <c r="B48" s="14"/>
      <c r="C48" s="14"/>
      <c r="D48" s="14"/>
      <c r="E48" s="505"/>
      <c r="F48" s="266"/>
      <c r="G48" s="21"/>
      <c r="H48" s="21"/>
      <c r="I48" s="21"/>
      <c r="J48" s="38"/>
      <c r="K48" s="34"/>
      <c r="L48" s="31"/>
      <c r="M48" s="22"/>
      <c r="N48" s="17"/>
      <c r="O48" s="121"/>
      <c r="P48" s="22"/>
      <c r="Q48" s="24"/>
    </row>
    <row r="49" spans="2:17" s="8" customFormat="1" ht="18" customHeight="1">
      <c r="B49" s="14"/>
      <c r="C49" s="471"/>
      <c r="D49" s="471"/>
      <c r="E49" s="366"/>
      <c r="F49" s="15"/>
      <c r="G49" s="21"/>
      <c r="H49" s="21"/>
      <c r="I49" s="21"/>
      <c r="J49" s="19"/>
      <c r="K49" s="34"/>
      <c r="L49" s="31"/>
      <c r="M49" s="22"/>
      <c r="N49" s="17"/>
      <c r="O49" s="121"/>
      <c r="P49" s="22"/>
      <c r="Q49" s="24"/>
    </row>
    <row r="50" spans="2:17" s="8" customFormat="1" ht="18" customHeight="1">
      <c r="B50" s="14"/>
      <c r="C50" s="14"/>
      <c r="D50" s="14"/>
      <c r="E50" s="366"/>
      <c r="F50" s="15"/>
      <c r="G50" s="21"/>
      <c r="H50" s="21"/>
      <c r="I50" s="21"/>
      <c r="J50" s="19"/>
      <c r="K50" s="34"/>
      <c r="L50" s="31"/>
      <c r="M50" s="22"/>
      <c r="N50" s="17"/>
      <c r="O50" s="121"/>
      <c r="P50" s="22"/>
      <c r="Q50" s="24"/>
    </row>
    <row r="51" spans="2:17" s="8" customFormat="1" ht="18" customHeight="1">
      <c r="B51" s="15"/>
      <c r="C51" s="14"/>
      <c r="D51" s="14"/>
      <c r="E51" s="366"/>
      <c r="F51" s="19"/>
      <c r="G51" s="21"/>
      <c r="H51" s="21"/>
      <c r="I51" s="21"/>
      <c r="J51" s="19"/>
      <c r="K51" s="34"/>
      <c r="L51" s="31"/>
      <c r="M51" s="22"/>
      <c r="N51" s="17"/>
      <c r="O51" s="121"/>
      <c r="P51" s="22"/>
      <c r="Q51" s="24"/>
    </row>
    <row r="52" spans="2:17" s="8" customFormat="1" ht="18" customHeight="1">
      <c r="B52" s="15"/>
      <c r="C52" s="14"/>
      <c r="D52" s="14"/>
      <c r="E52" s="366"/>
      <c r="F52" s="19"/>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31"/>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103"/>
      <c r="F60" s="103"/>
      <c r="G60" s="103"/>
      <c r="H60" s="21"/>
      <c r="I60" s="21"/>
      <c r="J60" s="103"/>
      <c r="K60" s="34"/>
      <c r="L60" s="31"/>
      <c r="M60" s="22"/>
      <c r="N60" s="17"/>
      <c r="O60" s="121"/>
      <c r="P60" s="22"/>
      <c r="Q60" s="24"/>
    </row>
    <row r="61" spans="2:17" s="8" customFormat="1" ht="18" customHeight="1">
      <c r="B61" s="15"/>
      <c r="C61" s="14"/>
      <c r="D61" s="14"/>
      <c r="E61" s="103"/>
      <c r="F61" s="103"/>
      <c r="G61" s="103"/>
      <c r="H61" s="21"/>
      <c r="I61" s="21"/>
      <c r="J61" s="103"/>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366"/>
      <c r="F72" s="19"/>
      <c r="G72" s="21"/>
      <c r="H72" s="21"/>
      <c r="I72" s="21"/>
      <c r="J72" s="19"/>
      <c r="K72" s="34"/>
      <c r="L72" s="31"/>
      <c r="M72" s="22"/>
      <c r="N72" s="22"/>
      <c r="O72" s="133"/>
      <c r="P72" s="22"/>
      <c r="Q72" s="24"/>
    </row>
    <row r="73" spans="2:17" s="8" customFormat="1" ht="18" customHeight="1">
      <c r="B73" s="15"/>
      <c r="C73" s="14"/>
      <c r="D73" s="14"/>
      <c r="E73" s="366"/>
      <c r="F73" s="19"/>
      <c r="G73" s="21"/>
      <c r="H73" s="21"/>
      <c r="I73" s="21"/>
      <c r="J73" s="19"/>
      <c r="K73" s="34"/>
      <c r="L73" s="31"/>
      <c r="M73" s="22"/>
      <c r="N73" s="17"/>
      <c r="O73" s="121"/>
      <c r="P73" s="22"/>
      <c r="Q73" s="24"/>
    </row>
    <row r="74" spans="2:17" s="8" customFormat="1" ht="18" customHeight="1">
      <c r="B74" s="15"/>
      <c r="C74" s="14"/>
      <c r="D74" s="14"/>
      <c r="E74" s="366"/>
      <c r="F74" s="19"/>
      <c r="G74" s="21"/>
      <c r="H74" s="21"/>
      <c r="I74" s="21"/>
      <c r="J74" s="19"/>
      <c r="K74" s="34"/>
      <c r="L74" s="31"/>
      <c r="M74" s="22"/>
      <c r="N74" s="17"/>
      <c r="O74" s="121"/>
      <c r="P74" s="22"/>
      <c r="Q74" s="24"/>
    </row>
    <row r="75" spans="2:17" s="8" customFormat="1" ht="18" customHeight="1">
      <c r="B75" s="15"/>
      <c r="C75" s="14"/>
      <c r="D75" s="14"/>
      <c r="E75" s="34"/>
      <c r="F75" s="21"/>
      <c r="G75" s="21"/>
      <c r="H75" s="21"/>
      <c r="I75" s="21"/>
      <c r="J75" s="111"/>
      <c r="K75" s="34"/>
      <c r="L75" s="31"/>
      <c r="M75" s="22"/>
      <c r="N75" s="17"/>
      <c r="O75" s="121"/>
      <c r="P75" s="22"/>
      <c r="Q75" s="24"/>
    </row>
    <row r="76" spans="2:17" s="8" customFormat="1" ht="18" customHeight="1">
      <c r="B76" s="15"/>
      <c r="C76" s="15"/>
      <c r="D76" s="15"/>
      <c r="E76" s="34"/>
      <c r="F76" s="21"/>
      <c r="G76" s="21"/>
      <c r="H76" s="21"/>
      <c r="I76" s="21"/>
      <c r="J76" s="31"/>
      <c r="K76" s="34"/>
      <c r="L76" s="31"/>
      <c r="M76" s="22"/>
      <c r="N76" s="17"/>
      <c r="O76" s="121"/>
      <c r="P76" s="17"/>
      <c r="Q76" s="24"/>
    </row>
    <row r="77" spans="2:17" s="8" customFormat="1" ht="18" customHeight="1">
      <c r="B77" s="15"/>
      <c r="C77" s="15"/>
      <c r="D77" s="15"/>
      <c r="E77" s="34"/>
      <c r="F77" s="21"/>
      <c r="G77" s="21"/>
      <c r="H77" s="21"/>
      <c r="I77" s="21"/>
      <c r="J77" s="31"/>
      <c r="K77" s="34"/>
      <c r="L77" s="31"/>
      <c r="M77" s="22"/>
      <c r="N77" s="17"/>
      <c r="O77" s="121"/>
      <c r="P77" s="17"/>
      <c r="Q77" s="24"/>
    </row>
    <row r="78" spans="2:17" ht="18" customHeight="1">
      <c r="B78" s="15"/>
      <c r="C78" s="15"/>
      <c r="D78" s="15"/>
      <c r="E78" s="34"/>
      <c r="F78" s="21"/>
      <c r="G78" s="21"/>
      <c r="H78" s="21"/>
      <c r="I78" s="21"/>
      <c r="J78" s="31"/>
      <c r="K78" s="34"/>
      <c r="L78" s="31"/>
      <c r="M78" s="22"/>
      <c r="N78" s="17"/>
      <c r="O78" s="121"/>
      <c r="P78" s="472"/>
      <c r="Q78" s="473"/>
    </row>
    <row r="79" spans="2:17">
      <c r="Q79" s="36"/>
    </row>
    <row r="80" spans="2:17">
      <c r="Q80" s="36"/>
    </row>
    <row r="81" spans="2:17">
      <c r="Q81" s="36"/>
    </row>
    <row r="82" spans="2:17">
      <c r="M82" s="37"/>
      <c r="Q82" s="36"/>
    </row>
    <row r="83" spans="2:17">
      <c r="B83" s="3"/>
      <c r="C83" s="8"/>
      <c r="E83" s="474"/>
      <c r="F83" s="475"/>
      <c r="G83" s="8"/>
      <c r="Q83" s="36"/>
    </row>
    <row r="84" spans="2:17">
      <c r="M84" s="37"/>
      <c r="Q84" s="36"/>
    </row>
  </sheetData>
  <autoFilter ref="B8:O48" xr:uid="{00A9268E-98DA-4BCB-9204-DDC13DE39383}"/>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7567-0725-4414-BA28-7721B83B8C92}">
  <sheetPr>
    <pageSetUpPr fitToPage="1"/>
  </sheetPr>
  <dimension ref="A2:R97"/>
  <sheetViews>
    <sheetView zoomScale="85" zoomScaleNormal="85" workbookViewId="0">
      <pane xSplit="10" ySplit="8" topLeftCell="O9" activePane="bottomRight" state="frozen"/>
      <selection pane="topRight" activeCell="K1" sqref="K1"/>
      <selection pane="bottomLeft" activeCell="A9" sqref="A9"/>
      <selection pane="bottomRight" activeCell="Q18" sqref="Q18"/>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2544</v>
      </c>
      <c r="G2" s="4" t="s">
        <v>2</v>
      </c>
      <c r="H2" s="5"/>
      <c r="I2" s="6"/>
      <c r="J2" s="7">
        <f>SUM(H:H)</f>
        <v>98058</v>
      </c>
    </row>
    <row r="3" spans="1:17" ht="20.100000000000001" customHeight="1">
      <c r="B3" s="1" t="s">
        <v>3</v>
      </c>
      <c r="C3" s="1"/>
      <c r="D3" s="1"/>
      <c r="E3" s="11" t="s">
        <v>2545</v>
      </c>
    </row>
    <row r="4" spans="1:17" ht="20.100000000000001" customHeight="1">
      <c r="B4" s="1" t="s">
        <v>5</v>
      </c>
      <c r="C4" s="1"/>
      <c r="D4" s="1"/>
      <c r="E4" s="11">
        <v>109234</v>
      </c>
    </row>
    <row r="5" spans="1:17" ht="20.100000000000001" customHeight="1">
      <c r="B5" s="1" t="s">
        <v>6</v>
      </c>
      <c r="C5" s="1"/>
      <c r="D5" s="1"/>
      <c r="E5" s="13">
        <v>41428</v>
      </c>
    </row>
    <row r="6" spans="1:17" ht="20.100000000000001" customHeight="1">
      <c r="B6" s="1" t="s">
        <v>7</v>
      </c>
      <c r="C6" s="1"/>
      <c r="D6" s="1"/>
      <c r="E6" s="13">
        <v>41428</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470" t="s">
        <v>102</v>
      </c>
      <c r="D9" s="470" t="s">
        <v>102</v>
      </c>
      <c r="E9" s="111" t="s">
        <v>133</v>
      </c>
      <c r="F9" s="15">
        <v>1</v>
      </c>
      <c r="G9" s="21"/>
      <c r="H9" s="21">
        <f>F9*G9</f>
        <v>0</v>
      </c>
      <c r="I9" s="16"/>
      <c r="J9" s="111"/>
      <c r="K9" s="15"/>
      <c r="L9" s="15"/>
      <c r="M9" s="22" t="s">
        <v>2546</v>
      </c>
      <c r="N9" s="14"/>
      <c r="O9" s="23"/>
      <c r="P9" s="22"/>
      <c r="Q9" s="24"/>
    </row>
    <row r="10" spans="1:17" s="8" customFormat="1" ht="19.5" customHeight="1">
      <c r="A10" s="8">
        <v>2</v>
      </c>
      <c r="B10" s="14">
        <v>2</v>
      </c>
      <c r="C10" s="470" t="s">
        <v>102</v>
      </c>
      <c r="D10" s="470" t="s">
        <v>102</v>
      </c>
      <c r="E10" s="111" t="s">
        <v>134</v>
      </c>
      <c r="F10" s="15">
        <v>1</v>
      </c>
      <c r="G10" s="21"/>
      <c r="H10" s="21">
        <f>F10*G10</f>
        <v>0</v>
      </c>
      <c r="I10" s="110"/>
      <c r="J10" s="111" t="s">
        <v>2547</v>
      </c>
      <c r="K10" s="15"/>
      <c r="L10" s="15"/>
      <c r="M10" s="22" t="s">
        <v>2546</v>
      </c>
      <c r="N10" s="14"/>
      <c r="O10" s="23"/>
      <c r="P10" s="22"/>
      <c r="Q10" s="24"/>
    </row>
    <row r="11" spans="1:17" s="8" customFormat="1" ht="19.5" customHeight="1">
      <c r="A11" s="8">
        <v>1</v>
      </c>
      <c r="B11" s="14">
        <v>3</v>
      </c>
      <c r="C11" s="470" t="s">
        <v>102</v>
      </c>
      <c r="D11" s="470" t="s">
        <v>102</v>
      </c>
      <c r="E11" s="629" t="s">
        <v>2478</v>
      </c>
      <c r="F11" s="15">
        <v>1</v>
      </c>
      <c r="G11" s="112"/>
      <c r="H11" s="21"/>
      <c r="I11" s="21"/>
      <c r="J11" s="111"/>
      <c r="K11" s="15"/>
      <c r="L11" s="15"/>
      <c r="M11" s="22"/>
      <c r="N11" s="14"/>
      <c r="O11" s="23"/>
      <c r="P11" s="22"/>
      <c r="Q11" s="24"/>
    </row>
    <row r="12" spans="1:17" s="8" customFormat="1" ht="19.5" customHeight="1">
      <c r="A12" s="8">
        <v>3</v>
      </c>
      <c r="B12" s="14">
        <f t="shared" ref="B12:B21" si="0">+B11+1</f>
        <v>4</v>
      </c>
      <c r="C12" s="637" t="s">
        <v>54</v>
      </c>
      <c r="D12" s="637" t="s">
        <v>54</v>
      </c>
      <c r="E12" s="638" t="s">
        <v>1638</v>
      </c>
      <c r="F12" s="483">
        <v>1</v>
      </c>
      <c r="G12" s="639">
        <v>21700</v>
      </c>
      <c r="H12" s="639">
        <f>F12*G12</f>
        <v>21700</v>
      </c>
      <c r="I12" s="640"/>
      <c r="J12" s="485" t="s">
        <v>633</v>
      </c>
      <c r="K12" s="15"/>
      <c r="L12" s="15"/>
      <c r="M12" s="22">
        <v>41410</v>
      </c>
      <c r="N12" s="14"/>
      <c r="O12" s="15"/>
      <c r="P12" s="22">
        <v>41423</v>
      </c>
      <c r="Q12" s="24">
        <v>41423</v>
      </c>
    </row>
    <row r="13" spans="1:17" s="201" customFormat="1" ht="19.5" customHeight="1">
      <c r="A13" s="201">
        <v>4</v>
      </c>
      <c r="B13" s="202">
        <f t="shared" si="0"/>
        <v>5</v>
      </c>
      <c r="C13" s="491" t="s">
        <v>589</v>
      </c>
      <c r="D13" s="491" t="s">
        <v>589</v>
      </c>
      <c r="E13" s="641" t="s">
        <v>2479</v>
      </c>
      <c r="F13" s="209">
        <v>1</v>
      </c>
      <c r="G13" s="238">
        <v>5250</v>
      </c>
      <c r="H13" s="206">
        <f>F13*G13</f>
        <v>5250</v>
      </c>
      <c r="I13" s="492"/>
      <c r="J13" s="225" t="s">
        <v>2480</v>
      </c>
      <c r="K13" s="209"/>
      <c r="L13" s="209"/>
      <c r="M13" s="210">
        <v>41414</v>
      </c>
      <c r="N13" s="202"/>
      <c r="O13" s="209"/>
      <c r="P13" s="210">
        <v>41424</v>
      </c>
      <c r="Q13" s="212">
        <v>41424</v>
      </c>
    </row>
    <row r="14" spans="1:17" s="201" customFormat="1" ht="19.5" customHeight="1">
      <c r="A14" s="201">
        <v>4</v>
      </c>
      <c r="B14" s="202">
        <f t="shared" si="0"/>
        <v>6</v>
      </c>
      <c r="C14" s="491" t="s">
        <v>589</v>
      </c>
      <c r="D14" s="491" t="s">
        <v>589</v>
      </c>
      <c r="E14" s="641" t="s">
        <v>2481</v>
      </c>
      <c r="F14" s="209">
        <v>1</v>
      </c>
      <c r="G14" s="206">
        <v>5100</v>
      </c>
      <c r="H14" s="206">
        <f>F14*G14</f>
        <v>5100</v>
      </c>
      <c r="I14" s="206"/>
      <c r="J14" s="214" t="s">
        <v>2482</v>
      </c>
      <c r="K14" s="209"/>
      <c r="L14" s="209"/>
      <c r="M14" s="210">
        <v>41414</v>
      </c>
      <c r="N14" s="202"/>
      <c r="O14" s="209"/>
      <c r="P14" s="210">
        <v>41424</v>
      </c>
      <c r="Q14" s="212">
        <v>41424</v>
      </c>
    </row>
    <row r="15" spans="1:17" s="201" customFormat="1" ht="19.5" customHeight="1">
      <c r="A15" s="201">
        <v>4</v>
      </c>
      <c r="B15" s="202">
        <f t="shared" si="0"/>
        <v>7</v>
      </c>
      <c r="C15" s="491" t="s">
        <v>589</v>
      </c>
      <c r="D15" s="491" t="s">
        <v>589</v>
      </c>
      <c r="E15" s="641" t="s">
        <v>2483</v>
      </c>
      <c r="F15" s="642">
        <v>1</v>
      </c>
      <c r="G15" s="206">
        <v>24900</v>
      </c>
      <c r="H15" s="206">
        <f>F15*G15</f>
        <v>24900</v>
      </c>
      <c r="I15" s="206"/>
      <c r="J15" s="214" t="s">
        <v>2484</v>
      </c>
      <c r="K15" s="226"/>
      <c r="L15" s="209"/>
      <c r="M15" s="210">
        <v>41414</v>
      </c>
      <c r="N15" s="202"/>
      <c r="O15" s="228"/>
      <c r="P15" s="210">
        <v>41424</v>
      </c>
      <c r="Q15" s="212">
        <v>41424</v>
      </c>
    </row>
    <row r="16" spans="1:17" s="201" customFormat="1" ht="19.5" customHeight="1">
      <c r="A16" s="201">
        <v>4</v>
      </c>
      <c r="B16" s="202">
        <f t="shared" si="0"/>
        <v>8</v>
      </c>
      <c r="C16" s="491" t="s">
        <v>589</v>
      </c>
      <c r="D16" s="491" t="s">
        <v>589</v>
      </c>
      <c r="E16" s="641" t="s">
        <v>2485</v>
      </c>
      <c r="F16" s="642">
        <v>1</v>
      </c>
      <c r="G16" s="206">
        <v>4650</v>
      </c>
      <c r="H16" s="206">
        <f>F16*G16</f>
        <v>4650</v>
      </c>
      <c r="I16" s="206"/>
      <c r="J16" s="214" t="s">
        <v>2486</v>
      </c>
      <c r="K16" s="226"/>
      <c r="L16" s="209"/>
      <c r="M16" s="210" t="s">
        <v>2548</v>
      </c>
      <c r="N16" s="202"/>
      <c r="O16" s="228"/>
      <c r="P16" s="210"/>
      <c r="Q16" s="212"/>
    </row>
    <row r="17" spans="1:17" s="8" customFormat="1" ht="19.5" customHeight="1">
      <c r="A17" s="8">
        <v>4</v>
      </c>
      <c r="B17" s="14">
        <f t="shared" si="0"/>
        <v>9</v>
      </c>
      <c r="C17" s="14" t="s">
        <v>54</v>
      </c>
      <c r="D17" s="14" t="s">
        <v>54</v>
      </c>
      <c r="E17" s="18" t="s">
        <v>551</v>
      </c>
      <c r="F17" s="15">
        <v>20</v>
      </c>
      <c r="G17" s="21">
        <v>34</v>
      </c>
      <c r="H17" s="21">
        <f t="shared" ref="H17:H22" si="1">F17*G17</f>
        <v>680</v>
      </c>
      <c r="I17" s="21"/>
      <c r="J17" s="18" t="s">
        <v>1886</v>
      </c>
      <c r="K17" s="31"/>
      <c r="L17" s="15"/>
      <c r="M17" s="22">
        <v>41410</v>
      </c>
      <c r="N17" s="14"/>
      <c r="O17" s="23"/>
      <c r="P17" s="22">
        <v>41417</v>
      </c>
      <c r="Q17" s="24">
        <v>41417</v>
      </c>
    </row>
    <row r="18" spans="1:17" s="8" customFormat="1" ht="19.5" customHeight="1">
      <c r="A18" s="8">
        <v>4</v>
      </c>
      <c r="B18" s="14">
        <f t="shared" si="0"/>
        <v>10</v>
      </c>
      <c r="C18" s="14" t="s">
        <v>54</v>
      </c>
      <c r="D18" s="14" t="s">
        <v>54</v>
      </c>
      <c r="E18" s="97" t="s">
        <v>1775</v>
      </c>
      <c r="F18" s="86">
        <v>10</v>
      </c>
      <c r="G18" s="21">
        <v>20</v>
      </c>
      <c r="H18" s="21">
        <f t="shared" si="1"/>
        <v>200</v>
      </c>
      <c r="I18" s="21"/>
      <c r="J18" s="18" t="s">
        <v>2487</v>
      </c>
      <c r="K18" s="31"/>
      <c r="L18" s="15"/>
      <c r="M18" s="22">
        <v>41410</v>
      </c>
      <c r="N18" s="14"/>
      <c r="O18" s="23"/>
      <c r="P18" s="22">
        <v>41417</v>
      </c>
      <c r="Q18" s="24">
        <v>41417</v>
      </c>
    </row>
    <row r="19" spans="1:17" s="8" customFormat="1" ht="19.5" customHeight="1">
      <c r="A19" s="8">
        <v>4</v>
      </c>
      <c r="B19" s="14">
        <f t="shared" si="0"/>
        <v>11</v>
      </c>
      <c r="C19" s="14" t="s">
        <v>54</v>
      </c>
      <c r="D19" s="14" t="s">
        <v>54</v>
      </c>
      <c r="E19" s="97" t="s">
        <v>1693</v>
      </c>
      <c r="F19" s="86">
        <v>10</v>
      </c>
      <c r="G19" s="21">
        <v>25</v>
      </c>
      <c r="H19" s="21">
        <f t="shared" si="1"/>
        <v>250</v>
      </c>
      <c r="I19" s="21"/>
      <c r="J19" s="18" t="s">
        <v>2488</v>
      </c>
      <c r="K19" s="31"/>
      <c r="L19" s="15"/>
      <c r="M19" s="22">
        <v>41410</v>
      </c>
      <c r="N19" s="14"/>
      <c r="O19" s="23"/>
      <c r="P19" s="22">
        <v>41417</v>
      </c>
      <c r="Q19" s="24">
        <v>41417</v>
      </c>
    </row>
    <row r="20" spans="1:17" s="8" customFormat="1" ht="19.5" customHeight="1">
      <c r="A20" s="8">
        <v>4</v>
      </c>
      <c r="B20" s="14">
        <f t="shared" si="0"/>
        <v>12</v>
      </c>
      <c r="C20" s="14" t="s">
        <v>54</v>
      </c>
      <c r="D20" s="14" t="s">
        <v>54</v>
      </c>
      <c r="E20" s="97" t="s">
        <v>2489</v>
      </c>
      <c r="F20" s="86">
        <v>6</v>
      </c>
      <c r="G20" s="21">
        <v>80</v>
      </c>
      <c r="H20" s="21">
        <f t="shared" si="1"/>
        <v>480</v>
      </c>
      <c r="I20" s="21"/>
      <c r="J20" s="18" t="s">
        <v>2490</v>
      </c>
      <c r="K20" s="31"/>
      <c r="L20" s="15"/>
      <c r="M20" s="22">
        <v>41410</v>
      </c>
      <c r="N20" s="14"/>
      <c r="O20" s="23"/>
      <c r="P20" s="22">
        <v>41417</v>
      </c>
      <c r="Q20" s="24">
        <v>41417</v>
      </c>
    </row>
    <row r="21" spans="1:17" s="8" customFormat="1" ht="19.5" customHeight="1">
      <c r="A21" s="8">
        <v>4</v>
      </c>
      <c r="B21" s="14">
        <f t="shared" si="0"/>
        <v>13</v>
      </c>
      <c r="C21" s="14" t="s">
        <v>54</v>
      </c>
      <c r="D21" s="14" t="s">
        <v>54</v>
      </c>
      <c r="E21" s="97" t="s">
        <v>546</v>
      </c>
      <c r="F21" s="86">
        <v>10</v>
      </c>
      <c r="G21" s="21">
        <v>30</v>
      </c>
      <c r="H21" s="21">
        <f t="shared" si="1"/>
        <v>300</v>
      </c>
      <c r="I21" s="21"/>
      <c r="J21" s="18" t="s">
        <v>2491</v>
      </c>
      <c r="K21" s="31"/>
      <c r="L21" s="31"/>
      <c r="M21" s="22">
        <v>41410</v>
      </c>
      <c r="N21" s="14"/>
      <c r="O21" s="23"/>
      <c r="P21" s="22">
        <v>41417</v>
      </c>
      <c r="Q21" s="24">
        <v>41417</v>
      </c>
    </row>
    <row r="22" spans="1:17" s="8" customFormat="1" ht="19.5" customHeight="1">
      <c r="A22" s="8">
        <v>4</v>
      </c>
      <c r="B22" s="14">
        <v>13</v>
      </c>
      <c r="C22" s="14" t="s">
        <v>54</v>
      </c>
      <c r="D22" s="14" t="s">
        <v>54</v>
      </c>
      <c r="E22" s="97" t="s">
        <v>2492</v>
      </c>
      <c r="F22" s="86">
        <v>2</v>
      </c>
      <c r="G22" s="21">
        <v>95</v>
      </c>
      <c r="H22" s="21">
        <f t="shared" si="1"/>
        <v>190</v>
      </c>
      <c r="I22" s="21"/>
      <c r="J22" s="18" t="s">
        <v>2493</v>
      </c>
      <c r="K22" s="31"/>
      <c r="L22" s="31"/>
      <c r="M22" s="22">
        <v>41410</v>
      </c>
      <c r="N22" s="14"/>
      <c r="O22" s="15"/>
      <c r="P22" s="22">
        <v>41417</v>
      </c>
      <c r="Q22" s="24">
        <v>41417</v>
      </c>
    </row>
    <row r="23" spans="1:17" s="8" customFormat="1" ht="19.5" customHeight="1">
      <c r="A23" s="8">
        <v>4</v>
      </c>
      <c r="B23" s="14">
        <v>14</v>
      </c>
      <c r="C23" s="14" t="s">
        <v>54</v>
      </c>
      <c r="D23" s="14" t="s">
        <v>54</v>
      </c>
      <c r="E23" s="19" t="s">
        <v>2494</v>
      </c>
      <c r="F23" s="15">
        <v>8</v>
      </c>
      <c r="G23" s="21">
        <v>410</v>
      </c>
      <c r="H23" s="21">
        <f>F23*G23</f>
        <v>3280</v>
      </c>
      <c r="I23" s="21"/>
      <c r="J23" s="38" t="s">
        <v>2495</v>
      </c>
      <c r="K23" s="31"/>
      <c r="L23" s="31"/>
      <c r="M23" s="22">
        <v>41410</v>
      </c>
      <c r="N23" s="14"/>
      <c r="O23" s="15"/>
      <c r="P23" s="22">
        <v>41417</v>
      </c>
      <c r="Q23" s="24">
        <v>41417</v>
      </c>
    </row>
    <row r="24" spans="1:17" s="8" customFormat="1" ht="19.5" customHeight="1">
      <c r="A24" s="8">
        <v>4</v>
      </c>
      <c r="B24" s="14">
        <v>15</v>
      </c>
      <c r="C24" s="14" t="s">
        <v>54</v>
      </c>
      <c r="D24" s="14" t="s">
        <v>54</v>
      </c>
      <c r="E24" s="366" t="s">
        <v>2496</v>
      </c>
      <c r="F24" s="15">
        <v>1</v>
      </c>
      <c r="G24" s="21">
        <v>16000</v>
      </c>
      <c r="H24" s="21">
        <f>F24*G24</f>
        <v>16000</v>
      </c>
      <c r="I24" s="21"/>
      <c r="J24" s="19" t="s">
        <v>2444</v>
      </c>
      <c r="K24" s="34"/>
      <c r="L24" s="31"/>
      <c r="M24" s="22">
        <v>41410</v>
      </c>
      <c r="N24" s="14"/>
      <c r="O24" s="15"/>
      <c r="P24" s="22">
        <v>41417</v>
      </c>
      <c r="Q24" s="24">
        <v>41417</v>
      </c>
    </row>
    <row r="25" spans="1:17" s="8" customFormat="1" ht="19.5" customHeight="1">
      <c r="A25" s="8">
        <v>4</v>
      </c>
      <c r="B25" s="14">
        <v>16</v>
      </c>
      <c r="C25" s="14" t="s">
        <v>54</v>
      </c>
      <c r="D25" s="14" t="s">
        <v>54</v>
      </c>
      <c r="E25" s="97" t="s">
        <v>839</v>
      </c>
      <c r="F25" s="86">
        <v>1</v>
      </c>
      <c r="G25" s="21">
        <v>78</v>
      </c>
      <c r="H25" s="21">
        <f>F25*G25</f>
        <v>78</v>
      </c>
      <c r="I25" s="21"/>
      <c r="J25" s="18" t="s">
        <v>2497</v>
      </c>
      <c r="K25" s="34"/>
      <c r="L25" s="31"/>
      <c r="M25" s="22">
        <v>41410</v>
      </c>
      <c r="N25" s="14"/>
      <c r="O25" s="15"/>
      <c r="P25" s="22">
        <v>41417</v>
      </c>
      <c r="Q25" s="24">
        <v>41417</v>
      </c>
    </row>
    <row r="26" spans="1:17" s="8" customFormat="1" ht="19.5" customHeight="1">
      <c r="A26" s="8">
        <v>5</v>
      </c>
      <c r="B26" s="14">
        <v>17</v>
      </c>
      <c r="C26" s="14" t="s">
        <v>1640</v>
      </c>
      <c r="D26" s="14" t="s">
        <v>1640</v>
      </c>
      <c r="E26" s="97" t="s">
        <v>2498</v>
      </c>
      <c r="F26" s="86">
        <v>1</v>
      </c>
      <c r="G26" s="21"/>
      <c r="H26" s="21"/>
      <c r="I26" s="21"/>
      <c r="J26" s="18" t="s">
        <v>2378</v>
      </c>
      <c r="K26" s="34"/>
      <c r="L26" s="31"/>
      <c r="M26" s="22"/>
      <c r="N26" s="14"/>
      <c r="O26" s="15"/>
      <c r="P26" s="22"/>
      <c r="Q26" s="24"/>
    </row>
    <row r="27" spans="1:17" s="8" customFormat="1" ht="19.5" customHeight="1">
      <c r="B27" s="14">
        <v>18</v>
      </c>
      <c r="C27" s="14" t="s">
        <v>1640</v>
      </c>
      <c r="D27" s="14" t="s">
        <v>1640</v>
      </c>
      <c r="E27" s="97" t="s">
        <v>2549</v>
      </c>
      <c r="F27" s="86">
        <v>1</v>
      </c>
      <c r="G27" s="21"/>
      <c r="H27" s="21"/>
      <c r="I27" s="21"/>
      <c r="J27" s="18" t="s">
        <v>2550</v>
      </c>
      <c r="K27" s="31"/>
      <c r="L27" s="15"/>
      <c r="M27" s="22"/>
      <c r="N27" s="14"/>
      <c r="O27" s="15"/>
      <c r="P27" s="22"/>
      <c r="Q27" s="24"/>
    </row>
    <row r="28" spans="1:17" s="8" customFormat="1" ht="19.5" customHeight="1">
      <c r="B28" s="14">
        <v>19</v>
      </c>
      <c r="C28" s="14" t="s">
        <v>1640</v>
      </c>
      <c r="D28" s="14" t="s">
        <v>1640</v>
      </c>
      <c r="E28" s="97" t="s">
        <v>524</v>
      </c>
      <c r="F28" s="86">
        <v>1</v>
      </c>
      <c r="G28" s="21"/>
      <c r="H28" s="21"/>
      <c r="I28" s="21"/>
      <c r="J28" s="18" t="s">
        <v>2523</v>
      </c>
      <c r="K28" s="31"/>
      <c r="L28" s="15"/>
      <c r="M28" s="22"/>
      <c r="N28" s="14"/>
      <c r="O28" s="15"/>
      <c r="P28" s="22"/>
      <c r="Q28" s="24"/>
    </row>
    <row r="29" spans="1:17" s="8" customFormat="1" ht="19.5" customHeight="1">
      <c r="B29" s="14">
        <v>20</v>
      </c>
      <c r="C29" s="14" t="s">
        <v>1640</v>
      </c>
      <c r="D29" s="14" t="s">
        <v>1640</v>
      </c>
      <c r="E29" s="19" t="s">
        <v>2551</v>
      </c>
      <c r="F29" s="15">
        <v>1</v>
      </c>
      <c r="G29" s="21"/>
      <c r="H29" s="21"/>
      <c r="I29" s="21"/>
      <c r="J29" s="38" t="s">
        <v>2552</v>
      </c>
      <c r="K29" s="31"/>
      <c r="L29" s="15"/>
      <c r="M29" s="22"/>
      <c r="N29" s="14"/>
      <c r="O29" s="15"/>
      <c r="P29" s="22"/>
      <c r="Q29" s="24"/>
    </row>
    <row r="30" spans="1:17" s="8" customFormat="1" ht="18" customHeight="1">
      <c r="B30" s="14">
        <v>21</v>
      </c>
      <c r="C30" s="14" t="s">
        <v>1640</v>
      </c>
      <c r="D30" s="14" t="s">
        <v>1640</v>
      </c>
      <c r="E30" s="97" t="s">
        <v>2553</v>
      </c>
      <c r="F30" s="86">
        <v>1</v>
      </c>
      <c r="G30" s="21"/>
      <c r="H30" s="21"/>
      <c r="I30" s="35"/>
      <c r="J30" s="18" t="s">
        <v>2554</v>
      </c>
      <c r="K30" s="31"/>
      <c r="L30" s="31"/>
      <c r="M30" s="22"/>
      <c r="N30" s="17"/>
      <c r="O30" s="121"/>
      <c r="P30" s="22"/>
      <c r="Q30" s="24"/>
    </row>
    <row r="31" spans="1:17" s="8" customFormat="1" ht="18" customHeight="1">
      <c r="B31" s="14">
        <v>22</v>
      </c>
      <c r="C31" s="14" t="s">
        <v>1640</v>
      </c>
      <c r="D31" s="14" t="s">
        <v>1640</v>
      </c>
      <c r="E31" s="97" t="s">
        <v>2555</v>
      </c>
      <c r="F31" s="86">
        <v>1</v>
      </c>
      <c r="G31" s="21"/>
      <c r="H31" s="21"/>
      <c r="I31" s="155"/>
      <c r="J31" s="18" t="s">
        <v>2556</v>
      </c>
      <c r="K31" s="31"/>
      <c r="L31" s="31"/>
      <c r="M31" s="22"/>
      <c r="N31" s="17"/>
      <c r="O31" s="121"/>
      <c r="P31" s="22"/>
      <c r="Q31" s="24"/>
    </row>
    <row r="32" spans="1:17" s="8" customFormat="1" ht="18" customHeight="1">
      <c r="B32" s="14">
        <v>23</v>
      </c>
      <c r="C32" s="14" t="s">
        <v>1640</v>
      </c>
      <c r="D32" s="14" t="s">
        <v>1640</v>
      </c>
      <c r="E32" s="97" t="s">
        <v>2557</v>
      </c>
      <c r="F32" s="86">
        <v>1</v>
      </c>
      <c r="G32" s="21"/>
      <c r="H32" s="21"/>
      <c r="I32" s="35"/>
      <c r="J32" s="18" t="s">
        <v>2558</v>
      </c>
      <c r="K32" s="31"/>
      <c r="L32" s="31"/>
      <c r="M32" s="22"/>
      <c r="N32" s="17"/>
      <c r="O32" s="121"/>
      <c r="P32" s="22"/>
      <c r="Q32" s="24"/>
    </row>
    <row r="33" spans="2:18" s="8" customFormat="1" ht="18" customHeight="1">
      <c r="B33" s="14"/>
      <c r="C33" s="14"/>
      <c r="D33" s="14"/>
      <c r="E33" s="15"/>
      <c r="F33" s="266"/>
      <c r="G33" s="21"/>
      <c r="H33" s="21"/>
      <c r="I33" s="21"/>
      <c r="J33" s="18"/>
      <c r="K33" s="31"/>
      <c r="L33" s="31"/>
      <c r="M33" s="22"/>
      <c r="N33" s="17"/>
      <c r="O33" s="121"/>
      <c r="P33" s="22"/>
      <c r="Q33" s="24"/>
    </row>
    <row r="34" spans="2:18" s="8" customFormat="1" ht="18" customHeight="1">
      <c r="B34" s="14"/>
      <c r="C34" s="14"/>
      <c r="D34" s="14"/>
      <c r="E34" s="97" t="s">
        <v>1651</v>
      </c>
      <c r="F34" s="86">
        <v>3</v>
      </c>
      <c r="G34" s="21">
        <v>5000</v>
      </c>
      <c r="H34" s="21">
        <f>F34*G34</f>
        <v>15000</v>
      </c>
      <c r="I34" s="21"/>
      <c r="J34" s="38"/>
      <c r="K34" s="31"/>
      <c r="L34" s="31"/>
      <c r="M34" s="22"/>
      <c r="N34" s="17"/>
      <c r="O34" s="121"/>
      <c r="P34" s="22"/>
      <c r="Q34" s="24"/>
    </row>
    <row r="35" spans="2:18" s="8" customFormat="1" ht="18" customHeight="1">
      <c r="B35" s="14"/>
      <c r="C35" s="14"/>
      <c r="D35" s="14"/>
      <c r="E35" s="97" t="s">
        <v>2499</v>
      </c>
      <c r="F35" s="86">
        <v>1</v>
      </c>
      <c r="G35" s="21"/>
      <c r="H35" s="21"/>
      <c r="I35" s="35"/>
      <c r="J35" s="18"/>
      <c r="K35" s="31"/>
      <c r="L35" s="31"/>
      <c r="M35" s="22"/>
      <c r="N35" s="17"/>
      <c r="O35" s="121"/>
      <c r="P35" s="22"/>
      <c r="Q35" s="24"/>
    </row>
    <row r="36" spans="2:18" s="8" customFormat="1" ht="18" customHeight="1">
      <c r="B36" s="14"/>
      <c r="C36" s="14"/>
      <c r="D36" s="14"/>
      <c r="E36" s="18" t="s">
        <v>361</v>
      </c>
      <c r="F36" s="15"/>
      <c r="G36" s="21"/>
      <c r="H36" s="21"/>
      <c r="I36" s="15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14"/>
      <c r="D38" s="14"/>
      <c r="E38" s="15"/>
      <c r="F38" s="15"/>
      <c r="G38" s="19"/>
      <c r="H38" s="21"/>
      <c r="I38" s="3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c r="R39" s="96"/>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1"/>
      <c r="L41" s="31"/>
      <c r="M41" s="22"/>
      <c r="N41" s="17"/>
      <c r="O41" s="121"/>
      <c r="P41" s="22"/>
      <c r="Q41" s="24"/>
    </row>
    <row r="42" spans="2:18" s="8" customFormat="1" ht="18" customHeight="1">
      <c r="B42" s="14"/>
      <c r="C42" s="471"/>
      <c r="D42" s="471"/>
      <c r="E42" s="19"/>
      <c r="F42" s="15"/>
      <c r="G42" s="21"/>
      <c r="H42" s="21"/>
      <c r="I42" s="155"/>
      <c r="J42" s="18"/>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471"/>
      <c r="D45" s="471"/>
      <c r="E45" s="97"/>
      <c r="F45" s="86"/>
      <c r="G45" s="21"/>
      <c r="H45" s="21"/>
      <c r="I45" s="155"/>
      <c r="J45" s="101"/>
      <c r="K45" s="34"/>
      <c r="L45" s="31"/>
      <c r="M45" s="22"/>
      <c r="N45" s="17"/>
      <c r="O45" s="121"/>
      <c r="P45" s="22"/>
      <c r="Q45" s="24"/>
    </row>
    <row r="46" spans="2:18" s="8" customFormat="1" ht="18" customHeight="1">
      <c r="B46" s="14"/>
      <c r="C46" s="14"/>
      <c r="D46" s="14"/>
      <c r="E46" s="97"/>
      <c r="F46" s="86"/>
      <c r="G46" s="21"/>
      <c r="H46" s="21"/>
      <c r="I46" s="155"/>
      <c r="J46" s="101"/>
      <c r="K46" s="34"/>
      <c r="L46" s="31"/>
      <c r="M46" s="22"/>
      <c r="N46" s="17"/>
      <c r="O46" s="22"/>
      <c r="P46" s="22"/>
      <c r="Q46" s="24"/>
    </row>
    <row r="47" spans="2:18" s="8" customFormat="1" ht="18" customHeight="1">
      <c r="B47" s="14"/>
      <c r="C47" s="14"/>
      <c r="D47" s="14"/>
      <c r="E47" s="525"/>
      <c r="F47" s="266"/>
      <c r="G47" s="21"/>
      <c r="H47" s="21"/>
      <c r="I47" s="21"/>
      <c r="J47" s="38"/>
      <c r="K47" s="34"/>
      <c r="L47" s="31"/>
      <c r="M47" s="22"/>
      <c r="N47" s="17"/>
      <c r="O47" s="121"/>
      <c r="P47" s="22"/>
      <c r="Q47" s="24"/>
    </row>
    <row r="48" spans="2:18" s="8" customFormat="1" ht="18" customHeight="1">
      <c r="B48" s="14"/>
      <c r="C48" s="14"/>
      <c r="D48" s="14"/>
      <c r="E48" s="526"/>
      <c r="F48" s="15"/>
      <c r="G48" s="21"/>
      <c r="H48" s="21"/>
      <c r="I48" s="21"/>
      <c r="J48" s="18"/>
      <c r="K48" s="34"/>
      <c r="L48" s="31"/>
      <c r="M48" s="22"/>
      <c r="N48" s="17"/>
      <c r="O48" s="121"/>
      <c r="P48" s="22"/>
      <c r="Q48" s="24"/>
    </row>
    <row r="49" spans="2:17" s="8" customFormat="1" ht="18" customHeight="1">
      <c r="B49" s="14"/>
      <c r="C49" s="14"/>
      <c r="D49" s="14"/>
      <c r="E49" s="19"/>
      <c r="F49" s="15"/>
      <c r="G49" s="21"/>
      <c r="H49" s="21"/>
      <c r="I49" s="21"/>
      <c r="J49" s="19"/>
      <c r="K49" s="34"/>
      <c r="L49" s="31"/>
      <c r="M49" s="504"/>
      <c r="N49" s="17"/>
      <c r="O49" s="121"/>
      <c r="P49" s="22"/>
      <c r="Q49" s="24"/>
    </row>
    <row r="50" spans="2:17" s="8" customFormat="1" ht="18" customHeight="1">
      <c r="B50" s="14"/>
      <c r="C50" s="14"/>
      <c r="D50" s="14"/>
      <c r="E50" s="20"/>
      <c r="F50" s="266"/>
      <c r="G50" s="21"/>
      <c r="H50" s="21"/>
      <c r="I50" s="21"/>
      <c r="J50" s="266"/>
      <c r="K50" s="34"/>
      <c r="L50" s="31"/>
      <c r="M50" s="22"/>
      <c r="N50" s="17"/>
      <c r="O50" s="22"/>
      <c r="P50" s="22"/>
      <c r="Q50" s="24"/>
    </row>
    <row r="51" spans="2:17" s="8" customFormat="1" ht="18" customHeight="1">
      <c r="B51" s="14"/>
      <c r="C51" s="14"/>
      <c r="D51" s="14"/>
      <c r="E51" s="505"/>
      <c r="F51" s="266"/>
      <c r="G51" s="21"/>
      <c r="H51" s="21"/>
      <c r="I51" s="21"/>
      <c r="J51" s="38"/>
      <c r="K51" s="34"/>
      <c r="L51" s="31"/>
      <c r="M51" s="22"/>
      <c r="N51" s="17"/>
      <c r="O51" s="121"/>
      <c r="P51" s="22"/>
      <c r="Q51" s="24"/>
    </row>
    <row r="52" spans="2:17" s="8" customFormat="1" ht="18" customHeight="1">
      <c r="B52" s="14"/>
      <c r="C52" s="471"/>
      <c r="D52" s="471"/>
      <c r="E52" s="366"/>
      <c r="F52" s="15"/>
      <c r="G52" s="21"/>
      <c r="H52" s="21"/>
      <c r="I52" s="21"/>
      <c r="J52" s="19"/>
      <c r="K52" s="34"/>
      <c r="L52" s="31"/>
      <c r="M52" s="22"/>
      <c r="N52" s="17"/>
      <c r="O52" s="121"/>
      <c r="P52" s="22"/>
      <c r="Q52" s="24"/>
    </row>
    <row r="53" spans="2:17" s="8" customFormat="1" ht="18" customHeight="1">
      <c r="B53" s="14"/>
      <c r="C53" s="14"/>
      <c r="D53" s="14"/>
      <c r="E53" s="366"/>
      <c r="F53" s="15"/>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31"/>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366"/>
      <c r="F62" s="19"/>
      <c r="G62" s="21"/>
      <c r="H62" s="21"/>
      <c r="I62" s="21"/>
      <c r="J62" s="19"/>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103"/>
      <c r="F74" s="103"/>
      <c r="G74" s="103"/>
      <c r="H74" s="21"/>
      <c r="I74" s="21"/>
      <c r="J74" s="103"/>
      <c r="K74" s="34"/>
      <c r="L74" s="31"/>
      <c r="M74" s="22"/>
      <c r="N74" s="17"/>
      <c r="O74" s="121"/>
      <c r="P74" s="22"/>
      <c r="Q74" s="24"/>
    </row>
    <row r="75" spans="2:17" s="8" customFormat="1" ht="18" customHeight="1">
      <c r="B75" s="15"/>
      <c r="C75" s="14"/>
      <c r="D75" s="14"/>
      <c r="E75" s="366"/>
      <c r="F75" s="19"/>
      <c r="G75" s="21"/>
      <c r="H75" s="21"/>
      <c r="I75" s="21"/>
      <c r="J75" s="19"/>
      <c r="K75" s="34"/>
      <c r="L75" s="31"/>
      <c r="M75" s="22"/>
      <c r="N75" s="22"/>
      <c r="O75" s="133"/>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66"/>
      <c r="F77" s="19"/>
      <c r="G77" s="21"/>
      <c r="H77" s="21"/>
      <c r="I77" s="21"/>
      <c r="J77" s="19"/>
      <c r="K77" s="34"/>
      <c r="L77" s="31"/>
      <c r="M77" s="22"/>
      <c r="N77" s="17"/>
      <c r="O77" s="121"/>
      <c r="P77" s="22"/>
      <c r="Q77" s="24"/>
    </row>
    <row r="78" spans="2:17" s="8" customFormat="1" ht="18" customHeight="1">
      <c r="B78" s="15"/>
      <c r="C78" s="14"/>
      <c r="D78" s="14"/>
      <c r="E78" s="34"/>
      <c r="F78" s="21"/>
      <c r="G78" s="21"/>
      <c r="H78" s="21"/>
      <c r="I78" s="21"/>
      <c r="J78" s="111"/>
      <c r="K78" s="34"/>
      <c r="L78" s="31"/>
      <c r="M78" s="22"/>
      <c r="N78" s="17"/>
      <c r="O78" s="121"/>
      <c r="P78" s="22"/>
      <c r="Q78" s="24"/>
    </row>
    <row r="79" spans="2:17" s="8" customFormat="1" ht="18" customHeight="1">
      <c r="B79" s="15"/>
      <c r="C79" s="15"/>
      <c r="D79" s="15"/>
      <c r="E79" s="34"/>
      <c r="F79" s="21"/>
      <c r="G79" s="21"/>
      <c r="H79" s="21"/>
      <c r="I79" s="21"/>
      <c r="J79" s="31"/>
      <c r="K79" s="34"/>
      <c r="L79" s="31"/>
      <c r="M79" s="22"/>
      <c r="N79" s="17"/>
      <c r="O79" s="121"/>
      <c r="P79" s="17"/>
      <c r="Q79" s="24"/>
    </row>
    <row r="80" spans="2:17" s="8" customFormat="1" ht="18" customHeight="1">
      <c r="B80" s="15"/>
      <c r="C80" s="15"/>
      <c r="D80" s="15"/>
      <c r="E80" s="34"/>
      <c r="F80" s="21"/>
      <c r="G80" s="21"/>
      <c r="H80" s="21"/>
      <c r="I80" s="21"/>
      <c r="J80" s="31"/>
      <c r="K80" s="34"/>
      <c r="L80" s="31"/>
      <c r="M80" s="22"/>
      <c r="N80" s="17"/>
      <c r="O80" s="121"/>
      <c r="P80" s="17"/>
      <c r="Q80" s="24"/>
    </row>
    <row r="81" spans="2:17" ht="18" customHeight="1">
      <c r="B81" s="15"/>
      <c r="C81" s="15"/>
      <c r="D81" s="15"/>
      <c r="E81" s="34"/>
      <c r="F81" s="21"/>
      <c r="G81" s="21"/>
      <c r="H81" s="21"/>
      <c r="I81" s="21"/>
      <c r="J81" s="31"/>
      <c r="K81" s="34"/>
      <c r="L81" s="31"/>
      <c r="M81" s="22"/>
      <c r="N81" s="17"/>
      <c r="O81" s="121"/>
      <c r="P81" s="472"/>
      <c r="Q81" s="473"/>
    </row>
    <row r="85" spans="2:17">
      <c r="M85" s="37"/>
    </row>
    <row r="86" spans="2:17">
      <c r="B86" s="3"/>
      <c r="C86" s="8"/>
      <c r="E86" s="474"/>
      <c r="F86" s="475"/>
      <c r="G86" s="8"/>
    </row>
    <row r="87" spans="2:17">
      <c r="M87" s="37"/>
    </row>
    <row r="88" spans="2:17">
      <c r="E88" s="476" t="s">
        <v>2152</v>
      </c>
    </row>
    <row r="89" spans="2:17">
      <c r="E89" s="476" t="s">
        <v>2153</v>
      </c>
    </row>
    <row r="90" spans="2:17">
      <c r="E90" s="476" t="s">
        <v>2154</v>
      </c>
    </row>
    <row r="91" spans="2:17">
      <c r="E91" s="476" t="s">
        <v>2155</v>
      </c>
    </row>
    <row r="92" spans="2:17">
      <c r="E92" s="476" t="s">
        <v>2156</v>
      </c>
    </row>
    <row r="93" spans="2:17">
      <c r="E93" s="476" t="s">
        <v>2157</v>
      </c>
    </row>
    <row r="94" spans="2:17">
      <c r="E94" s="477" t="s">
        <v>2158</v>
      </c>
    </row>
    <row r="95" spans="2:17">
      <c r="E95" s="477" t="s">
        <v>2159</v>
      </c>
    </row>
    <row r="96" spans="2:17">
      <c r="E96" s="477" t="s">
        <v>2160</v>
      </c>
    </row>
    <row r="97" spans="5:5">
      <c r="E97" s="476"/>
    </row>
  </sheetData>
  <autoFilter ref="B8:O51" xr:uid="{42151996-A824-4720-93A3-7C453762ECBC}"/>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577B-D201-4255-BBDF-A33A5B17B93A}">
  <sheetPr>
    <pageSetUpPr fitToPage="1"/>
  </sheetPr>
  <dimension ref="A2:R86"/>
  <sheetViews>
    <sheetView zoomScale="85" zoomScaleNormal="85" workbookViewId="0">
      <pane xSplit="10" ySplit="8" topLeftCell="O9" activePane="bottomRight" state="frozen"/>
      <selection pane="topRight" activeCell="K1" sqref="K1"/>
      <selection pane="bottomLeft" activeCell="A9" sqref="A9"/>
      <selection pane="bottomRight" activeCell="H4" sqref="H4"/>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2559</v>
      </c>
      <c r="G2" s="4" t="s">
        <v>2</v>
      </c>
      <c r="H2" s="5"/>
      <c r="I2" s="6"/>
      <c r="J2" s="7">
        <f>SUM(H:H)</f>
        <v>135036</v>
      </c>
    </row>
    <row r="3" spans="1:17" ht="20.100000000000001" customHeight="1">
      <c r="B3" s="1" t="s">
        <v>3</v>
      </c>
      <c r="C3" s="1"/>
      <c r="D3" s="1"/>
      <c r="E3" s="11" t="s">
        <v>213</v>
      </c>
    </row>
    <row r="4" spans="1:17" ht="20.100000000000001" customHeight="1">
      <c r="B4" s="1" t="s">
        <v>5</v>
      </c>
      <c r="C4" s="1"/>
      <c r="D4" s="1"/>
      <c r="E4" s="11">
        <v>109255</v>
      </c>
    </row>
    <row r="5" spans="1:17" ht="20.100000000000001" customHeight="1">
      <c r="B5" s="1" t="s">
        <v>6</v>
      </c>
      <c r="C5" s="1"/>
      <c r="D5" s="1"/>
      <c r="E5" s="13">
        <v>41416</v>
      </c>
    </row>
    <row r="6" spans="1:17" ht="20.100000000000001" customHeight="1">
      <c r="B6" s="1" t="s">
        <v>7</v>
      </c>
      <c r="C6" s="1"/>
      <c r="D6" s="1"/>
      <c r="E6" s="13">
        <v>41416</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14" t="s">
        <v>589</v>
      </c>
      <c r="D9" s="14" t="s">
        <v>589</v>
      </c>
      <c r="E9" s="18" t="s">
        <v>2560</v>
      </c>
      <c r="F9" s="15">
        <v>1</v>
      </c>
      <c r="G9" s="21">
        <v>12960</v>
      </c>
      <c r="H9" s="21">
        <f t="shared" ref="H9:H24" si="0">F9*G9</f>
        <v>12960</v>
      </c>
      <c r="I9" s="16"/>
      <c r="J9" s="111" t="s">
        <v>2561</v>
      </c>
      <c r="K9" s="15"/>
      <c r="L9" s="15"/>
      <c r="M9" s="22">
        <v>41396</v>
      </c>
      <c r="N9" s="14"/>
      <c r="O9" s="23"/>
      <c r="P9" s="22">
        <v>41415</v>
      </c>
      <c r="Q9" s="24">
        <v>41415</v>
      </c>
    </row>
    <row r="10" spans="1:17" s="8" customFormat="1" ht="19.5" customHeight="1">
      <c r="A10" s="8">
        <v>2</v>
      </c>
      <c r="B10" s="14">
        <v>2</v>
      </c>
      <c r="C10" s="14" t="s">
        <v>589</v>
      </c>
      <c r="D10" s="14" t="s">
        <v>589</v>
      </c>
      <c r="E10" s="18" t="s">
        <v>2562</v>
      </c>
      <c r="F10" s="15">
        <v>1</v>
      </c>
      <c r="G10" s="21">
        <v>7500</v>
      </c>
      <c r="H10" s="21">
        <f t="shared" si="0"/>
        <v>7500</v>
      </c>
      <c r="I10" s="110"/>
      <c r="J10" s="111" t="s">
        <v>2563</v>
      </c>
      <c r="K10" s="15"/>
      <c r="L10" s="15"/>
      <c r="M10" s="22">
        <v>41396</v>
      </c>
      <c r="N10" s="14"/>
      <c r="O10" s="23"/>
      <c r="P10" s="22">
        <v>41415</v>
      </c>
      <c r="Q10" s="24">
        <v>41415</v>
      </c>
    </row>
    <row r="11" spans="1:17" s="8" customFormat="1" ht="19.5" customHeight="1">
      <c r="A11" s="8">
        <v>3</v>
      </c>
      <c r="B11" s="14">
        <v>3</v>
      </c>
      <c r="C11" s="14" t="s">
        <v>589</v>
      </c>
      <c r="D11" s="14" t="s">
        <v>589</v>
      </c>
      <c r="E11" s="18" t="s">
        <v>2564</v>
      </c>
      <c r="F11" s="15">
        <v>8</v>
      </c>
      <c r="G11" s="112">
        <v>2950</v>
      </c>
      <c r="H11" s="21">
        <f t="shared" si="0"/>
        <v>23600</v>
      </c>
      <c r="I11" s="21"/>
      <c r="J11" s="111" t="s">
        <v>2565</v>
      </c>
      <c r="K11" s="15"/>
      <c r="L11" s="15"/>
      <c r="M11" s="22">
        <v>41396</v>
      </c>
      <c r="N11" s="14"/>
      <c r="O11" s="23"/>
      <c r="P11" s="22">
        <v>41415</v>
      </c>
      <c r="Q11" s="24">
        <v>41415</v>
      </c>
    </row>
    <row r="12" spans="1:17" s="8" customFormat="1" ht="19.5" customHeight="1">
      <c r="A12" s="8">
        <v>4</v>
      </c>
      <c r="B12" s="14">
        <f>+B11+1</f>
        <v>4</v>
      </c>
      <c r="C12" s="14" t="s">
        <v>589</v>
      </c>
      <c r="D12" s="14" t="s">
        <v>589</v>
      </c>
      <c r="E12" s="18" t="s">
        <v>2566</v>
      </c>
      <c r="F12" s="15">
        <v>2</v>
      </c>
      <c r="G12" s="112">
        <v>5300</v>
      </c>
      <c r="H12" s="21">
        <f t="shared" si="0"/>
        <v>10600</v>
      </c>
      <c r="I12" s="16"/>
      <c r="J12" s="111" t="s">
        <v>2567</v>
      </c>
      <c r="K12" s="15"/>
      <c r="L12" s="15"/>
      <c r="M12" s="22">
        <v>41396</v>
      </c>
      <c r="N12" s="14"/>
      <c r="O12" s="15"/>
      <c r="P12" s="22">
        <v>41415</v>
      </c>
      <c r="Q12" s="24">
        <v>41415</v>
      </c>
    </row>
    <row r="13" spans="1:17" s="8" customFormat="1" ht="19.5" customHeight="1">
      <c r="A13" s="8">
        <v>5</v>
      </c>
      <c r="B13" s="14">
        <f t="shared" ref="B13:B24" si="1">+B12+1</f>
        <v>5</v>
      </c>
      <c r="C13" s="14" t="s">
        <v>589</v>
      </c>
      <c r="D13" s="14" t="s">
        <v>589</v>
      </c>
      <c r="E13" s="18" t="s">
        <v>2568</v>
      </c>
      <c r="F13" s="15">
        <v>1</v>
      </c>
      <c r="G13" s="112">
        <v>23000</v>
      </c>
      <c r="H13" s="21">
        <f t="shared" si="0"/>
        <v>23000</v>
      </c>
      <c r="I13" s="35"/>
      <c r="J13" s="111" t="s">
        <v>2569</v>
      </c>
      <c r="K13" s="15"/>
      <c r="L13" s="15"/>
      <c r="M13" s="22">
        <v>41396</v>
      </c>
      <c r="N13" s="14"/>
      <c r="O13" s="15"/>
      <c r="P13" s="22">
        <v>41415</v>
      </c>
      <c r="Q13" s="24">
        <v>41415</v>
      </c>
    </row>
    <row r="14" spans="1:17" s="8" customFormat="1" ht="19.5" customHeight="1">
      <c r="A14" s="8">
        <v>6</v>
      </c>
      <c r="B14" s="14">
        <f t="shared" si="1"/>
        <v>6</v>
      </c>
      <c r="C14" s="14" t="s">
        <v>589</v>
      </c>
      <c r="D14" s="14" t="s">
        <v>589</v>
      </c>
      <c r="E14" s="18" t="s">
        <v>2570</v>
      </c>
      <c r="F14" s="15">
        <v>1</v>
      </c>
      <c r="G14" s="112">
        <v>18900</v>
      </c>
      <c r="H14" s="21">
        <f t="shared" si="0"/>
        <v>18900</v>
      </c>
      <c r="I14" s="35"/>
      <c r="J14" s="111" t="s">
        <v>2571</v>
      </c>
      <c r="K14" s="15"/>
      <c r="L14" s="15"/>
      <c r="M14" s="22">
        <v>41396</v>
      </c>
      <c r="N14" s="14"/>
      <c r="O14" s="15"/>
      <c r="P14" s="22">
        <v>41415</v>
      </c>
      <c r="Q14" s="24">
        <v>41415</v>
      </c>
    </row>
    <row r="15" spans="1:17" s="8" customFormat="1" ht="19.5" customHeight="1">
      <c r="A15" s="8">
        <v>7</v>
      </c>
      <c r="B15" s="14">
        <f>+B14+1</f>
        <v>7</v>
      </c>
      <c r="C15" s="14" t="s">
        <v>54</v>
      </c>
      <c r="D15" s="14" t="s">
        <v>54</v>
      </c>
      <c r="E15" s="18" t="s">
        <v>2572</v>
      </c>
      <c r="F15" s="15">
        <v>2</v>
      </c>
      <c r="G15" s="19">
        <v>520</v>
      </c>
      <c r="H15" s="21">
        <f t="shared" si="0"/>
        <v>1040</v>
      </c>
      <c r="I15" s="35"/>
      <c r="J15" s="18" t="s">
        <v>2573</v>
      </c>
      <c r="K15" s="31"/>
      <c r="L15" s="15"/>
      <c r="M15" s="22">
        <v>41396</v>
      </c>
      <c r="N15" s="14"/>
      <c r="O15" s="23"/>
      <c r="P15" s="22">
        <v>41401</v>
      </c>
      <c r="Q15" s="24">
        <v>41401</v>
      </c>
    </row>
    <row r="16" spans="1:17" s="8" customFormat="1" ht="19.5" customHeight="1">
      <c r="A16" s="8">
        <v>8</v>
      </c>
      <c r="B16" s="14">
        <f t="shared" si="1"/>
        <v>8</v>
      </c>
      <c r="C16" s="14" t="s">
        <v>54</v>
      </c>
      <c r="D16" s="14" t="s">
        <v>54</v>
      </c>
      <c r="E16" s="18" t="s">
        <v>2574</v>
      </c>
      <c r="F16" s="15">
        <v>2</v>
      </c>
      <c r="G16" s="21">
        <v>16770</v>
      </c>
      <c r="H16" s="21">
        <f t="shared" si="0"/>
        <v>33540</v>
      </c>
      <c r="I16" s="21"/>
      <c r="J16" s="18" t="s">
        <v>2575</v>
      </c>
      <c r="K16" s="31"/>
      <c r="L16" s="15"/>
      <c r="M16" s="22">
        <v>41396</v>
      </c>
      <c r="N16" s="14"/>
      <c r="O16" s="23"/>
      <c r="P16" s="22">
        <v>41401</v>
      </c>
      <c r="Q16" s="24">
        <v>41401</v>
      </c>
    </row>
    <row r="17" spans="1:17" s="8" customFormat="1" ht="19.5" customHeight="1">
      <c r="A17" s="8">
        <v>9</v>
      </c>
      <c r="B17" s="14">
        <f t="shared" si="1"/>
        <v>9</v>
      </c>
      <c r="C17" s="14" t="s">
        <v>54</v>
      </c>
      <c r="D17" s="14" t="s">
        <v>54</v>
      </c>
      <c r="E17" s="97" t="s">
        <v>551</v>
      </c>
      <c r="F17" s="86">
        <v>50</v>
      </c>
      <c r="G17" s="21">
        <v>19</v>
      </c>
      <c r="H17" s="21">
        <f t="shared" si="0"/>
        <v>950</v>
      </c>
      <c r="I17" s="21"/>
      <c r="J17" s="18" t="s">
        <v>1770</v>
      </c>
      <c r="K17" s="31"/>
      <c r="L17" s="15"/>
      <c r="M17" s="22">
        <v>41396</v>
      </c>
      <c r="N17" s="14"/>
      <c r="O17" s="23"/>
      <c r="P17" s="22">
        <v>41401</v>
      </c>
      <c r="Q17" s="24">
        <v>41401</v>
      </c>
    </row>
    <row r="18" spans="1:17" s="8" customFormat="1" ht="19.5" customHeight="1">
      <c r="A18" s="8">
        <v>10</v>
      </c>
      <c r="B18" s="14">
        <f t="shared" si="1"/>
        <v>10</v>
      </c>
      <c r="C18" s="14" t="s">
        <v>54</v>
      </c>
      <c r="D18" s="14" t="s">
        <v>54</v>
      </c>
      <c r="E18" s="18" t="s">
        <v>2576</v>
      </c>
      <c r="F18" s="15">
        <v>2</v>
      </c>
      <c r="G18" s="21">
        <v>99</v>
      </c>
      <c r="H18" s="21">
        <f t="shared" si="0"/>
        <v>198</v>
      </c>
      <c r="I18" s="21"/>
      <c r="J18" s="18" t="s">
        <v>2577</v>
      </c>
      <c r="K18" s="31"/>
      <c r="L18" s="15"/>
      <c r="M18" s="22">
        <v>41396</v>
      </c>
      <c r="N18" s="14"/>
      <c r="O18" s="23"/>
      <c r="P18" s="22">
        <v>41401</v>
      </c>
      <c r="Q18" s="24">
        <v>41401</v>
      </c>
    </row>
    <row r="19" spans="1:17" s="8" customFormat="1" ht="19.5" customHeight="1">
      <c r="A19" s="8">
        <v>11</v>
      </c>
      <c r="B19" s="14">
        <f t="shared" si="1"/>
        <v>11</v>
      </c>
      <c r="C19" s="14" t="s">
        <v>54</v>
      </c>
      <c r="D19" s="14" t="s">
        <v>54</v>
      </c>
      <c r="E19" s="18" t="s">
        <v>2578</v>
      </c>
      <c r="F19" s="15">
        <v>22</v>
      </c>
      <c r="G19" s="21">
        <v>34</v>
      </c>
      <c r="H19" s="21">
        <f t="shared" si="0"/>
        <v>748</v>
      </c>
      <c r="I19" s="21"/>
      <c r="J19" s="18" t="s">
        <v>2579</v>
      </c>
      <c r="K19" s="31"/>
      <c r="L19" s="15"/>
      <c r="M19" s="22">
        <v>41396</v>
      </c>
      <c r="N19" s="14"/>
      <c r="O19" s="23"/>
      <c r="P19" s="22">
        <v>41401</v>
      </c>
      <c r="Q19" s="24">
        <v>41401</v>
      </c>
    </row>
    <row r="20" spans="1:17" s="8" customFormat="1" ht="19.5" customHeight="1">
      <c r="B20" s="14">
        <f t="shared" si="1"/>
        <v>12</v>
      </c>
      <c r="C20" s="14" t="s">
        <v>54</v>
      </c>
      <c r="D20" s="14" t="s">
        <v>54</v>
      </c>
      <c r="E20" s="97" t="s">
        <v>1506</v>
      </c>
      <c r="F20" s="86">
        <v>16</v>
      </c>
      <c r="G20" s="21">
        <v>25</v>
      </c>
      <c r="H20" s="21">
        <f t="shared" si="0"/>
        <v>400</v>
      </c>
      <c r="I20" s="21"/>
      <c r="J20" s="18" t="s">
        <v>2580</v>
      </c>
      <c r="K20" s="31"/>
      <c r="L20" s="15"/>
      <c r="M20" s="22">
        <v>41396</v>
      </c>
      <c r="N20" s="14"/>
      <c r="O20" s="23"/>
      <c r="P20" s="22">
        <v>41401</v>
      </c>
      <c r="Q20" s="24">
        <v>41401</v>
      </c>
    </row>
    <row r="21" spans="1:17" s="8" customFormat="1" ht="19.5" customHeight="1">
      <c r="B21" s="14">
        <f t="shared" si="1"/>
        <v>13</v>
      </c>
      <c r="C21" s="14" t="s">
        <v>54</v>
      </c>
      <c r="D21" s="14" t="s">
        <v>54</v>
      </c>
      <c r="E21" s="97" t="s">
        <v>1695</v>
      </c>
      <c r="F21" s="86">
        <v>10</v>
      </c>
      <c r="G21" s="21">
        <v>30</v>
      </c>
      <c r="H21" s="21">
        <f t="shared" si="0"/>
        <v>300</v>
      </c>
      <c r="I21" s="21"/>
      <c r="J21" s="18" t="s">
        <v>2581</v>
      </c>
      <c r="K21" s="31"/>
      <c r="L21" s="15"/>
      <c r="M21" s="22">
        <v>41396</v>
      </c>
      <c r="N21" s="14"/>
      <c r="O21" s="23"/>
      <c r="P21" s="22">
        <v>41401</v>
      </c>
      <c r="Q21" s="24">
        <v>41401</v>
      </c>
    </row>
    <row r="22" spans="1:17" s="8" customFormat="1" ht="19.5" customHeight="1">
      <c r="B22" s="14">
        <f t="shared" si="1"/>
        <v>14</v>
      </c>
      <c r="C22" s="14" t="s">
        <v>54</v>
      </c>
      <c r="D22" s="14" t="s">
        <v>54</v>
      </c>
      <c r="E22" s="97" t="s">
        <v>1693</v>
      </c>
      <c r="F22" s="86">
        <v>28</v>
      </c>
      <c r="G22" s="21">
        <v>25</v>
      </c>
      <c r="H22" s="21">
        <f t="shared" si="0"/>
        <v>700</v>
      </c>
      <c r="I22" s="21"/>
      <c r="J22" s="18" t="s">
        <v>2488</v>
      </c>
      <c r="K22" s="31"/>
      <c r="L22" s="15"/>
      <c r="M22" s="22">
        <v>41396</v>
      </c>
      <c r="N22" s="14"/>
      <c r="O22" s="23"/>
      <c r="P22" s="22">
        <v>41401</v>
      </c>
      <c r="Q22" s="24">
        <v>41401</v>
      </c>
    </row>
    <row r="23" spans="1:17" s="8" customFormat="1" ht="19.5" customHeight="1">
      <c r="B23" s="14">
        <f t="shared" si="1"/>
        <v>15</v>
      </c>
      <c r="C23" s="14" t="s">
        <v>54</v>
      </c>
      <c r="D23" s="14" t="s">
        <v>54</v>
      </c>
      <c r="E23" s="97" t="s">
        <v>1781</v>
      </c>
      <c r="F23" s="86">
        <v>24</v>
      </c>
      <c r="G23" s="21">
        <v>25</v>
      </c>
      <c r="H23" s="21">
        <f t="shared" si="0"/>
        <v>600</v>
      </c>
      <c r="I23" s="21"/>
      <c r="J23" s="18" t="s">
        <v>2582</v>
      </c>
      <c r="K23" s="31"/>
      <c r="L23" s="31"/>
      <c r="M23" s="22">
        <v>41396</v>
      </c>
      <c r="N23" s="14"/>
      <c r="O23" s="15"/>
      <c r="P23" s="22">
        <v>41401</v>
      </c>
      <c r="Q23" s="24">
        <v>41401</v>
      </c>
    </row>
    <row r="24" spans="1:17" s="8" customFormat="1" ht="19.5" customHeight="1">
      <c r="B24" s="14">
        <f t="shared" si="1"/>
        <v>16</v>
      </c>
      <c r="C24" s="471"/>
      <c r="D24" s="471"/>
      <c r="E24" s="97" t="s">
        <v>2151</v>
      </c>
      <c r="F24" s="86"/>
      <c r="G24" s="21">
        <v>5000</v>
      </c>
      <c r="H24" s="21">
        <f t="shared" si="0"/>
        <v>0</v>
      </c>
      <c r="I24" s="21"/>
      <c r="J24" s="18"/>
      <c r="K24" s="31"/>
      <c r="L24" s="31"/>
      <c r="M24" s="22"/>
      <c r="N24" s="14"/>
      <c r="O24" s="15"/>
      <c r="P24" s="22"/>
      <c r="Q24" s="24"/>
    </row>
    <row r="25" spans="1:17" s="8" customFormat="1" ht="19.5" customHeight="1">
      <c r="B25" s="14"/>
      <c r="C25" s="471"/>
      <c r="D25" s="471"/>
      <c r="E25" s="97" t="s">
        <v>2499</v>
      </c>
      <c r="F25" s="86">
        <v>1</v>
      </c>
      <c r="G25" s="21"/>
      <c r="H25" s="21"/>
      <c r="I25" s="21"/>
      <c r="J25" s="38"/>
      <c r="K25" s="31"/>
      <c r="L25" s="31"/>
      <c r="M25" s="22"/>
      <c r="N25" s="14"/>
      <c r="O25" s="15"/>
      <c r="P25" s="22"/>
      <c r="Q25" s="24"/>
    </row>
    <row r="26" spans="1:17" s="8" customFormat="1" ht="19.5" customHeight="1">
      <c r="B26" s="14"/>
      <c r="C26" s="471"/>
      <c r="D26" s="471"/>
      <c r="E26" s="97" t="s">
        <v>2583</v>
      </c>
      <c r="F26" s="86">
        <v>1</v>
      </c>
      <c r="G26" s="21"/>
      <c r="H26" s="21"/>
      <c r="I26" s="21"/>
      <c r="J26" s="38"/>
      <c r="K26" s="34"/>
      <c r="L26" s="31"/>
      <c r="M26" s="22"/>
      <c r="N26" s="14"/>
      <c r="O26" s="15"/>
      <c r="P26" s="22"/>
      <c r="Q26" s="24"/>
    </row>
    <row r="27" spans="1:17" s="8" customFormat="1" ht="19.5" customHeight="1">
      <c r="B27" s="14"/>
      <c r="C27" s="471"/>
      <c r="D27" s="471"/>
      <c r="E27" s="97"/>
      <c r="F27" s="86"/>
      <c r="G27" s="21"/>
      <c r="H27" s="21"/>
      <c r="I27" s="35"/>
      <c r="J27" s="18"/>
      <c r="K27" s="31"/>
      <c r="L27" s="15"/>
      <c r="M27" s="22"/>
      <c r="N27" s="14"/>
      <c r="O27" s="15"/>
      <c r="P27" s="22"/>
      <c r="Q27" s="24"/>
    </row>
    <row r="28" spans="1:17" s="8" customFormat="1" ht="19.5" customHeight="1">
      <c r="B28" s="14"/>
      <c r="C28" s="471"/>
      <c r="D28" s="471"/>
      <c r="E28" s="97"/>
      <c r="F28" s="86"/>
      <c r="G28" s="21"/>
      <c r="H28" s="21"/>
      <c r="I28" s="35"/>
      <c r="J28" s="18"/>
      <c r="K28" s="31"/>
      <c r="L28" s="15"/>
      <c r="M28" s="22"/>
      <c r="N28" s="14"/>
      <c r="O28" s="15"/>
      <c r="P28" s="22"/>
      <c r="Q28" s="24"/>
    </row>
    <row r="29" spans="1:17" s="8" customFormat="1" ht="18" customHeight="1">
      <c r="B29" s="14"/>
      <c r="C29" s="14"/>
      <c r="D29" s="14"/>
      <c r="E29" s="15"/>
      <c r="F29" s="266"/>
      <c r="G29" s="21"/>
      <c r="H29" s="21"/>
      <c r="I29" s="21"/>
      <c r="J29" s="18"/>
      <c r="K29" s="31"/>
      <c r="L29" s="31"/>
      <c r="M29" s="22"/>
      <c r="N29" s="17"/>
      <c r="O29" s="121"/>
      <c r="P29" s="22"/>
      <c r="Q29" s="24"/>
    </row>
    <row r="30" spans="1:17" s="8" customFormat="1" ht="18" customHeight="1">
      <c r="B30" s="14"/>
      <c r="C30" s="14"/>
      <c r="D30" s="14"/>
      <c r="E30" s="97"/>
      <c r="F30" s="266"/>
      <c r="G30" s="21"/>
      <c r="H30" s="21"/>
      <c r="I30" s="21"/>
      <c r="J30" s="18"/>
      <c r="K30" s="31"/>
      <c r="L30" s="31"/>
      <c r="M30" s="22"/>
      <c r="N30" s="17"/>
      <c r="O30" s="121"/>
      <c r="P30" s="22"/>
      <c r="Q30" s="24"/>
    </row>
    <row r="31" spans="1:17" s="8" customFormat="1" ht="18" customHeight="1">
      <c r="B31" s="14"/>
      <c r="C31" s="14"/>
      <c r="D31" s="14"/>
      <c r="E31" s="15"/>
      <c r="F31" s="266"/>
      <c r="G31" s="21"/>
      <c r="H31" s="21"/>
      <c r="I31" s="21"/>
      <c r="J31" s="18"/>
      <c r="K31" s="31"/>
      <c r="L31" s="31"/>
      <c r="M31" s="22"/>
      <c r="N31" s="17"/>
      <c r="O31" s="121"/>
      <c r="P31" s="22"/>
      <c r="Q31" s="24"/>
    </row>
    <row r="32" spans="1:17" s="8" customFormat="1" ht="18" customHeight="1">
      <c r="B32" s="14"/>
      <c r="C32" s="14"/>
      <c r="D32" s="14"/>
      <c r="E32" s="15"/>
      <c r="F32" s="266"/>
      <c r="G32" s="21"/>
      <c r="H32" s="21"/>
      <c r="I32" s="21"/>
      <c r="J32" s="18"/>
      <c r="K32" s="31"/>
      <c r="L32" s="31"/>
      <c r="M32" s="22"/>
      <c r="N32" s="17"/>
      <c r="O32" s="121"/>
      <c r="P32" s="22"/>
      <c r="Q32" s="24"/>
    </row>
    <row r="33" spans="2:18" s="8" customFormat="1" ht="18" customHeight="1">
      <c r="B33" s="14"/>
      <c r="C33" s="14"/>
      <c r="D33" s="14"/>
      <c r="E33" s="524"/>
      <c r="F33" s="266"/>
      <c r="G33" s="21"/>
      <c r="H33" s="21"/>
      <c r="I33" s="21"/>
      <c r="J33" s="38"/>
      <c r="K33" s="31"/>
      <c r="L33" s="31"/>
      <c r="M33" s="22"/>
      <c r="N33" s="17"/>
      <c r="O33" s="121"/>
      <c r="P33" s="22"/>
      <c r="Q33" s="24"/>
    </row>
    <row r="34" spans="2:18" s="8" customFormat="1" ht="18" customHeight="1">
      <c r="B34" s="14"/>
      <c r="C34" s="14"/>
      <c r="D34" s="14"/>
      <c r="E34" s="15"/>
      <c r="F34" s="15"/>
      <c r="G34" s="21"/>
      <c r="H34" s="21"/>
      <c r="I34" s="35"/>
      <c r="J34" s="18"/>
      <c r="K34" s="31"/>
      <c r="L34" s="31"/>
      <c r="M34" s="22"/>
      <c r="N34" s="17"/>
      <c r="O34" s="121"/>
      <c r="P34" s="22"/>
      <c r="Q34" s="24"/>
    </row>
    <row r="35" spans="2:18" s="8" customFormat="1" ht="18" customHeight="1">
      <c r="B35" s="14"/>
      <c r="C35" s="14"/>
      <c r="D35" s="14"/>
      <c r="E35" s="15"/>
      <c r="F35" s="15"/>
      <c r="G35" s="21"/>
      <c r="H35" s="21"/>
      <c r="I35" s="155"/>
      <c r="J35" s="18"/>
      <c r="K35" s="31"/>
      <c r="L35" s="31"/>
      <c r="M35" s="22"/>
      <c r="N35" s="17"/>
      <c r="O35" s="121"/>
      <c r="P35" s="22"/>
      <c r="Q35" s="24"/>
      <c r="R35" s="96"/>
    </row>
    <row r="36" spans="2:18" s="8" customFormat="1" ht="18" customHeight="1">
      <c r="B36" s="14"/>
      <c r="C36" s="14"/>
      <c r="D36" s="14"/>
      <c r="E36" s="15"/>
      <c r="F36" s="15"/>
      <c r="G36" s="19"/>
      <c r="H36" s="21"/>
      <c r="I36" s="3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471"/>
      <c r="D38" s="471"/>
      <c r="E38" s="19"/>
      <c r="F38" s="15"/>
      <c r="G38" s="21"/>
      <c r="H38" s="21"/>
      <c r="I38" s="15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4"/>
      <c r="L41" s="31"/>
      <c r="M41" s="22"/>
      <c r="N41" s="17"/>
      <c r="O41" s="121"/>
      <c r="P41" s="22"/>
      <c r="Q41" s="24"/>
    </row>
    <row r="42" spans="2:18" s="8" customFormat="1" ht="18" customHeight="1">
      <c r="B42" s="14"/>
      <c r="C42" s="471"/>
      <c r="D42" s="471"/>
      <c r="E42" s="97"/>
      <c r="F42" s="86"/>
      <c r="G42" s="21"/>
      <c r="H42" s="21"/>
      <c r="I42" s="155"/>
      <c r="J42" s="101"/>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14"/>
      <c r="D45" s="14"/>
      <c r="E45" s="97"/>
      <c r="F45" s="86"/>
      <c r="G45" s="21"/>
      <c r="H45" s="21"/>
      <c r="I45" s="155"/>
      <c r="J45" s="101"/>
      <c r="K45" s="34"/>
      <c r="L45" s="31"/>
      <c r="M45" s="22"/>
      <c r="N45" s="17"/>
      <c r="O45" s="22"/>
      <c r="P45" s="22"/>
      <c r="Q45" s="24"/>
    </row>
    <row r="46" spans="2:18" s="8" customFormat="1" ht="18" customHeight="1">
      <c r="B46" s="14"/>
      <c r="C46" s="14"/>
      <c r="D46" s="14"/>
      <c r="E46" s="525"/>
      <c r="F46" s="266"/>
      <c r="G46" s="21"/>
      <c r="H46" s="21"/>
      <c r="I46" s="21"/>
      <c r="J46" s="38"/>
      <c r="K46" s="34"/>
      <c r="L46" s="31"/>
      <c r="M46" s="22"/>
      <c r="N46" s="17"/>
      <c r="O46" s="121"/>
      <c r="P46" s="22"/>
      <c r="Q46" s="24"/>
    </row>
    <row r="47" spans="2:18" s="8" customFormat="1" ht="18" customHeight="1">
      <c r="B47" s="14"/>
      <c r="C47" s="14"/>
      <c r="D47" s="14"/>
      <c r="E47" s="526"/>
      <c r="F47" s="15"/>
      <c r="G47" s="21"/>
      <c r="H47" s="21"/>
      <c r="I47" s="21"/>
      <c r="J47" s="18"/>
      <c r="K47" s="34"/>
      <c r="L47" s="31"/>
      <c r="M47" s="22"/>
      <c r="N47" s="17"/>
      <c r="O47" s="121"/>
      <c r="P47" s="22"/>
      <c r="Q47" s="24"/>
    </row>
    <row r="48" spans="2:18" s="8" customFormat="1" ht="18" customHeight="1">
      <c r="B48" s="14"/>
      <c r="C48" s="14"/>
      <c r="D48" s="14"/>
      <c r="E48" s="19"/>
      <c r="F48" s="15"/>
      <c r="G48" s="21"/>
      <c r="H48" s="21"/>
      <c r="I48" s="21"/>
      <c r="J48" s="19"/>
      <c r="K48" s="34"/>
      <c r="L48" s="31"/>
      <c r="M48" s="504"/>
      <c r="N48" s="17"/>
      <c r="O48" s="121"/>
      <c r="P48" s="22"/>
      <c r="Q48" s="24"/>
    </row>
    <row r="49" spans="2:17" s="8" customFormat="1" ht="18" customHeight="1">
      <c r="B49" s="14"/>
      <c r="C49" s="14"/>
      <c r="D49" s="14"/>
      <c r="E49" s="20"/>
      <c r="F49" s="266"/>
      <c r="G49" s="21"/>
      <c r="H49" s="21"/>
      <c r="I49" s="21"/>
      <c r="J49" s="266"/>
      <c r="K49" s="34"/>
      <c r="L49" s="31"/>
      <c r="M49" s="22"/>
      <c r="N49" s="17"/>
      <c r="O49" s="22"/>
      <c r="P49" s="22"/>
      <c r="Q49" s="24"/>
    </row>
    <row r="50" spans="2:17" s="8" customFormat="1" ht="18" customHeight="1">
      <c r="B50" s="14"/>
      <c r="C50" s="14"/>
      <c r="D50" s="14"/>
      <c r="E50" s="505"/>
      <c r="F50" s="266"/>
      <c r="G50" s="21"/>
      <c r="H50" s="21"/>
      <c r="I50" s="21"/>
      <c r="J50" s="38"/>
      <c r="K50" s="34"/>
      <c r="L50" s="31"/>
      <c r="M50" s="22"/>
      <c r="N50" s="17"/>
      <c r="O50" s="121"/>
      <c r="P50" s="22"/>
      <c r="Q50" s="24"/>
    </row>
    <row r="51" spans="2:17" s="8" customFormat="1" ht="18" customHeight="1">
      <c r="B51" s="14"/>
      <c r="C51" s="471"/>
      <c r="D51" s="471"/>
      <c r="E51" s="366"/>
      <c r="F51" s="15"/>
      <c r="G51" s="21"/>
      <c r="H51" s="21"/>
      <c r="I51" s="21"/>
      <c r="J51" s="19"/>
      <c r="K51" s="34"/>
      <c r="L51" s="31"/>
      <c r="M51" s="22"/>
      <c r="N51" s="17"/>
      <c r="O51" s="121"/>
      <c r="P51" s="22"/>
      <c r="Q51" s="24"/>
    </row>
    <row r="52" spans="2:17" s="8" customFormat="1" ht="18" customHeight="1">
      <c r="B52" s="14"/>
      <c r="C52" s="14"/>
      <c r="D52" s="14"/>
      <c r="E52" s="366"/>
      <c r="F52" s="15"/>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31"/>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366"/>
      <c r="F74" s="19"/>
      <c r="G74" s="21"/>
      <c r="H74" s="21"/>
      <c r="I74" s="21"/>
      <c r="J74" s="19"/>
      <c r="K74" s="34"/>
      <c r="L74" s="31"/>
      <c r="M74" s="22"/>
      <c r="N74" s="22"/>
      <c r="O74" s="133"/>
      <c r="P74" s="22"/>
      <c r="Q74" s="24"/>
    </row>
    <row r="75" spans="2:17" s="8" customFormat="1" ht="18" customHeight="1">
      <c r="B75" s="15"/>
      <c r="C75" s="14"/>
      <c r="D75" s="14"/>
      <c r="E75" s="366"/>
      <c r="F75" s="19"/>
      <c r="G75" s="21"/>
      <c r="H75" s="21"/>
      <c r="I75" s="21"/>
      <c r="J75" s="19"/>
      <c r="K75" s="34"/>
      <c r="L75" s="31"/>
      <c r="M75" s="22"/>
      <c r="N75" s="17"/>
      <c r="O75" s="121"/>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4"/>
      <c r="F77" s="21"/>
      <c r="G77" s="21"/>
      <c r="H77" s="21"/>
      <c r="I77" s="21"/>
      <c r="J77" s="111"/>
      <c r="K77" s="34"/>
      <c r="L77" s="31"/>
      <c r="M77" s="22"/>
      <c r="N77" s="17"/>
      <c r="O77" s="121"/>
      <c r="P77" s="22"/>
      <c r="Q77" s="24"/>
    </row>
    <row r="78" spans="2:17" s="8" customFormat="1" ht="18" customHeight="1">
      <c r="B78" s="15"/>
      <c r="C78" s="15"/>
      <c r="D78" s="15"/>
      <c r="E78" s="34"/>
      <c r="F78" s="21"/>
      <c r="G78" s="21"/>
      <c r="H78" s="21"/>
      <c r="I78" s="21"/>
      <c r="J78" s="31"/>
      <c r="K78" s="34"/>
      <c r="L78" s="31"/>
      <c r="M78" s="22"/>
      <c r="N78" s="17"/>
      <c r="O78" s="121"/>
      <c r="P78" s="17"/>
      <c r="Q78" s="24"/>
    </row>
    <row r="79" spans="2:17" s="8" customFormat="1" ht="18" customHeight="1">
      <c r="B79" s="15"/>
      <c r="C79" s="15"/>
      <c r="D79" s="15"/>
      <c r="E79" s="34"/>
      <c r="F79" s="21"/>
      <c r="G79" s="21"/>
      <c r="H79" s="21"/>
      <c r="I79" s="21"/>
      <c r="J79" s="31"/>
      <c r="K79" s="34"/>
      <c r="L79" s="31"/>
      <c r="M79" s="22"/>
      <c r="N79" s="17"/>
      <c r="O79" s="121"/>
      <c r="P79" s="17"/>
      <c r="Q79" s="24"/>
    </row>
    <row r="80" spans="2:17" ht="18" customHeight="1">
      <c r="B80" s="15"/>
      <c r="C80" s="15"/>
      <c r="D80" s="15"/>
      <c r="E80" s="34"/>
      <c r="F80" s="21"/>
      <c r="G80" s="21"/>
      <c r="H80" s="21"/>
      <c r="I80" s="21"/>
      <c r="J80" s="31"/>
      <c r="K80" s="34"/>
      <c r="L80" s="31"/>
      <c r="M80" s="22"/>
      <c r="N80" s="17"/>
      <c r="O80" s="121"/>
      <c r="P80" s="472"/>
      <c r="Q80" s="473"/>
    </row>
    <row r="84" spans="2:13">
      <c r="M84" s="37"/>
    </row>
    <row r="85" spans="2:13">
      <c r="B85" s="3"/>
      <c r="C85" s="8"/>
      <c r="E85" s="474"/>
      <c r="F85" s="475"/>
      <c r="G85" s="8"/>
    </row>
    <row r="86" spans="2:13">
      <c r="M86" s="37"/>
    </row>
  </sheetData>
  <autoFilter ref="B8:O50" xr:uid="{25438752-F449-4E8A-86C9-5E0E32CCFF4E}"/>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8999-DBAB-4A98-AFD4-33EABFAB8B8E}">
  <sheetPr>
    <pageSetUpPr fitToPage="1"/>
  </sheetPr>
  <dimension ref="A2:R115"/>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2584</v>
      </c>
      <c r="G2" s="4" t="s">
        <v>2</v>
      </c>
      <c r="H2" s="5"/>
      <c r="I2" s="6"/>
      <c r="J2" s="7">
        <f>SUM(H:H)</f>
        <v>2814892</v>
      </c>
    </row>
    <row r="3" spans="1:17" ht="20.100000000000001" customHeight="1">
      <c r="B3" s="1" t="s">
        <v>3</v>
      </c>
      <c r="C3" s="1"/>
      <c r="D3" s="1"/>
      <c r="E3" s="11" t="s">
        <v>213</v>
      </c>
    </row>
    <row r="4" spans="1:17" ht="20.100000000000001" customHeight="1">
      <c r="B4" s="1" t="s">
        <v>5</v>
      </c>
      <c r="C4" s="1"/>
      <c r="D4" s="1"/>
      <c r="E4" s="11">
        <v>109297</v>
      </c>
    </row>
    <row r="5" spans="1:17" ht="20.100000000000001" customHeight="1">
      <c r="B5" s="1" t="s">
        <v>6</v>
      </c>
      <c r="C5" s="1"/>
      <c r="D5" s="1"/>
      <c r="E5" s="13">
        <v>41435</v>
      </c>
    </row>
    <row r="6" spans="1:17" ht="20.100000000000001" customHeight="1">
      <c r="B6" s="1" t="s">
        <v>7</v>
      </c>
      <c r="C6" s="1"/>
      <c r="D6" s="1"/>
      <c r="E6" s="13">
        <v>41435</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201" customFormat="1" ht="19.5" customHeight="1">
      <c r="A9" s="201">
        <v>1</v>
      </c>
      <c r="B9" s="202">
        <v>1</v>
      </c>
      <c r="C9" s="202" t="s">
        <v>102</v>
      </c>
      <c r="D9" s="202" t="s">
        <v>102</v>
      </c>
      <c r="E9" s="209" t="s">
        <v>2585</v>
      </c>
      <c r="F9" s="209">
        <v>2</v>
      </c>
      <c r="G9" s="209">
        <v>699000</v>
      </c>
      <c r="H9" s="488">
        <f t="shared" ref="H9:H30" si="0">F9*G9</f>
        <v>1398000</v>
      </c>
      <c r="I9" s="488"/>
      <c r="J9" s="209" t="s">
        <v>2586</v>
      </c>
      <c r="K9" s="209"/>
      <c r="L9" s="209"/>
      <c r="M9" s="210">
        <v>41416</v>
      </c>
      <c r="N9" s="202"/>
      <c r="O9" s="209"/>
      <c r="P9" s="210">
        <v>41439</v>
      </c>
      <c r="Q9" s="212">
        <v>41443</v>
      </c>
    </row>
    <row r="10" spans="1:17" s="201" customFormat="1" ht="19.5" customHeight="1">
      <c r="A10" s="201">
        <v>2</v>
      </c>
      <c r="B10" s="202">
        <v>2</v>
      </c>
      <c r="C10" s="202" t="s">
        <v>102</v>
      </c>
      <c r="D10" s="202" t="s">
        <v>102</v>
      </c>
      <c r="E10" s="209" t="s">
        <v>2587</v>
      </c>
      <c r="F10" s="209">
        <v>1</v>
      </c>
      <c r="G10" s="209">
        <v>30000</v>
      </c>
      <c r="H10" s="488">
        <f t="shared" si="0"/>
        <v>30000</v>
      </c>
      <c r="I10" s="488"/>
      <c r="J10" s="209" t="s">
        <v>2588</v>
      </c>
      <c r="K10" s="209"/>
      <c r="L10" s="209"/>
      <c r="M10" s="210">
        <v>41416</v>
      </c>
      <c r="N10" s="202"/>
      <c r="O10" s="209"/>
      <c r="P10" s="210"/>
      <c r="Q10" s="212"/>
    </row>
    <row r="11" spans="1:17" s="201" customFormat="1" ht="19.5" customHeight="1">
      <c r="A11" s="201">
        <v>3</v>
      </c>
      <c r="B11" s="202">
        <v>3</v>
      </c>
      <c r="C11" s="202" t="s">
        <v>102</v>
      </c>
      <c r="D11" s="202" t="s">
        <v>102</v>
      </c>
      <c r="E11" s="209" t="s">
        <v>2587</v>
      </c>
      <c r="F11" s="209">
        <v>2</v>
      </c>
      <c r="G11" s="209">
        <v>40000</v>
      </c>
      <c r="H11" s="488">
        <f t="shared" si="0"/>
        <v>80000</v>
      </c>
      <c r="I11" s="488"/>
      <c r="J11" s="209" t="s">
        <v>2589</v>
      </c>
      <c r="K11" s="209"/>
      <c r="L11" s="209"/>
      <c r="M11" s="210">
        <v>41416</v>
      </c>
      <c r="N11" s="202"/>
      <c r="O11" s="209"/>
      <c r="P11" s="210"/>
      <c r="Q11" s="212"/>
    </row>
    <row r="12" spans="1:17" s="201" customFormat="1" ht="19.5" customHeight="1">
      <c r="A12" s="201">
        <v>4</v>
      </c>
      <c r="B12" s="202">
        <v>4</v>
      </c>
      <c r="C12" s="202" t="s">
        <v>102</v>
      </c>
      <c r="D12" s="202" t="s">
        <v>102</v>
      </c>
      <c r="E12" s="209" t="s">
        <v>2590</v>
      </c>
      <c r="F12" s="209">
        <v>2</v>
      </c>
      <c r="G12" s="209">
        <v>40000</v>
      </c>
      <c r="H12" s="488">
        <f t="shared" si="0"/>
        <v>80000</v>
      </c>
      <c r="I12" s="488"/>
      <c r="J12" s="209" t="s">
        <v>2591</v>
      </c>
      <c r="K12" s="209"/>
      <c r="L12" s="209"/>
      <c r="M12" s="210">
        <v>41416</v>
      </c>
      <c r="N12" s="202"/>
      <c r="O12" s="209"/>
      <c r="P12" s="210"/>
      <c r="Q12" s="212"/>
    </row>
    <row r="13" spans="1:17" s="201" customFormat="1" ht="19.5" customHeight="1">
      <c r="A13" s="201">
        <v>5</v>
      </c>
      <c r="B13" s="202">
        <v>5</v>
      </c>
      <c r="C13" s="202" t="s">
        <v>102</v>
      </c>
      <c r="D13" s="202" t="s">
        <v>102</v>
      </c>
      <c r="E13" s="209" t="s">
        <v>2587</v>
      </c>
      <c r="F13" s="209">
        <v>2</v>
      </c>
      <c r="G13" s="209">
        <v>10000</v>
      </c>
      <c r="H13" s="488">
        <f t="shared" si="0"/>
        <v>20000</v>
      </c>
      <c r="I13" s="488"/>
      <c r="J13" s="209" t="s">
        <v>29</v>
      </c>
      <c r="K13" s="209"/>
      <c r="L13" s="209"/>
      <c r="M13" s="210">
        <v>41416</v>
      </c>
      <c r="N13" s="202"/>
      <c r="O13" s="209"/>
      <c r="P13" s="210"/>
      <c r="Q13" s="212"/>
    </row>
    <row r="14" spans="1:17" s="201" customFormat="1" ht="19.5" customHeight="1">
      <c r="A14" s="201">
        <v>6</v>
      </c>
      <c r="B14" s="202">
        <v>6</v>
      </c>
      <c r="C14" s="202" t="s">
        <v>102</v>
      </c>
      <c r="D14" s="202" t="s">
        <v>102</v>
      </c>
      <c r="E14" s="209" t="s">
        <v>2587</v>
      </c>
      <c r="F14" s="209">
        <v>2</v>
      </c>
      <c r="G14" s="209">
        <v>10000</v>
      </c>
      <c r="H14" s="488">
        <f t="shared" si="0"/>
        <v>20000</v>
      </c>
      <c r="I14" s="488"/>
      <c r="J14" s="209" t="s">
        <v>2592</v>
      </c>
      <c r="K14" s="209"/>
      <c r="L14" s="209"/>
      <c r="M14" s="210">
        <v>41416</v>
      </c>
      <c r="N14" s="202"/>
      <c r="O14" s="209"/>
      <c r="P14" s="210"/>
      <c r="Q14" s="212"/>
    </row>
    <row r="15" spans="1:17" s="201" customFormat="1" ht="19.5" customHeight="1">
      <c r="A15" s="201">
        <v>7</v>
      </c>
      <c r="B15" s="202">
        <v>7</v>
      </c>
      <c r="C15" s="202" t="s">
        <v>102</v>
      </c>
      <c r="D15" s="202" t="s">
        <v>102</v>
      </c>
      <c r="E15" s="209" t="s">
        <v>2587</v>
      </c>
      <c r="F15" s="209">
        <v>2</v>
      </c>
      <c r="G15" s="209">
        <v>319200</v>
      </c>
      <c r="H15" s="488">
        <f t="shared" si="0"/>
        <v>638400</v>
      </c>
      <c r="I15" s="488"/>
      <c r="J15" s="209" t="s">
        <v>2593</v>
      </c>
      <c r="K15" s="209"/>
      <c r="L15" s="209"/>
      <c r="M15" s="210">
        <v>41416</v>
      </c>
      <c r="N15" s="202"/>
      <c r="O15" s="209"/>
      <c r="P15" s="210"/>
      <c r="Q15" s="212" t="s">
        <v>2594</v>
      </c>
    </row>
    <row r="16" spans="1:17" s="201" customFormat="1" ht="19.5" customHeight="1">
      <c r="A16" s="201">
        <v>8</v>
      </c>
      <c r="B16" s="202">
        <v>8</v>
      </c>
      <c r="C16" s="202" t="s">
        <v>102</v>
      </c>
      <c r="D16" s="202" t="s">
        <v>102</v>
      </c>
      <c r="E16" s="209" t="s">
        <v>2587</v>
      </c>
      <c r="F16" s="209">
        <v>2</v>
      </c>
      <c r="G16" s="209"/>
      <c r="H16" s="488">
        <f t="shared" si="0"/>
        <v>0</v>
      </c>
      <c r="I16" s="488"/>
      <c r="J16" s="209" t="s">
        <v>2595</v>
      </c>
      <c r="K16" s="209"/>
      <c r="L16" s="209"/>
      <c r="M16" s="210">
        <v>41416</v>
      </c>
      <c r="N16" s="202"/>
      <c r="O16" s="209"/>
      <c r="P16" s="210"/>
      <c r="Q16" s="212" t="s">
        <v>2594</v>
      </c>
    </row>
    <row r="17" spans="1:17" s="201" customFormat="1" ht="19.5" customHeight="1">
      <c r="A17" s="201">
        <v>9</v>
      </c>
      <c r="B17" s="202">
        <v>9</v>
      </c>
      <c r="C17" s="202" t="s">
        <v>102</v>
      </c>
      <c r="D17" s="202" t="s">
        <v>102</v>
      </c>
      <c r="E17" s="209" t="s">
        <v>2587</v>
      </c>
      <c r="F17" s="209">
        <v>2</v>
      </c>
      <c r="G17" s="209">
        <v>32000</v>
      </c>
      <c r="H17" s="488">
        <f t="shared" si="0"/>
        <v>64000</v>
      </c>
      <c r="I17" s="488"/>
      <c r="J17" s="209" t="s">
        <v>2596</v>
      </c>
      <c r="K17" s="209"/>
      <c r="L17" s="209"/>
      <c r="M17" s="210">
        <v>41416</v>
      </c>
      <c r="N17" s="202"/>
      <c r="O17" s="209"/>
      <c r="P17" s="210"/>
      <c r="Q17" s="212" t="s">
        <v>2594</v>
      </c>
    </row>
    <row r="18" spans="1:17" s="201" customFormat="1" ht="19.5" customHeight="1">
      <c r="A18" s="201">
        <v>10</v>
      </c>
      <c r="B18" s="202">
        <v>10</v>
      </c>
      <c r="C18" s="202" t="s">
        <v>102</v>
      </c>
      <c r="D18" s="202" t="s">
        <v>102</v>
      </c>
      <c r="E18" s="209" t="s">
        <v>2587</v>
      </c>
      <c r="F18" s="209">
        <v>2</v>
      </c>
      <c r="G18" s="209">
        <v>61200</v>
      </c>
      <c r="H18" s="488">
        <f t="shared" si="0"/>
        <v>122400</v>
      </c>
      <c r="I18" s="488"/>
      <c r="J18" s="209" t="s">
        <v>2597</v>
      </c>
      <c r="K18" s="209"/>
      <c r="L18" s="209"/>
      <c r="M18" s="210">
        <v>41416</v>
      </c>
      <c r="N18" s="202"/>
      <c r="O18" s="209"/>
      <c r="P18" s="210"/>
      <c r="Q18" s="212" t="s">
        <v>2594</v>
      </c>
    </row>
    <row r="19" spans="1:17" s="201" customFormat="1" ht="19.5" customHeight="1">
      <c r="A19" s="201">
        <v>11</v>
      </c>
      <c r="B19" s="202">
        <v>11</v>
      </c>
      <c r="C19" s="202" t="s">
        <v>102</v>
      </c>
      <c r="D19" s="202" t="s">
        <v>102</v>
      </c>
      <c r="E19" s="209" t="s">
        <v>2587</v>
      </c>
      <c r="F19" s="209">
        <v>2</v>
      </c>
      <c r="G19" s="209">
        <v>15500</v>
      </c>
      <c r="H19" s="488">
        <f t="shared" si="0"/>
        <v>31000</v>
      </c>
      <c r="I19" s="488"/>
      <c r="J19" s="209" t="s">
        <v>2598</v>
      </c>
      <c r="K19" s="209"/>
      <c r="L19" s="209"/>
      <c r="M19" s="210">
        <v>41416</v>
      </c>
      <c r="N19" s="202"/>
      <c r="O19" s="209"/>
      <c r="P19" s="210"/>
      <c r="Q19" s="212" t="s">
        <v>2594</v>
      </c>
    </row>
    <row r="20" spans="1:17" s="201" customFormat="1" ht="19.5" customHeight="1">
      <c r="A20" s="201">
        <v>12</v>
      </c>
      <c r="B20" s="202">
        <v>12</v>
      </c>
      <c r="C20" s="202" t="s">
        <v>102</v>
      </c>
      <c r="D20" s="202" t="s">
        <v>102</v>
      </c>
      <c r="E20" s="209" t="s">
        <v>2587</v>
      </c>
      <c r="F20" s="209">
        <v>2</v>
      </c>
      <c r="G20" s="209">
        <v>16800</v>
      </c>
      <c r="H20" s="488">
        <f t="shared" si="0"/>
        <v>33600</v>
      </c>
      <c r="I20" s="488"/>
      <c r="J20" s="209" t="s">
        <v>2599</v>
      </c>
      <c r="K20" s="209"/>
      <c r="L20" s="209"/>
      <c r="M20" s="210">
        <v>41416</v>
      </c>
      <c r="N20" s="202"/>
      <c r="O20" s="209"/>
      <c r="P20" s="210"/>
      <c r="Q20" s="212" t="s">
        <v>2594</v>
      </c>
    </row>
    <row r="21" spans="1:17" s="201" customFormat="1" ht="19.5" customHeight="1">
      <c r="A21" s="201">
        <v>13</v>
      </c>
      <c r="B21" s="202">
        <v>13</v>
      </c>
      <c r="C21" s="202" t="s">
        <v>102</v>
      </c>
      <c r="D21" s="202" t="s">
        <v>102</v>
      </c>
      <c r="E21" s="209" t="s">
        <v>2587</v>
      </c>
      <c r="F21" s="209">
        <v>2</v>
      </c>
      <c r="G21" s="209">
        <v>24000</v>
      </c>
      <c r="H21" s="488">
        <f t="shared" si="0"/>
        <v>48000</v>
      </c>
      <c r="I21" s="488"/>
      <c r="J21" s="209" t="s">
        <v>2600</v>
      </c>
      <c r="K21" s="209"/>
      <c r="L21" s="209"/>
      <c r="M21" s="210">
        <v>41416</v>
      </c>
      <c r="N21" s="202"/>
      <c r="O21" s="209"/>
      <c r="P21" s="210"/>
      <c r="Q21" s="212"/>
    </row>
    <row r="22" spans="1:17" s="201" customFormat="1" ht="19.5" customHeight="1">
      <c r="A22" s="201">
        <v>14</v>
      </c>
      <c r="B22" s="202">
        <v>14</v>
      </c>
      <c r="C22" s="202" t="s">
        <v>102</v>
      </c>
      <c r="D22" s="202" t="s">
        <v>102</v>
      </c>
      <c r="E22" s="209" t="s">
        <v>2587</v>
      </c>
      <c r="F22" s="209">
        <v>2</v>
      </c>
      <c r="G22" s="209">
        <v>55000</v>
      </c>
      <c r="H22" s="488">
        <f t="shared" si="0"/>
        <v>110000</v>
      </c>
      <c r="I22" s="488"/>
      <c r="J22" s="209" t="s">
        <v>2601</v>
      </c>
      <c r="K22" s="209"/>
      <c r="L22" s="209"/>
      <c r="M22" s="210">
        <v>41416</v>
      </c>
      <c r="N22" s="202"/>
      <c r="O22" s="209"/>
      <c r="P22" s="210"/>
      <c r="Q22" s="212">
        <v>41439</v>
      </c>
    </row>
    <row r="23" spans="1:17" s="201" customFormat="1" ht="19.5" customHeight="1">
      <c r="A23" s="201">
        <v>15</v>
      </c>
      <c r="B23" s="202">
        <v>15</v>
      </c>
      <c r="C23" s="202" t="s">
        <v>102</v>
      </c>
      <c r="D23" s="202" t="s">
        <v>102</v>
      </c>
      <c r="E23" s="209" t="s">
        <v>2587</v>
      </c>
      <c r="F23" s="209">
        <v>2</v>
      </c>
      <c r="G23" s="209">
        <v>5200</v>
      </c>
      <c r="H23" s="488">
        <f t="shared" si="0"/>
        <v>10400</v>
      </c>
      <c r="I23" s="488"/>
      <c r="J23" s="209" t="s">
        <v>2602</v>
      </c>
      <c r="K23" s="209"/>
      <c r="L23" s="209"/>
      <c r="M23" s="210">
        <v>41416</v>
      </c>
      <c r="N23" s="202"/>
      <c r="O23" s="209"/>
      <c r="P23" s="210"/>
      <c r="Q23" s="212">
        <v>41439</v>
      </c>
    </row>
    <row r="24" spans="1:17" s="201" customFormat="1" ht="19.5" customHeight="1">
      <c r="A24" s="201">
        <v>16</v>
      </c>
      <c r="B24" s="202">
        <v>16</v>
      </c>
      <c r="C24" s="202" t="s">
        <v>102</v>
      </c>
      <c r="D24" s="202" t="s">
        <v>102</v>
      </c>
      <c r="E24" s="209" t="s">
        <v>2603</v>
      </c>
      <c r="F24" s="209">
        <v>2</v>
      </c>
      <c r="G24" s="209">
        <v>15000</v>
      </c>
      <c r="H24" s="488">
        <f t="shared" si="0"/>
        <v>30000</v>
      </c>
      <c r="I24" s="488"/>
      <c r="J24" s="209"/>
      <c r="K24" s="209"/>
      <c r="L24" s="209"/>
      <c r="M24" s="210">
        <v>41416</v>
      </c>
      <c r="N24" s="202"/>
      <c r="O24" s="209"/>
      <c r="P24" s="210"/>
      <c r="Q24" s="212"/>
    </row>
    <row r="25" spans="1:17" s="8" customFormat="1" ht="19.5" customHeight="1">
      <c r="A25" s="8">
        <v>17</v>
      </c>
      <c r="B25" s="14">
        <v>17</v>
      </c>
      <c r="C25" s="470" t="s">
        <v>1803</v>
      </c>
      <c r="D25" s="470" t="s">
        <v>1803</v>
      </c>
      <c r="E25" s="629" t="s">
        <v>2604</v>
      </c>
      <c r="F25" s="15">
        <v>2</v>
      </c>
      <c r="G25" s="21">
        <v>9500</v>
      </c>
      <c r="H25" s="21">
        <f t="shared" si="0"/>
        <v>19000</v>
      </c>
      <c r="I25" s="16"/>
      <c r="J25" s="111" t="s">
        <v>2605</v>
      </c>
      <c r="K25" s="15"/>
      <c r="L25" s="15"/>
      <c r="M25" s="22">
        <v>41396</v>
      </c>
      <c r="N25" s="14"/>
      <c r="O25" s="23"/>
      <c r="P25" s="22">
        <v>41416</v>
      </c>
      <c r="Q25" s="24">
        <v>41416</v>
      </c>
    </row>
    <row r="26" spans="1:17" s="8" customFormat="1" ht="19.5" customHeight="1">
      <c r="A26" s="8">
        <v>17</v>
      </c>
      <c r="B26" s="14">
        <v>18</v>
      </c>
      <c r="C26" s="470" t="s">
        <v>1803</v>
      </c>
      <c r="D26" s="470" t="s">
        <v>1803</v>
      </c>
      <c r="E26" s="629" t="s">
        <v>2606</v>
      </c>
      <c r="F26" s="15">
        <v>2</v>
      </c>
      <c r="G26" s="21">
        <v>7950</v>
      </c>
      <c r="H26" s="21">
        <f t="shared" si="0"/>
        <v>15900</v>
      </c>
      <c r="I26" s="110"/>
      <c r="J26" s="111" t="s">
        <v>2607</v>
      </c>
      <c r="K26" s="15"/>
      <c r="L26" s="15"/>
      <c r="M26" s="22">
        <v>41396</v>
      </c>
      <c r="N26" s="14"/>
      <c r="O26" s="23"/>
      <c r="P26" s="22">
        <v>41416</v>
      </c>
      <c r="Q26" s="24">
        <v>41416</v>
      </c>
    </row>
    <row r="27" spans="1:17" s="8" customFormat="1" ht="19.5" customHeight="1">
      <c r="A27" s="8">
        <v>17</v>
      </c>
      <c r="B27" s="14">
        <v>19</v>
      </c>
      <c r="C27" s="470" t="s">
        <v>1803</v>
      </c>
      <c r="D27" s="470" t="s">
        <v>1803</v>
      </c>
      <c r="E27" s="629" t="s">
        <v>2608</v>
      </c>
      <c r="F27" s="15">
        <v>2</v>
      </c>
      <c r="G27" s="112">
        <v>3950</v>
      </c>
      <c r="H27" s="21">
        <f t="shared" si="0"/>
        <v>7900</v>
      </c>
      <c r="I27" s="21"/>
      <c r="J27" s="111" t="s">
        <v>2609</v>
      </c>
      <c r="K27" s="15"/>
      <c r="L27" s="15"/>
      <c r="M27" s="22">
        <v>41396</v>
      </c>
      <c r="N27" s="14"/>
      <c r="O27" s="23"/>
      <c r="P27" s="22">
        <v>41416</v>
      </c>
      <c r="Q27" s="24">
        <v>41416</v>
      </c>
    </row>
    <row r="28" spans="1:17" s="8" customFormat="1" ht="19.5" customHeight="1">
      <c r="A28" s="8">
        <v>17</v>
      </c>
      <c r="B28" s="14">
        <v>20</v>
      </c>
      <c r="C28" s="470" t="s">
        <v>1803</v>
      </c>
      <c r="D28" s="470" t="s">
        <v>1803</v>
      </c>
      <c r="E28" s="629" t="s">
        <v>2610</v>
      </c>
      <c r="F28" s="15">
        <v>2</v>
      </c>
      <c r="G28" s="112">
        <v>3250</v>
      </c>
      <c r="H28" s="21">
        <f t="shared" si="0"/>
        <v>6500</v>
      </c>
      <c r="I28" s="16"/>
      <c r="J28" s="111" t="s">
        <v>2611</v>
      </c>
      <c r="K28" s="15"/>
      <c r="L28" s="15"/>
      <c r="M28" s="22">
        <v>41396</v>
      </c>
      <c r="N28" s="14"/>
      <c r="O28" s="15"/>
      <c r="P28" s="22">
        <v>41416</v>
      </c>
      <c r="Q28" s="24">
        <v>41416</v>
      </c>
    </row>
    <row r="29" spans="1:17" s="8" customFormat="1" ht="19.5" customHeight="1">
      <c r="A29" s="8">
        <v>17</v>
      </c>
      <c r="B29" s="14">
        <v>21</v>
      </c>
      <c r="C29" s="470" t="s">
        <v>1803</v>
      </c>
      <c r="D29" s="470" t="s">
        <v>1803</v>
      </c>
      <c r="E29" s="629" t="s">
        <v>2612</v>
      </c>
      <c r="F29" s="15">
        <v>2</v>
      </c>
      <c r="G29" s="112">
        <v>3190</v>
      </c>
      <c r="H29" s="21">
        <f t="shared" si="0"/>
        <v>6380</v>
      </c>
      <c r="I29" s="16"/>
      <c r="J29" s="111" t="s">
        <v>2613</v>
      </c>
      <c r="K29" s="15"/>
      <c r="L29" s="15"/>
      <c r="M29" s="22">
        <v>41396</v>
      </c>
      <c r="N29" s="14"/>
      <c r="O29" s="15"/>
      <c r="P29" s="22">
        <v>41416</v>
      </c>
      <c r="Q29" s="24">
        <v>41416</v>
      </c>
    </row>
    <row r="30" spans="1:17" s="8" customFormat="1" ht="19.5" customHeight="1">
      <c r="A30" s="8">
        <v>17</v>
      </c>
      <c r="B30" s="14">
        <f t="shared" ref="B30:B42" si="1">+B29+1</f>
        <v>22</v>
      </c>
      <c r="C30" s="470" t="s">
        <v>1803</v>
      </c>
      <c r="D30" s="470" t="s">
        <v>1803</v>
      </c>
      <c r="E30" s="629" t="s">
        <v>2614</v>
      </c>
      <c r="F30" s="15">
        <v>2</v>
      </c>
      <c r="G30" s="112">
        <v>3350</v>
      </c>
      <c r="H30" s="21">
        <f t="shared" si="0"/>
        <v>6700</v>
      </c>
      <c r="I30" s="35"/>
      <c r="J30" s="111" t="s">
        <v>2615</v>
      </c>
      <c r="K30" s="15"/>
      <c r="L30" s="15"/>
      <c r="M30" s="22">
        <v>41396</v>
      </c>
      <c r="N30" s="14"/>
      <c r="O30" s="15"/>
      <c r="P30" s="22">
        <v>41416</v>
      </c>
      <c r="Q30" s="24">
        <v>41416</v>
      </c>
    </row>
    <row r="31" spans="1:17" s="8" customFormat="1" ht="19.5" customHeight="1">
      <c r="A31" s="8">
        <v>17</v>
      </c>
      <c r="B31" s="14">
        <f t="shared" si="1"/>
        <v>23</v>
      </c>
      <c r="C31" s="470" t="s">
        <v>1803</v>
      </c>
      <c r="D31" s="470" t="s">
        <v>1803</v>
      </c>
      <c r="E31" s="629" t="s">
        <v>2616</v>
      </c>
      <c r="F31" s="15">
        <v>4</v>
      </c>
      <c r="G31" s="112">
        <v>3950</v>
      </c>
      <c r="H31" s="21">
        <f>F31*G31</f>
        <v>15800</v>
      </c>
      <c r="I31" s="35"/>
      <c r="J31" s="111" t="s">
        <v>2617</v>
      </c>
      <c r="K31" s="15"/>
      <c r="L31" s="15"/>
      <c r="M31" s="22">
        <v>41396</v>
      </c>
      <c r="N31" s="14"/>
      <c r="O31" s="15"/>
      <c r="P31" s="22">
        <v>41416</v>
      </c>
      <c r="Q31" s="24">
        <v>41416</v>
      </c>
    </row>
    <row r="32" spans="1:17" s="8" customFormat="1" ht="19.5" customHeight="1">
      <c r="A32" s="8">
        <v>17</v>
      </c>
      <c r="B32" s="14">
        <f t="shared" si="1"/>
        <v>24</v>
      </c>
      <c r="C32" s="14" t="s">
        <v>54</v>
      </c>
      <c r="D32" s="14" t="s">
        <v>54</v>
      </c>
      <c r="E32" s="629" t="s">
        <v>2618</v>
      </c>
      <c r="F32" s="15">
        <v>4</v>
      </c>
      <c r="G32" s="112">
        <v>390</v>
      </c>
      <c r="H32" s="21">
        <f>F32*G32</f>
        <v>1560</v>
      </c>
      <c r="I32" s="35"/>
      <c r="J32" s="111" t="s">
        <v>2619</v>
      </c>
      <c r="K32" s="15"/>
      <c r="L32" s="15"/>
      <c r="M32" s="22">
        <v>41396</v>
      </c>
      <c r="N32" s="14"/>
      <c r="O32" s="15"/>
      <c r="P32" s="22">
        <v>41401</v>
      </c>
      <c r="Q32" s="24">
        <v>41401</v>
      </c>
    </row>
    <row r="33" spans="1:17" s="8" customFormat="1" ht="19.5" customHeight="1">
      <c r="A33" s="8">
        <v>17</v>
      </c>
      <c r="B33" s="14">
        <f t="shared" si="1"/>
        <v>25</v>
      </c>
      <c r="C33" s="14" t="s">
        <v>54</v>
      </c>
      <c r="D33" s="14" t="s">
        <v>54</v>
      </c>
      <c r="E33" s="629" t="s">
        <v>2620</v>
      </c>
      <c r="F33" s="15">
        <v>8</v>
      </c>
      <c r="G33" s="112">
        <v>870</v>
      </c>
      <c r="H33" s="21">
        <f>F33*G33</f>
        <v>6960</v>
      </c>
      <c r="I33" s="35"/>
      <c r="J33" s="111" t="s">
        <v>2621</v>
      </c>
      <c r="K33" s="15"/>
      <c r="L33" s="15"/>
      <c r="M33" s="22">
        <v>41396</v>
      </c>
      <c r="N33" s="14"/>
      <c r="O33" s="15"/>
      <c r="P33" s="22">
        <v>41401</v>
      </c>
      <c r="Q33" s="24">
        <v>41401</v>
      </c>
    </row>
    <row r="34" spans="1:17" s="8" customFormat="1" ht="19.5" customHeight="1">
      <c r="A34" s="8">
        <v>17</v>
      </c>
      <c r="B34" s="14">
        <f t="shared" si="1"/>
        <v>26</v>
      </c>
      <c r="C34" s="14" t="s">
        <v>54</v>
      </c>
      <c r="D34" s="14" t="s">
        <v>54</v>
      </c>
      <c r="E34" s="629" t="s">
        <v>2622</v>
      </c>
      <c r="F34" s="15">
        <v>4</v>
      </c>
      <c r="G34" s="112">
        <v>920</v>
      </c>
      <c r="H34" s="21">
        <f>F34*G34</f>
        <v>3680</v>
      </c>
      <c r="I34" s="35"/>
      <c r="J34" s="111" t="s">
        <v>2623</v>
      </c>
      <c r="K34" s="15"/>
      <c r="L34" s="15"/>
      <c r="M34" s="22">
        <v>41396</v>
      </c>
      <c r="N34" s="14"/>
      <c r="O34" s="15"/>
      <c r="P34" s="22">
        <v>41401</v>
      </c>
      <c r="Q34" s="24">
        <v>41401</v>
      </c>
    </row>
    <row r="35" spans="1:17" s="8" customFormat="1" ht="19.5" customHeight="1">
      <c r="A35" s="8">
        <v>17</v>
      </c>
      <c r="B35" s="14">
        <f t="shared" si="1"/>
        <v>27</v>
      </c>
      <c r="C35" s="14" t="s">
        <v>54</v>
      </c>
      <c r="D35" s="14" t="s">
        <v>54</v>
      </c>
      <c r="E35" s="18" t="s">
        <v>551</v>
      </c>
      <c r="F35" s="15">
        <v>8</v>
      </c>
      <c r="G35" s="21">
        <v>99</v>
      </c>
      <c r="H35" s="21">
        <f t="shared" ref="H35:H42" si="2">F35*G35</f>
        <v>792</v>
      </c>
      <c r="I35" s="21"/>
      <c r="J35" s="18" t="s">
        <v>2624</v>
      </c>
      <c r="K35" s="31"/>
      <c r="L35" s="15"/>
      <c r="M35" s="22">
        <v>41396</v>
      </c>
      <c r="N35" s="14"/>
      <c r="O35" s="23"/>
      <c r="P35" s="22">
        <v>41401</v>
      </c>
      <c r="Q35" s="24">
        <v>41401</v>
      </c>
    </row>
    <row r="36" spans="1:17" s="8" customFormat="1" ht="19.5" customHeight="1">
      <c r="A36" s="8">
        <v>17</v>
      </c>
      <c r="B36" s="14">
        <f t="shared" si="1"/>
        <v>28</v>
      </c>
      <c r="C36" s="14" t="s">
        <v>54</v>
      </c>
      <c r="D36" s="14" t="s">
        <v>54</v>
      </c>
      <c r="E36" s="18" t="s">
        <v>553</v>
      </c>
      <c r="F36" s="15">
        <v>10</v>
      </c>
      <c r="G36" s="21">
        <v>99</v>
      </c>
      <c r="H36" s="21">
        <f>F36*G36</f>
        <v>990</v>
      </c>
      <c r="I36" s="21"/>
      <c r="J36" s="18" t="s">
        <v>2625</v>
      </c>
      <c r="K36" s="31"/>
      <c r="L36" s="15"/>
      <c r="M36" s="22">
        <v>41396</v>
      </c>
      <c r="N36" s="14"/>
      <c r="O36" s="23"/>
      <c r="P36" s="22">
        <v>41401</v>
      </c>
      <c r="Q36" s="24">
        <v>41401</v>
      </c>
    </row>
    <row r="37" spans="1:17" s="8" customFormat="1" ht="19.5" customHeight="1">
      <c r="A37" s="8">
        <v>17</v>
      </c>
      <c r="B37" s="14">
        <f t="shared" si="1"/>
        <v>29</v>
      </c>
      <c r="C37" s="14" t="s">
        <v>54</v>
      </c>
      <c r="D37" s="14" t="s">
        <v>54</v>
      </c>
      <c r="E37" s="97" t="s">
        <v>2450</v>
      </c>
      <c r="F37" s="86">
        <v>4</v>
      </c>
      <c r="G37" s="21">
        <v>75</v>
      </c>
      <c r="H37" s="21">
        <f t="shared" si="2"/>
        <v>300</v>
      </c>
      <c r="I37" s="21"/>
      <c r="J37" s="18" t="s">
        <v>2626</v>
      </c>
      <c r="K37" s="31"/>
      <c r="L37" s="15"/>
      <c r="M37" s="22">
        <v>41396</v>
      </c>
      <c r="N37" s="14"/>
      <c r="O37" s="23"/>
      <c r="P37" s="22">
        <v>41401</v>
      </c>
      <c r="Q37" s="24">
        <v>41401</v>
      </c>
    </row>
    <row r="38" spans="1:17" s="8" customFormat="1" ht="19.5" customHeight="1">
      <c r="A38" s="8">
        <v>17</v>
      </c>
      <c r="B38" s="14">
        <f t="shared" si="1"/>
        <v>30</v>
      </c>
      <c r="C38" s="14" t="s">
        <v>54</v>
      </c>
      <c r="D38" s="14" t="s">
        <v>54</v>
      </c>
      <c r="E38" s="97" t="s">
        <v>1693</v>
      </c>
      <c r="F38" s="86">
        <v>14</v>
      </c>
      <c r="G38" s="21">
        <v>25</v>
      </c>
      <c r="H38" s="21">
        <f t="shared" si="2"/>
        <v>350</v>
      </c>
      <c r="I38" s="21"/>
      <c r="J38" s="18" t="s">
        <v>2488</v>
      </c>
      <c r="K38" s="31"/>
      <c r="L38" s="15"/>
      <c r="M38" s="22">
        <v>41396</v>
      </c>
      <c r="N38" s="14"/>
      <c r="O38" s="23"/>
      <c r="P38" s="22">
        <v>41401</v>
      </c>
      <c r="Q38" s="24">
        <v>41401</v>
      </c>
    </row>
    <row r="39" spans="1:17" s="8" customFormat="1" ht="19.5" customHeight="1">
      <c r="A39" s="8">
        <v>17</v>
      </c>
      <c r="B39" s="14">
        <f t="shared" si="1"/>
        <v>31</v>
      </c>
      <c r="C39" s="14" t="s">
        <v>54</v>
      </c>
      <c r="D39" s="14" t="s">
        <v>54</v>
      </c>
      <c r="E39" s="97" t="s">
        <v>2489</v>
      </c>
      <c r="F39" s="86">
        <v>8</v>
      </c>
      <c r="G39" s="21">
        <v>80</v>
      </c>
      <c r="H39" s="21">
        <f t="shared" si="2"/>
        <v>640</v>
      </c>
      <c r="I39" s="21"/>
      <c r="J39" s="18" t="s">
        <v>2490</v>
      </c>
      <c r="K39" s="31"/>
      <c r="L39" s="15"/>
      <c r="M39" s="22">
        <v>41396</v>
      </c>
      <c r="N39" s="14"/>
      <c r="O39" s="23"/>
      <c r="P39" s="22">
        <v>41401</v>
      </c>
      <c r="Q39" s="24">
        <v>41401</v>
      </c>
    </row>
    <row r="40" spans="1:17" s="8" customFormat="1" ht="19.5" customHeight="1">
      <c r="A40" s="8">
        <v>17</v>
      </c>
      <c r="B40" s="14">
        <f t="shared" si="1"/>
        <v>32</v>
      </c>
      <c r="C40" s="14" t="s">
        <v>54</v>
      </c>
      <c r="D40" s="14" t="s">
        <v>54</v>
      </c>
      <c r="E40" s="97" t="s">
        <v>2627</v>
      </c>
      <c r="F40" s="86">
        <v>40</v>
      </c>
      <c r="G40" s="21">
        <v>28</v>
      </c>
      <c r="H40" s="21">
        <f t="shared" si="2"/>
        <v>1120</v>
      </c>
      <c r="I40" s="21"/>
      <c r="J40" s="18" t="s">
        <v>2628</v>
      </c>
      <c r="K40" s="31"/>
      <c r="L40" s="31"/>
      <c r="M40" s="22">
        <v>41396</v>
      </c>
      <c r="N40" s="14"/>
      <c r="O40" s="23"/>
      <c r="P40" s="22">
        <v>41401</v>
      </c>
      <c r="Q40" s="24">
        <v>41401</v>
      </c>
    </row>
    <row r="41" spans="1:17" s="8" customFormat="1" ht="19.5" customHeight="1">
      <c r="A41" s="8">
        <v>17</v>
      </c>
      <c r="B41" s="14">
        <f t="shared" si="1"/>
        <v>33</v>
      </c>
      <c r="C41" s="14" t="s">
        <v>54</v>
      </c>
      <c r="D41" s="14" t="s">
        <v>54</v>
      </c>
      <c r="E41" s="97" t="s">
        <v>2629</v>
      </c>
      <c r="F41" s="86">
        <v>4</v>
      </c>
      <c r="G41" s="21">
        <v>570</v>
      </c>
      <c r="H41" s="21">
        <f t="shared" si="2"/>
        <v>2280</v>
      </c>
      <c r="I41" s="21"/>
      <c r="J41" s="18" t="s">
        <v>2630</v>
      </c>
      <c r="K41" s="31"/>
      <c r="L41" s="31"/>
      <c r="M41" s="22">
        <v>41396</v>
      </c>
      <c r="N41" s="14"/>
      <c r="O41" s="15"/>
      <c r="P41" s="22">
        <v>41401</v>
      </c>
      <c r="Q41" s="24">
        <v>41401</v>
      </c>
    </row>
    <row r="42" spans="1:17" s="8" customFormat="1" ht="19.5" customHeight="1">
      <c r="A42" s="8">
        <v>17</v>
      </c>
      <c r="B42" s="14">
        <f t="shared" si="1"/>
        <v>34</v>
      </c>
      <c r="C42" s="14" t="s">
        <v>54</v>
      </c>
      <c r="D42" s="14" t="s">
        <v>54</v>
      </c>
      <c r="E42" s="97" t="s">
        <v>751</v>
      </c>
      <c r="F42" s="86">
        <v>8</v>
      </c>
      <c r="G42" s="21">
        <v>280</v>
      </c>
      <c r="H42" s="21">
        <f t="shared" si="2"/>
        <v>2240</v>
      </c>
      <c r="I42" s="21"/>
      <c r="J42" s="18" t="s">
        <v>2631</v>
      </c>
      <c r="K42" s="34"/>
      <c r="L42" s="31"/>
      <c r="M42" s="22">
        <v>41396</v>
      </c>
      <c r="N42" s="14"/>
      <c r="O42" s="15"/>
      <c r="P42" s="22">
        <v>41401</v>
      </c>
      <c r="Q42" s="24">
        <v>41401</v>
      </c>
    </row>
    <row r="43" spans="1:17" s="8" customFormat="1" ht="19.5" customHeight="1">
      <c r="B43" s="14"/>
      <c r="C43" s="14"/>
      <c r="D43" s="14"/>
      <c r="E43" s="97"/>
      <c r="F43" s="86"/>
      <c r="G43" s="21"/>
      <c r="H43" s="21"/>
      <c r="I43" s="21"/>
      <c r="J43" s="18"/>
      <c r="K43" s="34"/>
      <c r="L43" s="31"/>
      <c r="M43" s="22"/>
      <c r="N43" s="14"/>
      <c r="O43" s="15"/>
      <c r="P43" s="22"/>
      <c r="Q43" s="24"/>
    </row>
    <row r="44" spans="1:17" s="8" customFormat="1" ht="19.5" customHeight="1">
      <c r="B44" s="14"/>
      <c r="C44" s="14"/>
      <c r="D44" s="14"/>
      <c r="E44" s="97"/>
      <c r="F44" s="86"/>
      <c r="G44" s="21"/>
      <c r="H44" s="21"/>
      <c r="I44" s="21"/>
      <c r="J44" s="18"/>
      <c r="K44" s="34"/>
      <c r="L44" s="31"/>
      <c r="M44" s="22"/>
      <c r="N44" s="14"/>
      <c r="O44" s="15"/>
      <c r="P44" s="22"/>
      <c r="Q44" s="24"/>
    </row>
    <row r="45" spans="1:17" s="8" customFormat="1" ht="19.5" customHeight="1">
      <c r="B45" s="14"/>
      <c r="C45" s="14"/>
      <c r="D45" s="14"/>
      <c r="E45" s="97"/>
      <c r="F45" s="86"/>
      <c r="G45" s="21"/>
      <c r="H45" s="21"/>
      <c r="I45" s="21"/>
      <c r="J45" s="18"/>
      <c r="K45" s="31"/>
      <c r="L45" s="15"/>
      <c r="M45" s="22"/>
      <c r="N45" s="14"/>
      <c r="O45" s="15"/>
      <c r="P45" s="22"/>
      <c r="Q45" s="24"/>
    </row>
    <row r="46" spans="1:17" s="8" customFormat="1" ht="19.5" customHeight="1">
      <c r="B46" s="14"/>
      <c r="C46" s="14"/>
      <c r="D46" s="14"/>
      <c r="E46" s="97"/>
      <c r="F46" s="86"/>
      <c r="G46" s="21"/>
      <c r="H46" s="21"/>
      <c r="I46" s="21"/>
      <c r="J46" s="18"/>
      <c r="K46" s="31"/>
      <c r="L46" s="15"/>
      <c r="M46" s="22"/>
      <c r="N46" s="14"/>
      <c r="O46" s="15"/>
      <c r="P46" s="22"/>
      <c r="Q46" s="24"/>
    </row>
    <row r="47" spans="1:17" s="8" customFormat="1" ht="19.5" customHeight="1">
      <c r="B47" s="14"/>
      <c r="C47" s="14"/>
      <c r="D47" s="14"/>
      <c r="E47" s="19"/>
      <c r="F47" s="15"/>
      <c r="G47" s="21"/>
      <c r="H47" s="21"/>
      <c r="I47" s="21"/>
      <c r="J47" s="38"/>
      <c r="K47" s="31"/>
      <c r="L47" s="15"/>
      <c r="M47" s="22"/>
      <c r="N47" s="14"/>
      <c r="O47" s="15"/>
      <c r="P47" s="22"/>
      <c r="Q47" s="24"/>
    </row>
    <row r="48" spans="1:17" s="8" customFormat="1" ht="18" customHeight="1">
      <c r="B48" s="14"/>
      <c r="C48" s="471"/>
      <c r="D48" s="471"/>
      <c r="E48" s="97"/>
      <c r="F48" s="86"/>
      <c r="G48" s="21"/>
      <c r="H48" s="21"/>
      <c r="I48" s="35"/>
      <c r="J48" s="18"/>
      <c r="K48" s="31"/>
      <c r="L48" s="31"/>
      <c r="M48" s="22"/>
      <c r="N48" s="17"/>
      <c r="O48" s="121"/>
      <c r="P48" s="22"/>
      <c r="Q48" s="24"/>
    </row>
    <row r="49" spans="2:18" s="8" customFormat="1" ht="18" customHeight="1">
      <c r="B49" s="14"/>
      <c r="C49" s="471"/>
      <c r="D49" s="471"/>
      <c r="E49" s="97" t="s">
        <v>2151</v>
      </c>
      <c r="F49" s="86">
        <v>1</v>
      </c>
      <c r="G49" s="21"/>
      <c r="H49" s="21"/>
      <c r="I49" s="155"/>
      <c r="J49" s="18"/>
      <c r="K49" s="31"/>
      <c r="L49" s="31"/>
      <c r="M49" s="22"/>
      <c r="N49" s="17"/>
      <c r="O49" s="121"/>
      <c r="P49" s="22"/>
      <c r="Q49" s="24"/>
    </row>
    <row r="50" spans="2:18" s="8" customFormat="1" ht="18" customHeight="1">
      <c r="B50" s="14"/>
      <c r="C50" s="471"/>
      <c r="D50" s="471"/>
      <c r="E50" s="97" t="s">
        <v>1666</v>
      </c>
      <c r="F50" s="86">
        <v>1</v>
      </c>
      <c r="G50" s="21"/>
      <c r="H50" s="21"/>
      <c r="I50" s="35"/>
      <c r="J50" s="18"/>
      <c r="K50" s="31"/>
      <c r="L50" s="31"/>
      <c r="M50" s="22"/>
      <c r="N50" s="17"/>
      <c r="O50" s="121"/>
      <c r="P50" s="22"/>
      <c r="Q50" s="24"/>
    </row>
    <row r="51" spans="2:18" s="8" customFormat="1" ht="18" customHeight="1">
      <c r="B51" s="14"/>
      <c r="C51" s="14"/>
      <c r="D51" s="14"/>
      <c r="E51" s="15"/>
      <c r="F51" s="266"/>
      <c r="G51" s="21"/>
      <c r="H51" s="21"/>
      <c r="I51" s="21"/>
      <c r="J51" s="18"/>
      <c r="K51" s="31"/>
      <c r="L51" s="31"/>
      <c r="M51" s="22"/>
      <c r="N51" s="17"/>
      <c r="O51" s="121"/>
      <c r="P51" s="22"/>
      <c r="Q51" s="24"/>
    </row>
    <row r="52" spans="2:18" s="8" customFormat="1" ht="18" customHeight="1">
      <c r="B52" s="14"/>
      <c r="C52" s="14"/>
      <c r="D52" s="14"/>
      <c r="E52" s="524"/>
      <c r="F52" s="266"/>
      <c r="G52" s="21"/>
      <c r="H52" s="21"/>
      <c r="I52" s="21"/>
      <c r="J52" s="38"/>
      <c r="K52" s="31"/>
      <c r="L52" s="31"/>
      <c r="M52" s="22"/>
      <c r="N52" s="17"/>
      <c r="O52" s="121"/>
      <c r="P52" s="22"/>
      <c r="Q52" s="24"/>
    </row>
    <row r="53" spans="2:18" s="8" customFormat="1" ht="18" customHeight="1">
      <c r="B53" s="14"/>
      <c r="C53" s="14"/>
      <c r="D53" s="14"/>
      <c r="E53" s="15"/>
      <c r="F53" s="15"/>
      <c r="G53" s="21"/>
      <c r="H53" s="21"/>
      <c r="I53" s="35"/>
      <c r="J53" s="18"/>
      <c r="K53" s="31"/>
      <c r="L53" s="31"/>
      <c r="M53" s="22"/>
      <c r="N53" s="17"/>
      <c r="O53" s="121"/>
      <c r="P53" s="22"/>
      <c r="Q53" s="24"/>
    </row>
    <row r="54" spans="2:18" s="8" customFormat="1" ht="18" customHeight="1">
      <c r="B54" s="14"/>
      <c r="C54" s="14"/>
      <c r="D54" s="14"/>
      <c r="E54" s="15"/>
      <c r="F54" s="15"/>
      <c r="G54" s="21"/>
      <c r="H54" s="21"/>
      <c r="I54" s="155"/>
      <c r="J54" s="18"/>
      <c r="K54" s="31"/>
      <c r="L54" s="31"/>
      <c r="M54" s="22"/>
      <c r="N54" s="17"/>
      <c r="O54" s="121"/>
      <c r="P54" s="22"/>
      <c r="Q54" s="24"/>
      <c r="R54" s="96"/>
    </row>
    <row r="55" spans="2:18" s="8" customFormat="1" ht="18" customHeight="1">
      <c r="B55" s="14"/>
      <c r="C55" s="14"/>
      <c r="D55" s="14"/>
      <c r="E55" s="15"/>
      <c r="F55" s="15"/>
      <c r="G55" s="19"/>
      <c r="H55" s="21"/>
      <c r="I55" s="35"/>
      <c r="J55" s="18"/>
      <c r="K55" s="31"/>
      <c r="L55" s="31"/>
      <c r="M55" s="22"/>
      <c r="N55" s="17"/>
      <c r="O55" s="121"/>
      <c r="P55" s="22"/>
      <c r="Q55" s="24"/>
      <c r="R55" s="96"/>
    </row>
    <row r="56" spans="2:18" s="8" customFormat="1" ht="18" customHeight="1">
      <c r="B56" s="14"/>
      <c r="C56" s="14"/>
      <c r="D56" s="14"/>
      <c r="E56" s="15"/>
      <c r="F56" s="15"/>
      <c r="G56" s="19"/>
      <c r="H56" s="21"/>
      <c r="I56" s="35"/>
      <c r="J56" s="18"/>
      <c r="K56" s="31"/>
      <c r="L56" s="31"/>
      <c r="M56" s="22"/>
      <c r="N56" s="17"/>
      <c r="O56" s="121"/>
      <c r="P56" s="22"/>
      <c r="Q56" s="24"/>
      <c r="R56" s="96"/>
    </row>
    <row r="57" spans="2:18" s="8" customFormat="1" ht="18" customHeight="1">
      <c r="B57" s="14"/>
      <c r="C57" s="471"/>
      <c r="D57" s="471"/>
      <c r="E57" s="19"/>
      <c r="F57" s="15"/>
      <c r="G57" s="21"/>
      <c r="H57" s="21"/>
      <c r="I57" s="155"/>
      <c r="J57" s="18"/>
      <c r="K57" s="31"/>
      <c r="L57" s="31"/>
      <c r="M57" s="22"/>
      <c r="N57" s="17"/>
      <c r="O57" s="121"/>
      <c r="P57" s="22"/>
      <c r="Q57" s="24"/>
      <c r="R57" s="96"/>
    </row>
    <row r="58" spans="2:18" s="8" customFormat="1" ht="18" customHeight="1">
      <c r="B58" s="14"/>
      <c r="C58" s="471"/>
      <c r="D58" s="471"/>
      <c r="E58" s="19"/>
      <c r="F58" s="15"/>
      <c r="G58" s="21"/>
      <c r="H58" s="21"/>
      <c r="I58" s="155"/>
      <c r="J58" s="18"/>
      <c r="K58" s="31"/>
      <c r="L58" s="31"/>
      <c r="M58" s="22"/>
      <c r="N58" s="17"/>
      <c r="O58" s="121"/>
      <c r="P58" s="22"/>
      <c r="Q58" s="24"/>
    </row>
    <row r="59" spans="2:18" s="8" customFormat="1" ht="18" customHeight="1">
      <c r="B59" s="14"/>
      <c r="C59" s="471"/>
      <c r="D59" s="471"/>
      <c r="E59" s="19"/>
      <c r="F59" s="15"/>
      <c r="G59" s="21"/>
      <c r="H59" s="21"/>
      <c r="I59" s="155"/>
      <c r="J59" s="18"/>
      <c r="K59" s="31"/>
      <c r="L59" s="31"/>
      <c r="M59" s="22"/>
      <c r="N59" s="17"/>
      <c r="O59" s="121"/>
      <c r="P59" s="22"/>
      <c r="Q59" s="24"/>
    </row>
    <row r="60" spans="2:18" s="8" customFormat="1" ht="18" customHeight="1">
      <c r="B60" s="14"/>
      <c r="C60" s="471"/>
      <c r="D60" s="471"/>
      <c r="E60" s="19"/>
      <c r="F60" s="15"/>
      <c r="G60" s="21"/>
      <c r="H60" s="21"/>
      <c r="I60" s="155"/>
      <c r="J60" s="18"/>
      <c r="K60" s="34"/>
      <c r="L60" s="31"/>
      <c r="M60" s="22"/>
      <c r="N60" s="17"/>
      <c r="O60" s="121"/>
      <c r="P60" s="22"/>
      <c r="Q60" s="24"/>
    </row>
    <row r="61" spans="2:18" s="8" customFormat="1" ht="18" customHeight="1">
      <c r="B61" s="14"/>
      <c r="C61" s="471"/>
      <c r="D61" s="471"/>
      <c r="E61" s="97"/>
      <c r="F61" s="86"/>
      <c r="G61" s="21"/>
      <c r="H61" s="21"/>
      <c r="I61" s="155"/>
      <c r="J61" s="101"/>
      <c r="K61" s="34"/>
      <c r="L61" s="31"/>
      <c r="M61" s="22"/>
      <c r="N61" s="17"/>
      <c r="O61" s="121"/>
      <c r="P61" s="22"/>
      <c r="Q61" s="24"/>
    </row>
    <row r="62" spans="2:18" s="8" customFormat="1" ht="18" customHeight="1">
      <c r="B62" s="14"/>
      <c r="C62" s="471"/>
      <c r="D62" s="471"/>
      <c r="E62" s="97"/>
      <c r="F62" s="86"/>
      <c r="G62" s="21"/>
      <c r="H62" s="21"/>
      <c r="I62" s="155"/>
      <c r="J62" s="101"/>
      <c r="K62" s="34"/>
      <c r="L62" s="31"/>
      <c r="M62" s="22"/>
      <c r="N62" s="17"/>
      <c r="O62" s="121"/>
      <c r="P62" s="22"/>
      <c r="Q62" s="24"/>
    </row>
    <row r="63" spans="2:18" s="8" customFormat="1" ht="18" customHeight="1">
      <c r="B63" s="14"/>
      <c r="C63" s="471"/>
      <c r="D63" s="471"/>
      <c r="E63" s="97"/>
      <c r="F63" s="86"/>
      <c r="G63" s="21"/>
      <c r="H63" s="21"/>
      <c r="I63" s="155"/>
      <c r="J63" s="101"/>
      <c r="K63" s="34"/>
      <c r="L63" s="31"/>
      <c r="M63" s="22"/>
      <c r="N63" s="17"/>
      <c r="O63" s="121"/>
      <c r="P63" s="22"/>
      <c r="Q63" s="24"/>
    </row>
    <row r="64" spans="2:18" s="8" customFormat="1" ht="18" customHeight="1">
      <c r="B64" s="14"/>
      <c r="C64" s="14"/>
      <c r="D64" s="14"/>
      <c r="E64" s="97"/>
      <c r="F64" s="86"/>
      <c r="G64" s="21"/>
      <c r="H64" s="21"/>
      <c r="I64" s="155"/>
      <c r="J64" s="101"/>
      <c r="K64" s="34"/>
      <c r="L64" s="31"/>
      <c r="M64" s="22"/>
      <c r="N64" s="17"/>
      <c r="O64" s="22"/>
      <c r="P64" s="22"/>
      <c r="Q64" s="24"/>
    </row>
    <row r="65" spans="2:17" s="8" customFormat="1" ht="18" customHeight="1">
      <c r="B65" s="14"/>
      <c r="C65" s="14"/>
      <c r="D65" s="14"/>
      <c r="E65" s="525"/>
      <c r="F65" s="266"/>
      <c r="G65" s="21"/>
      <c r="H65" s="21"/>
      <c r="I65" s="21"/>
      <c r="J65" s="38"/>
      <c r="K65" s="34"/>
      <c r="L65" s="31"/>
      <c r="M65" s="22"/>
      <c r="N65" s="17"/>
      <c r="O65" s="121"/>
      <c r="P65" s="22"/>
      <c r="Q65" s="24"/>
    </row>
    <row r="66" spans="2:17" s="8" customFormat="1" ht="18" customHeight="1">
      <c r="B66" s="14"/>
      <c r="C66" s="14"/>
      <c r="D66" s="14"/>
      <c r="E66" s="526"/>
      <c r="F66" s="15"/>
      <c r="G66" s="21"/>
      <c r="H66" s="21"/>
      <c r="I66" s="21"/>
      <c r="J66" s="18"/>
      <c r="K66" s="34"/>
      <c r="L66" s="31"/>
      <c r="M66" s="22"/>
      <c r="N66" s="17"/>
      <c r="O66" s="121"/>
      <c r="P66" s="22"/>
      <c r="Q66" s="24"/>
    </row>
    <row r="67" spans="2:17" s="8" customFormat="1" ht="18" customHeight="1">
      <c r="B67" s="14"/>
      <c r="C67" s="14"/>
      <c r="D67" s="14"/>
      <c r="E67" s="19"/>
      <c r="F67" s="15"/>
      <c r="G67" s="21"/>
      <c r="H67" s="21"/>
      <c r="I67" s="21"/>
      <c r="J67" s="19"/>
      <c r="K67" s="34"/>
      <c r="L67" s="31"/>
      <c r="M67" s="504"/>
      <c r="N67" s="17"/>
      <c r="O67" s="121"/>
      <c r="P67" s="22"/>
      <c r="Q67" s="24"/>
    </row>
    <row r="68" spans="2:17" s="8" customFormat="1" ht="18" customHeight="1">
      <c r="B68" s="14"/>
      <c r="C68" s="14"/>
      <c r="D68" s="14"/>
      <c r="E68" s="20"/>
      <c r="F68" s="266"/>
      <c r="G68" s="21"/>
      <c r="H68" s="21"/>
      <c r="I68" s="21"/>
      <c r="J68" s="266"/>
      <c r="K68" s="34"/>
      <c r="L68" s="31"/>
      <c r="M68" s="22"/>
      <c r="N68" s="17"/>
      <c r="O68" s="22"/>
      <c r="P68" s="22"/>
      <c r="Q68" s="24"/>
    </row>
    <row r="69" spans="2:17" s="8" customFormat="1" ht="18" customHeight="1">
      <c r="B69" s="14"/>
      <c r="C69" s="14"/>
      <c r="D69" s="14"/>
      <c r="E69" s="505"/>
      <c r="F69" s="266"/>
      <c r="G69" s="21"/>
      <c r="H69" s="21"/>
      <c r="I69" s="21"/>
      <c r="J69" s="38"/>
      <c r="K69" s="34"/>
      <c r="L69" s="31"/>
      <c r="M69" s="22"/>
      <c r="N69" s="17"/>
      <c r="O69" s="121"/>
      <c r="P69" s="22"/>
      <c r="Q69" s="24"/>
    </row>
    <row r="70" spans="2:17" s="8" customFormat="1" ht="18" customHeight="1">
      <c r="B70" s="14"/>
      <c r="C70" s="471"/>
      <c r="D70" s="471"/>
      <c r="E70" s="366"/>
      <c r="F70" s="15"/>
      <c r="G70" s="21"/>
      <c r="H70" s="21"/>
      <c r="I70" s="21"/>
      <c r="J70" s="19"/>
      <c r="K70" s="34"/>
      <c r="L70" s="31"/>
      <c r="M70" s="22"/>
      <c r="N70" s="17"/>
      <c r="O70" s="121"/>
      <c r="P70" s="22"/>
      <c r="Q70" s="24"/>
    </row>
    <row r="71" spans="2:17" s="8" customFormat="1" ht="18" customHeight="1">
      <c r="B71" s="14"/>
      <c r="C71" s="14"/>
      <c r="D71" s="14"/>
      <c r="E71" s="366"/>
      <c r="F71" s="15"/>
      <c r="G71" s="21"/>
      <c r="H71" s="21"/>
      <c r="I71" s="21"/>
      <c r="J71" s="19"/>
      <c r="K71" s="34"/>
      <c r="L71" s="31"/>
      <c r="M71" s="22"/>
      <c r="N71" s="17"/>
      <c r="O71" s="121"/>
      <c r="P71" s="22"/>
      <c r="Q71" s="24"/>
    </row>
    <row r="72" spans="2:17" s="8" customFormat="1" ht="18" customHeight="1">
      <c r="B72" s="15"/>
      <c r="C72" s="14"/>
      <c r="D72" s="14"/>
      <c r="E72" s="366"/>
      <c r="F72" s="19"/>
      <c r="G72" s="21"/>
      <c r="H72" s="21"/>
      <c r="I72" s="21"/>
      <c r="J72" s="19"/>
      <c r="K72" s="34"/>
      <c r="L72" s="31"/>
      <c r="M72" s="22"/>
      <c r="N72" s="17"/>
      <c r="O72" s="121"/>
      <c r="P72" s="22"/>
      <c r="Q72" s="24"/>
    </row>
    <row r="73" spans="2:17" s="8" customFormat="1" ht="18" customHeight="1">
      <c r="B73" s="15"/>
      <c r="C73" s="14"/>
      <c r="D73" s="14"/>
      <c r="E73" s="366"/>
      <c r="F73" s="19"/>
      <c r="G73" s="21"/>
      <c r="H73" s="21"/>
      <c r="I73" s="21"/>
      <c r="J73" s="19"/>
      <c r="K73" s="34"/>
      <c r="L73" s="31"/>
      <c r="M73" s="22"/>
      <c r="N73" s="17"/>
      <c r="O73" s="121"/>
      <c r="P73" s="22"/>
      <c r="Q73" s="24"/>
    </row>
    <row r="74" spans="2:17" s="8" customFormat="1" ht="18" customHeight="1">
      <c r="B74" s="15"/>
      <c r="C74" s="14"/>
      <c r="D74" s="14"/>
      <c r="E74" s="366"/>
      <c r="F74" s="19"/>
      <c r="G74" s="21"/>
      <c r="H74" s="21"/>
      <c r="I74" s="21"/>
      <c r="J74" s="19"/>
      <c r="K74" s="34"/>
      <c r="L74" s="31"/>
      <c r="M74" s="22"/>
      <c r="N74" s="17"/>
      <c r="O74" s="121"/>
      <c r="P74" s="22"/>
      <c r="Q74" s="24"/>
    </row>
    <row r="75" spans="2:17" s="8" customFormat="1" ht="18" customHeight="1">
      <c r="B75" s="15"/>
      <c r="C75" s="14"/>
      <c r="D75" s="14"/>
      <c r="E75" s="331"/>
      <c r="F75" s="19"/>
      <c r="G75" s="21"/>
      <c r="H75" s="21"/>
      <c r="I75" s="21"/>
      <c r="J75" s="19"/>
      <c r="K75" s="34"/>
      <c r="L75" s="31"/>
      <c r="M75" s="22"/>
      <c r="N75" s="17"/>
      <c r="O75" s="121"/>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66"/>
      <c r="F77" s="19"/>
      <c r="G77" s="21"/>
      <c r="H77" s="21"/>
      <c r="I77" s="21"/>
      <c r="J77" s="19"/>
      <c r="K77" s="34"/>
      <c r="L77" s="31"/>
      <c r="M77" s="22"/>
      <c r="N77" s="17"/>
      <c r="O77" s="121"/>
      <c r="P77" s="22"/>
      <c r="Q77" s="24"/>
    </row>
    <row r="78" spans="2:17" s="8" customFormat="1" ht="18" customHeight="1">
      <c r="B78" s="15"/>
      <c r="C78" s="14"/>
      <c r="D78" s="14"/>
      <c r="E78" s="366"/>
      <c r="F78" s="19"/>
      <c r="G78" s="21"/>
      <c r="H78" s="21"/>
      <c r="I78" s="21"/>
      <c r="J78" s="19"/>
      <c r="K78" s="34"/>
      <c r="L78" s="31"/>
      <c r="M78" s="22"/>
      <c r="N78" s="17"/>
      <c r="O78" s="121"/>
      <c r="P78" s="22"/>
      <c r="Q78" s="24"/>
    </row>
    <row r="79" spans="2:17" s="8" customFormat="1" ht="18" customHeight="1">
      <c r="B79" s="15"/>
      <c r="C79" s="14"/>
      <c r="D79" s="14"/>
      <c r="E79" s="366"/>
      <c r="F79" s="19"/>
      <c r="G79" s="21"/>
      <c r="H79" s="21"/>
      <c r="I79" s="21"/>
      <c r="J79" s="19"/>
      <c r="K79" s="34"/>
      <c r="L79" s="31"/>
      <c r="M79" s="22"/>
      <c r="N79" s="17"/>
      <c r="O79" s="121"/>
      <c r="P79" s="22"/>
      <c r="Q79" s="24"/>
    </row>
    <row r="80" spans="2:17" s="8" customFormat="1" ht="18" customHeight="1">
      <c r="B80" s="15"/>
      <c r="C80" s="14"/>
      <c r="D80" s="14"/>
      <c r="E80" s="366"/>
      <c r="F80" s="19"/>
      <c r="G80" s="21"/>
      <c r="H80" s="21"/>
      <c r="I80" s="21"/>
      <c r="J80" s="19"/>
      <c r="K80" s="34"/>
      <c r="L80" s="31"/>
      <c r="M80" s="22"/>
      <c r="N80" s="17"/>
      <c r="O80" s="121"/>
      <c r="P80" s="22"/>
      <c r="Q80" s="24"/>
    </row>
    <row r="81" spans="2:17" s="8" customFormat="1" ht="18" customHeight="1">
      <c r="B81" s="15"/>
      <c r="C81" s="14"/>
      <c r="D81" s="14"/>
      <c r="E81" s="103"/>
      <c r="F81" s="103"/>
      <c r="G81" s="103"/>
      <c r="H81" s="21"/>
      <c r="I81" s="21"/>
      <c r="J81" s="103"/>
      <c r="K81" s="34"/>
      <c r="L81" s="31"/>
      <c r="M81" s="22"/>
      <c r="N81" s="17"/>
      <c r="O81" s="121"/>
      <c r="P81" s="22"/>
      <c r="Q81" s="24"/>
    </row>
    <row r="82" spans="2:17" s="8" customFormat="1" ht="18" customHeight="1">
      <c r="B82" s="15"/>
      <c r="C82" s="14"/>
      <c r="D82" s="14"/>
      <c r="E82" s="103"/>
      <c r="F82" s="103"/>
      <c r="G82" s="103"/>
      <c r="H82" s="21"/>
      <c r="I82" s="21"/>
      <c r="J82" s="103"/>
      <c r="K82" s="34"/>
      <c r="L82" s="31"/>
      <c r="M82" s="22"/>
      <c r="N82" s="17"/>
      <c r="O82" s="121"/>
      <c r="P82" s="22"/>
      <c r="Q82" s="24"/>
    </row>
    <row r="83" spans="2:17" s="8" customFormat="1" ht="18" customHeight="1">
      <c r="B83" s="15"/>
      <c r="C83" s="14"/>
      <c r="D83" s="14"/>
      <c r="E83" s="103"/>
      <c r="F83" s="103"/>
      <c r="G83" s="103"/>
      <c r="H83" s="21"/>
      <c r="I83" s="21"/>
      <c r="J83" s="103"/>
      <c r="K83" s="34"/>
      <c r="L83" s="31"/>
      <c r="M83" s="22"/>
      <c r="N83" s="17"/>
      <c r="O83" s="121"/>
      <c r="P83" s="22"/>
      <c r="Q83" s="24"/>
    </row>
    <row r="84" spans="2:17" s="8" customFormat="1" ht="18" customHeight="1">
      <c r="B84" s="15"/>
      <c r="C84" s="14"/>
      <c r="D84" s="14"/>
      <c r="E84" s="103"/>
      <c r="F84" s="103"/>
      <c r="G84" s="103"/>
      <c r="H84" s="21"/>
      <c r="I84" s="21"/>
      <c r="J84" s="103"/>
      <c r="K84" s="34"/>
      <c r="L84" s="31"/>
      <c r="M84" s="22"/>
      <c r="N84" s="17"/>
      <c r="O84" s="121"/>
      <c r="P84" s="22"/>
      <c r="Q84" s="24"/>
    </row>
    <row r="85" spans="2:17" s="8" customFormat="1" ht="18" customHeight="1">
      <c r="B85" s="15"/>
      <c r="C85" s="14"/>
      <c r="D85" s="14"/>
      <c r="E85" s="103"/>
      <c r="F85" s="103"/>
      <c r="G85" s="103"/>
      <c r="H85" s="21"/>
      <c r="I85" s="21"/>
      <c r="J85" s="103"/>
      <c r="K85" s="34"/>
      <c r="L85" s="31"/>
      <c r="M85" s="22"/>
      <c r="N85" s="17"/>
      <c r="O85" s="121"/>
      <c r="P85" s="22"/>
      <c r="Q85" s="24"/>
    </row>
    <row r="86" spans="2:17" s="8" customFormat="1" ht="18" customHeight="1">
      <c r="B86" s="15"/>
      <c r="C86" s="14"/>
      <c r="D86" s="14"/>
      <c r="E86" s="103"/>
      <c r="F86" s="103"/>
      <c r="G86" s="103"/>
      <c r="H86" s="21"/>
      <c r="I86" s="21"/>
      <c r="J86" s="103"/>
      <c r="K86" s="34"/>
      <c r="L86" s="31"/>
      <c r="M86" s="22"/>
      <c r="N86" s="17"/>
      <c r="O86" s="121"/>
      <c r="P86" s="22"/>
      <c r="Q86" s="24"/>
    </row>
    <row r="87" spans="2:17" s="8" customFormat="1" ht="18" customHeight="1">
      <c r="B87" s="15"/>
      <c r="C87" s="14"/>
      <c r="D87" s="14"/>
      <c r="E87" s="103"/>
      <c r="F87" s="103"/>
      <c r="G87" s="103"/>
      <c r="H87" s="21"/>
      <c r="I87" s="21"/>
      <c r="J87" s="103"/>
      <c r="K87" s="34"/>
      <c r="L87" s="31"/>
      <c r="M87" s="22"/>
      <c r="N87" s="17"/>
      <c r="O87" s="121"/>
      <c r="P87" s="22"/>
      <c r="Q87" s="24"/>
    </row>
    <row r="88" spans="2:17" s="8" customFormat="1" ht="18" customHeight="1">
      <c r="B88" s="15"/>
      <c r="C88" s="14"/>
      <c r="D88" s="14"/>
      <c r="E88" s="103"/>
      <c r="F88" s="103"/>
      <c r="G88" s="103"/>
      <c r="H88" s="21"/>
      <c r="I88" s="21"/>
      <c r="J88" s="103"/>
      <c r="K88" s="34"/>
      <c r="L88" s="31"/>
      <c r="M88" s="22"/>
      <c r="N88" s="17"/>
      <c r="O88" s="121"/>
      <c r="P88" s="22"/>
      <c r="Q88" s="24"/>
    </row>
    <row r="89" spans="2:17" s="8" customFormat="1" ht="18" customHeight="1">
      <c r="B89" s="15"/>
      <c r="C89" s="14"/>
      <c r="D89" s="14"/>
      <c r="E89" s="103"/>
      <c r="F89" s="103"/>
      <c r="G89" s="103"/>
      <c r="H89" s="21"/>
      <c r="I89" s="21"/>
      <c r="J89" s="103"/>
      <c r="K89" s="34"/>
      <c r="L89" s="31"/>
      <c r="M89" s="22"/>
      <c r="N89" s="17"/>
      <c r="O89" s="121"/>
      <c r="P89" s="22"/>
      <c r="Q89" s="24"/>
    </row>
    <row r="90" spans="2:17" s="8" customFormat="1" ht="18" customHeight="1">
      <c r="B90" s="15"/>
      <c r="C90" s="14"/>
      <c r="D90" s="14"/>
      <c r="E90" s="103"/>
      <c r="F90" s="103"/>
      <c r="G90" s="103"/>
      <c r="H90" s="21"/>
      <c r="I90" s="21"/>
      <c r="J90" s="103"/>
      <c r="K90" s="34"/>
      <c r="L90" s="31"/>
      <c r="M90" s="22"/>
      <c r="N90" s="17"/>
      <c r="O90" s="121"/>
      <c r="P90" s="22"/>
      <c r="Q90" s="24"/>
    </row>
    <row r="91" spans="2:17" s="8" customFormat="1" ht="18" customHeight="1">
      <c r="B91" s="15"/>
      <c r="C91" s="14"/>
      <c r="D91" s="14"/>
      <c r="E91" s="103"/>
      <c r="F91" s="103"/>
      <c r="G91" s="103"/>
      <c r="H91" s="21"/>
      <c r="I91" s="21"/>
      <c r="J91" s="103"/>
      <c r="K91" s="34"/>
      <c r="L91" s="31"/>
      <c r="M91" s="22"/>
      <c r="N91" s="17"/>
      <c r="O91" s="121"/>
      <c r="P91" s="22"/>
      <c r="Q91" s="24"/>
    </row>
    <row r="92" spans="2:17" s="8" customFormat="1" ht="18" customHeight="1">
      <c r="B92" s="15"/>
      <c r="C92" s="14"/>
      <c r="D92" s="14"/>
      <c r="E92" s="103"/>
      <c r="F92" s="103"/>
      <c r="G92" s="103"/>
      <c r="H92" s="21"/>
      <c r="I92" s="21"/>
      <c r="J92" s="103"/>
      <c r="K92" s="34"/>
      <c r="L92" s="31"/>
      <c r="M92" s="22"/>
      <c r="N92" s="17"/>
      <c r="O92" s="121"/>
      <c r="P92" s="22"/>
      <c r="Q92" s="24"/>
    </row>
    <row r="93" spans="2:17" s="8" customFormat="1" ht="18" customHeight="1">
      <c r="B93" s="15"/>
      <c r="C93" s="14"/>
      <c r="D93" s="14"/>
      <c r="E93" s="366"/>
      <c r="F93" s="19"/>
      <c r="G93" s="21"/>
      <c r="H93" s="21"/>
      <c r="I93" s="21"/>
      <c r="J93" s="19"/>
      <c r="K93" s="34"/>
      <c r="L93" s="31"/>
      <c r="M93" s="22"/>
      <c r="N93" s="22"/>
      <c r="O93" s="133"/>
      <c r="P93" s="22"/>
      <c r="Q93" s="24"/>
    </row>
    <row r="94" spans="2:17" s="8" customFormat="1" ht="18" customHeight="1">
      <c r="B94" s="15"/>
      <c r="C94" s="14"/>
      <c r="D94" s="14"/>
      <c r="E94" s="366"/>
      <c r="F94" s="19"/>
      <c r="G94" s="21"/>
      <c r="H94" s="21"/>
      <c r="I94" s="21"/>
      <c r="J94" s="19"/>
      <c r="K94" s="34"/>
      <c r="L94" s="31"/>
      <c r="M94" s="22"/>
      <c r="N94" s="17"/>
      <c r="O94" s="121"/>
      <c r="P94" s="22"/>
      <c r="Q94" s="24"/>
    </row>
    <row r="95" spans="2:17" s="8" customFormat="1" ht="18" customHeight="1">
      <c r="B95" s="15"/>
      <c r="C95" s="14"/>
      <c r="D95" s="14"/>
      <c r="E95" s="366"/>
      <c r="F95" s="19"/>
      <c r="G95" s="21"/>
      <c r="H95" s="21"/>
      <c r="I95" s="21"/>
      <c r="J95" s="19"/>
      <c r="K95" s="34"/>
      <c r="L95" s="31"/>
      <c r="M95" s="22"/>
      <c r="N95" s="17"/>
      <c r="O95" s="121"/>
      <c r="P95" s="22"/>
      <c r="Q95" s="24"/>
    </row>
    <row r="96" spans="2:17" s="8" customFormat="1" ht="18" customHeight="1">
      <c r="B96" s="15"/>
      <c r="C96" s="14"/>
      <c r="D96" s="14"/>
      <c r="E96" s="34"/>
      <c r="F96" s="21"/>
      <c r="G96" s="21"/>
      <c r="H96" s="21"/>
      <c r="I96" s="21"/>
      <c r="J96" s="111"/>
      <c r="K96" s="34"/>
      <c r="L96" s="31"/>
      <c r="M96" s="22"/>
      <c r="N96" s="17"/>
      <c r="O96" s="121"/>
      <c r="P96" s="22"/>
      <c r="Q96" s="24"/>
    </row>
    <row r="97" spans="2:17" s="8" customFormat="1" ht="18" customHeight="1">
      <c r="B97" s="15"/>
      <c r="C97" s="15"/>
      <c r="D97" s="15"/>
      <c r="E97" s="34"/>
      <c r="F97" s="21"/>
      <c r="G97" s="21"/>
      <c r="H97" s="21"/>
      <c r="I97" s="21"/>
      <c r="J97" s="31"/>
      <c r="K97" s="34"/>
      <c r="L97" s="31"/>
      <c r="M97" s="22"/>
      <c r="N97" s="17"/>
      <c r="O97" s="121"/>
      <c r="P97" s="17"/>
      <c r="Q97" s="24"/>
    </row>
    <row r="98" spans="2:17" s="8" customFormat="1" ht="18" customHeight="1">
      <c r="B98" s="15"/>
      <c r="C98" s="15"/>
      <c r="D98" s="15"/>
      <c r="E98" s="34"/>
      <c r="F98" s="21"/>
      <c r="G98" s="21"/>
      <c r="H98" s="21"/>
      <c r="I98" s="21"/>
      <c r="J98" s="31"/>
      <c r="K98" s="34"/>
      <c r="L98" s="31"/>
      <c r="M98" s="22"/>
      <c r="N98" s="17"/>
      <c r="O98" s="121"/>
      <c r="P98" s="17"/>
      <c r="Q98" s="24"/>
    </row>
    <row r="99" spans="2:17" ht="18" customHeight="1">
      <c r="B99" s="15"/>
      <c r="C99" s="15"/>
      <c r="D99" s="15"/>
      <c r="E99" s="34"/>
      <c r="F99" s="21"/>
      <c r="G99" s="21"/>
      <c r="H99" s="21"/>
      <c r="I99" s="21"/>
      <c r="J99" s="31"/>
      <c r="K99" s="34"/>
      <c r="L99" s="31"/>
      <c r="M99" s="22"/>
      <c r="N99" s="17"/>
      <c r="O99" s="121"/>
      <c r="P99" s="472"/>
      <c r="Q99" s="473"/>
    </row>
    <row r="103" spans="2:17">
      <c r="M103" s="37"/>
    </row>
    <row r="104" spans="2:17">
      <c r="B104" s="3"/>
      <c r="C104" s="8"/>
      <c r="E104" s="474"/>
      <c r="F104" s="475"/>
      <c r="G104" s="8"/>
    </row>
    <row r="105" spans="2:17">
      <c r="M105" s="37"/>
    </row>
    <row r="106" spans="2:17">
      <c r="E106" s="476" t="s">
        <v>2152</v>
      </c>
    </row>
    <row r="107" spans="2:17">
      <c r="E107" s="476" t="s">
        <v>2153</v>
      </c>
    </row>
    <row r="108" spans="2:17">
      <c r="E108" s="476" t="s">
        <v>2154</v>
      </c>
    </row>
    <row r="109" spans="2:17">
      <c r="E109" s="476" t="s">
        <v>2155</v>
      </c>
    </row>
    <row r="110" spans="2:17">
      <c r="E110" s="476" t="s">
        <v>2156</v>
      </c>
    </row>
    <row r="111" spans="2:17">
      <c r="E111" s="476" t="s">
        <v>2157</v>
      </c>
    </row>
    <row r="112" spans="2:17">
      <c r="E112" s="477" t="s">
        <v>2158</v>
      </c>
    </row>
    <row r="113" spans="5:5">
      <c r="E113" s="477" t="s">
        <v>2159</v>
      </c>
    </row>
    <row r="114" spans="5:5">
      <c r="E114" s="477" t="s">
        <v>2160</v>
      </c>
    </row>
    <row r="115" spans="5:5">
      <c r="E115" s="476"/>
    </row>
  </sheetData>
  <autoFilter ref="B8:O69" xr:uid="{33664F53-C65E-422D-A4C5-8C00805F9058}"/>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C734-3D4E-4C4A-804E-C7F6C70F308B}">
  <dimension ref="B2:Q19"/>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2632</v>
      </c>
      <c r="G2" s="4" t="s">
        <v>2</v>
      </c>
      <c r="H2" s="5"/>
      <c r="I2" s="6"/>
      <c r="J2" s="7">
        <f>SUM(H:H)</f>
        <v>20814</v>
      </c>
    </row>
    <row r="3" spans="2:17" ht="20.100000000000001" customHeight="1">
      <c r="B3" s="1" t="s">
        <v>3</v>
      </c>
      <c r="C3" s="1"/>
      <c r="D3" s="1"/>
      <c r="E3" s="11" t="s">
        <v>2633</v>
      </c>
    </row>
    <row r="4" spans="2:17" ht="20.100000000000001" customHeight="1">
      <c r="B4" s="1" t="s">
        <v>5</v>
      </c>
      <c r="C4" s="1"/>
      <c r="D4" s="1"/>
      <c r="E4" s="11">
        <v>109330</v>
      </c>
    </row>
    <row r="5" spans="2:17" ht="20.100000000000001" customHeight="1">
      <c r="B5" s="1" t="s">
        <v>6</v>
      </c>
      <c r="C5" s="1"/>
      <c r="D5" s="1"/>
      <c r="E5" s="13">
        <v>41418</v>
      </c>
    </row>
    <row r="6" spans="2:17" ht="20.100000000000001" customHeight="1">
      <c r="B6" s="1" t="s">
        <v>7</v>
      </c>
      <c r="C6" s="1"/>
      <c r="D6" s="1"/>
      <c r="E6" s="13">
        <v>41418</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2</v>
      </c>
      <c r="C9" s="14" t="s">
        <v>54</v>
      </c>
      <c r="D9" s="14" t="s">
        <v>54</v>
      </c>
      <c r="E9" s="505" t="s">
        <v>2349</v>
      </c>
      <c r="F9" s="28">
        <v>1</v>
      </c>
      <c r="G9" s="112">
        <v>2814</v>
      </c>
      <c r="H9" s="21">
        <f>F9*G9</f>
        <v>2814</v>
      </c>
      <c r="I9" s="16"/>
      <c r="J9" s="19" t="s">
        <v>2634</v>
      </c>
      <c r="K9" s="18"/>
      <c r="L9" s="15"/>
      <c r="M9" s="22">
        <v>41411</v>
      </c>
      <c r="N9" s="14"/>
      <c r="O9" s="15"/>
      <c r="P9" s="22">
        <v>41421</v>
      </c>
      <c r="Q9" s="24">
        <v>41421</v>
      </c>
    </row>
    <row r="10" spans="2:17" s="8" customFormat="1" ht="19.5" customHeight="1">
      <c r="B10" s="14"/>
      <c r="C10" s="14"/>
      <c r="D10" s="14"/>
      <c r="E10" s="505"/>
      <c r="F10" s="28"/>
      <c r="G10" s="112"/>
      <c r="H10" s="21">
        <f>F10*G10</f>
        <v>0</v>
      </c>
      <c r="I10" s="16"/>
      <c r="J10" s="19"/>
      <c r="K10" s="18"/>
      <c r="L10" s="15"/>
      <c r="M10" s="22"/>
      <c r="N10" s="14"/>
      <c r="O10" s="15"/>
      <c r="P10" s="22"/>
      <c r="Q10" s="24"/>
    </row>
    <row r="11" spans="2:17" s="8" customFormat="1" ht="19.5" customHeight="1">
      <c r="B11" s="83">
        <v>1</v>
      </c>
      <c r="C11" s="14" t="s">
        <v>122</v>
      </c>
      <c r="D11" s="14" t="s">
        <v>122</v>
      </c>
      <c r="E11" s="635" t="s">
        <v>2635</v>
      </c>
      <c r="F11" s="28">
        <v>1</v>
      </c>
      <c r="G11" s="112">
        <v>4200</v>
      </c>
      <c r="H11" s="21">
        <f>F11*G11</f>
        <v>4200</v>
      </c>
      <c r="I11" s="16"/>
      <c r="J11" s="19" t="s">
        <v>2365</v>
      </c>
      <c r="K11" s="18"/>
      <c r="L11" s="15"/>
      <c r="M11" s="22">
        <v>41411</v>
      </c>
      <c r="N11" s="14"/>
      <c r="O11" s="15"/>
      <c r="P11" s="22"/>
      <c r="Q11" s="24">
        <v>41417</v>
      </c>
    </row>
    <row r="12" spans="2:17" s="8" customFormat="1" ht="19.5" customHeight="1">
      <c r="B12" s="83">
        <v>1</v>
      </c>
      <c r="C12" s="14" t="s">
        <v>122</v>
      </c>
      <c r="D12" s="14" t="s">
        <v>122</v>
      </c>
      <c r="E12" s="635" t="s">
        <v>489</v>
      </c>
      <c r="F12" s="28">
        <v>1</v>
      </c>
      <c r="G12" s="112">
        <v>13800</v>
      </c>
      <c r="H12" s="21">
        <f>F12*G12</f>
        <v>13800</v>
      </c>
      <c r="I12" s="16"/>
      <c r="J12" s="18" t="s">
        <v>490</v>
      </c>
      <c r="K12" s="18"/>
      <c r="L12" s="15"/>
      <c r="M12" s="22">
        <v>41411</v>
      </c>
      <c r="N12" s="14"/>
      <c r="O12" s="15"/>
      <c r="P12" s="22"/>
      <c r="Q12" s="24">
        <v>41417</v>
      </c>
    </row>
    <row r="13" spans="2:17" s="8" customFormat="1" ht="19.5" customHeight="1">
      <c r="B13" s="83"/>
      <c r="C13" s="14"/>
      <c r="D13" s="14"/>
      <c r="E13" s="19"/>
      <c r="F13" s="28"/>
      <c r="G13" s="112"/>
      <c r="H13" s="21">
        <f>F13*G13</f>
        <v>0</v>
      </c>
      <c r="I13" s="16"/>
      <c r="J13" s="19"/>
      <c r="K13" s="18"/>
      <c r="L13" s="15"/>
      <c r="M13" s="22"/>
      <c r="N13" s="14"/>
      <c r="O13" s="15"/>
      <c r="P13" s="22"/>
      <c r="Q13" s="24"/>
    </row>
    <row r="14" spans="2:17">
      <c r="M14" s="115"/>
    </row>
    <row r="17" spans="13:13">
      <c r="M17" s="37"/>
    </row>
    <row r="19" spans="13:13">
      <c r="M19" s="37"/>
    </row>
  </sheetData>
  <autoFilter ref="B8:O13" xr:uid="{7EA8C574-F40C-4E74-85C0-F05E1A6BCDD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865F0-6159-4884-A216-BFBFFB74E346}">
  <sheetPr>
    <pageSetUpPr fitToPage="1"/>
  </sheetPr>
  <dimension ref="A2:R92"/>
  <sheetViews>
    <sheetView zoomScale="85" zoomScaleNormal="85" workbookViewId="0">
      <pane xSplit="10" ySplit="8" topLeftCell="O9" activePane="bottomRight" state="frozen"/>
      <selection pane="topRight" activeCell="K1" sqref="K1"/>
      <selection pane="bottomLeft" activeCell="A9" sqref="A9"/>
      <selection pane="bottomRight" activeCell="P5" sqref="P5"/>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2636</v>
      </c>
      <c r="G2" s="4" t="s">
        <v>2</v>
      </c>
      <c r="H2" s="5"/>
      <c r="I2" s="6"/>
      <c r="J2" s="7">
        <f>SUM(H:H)</f>
        <v>6700</v>
      </c>
    </row>
    <row r="3" spans="1:17" ht="20.100000000000001" customHeight="1">
      <c r="B3" s="1" t="s">
        <v>3</v>
      </c>
      <c r="C3" s="1"/>
      <c r="D3" s="1"/>
      <c r="E3" s="11" t="s">
        <v>213</v>
      </c>
    </row>
    <row r="4" spans="1:17" ht="20.100000000000001" customHeight="1">
      <c r="B4" s="1" t="s">
        <v>5</v>
      </c>
      <c r="C4" s="1"/>
      <c r="D4" s="1"/>
      <c r="E4" s="11">
        <v>109431</v>
      </c>
    </row>
    <row r="5" spans="1:17" ht="20.100000000000001" customHeight="1">
      <c r="B5" s="1" t="s">
        <v>6</v>
      </c>
      <c r="C5" s="1"/>
      <c r="D5" s="1"/>
      <c r="E5" s="13">
        <v>41415</v>
      </c>
    </row>
    <row r="6" spans="1:17" ht="20.100000000000001" customHeight="1">
      <c r="B6" s="1" t="s">
        <v>7</v>
      </c>
      <c r="C6" s="1"/>
      <c r="D6" s="1"/>
      <c r="E6" s="13">
        <v>41428</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22" t="s">
        <v>22</v>
      </c>
      <c r="Q8" s="24" t="s">
        <v>23</v>
      </c>
    </row>
    <row r="9" spans="1:17" s="8" customFormat="1" ht="19.5" customHeight="1">
      <c r="A9" s="8">
        <v>1</v>
      </c>
      <c r="B9" s="14">
        <v>1</v>
      </c>
      <c r="C9" s="14" t="s">
        <v>1640</v>
      </c>
      <c r="D9" s="14" t="s">
        <v>1640</v>
      </c>
      <c r="E9" s="18" t="s">
        <v>2127</v>
      </c>
      <c r="F9" s="15">
        <v>1</v>
      </c>
      <c r="G9" s="15"/>
      <c r="H9" s="16"/>
      <c r="I9" s="16"/>
      <c r="J9" s="15" t="s">
        <v>2128</v>
      </c>
      <c r="K9" s="15"/>
      <c r="L9" s="15"/>
      <c r="M9" s="14"/>
      <c r="N9" s="14"/>
      <c r="O9" s="15"/>
      <c r="P9" s="22"/>
      <c r="Q9" s="24"/>
    </row>
    <row r="10" spans="1:17" s="8" customFormat="1" ht="19.5" customHeight="1">
      <c r="A10" s="8">
        <v>2</v>
      </c>
      <c r="B10" s="14">
        <v>2</v>
      </c>
      <c r="C10" s="14" t="s">
        <v>1640</v>
      </c>
      <c r="D10" s="14" t="s">
        <v>1640</v>
      </c>
      <c r="E10" s="18" t="s">
        <v>2637</v>
      </c>
      <c r="F10" s="15">
        <v>1</v>
      </c>
      <c r="G10" s="15"/>
      <c r="H10" s="16"/>
      <c r="I10" s="16"/>
      <c r="J10" s="15" t="s">
        <v>2638</v>
      </c>
      <c r="K10" s="15"/>
      <c r="L10" s="15"/>
      <c r="M10" s="14"/>
      <c r="N10" s="14"/>
      <c r="O10" s="15"/>
      <c r="P10" s="22"/>
      <c r="Q10" s="24"/>
    </row>
    <row r="11" spans="1:17" s="201" customFormat="1" ht="19.5" customHeight="1">
      <c r="A11" s="201">
        <v>3</v>
      </c>
      <c r="B11" s="202">
        <v>3</v>
      </c>
      <c r="C11" s="491" t="s">
        <v>1803</v>
      </c>
      <c r="D11" s="491" t="s">
        <v>1803</v>
      </c>
      <c r="E11" s="214" t="s">
        <v>2639</v>
      </c>
      <c r="F11" s="209">
        <v>1</v>
      </c>
      <c r="G11" s="209">
        <v>6700</v>
      </c>
      <c r="H11" s="488">
        <v>6700</v>
      </c>
      <c r="I11" s="488"/>
      <c r="J11" s="209" t="s">
        <v>2640</v>
      </c>
      <c r="K11" s="209"/>
      <c r="L11" s="209"/>
      <c r="M11" s="202"/>
      <c r="N11" s="212">
        <v>41416</v>
      </c>
      <c r="O11" s="209"/>
      <c r="P11" s="211">
        <v>41424</v>
      </c>
      <c r="Q11" s="212">
        <v>41424</v>
      </c>
    </row>
    <row r="12" spans="1:17" s="201" customFormat="1" ht="19.5" customHeight="1">
      <c r="A12" s="201">
        <v>4</v>
      </c>
      <c r="B12" s="202">
        <v>4</v>
      </c>
      <c r="C12" s="202"/>
      <c r="D12" s="202"/>
      <c r="E12" s="214" t="s">
        <v>2641</v>
      </c>
      <c r="F12" s="209"/>
      <c r="G12" s="209"/>
      <c r="H12" s="488"/>
      <c r="I12" s="488"/>
      <c r="J12" s="209" t="s">
        <v>2642</v>
      </c>
      <c r="K12" s="209"/>
      <c r="L12" s="209"/>
      <c r="M12" s="202"/>
      <c r="N12" s="202"/>
      <c r="O12" s="209"/>
      <c r="P12" s="210"/>
      <c r="Q12" s="212"/>
    </row>
    <row r="13" spans="1:17" s="201" customFormat="1" ht="19.5" customHeight="1">
      <c r="A13" s="201">
        <v>5</v>
      </c>
      <c r="B13" s="202">
        <v>5</v>
      </c>
      <c r="C13" s="202" t="s">
        <v>1640</v>
      </c>
      <c r="D13" s="202" t="s">
        <v>1640</v>
      </c>
      <c r="E13" s="214">
        <v>7016586</v>
      </c>
      <c r="F13" s="209">
        <v>1</v>
      </c>
      <c r="G13" s="209"/>
      <c r="H13" s="488"/>
      <c r="I13" s="488"/>
      <c r="J13" s="209" t="s">
        <v>2643</v>
      </c>
      <c r="K13" s="209"/>
      <c r="L13" s="209"/>
      <c r="M13" s="202"/>
      <c r="N13" s="202"/>
      <c r="O13" s="209"/>
      <c r="P13" s="210"/>
      <c r="Q13" s="212"/>
    </row>
    <row r="14" spans="1:17" s="201" customFormat="1" ht="19.5" customHeight="1">
      <c r="A14" s="201">
        <v>6</v>
      </c>
      <c r="B14" s="202">
        <v>6</v>
      </c>
      <c r="C14" s="202" t="s">
        <v>1640</v>
      </c>
      <c r="D14" s="202" t="s">
        <v>1640</v>
      </c>
      <c r="E14" s="214" t="s">
        <v>2644</v>
      </c>
      <c r="F14" s="209">
        <v>1</v>
      </c>
      <c r="G14" s="209"/>
      <c r="H14" s="488"/>
      <c r="I14" s="488"/>
      <c r="J14" s="209" t="s">
        <v>2645</v>
      </c>
      <c r="K14" s="209"/>
      <c r="L14" s="209"/>
      <c r="M14" s="202"/>
      <c r="N14" s="202"/>
      <c r="O14" s="209"/>
      <c r="P14" s="210"/>
      <c r="Q14" s="212"/>
    </row>
    <row r="15" spans="1:17" s="201" customFormat="1" ht="19.5" customHeight="1">
      <c r="A15" s="201">
        <v>7</v>
      </c>
      <c r="B15" s="202">
        <v>7</v>
      </c>
      <c r="C15" s="202" t="s">
        <v>1640</v>
      </c>
      <c r="D15" s="202" t="s">
        <v>1640</v>
      </c>
      <c r="E15" s="214">
        <v>7014868</v>
      </c>
      <c r="F15" s="209">
        <v>1</v>
      </c>
      <c r="G15" s="209"/>
      <c r="H15" s="488"/>
      <c r="I15" s="488"/>
      <c r="J15" s="209" t="s">
        <v>2646</v>
      </c>
      <c r="K15" s="209"/>
      <c r="L15" s="209"/>
      <c r="M15" s="202"/>
      <c r="N15" s="202"/>
      <c r="O15" s="209"/>
      <c r="P15" s="210"/>
      <c r="Q15" s="212"/>
    </row>
    <row r="16" spans="1:17" s="201" customFormat="1" ht="19.5" customHeight="1">
      <c r="A16" s="201">
        <v>8</v>
      </c>
      <c r="B16" s="202">
        <v>8</v>
      </c>
      <c r="C16" s="202" t="s">
        <v>1640</v>
      </c>
      <c r="D16" s="202" t="s">
        <v>1640</v>
      </c>
      <c r="E16" s="214">
        <v>7016658</v>
      </c>
      <c r="F16" s="209">
        <v>1</v>
      </c>
      <c r="G16" s="209"/>
      <c r="H16" s="488"/>
      <c r="I16" s="488"/>
      <c r="J16" s="226" t="s">
        <v>2647</v>
      </c>
      <c r="K16" s="209"/>
      <c r="L16" s="209"/>
      <c r="M16" s="202"/>
      <c r="N16" s="202"/>
      <c r="O16" s="209"/>
      <c r="P16" s="210"/>
      <c r="Q16" s="212"/>
    </row>
    <row r="17" spans="1:18" s="201" customFormat="1" ht="19.5" customHeight="1">
      <c r="A17" s="201">
        <v>9</v>
      </c>
      <c r="B17" s="202">
        <v>9</v>
      </c>
      <c r="C17" s="202" t="s">
        <v>1640</v>
      </c>
      <c r="D17" s="202" t="s">
        <v>1640</v>
      </c>
      <c r="E17" s="214" t="s">
        <v>2648</v>
      </c>
      <c r="F17" s="209">
        <v>1</v>
      </c>
      <c r="G17" s="209"/>
      <c r="H17" s="488"/>
      <c r="I17" s="488"/>
      <c r="J17" s="209" t="s">
        <v>2649</v>
      </c>
      <c r="K17" s="209"/>
      <c r="L17" s="209"/>
      <c r="M17" s="202"/>
      <c r="N17" s="202"/>
      <c r="O17" s="209"/>
      <c r="P17" s="210"/>
      <c r="Q17" s="212"/>
    </row>
    <row r="18" spans="1:18" s="8" customFormat="1" ht="19.5" customHeight="1">
      <c r="A18" s="8">
        <v>10</v>
      </c>
      <c r="B18" s="14">
        <v>10</v>
      </c>
      <c r="C18" s="14" t="s">
        <v>1640</v>
      </c>
      <c r="D18" s="14" t="s">
        <v>1640</v>
      </c>
      <c r="E18" s="18" t="s">
        <v>520</v>
      </c>
      <c r="F18" s="15">
        <v>1</v>
      </c>
      <c r="G18" s="15"/>
      <c r="H18" s="16"/>
      <c r="I18" s="16"/>
      <c r="J18" s="15" t="s">
        <v>2650</v>
      </c>
      <c r="K18" s="15"/>
      <c r="L18" s="15"/>
      <c r="M18" s="14"/>
      <c r="N18" s="14"/>
      <c r="O18" s="15"/>
      <c r="P18" s="22"/>
      <c r="Q18" s="24"/>
    </row>
    <row r="19" spans="1:18" s="8" customFormat="1" ht="19.5" customHeight="1">
      <c r="B19" s="14"/>
      <c r="C19" s="14"/>
      <c r="D19" s="14"/>
      <c r="E19" s="15"/>
      <c r="F19" s="15"/>
      <c r="G19" s="15"/>
      <c r="H19" s="16"/>
      <c r="I19" s="16"/>
      <c r="J19" s="15"/>
      <c r="K19" s="15"/>
      <c r="L19" s="15"/>
      <c r="M19" s="14"/>
      <c r="N19" s="14"/>
      <c r="O19" s="15"/>
      <c r="P19" s="17"/>
      <c r="Q19" s="24"/>
    </row>
    <row r="20" spans="1:18" s="8" customFormat="1" ht="19.5" customHeight="1">
      <c r="B20" s="14"/>
      <c r="C20" s="14"/>
      <c r="D20" s="14"/>
      <c r="E20" s="97" t="s">
        <v>2151</v>
      </c>
      <c r="F20" s="86">
        <v>1</v>
      </c>
      <c r="G20" s="15"/>
      <c r="H20" s="16"/>
      <c r="I20" s="16"/>
      <c r="J20" s="15"/>
      <c r="K20" s="15"/>
      <c r="L20" s="15"/>
      <c r="M20" s="14"/>
      <c r="N20" s="14"/>
      <c r="O20" s="15"/>
      <c r="P20" s="17"/>
      <c r="Q20" s="24"/>
    </row>
    <row r="21" spans="1:18" s="8" customFormat="1" ht="19.5" customHeight="1">
      <c r="B21" s="14"/>
      <c r="C21" s="14"/>
      <c r="D21" s="14"/>
      <c r="E21" s="97" t="s">
        <v>1666</v>
      </c>
      <c r="F21" s="86">
        <v>1</v>
      </c>
      <c r="G21" s="15"/>
      <c r="H21" s="16"/>
      <c r="I21" s="16"/>
      <c r="J21" s="15"/>
      <c r="K21" s="15"/>
      <c r="L21" s="15"/>
      <c r="M21" s="14"/>
      <c r="N21" s="14"/>
      <c r="O21" s="15"/>
      <c r="P21" s="17"/>
      <c r="Q21" s="24"/>
    </row>
    <row r="22" spans="1:18" s="8" customFormat="1" ht="19.5" customHeight="1">
      <c r="B22" s="14"/>
      <c r="C22" s="14"/>
      <c r="D22" s="14"/>
      <c r="E22" s="15"/>
      <c r="F22" s="15"/>
      <c r="G22" s="15"/>
      <c r="H22" s="16"/>
      <c r="I22" s="16"/>
      <c r="J22" s="15"/>
      <c r="K22" s="15"/>
      <c r="L22" s="15"/>
      <c r="M22" s="14"/>
      <c r="N22" s="14"/>
      <c r="O22" s="15"/>
      <c r="P22" s="17"/>
      <c r="Q22" s="24"/>
    </row>
    <row r="23" spans="1:18" s="8" customFormat="1" ht="19.5" customHeight="1">
      <c r="B23" s="14"/>
      <c r="C23" s="14"/>
      <c r="D23" s="14"/>
      <c r="E23" s="15"/>
      <c r="F23" s="15"/>
      <c r="G23" s="15"/>
      <c r="H23" s="16"/>
      <c r="I23" s="16"/>
      <c r="J23" s="15"/>
      <c r="K23" s="15"/>
      <c r="L23" s="15"/>
      <c r="M23" s="14"/>
      <c r="N23" s="14"/>
      <c r="O23" s="15"/>
      <c r="P23" s="17"/>
      <c r="Q23" s="24"/>
    </row>
    <row r="24" spans="1:18" s="8" customFormat="1" ht="19.5" customHeight="1">
      <c r="B24" s="14"/>
      <c r="C24" s="14"/>
      <c r="D24" s="14"/>
      <c r="E24" s="15"/>
      <c r="F24" s="15"/>
      <c r="G24" s="15"/>
      <c r="H24" s="16"/>
      <c r="I24" s="16"/>
      <c r="J24" s="15"/>
      <c r="K24" s="15"/>
      <c r="L24" s="15"/>
      <c r="M24" s="14"/>
      <c r="N24" s="14"/>
      <c r="O24" s="15"/>
      <c r="P24" s="17"/>
      <c r="Q24" s="24"/>
    </row>
    <row r="25" spans="1:18" s="8" customFormat="1" ht="18" customHeight="1">
      <c r="B25" s="14"/>
      <c r="C25" s="471"/>
      <c r="D25" s="471"/>
      <c r="E25" s="97"/>
      <c r="F25" s="86"/>
      <c r="G25" s="21"/>
      <c r="H25" s="21"/>
      <c r="I25" s="35"/>
      <c r="J25" s="18"/>
      <c r="K25" s="31"/>
      <c r="L25" s="31"/>
      <c r="M25" s="22"/>
      <c r="N25" s="17"/>
      <c r="O25" s="121"/>
      <c r="P25" s="22"/>
      <c r="Q25" s="24"/>
    </row>
    <row r="26" spans="1:18" s="8" customFormat="1" ht="18" customHeight="1">
      <c r="B26" s="14"/>
      <c r="C26" s="471"/>
      <c r="D26" s="471"/>
      <c r="E26" s="97"/>
      <c r="F26" s="86"/>
      <c r="G26" s="21"/>
      <c r="H26" s="21"/>
      <c r="I26" s="155"/>
      <c r="J26" s="18"/>
      <c r="K26" s="31"/>
      <c r="L26" s="31"/>
      <c r="M26" s="22"/>
      <c r="N26" s="17"/>
      <c r="O26" s="121"/>
      <c r="P26" s="22"/>
      <c r="Q26" s="24"/>
    </row>
    <row r="27" spans="1:18" s="8" customFormat="1" ht="18" customHeight="1">
      <c r="B27" s="14"/>
      <c r="C27" s="471"/>
      <c r="D27" s="471"/>
      <c r="E27" s="97"/>
      <c r="F27" s="86"/>
      <c r="G27" s="21"/>
      <c r="H27" s="21"/>
      <c r="I27" s="35"/>
      <c r="J27" s="18"/>
      <c r="K27" s="31"/>
      <c r="L27" s="31"/>
      <c r="M27" s="22"/>
      <c r="N27" s="17"/>
      <c r="O27" s="121"/>
      <c r="P27" s="22"/>
      <c r="Q27" s="24"/>
    </row>
    <row r="28" spans="1:18" s="8" customFormat="1" ht="18" customHeight="1">
      <c r="B28" s="14"/>
      <c r="C28" s="14"/>
      <c r="D28" s="14"/>
      <c r="E28" s="15"/>
      <c r="F28" s="266"/>
      <c r="G28" s="21"/>
      <c r="H28" s="21"/>
      <c r="I28" s="21"/>
      <c r="J28" s="18"/>
      <c r="K28" s="31"/>
      <c r="L28" s="31"/>
      <c r="M28" s="22"/>
      <c r="N28" s="17"/>
      <c r="O28" s="121"/>
      <c r="P28" s="22"/>
      <c r="Q28" s="24"/>
    </row>
    <row r="29" spans="1:18" s="8" customFormat="1" ht="18" customHeight="1">
      <c r="B29" s="14"/>
      <c r="C29" s="14"/>
      <c r="D29" s="14"/>
      <c r="E29" s="524"/>
      <c r="F29" s="266"/>
      <c r="G29" s="21"/>
      <c r="H29" s="21"/>
      <c r="I29" s="21"/>
      <c r="J29" s="38"/>
      <c r="K29" s="31"/>
      <c r="L29" s="31"/>
      <c r="M29" s="22"/>
      <c r="N29" s="17"/>
      <c r="O29" s="121"/>
      <c r="P29" s="22"/>
      <c r="Q29" s="24"/>
    </row>
    <row r="30" spans="1:18" s="8" customFormat="1" ht="18" customHeight="1">
      <c r="B30" s="14"/>
      <c r="C30" s="14"/>
      <c r="D30" s="14"/>
      <c r="E30" s="15"/>
      <c r="F30" s="15"/>
      <c r="G30" s="21"/>
      <c r="H30" s="21"/>
      <c r="I30" s="35"/>
      <c r="J30" s="18"/>
      <c r="K30" s="31"/>
      <c r="L30" s="31"/>
      <c r="M30" s="22"/>
      <c r="N30" s="17"/>
      <c r="O30" s="121"/>
      <c r="P30" s="22"/>
      <c r="Q30" s="24"/>
    </row>
    <row r="31" spans="1:18" s="8" customFormat="1" ht="18" customHeight="1">
      <c r="B31" s="14"/>
      <c r="C31" s="14"/>
      <c r="D31" s="14"/>
      <c r="E31" s="15"/>
      <c r="F31" s="15"/>
      <c r="G31" s="21"/>
      <c r="H31" s="21"/>
      <c r="I31" s="155"/>
      <c r="J31" s="18"/>
      <c r="K31" s="31"/>
      <c r="L31" s="31"/>
      <c r="M31" s="22"/>
      <c r="N31" s="17"/>
      <c r="O31" s="121"/>
      <c r="P31" s="22"/>
      <c r="Q31" s="24"/>
      <c r="R31" s="96"/>
    </row>
    <row r="32" spans="1:18" s="8" customFormat="1" ht="18" customHeight="1">
      <c r="B32" s="14"/>
      <c r="C32" s="14"/>
      <c r="D32" s="14"/>
      <c r="E32" s="15"/>
      <c r="F32" s="15"/>
      <c r="G32" s="19"/>
      <c r="H32" s="21"/>
      <c r="I32" s="35"/>
      <c r="J32" s="18"/>
      <c r="K32" s="31"/>
      <c r="L32" s="31"/>
      <c r="M32" s="22"/>
      <c r="N32" s="17"/>
      <c r="O32" s="121"/>
      <c r="P32" s="22"/>
      <c r="Q32" s="24"/>
      <c r="R32" s="96"/>
    </row>
    <row r="33" spans="2:18" s="8" customFormat="1" ht="18" customHeight="1">
      <c r="B33" s="14"/>
      <c r="C33" s="14"/>
      <c r="D33" s="14"/>
      <c r="E33" s="15"/>
      <c r="F33" s="15"/>
      <c r="G33" s="19"/>
      <c r="H33" s="21"/>
      <c r="I33" s="35"/>
      <c r="J33" s="18"/>
      <c r="K33" s="31"/>
      <c r="L33" s="31"/>
      <c r="M33" s="22"/>
      <c r="N33" s="17"/>
      <c r="O33" s="121"/>
      <c r="P33" s="22"/>
      <c r="Q33" s="24"/>
      <c r="R33" s="96"/>
    </row>
    <row r="34" spans="2:18" s="8" customFormat="1" ht="18" customHeight="1">
      <c r="B34" s="14"/>
      <c r="C34" s="471"/>
      <c r="D34" s="471"/>
      <c r="E34" s="19"/>
      <c r="F34" s="15"/>
      <c r="G34" s="21"/>
      <c r="H34" s="21"/>
      <c r="I34" s="155"/>
      <c r="J34" s="18"/>
      <c r="K34" s="31"/>
      <c r="L34" s="31"/>
      <c r="M34" s="22"/>
      <c r="N34" s="17"/>
      <c r="O34" s="121"/>
      <c r="P34" s="22"/>
      <c r="Q34" s="24"/>
      <c r="R34" s="96"/>
    </row>
    <row r="35" spans="2:18" s="8" customFormat="1" ht="18" customHeight="1">
      <c r="B35" s="14"/>
      <c r="C35" s="471"/>
      <c r="D35" s="471"/>
      <c r="E35" s="19"/>
      <c r="F35" s="15"/>
      <c r="G35" s="21"/>
      <c r="H35" s="21"/>
      <c r="I35" s="155"/>
      <c r="J35" s="18"/>
      <c r="K35" s="31"/>
      <c r="L35" s="31"/>
      <c r="M35" s="22"/>
      <c r="N35" s="17"/>
      <c r="O35" s="121"/>
      <c r="P35" s="22"/>
      <c r="Q35" s="24"/>
    </row>
    <row r="36" spans="2:18" s="8" customFormat="1" ht="18" customHeight="1">
      <c r="B36" s="14"/>
      <c r="C36" s="471"/>
      <c r="D36" s="471"/>
      <c r="E36" s="19"/>
      <c r="F36" s="15"/>
      <c r="G36" s="21"/>
      <c r="H36" s="21"/>
      <c r="I36" s="155"/>
      <c r="J36" s="18"/>
      <c r="K36" s="31"/>
      <c r="L36" s="31"/>
      <c r="M36" s="22"/>
      <c r="N36" s="17"/>
      <c r="O36" s="121"/>
      <c r="P36" s="22"/>
      <c r="Q36" s="24"/>
    </row>
    <row r="37" spans="2:18" s="8" customFormat="1" ht="18" customHeight="1">
      <c r="B37" s="14"/>
      <c r="C37" s="471"/>
      <c r="D37" s="471"/>
      <c r="E37" s="19"/>
      <c r="F37" s="15"/>
      <c r="G37" s="21"/>
      <c r="H37" s="21"/>
      <c r="I37" s="155"/>
      <c r="J37" s="18"/>
      <c r="K37" s="34"/>
      <c r="L37" s="31"/>
      <c r="M37" s="22"/>
      <c r="N37" s="17"/>
      <c r="O37" s="121"/>
      <c r="P37" s="22"/>
      <c r="Q37" s="24"/>
    </row>
    <row r="38" spans="2:18" s="8" customFormat="1" ht="18" customHeight="1">
      <c r="B38" s="14"/>
      <c r="C38" s="471"/>
      <c r="D38" s="471"/>
      <c r="E38" s="97"/>
      <c r="F38" s="86"/>
      <c r="G38" s="21"/>
      <c r="H38" s="21"/>
      <c r="I38" s="155"/>
      <c r="J38" s="101"/>
      <c r="K38" s="34"/>
      <c r="L38" s="31"/>
      <c r="M38" s="22"/>
      <c r="N38" s="17"/>
      <c r="O38" s="121"/>
      <c r="P38" s="22"/>
      <c r="Q38" s="24"/>
    </row>
    <row r="39" spans="2:18" s="8" customFormat="1" ht="18" customHeight="1">
      <c r="B39" s="14"/>
      <c r="C39" s="471"/>
      <c r="D39" s="471"/>
      <c r="E39" s="97"/>
      <c r="F39" s="86"/>
      <c r="G39" s="21"/>
      <c r="H39" s="21"/>
      <c r="I39" s="155"/>
      <c r="J39" s="101"/>
      <c r="K39" s="34"/>
      <c r="L39" s="31"/>
      <c r="M39" s="22"/>
      <c r="N39" s="17"/>
      <c r="O39" s="121"/>
      <c r="P39" s="22"/>
      <c r="Q39" s="24"/>
    </row>
    <row r="40" spans="2:18" s="8" customFormat="1" ht="18" customHeight="1">
      <c r="B40" s="14"/>
      <c r="C40" s="471"/>
      <c r="D40" s="471"/>
      <c r="E40" s="97"/>
      <c r="F40" s="86"/>
      <c r="G40" s="21"/>
      <c r="H40" s="21"/>
      <c r="I40" s="155"/>
      <c r="J40" s="101"/>
      <c r="K40" s="34"/>
      <c r="L40" s="31"/>
      <c r="M40" s="22"/>
      <c r="N40" s="17"/>
      <c r="O40" s="121"/>
      <c r="P40" s="22"/>
      <c r="Q40" s="24"/>
    </row>
    <row r="41" spans="2:18" s="8" customFormat="1" ht="18" customHeight="1">
      <c r="B41" s="14"/>
      <c r="C41" s="14"/>
      <c r="D41" s="14"/>
      <c r="E41" s="97"/>
      <c r="F41" s="86"/>
      <c r="G41" s="21"/>
      <c r="H41" s="21"/>
      <c r="I41" s="155"/>
      <c r="J41" s="101"/>
      <c r="K41" s="34"/>
      <c r="L41" s="31"/>
      <c r="M41" s="22"/>
      <c r="N41" s="17"/>
      <c r="O41" s="22"/>
      <c r="P41" s="22"/>
      <c r="Q41" s="24"/>
    </row>
    <row r="42" spans="2:18" s="8" customFormat="1" ht="18" customHeight="1">
      <c r="B42" s="14"/>
      <c r="C42" s="14"/>
      <c r="D42" s="14"/>
      <c r="E42" s="525"/>
      <c r="F42" s="266"/>
      <c r="G42" s="21"/>
      <c r="H42" s="21"/>
      <c r="I42" s="21"/>
      <c r="J42" s="38"/>
      <c r="K42" s="34"/>
      <c r="L42" s="31"/>
      <c r="M42" s="22"/>
      <c r="N42" s="17"/>
      <c r="O42" s="121"/>
      <c r="P42" s="22"/>
      <c r="Q42" s="24"/>
    </row>
    <row r="43" spans="2:18" s="8" customFormat="1" ht="18" customHeight="1">
      <c r="B43" s="14"/>
      <c r="C43" s="14"/>
      <c r="D43" s="14"/>
      <c r="E43" s="526"/>
      <c r="F43" s="15"/>
      <c r="G43" s="21"/>
      <c r="H43" s="21"/>
      <c r="I43" s="21"/>
      <c r="J43" s="18"/>
      <c r="K43" s="34"/>
      <c r="L43" s="31"/>
      <c r="M43" s="22"/>
      <c r="N43" s="17"/>
      <c r="O43" s="121"/>
      <c r="P43" s="22"/>
      <c r="Q43" s="24"/>
    </row>
    <row r="44" spans="2:18" s="8" customFormat="1" ht="18" customHeight="1">
      <c r="B44" s="14"/>
      <c r="C44" s="14"/>
      <c r="D44" s="14"/>
      <c r="E44" s="19"/>
      <c r="F44" s="15"/>
      <c r="G44" s="21"/>
      <c r="H44" s="21"/>
      <c r="I44" s="21"/>
      <c r="J44" s="19"/>
      <c r="K44" s="34"/>
      <c r="L44" s="31"/>
      <c r="M44" s="504"/>
      <c r="N44" s="17"/>
      <c r="O44" s="121"/>
      <c r="P44" s="22"/>
      <c r="Q44" s="24"/>
    </row>
    <row r="45" spans="2:18" s="8" customFormat="1" ht="18" customHeight="1">
      <c r="B45" s="14"/>
      <c r="C45" s="14"/>
      <c r="D45" s="14"/>
      <c r="E45" s="20"/>
      <c r="F45" s="266"/>
      <c r="G45" s="21"/>
      <c r="H45" s="21"/>
      <c r="I45" s="21"/>
      <c r="J45" s="266"/>
      <c r="K45" s="34"/>
      <c r="L45" s="31"/>
      <c r="M45" s="22"/>
      <c r="N45" s="17"/>
      <c r="O45" s="22"/>
      <c r="P45" s="22"/>
      <c r="Q45" s="24"/>
    </row>
    <row r="46" spans="2:18" s="8" customFormat="1" ht="18" customHeight="1">
      <c r="B46" s="14"/>
      <c r="C46" s="14"/>
      <c r="D46" s="14"/>
      <c r="E46" s="505"/>
      <c r="F46" s="266"/>
      <c r="G46" s="21"/>
      <c r="H46" s="21"/>
      <c r="I46" s="21"/>
      <c r="J46" s="38"/>
      <c r="K46" s="34"/>
      <c r="L46" s="31"/>
      <c r="M46" s="22"/>
      <c r="N46" s="17"/>
      <c r="O46" s="121"/>
      <c r="P46" s="22"/>
      <c r="Q46" s="24"/>
    </row>
    <row r="47" spans="2:18" s="8" customFormat="1" ht="18" customHeight="1">
      <c r="B47" s="14"/>
      <c r="C47" s="471"/>
      <c r="D47" s="471"/>
      <c r="E47" s="366"/>
      <c r="F47" s="15"/>
      <c r="G47" s="21"/>
      <c r="H47" s="21"/>
      <c r="I47" s="21"/>
      <c r="J47" s="19"/>
      <c r="K47" s="34"/>
      <c r="L47" s="31"/>
      <c r="M47" s="22"/>
      <c r="N47" s="17"/>
      <c r="O47" s="121"/>
      <c r="P47" s="22"/>
      <c r="Q47" s="24"/>
    </row>
    <row r="48" spans="2:18" s="8" customFormat="1" ht="18" customHeight="1">
      <c r="B48" s="14"/>
      <c r="C48" s="14"/>
      <c r="D48" s="14"/>
      <c r="E48" s="366"/>
      <c r="F48" s="15"/>
      <c r="G48" s="21"/>
      <c r="H48" s="21"/>
      <c r="I48" s="21"/>
      <c r="J48" s="19"/>
      <c r="K48" s="34"/>
      <c r="L48" s="31"/>
      <c r="M48" s="22"/>
      <c r="N48" s="17"/>
      <c r="O48" s="121"/>
      <c r="P48" s="22"/>
      <c r="Q48" s="24"/>
    </row>
    <row r="49" spans="2:17" s="8" customFormat="1" ht="18" customHeight="1">
      <c r="B49" s="15"/>
      <c r="C49" s="14"/>
      <c r="D49" s="14"/>
      <c r="E49" s="366"/>
      <c r="F49" s="19"/>
      <c r="G49" s="21"/>
      <c r="H49" s="21"/>
      <c r="I49" s="21"/>
      <c r="J49" s="19"/>
      <c r="K49" s="34"/>
      <c r="L49" s="31"/>
      <c r="M49" s="22"/>
      <c r="N49" s="17"/>
      <c r="O49" s="121"/>
      <c r="P49" s="22"/>
      <c r="Q49" s="24"/>
    </row>
    <row r="50" spans="2:17" s="8" customFormat="1" ht="18" customHeight="1">
      <c r="B50" s="15"/>
      <c r="C50" s="14"/>
      <c r="D50" s="14"/>
      <c r="E50" s="366"/>
      <c r="F50" s="19"/>
      <c r="G50" s="21"/>
      <c r="H50" s="21"/>
      <c r="I50" s="21"/>
      <c r="J50" s="19"/>
      <c r="K50" s="34"/>
      <c r="L50" s="31"/>
      <c r="M50" s="22"/>
      <c r="N50" s="17"/>
      <c r="O50" s="121"/>
      <c r="P50" s="22"/>
      <c r="Q50" s="24"/>
    </row>
    <row r="51" spans="2:17" s="8" customFormat="1" ht="18" customHeight="1">
      <c r="B51" s="15"/>
      <c r="C51" s="14"/>
      <c r="D51" s="14"/>
      <c r="E51" s="366"/>
      <c r="F51" s="19"/>
      <c r="G51" s="21"/>
      <c r="H51" s="21"/>
      <c r="I51" s="21"/>
      <c r="J51" s="19"/>
      <c r="K51" s="34"/>
      <c r="L51" s="31"/>
      <c r="M51" s="22"/>
      <c r="N51" s="17"/>
      <c r="O51" s="121"/>
      <c r="P51" s="22"/>
      <c r="Q51" s="24"/>
    </row>
    <row r="52" spans="2:17" s="8" customFormat="1" ht="18" customHeight="1">
      <c r="B52" s="15"/>
      <c r="C52" s="14"/>
      <c r="D52" s="14"/>
      <c r="E52" s="331"/>
      <c r="F52" s="19"/>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103"/>
      <c r="F58" s="103"/>
      <c r="G58" s="103"/>
      <c r="H58" s="21"/>
      <c r="I58" s="21"/>
      <c r="J58" s="103"/>
      <c r="K58" s="34"/>
      <c r="L58" s="31"/>
      <c r="M58" s="22"/>
      <c r="N58" s="17"/>
      <c r="O58" s="121"/>
      <c r="P58" s="22"/>
      <c r="Q58" s="24"/>
    </row>
    <row r="59" spans="2:17" s="8" customFormat="1" ht="18" customHeight="1">
      <c r="B59" s="15"/>
      <c r="C59" s="14"/>
      <c r="D59" s="14"/>
      <c r="E59" s="103"/>
      <c r="F59" s="103"/>
      <c r="G59" s="103"/>
      <c r="H59" s="21"/>
      <c r="I59" s="21"/>
      <c r="J59" s="103"/>
      <c r="K59" s="34"/>
      <c r="L59" s="31"/>
      <c r="M59" s="22"/>
      <c r="N59" s="17"/>
      <c r="O59" s="121"/>
      <c r="P59" s="22"/>
      <c r="Q59" s="24"/>
    </row>
    <row r="60" spans="2:17" s="8" customFormat="1" ht="18" customHeight="1">
      <c r="B60" s="15"/>
      <c r="C60" s="14"/>
      <c r="D60" s="14"/>
      <c r="E60" s="103"/>
      <c r="F60" s="103"/>
      <c r="G60" s="103"/>
      <c r="H60" s="21"/>
      <c r="I60" s="21"/>
      <c r="J60" s="103"/>
      <c r="K60" s="34"/>
      <c r="L60" s="31"/>
      <c r="M60" s="22"/>
      <c r="N60" s="17"/>
      <c r="O60" s="121"/>
      <c r="P60" s="22"/>
      <c r="Q60" s="24"/>
    </row>
    <row r="61" spans="2:17" s="8" customFormat="1" ht="18" customHeight="1">
      <c r="B61" s="15"/>
      <c r="C61" s="14"/>
      <c r="D61" s="14"/>
      <c r="E61" s="103"/>
      <c r="F61" s="103"/>
      <c r="G61" s="103"/>
      <c r="H61" s="21"/>
      <c r="I61" s="21"/>
      <c r="J61" s="103"/>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366"/>
      <c r="F70" s="19"/>
      <c r="G70" s="21"/>
      <c r="H70" s="21"/>
      <c r="I70" s="21"/>
      <c r="J70" s="19"/>
      <c r="K70" s="34"/>
      <c r="L70" s="31"/>
      <c r="M70" s="22"/>
      <c r="N70" s="22"/>
      <c r="O70" s="133"/>
      <c r="P70" s="22"/>
      <c r="Q70" s="24"/>
    </row>
    <row r="71" spans="2:17" s="8" customFormat="1" ht="18" customHeight="1">
      <c r="B71" s="15"/>
      <c r="C71" s="14"/>
      <c r="D71" s="14"/>
      <c r="E71" s="366"/>
      <c r="F71" s="19"/>
      <c r="G71" s="21"/>
      <c r="H71" s="21"/>
      <c r="I71" s="21"/>
      <c r="J71" s="19"/>
      <c r="K71" s="34"/>
      <c r="L71" s="31"/>
      <c r="M71" s="22"/>
      <c r="N71" s="17"/>
      <c r="O71" s="121"/>
      <c r="P71" s="22"/>
      <c r="Q71" s="24"/>
    </row>
    <row r="72" spans="2:17" s="8" customFormat="1" ht="18" customHeight="1">
      <c r="B72" s="15"/>
      <c r="C72" s="14"/>
      <c r="D72" s="14"/>
      <c r="E72" s="366"/>
      <c r="F72" s="19"/>
      <c r="G72" s="21"/>
      <c r="H72" s="21"/>
      <c r="I72" s="21"/>
      <c r="J72" s="19"/>
      <c r="K72" s="34"/>
      <c r="L72" s="31"/>
      <c r="M72" s="22"/>
      <c r="N72" s="17"/>
      <c r="O72" s="121"/>
      <c r="P72" s="22"/>
      <c r="Q72" s="24"/>
    </row>
    <row r="73" spans="2:17" s="8" customFormat="1" ht="18" customHeight="1">
      <c r="B73" s="15"/>
      <c r="C73" s="14"/>
      <c r="D73" s="14"/>
      <c r="E73" s="34"/>
      <c r="F73" s="21"/>
      <c r="G73" s="21"/>
      <c r="H73" s="21"/>
      <c r="I73" s="21"/>
      <c r="J73" s="111"/>
      <c r="K73" s="34"/>
      <c r="L73" s="31"/>
      <c r="M73" s="22"/>
      <c r="N73" s="17"/>
      <c r="O73" s="121"/>
      <c r="P73" s="22"/>
      <c r="Q73" s="24"/>
    </row>
    <row r="74" spans="2:17" s="8" customFormat="1" ht="18" customHeight="1">
      <c r="B74" s="15"/>
      <c r="C74" s="15"/>
      <c r="D74" s="15"/>
      <c r="E74" s="34"/>
      <c r="F74" s="21"/>
      <c r="G74" s="21"/>
      <c r="H74" s="21"/>
      <c r="I74" s="21"/>
      <c r="J74" s="31"/>
      <c r="K74" s="34"/>
      <c r="L74" s="31"/>
      <c r="M74" s="22"/>
      <c r="N74" s="17"/>
      <c r="O74" s="121"/>
      <c r="P74" s="17"/>
      <c r="Q74" s="24"/>
    </row>
    <row r="75" spans="2:17" s="8" customFormat="1" ht="18" customHeight="1">
      <c r="B75" s="15"/>
      <c r="C75" s="15"/>
      <c r="D75" s="15"/>
      <c r="E75" s="34"/>
      <c r="F75" s="21"/>
      <c r="G75" s="21"/>
      <c r="H75" s="21"/>
      <c r="I75" s="21"/>
      <c r="J75" s="31"/>
      <c r="K75" s="34"/>
      <c r="L75" s="31"/>
      <c r="M75" s="22"/>
      <c r="N75" s="17"/>
      <c r="O75" s="121"/>
      <c r="P75" s="17"/>
      <c r="Q75" s="24"/>
    </row>
    <row r="76" spans="2:17" ht="18" customHeight="1">
      <c r="B76" s="15"/>
      <c r="C76" s="15"/>
      <c r="D76" s="15"/>
      <c r="E76" s="34"/>
      <c r="F76" s="21"/>
      <c r="G76" s="21"/>
      <c r="H76" s="21"/>
      <c r="I76" s="21"/>
      <c r="J76" s="31"/>
      <c r="K76" s="34"/>
      <c r="L76" s="31"/>
      <c r="M76" s="22"/>
      <c r="N76" s="17"/>
      <c r="O76" s="121"/>
      <c r="P76" s="472"/>
      <c r="Q76" s="473"/>
    </row>
    <row r="80" spans="2:17">
      <c r="M80" s="37"/>
    </row>
    <row r="81" spans="2:13">
      <c r="B81" s="3"/>
      <c r="C81" s="8"/>
      <c r="E81" s="474"/>
      <c r="F81" s="475"/>
      <c r="G81" s="8"/>
    </row>
    <row r="82" spans="2:13">
      <c r="M82" s="37"/>
    </row>
    <row r="83" spans="2:13">
      <c r="E83" s="476" t="s">
        <v>2152</v>
      </c>
    </row>
    <row r="84" spans="2:13">
      <c r="E84" s="476" t="s">
        <v>2153</v>
      </c>
    </row>
    <row r="85" spans="2:13">
      <c r="E85" s="476" t="s">
        <v>2154</v>
      </c>
    </row>
    <row r="86" spans="2:13">
      <c r="E86" s="476" t="s">
        <v>2155</v>
      </c>
    </row>
    <row r="87" spans="2:13">
      <c r="E87" s="476" t="s">
        <v>2156</v>
      </c>
    </row>
    <row r="88" spans="2:13">
      <c r="E88" s="476" t="s">
        <v>2157</v>
      </c>
    </row>
    <row r="89" spans="2:13">
      <c r="E89" s="477" t="s">
        <v>2158</v>
      </c>
    </row>
    <row r="90" spans="2:13">
      <c r="E90" s="477" t="s">
        <v>2159</v>
      </c>
    </row>
    <row r="91" spans="2:13">
      <c r="E91" s="477" t="s">
        <v>2160</v>
      </c>
    </row>
    <row r="92" spans="2:13">
      <c r="E92" s="476"/>
    </row>
  </sheetData>
  <autoFilter ref="B8:O46" xr:uid="{1A476C86-75F3-4D5D-ADB7-50217F44C6C5}"/>
  <mergeCells count="6">
    <mergeCell ref="B2:D2"/>
    <mergeCell ref="G2:I2"/>
    <mergeCell ref="B3:D3"/>
    <mergeCell ref="B4:D4"/>
    <mergeCell ref="B5:D5"/>
    <mergeCell ref="B6:D6"/>
  </mergeCells>
  <phoneticPr fontId="3"/>
  <pageMargins left="0.2" right="0.2" top="0.75" bottom="0.75" header="0.3" footer="0.3"/>
  <pageSetup paperSize="9" scale="41" orientation="landscape"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4771-D600-4C17-9566-3FB6279E5268}">
  <dimension ref="B2:Q59"/>
  <sheetViews>
    <sheetView topLeftCell="D1" zoomScale="70" zoomScaleNormal="70" workbookViewId="0">
      <selection activeCell="I16" sqref="I16"/>
    </sheetView>
  </sheetViews>
  <sheetFormatPr defaultRowHeight="12"/>
  <cols>
    <col min="1" max="1" width="2.625" style="252" customWidth="1"/>
    <col min="2" max="2" width="11.625" style="257" customWidth="1"/>
    <col min="3" max="3" width="10.625" style="252" customWidth="1"/>
    <col min="4" max="4" width="10.375" style="252" customWidth="1"/>
    <col min="5" max="5" width="47.625" style="257"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5.5" style="257" customWidth="1"/>
    <col min="12" max="12" width="7.125" style="257" customWidth="1"/>
    <col min="13" max="13" width="13.75" style="257" customWidth="1"/>
    <col min="14" max="14" width="14.625"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47.625" style="252"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5.5" style="252" customWidth="1"/>
    <col min="268" max="268" width="7.125" style="252"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7.625" style="252"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5.5" style="252" customWidth="1"/>
    <col min="524" max="524" width="7.125" style="252"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7.625" style="252"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5.5" style="252" customWidth="1"/>
    <col min="780" max="780" width="7.125" style="252"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7.625" style="252"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5.5" style="252" customWidth="1"/>
    <col min="1036" max="1036" width="7.125" style="252"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7.625" style="252"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5.5" style="252" customWidth="1"/>
    <col min="1292" max="1292" width="7.125" style="252"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7.625" style="252"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5.5" style="252" customWidth="1"/>
    <col min="1548" max="1548" width="7.125" style="252"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7.625" style="252"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5.5" style="252" customWidth="1"/>
    <col min="1804" max="1804" width="7.125" style="252"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7.625" style="252"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5.5" style="252" customWidth="1"/>
    <col min="2060" max="2060" width="7.125" style="252"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7.625" style="252"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5.5" style="252" customWidth="1"/>
    <col min="2316" max="2316" width="7.125" style="252"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7.625" style="252"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5.5" style="252" customWidth="1"/>
    <col min="2572" max="2572" width="7.125" style="252"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7.625" style="252"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5.5" style="252" customWidth="1"/>
    <col min="2828" max="2828" width="7.125" style="252"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7.625" style="252"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5.5" style="252" customWidth="1"/>
    <col min="3084" max="3084" width="7.125" style="252"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7.625" style="252"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5.5" style="252" customWidth="1"/>
    <col min="3340" max="3340" width="7.125" style="252"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7.625" style="252"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5.5" style="252" customWidth="1"/>
    <col min="3596" max="3596" width="7.125" style="252"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7.625" style="252"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5.5" style="252" customWidth="1"/>
    <col min="3852" max="3852" width="7.125" style="252"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7.625" style="252"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5.5" style="252" customWidth="1"/>
    <col min="4108" max="4108" width="7.125" style="252"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7.625" style="252"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5.5" style="252" customWidth="1"/>
    <col min="4364" max="4364" width="7.125" style="252"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7.625" style="252"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5.5" style="252" customWidth="1"/>
    <col min="4620" max="4620" width="7.125" style="252"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7.625" style="252"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5.5" style="252" customWidth="1"/>
    <col min="4876" max="4876" width="7.125" style="252"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7.625" style="252"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5.5" style="252" customWidth="1"/>
    <col min="5132" max="5132" width="7.125" style="252"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7.625" style="252"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5.5" style="252" customWidth="1"/>
    <col min="5388" max="5388" width="7.125" style="252"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7.625" style="252"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5.5" style="252" customWidth="1"/>
    <col min="5644" max="5644" width="7.125" style="252"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7.625" style="252"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5.5" style="252" customWidth="1"/>
    <col min="5900" max="5900" width="7.125" style="252"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7.625" style="252"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5.5" style="252" customWidth="1"/>
    <col min="6156" max="6156" width="7.125" style="252"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7.625" style="252"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5.5" style="252" customWidth="1"/>
    <col min="6412" max="6412" width="7.125" style="252"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7.625" style="252"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5.5" style="252" customWidth="1"/>
    <col min="6668" max="6668" width="7.125" style="252"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7.625" style="252"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5.5" style="252" customWidth="1"/>
    <col min="6924" max="6924" width="7.125" style="252"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7.625" style="252"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5.5" style="252" customWidth="1"/>
    <col min="7180" max="7180" width="7.125" style="252"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7.625" style="252"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5.5" style="252" customWidth="1"/>
    <col min="7436" max="7436" width="7.125" style="252"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7.625" style="252"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5.5" style="252" customWidth="1"/>
    <col min="7692" max="7692" width="7.125" style="252"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7.625" style="252"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5.5" style="252" customWidth="1"/>
    <col min="7948" max="7948" width="7.125" style="252"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7.625" style="252"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5.5" style="252" customWidth="1"/>
    <col min="8204" max="8204" width="7.125" style="252"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7.625" style="252"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5.5" style="252" customWidth="1"/>
    <col min="8460" max="8460" width="7.125" style="252"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7.625" style="252"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5.5" style="252" customWidth="1"/>
    <col min="8716" max="8716" width="7.125" style="252"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7.625" style="252"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5.5" style="252" customWidth="1"/>
    <col min="8972" max="8972" width="7.125" style="252"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7.625" style="252"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5.5" style="252" customWidth="1"/>
    <col min="9228" max="9228" width="7.125" style="252"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7.625" style="252"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5.5" style="252" customWidth="1"/>
    <col min="9484" max="9484" width="7.125" style="252"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7.625" style="252"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5.5" style="252" customWidth="1"/>
    <col min="9740" max="9740" width="7.125" style="252"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7.625" style="252"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5.5" style="252" customWidth="1"/>
    <col min="9996" max="9996" width="7.125" style="252"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7.625" style="252"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5.5" style="252" customWidth="1"/>
    <col min="10252" max="10252" width="7.125" style="252"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7.625" style="252"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5.5" style="252" customWidth="1"/>
    <col min="10508" max="10508" width="7.125" style="252"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7.625" style="252"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5.5" style="252" customWidth="1"/>
    <col min="10764" max="10764" width="7.125" style="252"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7.625" style="252"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5.5" style="252" customWidth="1"/>
    <col min="11020" max="11020" width="7.125" style="252"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7.625" style="252"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5.5" style="252" customWidth="1"/>
    <col min="11276" max="11276" width="7.125" style="252"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7.625" style="252"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5.5" style="252" customWidth="1"/>
    <col min="11532" max="11532" width="7.125" style="252"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7.625" style="252"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5.5" style="252" customWidth="1"/>
    <col min="11788" max="11788" width="7.125" style="252"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7.625" style="252"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5.5" style="252" customWidth="1"/>
    <col min="12044" max="12044" width="7.125" style="252"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7.625" style="252"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5.5" style="252" customWidth="1"/>
    <col min="12300" max="12300" width="7.125" style="252"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7.625" style="252"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5.5" style="252" customWidth="1"/>
    <col min="12556" max="12556" width="7.125" style="252"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7.625" style="252"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5.5" style="252" customWidth="1"/>
    <col min="12812" max="12812" width="7.125" style="252"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7.625" style="252"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5.5" style="252" customWidth="1"/>
    <col min="13068" max="13068" width="7.125" style="252"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7.625" style="252"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5.5" style="252" customWidth="1"/>
    <col min="13324" max="13324" width="7.125" style="252"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7.625" style="252"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5.5" style="252" customWidth="1"/>
    <col min="13580" max="13580" width="7.125" style="252"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7.625" style="252"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5.5" style="252" customWidth="1"/>
    <col min="13836" max="13836" width="7.125" style="252"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7.625" style="252"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5.5" style="252" customWidth="1"/>
    <col min="14092" max="14092" width="7.125" style="252"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7.625" style="252"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5.5" style="252" customWidth="1"/>
    <col min="14348" max="14348" width="7.125" style="252"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7.625" style="252"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5.5" style="252" customWidth="1"/>
    <col min="14604" max="14604" width="7.125" style="252"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7.625" style="252"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5.5" style="252" customWidth="1"/>
    <col min="14860" max="14860" width="7.125" style="252"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7.625" style="252"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5.5" style="252" customWidth="1"/>
    <col min="15116" max="15116" width="7.125" style="252"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7.625" style="252"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5.5" style="252" customWidth="1"/>
    <col min="15372" max="15372" width="7.125" style="252"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7.625" style="252"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5.5" style="252" customWidth="1"/>
    <col min="15628" max="15628" width="7.125" style="252"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7.625" style="252"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5.5" style="252" customWidth="1"/>
    <col min="15884" max="15884" width="7.125" style="252"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7.625" style="252"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5.5" style="252" customWidth="1"/>
    <col min="16140" max="16140" width="7.125" style="252"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862</v>
      </c>
      <c r="G2" s="253" t="s">
        <v>2</v>
      </c>
      <c r="H2" s="254"/>
      <c r="I2" s="255"/>
      <c r="J2" s="256">
        <f>SUM(H11:H29)</f>
        <v>1102260</v>
      </c>
    </row>
    <row r="3" spans="2:17" ht="20.100000000000001" customHeight="1">
      <c r="B3" s="250" t="s">
        <v>3</v>
      </c>
      <c r="C3" s="250"/>
      <c r="D3" s="250"/>
      <c r="E3" s="251" t="s">
        <v>863</v>
      </c>
    </row>
    <row r="4" spans="2:17" ht="20.100000000000001" customHeight="1">
      <c r="B4" s="250" t="s">
        <v>5</v>
      </c>
      <c r="C4" s="250"/>
      <c r="D4" s="250"/>
      <c r="E4" s="643" t="s">
        <v>2651</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257" customFormat="1" ht="19.5" customHeight="1">
      <c r="B8" s="125" t="s">
        <v>8</v>
      </c>
      <c r="C8" s="125" t="s">
        <v>9</v>
      </c>
      <c r="D8" s="125" t="s">
        <v>10</v>
      </c>
      <c r="E8" s="138" t="s">
        <v>11</v>
      </c>
      <c r="F8" s="138" t="s">
        <v>2652</v>
      </c>
      <c r="G8" s="138" t="s">
        <v>13</v>
      </c>
      <c r="H8" s="262" t="s">
        <v>14</v>
      </c>
      <c r="I8" s="262" t="s">
        <v>15</v>
      </c>
      <c r="J8" s="138" t="s">
        <v>16</v>
      </c>
      <c r="K8" s="138" t="s">
        <v>17</v>
      </c>
      <c r="L8" s="138" t="s">
        <v>18</v>
      </c>
      <c r="M8" s="125" t="s">
        <v>19</v>
      </c>
      <c r="N8" s="125" t="s">
        <v>20</v>
      </c>
      <c r="O8" s="138" t="s">
        <v>21</v>
      </c>
      <c r="P8" s="263" t="s">
        <v>22</v>
      </c>
      <c r="Q8" s="263" t="s">
        <v>23</v>
      </c>
    </row>
    <row r="9" spans="2:17" ht="18" customHeight="1">
      <c r="B9" s="320">
        <v>1</v>
      </c>
      <c r="C9" s="269" t="s">
        <v>2653</v>
      </c>
      <c r="D9" s="269" t="s">
        <v>2653</v>
      </c>
      <c r="E9" s="19" t="s">
        <v>906</v>
      </c>
      <c r="F9" s="19">
        <v>4</v>
      </c>
      <c r="G9" s="644">
        <v>5869</v>
      </c>
      <c r="H9" s="644">
        <f t="shared" ref="H9:H29" si="0">F9*G9</f>
        <v>23476</v>
      </c>
      <c r="I9" s="590"/>
      <c r="J9" s="19" t="s">
        <v>2654</v>
      </c>
      <c r="K9" s="19"/>
      <c r="L9" s="320"/>
      <c r="M9" s="591">
        <v>41422</v>
      </c>
      <c r="N9" s="320" t="s">
        <v>910</v>
      </c>
      <c r="O9" s="273" t="s">
        <v>2655</v>
      </c>
      <c r="P9" s="592"/>
      <c r="Q9" s="359"/>
    </row>
    <row r="10" spans="2:17" ht="18" customHeight="1">
      <c r="B10" s="320">
        <v>1</v>
      </c>
      <c r="C10" s="269" t="s">
        <v>2653</v>
      </c>
      <c r="D10" s="269" t="s">
        <v>2653</v>
      </c>
      <c r="E10" s="19" t="s">
        <v>2656</v>
      </c>
      <c r="F10" s="19">
        <v>4</v>
      </c>
      <c r="G10" s="644">
        <v>1730</v>
      </c>
      <c r="H10" s="644">
        <f t="shared" si="0"/>
        <v>6920</v>
      </c>
      <c r="I10" s="590"/>
      <c r="J10" s="19" t="s">
        <v>2657</v>
      </c>
      <c r="K10" s="599"/>
      <c r="L10" s="320"/>
      <c r="M10" s="591">
        <v>41422</v>
      </c>
      <c r="N10" s="320" t="s">
        <v>910</v>
      </c>
      <c r="O10" s="273" t="s">
        <v>2655</v>
      </c>
      <c r="P10" s="592"/>
      <c r="Q10" s="359"/>
    </row>
    <row r="11" spans="2:17" ht="18" customHeight="1">
      <c r="B11" s="320">
        <v>1</v>
      </c>
      <c r="C11" s="269" t="s">
        <v>2653</v>
      </c>
      <c r="D11" s="269" t="s">
        <v>2653</v>
      </c>
      <c r="E11" s="19" t="s">
        <v>2658</v>
      </c>
      <c r="F11" s="19">
        <v>4</v>
      </c>
      <c r="G11" s="644">
        <v>9930</v>
      </c>
      <c r="H11" s="644">
        <f t="shared" si="0"/>
        <v>39720</v>
      </c>
      <c r="I11" s="589"/>
      <c r="J11" s="19" t="s">
        <v>2659</v>
      </c>
      <c r="K11" s="599"/>
      <c r="L11" s="320"/>
      <c r="M11" s="591">
        <v>41422</v>
      </c>
      <c r="N11" s="320" t="s">
        <v>910</v>
      </c>
      <c r="O11" s="273" t="s">
        <v>2655</v>
      </c>
      <c r="P11" s="591"/>
      <c r="Q11" s="359"/>
    </row>
    <row r="12" spans="2:17" ht="18" customHeight="1">
      <c r="B12" s="320">
        <v>1</v>
      </c>
      <c r="C12" s="269" t="s">
        <v>2653</v>
      </c>
      <c r="D12" s="269" t="s">
        <v>2653</v>
      </c>
      <c r="E12" s="19" t="s">
        <v>2660</v>
      </c>
      <c r="F12" s="19">
        <v>2</v>
      </c>
      <c r="G12" s="644">
        <v>490</v>
      </c>
      <c r="H12" s="644">
        <f t="shared" si="0"/>
        <v>980</v>
      </c>
      <c r="I12" s="589"/>
      <c r="J12" s="19" t="s">
        <v>2661</v>
      </c>
      <c r="K12" s="599"/>
      <c r="L12" s="320"/>
      <c r="M12" s="591">
        <v>41422</v>
      </c>
      <c r="N12" s="320" t="s">
        <v>910</v>
      </c>
      <c r="O12" s="273" t="s">
        <v>2655</v>
      </c>
      <c r="P12" s="591"/>
      <c r="Q12" s="359"/>
    </row>
    <row r="13" spans="2:17" ht="18" customHeight="1">
      <c r="B13" s="320">
        <v>1</v>
      </c>
      <c r="C13" s="269" t="s">
        <v>2653</v>
      </c>
      <c r="D13" s="269" t="s">
        <v>2653</v>
      </c>
      <c r="E13" s="19" t="s">
        <v>2662</v>
      </c>
      <c r="F13" s="19">
        <v>4</v>
      </c>
      <c r="G13" s="644">
        <v>5270</v>
      </c>
      <c r="H13" s="644">
        <f t="shared" si="0"/>
        <v>21080</v>
      </c>
      <c r="I13" s="589"/>
      <c r="J13" s="19" t="s">
        <v>2663</v>
      </c>
      <c r="K13" s="19"/>
      <c r="L13" s="320"/>
      <c r="M13" s="591">
        <v>41422</v>
      </c>
      <c r="N13" s="320" t="s">
        <v>910</v>
      </c>
      <c r="O13" s="273" t="s">
        <v>2655</v>
      </c>
      <c r="P13" s="591"/>
      <c r="Q13" s="359"/>
    </row>
    <row r="14" spans="2:17" ht="18" customHeight="1">
      <c r="B14" s="320">
        <v>1</v>
      </c>
      <c r="C14" s="269" t="s">
        <v>2653</v>
      </c>
      <c r="D14" s="269" t="s">
        <v>2653</v>
      </c>
      <c r="E14" s="19" t="s">
        <v>879</v>
      </c>
      <c r="F14" s="19">
        <v>4</v>
      </c>
      <c r="G14" s="644">
        <v>1005</v>
      </c>
      <c r="H14" s="644">
        <f t="shared" si="0"/>
        <v>4020</v>
      </c>
      <c r="I14" s="589"/>
      <c r="J14" s="19" t="s">
        <v>880</v>
      </c>
      <c r="K14" s="19"/>
      <c r="L14" s="320"/>
      <c r="M14" s="591">
        <v>41422</v>
      </c>
      <c r="N14" s="320" t="s">
        <v>910</v>
      </c>
      <c r="O14" s="273" t="s">
        <v>2655</v>
      </c>
      <c r="P14" s="591"/>
      <c r="Q14" s="359"/>
    </row>
    <row r="15" spans="2:17" s="257" customFormat="1" ht="18" customHeight="1">
      <c r="B15" s="320">
        <v>1</v>
      </c>
      <c r="C15" s="360" t="s">
        <v>272</v>
      </c>
      <c r="D15" s="360" t="s">
        <v>2279</v>
      </c>
      <c r="E15" s="514" t="s">
        <v>373</v>
      </c>
      <c r="F15" s="19">
        <v>4</v>
      </c>
      <c r="G15" s="645">
        <v>3430</v>
      </c>
      <c r="H15" s="644">
        <f t="shared" si="0"/>
        <v>13720</v>
      </c>
      <c r="I15" s="515"/>
      <c r="J15" s="646" t="s">
        <v>2284</v>
      </c>
      <c r="K15" s="599"/>
      <c r="L15" s="264"/>
      <c r="M15" s="591">
        <v>41422</v>
      </c>
      <c r="N15" s="320" t="s">
        <v>910</v>
      </c>
      <c r="O15" s="273" t="s">
        <v>2655</v>
      </c>
      <c r="P15" s="139"/>
      <c r="Q15" s="141" t="s">
        <v>2396</v>
      </c>
    </row>
    <row r="16" spans="2:17" s="257" customFormat="1" ht="18" customHeight="1">
      <c r="B16" s="320">
        <v>1</v>
      </c>
      <c r="C16" s="360" t="s">
        <v>272</v>
      </c>
      <c r="D16" s="360" t="s">
        <v>2279</v>
      </c>
      <c r="E16" s="516" t="s">
        <v>2664</v>
      </c>
      <c r="F16" s="19">
        <v>2</v>
      </c>
      <c r="G16" s="645">
        <v>3290</v>
      </c>
      <c r="H16" s="644">
        <f t="shared" si="0"/>
        <v>6580</v>
      </c>
      <c r="I16" s="515"/>
      <c r="J16" s="646" t="s">
        <v>2665</v>
      </c>
      <c r="K16" s="515"/>
      <c r="L16" s="264"/>
      <c r="M16" s="591">
        <v>41422</v>
      </c>
      <c r="N16" s="320" t="s">
        <v>910</v>
      </c>
      <c r="O16" s="273" t="s">
        <v>2655</v>
      </c>
      <c r="P16" s="139"/>
      <c r="Q16" s="141" t="s">
        <v>2396</v>
      </c>
    </row>
    <row r="17" spans="2:17" s="257" customFormat="1" ht="18" customHeight="1">
      <c r="B17" s="320">
        <v>1</v>
      </c>
      <c r="C17" s="360" t="s">
        <v>272</v>
      </c>
      <c r="D17" s="360" t="s">
        <v>2279</v>
      </c>
      <c r="E17" s="514" t="s">
        <v>2666</v>
      </c>
      <c r="F17" s="19">
        <v>6</v>
      </c>
      <c r="G17" s="645">
        <v>3900</v>
      </c>
      <c r="H17" s="644">
        <f t="shared" si="0"/>
        <v>23400</v>
      </c>
      <c r="I17" s="515"/>
      <c r="J17" s="646" t="s">
        <v>2289</v>
      </c>
      <c r="K17" s="515"/>
      <c r="L17" s="264"/>
      <c r="M17" s="591">
        <v>41422</v>
      </c>
      <c r="N17" s="320" t="s">
        <v>910</v>
      </c>
      <c r="O17" s="273" t="s">
        <v>2655</v>
      </c>
      <c r="P17" s="139"/>
      <c r="Q17" s="141" t="s">
        <v>2396</v>
      </c>
    </row>
    <row r="18" spans="2:17" s="257" customFormat="1" ht="18" customHeight="1">
      <c r="B18" s="320">
        <v>1</v>
      </c>
      <c r="C18" s="360" t="s">
        <v>272</v>
      </c>
      <c r="D18" s="360" t="s">
        <v>2279</v>
      </c>
      <c r="E18" s="137" t="s">
        <v>374</v>
      </c>
      <c r="F18" s="19">
        <v>1</v>
      </c>
      <c r="G18" s="647">
        <v>18380</v>
      </c>
      <c r="H18" s="644">
        <f>F18*G18</f>
        <v>18380</v>
      </c>
      <c r="I18" s="126"/>
      <c r="J18" s="646" t="s">
        <v>2667</v>
      </c>
      <c r="K18" s="264"/>
      <c r="L18" s="264"/>
      <c r="M18" s="591">
        <v>41422</v>
      </c>
      <c r="N18" s="320" t="s">
        <v>910</v>
      </c>
      <c r="O18" s="273" t="s">
        <v>2655</v>
      </c>
      <c r="P18" s="263"/>
      <c r="Q18" s="141" t="s">
        <v>2396</v>
      </c>
    </row>
    <row r="19" spans="2:17" s="257" customFormat="1" ht="18" customHeight="1">
      <c r="B19" s="320"/>
      <c r="C19" s="360" t="s">
        <v>272</v>
      </c>
      <c r="D19" s="360" t="s">
        <v>2279</v>
      </c>
      <c r="E19" s="137" t="s">
        <v>2668</v>
      </c>
      <c r="F19" s="19">
        <v>1</v>
      </c>
      <c r="G19" s="647">
        <v>18380</v>
      </c>
      <c r="H19" s="644">
        <v>18380</v>
      </c>
      <c r="I19" s="126"/>
      <c r="J19" s="646" t="s">
        <v>2667</v>
      </c>
      <c r="K19" s="264"/>
      <c r="L19" s="264"/>
      <c r="M19" s="591">
        <v>41422</v>
      </c>
      <c r="N19" s="320"/>
      <c r="O19" s="273"/>
      <c r="P19" s="263"/>
      <c r="Q19" s="141" t="s">
        <v>2396</v>
      </c>
    </row>
    <row r="20" spans="2:17" s="257" customFormat="1" ht="18" customHeight="1">
      <c r="B20" s="320">
        <v>1</v>
      </c>
      <c r="C20" s="269" t="s">
        <v>1051</v>
      </c>
      <c r="D20" s="269" t="s">
        <v>2279</v>
      </c>
      <c r="E20" s="318" t="s">
        <v>929</v>
      </c>
      <c r="F20" s="19">
        <v>2</v>
      </c>
      <c r="G20" s="648">
        <v>151000</v>
      </c>
      <c r="H20" s="644">
        <f t="shared" si="0"/>
        <v>302000</v>
      </c>
      <c r="I20" s="272"/>
      <c r="J20" s="318" t="s">
        <v>2669</v>
      </c>
      <c r="K20" s="270"/>
      <c r="L20" s="649"/>
      <c r="M20" s="591">
        <v>41422</v>
      </c>
      <c r="N20" s="320" t="s">
        <v>910</v>
      </c>
      <c r="O20" s="273" t="s">
        <v>2655</v>
      </c>
      <c r="P20" s="273"/>
      <c r="Q20" s="141" t="s">
        <v>2396</v>
      </c>
    </row>
    <row r="21" spans="2:17" s="257" customFormat="1" ht="18" customHeight="1">
      <c r="B21" s="320">
        <v>1</v>
      </c>
      <c r="C21" s="269" t="s">
        <v>1051</v>
      </c>
      <c r="D21" s="269" t="s">
        <v>2279</v>
      </c>
      <c r="E21" s="318" t="s">
        <v>922</v>
      </c>
      <c r="F21" s="19">
        <v>2</v>
      </c>
      <c r="G21" s="648">
        <v>139000</v>
      </c>
      <c r="H21" s="644">
        <f t="shared" si="0"/>
        <v>278000</v>
      </c>
      <c r="I21" s="272"/>
      <c r="J21" s="318" t="s">
        <v>2670</v>
      </c>
      <c r="K21" s="270"/>
      <c r="L21" s="270"/>
      <c r="M21" s="591">
        <v>41422</v>
      </c>
      <c r="N21" s="320" t="s">
        <v>910</v>
      </c>
      <c r="O21" s="273" t="s">
        <v>2655</v>
      </c>
      <c r="P21" s="273"/>
      <c r="Q21" s="141" t="s">
        <v>2396</v>
      </c>
    </row>
    <row r="22" spans="2:17" s="257" customFormat="1" ht="18" customHeight="1">
      <c r="B22" s="320">
        <v>1</v>
      </c>
      <c r="C22" s="269" t="s">
        <v>1051</v>
      </c>
      <c r="D22" s="269" t="s">
        <v>2279</v>
      </c>
      <c r="E22" s="318" t="s">
        <v>925</v>
      </c>
      <c r="F22" s="19">
        <v>2</v>
      </c>
      <c r="G22" s="648">
        <v>12500</v>
      </c>
      <c r="H22" s="644">
        <f t="shared" si="0"/>
        <v>25000</v>
      </c>
      <c r="I22" s="272"/>
      <c r="J22" s="318" t="s">
        <v>2671</v>
      </c>
      <c r="K22" s="270"/>
      <c r="L22" s="270"/>
      <c r="M22" s="591">
        <v>41422</v>
      </c>
      <c r="N22" s="320" t="s">
        <v>910</v>
      </c>
      <c r="O22" s="273" t="s">
        <v>2655</v>
      </c>
      <c r="P22" s="273"/>
      <c r="Q22" s="141" t="s">
        <v>2396</v>
      </c>
    </row>
    <row r="23" spans="2:17" s="257" customFormat="1" ht="18" customHeight="1">
      <c r="B23" s="320">
        <v>1</v>
      </c>
      <c r="C23" s="269" t="s">
        <v>2672</v>
      </c>
      <c r="D23" s="269" t="s">
        <v>2672</v>
      </c>
      <c r="E23" s="137" t="s">
        <v>966</v>
      </c>
      <c r="F23" s="19">
        <v>2</v>
      </c>
      <c r="G23" s="648">
        <v>93000</v>
      </c>
      <c r="H23" s="644">
        <f t="shared" si="0"/>
        <v>186000</v>
      </c>
      <c r="I23" s="272"/>
      <c r="J23" s="137" t="s">
        <v>967</v>
      </c>
      <c r="K23" s="264"/>
      <c r="L23" s="270"/>
      <c r="M23" s="591">
        <v>41422</v>
      </c>
      <c r="N23" s="320" t="s">
        <v>910</v>
      </c>
      <c r="O23" s="273" t="s">
        <v>2655</v>
      </c>
      <c r="P23" s="273"/>
      <c r="Q23" s="273" t="s">
        <v>2396</v>
      </c>
    </row>
    <row r="24" spans="2:17" s="257" customFormat="1" ht="18" customHeight="1">
      <c r="B24" s="320">
        <v>1</v>
      </c>
      <c r="C24" s="269" t="s">
        <v>2672</v>
      </c>
      <c r="D24" s="269" t="s">
        <v>2672</v>
      </c>
      <c r="E24" s="137" t="s">
        <v>2673</v>
      </c>
      <c r="F24" s="19">
        <v>2</v>
      </c>
      <c r="G24" s="648">
        <v>4200</v>
      </c>
      <c r="H24" s="644">
        <f t="shared" si="0"/>
        <v>8400</v>
      </c>
      <c r="I24" s="272"/>
      <c r="J24" s="137" t="s">
        <v>932</v>
      </c>
      <c r="K24" s="264"/>
      <c r="L24" s="270"/>
      <c r="M24" s="591">
        <v>41422</v>
      </c>
      <c r="N24" s="320" t="s">
        <v>910</v>
      </c>
      <c r="O24" s="273" t="s">
        <v>2655</v>
      </c>
      <c r="P24" s="273"/>
      <c r="Q24" s="273" t="s">
        <v>2396</v>
      </c>
    </row>
    <row r="25" spans="2:17" s="257" customFormat="1" ht="18" customHeight="1">
      <c r="B25" s="320">
        <v>1</v>
      </c>
      <c r="C25" s="269" t="s">
        <v>2672</v>
      </c>
      <c r="D25" s="269" t="s">
        <v>2672</v>
      </c>
      <c r="E25" s="318" t="s">
        <v>969</v>
      </c>
      <c r="F25" s="19">
        <v>2</v>
      </c>
      <c r="G25" s="648">
        <v>45600</v>
      </c>
      <c r="H25" s="644">
        <f>F25*G25</f>
        <v>91200</v>
      </c>
      <c r="I25" s="272"/>
      <c r="J25" s="318" t="s">
        <v>970</v>
      </c>
      <c r="K25" s="270"/>
      <c r="L25" s="270"/>
      <c r="M25" s="591">
        <v>41422</v>
      </c>
      <c r="N25" s="320" t="s">
        <v>910</v>
      </c>
      <c r="O25" s="273" t="s">
        <v>2655</v>
      </c>
      <c r="P25" s="273"/>
      <c r="Q25" s="273" t="s">
        <v>2396</v>
      </c>
    </row>
    <row r="26" spans="2:17" s="257" customFormat="1" ht="18" customHeight="1">
      <c r="B26" s="320">
        <v>1</v>
      </c>
      <c r="C26" s="269" t="s">
        <v>2672</v>
      </c>
      <c r="D26" s="269" t="s">
        <v>2672</v>
      </c>
      <c r="E26" s="318" t="s">
        <v>971</v>
      </c>
      <c r="F26" s="19">
        <v>2</v>
      </c>
      <c r="G26" s="648">
        <v>13000</v>
      </c>
      <c r="H26" s="644">
        <f t="shared" si="0"/>
        <v>26000</v>
      </c>
      <c r="I26" s="272"/>
      <c r="J26" s="318" t="s">
        <v>972</v>
      </c>
      <c r="K26" s="270"/>
      <c r="L26" s="270"/>
      <c r="M26" s="591">
        <v>41422</v>
      </c>
      <c r="N26" s="320" t="s">
        <v>910</v>
      </c>
      <c r="O26" s="273" t="s">
        <v>2655</v>
      </c>
      <c r="P26" s="273"/>
      <c r="Q26" s="273" t="s">
        <v>2396</v>
      </c>
    </row>
    <row r="27" spans="2:17" s="257" customFormat="1" ht="18" customHeight="1">
      <c r="B27" s="320">
        <v>1</v>
      </c>
      <c r="C27" s="269" t="s">
        <v>2672</v>
      </c>
      <c r="D27" s="269" t="s">
        <v>2672</v>
      </c>
      <c r="E27" s="318" t="s">
        <v>973</v>
      </c>
      <c r="F27" s="19">
        <v>2</v>
      </c>
      <c r="G27" s="648">
        <v>1200</v>
      </c>
      <c r="H27" s="644">
        <f t="shared" si="0"/>
        <v>2400</v>
      </c>
      <c r="I27" s="272"/>
      <c r="J27" s="318" t="s">
        <v>974</v>
      </c>
      <c r="K27" s="270"/>
      <c r="L27" s="270"/>
      <c r="M27" s="591">
        <v>41422</v>
      </c>
      <c r="N27" s="320" t="s">
        <v>910</v>
      </c>
      <c r="O27" s="273" t="s">
        <v>2655</v>
      </c>
      <c r="P27" s="273"/>
      <c r="Q27" s="273" t="s">
        <v>2396</v>
      </c>
    </row>
    <row r="28" spans="2:17" s="257" customFormat="1" ht="18" customHeight="1">
      <c r="B28" s="320">
        <v>1</v>
      </c>
      <c r="C28" s="269" t="s">
        <v>2672</v>
      </c>
      <c r="D28" s="269" t="s">
        <v>2672</v>
      </c>
      <c r="E28" s="318" t="s">
        <v>975</v>
      </c>
      <c r="F28" s="19">
        <v>2</v>
      </c>
      <c r="G28" s="648">
        <v>5000</v>
      </c>
      <c r="H28" s="644">
        <f t="shared" si="0"/>
        <v>10000</v>
      </c>
      <c r="I28" s="272"/>
      <c r="J28" s="318" t="s">
        <v>976</v>
      </c>
      <c r="K28" s="270"/>
      <c r="L28" s="270"/>
      <c r="M28" s="591">
        <v>41422</v>
      </c>
      <c r="N28" s="320" t="s">
        <v>910</v>
      </c>
      <c r="O28" s="273" t="s">
        <v>2655</v>
      </c>
      <c r="P28" s="273"/>
      <c r="Q28" s="273" t="s">
        <v>2396</v>
      </c>
    </row>
    <row r="29" spans="2:17" s="257" customFormat="1" ht="18" customHeight="1">
      <c r="B29" s="320">
        <v>1</v>
      </c>
      <c r="C29" s="86" t="s">
        <v>70</v>
      </c>
      <c r="D29" s="86" t="s">
        <v>70</v>
      </c>
      <c r="E29" s="107" t="s">
        <v>2674</v>
      </c>
      <c r="F29" s="19">
        <v>2</v>
      </c>
      <c r="G29" s="102">
        <v>13500</v>
      </c>
      <c r="H29" s="644">
        <f t="shared" si="0"/>
        <v>27000</v>
      </c>
      <c r="I29" s="318"/>
      <c r="J29" s="107" t="s">
        <v>2675</v>
      </c>
      <c r="K29" s="599"/>
      <c r="L29" s="270"/>
      <c r="M29" s="591">
        <v>41422</v>
      </c>
      <c r="N29" s="320" t="s">
        <v>910</v>
      </c>
      <c r="O29" s="273" t="s">
        <v>2676</v>
      </c>
      <c r="P29" s="273"/>
      <c r="Q29" s="273"/>
    </row>
    <row r="30" spans="2:17" s="257" customFormat="1" ht="18" customHeight="1">
      <c r="B30" s="326"/>
      <c r="C30" s="370"/>
      <c r="D30" s="370"/>
      <c r="E30" s="650"/>
      <c r="F30" s="3"/>
      <c r="G30" s="651"/>
      <c r="H30" s="652"/>
      <c r="I30" s="653"/>
      <c r="J30" s="654"/>
      <c r="K30" s="654"/>
      <c r="L30" s="275"/>
      <c r="M30" s="278"/>
      <c r="N30" s="286"/>
      <c r="O30" s="278"/>
      <c r="P30" s="278"/>
      <c r="Q30" s="278"/>
    </row>
    <row r="31" spans="2:17" ht="18" customHeight="1">
      <c r="C31" s="274"/>
      <c r="D31" s="274"/>
      <c r="I31" s="252"/>
      <c r="M31" s="281"/>
      <c r="N31" s="257"/>
      <c r="O31" s="281"/>
      <c r="P31" s="281"/>
      <c r="Q31" s="280"/>
    </row>
    <row r="32" spans="2:17" ht="18" customHeight="1">
      <c r="C32" s="274"/>
      <c r="D32" s="274"/>
      <c r="I32" s="252"/>
      <c r="M32" s="281"/>
      <c r="N32" s="257"/>
      <c r="O32" s="281"/>
      <c r="P32" s="281"/>
      <c r="Q32" s="280"/>
    </row>
    <row r="33" spans="3:17" ht="18" customHeight="1">
      <c r="C33" s="274"/>
      <c r="D33" s="274"/>
      <c r="I33" s="252"/>
      <c r="M33" s="281"/>
      <c r="N33" s="257"/>
      <c r="O33" s="281"/>
      <c r="P33" s="281"/>
      <c r="Q33" s="280"/>
    </row>
    <row r="34" spans="3:17" ht="18" customHeight="1">
      <c r="C34" s="274"/>
      <c r="D34" s="274"/>
      <c r="I34" s="252"/>
      <c r="M34" s="281"/>
      <c r="N34" s="257"/>
      <c r="O34" s="281"/>
      <c r="P34" s="281"/>
      <c r="Q34" s="280"/>
    </row>
    <row r="35" spans="3:17" ht="18" customHeight="1">
      <c r="C35" s="274"/>
      <c r="D35" s="274"/>
      <c r="I35" s="252"/>
      <c r="M35" s="281"/>
      <c r="N35" s="257"/>
      <c r="O35" s="281"/>
      <c r="P35" s="281"/>
      <c r="Q35" s="280"/>
    </row>
    <row r="36" spans="3:17" ht="18" customHeight="1">
      <c r="C36" s="274"/>
      <c r="D36" s="274"/>
      <c r="I36" s="252"/>
      <c r="M36" s="281"/>
      <c r="N36" s="257"/>
      <c r="O36" s="281"/>
      <c r="P36" s="281"/>
      <c r="Q36" s="280"/>
    </row>
    <row r="37" spans="3:17" ht="33.75" customHeight="1">
      <c r="C37" s="274"/>
      <c r="D37" s="274"/>
      <c r="I37" s="252"/>
      <c r="M37" s="655"/>
      <c r="N37" s="257"/>
      <c r="O37" s="281"/>
      <c r="P37" s="281"/>
      <c r="Q37" s="280"/>
    </row>
    <row r="38" spans="3:17" ht="18" customHeight="1">
      <c r="C38" s="274"/>
      <c r="D38" s="274"/>
      <c r="I38" s="252"/>
      <c r="M38" s="281"/>
      <c r="N38" s="257"/>
      <c r="O38" s="281"/>
      <c r="P38" s="281"/>
      <c r="Q38" s="280"/>
    </row>
    <row r="59" spans="8:8" s="252" customFormat="1">
      <c r="H59"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49A0-7907-4887-9E3E-6769EC7C88EE}">
  <sheetPr>
    <pageSetUpPr fitToPage="1"/>
  </sheetPr>
  <dimension ref="A2:R84"/>
  <sheetViews>
    <sheetView zoomScale="85" zoomScaleNormal="85" workbookViewId="0">
      <pane xSplit="10" ySplit="8" topLeftCell="O9" activePane="bottomRight" state="frozen"/>
      <selection pane="topRight" activeCell="K1" sqref="K1"/>
      <selection pane="bottomLeft" activeCell="A9" sqref="A9"/>
      <selection pane="bottomRight" activeCell="Q16" sqref="Q16"/>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2677</v>
      </c>
      <c r="G2" s="4" t="s">
        <v>2</v>
      </c>
      <c r="H2" s="5"/>
      <c r="I2" s="6"/>
      <c r="J2" s="7">
        <f>SUM(H:H)</f>
        <v>2143</v>
      </c>
    </row>
    <row r="3" spans="1:17" ht="20.100000000000001" customHeight="1">
      <c r="B3" s="1" t="s">
        <v>3</v>
      </c>
      <c r="C3" s="1"/>
      <c r="D3" s="1"/>
      <c r="E3" s="11" t="s">
        <v>326</v>
      </c>
    </row>
    <row r="4" spans="1:17" ht="20.100000000000001" customHeight="1">
      <c r="B4" s="1" t="s">
        <v>5</v>
      </c>
      <c r="C4" s="1"/>
      <c r="D4" s="1"/>
      <c r="E4" s="11" t="s">
        <v>2678</v>
      </c>
    </row>
    <row r="5" spans="1:17" ht="20.100000000000001" customHeight="1">
      <c r="B5" s="1" t="s">
        <v>6</v>
      </c>
      <c r="C5" s="1"/>
      <c r="D5" s="1"/>
      <c r="E5" s="13">
        <v>41063</v>
      </c>
    </row>
    <row r="6" spans="1:17" ht="20.100000000000001" customHeight="1">
      <c r="B6" s="1" t="s">
        <v>7</v>
      </c>
      <c r="C6" s="1"/>
      <c r="D6" s="1"/>
      <c r="E6" s="13">
        <v>41063</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1:17" s="8" customFormat="1" ht="19.5" customHeight="1">
      <c r="A9" s="8">
        <v>1</v>
      </c>
      <c r="B9" s="14">
        <v>1</v>
      </c>
      <c r="C9" s="14"/>
      <c r="D9" s="14"/>
      <c r="E9" s="18" t="s">
        <v>2533</v>
      </c>
      <c r="F9" s="15">
        <v>1</v>
      </c>
      <c r="G9" s="21"/>
      <c r="H9" s="21"/>
      <c r="I9" s="16"/>
      <c r="J9" s="111" t="s">
        <v>2534</v>
      </c>
      <c r="K9" s="15"/>
      <c r="L9" s="15"/>
      <c r="M9" s="22"/>
      <c r="N9" s="14"/>
      <c r="O9" s="23"/>
      <c r="P9" s="22"/>
      <c r="Q9" s="17"/>
    </row>
    <row r="10" spans="1:17" s="8" customFormat="1" ht="19.5" customHeight="1">
      <c r="A10" s="8">
        <v>2</v>
      </c>
      <c r="B10" s="14">
        <v>2</v>
      </c>
      <c r="C10" s="14"/>
      <c r="D10" s="14"/>
      <c r="E10" s="111" t="s">
        <v>2535</v>
      </c>
      <c r="F10" s="15">
        <v>-1</v>
      </c>
      <c r="G10" s="21"/>
      <c r="H10" s="21"/>
      <c r="I10" s="110"/>
      <c r="J10" s="111" t="s">
        <v>2536</v>
      </c>
      <c r="K10" s="15"/>
      <c r="L10" s="15"/>
      <c r="M10" s="22"/>
      <c r="N10" s="14"/>
      <c r="O10" s="23"/>
      <c r="P10" s="22"/>
      <c r="Q10" s="17"/>
    </row>
    <row r="11" spans="1:17" s="8" customFormat="1" ht="19.5" customHeight="1">
      <c r="A11" s="8">
        <v>3</v>
      </c>
      <c r="B11" s="14">
        <v>3</v>
      </c>
      <c r="C11" s="14"/>
      <c r="D11" s="14"/>
      <c r="E11" s="635" t="s">
        <v>2537</v>
      </c>
      <c r="F11" s="15">
        <v>1</v>
      </c>
      <c r="G11" s="112"/>
      <c r="H11" s="21"/>
      <c r="I11" s="21"/>
      <c r="J11" s="111" t="s">
        <v>2538</v>
      </c>
      <c r="K11" s="15"/>
      <c r="L11" s="15"/>
      <c r="M11" s="22"/>
      <c r="N11" s="14"/>
      <c r="O11" s="23"/>
      <c r="P11" s="22"/>
      <c r="Q11" s="17"/>
    </row>
    <row r="12" spans="1:17" s="8" customFormat="1" ht="19.5" customHeight="1">
      <c r="A12" s="8">
        <v>4</v>
      </c>
      <c r="B12" s="14">
        <f>+B11+1</f>
        <v>4</v>
      </c>
      <c r="C12" s="14"/>
      <c r="D12" s="14"/>
      <c r="E12" s="636" t="s">
        <v>2539</v>
      </c>
      <c r="F12" s="15">
        <v>1</v>
      </c>
      <c r="G12" s="112"/>
      <c r="H12" s="21"/>
      <c r="I12" s="16"/>
      <c r="J12" s="111" t="s">
        <v>1653</v>
      </c>
      <c r="K12" s="15"/>
      <c r="L12" s="15"/>
      <c r="M12" s="22"/>
      <c r="N12" s="14"/>
      <c r="O12" s="15"/>
      <c r="P12" s="22"/>
      <c r="Q12" s="17"/>
    </row>
    <row r="13" spans="1:17" s="8" customFormat="1" ht="19.5" customHeight="1">
      <c r="A13" s="8">
        <v>5</v>
      </c>
      <c r="B13" s="14">
        <f>+B12+1</f>
        <v>5</v>
      </c>
      <c r="C13" s="14"/>
      <c r="D13" s="14"/>
      <c r="E13" s="18" t="s">
        <v>2540</v>
      </c>
      <c r="F13" s="15">
        <v>1</v>
      </c>
      <c r="G13" s="112"/>
      <c r="H13" s="21"/>
      <c r="I13" s="35"/>
      <c r="J13" s="111" t="s">
        <v>2541</v>
      </c>
      <c r="K13" s="15"/>
      <c r="L13" s="15"/>
      <c r="M13" s="22"/>
      <c r="N13" s="14"/>
      <c r="O13" s="15"/>
      <c r="P13" s="22"/>
      <c r="Q13" s="17"/>
    </row>
    <row r="14" spans="1:17" s="8" customFormat="1" ht="19.5" customHeight="1">
      <c r="A14" s="8">
        <v>6</v>
      </c>
      <c r="B14" s="14">
        <f>+B13+1</f>
        <v>6</v>
      </c>
      <c r="C14" s="14"/>
      <c r="D14" s="14"/>
      <c r="E14" s="18">
        <v>1</v>
      </c>
      <c r="F14" s="15"/>
      <c r="G14" s="112"/>
      <c r="H14" s="21"/>
      <c r="I14" s="35"/>
      <c r="J14" s="111" t="s">
        <v>361</v>
      </c>
      <c r="K14" s="15"/>
      <c r="L14" s="15"/>
      <c r="M14" s="22"/>
      <c r="N14" s="14"/>
      <c r="O14" s="15"/>
      <c r="P14" s="22"/>
      <c r="Q14" s="17"/>
    </row>
    <row r="15" spans="1:17" s="8" customFormat="1" ht="19.5" customHeight="1">
      <c r="A15" s="8">
        <v>7</v>
      </c>
      <c r="B15" s="14">
        <f>+B14+1</f>
        <v>7</v>
      </c>
      <c r="C15" s="14" t="s">
        <v>54</v>
      </c>
      <c r="D15" s="14" t="s">
        <v>54</v>
      </c>
      <c r="E15" s="18" t="s">
        <v>2542</v>
      </c>
      <c r="F15" s="15">
        <v>1</v>
      </c>
      <c r="G15" s="112">
        <v>2143</v>
      </c>
      <c r="H15" s="21">
        <f>+F15*G15</f>
        <v>2143</v>
      </c>
      <c r="I15" s="35"/>
      <c r="J15" s="111" t="s">
        <v>2543</v>
      </c>
      <c r="K15" s="31"/>
      <c r="L15" s="15"/>
      <c r="M15" s="22">
        <v>41423</v>
      </c>
      <c r="N15" s="14"/>
      <c r="O15" s="23"/>
      <c r="P15" s="22">
        <v>41428</v>
      </c>
      <c r="Q15" s="24">
        <v>41428</v>
      </c>
    </row>
    <row r="16" spans="1:17" s="8" customFormat="1" ht="19.5" customHeight="1">
      <c r="B16" s="14"/>
      <c r="C16" s="14"/>
      <c r="D16" s="14"/>
      <c r="E16" s="15"/>
      <c r="F16" s="15"/>
      <c r="G16" s="19"/>
      <c r="H16" s="21"/>
      <c r="I16" s="35"/>
      <c r="J16" s="18"/>
      <c r="K16" s="31"/>
      <c r="L16" s="15"/>
      <c r="M16" s="22"/>
      <c r="N16" s="14"/>
      <c r="O16" s="23"/>
      <c r="P16" s="22"/>
      <c r="Q16" s="24"/>
    </row>
    <row r="17" spans="2:17" s="8" customFormat="1" ht="19.5" customHeight="1">
      <c r="B17" s="14"/>
      <c r="C17" s="14"/>
      <c r="D17" s="14"/>
      <c r="E17" s="18"/>
      <c r="F17" s="15"/>
      <c r="G17" s="21"/>
      <c r="H17" s="21"/>
      <c r="I17" s="21"/>
      <c r="J17" s="18"/>
      <c r="K17" s="31"/>
      <c r="L17" s="15"/>
      <c r="M17" s="22"/>
      <c r="N17" s="14"/>
      <c r="O17" s="23"/>
      <c r="P17" s="22"/>
      <c r="Q17" s="24"/>
    </row>
    <row r="18" spans="2:17" s="8" customFormat="1" ht="19.5" customHeight="1">
      <c r="B18" s="14"/>
      <c r="C18" s="14"/>
      <c r="D18" s="14"/>
      <c r="E18" s="97"/>
      <c r="F18" s="86"/>
      <c r="G18" s="21"/>
      <c r="H18" s="21"/>
      <c r="I18" s="21"/>
      <c r="J18" s="18"/>
      <c r="K18" s="31"/>
      <c r="L18" s="15"/>
      <c r="M18" s="22"/>
      <c r="N18" s="14"/>
      <c r="O18" s="23"/>
      <c r="P18" s="22"/>
      <c r="Q18" s="24"/>
    </row>
    <row r="19" spans="2:17" s="8" customFormat="1" ht="19.5" customHeight="1">
      <c r="B19" s="14"/>
      <c r="C19" s="14"/>
      <c r="D19" s="14"/>
      <c r="E19" s="97"/>
      <c r="F19" s="86"/>
      <c r="G19" s="21"/>
      <c r="H19" s="21"/>
      <c r="I19" s="21"/>
      <c r="J19" s="18"/>
      <c r="K19" s="31"/>
      <c r="L19" s="15"/>
      <c r="M19" s="22"/>
      <c r="N19" s="14"/>
      <c r="O19" s="23"/>
      <c r="P19" s="22"/>
      <c r="Q19" s="24"/>
    </row>
    <row r="20" spans="2:17" s="8" customFormat="1" ht="19.5" customHeight="1">
      <c r="B20" s="14"/>
      <c r="C20" s="14"/>
      <c r="D20" s="14"/>
      <c r="E20" s="97"/>
      <c r="F20" s="86"/>
      <c r="G20" s="21"/>
      <c r="H20" s="21"/>
      <c r="I20" s="21"/>
      <c r="J20" s="18"/>
      <c r="K20" s="31"/>
      <c r="L20" s="15"/>
      <c r="M20" s="22"/>
      <c r="N20" s="14"/>
      <c r="O20" s="23"/>
      <c r="P20" s="22"/>
      <c r="Q20" s="24"/>
    </row>
    <row r="21" spans="2:17" s="8" customFormat="1" ht="19.5" customHeight="1">
      <c r="B21" s="14"/>
      <c r="C21" s="14"/>
      <c r="D21" s="14"/>
      <c r="E21" s="97"/>
      <c r="F21" s="86"/>
      <c r="G21" s="21"/>
      <c r="H21" s="21"/>
      <c r="I21" s="21"/>
      <c r="J21" s="18"/>
      <c r="K21" s="31"/>
      <c r="L21" s="31"/>
      <c r="M21" s="22"/>
      <c r="N21" s="14"/>
      <c r="O21" s="23"/>
      <c r="P21" s="22"/>
      <c r="Q21" s="24"/>
    </row>
    <row r="22" spans="2:17" s="8" customFormat="1" ht="19.5" customHeight="1">
      <c r="B22" s="14"/>
      <c r="C22" s="471"/>
      <c r="D22" s="471"/>
      <c r="E22" s="97"/>
      <c r="F22" s="86"/>
      <c r="G22" s="21"/>
      <c r="H22" s="21"/>
      <c r="I22" s="21"/>
      <c r="J22" s="38"/>
      <c r="K22" s="31"/>
      <c r="L22" s="31"/>
      <c r="M22" s="22"/>
      <c r="N22" s="14"/>
      <c r="O22" s="15"/>
      <c r="P22" s="22"/>
      <c r="Q22" s="24"/>
    </row>
    <row r="23" spans="2:17" s="8" customFormat="1" ht="19.5" customHeight="1">
      <c r="B23" s="14"/>
      <c r="C23" s="471"/>
      <c r="D23" s="471"/>
      <c r="E23" s="97"/>
      <c r="F23" s="86"/>
      <c r="G23" s="21"/>
      <c r="H23" s="21"/>
      <c r="I23" s="35"/>
      <c r="J23" s="18"/>
      <c r="K23" s="31"/>
      <c r="L23" s="31"/>
      <c r="M23" s="22"/>
      <c r="N23" s="14"/>
      <c r="O23" s="15"/>
      <c r="P23" s="22"/>
      <c r="Q23" s="24"/>
    </row>
    <row r="24" spans="2:17" s="8" customFormat="1" ht="19.5" customHeight="1">
      <c r="B24" s="14"/>
      <c r="C24" s="471"/>
      <c r="D24" s="471"/>
      <c r="E24" s="97"/>
      <c r="F24" s="86"/>
      <c r="G24" s="21"/>
      <c r="H24" s="21"/>
      <c r="I24" s="155"/>
      <c r="J24" s="18"/>
      <c r="K24" s="34"/>
      <c r="L24" s="31"/>
      <c r="M24" s="22"/>
      <c r="N24" s="14"/>
      <c r="O24" s="15"/>
      <c r="P24" s="22"/>
      <c r="Q24" s="24"/>
    </row>
    <row r="25" spans="2:17" s="8" customFormat="1" ht="19.5" customHeight="1">
      <c r="B25" s="14"/>
      <c r="C25" s="471"/>
      <c r="D25" s="471"/>
      <c r="E25" s="97"/>
      <c r="F25" s="86"/>
      <c r="G25" s="21"/>
      <c r="H25" s="21"/>
      <c r="I25" s="35"/>
      <c r="J25" s="18"/>
      <c r="K25" s="31"/>
      <c r="L25" s="15"/>
      <c r="M25" s="22"/>
      <c r="N25" s="14"/>
      <c r="O25" s="15"/>
      <c r="P25" s="22"/>
      <c r="Q25" s="24"/>
    </row>
    <row r="26" spans="2:17" s="8" customFormat="1" ht="19.5" customHeight="1">
      <c r="B26" s="14"/>
      <c r="C26" s="471"/>
      <c r="D26" s="471"/>
      <c r="E26" s="97"/>
      <c r="F26" s="86"/>
      <c r="G26" s="21"/>
      <c r="H26" s="21"/>
      <c r="I26" s="35"/>
      <c r="J26" s="18"/>
      <c r="K26" s="31"/>
      <c r="L26" s="15"/>
      <c r="M26" s="22"/>
      <c r="N26" s="14"/>
      <c r="O26" s="15"/>
      <c r="P26" s="22"/>
      <c r="Q26" s="24"/>
    </row>
    <row r="27" spans="2:17" s="8" customFormat="1" ht="18" customHeight="1">
      <c r="B27" s="14"/>
      <c r="C27" s="14"/>
      <c r="D27" s="14"/>
      <c r="E27" s="15"/>
      <c r="F27" s="266"/>
      <c r="G27" s="21"/>
      <c r="H27" s="21"/>
      <c r="I27" s="21"/>
      <c r="J27" s="18"/>
      <c r="K27" s="31"/>
      <c r="L27" s="31"/>
      <c r="M27" s="22"/>
      <c r="N27" s="17"/>
      <c r="O27" s="121"/>
      <c r="P27" s="22"/>
      <c r="Q27" s="24"/>
    </row>
    <row r="28" spans="2:17" s="8" customFormat="1" ht="18" customHeight="1">
      <c r="B28" s="14"/>
      <c r="C28" s="14"/>
      <c r="D28" s="14"/>
      <c r="E28" s="97"/>
      <c r="F28" s="266"/>
      <c r="G28" s="21"/>
      <c r="H28" s="21"/>
      <c r="I28" s="21"/>
      <c r="J28" s="18"/>
      <c r="K28" s="31"/>
      <c r="L28" s="31"/>
      <c r="M28" s="22"/>
      <c r="N28" s="17"/>
      <c r="O28" s="121"/>
      <c r="P28" s="22"/>
      <c r="Q28" s="24"/>
    </row>
    <row r="29" spans="2:17" s="8" customFormat="1" ht="18" customHeight="1">
      <c r="B29" s="14"/>
      <c r="C29" s="14"/>
      <c r="D29" s="14"/>
      <c r="E29" s="15"/>
      <c r="F29" s="266"/>
      <c r="G29" s="21"/>
      <c r="H29" s="21"/>
      <c r="I29" s="21"/>
      <c r="J29" s="18"/>
      <c r="K29" s="31"/>
      <c r="L29" s="31"/>
      <c r="M29" s="22"/>
      <c r="N29" s="17"/>
      <c r="O29" s="121"/>
      <c r="P29" s="22"/>
      <c r="Q29" s="24"/>
    </row>
    <row r="30" spans="2:17" s="8" customFormat="1" ht="18" customHeight="1">
      <c r="B30" s="14"/>
      <c r="C30" s="14"/>
      <c r="D30" s="14"/>
      <c r="E30" s="15"/>
      <c r="F30" s="266"/>
      <c r="G30" s="21"/>
      <c r="H30" s="21"/>
      <c r="I30" s="21"/>
      <c r="J30" s="18"/>
      <c r="K30" s="31"/>
      <c r="L30" s="31"/>
      <c r="M30" s="22"/>
      <c r="N30" s="17"/>
      <c r="O30" s="121"/>
      <c r="P30" s="22"/>
      <c r="Q30" s="24"/>
    </row>
    <row r="31" spans="2:17" s="8" customFormat="1" ht="18" customHeight="1">
      <c r="B31" s="14"/>
      <c r="C31" s="14"/>
      <c r="D31" s="14"/>
      <c r="E31" s="524"/>
      <c r="F31" s="266"/>
      <c r="G31" s="21"/>
      <c r="H31" s="21"/>
      <c r="I31" s="21"/>
      <c r="J31" s="38"/>
      <c r="K31" s="31"/>
      <c r="L31" s="31"/>
      <c r="M31" s="22"/>
      <c r="N31" s="17"/>
      <c r="O31" s="121"/>
      <c r="P31" s="22"/>
      <c r="Q31" s="24"/>
    </row>
    <row r="32" spans="2:17" s="8" customFormat="1" ht="18" customHeight="1">
      <c r="B32" s="14"/>
      <c r="C32" s="14"/>
      <c r="D32" s="14"/>
      <c r="E32" s="15"/>
      <c r="F32" s="15"/>
      <c r="G32" s="21"/>
      <c r="H32" s="21"/>
      <c r="I32" s="35"/>
      <c r="J32" s="18"/>
      <c r="K32" s="31"/>
      <c r="L32" s="31"/>
      <c r="M32" s="22"/>
      <c r="N32" s="17"/>
      <c r="O32" s="121"/>
      <c r="P32" s="22"/>
      <c r="Q32" s="24"/>
    </row>
    <row r="33" spans="2:18" s="8" customFormat="1" ht="18" customHeight="1">
      <c r="B33" s="14"/>
      <c r="C33" s="14"/>
      <c r="D33" s="14"/>
      <c r="E33" s="15"/>
      <c r="F33" s="15"/>
      <c r="G33" s="21"/>
      <c r="H33" s="21"/>
      <c r="I33" s="155"/>
      <c r="J33" s="18"/>
      <c r="K33" s="31"/>
      <c r="L33" s="31"/>
      <c r="M33" s="22"/>
      <c r="N33" s="17"/>
      <c r="O33" s="121"/>
      <c r="P33" s="22"/>
      <c r="Q33" s="24"/>
      <c r="R33" s="96"/>
    </row>
    <row r="34" spans="2:18" s="8" customFormat="1" ht="18" customHeight="1">
      <c r="B34" s="14"/>
      <c r="C34" s="14"/>
      <c r="D34" s="14"/>
      <c r="E34" s="15"/>
      <c r="F34" s="15"/>
      <c r="G34" s="19"/>
      <c r="H34" s="21"/>
      <c r="I34" s="35"/>
      <c r="J34" s="18"/>
      <c r="K34" s="31"/>
      <c r="L34" s="31"/>
      <c r="M34" s="22"/>
      <c r="N34" s="17"/>
      <c r="O34" s="121"/>
      <c r="P34" s="22"/>
      <c r="Q34" s="24"/>
      <c r="R34" s="96"/>
    </row>
    <row r="35" spans="2:18" s="8" customFormat="1" ht="18" customHeight="1">
      <c r="B35" s="14"/>
      <c r="C35" s="14"/>
      <c r="D35" s="14"/>
      <c r="E35" s="15"/>
      <c r="F35" s="15"/>
      <c r="G35" s="19"/>
      <c r="H35" s="21"/>
      <c r="I35" s="35"/>
      <c r="J35" s="18"/>
      <c r="K35" s="31"/>
      <c r="L35" s="31"/>
      <c r="M35" s="22"/>
      <c r="N35" s="17"/>
      <c r="O35" s="121"/>
      <c r="P35" s="22"/>
      <c r="Q35" s="24"/>
      <c r="R35" s="96"/>
    </row>
    <row r="36" spans="2:18" s="8" customFormat="1" ht="18" customHeight="1">
      <c r="B36" s="14"/>
      <c r="C36" s="471"/>
      <c r="D36" s="471"/>
      <c r="E36" s="19"/>
      <c r="F36" s="15"/>
      <c r="G36" s="21"/>
      <c r="H36" s="21"/>
      <c r="I36" s="155"/>
      <c r="J36" s="18"/>
      <c r="K36" s="31"/>
      <c r="L36" s="31"/>
      <c r="M36" s="22"/>
      <c r="N36" s="17"/>
      <c r="O36" s="121"/>
      <c r="P36" s="22"/>
      <c r="Q36" s="24"/>
      <c r="R36" s="96"/>
    </row>
    <row r="37" spans="2:18" s="8" customFormat="1" ht="18" customHeight="1">
      <c r="B37" s="14"/>
      <c r="C37" s="471"/>
      <c r="D37" s="471"/>
      <c r="E37" s="19"/>
      <c r="F37" s="15"/>
      <c r="G37" s="21"/>
      <c r="H37" s="21"/>
      <c r="I37" s="155"/>
      <c r="J37" s="18"/>
      <c r="K37" s="31"/>
      <c r="L37" s="31"/>
      <c r="M37" s="22"/>
      <c r="N37" s="17"/>
      <c r="O37" s="121"/>
      <c r="P37" s="22"/>
      <c r="Q37" s="24"/>
    </row>
    <row r="38" spans="2:18" s="8" customFormat="1" ht="18" customHeight="1">
      <c r="B38" s="14"/>
      <c r="C38" s="471"/>
      <c r="D38" s="471"/>
      <c r="E38" s="19"/>
      <c r="F38" s="15"/>
      <c r="G38" s="21"/>
      <c r="H38" s="21"/>
      <c r="I38" s="155"/>
      <c r="J38" s="18"/>
      <c r="K38" s="31"/>
      <c r="L38" s="31"/>
      <c r="M38" s="22"/>
      <c r="N38" s="17"/>
      <c r="O38" s="121"/>
      <c r="P38" s="22"/>
      <c r="Q38" s="24"/>
    </row>
    <row r="39" spans="2:18" s="8" customFormat="1" ht="18" customHeight="1">
      <c r="B39" s="14"/>
      <c r="C39" s="471"/>
      <c r="D39" s="471"/>
      <c r="E39" s="19"/>
      <c r="F39" s="15"/>
      <c r="G39" s="21"/>
      <c r="H39" s="21"/>
      <c r="I39" s="155"/>
      <c r="J39" s="18"/>
      <c r="K39" s="34"/>
      <c r="L39" s="31"/>
      <c r="M39" s="22"/>
      <c r="N39" s="17"/>
      <c r="O39" s="121"/>
      <c r="P39" s="22"/>
      <c r="Q39" s="24"/>
    </row>
    <row r="40" spans="2:18" s="8" customFormat="1" ht="18" customHeight="1">
      <c r="B40" s="14"/>
      <c r="C40" s="471"/>
      <c r="D40" s="471"/>
      <c r="E40" s="97"/>
      <c r="F40" s="86"/>
      <c r="G40" s="21"/>
      <c r="H40" s="21"/>
      <c r="I40" s="155"/>
      <c r="J40" s="101"/>
      <c r="K40" s="34"/>
      <c r="L40" s="31"/>
      <c r="M40" s="22"/>
      <c r="N40" s="17"/>
      <c r="O40" s="121"/>
      <c r="P40" s="22"/>
      <c r="Q40" s="24"/>
    </row>
    <row r="41" spans="2:18" s="8" customFormat="1" ht="18" customHeight="1">
      <c r="B41" s="14"/>
      <c r="C41" s="471"/>
      <c r="D41" s="471"/>
      <c r="E41" s="97"/>
      <c r="F41" s="86"/>
      <c r="G41" s="21"/>
      <c r="H41" s="21"/>
      <c r="I41" s="155"/>
      <c r="J41" s="101"/>
      <c r="K41" s="34"/>
      <c r="L41" s="31"/>
      <c r="M41" s="22"/>
      <c r="N41" s="17"/>
      <c r="O41" s="121"/>
      <c r="P41" s="22"/>
      <c r="Q41" s="24"/>
    </row>
    <row r="42" spans="2:18" s="8" customFormat="1" ht="18" customHeight="1">
      <c r="B42" s="14"/>
      <c r="C42" s="471"/>
      <c r="D42" s="471"/>
      <c r="E42" s="97"/>
      <c r="F42" s="86"/>
      <c r="G42" s="21"/>
      <c r="H42" s="21"/>
      <c r="I42" s="155"/>
      <c r="J42" s="101"/>
      <c r="K42" s="34"/>
      <c r="L42" s="31"/>
      <c r="M42" s="22"/>
      <c r="N42" s="17"/>
      <c r="O42" s="121"/>
      <c r="P42" s="22"/>
      <c r="Q42" s="24"/>
    </row>
    <row r="43" spans="2:18" s="8" customFormat="1" ht="18" customHeight="1">
      <c r="B43" s="14"/>
      <c r="C43" s="14"/>
      <c r="D43" s="14"/>
      <c r="E43" s="97"/>
      <c r="F43" s="86"/>
      <c r="G43" s="21"/>
      <c r="H43" s="21"/>
      <c r="I43" s="155"/>
      <c r="J43" s="101"/>
      <c r="K43" s="34"/>
      <c r="L43" s="31"/>
      <c r="M43" s="22"/>
      <c r="N43" s="17"/>
      <c r="O43" s="22"/>
      <c r="P43" s="22"/>
      <c r="Q43" s="24"/>
    </row>
    <row r="44" spans="2:18" s="8" customFormat="1" ht="18" customHeight="1">
      <c r="B44" s="14"/>
      <c r="C44" s="14"/>
      <c r="D44" s="14"/>
      <c r="E44" s="525"/>
      <c r="F44" s="266"/>
      <c r="G44" s="21"/>
      <c r="H44" s="21"/>
      <c r="I44" s="21"/>
      <c r="J44" s="38"/>
      <c r="K44" s="34"/>
      <c r="L44" s="31"/>
      <c r="M44" s="22"/>
      <c r="N44" s="17"/>
      <c r="O44" s="121"/>
      <c r="P44" s="22"/>
      <c r="Q44" s="24"/>
    </row>
    <row r="45" spans="2:18" s="8" customFormat="1" ht="18" customHeight="1">
      <c r="B45" s="14"/>
      <c r="C45" s="14"/>
      <c r="D45" s="14"/>
      <c r="E45" s="526"/>
      <c r="F45" s="15"/>
      <c r="G45" s="21"/>
      <c r="H45" s="21"/>
      <c r="I45" s="21"/>
      <c r="J45" s="18"/>
      <c r="K45" s="34"/>
      <c r="L45" s="31"/>
      <c r="M45" s="22"/>
      <c r="N45" s="17"/>
      <c r="O45" s="121"/>
      <c r="P45" s="22"/>
      <c r="Q45" s="24"/>
    </row>
    <row r="46" spans="2:18" s="8" customFormat="1" ht="18" customHeight="1">
      <c r="B46" s="14"/>
      <c r="C46" s="14"/>
      <c r="D46" s="14"/>
      <c r="E46" s="19"/>
      <c r="F46" s="15"/>
      <c r="G46" s="21"/>
      <c r="H46" s="21"/>
      <c r="I46" s="21"/>
      <c r="J46" s="19"/>
      <c r="K46" s="34"/>
      <c r="L46" s="31"/>
      <c r="M46" s="504"/>
      <c r="N46" s="17"/>
      <c r="O46" s="121"/>
      <c r="P46" s="22"/>
      <c r="Q46" s="24"/>
    </row>
    <row r="47" spans="2:18" s="8" customFormat="1" ht="18" customHeight="1">
      <c r="B47" s="14"/>
      <c r="C47" s="14"/>
      <c r="D47" s="14"/>
      <c r="E47" s="20"/>
      <c r="F47" s="266"/>
      <c r="G47" s="21"/>
      <c r="H47" s="21"/>
      <c r="I47" s="21"/>
      <c r="J47" s="266"/>
      <c r="K47" s="34"/>
      <c r="L47" s="31"/>
      <c r="M47" s="22"/>
      <c r="N47" s="17"/>
      <c r="O47" s="22"/>
      <c r="P47" s="22"/>
      <c r="Q47" s="24"/>
    </row>
    <row r="48" spans="2:18" s="8" customFormat="1" ht="18" customHeight="1">
      <c r="B48" s="14"/>
      <c r="C48" s="14"/>
      <c r="D48" s="14"/>
      <c r="E48" s="505"/>
      <c r="F48" s="266"/>
      <c r="G48" s="21"/>
      <c r="H48" s="21"/>
      <c r="I48" s="21"/>
      <c r="J48" s="38"/>
      <c r="K48" s="34"/>
      <c r="L48" s="31"/>
      <c r="M48" s="22"/>
      <c r="N48" s="17"/>
      <c r="O48" s="121"/>
      <c r="P48" s="22"/>
      <c r="Q48" s="24"/>
    </row>
    <row r="49" spans="2:17" s="8" customFormat="1" ht="18" customHeight="1">
      <c r="B49" s="14"/>
      <c r="C49" s="471"/>
      <c r="D49" s="471"/>
      <c r="E49" s="366"/>
      <c r="F49" s="15"/>
      <c r="G49" s="21"/>
      <c r="H49" s="21"/>
      <c r="I49" s="21"/>
      <c r="J49" s="19"/>
      <c r="K49" s="34"/>
      <c r="L49" s="31"/>
      <c r="M49" s="22"/>
      <c r="N49" s="17"/>
      <c r="O49" s="121"/>
      <c r="P49" s="22"/>
      <c r="Q49" s="24"/>
    </row>
    <row r="50" spans="2:17" s="8" customFormat="1" ht="18" customHeight="1">
      <c r="B50" s="14"/>
      <c r="C50" s="14"/>
      <c r="D50" s="14"/>
      <c r="E50" s="366"/>
      <c r="F50" s="15"/>
      <c r="G50" s="21"/>
      <c r="H50" s="21"/>
      <c r="I50" s="21"/>
      <c r="J50" s="19"/>
      <c r="K50" s="34"/>
      <c r="L50" s="31"/>
      <c r="M50" s="22"/>
      <c r="N50" s="17"/>
      <c r="O50" s="121"/>
      <c r="P50" s="22"/>
      <c r="Q50" s="24"/>
    </row>
    <row r="51" spans="2:17" s="8" customFormat="1" ht="18" customHeight="1">
      <c r="B51" s="15"/>
      <c r="C51" s="14"/>
      <c r="D51" s="14"/>
      <c r="E51" s="366"/>
      <c r="F51" s="19"/>
      <c r="G51" s="21"/>
      <c r="H51" s="21"/>
      <c r="I51" s="21"/>
      <c r="J51" s="19"/>
      <c r="K51" s="34"/>
      <c r="L51" s="31"/>
      <c r="M51" s="22"/>
      <c r="N51" s="17"/>
      <c r="O51" s="121"/>
      <c r="P51" s="22"/>
      <c r="Q51" s="24"/>
    </row>
    <row r="52" spans="2:17" s="8" customFormat="1" ht="18" customHeight="1">
      <c r="B52" s="15"/>
      <c r="C52" s="14"/>
      <c r="D52" s="14"/>
      <c r="E52" s="366"/>
      <c r="F52" s="19"/>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31"/>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103"/>
      <c r="F60" s="103"/>
      <c r="G60" s="103"/>
      <c r="H60" s="21"/>
      <c r="I60" s="21"/>
      <c r="J60" s="103"/>
      <c r="K60" s="34"/>
      <c r="L60" s="31"/>
      <c r="M60" s="22"/>
      <c r="N60" s="17"/>
      <c r="O60" s="121"/>
      <c r="P60" s="22"/>
      <c r="Q60" s="24"/>
    </row>
    <row r="61" spans="2:17" s="8" customFormat="1" ht="18" customHeight="1">
      <c r="B61" s="15"/>
      <c r="C61" s="14"/>
      <c r="D61" s="14"/>
      <c r="E61" s="103"/>
      <c r="F61" s="103"/>
      <c r="G61" s="103"/>
      <c r="H61" s="21"/>
      <c r="I61" s="21"/>
      <c r="J61" s="103"/>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366"/>
      <c r="F72" s="19"/>
      <c r="G72" s="21"/>
      <c r="H72" s="21"/>
      <c r="I72" s="21"/>
      <c r="J72" s="19"/>
      <c r="K72" s="34"/>
      <c r="L72" s="31"/>
      <c r="M72" s="22"/>
      <c r="N72" s="22"/>
      <c r="O72" s="133"/>
      <c r="P72" s="22"/>
      <c r="Q72" s="24"/>
    </row>
    <row r="73" spans="2:17" s="8" customFormat="1" ht="18" customHeight="1">
      <c r="B73" s="15"/>
      <c r="C73" s="14"/>
      <c r="D73" s="14"/>
      <c r="E73" s="366"/>
      <c r="F73" s="19"/>
      <c r="G73" s="21"/>
      <c r="H73" s="21"/>
      <c r="I73" s="21"/>
      <c r="J73" s="19"/>
      <c r="K73" s="34"/>
      <c r="L73" s="31"/>
      <c r="M73" s="22"/>
      <c r="N73" s="17"/>
      <c r="O73" s="121"/>
      <c r="P73" s="22"/>
      <c r="Q73" s="24"/>
    </row>
    <row r="74" spans="2:17" s="8" customFormat="1" ht="18" customHeight="1">
      <c r="B74" s="15"/>
      <c r="C74" s="14"/>
      <c r="D74" s="14"/>
      <c r="E74" s="366"/>
      <c r="F74" s="19"/>
      <c r="G74" s="21"/>
      <c r="H74" s="21"/>
      <c r="I74" s="21"/>
      <c r="J74" s="19"/>
      <c r="K74" s="34"/>
      <c r="L74" s="31"/>
      <c r="M74" s="22"/>
      <c r="N74" s="17"/>
      <c r="O74" s="121"/>
      <c r="P74" s="22"/>
      <c r="Q74" s="24"/>
    </row>
    <row r="75" spans="2:17" s="8" customFormat="1" ht="18" customHeight="1">
      <c r="B75" s="15"/>
      <c r="C75" s="14"/>
      <c r="D75" s="14"/>
      <c r="E75" s="34"/>
      <c r="F75" s="21"/>
      <c r="G75" s="21"/>
      <c r="H75" s="21"/>
      <c r="I75" s="21"/>
      <c r="J75" s="111"/>
      <c r="K75" s="34"/>
      <c r="L75" s="31"/>
      <c r="M75" s="22"/>
      <c r="N75" s="17"/>
      <c r="O75" s="121"/>
      <c r="P75" s="22"/>
      <c r="Q75" s="24"/>
    </row>
    <row r="76" spans="2:17" s="8" customFormat="1" ht="18" customHeight="1">
      <c r="B76" s="15"/>
      <c r="C76" s="15"/>
      <c r="D76" s="15"/>
      <c r="E76" s="34"/>
      <c r="F76" s="21"/>
      <c r="G76" s="21"/>
      <c r="H76" s="21"/>
      <c r="I76" s="21"/>
      <c r="J76" s="31"/>
      <c r="K76" s="34"/>
      <c r="L76" s="31"/>
      <c r="M76" s="22"/>
      <c r="N76" s="17"/>
      <c r="O76" s="121"/>
      <c r="P76" s="17"/>
      <c r="Q76" s="24"/>
    </row>
    <row r="77" spans="2:17" s="8" customFormat="1" ht="18" customHeight="1">
      <c r="B77" s="15"/>
      <c r="C77" s="15"/>
      <c r="D77" s="15"/>
      <c r="E77" s="34"/>
      <c r="F77" s="21"/>
      <c r="G77" s="21"/>
      <c r="H77" s="21"/>
      <c r="I77" s="21"/>
      <c r="J77" s="31"/>
      <c r="K77" s="34"/>
      <c r="L77" s="31"/>
      <c r="M77" s="22"/>
      <c r="N77" s="17"/>
      <c r="O77" s="121"/>
      <c r="P77" s="17"/>
      <c r="Q77" s="24"/>
    </row>
    <row r="78" spans="2:17" ht="18" customHeight="1">
      <c r="B78" s="15"/>
      <c r="C78" s="15"/>
      <c r="D78" s="15"/>
      <c r="E78" s="34"/>
      <c r="F78" s="21"/>
      <c r="G78" s="21"/>
      <c r="H78" s="21"/>
      <c r="I78" s="21"/>
      <c r="J78" s="31"/>
      <c r="K78" s="34"/>
      <c r="L78" s="31"/>
      <c r="M78" s="22"/>
      <c r="N78" s="17"/>
      <c r="O78" s="121"/>
      <c r="P78" s="472"/>
      <c r="Q78" s="473"/>
    </row>
    <row r="79" spans="2:17">
      <c r="Q79" s="36"/>
    </row>
    <row r="80" spans="2:17">
      <c r="Q80" s="36"/>
    </row>
    <row r="81" spans="2:17">
      <c r="Q81" s="36"/>
    </row>
    <row r="82" spans="2:17">
      <c r="M82" s="37"/>
      <c r="Q82" s="36"/>
    </row>
    <row r="83" spans="2:17">
      <c r="B83" s="3"/>
      <c r="C83" s="8"/>
      <c r="E83" s="474"/>
      <c r="F83" s="475"/>
      <c r="G83" s="8"/>
      <c r="Q83" s="36"/>
    </row>
    <row r="84" spans="2:17">
      <c r="M84" s="37"/>
      <c r="Q84" s="36"/>
    </row>
  </sheetData>
  <autoFilter ref="B8:O48" xr:uid="{C193D5E2-D105-43E7-AE80-06D97E25A48B}"/>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1E4B-C66A-4779-BEB9-B5A391EFB021}">
  <sheetPr>
    <pageSetUpPr fitToPage="1"/>
  </sheetPr>
  <dimension ref="A2:R97"/>
  <sheetViews>
    <sheetView zoomScale="85" zoomScaleNormal="85" workbookViewId="0">
      <pane xSplit="10" ySplit="8" topLeftCell="O9" activePane="bottomRight" state="frozen"/>
      <selection pane="topRight" activeCell="K1" sqref="K1"/>
      <selection pane="bottomLeft" activeCell="A9" sqref="A9"/>
      <selection pane="bottomRight" activeCell="P19" sqref="P19"/>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2679</v>
      </c>
      <c r="G2" s="4" t="s">
        <v>2</v>
      </c>
      <c r="H2" s="5"/>
      <c r="I2" s="6"/>
      <c r="J2" s="7">
        <f>SUM(H:H)</f>
        <v>620000</v>
      </c>
    </row>
    <row r="3" spans="1:17" ht="20.100000000000001" customHeight="1">
      <c r="B3" s="1" t="s">
        <v>3</v>
      </c>
      <c r="C3" s="1"/>
      <c r="D3" s="1"/>
      <c r="E3" s="11" t="s">
        <v>2680</v>
      </c>
    </row>
    <row r="4" spans="1:17" ht="20.100000000000001" customHeight="1">
      <c r="B4" s="1" t="s">
        <v>5</v>
      </c>
      <c r="C4" s="1"/>
      <c r="D4" s="1"/>
      <c r="E4" s="11">
        <v>108828</v>
      </c>
    </row>
    <row r="5" spans="1:17" ht="20.100000000000001" customHeight="1">
      <c r="B5" s="1" t="s">
        <v>6</v>
      </c>
      <c r="C5" s="1"/>
      <c r="D5" s="1"/>
      <c r="E5" s="13">
        <v>41404</v>
      </c>
    </row>
    <row r="6" spans="1:17" ht="20.100000000000001" customHeight="1">
      <c r="B6" s="1" t="s">
        <v>7</v>
      </c>
      <c r="C6" s="1"/>
      <c r="D6" s="1"/>
      <c r="E6" s="13">
        <v>41407</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470" t="s">
        <v>102</v>
      </c>
      <c r="D9" s="470" t="s">
        <v>102</v>
      </c>
      <c r="E9" s="111" t="s">
        <v>2681</v>
      </c>
      <c r="F9" s="15">
        <v>1</v>
      </c>
      <c r="G9" s="21">
        <v>600000</v>
      </c>
      <c r="H9" s="21">
        <f t="shared" ref="H9:H15" si="0">F9*G9</f>
        <v>600000</v>
      </c>
      <c r="I9" s="16"/>
      <c r="J9" s="111" t="s">
        <v>2682</v>
      </c>
      <c r="K9" s="15"/>
      <c r="L9" s="15"/>
      <c r="M9" s="22">
        <v>41394</v>
      </c>
      <c r="N9" s="14"/>
      <c r="O9" s="23"/>
      <c r="P9" s="22">
        <v>41409</v>
      </c>
      <c r="Q9" s="24">
        <v>41409</v>
      </c>
    </row>
    <row r="10" spans="1:17" s="8" customFormat="1" ht="19.5" customHeight="1">
      <c r="A10" s="8">
        <v>2</v>
      </c>
      <c r="B10" s="14">
        <v>2</v>
      </c>
      <c r="C10" s="470" t="s">
        <v>102</v>
      </c>
      <c r="D10" s="470" t="s">
        <v>102</v>
      </c>
      <c r="E10" s="111" t="s">
        <v>134</v>
      </c>
      <c r="F10" s="15">
        <v>1</v>
      </c>
      <c r="G10" s="21"/>
      <c r="H10" s="21">
        <f t="shared" si="0"/>
        <v>0</v>
      </c>
      <c r="I10" s="110"/>
      <c r="J10" s="111" t="s">
        <v>2591</v>
      </c>
      <c r="K10" s="15"/>
      <c r="L10" s="15"/>
      <c r="M10" s="22"/>
      <c r="N10" s="14"/>
      <c r="O10" s="23"/>
      <c r="P10" s="22"/>
      <c r="Q10" s="24"/>
    </row>
    <row r="11" spans="1:17" s="8" customFormat="1" ht="19.5" customHeight="1">
      <c r="A11" s="8">
        <v>3</v>
      </c>
      <c r="B11" s="14">
        <v>3</v>
      </c>
      <c r="C11" s="470" t="s">
        <v>102</v>
      </c>
      <c r="D11" s="470" t="s">
        <v>102</v>
      </c>
      <c r="E11" s="629" t="s">
        <v>2683</v>
      </c>
      <c r="F11" s="15">
        <v>1</v>
      </c>
      <c r="G11" s="112">
        <v>10000</v>
      </c>
      <c r="H11" s="21">
        <f t="shared" si="0"/>
        <v>10000</v>
      </c>
      <c r="I11" s="21"/>
      <c r="J11" s="111" t="s">
        <v>2684</v>
      </c>
      <c r="K11" s="15"/>
      <c r="L11" s="15"/>
      <c r="M11" s="22">
        <v>41394</v>
      </c>
      <c r="N11" s="14"/>
      <c r="O11" s="23"/>
      <c r="P11" s="22"/>
      <c r="Q11" s="24"/>
    </row>
    <row r="12" spans="1:17" s="8" customFormat="1" ht="19.5" customHeight="1">
      <c r="A12" s="8">
        <v>1</v>
      </c>
      <c r="B12" s="14">
        <f>+B11+1</f>
        <v>4</v>
      </c>
      <c r="C12" s="470" t="s">
        <v>102</v>
      </c>
      <c r="D12" s="470" t="s">
        <v>102</v>
      </c>
      <c r="E12" s="629" t="s">
        <v>2685</v>
      </c>
      <c r="F12" s="15">
        <v>1</v>
      </c>
      <c r="G12" s="112">
        <v>10000</v>
      </c>
      <c r="H12" s="21">
        <f t="shared" si="0"/>
        <v>10000</v>
      </c>
      <c r="I12" s="16"/>
      <c r="J12" s="111" t="s">
        <v>2686</v>
      </c>
      <c r="K12" s="15"/>
      <c r="L12" s="15"/>
      <c r="M12" s="22">
        <v>41394</v>
      </c>
      <c r="N12" s="14"/>
      <c r="O12" s="15"/>
      <c r="P12" s="22"/>
      <c r="Q12" s="24"/>
    </row>
    <row r="13" spans="1:17" s="201" customFormat="1" ht="19.5" customHeight="1">
      <c r="A13" s="201">
        <v>4</v>
      </c>
      <c r="B13" s="202">
        <f>+B12+1</f>
        <v>5</v>
      </c>
      <c r="C13" s="491"/>
      <c r="D13" s="491"/>
      <c r="E13" s="641" t="s">
        <v>2687</v>
      </c>
      <c r="F13" s="209"/>
      <c r="G13" s="238"/>
      <c r="H13" s="206">
        <f t="shared" si="0"/>
        <v>0</v>
      </c>
      <c r="I13" s="492"/>
      <c r="J13" s="225" t="s">
        <v>2687</v>
      </c>
      <c r="K13" s="209"/>
      <c r="L13" s="209"/>
      <c r="M13" s="210"/>
      <c r="N13" s="202"/>
      <c r="O13" s="209"/>
      <c r="P13" s="210"/>
      <c r="Q13" s="212"/>
    </row>
    <row r="14" spans="1:17" s="8" customFormat="1" ht="19.5" customHeight="1">
      <c r="A14" s="8">
        <v>5</v>
      </c>
      <c r="B14" s="14">
        <f>+B13+1</f>
        <v>6</v>
      </c>
      <c r="C14" s="470"/>
      <c r="D14" s="470"/>
      <c r="E14" s="18" t="s">
        <v>835</v>
      </c>
      <c r="F14" s="15"/>
      <c r="G14" s="21"/>
      <c r="H14" s="21">
        <f t="shared" si="0"/>
        <v>0</v>
      </c>
      <c r="I14" s="21"/>
      <c r="J14" s="18"/>
      <c r="K14" s="15"/>
      <c r="L14" s="15"/>
      <c r="M14" s="22"/>
      <c r="N14" s="14"/>
      <c r="O14" s="15"/>
      <c r="P14" s="22"/>
      <c r="Q14" s="24"/>
    </row>
    <row r="15" spans="1:17" s="8" customFormat="1" ht="19.5" customHeight="1">
      <c r="A15" s="8">
        <v>6</v>
      </c>
      <c r="B15" s="14">
        <f>+B14+1</f>
        <v>7</v>
      </c>
      <c r="C15" s="14"/>
      <c r="D15" s="14"/>
      <c r="E15" s="97" t="s">
        <v>361</v>
      </c>
      <c r="F15" s="86"/>
      <c r="G15" s="21"/>
      <c r="H15" s="21">
        <f t="shared" si="0"/>
        <v>0</v>
      </c>
      <c r="I15" s="21"/>
      <c r="J15" s="18"/>
      <c r="K15" s="31"/>
      <c r="L15" s="15"/>
      <c r="M15" s="22"/>
      <c r="N15" s="14"/>
      <c r="O15" s="23"/>
      <c r="P15" s="22"/>
      <c r="Q15" s="24"/>
    </row>
    <row r="16" spans="1:17" s="8" customFormat="1" ht="19.5" customHeight="1">
      <c r="B16" s="14"/>
      <c r="C16" s="14"/>
      <c r="D16" s="14"/>
      <c r="E16" s="97"/>
      <c r="F16" s="86"/>
      <c r="G16" s="21"/>
      <c r="H16" s="21"/>
      <c r="I16" s="21"/>
      <c r="J16" s="18"/>
      <c r="K16" s="31"/>
      <c r="L16" s="15"/>
      <c r="M16" s="22"/>
      <c r="N16" s="14"/>
      <c r="O16" s="23"/>
      <c r="P16" s="22"/>
      <c r="Q16" s="24"/>
    </row>
    <row r="17" spans="2:17" s="8" customFormat="1" ht="19.5" customHeight="1">
      <c r="B17" s="14"/>
      <c r="C17" s="14"/>
      <c r="D17" s="14"/>
      <c r="E17" s="97"/>
      <c r="F17" s="86"/>
      <c r="G17" s="21"/>
      <c r="H17" s="21"/>
      <c r="I17" s="21"/>
      <c r="J17" s="18"/>
      <c r="K17" s="31"/>
      <c r="L17" s="15"/>
      <c r="M17" s="22"/>
      <c r="N17" s="14"/>
      <c r="O17" s="23"/>
      <c r="P17" s="22"/>
      <c r="Q17" s="24"/>
    </row>
    <row r="18" spans="2:17" s="8" customFormat="1" ht="19.5" customHeight="1">
      <c r="B18" s="14"/>
      <c r="C18" s="14"/>
      <c r="D18" s="14"/>
      <c r="E18" s="97"/>
      <c r="F18" s="86"/>
      <c r="G18" s="21"/>
      <c r="H18" s="21"/>
      <c r="I18" s="21"/>
      <c r="J18" s="18"/>
      <c r="K18" s="31"/>
      <c r="L18" s="15"/>
      <c r="M18" s="22"/>
      <c r="N18" s="14"/>
      <c r="O18" s="23"/>
      <c r="P18" s="22"/>
      <c r="Q18" s="24"/>
    </row>
    <row r="19" spans="2:17" s="8" customFormat="1" ht="19.5" customHeight="1">
      <c r="B19" s="14"/>
      <c r="C19" s="14"/>
      <c r="D19" s="14"/>
      <c r="E19" s="97"/>
      <c r="F19" s="86"/>
      <c r="G19" s="21"/>
      <c r="H19" s="21"/>
      <c r="I19" s="21"/>
      <c r="J19" s="18"/>
      <c r="K19" s="31"/>
      <c r="L19" s="15"/>
      <c r="M19" s="22"/>
      <c r="N19" s="14"/>
      <c r="O19" s="23"/>
      <c r="P19" s="22"/>
      <c r="Q19" s="24"/>
    </row>
    <row r="20" spans="2:17" s="8" customFormat="1" ht="19.5" customHeight="1">
      <c r="B20" s="14"/>
      <c r="C20" s="14"/>
      <c r="D20" s="14"/>
      <c r="E20" s="97"/>
      <c r="F20" s="86"/>
      <c r="G20" s="21"/>
      <c r="H20" s="21"/>
      <c r="I20" s="21"/>
      <c r="J20" s="18"/>
      <c r="K20" s="31"/>
      <c r="L20" s="15"/>
      <c r="M20" s="22"/>
      <c r="N20" s="14"/>
      <c r="O20" s="23"/>
      <c r="P20" s="22"/>
      <c r="Q20" s="24"/>
    </row>
    <row r="21" spans="2:17" s="8" customFormat="1" ht="19.5" customHeight="1">
      <c r="B21" s="14"/>
      <c r="C21" s="14"/>
      <c r="D21" s="14"/>
      <c r="E21" s="97"/>
      <c r="F21" s="86"/>
      <c r="G21" s="21"/>
      <c r="H21" s="21"/>
      <c r="I21" s="21"/>
      <c r="J21" s="18"/>
      <c r="K21" s="31"/>
      <c r="L21" s="31"/>
      <c r="M21" s="22"/>
      <c r="N21" s="14"/>
      <c r="O21" s="23"/>
      <c r="P21" s="22"/>
      <c r="Q21" s="24"/>
    </row>
    <row r="22" spans="2:17" s="8" customFormat="1" ht="19.5" customHeight="1">
      <c r="B22" s="14"/>
      <c r="C22" s="14"/>
      <c r="D22" s="14"/>
      <c r="E22" s="19"/>
      <c r="F22" s="15"/>
      <c r="G22" s="21"/>
      <c r="H22" s="21"/>
      <c r="I22" s="21"/>
      <c r="J22" s="38"/>
      <c r="K22" s="31"/>
      <c r="L22" s="31"/>
      <c r="M22" s="22"/>
      <c r="N22" s="14"/>
      <c r="O22" s="15"/>
      <c r="P22" s="22"/>
      <c r="Q22" s="24"/>
    </row>
    <row r="23" spans="2:17" s="8" customFormat="1" ht="19.5" customHeight="1">
      <c r="B23" s="14"/>
      <c r="C23" s="14"/>
      <c r="D23" s="14"/>
      <c r="E23" s="97"/>
      <c r="F23" s="86"/>
      <c r="G23" s="21"/>
      <c r="H23" s="21"/>
      <c r="I23" s="21"/>
      <c r="J23" s="18"/>
      <c r="K23" s="31"/>
      <c r="L23" s="31"/>
      <c r="M23" s="22"/>
      <c r="N23" s="14"/>
      <c r="O23" s="15"/>
      <c r="P23" s="22"/>
      <c r="Q23" s="24"/>
    </row>
    <row r="24" spans="2:17" s="8" customFormat="1" ht="19.5" customHeight="1">
      <c r="B24" s="14"/>
      <c r="C24" s="14"/>
      <c r="D24" s="14"/>
      <c r="E24" s="97"/>
      <c r="F24" s="86"/>
      <c r="G24" s="21"/>
      <c r="H24" s="21"/>
      <c r="I24" s="21"/>
      <c r="J24" s="18"/>
      <c r="K24" s="34"/>
      <c r="L24" s="31"/>
      <c r="M24" s="22"/>
      <c r="N24" s="14"/>
      <c r="O24" s="15"/>
      <c r="P24" s="22"/>
      <c r="Q24" s="24"/>
    </row>
    <row r="25" spans="2:17" s="8" customFormat="1" ht="19.5" customHeight="1">
      <c r="B25" s="14"/>
      <c r="C25" s="14"/>
      <c r="D25" s="14"/>
      <c r="E25" s="97"/>
      <c r="F25" s="86"/>
      <c r="G25" s="21"/>
      <c r="H25" s="21"/>
      <c r="I25" s="21"/>
      <c r="J25" s="18"/>
      <c r="K25" s="34"/>
      <c r="L25" s="31"/>
      <c r="M25" s="22"/>
      <c r="N25" s="14"/>
      <c r="O25" s="15"/>
      <c r="P25" s="22"/>
      <c r="Q25" s="24"/>
    </row>
    <row r="26" spans="2:17" s="8" customFormat="1" ht="19.5" customHeight="1">
      <c r="B26" s="14"/>
      <c r="C26" s="14"/>
      <c r="D26" s="14"/>
      <c r="E26" s="97"/>
      <c r="F26" s="86"/>
      <c r="G26" s="21"/>
      <c r="H26" s="21"/>
      <c r="I26" s="21"/>
      <c r="J26" s="18"/>
      <c r="K26" s="34"/>
      <c r="L26" s="31"/>
      <c r="M26" s="22"/>
      <c r="N26" s="14"/>
      <c r="O26" s="15"/>
      <c r="P26" s="22"/>
      <c r="Q26" s="24"/>
    </row>
    <row r="27" spans="2:17" s="8" customFormat="1" ht="19.5" customHeight="1">
      <c r="B27" s="14"/>
      <c r="C27" s="14"/>
      <c r="D27" s="14"/>
      <c r="E27" s="97"/>
      <c r="F27" s="86"/>
      <c r="G27" s="21"/>
      <c r="H27" s="21"/>
      <c r="I27" s="21"/>
      <c r="J27" s="18"/>
      <c r="K27" s="31"/>
      <c r="L27" s="15"/>
      <c r="M27" s="22"/>
      <c r="N27" s="14"/>
      <c r="O27" s="15"/>
      <c r="P27" s="22"/>
      <c r="Q27" s="24"/>
    </row>
    <row r="28" spans="2:17" s="8" customFormat="1" ht="19.5" customHeight="1">
      <c r="B28" s="14"/>
      <c r="C28" s="14"/>
      <c r="D28" s="14"/>
      <c r="E28" s="97"/>
      <c r="F28" s="86"/>
      <c r="G28" s="21"/>
      <c r="H28" s="21"/>
      <c r="I28" s="21"/>
      <c r="J28" s="18"/>
      <c r="K28" s="31"/>
      <c r="L28" s="15"/>
      <c r="M28" s="22"/>
      <c r="N28" s="14"/>
      <c r="O28" s="15"/>
      <c r="P28" s="22"/>
      <c r="Q28" s="24"/>
    </row>
    <row r="29" spans="2:17" s="8" customFormat="1" ht="19.5" customHeight="1">
      <c r="B29" s="14"/>
      <c r="C29" s="14"/>
      <c r="D29" s="14"/>
      <c r="E29" s="19"/>
      <c r="F29" s="15"/>
      <c r="G29" s="21"/>
      <c r="H29" s="21"/>
      <c r="I29" s="21"/>
      <c r="J29" s="38"/>
      <c r="K29" s="31"/>
      <c r="L29" s="15"/>
      <c r="M29" s="22"/>
      <c r="N29" s="14"/>
      <c r="O29" s="15"/>
      <c r="P29" s="22"/>
      <c r="Q29" s="24"/>
    </row>
    <row r="30" spans="2:17" s="8" customFormat="1" ht="18" customHeight="1">
      <c r="B30" s="14"/>
      <c r="C30" s="471"/>
      <c r="D30" s="471"/>
      <c r="E30" s="97"/>
      <c r="F30" s="86"/>
      <c r="G30" s="21"/>
      <c r="H30" s="21"/>
      <c r="I30" s="35"/>
      <c r="J30" s="18"/>
      <c r="K30" s="31"/>
      <c r="L30" s="31"/>
      <c r="M30" s="22"/>
      <c r="N30" s="17"/>
      <c r="O30" s="121"/>
      <c r="P30" s="22"/>
      <c r="Q30" s="24"/>
    </row>
    <row r="31" spans="2:17" s="8" customFormat="1" ht="18" customHeight="1">
      <c r="B31" s="14"/>
      <c r="C31" s="471"/>
      <c r="D31" s="471"/>
      <c r="E31" s="97"/>
      <c r="F31" s="86"/>
      <c r="G31" s="21"/>
      <c r="H31" s="21"/>
      <c r="I31" s="155"/>
      <c r="J31" s="18"/>
      <c r="K31" s="31"/>
      <c r="L31" s="31"/>
      <c r="M31" s="22"/>
      <c r="N31" s="17"/>
      <c r="O31" s="121"/>
      <c r="P31" s="22"/>
      <c r="Q31" s="24"/>
    </row>
    <row r="32" spans="2:17" s="8" customFormat="1" ht="18" customHeight="1">
      <c r="B32" s="14"/>
      <c r="C32" s="471"/>
      <c r="D32" s="471"/>
      <c r="E32" s="97"/>
      <c r="F32" s="86"/>
      <c r="G32" s="21"/>
      <c r="H32" s="21"/>
      <c r="I32" s="35"/>
      <c r="J32" s="18"/>
      <c r="K32" s="31"/>
      <c r="L32" s="31"/>
      <c r="M32" s="22"/>
      <c r="N32" s="17"/>
      <c r="O32" s="121"/>
      <c r="P32" s="22"/>
      <c r="Q32" s="24"/>
    </row>
    <row r="33" spans="2:18" s="8" customFormat="1" ht="18" customHeight="1">
      <c r="B33" s="14"/>
      <c r="C33" s="14"/>
      <c r="D33" s="14"/>
      <c r="E33" s="15"/>
      <c r="F33" s="266"/>
      <c r="G33" s="21"/>
      <c r="H33" s="21"/>
      <c r="I33" s="21"/>
      <c r="J33" s="18"/>
      <c r="K33" s="31"/>
      <c r="L33" s="31"/>
      <c r="M33" s="22"/>
      <c r="N33" s="17"/>
      <c r="O33" s="121"/>
      <c r="P33" s="22"/>
      <c r="Q33" s="24"/>
    </row>
    <row r="34" spans="2:18" s="8" customFormat="1" ht="18" customHeight="1">
      <c r="B34" s="14"/>
      <c r="C34" s="14"/>
      <c r="D34" s="14"/>
      <c r="E34" s="524"/>
      <c r="F34" s="266"/>
      <c r="G34" s="21"/>
      <c r="H34" s="21"/>
      <c r="I34" s="21"/>
      <c r="J34" s="38"/>
      <c r="K34" s="31"/>
      <c r="L34" s="31"/>
      <c r="M34" s="22"/>
      <c r="N34" s="17"/>
      <c r="O34" s="121"/>
      <c r="P34" s="22"/>
      <c r="Q34" s="24"/>
    </row>
    <row r="35" spans="2:18" s="8" customFormat="1" ht="18" customHeight="1">
      <c r="B35" s="14"/>
      <c r="C35" s="14"/>
      <c r="D35" s="14"/>
      <c r="E35" s="15"/>
      <c r="F35" s="15"/>
      <c r="G35" s="21"/>
      <c r="H35" s="21"/>
      <c r="I35" s="35"/>
      <c r="J35" s="18"/>
      <c r="K35" s="31"/>
      <c r="L35" s="31"/>
      <c r="M35" s="22"/>
      <c r="N35" s="17"/>
      <c r="O35" s="121"/>
      <c r="P35" s="22"/>
      <c r="Q35" s="24"/>
    </row>
    <row r="36" spans="2:18" s="8" customFormat="1" ht="18" customHeight="1">
      <c r="B36" s="14"/>
      <c r="C36" s="14"/>
      <c r="D36" s="14"/>
      <c r="E36" s="15"/>
      <c r="F36" s="15"/>
      <c r="G36" s="21"/>
      <c r="H36" s="21"/>
      <c r="I36" s="15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14"/>
      <c r="D38" s="14"/>
      <c r="E38" s="15"/>
      <c r="F38" s="15"/>
      <c r="G38" s="19"/>
      <c r="H38" s="21"/>
      <c r="I38" s="3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c r="R39" s="96"/>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1"/>
      <c r="L41" s="31"/>
      <c r="M41" s="22"/>
      <c r="N41" s="17"/>
      <c r="O41" s="121"/>
      <c r="P41" s="22"/>
      <c r="Q41" s="24"/>
    </row>
    <row r="42" spans="2:18" s="8" customFormat="1" ht="18" customHeight="1">
      <c r="B42" s="14"/>
      <c r="C42" s="471"/>
      <c r="D42" s="471"/>
      <c r="E42" s="19"/>
      <c r="F42" s="15"/>
      <c r="G42" s="21"/>
      <c r="H42" s="21"/>
      <c r="I42" s="155"/>
      <c r="J42" s="18"/>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471"/>
      <c r="D45" s="471"/>
      <c r="E45" s="97"/>
      <c r="F45" s="86"/>
      <c r="G45" s="21"/>
      <c r="H45" s="21"/>
      <c r="I45" s="155"/>
      <c r="J45" s="101"/>
      <c r="K45" s="34"/>
      <c r="L45" s="31"/>
      <c r="M45" s="22"/>
      <c r="N45" s="17"/>
      <c r="O45" s="121"/>
      <c r="P45" s="22"/>
      <c r="Q45" s="24"/>
    </row>
    <row r="46" spans="2:18" s="8" customFormat="1" ht="18" customHeight="1">
      <c r="B46" s="14"/>
      <c r="C46" s="14"/>
      <c r="D46" s="14"/>
      <c r="E46" s="97"/>
      <c r="F46" s="86"/>
      <c r="G46" s="21"/>
      <c r="H46" s="21"/>
      <c r="I46" s="155"/>
      <c r="J46" s="101"/>
      <c r="K46" s="34"/>
      <c r="L46" s="31"/>
      <c r="M46" s="22"/>
      <c r="N46" s="17"/>
      <c r="O46" s="22"/>
      <c r="P46" s="22"/>
      <c r="Q46" s="24"/>
    </row>
    <row r="47" spans="2:18" s="8" customFormat="1" ht="18" customHeight="1">
      <c r="B47" s="14"/>
      <c r="C47" s="14"/>
      <c r="D47" s="14"/>
      <c r="E47" s="525"/>
      <c r="F47" s="266"/>
      <c r="G47" s="21"/>
      <c r="H47" s="21"/>
      <c r="I47" s="21"/>
      <c r="J47" s="38"/>
      <c r="K47" s="34"/>
      <c r="L47" s="31"/>
      <c r="M47" s="22"/>
      <c r="N47" s="17"/>
      <c r="O47" s="121"/>
      <c r="P47" s="22"/>
      <c r="Q47" s="24"/>
    </row>
    <row r="48" spans="2:18" s="8" customFormat="1" ht="18" customHeight="1">
      <c r="B48" s="14"/>
      <c r="C48" s="14"/>
      <c r="D48" s="14"/>
      <c r="E48" s="526"/>
      <c r="F48" s="15"/>
      <c r="G48" s="21"/>
      <c r="H48" s="21"/>
      <c r="I48" s="21"/>
      <c r="J48" s="18"/>
      <c r="K48" s="34"/>
      <c r="L48" s="31"/>
      <c r="M48" s="22"/>
      <c r="N48" s="17"/>
      <c r="O48" s="121"/>
      <c r="P48" s="22"/>
      <c r="Q48" s="24"/>
    </row>
    <row r="49" spans="2:17" s="8" customFormat="1" ht="18" customHeight="1">
      <c r="B49" s="14"/>
      <c r="C49" s="14"/>
      <c r="D49" s="14"/>
      <c r="E49" s="19"/>
      <c r="F49" s="15"/>
      <c r="G49" s="21"/>
      <c r="H49" s="21"/>
      <c r="I49" s="21"/>
      <c r="J49" s="19"/>
      <c r="K49" s="34"/>
      <c r="L49" s="31"/>
      <c r="M49" s="504"/>
      <c r="N49" s="17"/>
      <c r="O49" s="121"/>
      <c r="P49" s="22"/>
      <c r="Q49" s="24"/>
    </row>
    <row r="50" spans="2:17" s="8" customFormat="1" ht="18" customHeight="1">
      <c r="B50" s="14"/>
      <c r="C50" s="14"/>
      <c r="D50" s="14"/>
      <c r="E50" s="20"/>
      <c r="F50" s="266"/>
      <c r="G50" s="21"/>
      <c r="H50" s="21"/>
      <c r="I50" s="21"/>
      <c r="J50" s="266"/>
      <c r="K50" s="34"/>
      <c r="L50" s="31"/>
      <c r="M50" s="22"/>
      <c r="N50" s="17"/>
      <c r="O50" s="22"/>
      <c r="P50" s="22"/>
      <c r="Q50" s="24"/>
    </row>
    <row r="51" spans="2:17" s="8" customFormat="1" ht="18" customHeight="1">
      <c r="B51" s="14"/>
      <c r="C51" s="14"/>
      <c r="D51" s="14"/>
      <c r="E51" s="505"/>
      <c r="F51" s="266"/>
      <c r="G51" s="21"/>
      <c r="H51" s="21"/>
      <c r="I51" s="21"/>
      <c r="J51" s="38"/>
      <c r="K51" s="34"/>
      <c r="L51" s="31"/>
      <c r="M51" s="22"/>
      <c r="N51" s="17"/>
      <c r="O51" s="121"/>
      <c r="P51" s="22"/>
      <c r="Q51" s="24"/>
    </row>
    <row r="52" spans="2:17" s="8" customFormat="1" ht="18" customHeight="1">
      <c r="B52" s="14"/>
      <c r="C52" s="471"/>
      <c r="D52" s="471"/>
      <c r="E52" s="366"/>
      <c r="F52" s="15"/>
      <c r="G52" s="21"/>
      <c r="H52" s="21"/>
      <c r="I52" s="21"/>
      <c r="J52" s="19"/>
      <c r="K52" s="34"/>
      <c r="L52" s="31"/>
      <c r="M52" s="22"/>
      <c r="N52" s="17"/>
      <c r="O52" s="121"/>
      <c r="P52" s="22"/>
      <c r="Q52" s="24"/>
    </row>
    <row r="53" spans="2:17" s="8" customFormat="1" ht="18" customHeight="1">
      <c r="B53" s="14"/>
      <c r="C53" s="14"/>
      <c r="D53" s="14"/>
      <c r="E53" s="366"/>
      <c r="F53" s="15"/>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31"/>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366"/>
      <c r="F62" s="19"/>
      <c r="G62" s="21"/>
      <c r="H62" s="21"/>
      <c r="I62" s="21"/>
      <c r="J62" s="19"/>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103"/>
      <c r="F74" s="103"/>
      <c r="G74" s="103"/>
      <c r="H74" s="21"/>
      <c r="I74" s="21"/>
      <c r="J74" s="103"/>
      <c r="K74" s="34"/>
      <c r="L74" s="31"/>
      <c r="M74" s="22"/>
      <c r="N74" s="17"/>
      <c r="O74" s="121"/>
      <c r="P74" s="22"/>
      <c r="Q74" s="24"/>
    </row>
    <row r="75" spans="2:17" s="8" customFormat="1" ht="18" customHeight="1">
      <c r="B75" s="15"/>
      <c r="C75" s="14"/>
      <c r="D75" s="14"/>
      <c r="E75" s="366"/>
      <c r="F75" s="19"/>
      <c r="G75" s="21"/>
      <c r="H75" s="21"/>
      <c r="I75" s="21"/>
      <c r="J75" s="19"/>
      <c r="K75" s="34"/>
      <c r="L75" s="31"/>
      <c r="M75" s="22"/>
      <c r="N75" s="22"/>
      <c r="O75" s="133"/>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66"/>
      <c r="F77" s="19"/>
      <c r="G77" s="21"/>
      <c r="H77" s="21"/>
      <c r="I77" s="21"/>
      <c r="J77" s="19"/>
      <c r="K77" s="34"/>
      <c r="L77" s="31"/>
      <c r="M77" s="22"/>
      <c r="N77" s="17"/>
      <c r="O77" s="121"/>
      <c r="P77" s="22"/>
      <c r="Q77" s="24"/>
    </row>
    <row r="78" spans="2:17" s="8" customFormat="1" ht="18" customHeight="1">
      <c r="B78" s="15"/>
      <c r="C78" s="14"/>
      <c r="D78" s="14"/>
      <c r="E78" s="34"/>
      <c r="F78" s="21"/>
      <c r="G78" s="21"/>
      <c r="H78" s="21"/>
      <c r="I78" s="21"/>
      <c r="J78" s="111"/>
      <c r="K78" s="34"/>
      <c r="L78" s="31"/>
      <c r="M78" s="22"/>
      <c r="N78" s="17"/>
      <c r="O78" s="121"/>
      <c r="P78" s="22"/>
      <c r="Q78" s="24"/>
    </row>
    <row r="79" spans="2:17" s="8" customFormat="1" ht="18" customHeight="1">
      <c r="B79" s="15"/>
      <c r="C79" s="15"/>
      <c r="D79" s="15"/>
      <c r="E79" s="34"/>
      <c r="F79" s="21"/>
      <c r="G79" s="21"/>
      <c r="H79" s="21"/>
      <c r="I79" s="21"/>
      <c r="J79" s="31"/>
      <c r="K79" s="34"/>
      <c r="L79" s="31"/>
      <c r="M79" s="22"/>
      <c r="N79" s="17"/>
      <c r="O79" s="121"/>
      <c r="P79" s="17"/>
      <c r="Q79" s="24"/>
    </row>
    <row r="80" spans="2:17" s="8" customFormat="1" ht="18" customHeight="1">
      <c r="B80" s="15"/>
      <c r="C80" s="15"/>
      <c r="D80" s="15"/>
      <c r="E80" s="34"/>
      <c r="F80" s="21"/>
      <c r="G80" s="21"/>
      <c r="H80" s="21"/>
      <c r="I80" s="21"/>
      <c r="J80" s="31"/>
      <c r="K80" s="34"/>
      <c r="L80" s="31"/>
      <c r="M80" s="22"/>
      <c r="N80" s="17"/>
      <c r="O80" s="121"/>
      <c r="P80" s="17"/>
      <c r="Q80" s="24"/>
    </row>
    <row r="81" spans="2:17" ht="18" customHeight="1">
      <c r="B81" s="15"/>
      <c r="C81" s="15"/>
      <c r="D81" s="15"/>
      <c r="E81" s="34"/>
      <c r="F81" s="21"/>
      <c r="G81" s="21"/>
      <c r="H81" s="21"/>
      <c r="I81" s="21"/>
      <c r="J81" s="31"/>
      <c r="K81" s="34"/>
      <c r="L81" s="31"/>
      <c r="M81" s="22"/>
      <c r="N81" s="17"/>
      <c r="O81" s="121"/>
      <c r="P81" s="472"/>
      <c r="Q81" s="473"/>
    </row>
    <row r="85" spans="2:17">
      <c r="M85" s="37"/>
    </row>
    <row r="86" spans="2:17">
      <c r="B86" s="3"/>
      <c r="C86" s="8"/>
      <c r="E86" s="474"/>
      <c r="F86" s="475"/>
      <c r="G86" s="8"/>
    </row>
    <row r="87" spans="2:17">
      <c r="M87" s="37"/>
    </row>
    <row r="88" spans="2:17">
      <c r="E88" s="476" t="s">
        <v>2152</v>
      </c>
    </row>
    <row r="89" spans="2:17">
      <c r="E89" s="476" t="s">
        <v>2153</v>
      </c>
    </row>
    <row r="90" spans="2:17">
      <c r="E90" s="476" t="s">
        <v>2154</v>
      </c>
    </row>
    <row r="91" spans="2:17">
      <c r="E91" s="476" t="s">
        <v>2155</v>
      </c>
    </row>
    <row r="92" spans="2:17">
      <c r="E92" s="476" t="s">
        <v>2156</v>
      </c>
    </row>
    <row r="93" spans="2:17">
      <c r="E93" s="476" t="s">
        <v>2157</v>
      </c>
    </row>
    <row r="94" spans="2:17">
      <c r="E94" s="477" t="s">
        <v>2158</v>
      </c>
    </row>
    <row r="95" spans="2:17">
      <c r="E95" s="477" t="s">
        <v>2159</v>
      </c>
    </row>
    <row r="96" spans="2:17">
      <c r="E96" s="477" t="s">
        <v>2160</v>
      </c>
    </row>
    <row r="97" spans="5:5">
      <c r="E97" s="476"/>
    </row>
  </sheetData>
  <autoFilter ref="B8:O51" xr:uid="{8CED50D2-1F23-4ED0-8391-E137934949AF}"/>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6D21-8D7C-4812-B544-A91DB62702CD}">
  <dimension ref="B2:Q41"/>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2688</v>
      </c>
      <c r="G2" s="4" t="s">
        <v>2</v>
      </c>
      <c r="H2" s="5"/>
      <c r="I2" s="6"/>
      <c r="J2" s="7">
        <f>SUM(H:H)</f>
        <v>34831</v>
      </c>
    </row>
    <row r="3" spans="2:17" ht="20.100000000000001" customHeight="1">
      <c r="B3" s="1" t="s">
        <v>3</v>
      </c>
      <c r="C3" s="1"/>
      <c r="D3" s="1"/>
      <c r="E3" s="11" t="s">
        <v>2061</v>
      </c>
    </row>
    <row r="4" spans="2:17" ht="20.100000000000001" customHeight="1">
      <c r="B4" s="1" t="s">
        <v>5</v>
      </c>
      <c r="C4" s="1"/>
      <c r="D4" s="1"/>
      <c r="E4" s="11">
        <v>108911</v>
      </c>
    </row>
    <row r="5" spans="2:17" ht="20.100000000000001" customHeight="1">
      <c r="B5" s="1" t="s">
        <v>6</v>
      </c>
      <c r="C5" s="1"/>
      <c r="D5" s="1"/>
      <c r="E5" s="13">
        <v>41415</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14</v>
      </c>
      <c r="C9" s="14" t="s">
        <v>54</v>
      </c>
      <c r="D9" s="14" t="s">
        <v>54</v>
      </c>
      <c r="E9" s="656" t="s">
        <v>2689</v>
      </c>
      <c r="F9" s="28">
        <v>1</v>
      </c>
      <c r="G9" s="112">
        <v>8230</v>
      </c>
      <c r="H9" s="21">
        <f t="shared" ref="H9:H35" si="0">F9*G9</f>
        <v>8230</v>
      </c>
      <c r="I9" s="16"/>
      <c r="J9" s="18" t="s">
        <v>1187</v>
      </c>
      <c r="K9" s="18"/>
      <c r="L9" s="15"/>
      <c r="M9" s="22">
        <v>41410</v>
      </c>
      <c r="N9" s="14"/>
      <c r="O9" s="15"/>
      <c r="P9" s="22">
        <v>41416</v>
      </c>
      <c r="Q9" s="24">
        <v>41416</v>
      </c>
    </row>
    <row r="10" spans="2:17" s="8" customFormat="1" ht="19.5" customHeight="1">
      <c r="B10" s="14">
        <v>14</v>
      </c>
      <c r="C10" s="14" t="s">
        <v>2167</v>
      </c>
      <c r="D10" s="14" t="s">
        <v>54</v>
      </c>
      <c r="E10" s="19" t="s">
        <v>2168</v>
      </c>
      <c r="F10" s="28">
        <v>1</v>
      </c>
      <c r="G10" s="112">
        <v>2724</v>
      </c>
      <c r="H10" s="21">
        <f t="shared" si="0"/>
        <v>2724</v>
      </c>
      <c r="I10" s="16"/>
      <c r="J10" s="18" t="s">
        <v>2169</v>
      </c>
      <c r="K10" s="18"/>
      <c r="L10" s="15"/>
      <c r="M10" s="22">
        <v>41410</v>
      </c>
      <c r="N10" s="14"/>
      <c r="O10" s="15"/>
      <c r="P10" s="22">
        <v>41415</v>
      </c>
      <c r="Q10" s="24">
        <v>41415</v>
      </c>
    </row>
    <row r="11" spans="2:17" s="8" customFormat="1" ht="19.5" customHeight="1">
      <c r="B11" s="14">
        <v>14</v>
      </c>
      <c r="C11" s="14" t="s">
        <v>2170</v>
      </c>
      <c r="D11" s="14" t="s">
        <v>54</v>
      </c>
      <c r="E11" s="19" t="s">
        <v>2171</v>
      </c>
      <c r="F11" s="28">
        <v>1</v>
      </c>
      <c r="G11" s="112">
        <v>389</v>
      </c>
      <c r="H11" s="21">
        <f t="shared" si="0"/>
        <v>389</v>
      </c>
      <c r="I11" s="16"/>
      <c r="J11" s="18" t="s">
        <v>2172</v>
      </c>
      <c r="K11" s="18"/>
      <c r="L11" s="15"/>
      <c r="M11" s="22">
        <v>41410</v>
      </c>
      <c r="N11" s="14"/>
      <c r="O11" s="15"/>
      <c r="P11" s="22">
        <v>41415</v>
      </c>
      <c r="Q11" s="24">
        <v>41415</v>
      </c>
    </row>
    <row r="12" spans="2:17" s="8" customFormat="1" ht="19.5" customHeight="1">
      <c r="B12" s="14">
        <v>14</v>
      </c>
      <c r="C12" s="14" t="s">
        <v>54</v>
      </c>
      <c r="D12" s="14" t="s">
        <v>54</v>
      </c>
      <c r="E12" s="19" t="s">
        <v>2173</v>
      </c>
      <c r="F12" s="28">
        <v>1</v>
      </c>
      <c r="G12" s="112">
        <v>400</v>
      </c>
      <c r="H12" s="21">
        <f t="shared" si="0"/>
        <v>400</v>
      </c>
      <c r="I12" s="16"/>
      <c r="J12" s="18" t="s">
        <v>1191</v>
      </c>
      <c r="K12" s="18"/>
      <c r="L12" s="15"/>
      <c r="M12" s="22">
        <v>41410</v>
      </c>
      <c r="N12" s="14"/>
      <c r="O12" s="15"/>
      <c r="P12" s="22">
        <v>41415</v>
      </c>
      <c r="Q12" s="24">
        <v>41415</v>
      </c>
    </row>
    <row r="13" spans="2:17" s="8" customFormat="1" ht="19.5" customHeight="1">
      <c r="B13" s="14">
        <v>14</v>
      </c>
      <c r="C13" s="14" t="s">
        <v>54</v>
      </c>
      <c r="D13" s="14" t="s">
        <v>54</v>
      </c>
      <c r="E13" s="19" t="s">
        <v>2174</v>
      </c>
      <c r="F13" s="28">
        <v>1</v>
      </c>
      <c r="G13" s="112">
        <v>860</v>
      </c>
      <c r="H13" s="21">
        <f t="shared" si="0"/>
        <v>860</v>
      </c>
      <c r="I13" s="16"/>
      <c r="J13" s="18" t="s">
        <v>1450</v>
      </c>
      <c r="K13" s="18"/>
      <c r="L13" s="15"/>
      <c r="M13" s="22">
        <v>41410</v>
      </c>
      <c r="N13" s="14"/>
      <c r="O13" s="15"/>
      <c r="P13" s="22">
        <v>41415</v>
      </c>
      <c r="Q13" s="24">
        <v>41415</v>
      </c>
    </row>
    <row r="14" spans="2:17" s="8" customFormat="1" ht="19.5" customHeight="1">
      <c r="B14" s="14">
        <v>14</v>
      </c>
      <c r="C14" s="14" t="s">
        <v>54</v>
      </c>
      <c r="D14" s="14" t="s">
        <v>54</v>
      </c>
      <c r="E14" s="19" t="s">
        <v>1451</v>
      </c>
      <c r="F14" s="28">
        <v>1</v>
      </c>
      <c r="G14" s="112">
        <v>210</v>
      </c>
      <c r="H14" s="21">
        <f t="shared" si="0"/>
        <v>210</v>
      </c>
      <c r="I14" s="16"/>
      <c r="J14" s="18" t="s">
        <v>2175</v>
      </c>
      <c r="K14" s="18"/>
      <c r="L14" s="15"/>
      <c r="M14" s="22">
        <v>41410</v>
      </c>
      <c r="N14" s="14"/>
      <c r="O14" s="15"/>
      <c r="P14" s="22">
        <v>41415</v>
      </c>
      <c r="Q14" s="24">
        <v>41415</v>
      </c>
    </row>
    <row r="15" spans="2:17" s="8" customFormat="1" ht="19.5" customHeight="1">
      <c r="B15" s="14">
        <v>14</v>
      </c>
      <c r="C15" s="14" t="s">
        <v>54</v>
      </c>
      <c r="D15" s="14" t="s">
        <v>54</v>
      </c>
      <c r="E15" s="19" t="s">
        <v>2177</v>
      </c>
      <c r="F15" s="28">
        <v>1</v>
      </c>
      <c r="G15" s="112">
        <v>890</v>
      </c>
      <c r="H15" s="21">
        <f t="shared" si="0"/>
        <v>890</v>
      </c>
      <c r="I15" s="16"/>
      <c r="J15" s="18" t="s">
        <v>215</v>
      </c>
      <c r="K15" s="18"/>
      <c r="L15" s="15"/>
      <c r="M15" s="22">
        <v>41410</v>
      </c>
      <c r="N15" s="14"/>
      <c r="O15" s="15"/>
      <c r="P15" s="22">
        <v>41415</v>
      </c>
      <c r="Q15" s="24">
        <v>41415</v>
      </c>
    </row>
    <row r="16" spans="2:17" s="8" customFormat="1" ht="19.5" customHeight="1">
      <c r="B16" s="14">
        <v>14</v>
      </c>
      <c r="C16" s="14" t="s">
        <v>54</v>
      </c>
      <c r="D16" s="14" t="s">
        <v>54</v>
      </c>
      <c r="E16" s="18" t="s">
        <v>2178</v>
      </c>
      <c r="F16" s="28">
        <v>1</v>
      </c>
      <c r="G16" s="112">
        <v>546</v>
      </c>
      <c r="H16" s="21">
        <f t="shared" si="0"/>
        <v>546</v>
      </c>
      <c r="I16" s="16"/>
      <c r="J16" s="19" t="s">
        <v>2179</v>
      </c>
      <c r="K16" s="18"/>
      <c r="L16" s="15"/>
      <c r="M16" s="22">
        <v>41410</v>
      </c>
      <c r="N16" s="14"/>
      <c r="O16" s="15"/>
      <c r="P16" s="22">
        <v>41415</v>
      </c>
      <c r="Q16" s="24">
        <v>41415</v>
      </c>
    </row>
    <row r="17" spans="2:17" s="8" customFormat="1" ht="19.5" customHeight="1">
      <c r="B17" s="14">
        <v>14</v>
      </c>
      <c r="C17" s="14" t="s">
        <v>54</v>
      </c>
      <c r="D17" s="14" t="s">
        <v>54</v>
      </c>
      <c r="E17" s="18" t="s">
        <v>2690</v>
      </c>
      <c r="F17" s="28">
        <v>1</v>
      </c>
      <c r="G17" s="112">
        <v>546</v>
      </c>
      <c r="H17" s="21">
        <f t="shared" si="0"/>
        <v>546</v>
      </c>
      <c r="I17" s="16"/>
      <c r="J17" s="19" t="s">
        <v>2179</v>
      </c>
      <c r="K17" s="18"/>
      <c r="L17" s="15"/>
      <c r="M17" s="22">
        <v>41410</v>
      </c>
      <c r="N17" s="14"/>
      <c r="O17" s="15"/>
      <c r="P17" s="22">
        <v>41415</v>
      </c>
      <c r="Q17" s="24">
        <v>41415</v>
      </c>
    </row>
    <row r="18" spans="2:17" s="8" customFormat="1" ht="19.5" customHeight="1">
      <c r="B18" s="14">
        <v>14</v>
      </c>
      <c r="C18" s="14" t="s">
        <v>54</v>
      </c>
      <c r="D18" s="14" t="s">
        <v>54</v>
      </c>
      <c r="E18" s="18" t="s">
        <v>2180</v>
      </c>
      <c r="F18" s="28">
        <v>1</v>
      </c>
      <c r="G18" s="112">
        <v>811</v>
      </c>
      <c r="H18" s="21">
        <f t="shared" si="0"/>
        <v>811</v>
      </c>
      <c r="I18" s="16"/>
      <c r="J18" s="19" t="s">
        <v>2181</v>
      </c>
      <c r="K18" s="18"/>
      <c r="L18" s="15"/>
      <c r="M18" s="22">
        <v>41410</v>
      </c>
      <c r="N18" s="14"/>
      <c r="O18" s="15"/>
      <c r="P18" s="22">
        <v>41415</v>
      </c>
      <c r="Q18" s="24">
        <v>41415</v>
      </c>
    </row>
    <row r="19" spans="2:17" s="8" customFormat="1" ht="19.5" customHeight="1">
      <c r="B19" s="14">
        <v>14</v>
      </c>
      <c r="C19" s="14" t="s">
        <v>54</v>
      </c>
      <c r="D19" s="14" t="s">
        <v>54</v>
      </c>
      <c r="E19" s="18" t="s">
        <v>2182</v>
      </c>
      <c r="F19" s="28">
        <v>1</v>
      </c>
      <c r="G19" s="112">
        <v>3174</v>
      </c>
      <c r="H19" s="21">
        <f t="shared" si="0"/>
        <v>3174</v>
      </c>
      <c r="I19" s="16"/>
      <c r="J19" s="19" t="s">
        <v>2183</v>
      </c>
      <c r="K19" s="18"/>
      <c r="L19" s="15"/>
      <c r="M19" s="22">
        <v>41410</v>
      </c>
      <c r="N19" s="14"/>
      <c r="O19" s="15"/>
      <c r="P19" s="22">
        <v>41415</v>
      </c>
      <c r="Q19" s="24">
        <v>41415</v>
      </c>
    </row>
    <row r="20" spans="2:17" s="8" customFormat="1" ht="19.5" customHeight="1">
      <c r="B20" s="14">
        <v>14</v>
      </c>
      <c r="C20" s="14" t="s">
        <v>54</v>
      </c>
      <c r="D20" s="14" t="s">
        <v>54</v>
      </c>
      <c r="E20" s="18" t="s">
        <v>2184</v>
      </c>
      <c r="F20" s="28">
        <v>2</v>
      </c>
      <c r="G20" s="112">
        <v>330</v>
      </c>
      <c r="H20" s="21">
        <f t="shared" si="0"/>
        <v>660</v>
      </c>
      <c r="I20" s="16"/>
      <c r="J20" s="19" t="s">
        <v>2185</v>
      </c>
      <c r="K20" s="18"/>
      <c r="L20" s="15"/>
      <c r="M20" s="22">
        <v>41410</v>
      </c>
      <c r="N20" s="14"/>
      <c r="O20" s="15"/>
      <c r="P20" s="22">
        <v>41415</v>
      </c>
      <c r="Q20" s="24">
        <v>41415</v>
      </c>
    </row>
    <row r="21" spans="2:17" s="8" customFormat="1" ht="19.5" customHeight="1">
      <c r="B21" s="14">
        <v>14</v>
      </c>
      <c r="C21" s="14" t="s">
        <v>54</v>
      </c>
      <c r="D21" s="14" t="s">
        <v>54</v>
      </c>
      <c r="E21" s="18" t="s">
        <v>2186</v>
      </c>
      <c r="F21" s="28">
        <v>1</v>
      </c>
      <c r="G21" s="112">
        <v>263</v>
      </c>
      <c r="H21" s="21">
        <f t="shared" si="0"/>
        <v>263</v>
      </c>
      <c r="I21" s="16"/>
      <c r="J21" s="19" t="s">
        <v>2187</v>
      </c>
      <c r="K21" s="18"/>
      <c r="L21" s="15"/>
      <c r="M21" s="22">
        <v>41410</v>
      </c>
      <c r="N21" s="14"/>
      <c r="O21" s="15"/>
      <c r="P21" s="22">
        <v>41415</v>
      </c>
      <c r="Q21" s="24">
        <v>41415</v>
      </c>
    </row>
    <row r="22" spans="2:17" s="8" customFormat="1" ht="19.5" customHeight="1">
      <c r="B22" s="14">
        <v>14</v>
      </c>
      <c r="C22" s="14" t="s">
        <v>54</v>
      </c>
      <c r="D22" s="14" t="s">
        <v>54</v>
      </c>
      <c r="E22" s="18" t="s">
        <v>2188</v>
      </c>
      <c r="F22" s="28">
        <v>1</v>
      </c>
      <c r="G22" s="112">
        <v>600</v>
      </c>
      <c r="H22" s="21">
        <f t="shared" si="0"/>
        <v>600</v>
      </c>
      <c r="I22" s="16"/>
      <c r="J22" s="19" t="s">
        <v>2189</v>
      </c>
      <c r="K22" s="18"/>
      <c r="L22" s="15"/>
      <c r="M22" s="22">
        <v>41410</v>
      </c>
      <c r="N22" s="14"/>
      <c r="O22" s="15"/>
      <c r="P22" s="22">
        <v>41415</v>
      </c>
      <c r="Q22" s="24">
        <v>41415</v>
      </c>
    </row>
    <row r="23" spans="2:17" s="8" customFormat="1" ht="19.5" customHeight="1">
      <c r="B23" s="14">
        <v>14</v>
      </c>
      <c r="C23" s="14" t="s">
        <v>54</v>
      </c>
      <c r="D23" s="14" t="s">
        <v>54</v>
      </c>
      <c r="E23" s="18" t="s">
        <v>2691</v>
      </c>
      <c r="F23" s="28">
        <v>1</v>
      </c>
      <c r="G23" s="112">
        <v>300</v>
      </c>
      <c r="H23" s="21">
        <f t="shared" si="0"/>
        <v>300</v>
      </c>
      <c r="I23" s="16"/>
      <c r="J23" s="19" t="s">
        <v>2191</v>
      </c>
      <c r="K23" s="18"/>
      <c r="L23" s="15"/>
      <c r="M23" s="22">
        <v>41410</v>
      </c>
      <c r="N23" s="14"/>
      <c r="O23" s="15"/>
      <c r="P23" s="22">
        <v>41415</v>
      </c>
      <c r="Q23" s="24">
        <v>41415</v>
      </c>
    </row>
    <row r="24" spans="2:17" s="8" customFormat="1" ht="19.5" customHeight="1">
      <c r="B24" s="14">
        <v>14</v>
      </c>
      <c r="C24" s="14" t="s">
        <v>54</v>
      </c>
      <c r="D24" s="14" t="s">
        <v>54</v>
      </c>
      <c r="E24" s="18" t="s">
        <v>2192</v>
      </c>
      <c r="F24" s="19">
        <v>3</v>
      </c>
      <c r="G24" s="112">
        <v>330</v>
      </c>
      <c r="H24" s="21">
        <f t="shared" si="0"/>
        <v>990</v>
      </c>
      <c r="I24" s="16"/>
      <c r="J24" s="19" t="s">
        <v>2193</v>
      </c>
      <c r="K24" s="18"/>
      <c r="L24" s="15"/>
      <c r="M24" s="22">
        <v>41410</v>
      </c>
      <c r="N24" s="14"/>
      <c r="O24" s="15"/>
      <c r="P24" s="22">
        <v>41415</v>
      </c>
      <c r="Q24" s="24">
        <v>41415</v>
      </c>
    </row>
    <row r="25" spans="2:17" s="8" customFormat="1" ht="19.5" customHeight="1">
      <c r="B25" s="14">
        <v>14</v>
      </c>
      <c r="C25" s="14" t="s">
        <v>54</v>
      </c>
      <c r="D25" s="14" t="s">
        <v>54</v>
      </c>
      <c r="E25" s="18" t="s">
        <v>2508</v>
      </c>
      <c r="F25" s="19">
        <v>5</v>
      </c>
      <c r="G25" s="112">
        <v>380</v>
      </c>
      <c r="H25" s="21">
        <f t="shared" si="0"/>
        <v>1900</v>
      </c>
      <c r="I25" s="16"/>
      <c r="J25" s="19" t="s">
        <v>2509</v>
      </c>
      <c r="K25" s="18"/>
      <c r="L25" s="15"/>
      <c r="M25" s="22">
        <v>41410</v>
      </c>
      <c r="N25" s="14"/>
      <c r="O25" s="15"/>
      <c r="P25" s="22">
        <v>41415</v>
      </c>
      <c r="Q25" s="24">
        <v>41415</v>
      </c>
    </row>
    <row r="26" spans="2:17" s="8" customFormat="1" ht="19.5" customHeight="1">
      <c r="B26" s="14">
        <v>14</v>
      </c>
      <c r="C26" s="14" t="s">
        <v>54</v>
      </c>
      <c r="D26" s="14" t="s">
        <v>54</v>
      </c>
      <c r="E26" s="18" t="s">
        <v>2195</v>
      </c>
      <c r="F26" s="19">
        <v>8</v>
      </c>
      <c r="G26" s="112">
        <v>80</v>
      </c>
      <c r="H26" s="21">
        <f t="shared" si="0"/>
        <v>640</v>
      </c>
      <c r="I26" s="16"/>
      <c r="J26" s="19" t="s">
        <v>775</v>
      </c>
      <c r="K26" s="18"/>
      <c r="L26" s="15"/>
      <c r="M26" s="22">
        <v>41410</v>
      </c>
      <c r="N26" s="14"/>
      <c r="O26" s="15"/>
      <c r="P26" s="22">
        <v>41415</v>
      </c>
      <c r="Q26" s="24">
        <v>41415</v>
      </c>
    </row>
    <row r="27" spans="2:17" s="8" customFormat="1" ht="19.5" customHeight="1">
      <c r="B27" s="14">
        <v>14</v>
      </c>
      <c r="C27" s="14" t="s">
        <v>54</v>
      </c>
      <c r="D27" s="14" t="s">
        <v>54</v>
      </c>
      <c r="E27" s="18" t="s">
        <v>2196</v>
      </c>
      <c r="F27" s="19">
        <v>3</v>
      </c>
      <c r="G27" s="112">
        <v>270</v>
      </c>
      <c r="H27" s="21">
        <f t="shared" si="0"/>
        <v>810</v>
      </c>
      <c r="I27" s="16"/>
      <c r="J27" s="19" t="s">
        <v>2193</v>
      </c>
      <c r="K27" s="18"/>
      <c r="L27" s="15"/>
      <c r="M27" s="22">
        <v>41410</v>
      </c>
      <c r="N27" s="14"/>
      <c r="O27" s="15"/>
      <c r="P27" s="22">
        <v>41415</v>
      </c>
      <c r="Q27" s="24">
        <v>41415</v>
      </c>
    </row>
    <row r="28" spans="2:17" s="8" customFormat="1" ht="19.5" customHeight="1">
      <c r="B28" s="14">
        <v>14</v>
      </c>
      <c r="C28" s="14" t="s">
        <v>54</v>
      </c>
      <c r="D28" s="14" t="s">
        <v>54</v>
      </c>
      <c r="E28" s="18" t="s">
        <v>2197</v>
      </c>
      <c r="F28" s="19">
        <v>3</v>
      </c>
      <c r="G28" s="112">
        <v>80</v>
      </c>
      <c r="H28" s="21">
        <f t="shared" si="0"/>
        <v>240</v>
      </c>
      <c r="I28" s="16"/>
      <c r="J28" s="19" t="s">
        <v>775</v>
      </c>
      <c r="K28" s="18"/>
      <c r="L28" s="15"/>
      <c r="M28" s="22">
        <v>41410</v>
      </c>
      <c r="N28" s="14"/>
      <c r="O28" s="15"/>
      <c r="P28" s="22">
        <v>41415</v>
      </c>
      <c r="Q28" s="24">
        <v>41415</v>
      </c>
    </row>
    <row r="29" spans="2:17" s="8" customFormat="1" ht="19.5" customHeight="1">
      <c r="B29" s="14">
        <v>14</v>
      </c>
      <c r="C29" s="14" t="s">
        <v>54</v>
      </c>
      <c r="D29" s="14" t="s">
        <v>54</v>
      </c>
      <c r="E29" s="29" t="s">
        <v>1483</v>
      </c>
      <c r="F29" s="28">
        <v>1</v>
      </c>
      <c r="G29" s="112">
        <v>1002</v>
      </c>
      <c r="H29" s="21">
        <f t="shared" si="0"/>
        <v>1002</v>
      </c>
      <c r="I29" s="16"/>
      <c r="J29" s="19" t="s">
        <v>1484</v>
      </c>
      <c r="K29" s="18"/>
      <c r="L29" s="15"/>
      <c r="M29" s="22">
        <v>41410</v>
      </c>
      <c r="N29" s="14"/>
      <c r="O29" s="15"/>
      <c r="P29" s="22">
        <v>41415</v>
      </c>
      <c r="Q29" s="24">
        <v>41415</v>
      </c>
    </row>
    <row r="30" spans="2:17" s="8" customFormat="1" ht="19.5" customHeight="1">
      <c r="B30" s="14">
        <v>14</v>
      </c>
      <c r="C30" s="14" t="s">
        <v>54</v>
      </c>
      <c r="D30" s="14" t="s">
        <v>54</v>
      </c>
      <c r="E30" s="19" t="s">
        <v>2198</v>
      </c>
      <c r="F30" s="28">
        <v>2</v>
      </c>
      <c r="G30" s="112">
        <v>1339</v>
      </c>
      <c r="H30" s="21">
        <f t="shared" si="0"/>
        <v>2678</v>
      </c>
      <c r="I30" s="16"/>
      <c r="J30" s="19" t="s">
        <v>2199</v>
      </c>
      <c r="K30" s="18"/>
      <c r="L30" s="15"/>
      <c r="M30" s="22">
        <v>41410</v>
      </c>
      <c r="N30" s="14"/>
      <c r="O30" s="15"/>
      <c r="P30" s="22">
        <v>41415</v>
      </c>
      <c r="Q30" s="24">
        <v>41415</v>
      </c>
    </row>
    <row r="31" spans="2:17" s="8" customFormat="1" ht="19.5" customHeight="1">
      <c r="B31" s="14">
        <v>14</v>
      </c>
      <c r="C31" s="14" t="s">
        <v>54</v>
      </c>
      <c r="D31" s="14" t="s">
        <v>54</v>
      </c>
      <c r="E31" s="18" t="s">
        <v>456</v>
      </c>
      <c r="F31" s="19">
        <v>1</v>
      </c>
      <c r="G31" s="112">
        <v>460</v>
      </c>
      <c r="H31" s="21">
        <f t="shared" si="0"/>
        <v>460</v>
      </c>
      <c r="I31" s="16"/>
      <c r="J31" s="19" t="s">
        <v>457</v>
      </c>
      <c r="K31" s="18"/>
      <c r="L31" s="15"/>
      <c r="M31" s="22">
        <v>41410</v>
      </c>
      <c r="N31" s="14"/>
      <c r="O31" s="15"/>
      <c r="P31" s="22">
        <v>41415</v>
      </c>
      <c r="Q31" s="24">
        <v>41415</v>
      </c>
    </row>
    <row r="32" spans="2:17" s="8" customFormat="1" ht="19.5" customHeight="1">
      <c r="B32" s="14">
        <v>14</v>
      </c>
      <c r="C32" s="14" t="s">
        <v>54</v>
      </c>
      <c r="D32" s="14" t="s">
        <v>54</v>
      </c>
      <c r="E32" s="18" t="s">
        <v>2510</v>
      </c>
      <c r="F32" s="19">
        <v>1</v>
      </c>
      <c r="G32" s="112">
        <v>530</v>
      </c>
      <c r="H32" s="21">
        <f t="shared" si="0"/>
        <v>530</v>
      </c>
      <c r="I32" s="16"/>
      <c r="J32" s="19" t="s">
        <v>459</v>
      </c>
      <c r="K32" s="18"/>
      <c r="L32" s="15"/>
      <c r="M32" s="22">
        <v>41410</v>
      </c>
      <c r="N32" s="14"/>
      <c r="O32" s="15"/>
      <c r="P32" s="22">
        <v>41415</v>
      </c>
      <c r="Q32" s="24">
        <v>41415</v>
      </c>
    </row>
    <row r="33" spans="2:17" s="8" customFormat="1" ht="19.5" customHeight="1">
      <c r="B33" s="14">
        <v>14</v>
      </c>
      <c r="C33" s="14" t="s">
        <v>54</v>
      </c>
      <c r="D33" s="14" t="s">
        <v>54</v>
      </c>
      <c r="E33" s="18" t="s">
        <v>2511</v>
      </c>
      <c r="F33" s="19">
        <v>1</v>
      </c>
      <c r="G33" s="112">
        <v>530</v>
      </c>
      <c r="H33" s="21">
        <f t="shared" si="0"/>
        <v>530</v>
      </c>
      <c r="I33" s="16"/>
      <c r="J33" s="19" t="s">
        <v>459</v>
      </c>
      <c r="K33" s="18"/>
      <c r="L33" s="15"/>
      <c r="M33" s="22">
        <v>41410</v>
      </c>
      <c r="N33" s="14"/>
      <c r="O33" s="15"/>
      <c r="P33" s="22">
        <v>41415</v>
      </c>
      <c r="Q33" s="24">
        <v>41415</v>
      </c>
    </row>
    <row r="34" spans="2:17" s="8" customFormat="1" ht="19.5" customHeight="1">
      <c r="B34" s="14">
        <v>14</v>
      </c>
      <c r="C34" s="14" t="s">
        <v>54</v>
      </c>
      <c r="D34" s="14" t="s">
        <v>54</v>
      </c>
      <c r="E34" s="18" t="s">
        <v>2512</v>
      </c>
      <c r="F34" s="28">
        <v>1</v>
      </c>
      <c r="G34" s="112">
        <v>620</v>
      </c>
      <c r="H34" s="21">
        <f>F34*G34</f>
        <v>620</v>
      </c>
      <c r="I34" s="16"/>
      <c r="J34" s="19" t="s">
        <v>459</v>
      </c>
      <c r="K34" s="18"/>
      <c r="L34" s="15"/>
      <c r="M34" s="22">
        <v>41410</v>
      </c>
      <c r="N34" s="14"/>
      <c r="O34" s="15"/>
      <c r="P34" s="22">
        <v>41415</v>
      </c>
      <c r="Q34" s="24">
        <v>41415</v>
      </c>
    </row>
    <row r="35" spans="2:17" s="8" customFormat="1" ht="19.5" customHeight="1">
      <c r="B35" s="14">
        <v>14</v>
      </c>
      <c r="C35" s="14" t="s">
        <v>54</v>
      </c>
      <c r="D35" s="14" t="s">
        <v>54</v>
      </c>
      <c r="E35" s="18" t="s">
        <v>2692</v>
      </c>
      <c r="F35" s="28">
        <v>2</v>
      </c>
      <c r="G35" s="112">
        <v>1914</v>
      </c>
      <c r="H35" s="21">
        <f t="shared" si="0"/>
        <v>3828</v>
      </c>
      <c r="I35" s="16"/>
      <c r="J35" s="19" t="s">
        <v>2693</v>
      </c>
      <c r="K35" s="18"/>
      <c r="L35" s="15"/>
      <c r="M35" s="22">
        <v>41410</v>
      </c>
      <c r="N35" s="14"/>
      <c r="O35" s="15"/>
      <c r="P35" s="22">
        <v>41415</v>
      </c>
      <c r="Q35" s="24">
        <v>41415</v>
      </c>
    </row>
    <row r="36" spans="2:17">
      <c r="M36" s="115"/>
    </row>
    <row r="39" spans="2:17">
      <c r="M39" s="37"/>
    </row>
    <row r="41" spans="2:17">
      <c r="M41" s="37"/>
    </row>
  </sheetData>
  <autoFilter ref="B8:O35" xr:uid="{813263E4-86E2-48A9-BF51-238AA03D947B}"/>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63F6-EBF3-46A1-9987-FC94B79EAA25}">
  <dimension ref="A2:Q136"/>
  <sheetViews>
    <sheetView zoomScale="85" zoomScaleNormal="85" workbookViewId="0">
      <pane xSplit="10" ySplit="8" topLeftCell="P48" activePane="bottomRight" state="frozen"/>
      <selection pane="topRight" activeCell="K1" sqref="K1"/>
      <selection pane="bottomLeft" activeCell="A9" sqref="A9"/>
      <selection pane="bottomRight" activeCell="R3" sqref="R3"/>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2694</v>
      </c>
      <c r="G2" s="4" t="s">
        <v>2</v>
      </c>
      <c r="H2" s="5"/>
      <c r="I2" s="6"/>
      <c r="J2" s="7">
        <f>SUM(H:H)</f>
        <v>1847453</v>
      </c>
    </row>
    <row r="3" spans="1:17" ht="20.100000000000001" customHeight="1">
      <c r="B3" s="1" t="s">
        <v>3</v>
      </c>
      <c r="C3" s="1"/>
      <c r="D3" s="1"/>
      <c r="E3" s="11" t="s">
        <v>2514</v>
      </c>
    </row>
    <row r="4" spans="1:17" ht="20.100000000000001" customHeight="1">
      <c r="B4" s="1" t="s">
        <v>5</v>
      </c>
      <c r="C4" s="1"/>
      <c r="D4" s="1"/>
      <c r="E4" s="11">
        <v>108911</v>
      </c>
    </row>
    <row r="5" spans="1:17" ht="20.100000000000001" customHeight="1">
      <c r="B5" s="1" t="s">
        <v>6</v>
      </c>
      <c r="C5" s="1"/>
      <c r="D5" s="1"/>
      <c r="E5" s="13">
        <v>41416</v>
      </c>
    </row>
    <row r="6" spans="1:17" ht="20.100000000000001" customHeight="1">
      <c r="B6" s="1" t="s">
        <v>7</v>
      </c>
      <c r="C6" s="1"/>
      <c r="D6" s="1"/>
      <c r="E6" s="13">
        <v>41417</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470" t="s">
        <v>1622</v>
      </c>
      <c r="D9" s="470" t="s">
        <v>1622</v>
      </c>
      <c r="E9" s="268" t="s">
        <v>2695</v>
      </c>
      <c r="F9" s="266">
        <v>1</v>
      </c>
      <c r="G9" s="20">
        <v>245000</v>
      </c>
      <c r="H9" s="219">
        <f>F9*G9</f>
        <v>245000</v>
      </c>
      <c r="I9" s="16"/>
      <c r="J9" s="111" t="s">
        <v>2696</v>
      </c>
      <c r="K9" s="15"/>
      <c r="L9" s="15"/>
      <c r="M9" s="22">
        <v>41404</v>
      </c>
      <c r="N9" s="14"/>
      <c r="O9" s="23"/>
      <c r="P9" s="22">
        <v>41428</v>
      </c>
      <c r="Q9" s="24">
        <v>41428</v>
      </c>
    </row>
    <row r="10" spans="1:17" s="8" customFormat="1" ht="19.5" customHeight="1">
      <c r="A10" s="8">
        <v>1</v>
      </c>
      <c r="B10" s="14">
        <f>+B9+1</f>
        <v>2</v>
      </c>
      <c r="C10" s="470" t="s">
        <v>1622</v>
      </c>
      <c r="D10" s="470" t="s">
        <v>1622</v>
      </c>
      <c r="E10" s="268" t="s">
        <v>2697</v>
      </c>
      <c r="F10" s="266">
        <v>1</v>
      </c>
      <c r="G10" s="20"/>
      <c r="H10" s="219">
        <f>F10*G10</f>
        <v>0</v>
      </c>
      <c r="I10" s="16"/>
      <c r="J10" s="111" t="s">
        <v>2696</v>
      </c>
      <c r="K10" s="15"/>
      <c r="L10" s="15"/>
      <c r="M10" s="22">
        <v>41404</v>
      </c>
      <c r="N10" s="14"/>
      <c r="O10" s="23"/>
      <c r="P10" s="22"/>
      <c r="Q10" s="24"/>
    </row>
    <row r="11" spans="1:17" s="8" customFormat="1" ht="19.5" customHeight="1">
      <c r="A11" s="8">
        <v>1</v>
      </c>
      <c r="B11" s="14">
        <f>+B10+1</f>
        <v>3</v>
      </c>
      <c r="C11" s="470" t="s">
        <v>102</v>
      </c>
      <c r="D11" s="470" t="s">
        <v>102</v>
      </c>
      <c r="E11" s="38" t="s">
        <v>421</v>
      </c>
      <c r="F11" s="266">
        <v>1</v>
      </c>
      <c r="G11" s="20">
        <v>10000</v>
      </c>
      <c r="H11" s="219">
        <f>F11*G11</f>
        <v>10000</v>
      </c>
      <c r="I11" s="110"/>
      <c r="J11" s="111"/>
      <c r="K11" s="15"/>
      <c r="L11" s="15"/>
      <c r="M11" s="22">
        <v>41404</v>
      </c>
      <c r="N11" s="14"/>
      <c r="O11" s="23"/>
      <c r="P11" s="22"/>
      <c r="Q11" s="24"/>
    </row>
    <row r="12" spans="1:17" s="8" customFormat="1" ht="19.5" customHeight="1">
      <c r="A12" s="8">
        <v>1</v>
      </c>
      <c r="B12" s="14">
        <f>+B11+1</f>
        <v>4</v>
      </c>
      <c r="C12" s="470" t="s">
        <v>102</v>
      </c>
      <c r="D12" s="470" t="s">
        <v>102</v>
      </c>
      <c r="E12" s="268" t="s">
        <v>134</v>
      </c>
      <c r="F12" s="266">
        <v>1</v>
      </c>
      <c r="G12" s="20"/>
      <c r="H12" s="219"/>
      <c r="I12" s="21"/>
      <c r="J12" s="111" t="s">
        <v>1627</v>
      </c>
      <c r="K12" s="15"/>
      <c r="L12" s="15"/>
      <c r="M12" s="22" t="s">
        <v>239</v>
      </c>
      <c r="N12" s="14"/>
      <c r="O12" s="23"/>
      <c r="P12" s="22"/>
      <c r="Q12" s="24"/>
    </row>
    <row r="13" spans="1:17" s="8" customFormat="1" ht="19.5" customHeight="1">
      <c r="A13" s="8">
        <v>3</v>
      </c>
      <c r="B13" s="14">
        <f>+B12+1</f>
        <v>5</v>
      </c>
      <c r="C13" s="15" t="s">
        <v>54</v>
      </c>
      <c r="D13" s="15" t="s">
        <v>54</v>
      </c>
      <c r="E13" s="113" t="s">
        <v>222</v>
      </c>
      <c r="F13" s="219">
        <v>1</v>
      </c>
      <c r="G13" s="21">
        <v>1767</v>
      </c>
      <c r="H13" s="21">
        <f>F13*G13</f>
        <v>1767</v>
      </c>
      <c r="I13" s="110"/>
      <c r="J13" s="111" t="s">
        <v>223</v>
      </c>
      <c r="K13" s="19"/>
      <c r="L13" s="15"/>
      <c r="M13" s="22">
        <v>41407</v>
      </c>
      <c r="N13" s="14"/>
      <c r="O13" s="15"/>
      <c r="P13" s="22">
        <v>41416</v>
      </c>
      <c r="Q13" s="24">
        <v>41416</v>
      </c>
    </row>
    <row r="14" spans="1:17" s="8" customFormat="1" ht="19.5" customHeight="1">
      <c r="A14" s="8">
        <v>4</v>
      </c>
      <c r="B14" s="14">
        <f>+B13+1</f>
        <v>6</v>
      </c>
      <c r="C14" s="15"/>
      <c r="D14" s="15"/>
      <c r="E14" s="113" t="s">
        <v>2698</v>
      </c>
      <c r="F14" s="219">
        <v>1</v>
      </c>
      <c r="G14" s="21"/>
      <c r="H14" s="21"/>
      <c r="I14" s="657"/>
      <c r="J14" s="111"/>
      <c r="K14" s="19"/>
      <c r="L14" s="15"/>
      <c r="M14" s="22"/>
      <c r="N14" s="14"/>
      <c r="O14" s="15"/>
      <c r="P14" s="22"/>
      <c r="Q14" s="24"/>
    </row>
    <row r="15" spans="1:17" s="8" customFormat="1" ht="19.5" customHeight="1">
      <c r="A15" s="8">
        <v>5</v>
      </c>
      <c r="B15" s="14"/>
      <c r="C15" s="15"/>
      <c r="D15" s="15"/>
      <c r="E15" s="113" t="s">
        <v>2699</v>
      </c>
      <c r="F15" s="219">
        <v>1</v>
      </c>
      <c r="G15" s="21"/>
      <c r="H15" s="21"/>
      <c r="I15" s="657"/>
      <c r="J15" s="111"/>
      <c r="K15" s="19"/>
      <c r="L15" s="15"/>
      <c r="M15" s="22"/>
      <c r="N15" s="14"/>
      <c r="O15" s="15"/>
      <c r="P15" s="22"/>
      <c r="Q15" s="24"/>
    </row>
    <row r="16" spans="1:17" s="8" customFormat="1" ht="19.5" customHeight="1">
      <c r="A16" s="201">
        <v>6</v>
      </c>
      <c r="B16" s="202"/>
      <c r="C16" s="209" t="s">
        <v>2700</v>
      </c>
      <c r="D16" s="209" t="s">
        <v>2700</v>
      </c>
      <c r="E16" s="658" t="s">
        <v>2701</v>
      </c>
      <c r="F16" s="219">
        <v>1</v>
      </c>
      <c r="G16" s="21">
        <v>3500</v>
      </c>
      <c r="H16" s="21">
        <v>3500</v>
      </c>
      <c r="I16" s="657"/>
      <c r="J16" s="111" t="s">
        <v>2702</v>
      </c>
      <c r="K16" s="19"/>
      <c r="L16" s="15"/>
      <c r="M16" s="22">
        <v>41410</v>
      </c>
      <c r="N16" s="14"/>
      <c r="O16" s="15"/>
      <c r="P16" s="22">
        <v>41424</v>
      </c>
      <c r="Q16" s="24">
        <v>41424</v>
      </c>
    </row>
    <row r="17" spans="1:17" s="8" customFormat="1" ht="19.5" customHeight="1">
      <c r="A17" s="201">
        <v>6</v>
      </c>
      <c r="B17" s="202"/>
      <c r="C17" s="209" t="s">
        <v>2700</v>
      </c>
      <c r="D17" s="209" t="s">
        <v>2700</v>
      </c>
      <c r="E17" s="658" t="s">
        <v>2703</v>
      </c>
      <c r="F17" s="219">
        <v>1</v>
      </c>
      <c r="G17" s="21">
        <v>3160</v>
      </c>
      <c r="H17" s="21">
        <v>3160</v>
      </c>
      <c r="I17" s="657"/>
      <c r="J17" s="111" t="s">
        <v>2704</v>
      </c>
      <c r="K17" s="19"/>
      <c r="L17" s="15"/>
      <c r="M17" s="22">
        <v>41410</v>
      </c>
      <c r="N17" s="14"/>
      <c r="O17" s="15"/>
      <c r="P17" s="22">
        <v>41424</v>
      </c>
      <c r="Q17" s="24">
        <v>41424</v>
      </c>
    </row>
    <row r="18" spans="1:17" s="8" customFormat="1" ht="19.5" customHeight="1">
      <c r="A18" s="201">
        <v>6</v>
      </c>
      <c r="B18" s="202"/>
      <c r="C18" s="209" t="s">
        <v>2700</v>
      </c>
      <c r="D18" s="209" t="s">
        <v>2700</v>
      </c>
      <c r="E18" s="658" t="s">
        <v>2705</v>
      </c>
      <c r="F18" s="219">
        <v>1</v>
      </c>
      <c r="G18" s="21">
        <v>3530</v>
      </c>
      <c r="H18" s="21">
        <v>3530</v>
      </c>
      <c r="I18" s="657"/>
      <c r="J18" s="111" t="s">
        <v>2706</v>
      </c>
      <c r="K18" s="19"/>
      <c r="L18" s="15"/>
      <c r="M18" s="22">
        <v>41410</v>
      </c>
      <c r="N18" s="14"/>
      <c r="O18" s="15"/>
      <c r="P18" s="22">
        <v>41424</v>
      </c>
      <c r="Q18" s="24">
        <v>41424</v>
      </c>
    </row>
    <row r="19" spans="1:17" s="8" customFormat="1" ht="19.5" customHeight="1">
      <c r="A19" s="201">
        <v>6</v>
      </c>
      <c r="B19" s="202"/>
      <c r="C19" s="209" t="s">
        <v>2700</v>
      </c>
      <c r="D19" s="209" t="s">
        <v>2700</v>
      </c>
      <c r="E19" s="658" t="s">
        <v>2707</v>
      </c>
      <c r="F19" s="219">
        <v>1</v>
      </c>
      <c r="G19" s="21">
        <v>4600</v>
      </c>
      <c r="H19" s="21">
        <v>4600</v>
      </c>
      <c r="I19" s="657"/>
      <c r="J19" s="111" t="s">
        <v>2708</v>
      </c>
      <c r="K19" s="19"/>
      <c r="L19" s="15"/>
      <c r="M19" s="22">
        <v>41410</v>
      </c>
      <c r="N19" s="14"/>
      <c r="O19" s="15"/>
      <c r="P19" s="22">
        <v>41424</v>
      </c>
      <c r="Q19" s="24">
        <v>41424</v>
      </c>
    </row>
    <row r="20" spans="1:17" s="8" customFormat="1" ht="19.5" customHeight="1">
      <c r="A20" s="201">
        <v>6</v>
      </c>
      <c r="B20" s="202"/>
      <c r="C20" s="209" t="s">
        <v>54</v>
      </c>
      <c r="D20" s="659" t="s">
        <v>54</v>
      </c>
      <c r="E20" s="660" t="s">
        <v>2709</v>
      </c>
      <c r="F20" s="502">
        <v>9</v>
      </c>
      <c r="G20" s="21">
        <v>99</v>
      </c>
      <c r="H20" s="21">
        <f>F20*G20</f>
        <v>891</v>
      </c>
      <c r="I20" s="112"/>
      <c r="J20" s="111" t="s">
        <v>2710</v>
      </c>
      <c r="K20" s="19"/>
      <c r="L20" s="15"/>
      <c r="M20" s="22">
        <v>41410</v>
      </c>
      <c r="N20" s="14"/>
      <c r="O20" s="15"/>
      <c r="P20" s="22">
        <v>41415</v>
      </c>
      <c r="Q20" s="24">
        <v>41415</v>
      </c>
    </row>
    <row r="21" spans="1:17" s="8" customFormat="1" ht="19.5" customHeight="1">
      <c r="A21" s="201">
        <v>6</v>
      </c>
      <c r="B21" s="202"/>
      <c r="C21" s="209" t="s">
        <v>54</v>
      </c>
      <c r="D21" s="659" t="s">
        <v>54</v>
      </c>
      <c r="E21" s="660" t="s">
        <v>2711</v>
      </c>
      <c r="F21" s="502">
        <v>4</v>
      </c>
      <c r="G21" s="21">
        <v>99</v>
      </c>
      <c r="H21" s="21">
        <f>F21*G21</f>
        <v>396</v>
      </c>
      <c r="I21" s="112"/>
      <c r="J21" s="111" t="s">
        <v>2712</v>
      </c>
      <c r="K21" s="19"/>
      <c r="L21" s="15"/>
      <c r="M21" s="22">
        <v>41410</v>
      </c>
      <c r="N21" s="14"/>
      <c r="O21" s="15"/>
      <c r="P21" s="22">
        <v>41415</v>
      </c>
      <c r="Q21" s="24">
        <v>41415</v>
      </c>
    </row>
    <row r="22" spans="1:17" s="8" customFormat="1" ht="19.5" customHeight="1">
      <c r="A22" s="201">
        <v>6</v>
      </c>
      <c r="B22" s="202"/>
      <c r="C22" s="209" t="s">
        <v>178</v>
      </c>
      <c r="D22" s="659" t="s">
        <v>178</v>
      </c>
      <c r="E22" s="661" t="s">
        <v>2713</v>
      </c>
      <c r="F22" s="503">
        <v>2</v>
      </c>
      <c r="G22" s="19">
        <v>75</v>
      </c>
      <c r="H22" s="21">
        <f>F22*G22</f>
        <v>150</v>
      </c>
      <c r="I22" s="19"/>
      <c r="J22" s="119" t="s">
        <v>2714</v>
      </c>
      <c r="K22" s="19"/>
      <c r="L22" s="15"/>
      <c r="M22" s="22">
        <v>41410</v>
      </c>
      <c r="N22" s="14"/>
      <c r="O22" s="15"/>
      <c r="P22" s="22">
        <v>41415</v>
      </c>
      <c r="Q22" s="24">
        <v>41415</v>
      </c>
    </row>
    <row r="23" spans="1:17" s="8" customFormat="1" ht="19.5" customHeight="1">
      <c r="A23" s="201">
        <v>6</v>
      </c>
      <c r="B23" s="202"/>
      <c r="C23" s="209" t="s">
        <v>178</v>
      </c>
      <c r="D23" s="659" t="s">
        <v>178</v>
      </c>
      <c r="E23" s="661" t="s">
        <v>2715</v>
      </c>
      <c r="F23" s="503">
        <v>6</v>
      </c>
      <c r="G23" s="19">
        <v>75</v>
      </c>
      <c r="H23" s="21">
        <f>F23*G23</f>
        <v>450</v>
      </c>
      <c r="I23" s="19"/>
      <c r="J23" s="119" t="s">
        <v>2716</v>
      </c>
      <c r="K23" s="19"/>
      <c r="L23" s="15"/>
      <c r="M23" s="22">
        <v>41410</v>
      </c>
      <c r="N23" s="14"/>
      <c r="O23" s="15"/>
      <c r="P23" s="22">
        <v>41415</v>
      </c>
      <c r="Q23" s="24">
        <v>41415</v>
      </c>
    </row>
    <row r="24" spans="1:17" s="8" customFormat="1" ht="19.5" customHeight="1">
      <c r="A24" s="201">
        <v>6</v>
      </c>
      <c r="B24" s="202"/>
      <c r="C24" s="202" t="s">
        <v>54</v>
      </c>
      <c r="D24" s="662" t="s">
        <v>54</v>
      </c>
      <c r="E24" s="663" t="s">
        <v>2717</v>
      </c>
      <c r="F24" s="86">
        <v>3</v>
      </c>
      <c r="G24" s="21">
        <v>78</v>
      </c>
      <c r="H24" s="21">
        <f>F24*G24</f>
        <v>234</v>
      </c>
      <c r="I24" s="21"/>
      <c r="J24" s="18" t="s">
        <v>2497</v>
      </c>
      <c r="K24" s="19"/>
      <c r="L24" s="15"/>
      <c r="M24" s="22">
        <v>41410</v>
      </c>
      <c r="N24" s="14"/>
      <c r="O24" s="15"/>
      <c r="P24" s="22">
        <v>41415</v>
      </c>
      <c r="Q24" s="24">
        <v>41415</v>
      </c>
    </row>
    <row r="25" spans="1:17" s="8" customFormat="1" ht="19.5" customHeight="1">
      <c r="A25" s="201">
        <v>7</v>
      </c>
      <c r="B25" s="202"/>
      <c r="C25" s="209" t="s">
        <v>2700</v>
      </c>
      <c r="D25" s="209" t="s">
        <v>2700</v>
      </c>
      <c r="E25" s="658" t="s">
        <v>2718</v>
      </c>
      <c r="F25" s="219">
        <v>1</v>
      </c>
      <c r="G25" s="21">
        <v>8950</v>
      </c>
      <c r="H25" s="21">
        <v>8950</v>
      </c>
      <c r="I25" s="657"/>
      <c r="J25" s="111" t="s">
        <v>2719</v>
      </c>
      <c r="K25" s="19"/>
      <c r="L25" s="15"/>
      <c r="M25" s="22">
        <v>41410</v>
      </c>
      <c r="N25" s="14"/>
      <c r="O25" s="15"/>
      <c r="P25" s="22">
        <v>41424</v>
      </c>
      <c r="Q25" s="24">
        <v>41424</v>
      </c>
    </row>
    <row r="26" spans="1:17" s="8" customFormat="1" ht="19.5" customHeight="1">
      <c r="A26" s="201">
        <v>7</v>
      </c>
      <c r="B26" s="202"/>
      <c r="C26" s="209" t="s">
        <v>2700</v>
      </c>
      <c r="D26" s="209" t="s">
        <v>2700</v>
      </c>
      <c r="E26" s="658" t="s">
        <v>2720</v>
      </c>
      <c r="F26" s="219">
        <v>1</v>
      </c>
      <c r="G26" s="21">
        <v>3980</v>
      </c>
      <c r="H26" s="21">
        <v>3980</v>
      </c>
      <c r="I26" s="657"/>
      <c r="J26" s="111" t="s">
        <v>2721</v>
      </c>
      <c r="K26" s="19"/>
      <c r="L26" s="15"/>
      <c r="M26" s="22">
        <v>41410</v>
      </c>
      <c r="N26" s="14"/>
      <c r="O26" s="15"/>
      <c r="P26" s="22">
        <v>41424</v>
      </c>
      <c r="Q26" s="24">
        <v>41424</v>
      </c>
    </row>
    <row r="27" spans="1:17" s="8" customFormat="1" ht="19.5" customHeight="1">
      <c r="A27" s="201">
        <v>7</v>
      </c>
      <c r="B27" s="202"/>
      <c r="C27" s="209" t="s">
        <v>2700</v>
      </c>
      <c r="D27" s="209" t="s">
        <v>2700</v>
      </c>
      <c r="E27" s="658" t="s">
        <v>2722</v>
      </c>
      <c r="F27" s="219">
        <v>1</v>
      </c>
      <c r="G27" s="21">
        <v>4950</v>
      </c>
      <c r="H27" s="21">
        <v>4950</v>
      </c>
      <c r="I27" s="657"/>
      <c r="J27" s="111" t="s">
        <v>2723</v>
      </c>
      <c r="K27" s="19"/>
      <c r="L27" s="15"/>
      <c r="M27" s="22">
        <v>41410</v>
      </c>
      <c r="N27" s="14"/>
      <c r="O27" s="15"/>
      <c r="P27" s="22">
        <v>41424</v>
      </c>
      <c r="Q27" s="24">
        <v>41424</v>
      </c>
    </row>
    <row r="28" spans="1:17" s="8" customFormat="1" ht="19.5" customHeight="1">
      <c r="A28" s="201">
        <v>7</v>
      </c>
      <c r="B28" s="202"/>
      <c r="C28" s="209" t="s">
        <v>2700</v>
      </c>
      <c r="D28" s="209" t="s">
        <v>2700</v>
      </c>
      <c r="E28" s="658" t="s">
        <v>2724</v>
      </c>
      <c r="F28" s="15">
        <v>1</v>
      </c>
      <c r="G28" s="28">
        <v>7450</v>
      </c>
      <c r="H28" s="28">
        <v>7450</v>
      </c>
      <c r="I28" s="15"/>
      <c r="J28" s="19" t="s">
        <v>1831</v>
      </c>
      <c r="K28" s="19"/>
      <c r="L28" s="15"/>
      <c r="M28" s="22">
        <v>41410</v>
      </c>
      <c r="N28" s="14"/>
      <c r="O28" s="15"/>
      <c r="P28" s="22">
        <v>41424</v>
      </c>
      <c r="Q28" s="24">
        <v>41424</v>
      </c>
    </row>
    <row r="29" spans="1:17" s="8" customFormat="1" ht="19.5" customHeight="1">
      <c r="A29" s="201">
        <v>7</v>
      </c>
      <c r="B29" s="202"/>
      <c r="C29" s="202" t="s">
        <v>54</v>
      </c>
      <c r="D29" s="662" t="s">
        <v>54</v>
      </c>
      <c r="E29" s="664" t="s">
        <v>2725</v>
      </c>
      <c r="F29" s="219">
        <v>4</v>
      </c>
      <c r="G29" s="219">
        <v>280</v>
      </c>
      <c r="H29" s="21">
        <f t="shared" ref="H29:H34" si="0">F29*G29</f>
        <v>1120</v>
      </c>
      <c r="I29" s="657"/>
      <c r="J29" s="111" t="s">
        <v>2726</v>
      </c>
      <c r="K29" s="19"/>
      <c r="L29" s="15"/>
      <c r="M29" s="22">
        <v>41410</v>
      </c>
      <c r="N29" s="14"/>
      <c r="O29" s="15"/>
      <c r="P29" s="22">
        <v>41415</v>
      </c>
      <c r="Q29" s="24">
        <v>41415</v>
      </c>
    </row>
    <row r="30" spans="1:17" s="8" customFormat="1" ht="19.5" customHeight="1">
      <c r="A30" s="201"/>
      <c r="B30" s="202"/>
      <c r="C30" s="202" t="s">
        <v>54</v>
      </c>
      <c r="D30" s="662" t="s">
        <v>54</v>
      </c>
      <c r="E30" s="665" t="s">
        <v>2727</v>
      </c>
      <c r="F30" s="219">
        <v>1</v>
      </c>
      <c r="G30" s="219">
        <v>530</v>
      </c>
      <c r="H30" s="21">
        <f t="shared" si="0"/>
        <v>530</v>
      </c>
      <c r="I30" s="657"/>
      <c r="J30" s="111" t="s">
        <v>2726</v>
      </c>
      <c r="K30" s="19"/>
      <c r="L30" s="15"/>
      <c r="M30" s="22">
        <v>41410</v>
      </c>
      <c r="N30" s="14"/>
      <c r="O30" s="15"/>
      <c r="P30" s="22">
        <v>41415</v>
      </c>
      <c r="Q30" s="24">
        <v>41415</v>
      </c>
    </row>
    <row r="31" spans="1:17" s="8" customFormat="1" ht="19.5" customHeight="1">
      <c r="A31" s="201"/>
      <c r="B31" s="202"/>
      <c r="C31" s="202" t="s">
        <v>54</v>
      </c>
      <c r="D31" s="662" t="s">
        <v>54</v>
      </c>
      <c r="E31" s="665" t="s">
        <v>2728</v>
      </c>
      <c r="F31" s="219">
        <v>1</v>
      </c>
      <c r="G31" s="219">
        <v>530</v>
      </c>
      <c r="H31" s="21">
        <f t="shared" si="0"/>
        <v>530</v>
      </c>
      <c r="I31" s="657"/>
      <c r="J31" s="111" t="s">
        <v>2726</v>
      </c>
      <c r="K31" s="19"/>
      <c r="L31" s="15"/>
      <c r="M31" s="22">
        <v>41410</v>
      </c>
      <c r="N31" s="14"/>
      <c r="O31" s="15"/>
      <c r="P31" s="22">
        <v>41415</v>
      </c>
      <c r="Q31" s="24">
        <v>41415</v>
      </c>
    </row>
    <row r="32" spans="1:17" s="8" customFormat="1" ht="19.5" customHeight="1">
      <c r="A32" s="201">
        <v>7</v>
      </c>
      <c r="B32" s="202"/>
      <c r="C32" s="209" t="s">
        <v>178</v>
      </c>
      <c r="D32" s="659" t="s">
        <v>178</v>
      </c>
      <c r="E32" s="661" t="s">
        <v>1787</v>
      </c>
      <c r="F32" s="503">
        <v>4</v>
      </c>
      <c r="G32" s="15">
        <v>75</v>
      </c>
      <c r="H32" s="21">
        <f t="shared" si="0"/>
        <v>300</v>
      </c>
      <c r="I32" s="19"/>
      <c r="J32" s="119" t="s">
        <v>2729</v>
      </c>
      <c r="K32" s="19"/>
      <c r="L32" s="15"/>
      <c r="M32" s="22">
        <v>41410</v>
      </c>
      <c r="N32" s="14"/>
      <c r="O32" s="15"/>
      <c r="P32" s="22">
        <v>41415</v>
      </c>
      <c r="Q32" s="24">
        <v>41415</v>
      </c>
    </row>
    <row r="33" spans="1:17" s="8" customFormat="1" ht="19.5" customHeight="1">
      <c r="A33" s="201">
        <v>7</v>
      </c>
      <c r="B33" s="202"/>
      <c r="C33" s="209" t="s">
        <v>178</v>
      </c>
      <c r="D33" s="659" t="s">
        <v>178</v>
      </c>
      <c r="E33" s="661" t="s">
        <v>1693</v>
      </c>
      <c r="F33" s="503">
        <v>4</v>
      </c>
      <c r="G33" s="15">
        <v>75</v>
      </c>
      <c r="H33" s="21">
        <f t="shared" si="0"/>
        <v>300</v>
      </c>
      <c r="I33" s="19"/>
      <c r="J33" s="119" t="s">
        <v>2716</v>
      </c>
      <c r="K33" s="19"/>
      <c r="L33" s="15"/>
      <c r="M33" s="22">
        <v>41410</v>
      </c>
      <c r="N33" s="14"/>
      <c r="O33" s="15"/>
      <c r="P33" s="22">
        <v>41415</v>
      </c>
      <c r="Q33" s="24">
        <v>41415</v>
      </c>
    </row>
    <row r="34" spans="1:17" s="8" customFormat="1" ht="19.5" customHeight="1">
      <c r="A34" s="8">
        <v>7</v>
      </c>
      <c r="B34" s="14"/>
      <c r="C34" s="15" t="s">
        <v>318</v>
      </c>
      <c r="D34" s="15" t="s">
        <v>150</v>
      </c>
      <c r="E34" s="666" t="s">
        <v>2730</v>
      </c>
      <c r="F34" s="219">
        <v>1</v>
      </c>
      <c r="G34" s="21">
        <v>2180</v>
      </c>
      <c r="H34" s="21">
        <f t="shared" si="0"/>
        <v>2180</v>
      </c>
      <c r="I34" s="657"/>
      <c r="J34" s="111" t="s">
        <v>2731</v>
      </c>
      <c r="K34" s="19"/>
      <c r="L34" s="15"/>
      <c r="M34" s="22">
        <v>41407</v>
      </c>
      <c r="N34" s="14"/>
      <c r="P34" s="23">
        <v>41411</v>
      </c>
      <c r="Q34" s="24">
        <v>41411</v>
      </c>
    </row>
    <row r="35" spans="1:17" s="8" customFormat="1" ht="19.5" customHeight="1">
      <c r="A35" s="201">
        <v>8</v>
      </c>
      <c r="B35" s="202"/>
      <c r="C35" s="209" t="s">
        <v>2700</v>
      </c>
      <c r="D35" s="209" t="s">
        <v>2700</v>
      </c>
      <c r="E35" s="658" t="s">
        <v>2732</v>
      </c>
      <c r="F35" s="219">
        <v>1</v>
      </c>
      <c r="G35" s="21">
        <v>7500</v>
      </c>
      <c r="H35" s="21">
        <v>7500</v>
      </c>
      <c r="I35" s="657"/>
      <c r="J35" s="111" t="s">
        <v>2733</v>
      </c>
      <c r="K35" s="19"/>
      <c r="L35" s="15"/>
      <c r="M35" s="22">
        <v>41410</v>
      </c>
      <c r="N35" s="14"/>
      <c r="O35" s="15"/>
      <c r="P35" s="22">
        <v>41424</v>
      </c>
      <c r="Q35" s="24">
        <v>41424</v>
      </c>
    </row>
    <row r="36" spans="1:17" s="8" customFormat="1" ht="19.5" customHeight="1">
      <c r="A36" s="201">
        <v>8</v>
      </c>
      <c r="B36" s="202"/>
      <c r="C36" s="209" t="s">
        <v>2700</v>
      </c>
      <c r="D36" s="209" t="s">
        <v>2700</v>
      </c>
      <c r="E36" s="658" t="s">
        <v>2734</v>
      </c>
      <c r="F36" s="219">
        <v>1</v>
      </c>
      <c r="G36" s="21">
        <v>3890</v>
      </c>
      <c r="H36" s="21">
        <v>3890</v>
      </c>
      <c r="I36" s="657"/>
      <c r="J36" s="111" t="s">
        <v>2735</v>
      </c>
      <c r="K36" s="19"/>
      <c r="L36" s="15"/>
      <c r="M36" s="22">
        <v>41410</v>
      </c>
      <c r="N36" s="14"/>
      <c r="O36" s="15"/>
      <c r="P36" s="22">
        <v>41424</v>
      </c>
      <c r="Q36" s="24">
        <v>41424</v>
      </c>
    </row>
    <row r="37" spans="1:17" s="8" customFormat="1" ht="19.5" customHeight="1">
      <c r="A37" s="201">
        <v>8</v>
      </c>
      <c r="B37" s="202"/>
      <c r="C37" s="209" t="s">
        <v>2700</v>
      </c>
      <c r="D37" s="209" t="s">
        <v>2700</v>
      </c>
      <c r="E37" s="658" t="s">
        <v>2736</v>
      </c>
      <c r="F37" s="219">
        <v>1</v>
      </c>
      <c r="G37" s="21">
        <v>4590</v>
      </c>
      <c r="H37" s="21">
        <v>4590</v>
      </c>
      <c r="I37" s="657"/>
      <c r="J37" s="111" t="s">
        <v>2737</v>
      </c>
      <c r="K37" s="19"/>
      <c r="L37" s="15"/>
      <c r="M37" s="22">
        <v>41410</v>
      </c>
      <c r="N37" s="14"/>
      <c r="O37" s="15"/>
      <c r="P37" s="22">
        <v>41424</v>
      </c>
      <c r="Q37" s="24">
        <v>41424</v>
      </c>
    </row>
    <row r="38" spans="1:17" s="8" customFormat="1" ht="19.5" customHeight="1">
      <c r="A38" s="201">
        <v>8</v>
      </c>
      <c r="B38" s="202"/>
      <c r="C38" s="209" t="s">
        <v>2700</v>
      </c>
      <c r="D38" s="209" t="s">
        <v>2700</v>
      </c>
      <c r="E38" s="658" t="s">
        <v>2738</v>
      </c>
      <c r="F38" s="219">
        <v>1</v>
      </c>
      <c r="G38" s="21">
        <v>7250</v>
      </c>
      <c r="H38" s="21">
        <v>7250</v>
      </c>
      <c r="I38" s="657"/>
      <c r="J38" s="111" t="s">
        <v>2739</v>
      </c>
      <c r="K38" s="19"/>
      <c r="L38" s="15"/>
      <c r="M38" s="22">
        <v>41410</v>
      </c>
      <c r="N38" s="14"/>
      <c r="O38" s="15"/>
      <c r="P38" s="22">
        <v>41424</v>
      </c>
      <c r="Q38" s="24">
        <v>41424</v>
      </c>
    </row>
    <row r="39" spans="1:17" s="8" customFormat="1" ht="19.5" customHeight="1">
      <c r="A39" s="201">
        <v>8</v>
      </c>
      <c r="B39" s="202"/>
      <c r="C39" s="209" t="s">
        <v>2700</v>
      </c>
      <c r="D39" s="209" t="s">
        <v>2700</v>
      </c>
      <c r="E39" s="658" t="s">
        <v>2740</v>
      </c>
      <c r="F39" s="219">
        <v>1</v>
      </c>
      <c r="G39" s="21">
        <v>8750</v>
      </c>
      <c r="H39" s="21">
        <v>8750</v>
      </c>
      <c r="I39" s="657"/>
      <c r="J39" s="111" t="s">
        <v>2741</v>
      </c>
      <c r="K39" s="19"/>
      <c r="L39" s="15"/>
      <c r="M39" s="22">
        <v>41410</v>
      </c>
      <c r="N39" s="14"/>
      <c r="O39" s="15"/>
      <c r="P39" s="22">
        <v>41424</v>
      </c>
      <c r="Q39" s="24">
        <v>41424</v>
      </c>
    </row>
    <row r="40" spans="1:17" s="8" customFormat="1" ht="19.5" customHeight="1">
      <c r="A40" s="201">
        <v>8</v>
      </c>
      <c r="B40" s="202"/>
      <c r="C40" s="209" t="s">
        <v>54</v>
      </c>
      <c r="D40" s="659" t="s">
        <v>54</v>
      </c>
      <c r="E40" s="660" t="s">
        <v>2742</v>
      </c>
      <c r="F40" s="667">
        <v>4</v>
      </c>
      <c r="G40" s="219">
        <v>99</v>
      </c>
      <c r="H40" s="21">
        <f t="shared" ref="H40:H48" si="1">F40*G40</f>
        <v>396</v>
      </c>
      <c r="I40" s="112"/>
      <c r="J40" s="111" t="s">
        <v>2743</v>
      </c>
      <c r="K40" s="19"/>
      <c r="L40" s="15"/>
      <c r="M40" s="22">
        <v>41410</v>
      </c>
      <c r="N40" s="14"/>
      <c r="O40" s="15"/>
      <c r="P40" s="22">
        <v>41415</v>
      </c>
      <c r="Q40" s="24">
        <v>41415</v>
      </c>
    </row>
    <row r="41" spans="1:17" s="8" customFormat="1" ht="19.5" customHeight="1">
      <c r="A41" s="201">
        <v>8</v>
      </c>
      <c r="B41" s="202"/>
      <c r="C41" s="209" t="s">
        <v>54</v>
      </c>
      <c r="D41" s="659" t="s">
        <v>54</v>
      </c>
      <c r="E41" s="660" t="s">
        <v>2744</v>
      </c>
      <c r="F41" s="667">
        <v>18</v>
      </c>
      <c r="G41" s="219">
        <v>99</v>
      </c>
      <c r="H41" s="21">
        <f t="shared" si="1"/>
        <v>1782</v>
      </c>
      <c r="I41" s="112"/>
      <c r="J41" s="111" t="s">
        <v>2745</v>
      </c>
      <c r="K41" s="19"/>
      <c r="L41" s="15"/>
      <c r="M41" s="22">
        <v>41410</v>
      </c>
      <c r="N41" s="14"/>
      <c r="O41" s="15"/>
      <c r="P41" s="22">
        <v>41415</v>
      </c>
      <c r="Q41" s="24">
        <v>41415</v>
      </c>
    </row>
    <row r="42" spans="1:17" s="8" customFormat="1" ht="19.5" customHeight="1">
      <c r="A42" s="201">
        <v>8</v>
      </c>
      <c r="B42" s="202"/>
      <c r="C42" s="209" t="s">
        <v>54</v>
      </c>
      <c r="D42" s="659" t="s">
        <v>54</v>
      </c>
      <c r="E42" s="660" t="s">
        <v>2746</v>
      </c>
      <c r="F42" s="667">
        <v>9</v>
      </c>
      <c r="G42" s="219">
        <v>99</v>
      </c>
      <c r="H42" s="21">
        <f t="shared" si="1"/>
        <v>891</v>
      </c>
      <c r="I42" s="112"/>
      <c r="J42" s="111" t="s">
        <v>2710</v>
      </c>
      <c r="K42" s="19"/>
      <c r="L42" s="15"/>
      <c r="M42" s="22">
        <v>41410</v>
      </c>
      <c r="N42" s="14"/>
      <c r="O42" s="15"/>
      <c r="P42" s="22">
        <v>41415</v>
      </c>
      <c r="Q42" s="24">
        <v>41415</v>
      </c>
    </row>
    <row r="43" spans="1:17" s="8" customFormat="1" ht="19.5" customHeight="1">
      <c r="A43" s="201">
        <v>8</v>
      </c>
      <c r="B43" s="202"/>
      <c r="C43" s="209" t="s">
        <v>178</v>
      </c>
      <c r="D43" s="659" t="s">
        <v>178</v>
      </c>
      <c r="E43" s="661" t="s">
        <v>2747</v>
      </c>
      <c r="F43" s="668">
        <v>2</v>
      </c>
      <c r="G43" s="15">
        <v>75</v>
      </c>
      <c r="H43" s="21">
        <f t="shared" si="1"/>
        <v>150</v>
      </c>
      <c r="I43" s="19"/>
      <c r="J43" s="119" t="s">
        <v>2748</v>
      </c>
      <c r="K43" s="19"/>
      <c r="L43" s="15"/>
      <c r="M43" s="22">
        <v>41410</v>
      </c>
      <c r="N43" s="14"/>
      <c r="O43" s="15"/>
      <c r="P43" s="22">
        <v>41415</v>
      </c>
      <c r="Q43" s="24">
        <v>41415</v>
      </c>
    </row>
    <row r="44" spans="1:17" s="8" customFormat="1" ht="19.5" customHeight="1">
      <c r="A44" s="201">
        <v>8</v>
      </c>
      <c r="B44" s="202"/>
      <c r="C44" s="209" t="s">
        <v>178</v>
      </c>
      <c r="D44" s="659" t="s">
        <v>178</v>
      </c>
      <c r="E44" s="661" t="s">
        <v>2749</v>
      </c>
      <c r="F44" s="668">
        <v>2</v>
      </c>
      <c r="G44" s="15">
        <v>80</v>
      </c>
      <c r="H44" s="21">
        <f t="shared" si="1"/>
        <v>160</v>
      </c>
      <c r="I44" s="19"/>
      <c r="J44" s="119" t="s">
        <v>2750</v>
      </c>
      <c r="K44" s="19"/>
      <c r="L44" s="15"/>
      <c r="M44" s="22">
        <v>41410</v>
      </c>
      <c r="N44" s="14"/>
      <c r="O44" s="15"/>
      <c r="P44" s="22">
        <v>41415</v>
      </c>
      <c r="Q44" s="24">
        <v>41415</v>
      </c>
    </row>
    <row r="45" spans="1:17" s="8" customFormat="1" ht="19.5" customHeight="1">
      <c r="A45" s="201">
        <v>8</v>
      </c>
      <c r="B45" s="202"/>
      <c r="C45" s="209" t="s">
        <v>178</v>
      </c>
      <c r="D45" s="659" t="s">
        <v>178</v>
      </c>
      <c r="E45" s="661" t="s">
        <v>2751</v>
      </c>
      <c r="F45" s="668">
        <v>2</v>
      </c>
      <c r="G45" s="15">
        <v>80</v>
      </c>
      <c r="H45" s="21">
        <f t="shared" si="1"/>
        <v>160</v>
      </c>
      <c r="I45" s="19"/>
      <c r="J45" s="119" t="s">
        <v>2752</v>
      </c>
      <c r="K45" s="19"/>
      <c r="L45" s="15"/>
      <c r="M45" s="22">
        <v>41410</v>
      </c>
      <c r="N45" s="14"/>
      <c r="O45" s="15"/>
      <c r="P45" s="22">
        <v>41415</v>
      </c>
      <c r="Q45" s="24">
        <v>41415</v>
      </c>
    </row>
    <row r="46" spans="1:17" s="8" customFormat="1" ht="19.5" customHeight="1">
      <c r="A46" s="201">
        <v>8</v>
      </c>
      <c r="B46" s="202"/>
      <c r="C46" s="209" t="s">
        <v>178</v>
      </c>
      <c r="D46" s="659" t="s">
        <v>178</v>
      </c>
      <c r="E46" s="661" t="s">
        <v>2753</v>
      </c>
      <c r="F46" s="668">
        <v>5</v>
      </c>
      <c r="G46" s="15">
        <v>75</v>
      </c>
      <c r="H46" s="21">
        <f t="shared" si="1"/>
        <v>375</v>
      </c>
      <c r="I46" s="19"/>
      <c r="J46" s="119" t="s">
        <v>2754</v>
      </c>
      <c r="K46" s="19"/>
      <c r="L46" s="15"/>
      <c r="M46" s="22">
        <v>41410</v>
      </c>
      <c r="N46" s="14"/>
      <c r="O46" s="15"/>
      <c r="P46" s="22">
        <v>41415</v>
      </c>
      <c r="Q46" s="24">
        <v>41415</v>
      </c>
    </row>
    <row r="47" spans="1:17" s="8" customFormat="1" ht="19.5" customHeight="1">
      <c r="A47" s="201">
        <v>8</v>
      </c>
      <c r="B47" s="202"/>
      <c r="C47" s="209" t="s">
        <v>178</v>
      </c>
      <c r="D47" s="659" t="s">
        <v>178</v>
      </c>
      <c r="E47" s="658" t="s">
        <v>2755</v>
      </c>
      <c r="F47" s="219">
        <v>6</v>
      </c>
      <c r="G47" s="219">
        <v>340</v>
      </c>
      <c r="H47" s="21">
        <f t="shared" si="1"/>
        <v>2040</v>
      </c>
      <c r="I47" s="657"/>
      <c r="J47" s="111" t="s">
        <v>2756</v>
      </c>
      <c r="K47" s="19"/>
      <c r="L47" s="15"/>
      <c r="M47" s="22">
        <v>41410</v>
      </c>
      <c r="N47" s="14"/>
      <c r="O47" s="15"/>
      <c r="P47" s="22">
        <v>41415</v>
      </c>
      <c r="Q47" s="24">
        <v>41415</v>
      </c>
    </row>
    <row r="48" spans="1:17" s="8" customFormat="1" ht="19.5" customHeight="1">
      <c r="A48" s="201">
        <v>8</v>
      </c>
      <c r="B48" s="202"/>
      <c r="C48" s="209" t="s">
        <v>178</v>
      </c>
      <c r="D48" s="659" t="s">
        <v>178</v>
      </c>
      <c r="E48" s="658" t="s">
        <v>2757</v>
      </c>
      <c r="F48" s="219">
        <v>6</v>
      </c>
      <c r="G48" s="219">
        <v>106</v>
      </c>
      <c r="H48" s="21">
        <f t="shared" si="1"/>
        <v>636</v>
      </c>
      <c r="I48" s="657"/>
      <c r="J48" s="111" t="s">
        <v>2758</v>
      </c>
      <c r="K48" s="19"/>
      <c r="L48" s="15"/>
      <c r="M48" s="22">
        <v>41410</v>
      </c>
      <c r="N48" s="14"/>
      <c r="O48" s="15"/>
      <c r="P48" s="22">
        <v>41415</v>
      </c>
      <c r="Q48" s="24">
        <v>41415</v>
      </c>
    </row>
    <row r="49" spans="1:17" s="8" customFormat="1" ht="19.5" customHeight="1">
      <c r="A49" s="201">
        <v>9</v>
      </c>
      <c r="B49" s="202"/>
      <c r="C49" s="209" t="s">
        <v>178</v>
      </c>
      <c r="D49" s="659" t="s">
        <v>178</v>
      </c>
      <c r="E49" s="665" t="s">
        <v>2759</v>
      </c>
      <c r="F49" s="219">
        <v>5</v>
      </c>
      <c r="G49" s="219">
        <v>740</v>
      </c>
      <c r="H49" s="21">
        <v>3700</v>
      </c>
      <c r="I49" s="657"/>
      <c r="J49" s="111" t="s">
        <v>2760</v>
      </c>
      <c r="K49" s="19"/>
      <c r="L49" s="15"/>
      <c r="M49" s="22">
        <v>41410</v>
      </c>
      <c r="N49" s="14"/>
      <c r="O49" s="15"/>
      <c r="P49" s="22">
        <v>41415</v>
      </c>
      <c r="Q49" s="24">
        <v>41415</v>
      </c>
    </row>
    <row r="50" spans="1:17" s="8" customFormat="1" ht="19.5" customHeight="1">
      <c r="A50" s="201">
        <v>9</v>
      </c>
      <c r="B50" s="202"/>
      <c r="C50" s="209" t="s">
        <v>178</v>
      </c>
      <c r="D50" s="659" t="s">
        <v>178</v>
      </c>
      <c r="E50" s="665" t="s">
        <v>2761</v>
      </c>
      <c r="F50" s="219">
        <v>5</v>
      </c>
      <c r="G50" s="219">
        <v>210</v>
      </c>
      <c r="H50" s="21">
        <v>1050</v>
      </c>
      <c r="I50" s="657"/>
      <c r="J50" s="111" t="s">
        <v>2762</v>
      </c>
      <c r="K50" s="19"/>
      <c r="L50" s="15"/>
      <c r="M50" s="22">
        <v>41410</v>
      </c>
      <c r="N50" s="14"/>
      <c r="O50" s="15"/>
      <c r="P50" s="22">
        <v>41415</v>
      </c>
      <c r="Q50" s="24">
        <v>41415</v>
      </c>
    </row>
    <row r="51" spans="1:17" s="8" customFormat="1" ht="19.5" customHeight="1">
      <c r="A51" s="201">
        <v>9</v>
      </c>
      <c r="B51" s="202"/>
      <c r="C51" s="209" t="s">
        <v>178</v>
      </c>
      <c r="D51" s="659" t="s">
        <v>178</v>
      </c>
      <c r="E51" s="665" t="s">
        <v>2763</v>
      </c>
      <c r="F51" s="219">
        <v>1</v>
      </c>
      <c r="G51" s="219">
        <v>930</v>
      </c>
      <c r="H51" s="21">
        <v>930</v>
      </c>
      <c r="I51" s="657"/>
      <c r="J51" s="111" t="s">
        <v>2764</v>
      </c>
      <c r="K51" s="19"/>
      <c r="L51" s="15"/>
      <c r="M51" s="22">
        <v>41410</v>
      </c>
      <c r="N51" s="14"/>
      <c r="O51" s="15"/>
      <c r="P51" s="22">
        <v>41415</v>
      </c>
      <c r="Q51" s="24">
        <v>41415</v>
      </c>
    </row>
    <row r="52" spans="1:17" s="8" customFormat="1" ht="19.5" customHeight="1">
      <c r="A52" s="201">
        <v>9</v>
      </c>
      <c r="B52" s="202"/>
      <c r="C52" s="209" t="s">
        <v>178</v>
      </c>
      <c r="D52" s="659" t="s">
        <v>178</v>
      </c>
      <c r="E52" s="665" t="s">
        <v>2765</v>
      </c>
      <c r="F52" s="219">
        <v>1</v>
      </c>
      <c r="G52" s="219">
        <v>2490</v>
      </c>
      <c r="H52" s="21">
        <v>2490</v>
      </c>
      <c r="I52" s="657"/>
      <c r="J52" s="111" t="s">
        <v>217</v>
      </c>
      <c r="K52" s="19"/>
      <c r="L52" s="15"/>
      <c r="M52" s="22">
        <v>41410</v>
      </c>
      <c r="N52" s="14"/>
      <c r="O52" s="15"/>
      <c r="P52" s="22">
        <v>41415</v>
      </c>
      <c r="Q52" s="24">
        <v>41415</v>
      </c>
    </row>
    <row r="53" spans="1:17" s="8" customFormat="1" ht="19.5" customHeight="1">
      <c r="A53" s="201">
        <v>9</v>
      </c>
      <c r="B53" s="202"/>
      <c r="C53" s="209" t="s">
        <v>178</v>
      </c>
      <c r="D53" s="659" t="s">
        <v>178</v>
      </c>
      <c r="E53" s="665" t="s">
        <v>2766</v>
      </c>
      <c r="F53" s="219">
        <v>1</v>
      </c>
      <c r="G53" s="219">
        <v>3022</v>
      </c>
      <c r="H53" s="21">
        <v>3022</v>
      </c>
      <c r="I53" s="657"/>
      <c r="J53" s="111" t="s">
        <v>219</v>
      </c>
      <c r="K53" s="19"/>
      <c r="L53" s="15"/>
      <c r="M53" s="22">
        <v>41410</v>
      </c>
      <c r="N53" s="14"/>
      <c r="O53" s="15"/>
      <c r="P53" s="22">
        <v>41415</v>
      </c>
      <c r="Q53" s="24">
        <v>41415</v>
      </c>
    </row>
    <row r="54" spans="1:17" s="8" customFormat="1" ht="19.5" customHeight="1">
      <c r="A54" s="201">
        <v>9</v>
      </c>
      <c r="B54" s="202"/>
      <c r="C54" s="209" t="s">
        <v>178</v>
      </c>
      <c r="D54" s="659" t="s">
        <v>178</v>
      </c>
      <c r="E54" s="665" t="s">
        <v>2767</v>
      </c>
      <c r="F54" s="219">
        <v>1</v>
      </c>
      <c r="G54" s="219">
        <v>4293</v>
      </c>
      <c r="H54" s="21">
        <v>4293</v>
      </c>
      <c r="I54" s="657"/>
      <c r="J54" s="111" t="s">
        <v>2768</v>
      </c>
      <c r="K54" s="19"/>
      <c r="L54" s="15"/>
      <c r="M54" s="22">
        <v>41410</v>
      </c>
      <c r="N54" s="14"/>
      <c r="O54" s="15"/>
      <c r="P54" s="22">
        <v>41415</v>
      </c>
      <c r="Q54" s="24">
        <v>41415</v>
      </c>
    </row>
    <row r="55" spans="1:17" s="8" customFormat="1" ht="19.5" customHeight="1">
      <c r="A55" s="8">
        <v>10</v>
      </c>
      <c r="B55" s="14"/>
      <c r="C55" s="15" t="s">
        <v>332</v>
      </c>
      <c r="D55" s="15" t="s">
        <v>332</v>
      </c>
      <c r="E55" s="113" t="s">
        <v>2129</v>
      </c>
      <c r="F55" s="219">
        <v>1</v>
      </c>
      <c r="G55" s="21"/>
      <c r="H55" s="21"/>
      <c r="I55" s="657"/>
      <c r="J55" s="111" t="s">
        <v>575</v>
      </c>
      <c r="K55" s="19"/>
      <c r="L55" s="15"/>
      <c r="M55" s="22"/>
      <c r="N55" s="14"/>
      <c r="O55" s="15"/>
      <c r="P55" s="22"/>
      <c r="Q55" s="24"/>
    </row>
    <row r="56" spans="1:17" s="8" customFormat="1" ht="19.5" customHeight="1">
      <c r="A56" s="8">
        <v>11</v>
      </c>
      <c r="B56" s="14"/>
      <c r="C56" s="15" t="s">
        <v>2769</v>
      </c>
      <c r="D56" s="15"/>
      <c r="E56" s="113" t="s">
        <v>2770</v>
      </c>
      <c r="F56" s="219">
        <v>1</v>
      </c>
      <c r="G56" s="21">
        <v>78000</v>
      </c>
      <c r="H56" s="21">
        <v>78000</v>
      </c>
      <c r="I56" s="657"/>
      <c r="J56" s="111" t="s">
        <v>2771</v>
      </c>
      <c r="K56" s="19"/>
      <c r="L56" s="15"/>
      <c r="M56" s="22">
        <v>41394</v>
      </c>
      <c r="N56" s="14"/>
      <c r="O56" s="15"/>
      <c r="P56" s="22">
        <v>41411</v>
      </c>
      <c r="Q56" s="24">
        <v>41411</v>
      </c>
    </row>
    <row r="57" spans="1:17" s="8" customFormat="1" ht="19.5" customHeight="1">
      <c r="A57" s="8">
        <v>12</v>
      </c>
      <c r="B57" s="14"/>
      <c r="C57" s="15" t="s">
        <v>2772</v>
      </c>
      <c r="D57" s="15"/>
      <c r="E57" s="113" t="s">
        <v>2773</v>
      </c>
      <c r="F57" s="219">
        <v>1</v>
      </c>
      <c r="G57" s="21">
        <v>400000</v>
      </c>
      <c r="H57" s="21">
        <v>400000</v>
      </c>
      <c r="I57" s="657"/>
      <c r="J57" s="111" t="s">
        <v>2774</v>
      </c>
      <c r="K57" s="19"/>
      <c r="L57" s="15"/>
      <c r="M57" s="22">
        <v>41394</v>
      </c>
      <c r="N57" s="14"/>
      <c r="O57" s="15"/>
      <c r="P57" s="22" t="s">
        <v>2775</v>
      </c>
      <c r="Q57" s="24">
        <v>41417</v>
      </c>
    </row>
    <row r="58" spans="1:17" s="8" customFormat="1" ht="19.5" customHeight="1">
      <c r="A58" s="8">
        <v>13</v>
      </c>
      <c r="B58" s="14"/>
      <c r="C58" s="15" t="s">
        <v>2772</v>
      </c>
      <c r="D58" s="15"/>
      <c r="E58" s="113" t="s">
        <v>2776</v>
      </c>
      <c r="F58" s="219">
        <v>1</v>
      </c>
      <c r="G58" s="21">
        <v>13000</v>
      </c>
      <c r="H58" s="21">
        <v>13000</v>
      </c>
      <c r="I58" s="657"/>
      <c r="J58" s="111" t="s">
        <v>2774</v>
      </c>
      <c r="K58" s="19"/>
      <c r="L58" s="15"/>
      <c r="M58" s="22">
        <v>41394</v>
      </c>
      <c r="N58" s="14"/>
      <c r="O58" s="15"/>
      <c r="P58" s="22" t="s">
        <v>2775</v>
      </c>
      <c r="Q58" s="24">
        <v>41417</v>
      </c>
    </row>
    <row r="59" spans="1:17" s="8" customFormat="1" ht="19.5" customHeight="1">
      <c r="A59" s="201">
        <v>15</v>
      </c>
      <c r="B59" s="202"/>
      <c r="C59" s="209"/>
      <c r="D59" s="209"/>
      <c r="E59" s="669" t="s">
        <v>2777</v>
      </c>
      <c r="F59" s="219">
        <v>1</v>
      </c>
      <c r="G59" s="21"/>
      <c r="H59" s="21"/>
      <c r="I59" s="657"/>
      <c r="J59" s="111"/>
      <c r="K59" s="19"/>
      <c r="L59" s="15"/>
      <c r="M59" s="22"/>
      <c r="N59" s="14"/>
      <c r="O59" s="15"/>
      <c r="P59" s="22"/>
      <c r="Q59" s="24"/>
    </row>
    <row r="60" spans="1:17" s="8" customFormat="1" ht="19.5" customHeight="1">
      <c r="A60" s="8">
        <v>16</v>
      </c>
      <c r="B60" s="14"/>
      <c r="C60" s="15" t="s">
        <v>2778</v>
      </c>
      <c r="D60" s="15"/>
      <c r="E60" s="113" t="s">
        <v>2779</v>
      </c>
      <c r="F60" s="219">
        <v>2</v>
      </c>
      <c r="G60" s="21">
        <v>270000</v>
      </c>
      <c r="H60" s="21">
        <v>540000</v>
      </c>
      <c r="I60" s="657"/>
      <c r="J60" s="111" t="s">
        <v>2774</v>
      </c>
      <c r="K60" s="19"/>
      <c r="L60" s="15"/>
      <c r="M60" s="22">
        <v>41394</v>
      </c>
      <c r="N60" s="14"/>
      <c r="O60" s="15"/>
      <c r="P60" s="22"/>
      <c r="Q60" s="24" t="s">
        <v>2780</v>
      </c>
    </row>
    <row r="61" spans="1:17" s="8" customFormat="1" ht="19.5" customHeight="1">
      <c r="A61" s="8">
        <v>17</v>
      </c>
      <c r="B61" s="14"/>
      <c r="C61" s="15" t="s">
        <v>2778</v>
      </c>
      <c r="D61" s="15"/>
      <c r="E61" s="113" t="s">
        <v>2781</v>
      </c>
      <c r="F61" s="219">
        <v>2</v>
      </c>
      <c r="G61" s="21">
        <v>46000</v>
      </c>
      <c r="H61" s="21">
        <v>92000</v>
      </c>
      <c r="I61" s="657"/>
      <c r="J61" s="111" t="s">
        <v>2774</v>
      </c>
      <c r="K61" s="19"/>
      <c r="L61" s="15"/>
      <c r="M61" s="22">
        <v>41394</v>
      </c>
      <c r="N61" s="14"/>
      <c r="O61" s="15"/>
      <c r="P61" s="22"/>
      <c r="Q61" s="24"/>
    </row>
    <row r="62" spans="1:17" s="8" customFormat="1" ht="19.5" customHeight="1">
      <c r="A62" s="8">
        <v>18</v>
      </c>
      <c r="B62" s="14"/>
      <c r="C62" s="15" t="s">
        <v>2778</v>
      </c>
      <c r="D62" s="15"/>
      <c r="E62" s="113" t="s">
        <v>2782</v>
      </c>
      <c r="F62" s="219">
        <v>1</v>
      </c>
      <c r="G62" s="21">
        <v>220000</v>
      </c>
      <c r="H62" s="21">
        <v>220000</v>
      </c>
      <c r="I62" s="657"/>
      <c r="J62" s="111" t="s">
        <v>2774</v>
      </c>
      <c r="K62" s="19"/>
      <c r="L62" s="15"/>
      <c r="M62" s="22">
        <v>41394</v>
      </c>
      <c r="N62" s="14"/>
      <c r="O62" s="15"/>
      <c r="P62" s="22"/>
      <c r="Q62" s="24"/>
    </row>
    <row r="63" spans="1:17" s="8" customFormat="1" ht="19.5" customHeight="1">
      <c r="A63" s="8">
        <v>19</v>
      </c>
      <c r="B63" s="14"/>
      <c r="C63" s="15" t="s">
        <v>2778</v>
      </c>
      <c r="D63" s="15"/>
      <c r="E63" s="113" t="s">
        <v>2783</v>
      </c>
      <c r="F63" s="219">
        <v>2</v>
      </c>
      <c r="G63" s="21">
        <v>25000</v>
      </c>
      <c r="H63" s="21">
        <v>50000</v>
      </c>
      <c r="I63" s="657"/>
      <c r="J63" s="111" t="s">
        <v>2774</v>
      </c>
      <c r="K63" s="19"/>
      <c r="L63" s="15"/>
      <c r="M63" s="22">
        <v>41394</v>
      </c>
      <c r="N63" s="14"/>
      <c r="O63" s="15"/>
      <c r="P63" s="22"/>
      <c r="Q63" s="24"/>
    </row>
    <row r="64" spans="1:17" s="8" customFormat="1" ht="19.5" customHeight="1">
      <c r="A64" s="8">
        <v>20</v>
      </c>
      <c r="B64" s="14"/>
      <c r="C64" s="15" t="s">
        <v>2778</v>
      </c>
      <c r="D64" s="15"/>
      <c r="E64" s="113" t="s">
        <v>2784</v>
      </c>
      <c r="F64" s="219">
        <v>1</v>
      </c>
      <c r="G64" s="21">
        <v>45000</v>
      </c>
      <c r="H64" s="21">
        <v>45000</v>
      </c>
      <c r="I64" s="657"/>
      <c r="J64" s="111" t="s">
        <v>2774</v>
      </c>
      <c r="K64" s="19"/>
      <c r="L64" s="15"/>
      <c r="M64" s="22">
        <v>41394</v>
      </c>
      <c r="N64" s="14"/>
      <c r="O64" s="15"/>
      <c r="P64" s="22"/>
      <c r="Q64" s="24"/>
    </row>
    <row r="65" spans="1:17" s="8" customFormat="1" ht="19.5" customHeight="1">
      <c r="A65" s="8">
        <v>21</v>
      </c>
      <c r="B65" s="14"/>
      <c r="C65" s="15" t="s">
        <v>2778</v>
      </c>
      <c r="D65" s="15"/>
      <c r="E65" s="113" t="s">
        <v>2785</v>
      </c>
      <c r="F65" s="219">
        <v>1</v>
      </c>
      <c r="G65" s="21">
        <v>30000</v>
      </c>
      <c r="H65" s="21">
        <v>30000</v>
      </c>
      <c r="I65" s="657"/>
      <c r="J65" s="111" t="s">
        <v>2774</v>
      </c>
      <c r="K65" s="19"/>
      <c r="L65" s="15"/>
      <c r="M65" s="22">
        <v>41394</v>
      </c>
      <c r="N65" s="14"/>
      <c r="O65" s="15"/>
      <c r="P65" s="22"/>
      <c r="Q65" s="24"/>
    </row>
    <row r="66" spans="1:17" s="8" customFormat="1" ht="19.5" customHeight="1">
      <c r="A66" s="8">
        <v>22</v>
      </c>
      <c r="B66" s="14"/>
      <c r="C66" s="15" t="s">
        <v>2778</v>
      </c>
      <c r="D66" s="15"/>
      <c r="E66" s="113" t="s">
        <v>2786</v>
      </c>
      <c r="F66" s="219">
        <v>2</v>
      </c>
      <c r="G66" s="21">
        <v>80000</v>
      </c>
      <c r="H66" s="21">
        <v>160000</v>
      </c>
      <c r="I66" s="657"/>
      <c r="J66" s="111" t="s">
        <v>2774</v>
      </c>
      <c r="K66" s="19"/>
      <c r="L66" s="15"/>
      <c r="M66" s="22">
        <v>41394</v>
      </c>
      <c r="N66" s="14"/>
      <c r="O66" s="15"/>
      <c r="P66" s="22"/>
      <c r="Q66" s="24"/>
    </row>
    <row r="67" spans="1:17" s="8" customFormat="1" ht="19.5" customHeight="1">
      <c r="A67" s="8">
        <v>23</v>
      </c>
      <c r="B67" s="14"/>
      <c r="C67" s="15" t="s">
        <v>2778</v>
      </c>
      <c r="D67" s="15"/>
      <c r="E67" s="113" t="s">
        <v>2787</v>
      </c>
      <c r="F67" s="219">
        <v>2</v>
      </c>
      <c r="G67" s="21">
        <v>50000</v>
      </c>
      <c r="H67" s="21">
        <v>100000</v>
      </c>
      <c r="I67" s="657"/>
      <c r="J67" s="111" t="s">
        <v>2774</v>
      </c>
      <c r="K67" s="19"/>
      <c r="L67" s="15"/>
      <c r="M67" s="22">
        <v>41394</v>
      </c>
      <c r="N67" s="14"/>
      <c r="O67" s="15"/>
      <c r="P67" s="22"/>
      <c r="Q67" s="24"/>
    </row>
    <row r="68" spans="1:17" s="8" customFormat="1" ht="19.5" customHeight="1">
      <c r="A68" s="8">
        <v>14</v>
      </c>
      <c r="B68" s="14"/>
      <c r="C68" s="15" t="s">
        <v>2778</v>
      </c>
      <c r="D68" s="15"/>
      <c r="E68" s="113" t="s">
        <v>2788</v>
      </c>
      <c r="F68" s="219">
        <v>1</v>
      </c>
      <c r="G68" s="21"/>
      <c r="H68" s="21"/>
      <c r="I68" s="657"/>
      <c r="J68" s="111" t="s">
        <v>2774</v>
      </c>
      <c r="K68" s="19"/>
      <c r="L68" s="15"/>
      <c r="M68" s="22"/>
      <c r="N68" s="14"/>
      <c r="O68" s="15"/>
      <c r="P68" s="22"/>
      <c r="Q68" s="24"/>
    </row>
    <row r="69" spans="1:17" s="8" customFormat="1" ht="19.5" customHeight="1">
      <c r="B69" s="14"/>
      <c r="C69" s="15" t="s">
        <v>2778</v>
      </c>
      <c r="D69" s="15"/>
      <c r="E69" s="113" t="s">
        <v>669</v>
      </c>
      <c r="F69" s="219">
        <v>1</v>
      </c>
      <c r="G69" s="21"/>
      <c r="H69" s="117">
        <v>-247000</v>
      </c>
      <c r="I69" s="657"/>
      <c r="J69" s="111" t="s">
        <v>2774</v>
      </c>
      <c r="K69" s="19"/>
      <c r="L69" s="15"/>
      <c r="M69" s="22">
        <v>41394</v>
      </c>
      <c r="N69" s="14"/>
      <c r="O69" s="15"/>
      <c r="P69" s="22"/>
      <c r="Q69" s="24"/>
    </row>
    <row r="70" spans="1:17" s="8" customFormat="1" ht="19.5" customHeight="1">
      <c r="A70" s="8">
        <v>24</v>
      </c>
      <c r="B70" s="14"/>
      <c r="C70" s="15" t="s">
        <v>2789</v>
      </c>
      <c r="D70" s="15"/>
      <c r="E70" s="113" t="s">
        <v>2790</v>
      </c>
      <c r="F70" s="219">
        <v>1</v>
      </c>
      <c r="G70" s="21">
        <v>1430</v>
      </c>
      <c r="H70" s="21">
        <v>1430</v>
      </c>
      <c r="I70" s="657"/>
      <c r="J70" s="111" t="s">
        <v>2774</v>
      </c>
      <c r="K70" s="19"/>
      <c r="L70" s="15"/>
      <c r="M70" s="22">
        <v>41394</v>
      </c>
      <c r="N70" s="14"/>
      <c r="O70" s="15"/>
      <c r="P70" s="22">
        <v>41401</v>
      </c>
      <c r="Q70" s="24">
        <v>41401</v>
      </c>
    </row>
    <row r="71" spans="1:17" s="8" customFormat="1" ht="19.5" customHeight="1">
      <c r="B71" s="14"/>
      <c r="C71" s="15" t="s">
        <v>122</v>
      </c>
      <c r="D71" s="15" t="s">
        <v>122</v>
      </c>
      <c r="E71" s="113" t="s">
        <v>2791</v>
      </c>
      <c r="F71" s="219">
        <v>1</v>
      </c>
      <c r="G71" s="21">
        <v>3500</v>
      </c>
      <c r="H71" s="21">
        <v>3500</v>
      </c>
      <c r="I71" s="657"/>
      <c r="J71" s="111" t="s">
        <v>2792</v>
      </c>
      <c r="K71" s="19"/>
      <c r="L71" s="15"/>
      <c r="M71" s="22">
        <v>41429</v>
      </c>
      <c r="N71" s="14"/>
      <c r="O71" s="15"/>
      <c r="P71" s="22">
        <v>41429</v>
      </c>
      <c r="Q71" s="24">
        <v>41429</v>
      </c>
    </row>
    <row r="72" spans="1:17" s="8" customFormat="1" ht="19.5" customHeight="1">
      <c r="B72" s="14"/>
      <c r="C72" s="15" t="s">
        <v>122</v>
      </c>
      <c r="D72" s="15" t="s">
        <v>122</v>
      </c>
      <c r="E72" s="113" t="s">
        <v>2793</v>
      </c>
      <c r="F72" s="219">
        <v>1</v>
      </c>
      <c r="G72" s="21">
        <v>3500</v>
      </c>
      <c r="H72" s="21">
        <v>3500</v>
      </c>
      <c r="I72" s="657"/>
      <c r="J72" s="111" t="s">
        <v>2794</v>
      </c>
      <c r="K72" s="19"/>
      <c r="L72" s="15"/>
      <c r="M72" s="22">
        <v>41429</v>
      </c>
      <c r="N72" s="14"/>
      <c r="O72" s="15"/>
      <c r="P72" s="22">
        <v>41429</v>
      </c>
      <c r="Q72" s="24">
        <v>41429</v>
      </c>
    </row>
    <row r="73" spans="1:17" s="8" customFormat="1" ht="19.5" customHeight="1">
      <c r="B73" s="14"/>
      <c r="C73" s="15"/>
      <c r="D73" s="15"/>
      <c r="E73" s="113"/>
      <c r="F73" s="219"/>
      <c r="G73" s="21"/>
      <c r="H73" s="21"/>
      <c r="I73" s="657"/>
      <c r="J73" s="111"/>
      <c r="K73" s="19"/>
      <c r="L73" s="15"/>
      <c r="M73" s="22"/>
      <c r="N73" s="14"/>
      <c r="O73" s="15"/>
      <c r="P73" s="22"/>
      <c r="Q73" s="24"/>
    </row>
    <row r="74" spans="1:17" s="8" customFormat="1" ht="19.5" customHeight="1">
      <c r="B74" s="14"/>
      <c r="C74" s="15"/>
      <c r="D74" s="15"/>
      <c r="E74" s="113"/>
      <c r="F74" s="219"/>
      <c r="G74" s="21"/>
      <c r="H74" s="21"/>
      <c r="I74" s="657"/>
      <c r="J74" s="111"/>
      <c r="K74" s="19"/>
      <c r="L74" s="15"/>
      <c r="M74" s="22"/>
      <c r="N74" s="14"/>
      <c r="O74" s="15"/>
      <c r="P74" s="22"/>
      <c r="Q74" s="24"/>
    </row>
    <row r="75" spans="1:17" s="8" customFormat="1" ht="19.5" customHeight="1">
      <c r="B75" s="14"/>
      <c r="C75" s="15"/>
      <c r="D75" s="15"/>
      <c r="E75" s="113"/>
      <c r="F75" s="219"/>
      <c r="G75" s="21"/>
      <c r="H75" s="21"/>
      <c r="I75" s="657"/>
      <c r="J75" s="111"/>
      <c r="K75" s="19"/>
      <c r="L75" s="15"/>
      <c r="M75" s="22"/>
      <c r="N75" s="14"/>
      <c r="O75" s="15"/>
      <c r="P75" s="22"/>
      <c r="Q75" s="24"/>
    </row>
    <row r="76" spans="1:17" s="8" customFormat="1" ht="19.5" customHeight="1">
      <c r="B76" s="14"/>
      <c r="C76" s="15"/>
      <c r="D76" s="15"/>
      <c r="E76" s="113"/>
      <c r="F76" s="219"/>
      <c r="G76" s="21"/>
      <c r="H76" s="21"/>
      <c r="I76" s="657"/>
      <c r="J76" s="111"/>
      <c r="K76" s="19"/>
      <c r="L76" s="15"/>
      <c r="M76" s="22"/>
      <c r="N76" s="14"/>
      <c r="O76" s="15"/>
      <c r="P76" s="22"/>
      <c r="Q76" s="24"/>
    </row>
    <row r="77" spans="1:17" s="8" customFormat="1" ht="19.5" customHeight="1">
      <c r="B77" s="14"/>
      <c r="C77" s="15"/>
      <c r="D77" s="15"/>
      <c r="E77" s="113"/>
      <c r="F77" s="219"/>
      <c r="G77" s="21"/>
      <c r="H77" s="21"/>
      <c r="I77" s="657"/>
      <c r="J77" s="111"/>
      <c r="K77" s="19"/>
      <c r="L77" s="15"/>
      <c r="M77" s="22"/>
      <c r="N77" s="14"/>
      <c r="O77" s="15"/>
      <c r="P77" s="22"/>
      <c r="Q77" s="24"/>
    </row>
    <row r="78" spans="1:17" s="8" customFormat="1" ht="19.5" customHeight="1">
      <c r="B78" s="14"/>
      <c r="C78" s="15"/>
      <c r="D78" s="15"/>
      <c r="E78" s="113"/>
      <c r="F78" s="219"/>
      <c r="G78" s="21"/>
      <c r="H78" s="21"/>
      <c r="I78" s="657"/>
      <c r="J78" s="111"/>
      <c r="K78" s="19"/>
      <c r="L78" s="15"/>
      <c r="M78" s="22"/>
      <c r="N78" s="14"/>
      <c r="O78" s="15"/>
      <c r="P78" s="22"/>
      <c r="Q78" s="24"/>
    </row>
    <row r="79" spans="1:17" s="8" customFormat="1" ht="19.5" customHeight="1">
      <c r="B79" s="14"/>
      <c r="C79" s="15"/>
      <c r="D79" s="15"/>
      <c r="E79" s="113"/>
      <c r="F79" s="219"/>
      <c r="G79" s="21"/>
      <c r="H79" s="21"/>
      <c r="I79" s="657"/>
      <c r="J79" s="111"/>
      <c r="K79" s="19"/>
      <c r="L79" s="15"/>
      <c r="M79" s="22"/>
      <c r="N79" s="14"/>
      <c r="O79" s="15"/>
      <c r="P79" s="22"/>
      <c r="Q79" s="24"/>
    </row>
    <row r="80" spans="1:17" s="8" customFormat="1" ht="19.5" customHeight="1">
      <c r="B80" s="14"/>
      <c r="C80" s="15"/>
      <c r="D80" s="15"/>
      <c r="E80" s="113"/>
      <c r="F80" s="219"/>
      <c r="G80" s="21"/>
      <c r="H80" s="21"/>
      <c r="I80" s="657"/>
      <c r="J80" s="111"/>
      <c r="K80" s="19"/>
      <c r="L80" s="15"/>
      <c r="M80" s="22"/>
      <c r="N80" s="14"/>
      <c r="O80" s="15"/>
      <c r="P80" s="22"/>
      <c r="Q80" s="24"/>
    </row>
    <row r="81" spans="2:17" s="8" customFormat="1" ht="19.5" customHeight="1">
      <c r="B81" s="14"/>
      <c r="C81" s="15"/>
      <c r="D81" s="15"/>
      <c r="E81" s="113"/>
      <c r="F81" s="219"/>
      <c r="G81" s="21"/>
      <c r="H81" s="21"/>
      <c r="I81" s="657"/>
      <c r="J81" s="111"/>
      <c r="K81" s="19"/>
      <c r="L81" s="15"/>
      <c r="M81" s="22"/>
      <c r="N81" s="14"/>
      <c r="O81" s="15"/>
      <c r="P81" s="22"/>
      <c r="Q81" s="24"/>
    </row>
    <row r="82" spans="2:17" s="8" customFormat="1" ht="19.5" customHeight="1">
      <c r="B82" s="14"/>
      <c r="C82" s="15"/>
      <c r="D82" s="15"/>
      <c r="E82" s="113"/>
      <c r="F82" s="219"/>
      <c r="G82" s="21"/>
      <c r="H82" s="21"/>
      <c r="I82" s="657"/>
      <c r="J82" s="111"/>
      <c r="K82" s="19"/>
      <c r="L82" s="15"/>
      <c r="M82" s="22"/>
      <c r="N82" s="14"/>
      <c r="O82" s="15"/>
      <c r="P82" s="22"/>
      <c r="Q82" s="24"/>
    </row>
    <row r="83" spans="2:17" s="8" customFormat="1" ht="19.5" customHeight="1">
      <c r="B83" s="14"/>
      <c r="C83" s="15"/>
      <c r="D83" s="15"/>
      <c r="E83" s="113"/>
      <c r="F83" s="219"/>
      <c r="G83" s="21"/>
      <c r="H83" s="21"/>
      <c r="I83" s="657"/>
      <c r="J83" s="111"/>
      <c r="K83" s="19"/>
      <c r="L83" s="15"/>
      <c r="M83" s="22"/>
      <c r="N83" s="14"/>
      <c r="O83" s="15"/>
      <c r="P83" s="22"/>
      <c r="Q83" s="24"/>
    </row>
    <row r="84" spans="2:17" s="8" customFormat="1" ht="18" customHeight="1">
      <c r="B84" s="14"/>
      <c r="C84" s="470"/>
      <c r="D84" s="470"/>
      <c r="E84" s="38"/>
      <c r="F84" s="20"/>
      <c r="G84" s="20"/>
      <c r="H84" s="219"/>
      <c r="I84" s="16"/>
      <c r="J84" s="19"/>
      <c r="K84" s="34"/>
      <c r="L84" s="31"/>
      <c r="M84" s="22"/>
      <c r="N84" s="17"/>
      <c r="O84" s="121"/>
      <c r="P84" s="22"/>
      <c r="Q84" s="24"/>
    </row>
    <row r="85" spans="2:17" s="8" customFormat="1" ht="18" customHeight="1">
      <c r="B85" s="14"/>
      <c r="C85" s="471"/>
      <c r="D85" s="19"/>
      <c r="E85" s="19"/>
      <c r="F85" s="20"/>
      <c r="G85" s="20"/>
      <c r="H85" s="219"/>
      <c r="I85" s="155"/>
      <c r="J85" s="20"/>
      <c r="K85" s="34"/>
      <c r="L85" s="31"/>
      <c r="M85" s="22"/>
      <c r="N85" s="17"/>
      <c r="O85" s="121"/>
      <c r="P85" s="22"/>
      <c r="Q85" s="24"/>
    </row>
    <row r="86" spans="2:17" s="8" customFormat="1" ht="18" customHeight="1">
      <c r="B86" s="14"/>
      <c r="C86" s="14"/>
      <c r="D86" s="14"/>
      <c r="E86" s="103"/>
      <c r="F86" s="103"/>
      <c r="G86" s="103"/>
      <c r="H86" s="21"/>
      <c r="I86" s="21"/>
      <c r="J86" s="103"/>
      <c r="K86" s="34"/>
      <c r="L86" s="31"/>
      <c r="M86" s="22"/>
      <c r="N86" s="17"/>
      <c r="O86" s="121"/>
      <c r="P86" s="22"/>
      <c r="Q86" s="24"/>
    </row>
    <row r="87" spans="2:17" s="8" customFormat="1" ht="18" customHeight="1">
      <c r="B87" s="14"/>
      <c r="C87" s="14"/>
      <c r="D87" s="14"/>
      <c r="E87" s="103"/>
      <c r="F87" s="103"/>
      <c r="G87" s="103"/>
      <c r="H87" s="21"/>
      <c r="I87" s="21"/>
      <c r="J87" s="103"/>
      <c r="K87" s="34"/>
      <c r="L87" s="31"/>
      <c r="M87" s="504"/>
      <c r="N87" s="17"/>
      <c r="O87" s="121"/>
      <c r="P87" s="22"/>
      <c r="Q87" s="24"/>
    </row>
    <row r="88" spans="2:17" s="8" customFormat="1" ht="18" customHeight="1">
      <c r="B88" s="14"/>
      <c r="C88" s="14"/>
      <c r="D88" s="14"/>
      <c r="E88" s="103"/>
      <c r="F88" s="103"/>
      <c r="G88" s="103"/>
      <c r="H88" s="21"/>
      <c r="I88" s="21"/>
      <c r="J88" s="103"/>
      <c r="K88" s="34"/>
      <c r="L88" s="31"/>
      <c r="M88" s="22"/>
      <c r="N88" s="17"/>
      <c r="O88" s="22"/>
      <c r="P88" s="22"/>
      <c r="Q88" s="24"/>
    </row>
    <row r="89" spans="2:17" s="8" customFormat="1" ht="18" customHeight="1">
      <c r="B89" s="14"/>
      <c r="C89" s="14"/>
      <c r="D89" s="14"/>
      <c r="E89" s="103"/>
      <c r="F89" s="103"/>
      <c r="G89" s="103"/>
      <c r="H89" s="21"/>
      <c r="I89" s="21"/>
      <c r="J89" s="103"/>
      <c r="K89" s="34"/>
      <c r="L89" s="31"/>
      <c r="M89" s="22"/>
      <c r="N89" s="17"/>
      <c r="O89" s="121"/>
      <c r="P89" s="22"/>
      <c r="Q89" s="24"/>
    </row>
    <row r="90" spans="2:17" s="8" customFormat="1" ht="18" customHeight="1">
      <c r="B90" s="14"/>
      <c r="C90" s="14"/>
      <c r="D90" s="14"/>
      <c r="E90" s="103"/>
      <c r="F90" s="103"/>
      <c r="G90" s="103"/>
      <c r="H90" s="21"/>
      <c r="I90" s="21"/>
      <c r="J90" s="103"/>
      <c r="K90" s="34"/>
      <c r="L90" s="31"/>
      <c r="M90" s="22"/>
      <c r="N90" s="17"/>
      <c r="O90" s="121"/>
      <c r="P90" s="22"/>
      <c r="Q90" s="24"/>
    </row>
    <row r="91" spans="2:17" s="8" customFormat="1" ht="18" customHeight="1">
      <c r="B91" s="14"/>
      <c r="C91" s="471"/>
      <c r="D91" s="14"/>
      <c r="E91" s="103"/>
      <c r="F91" s="103"/>
      <c r="G91" s="103"/>
      <c r="H91" s="21"/>
      <c r="I91" s="21"/>
      <c r="J91" s="103"/>
      <c r="K91" s="34"/>
      <c r="L91" s="31"/>
      <c r="M91" s="22"/>
      <c r="N91" s="17"/>
      <c r="O91" s="121"/>
      <c r="P91" s="22"/>
      <c r="Q91" s="24"/>
    </row>
    <row r="92" spans="2:17" s="8" customFormat="1" ht="18" customHeight="1">
      <c r="B92" s="15"/>
      <c r="C92" s="14"/>
      <c r="D92" s="14"/>
      <c r="E92" s="103"/>
      <c r="F92" s="103"/>
      <c r="G92" s="103"/>
      <c r="H92" s="21"/>
      <c r="I92" s="21"/>
      <c r="J92" s="103"/>
      <c r="K92" s="34"/>
      <c r="L92" s="31"/>
      <c r="M92" s="22"/>
      <c r="N92" s="17"/>
      <c r="O92" s="121"/>
      <c r="P92" s="22"/>
      <c r="Q92" s="24"/>
    </row>
    <row r="93" spans="2:17" s="8" customFormat="1" ht="18" customHeight="1">
      <c r="B93" s="15"/>
      <c r="C93" s="14"/>
      <c r="D93" s="14"/>
      <c r="E93" s="103"/>
      <c r="F93" s="103"/>
      <c r="G93" s="103"/>
      <c r="H93" s="21"/>
      <c r="I93" s="21"/>
      <c r="J93" s="103"/>
      <c r="K93" s="34"/>
      <c r="L93" s="31"/>
      <c r="M93" s="22"/>
      <c r="N93" s="17"/>
      <c r="O93" s="121"/>
      <c r="P93" s="22"/>
      <c r="Q93" s="24"/>
    </row>
    <row r="94" spans="2:17" s="8" customFormat="1" ht="18" customHeight="1">
      <c r="B94" s="15"/>
      <c r="C94" s="14"/>
      <c r="D94" s="14"/>
      <c r="E94" s="103"/>
      <c r="F94" s="103"/>
      <c r="G94" s="103"/>
      <c r="H94" s="21"/>
      <c r="I94" s="21"/>
      <c r="J94" s="103"/>
      <c r="K94" s="34"/>
      <c r="L94" s="31"/>
      <c r="M94" s="22"/>
      <c r="N94" s="17"/>
      <c r="O94" s="121"/>
      <c r="P94" s="22"/>
      <c r="Q94" s="24"/>
    </row>
    <row r="95" spans="2:17" s="8" customFormat="1" ht="18" customHeight="1">
      <c r="B95" s="15"/>
      <c r="C95" s="14"/>
      <c r="D95" s="14"/>
      <c r="E95" s="103"/>
      <c r="F95" s="103"/>
      <c r="G95" s="103"/>
      <c r="H95" s="21"/>
      <c r="I95" s="21"/>
      <c r="J95" s="103"/>
      <c r="K95" s="34"/>
      <c r="L95" s="31"/>
      <c r="M95" s="22"/>
      <c r="N95" s="17"/>
      <c r="O95" s="121"/>
      <c r="P95" s="22"/>
      <c r="Q95" s="24"/>
    </row>
    <row r="96" spans="2:17" s="8" customFormat="1" ht="18" customHeight="1">
      <c r="B96" s="15"/>
      <c r="C96" s="14"/>
      <c r="D96" s="14"/>
      <c r="E96" s="366"/>
      <c r="F96" s="19"/>
      <c r="G96" s="21"/>
      <c r="H96" s="21"/>
      <c r="I96" s="21"/>
      <c r="J96" s="19"/>
      <c r="K96" s="34"/>
      <c r="L96" s="31"/>
      <c r="M96" s="22"/>
      <c r="N96" s="17"/>
      <c r="O96" s="121"/>
      <c r="P96" s="22"/>
      <c r="Q96" s="24"/>
    </row>
    <row r="97" spans="2:17" s="8" customFormat="1" ht="18" customHeight="1">
      <c r="B97" s="15"/>
      <c r="C97" s="14"/>
      <c r="D97" s="14"/>
      <c r="E97" s="366"/>
      <c r="F97" s="19"/>
      <c r="G97" s="21"/>
      <c r="H97" s="21"/>
      <c r="I97" s="21"/>
      <c r="J97" s="19"/>
      <c r="K97" s="34"/>
      <c r="L97" s="31"/>
      <c r="M97" s="22"/>
      <c r="N97" s="17"/>
      <c r="O97" s="121"/>
      <c r="P97" s="22"/>
      <c r="Q97" s="24"/>
    </row>
    <row r="98" spans="2:17" s="8" customFormat="1" ht="18" customHeight="1">
      <c r="B98" s="15"/>
      <c r="C98" s="14"/>
      <c r="D98" s="14"/>
      <c r="E98" s="366"/>
      <c r="F98" s="19"/>
      <c r="G98" s="21"/>
      <c r="H98" s="21"/>
      <c r="I98" s="21"/>
      <c r="J98" s="19"/>
      <c r="K98" s="34"/>
      <c r="L98" s="31"/>
      <c r="M98" s="22"/>
      <c r="N98" s="17"/>
      <c r="O98" s="121"/>
      <c r="P98" s="22"/>
      <c r="Q98" s="24"/>
    </row>
    <row r="99" spans="2:17" s="8" customFormat="1" ht="18" customHeight="1">
      <c r="B99" s="15"/>
      <c r="C99" s="14"/>
      <c r="D99" s="14"/>
      <c r="E99" s="34"/>
      <c r="F99" s="21"/>
      <c r="G99" s="21"/>
      <c r="H99" s="21"/>
      <c r="I99" s="21"/>
      <c r="J99" s="111"/>
      <c r="K99" s="34"/>
      <c r="L99" s="31"/>
      <c r="M99" s="22"/>
      <c r="N99" s="17"/>
      <c r="O99" s="121"/>
      <c r="P99" s="22"/>
      <c r="Q99" s="24"/>
    </row>
    <row r="100" spans="2:17" s="8" customFormat="1" ht="18" customHeight="1">
      <c r="B100" s="15"/>
      <c r="C100" s="14"/>
      <c r="D100" s="15"/>
      <c r="E100" s="34"/>
      <c r="F100" s="21"/>
      <c r="G100" s="21"/>
      <c r="H100" s="21"/>
      <c r="I100" s="21"/>
      <c r="J100" s="31"/>
      <c r="K100" s="34"/>
      <c r="L100" s="31"/>
      <c r="M100" s="22"/>
      <c r="N100" s="17"/>
      <c r="O100" s="121"/>
      <c r="P100" s="22"/>
      <c r="Q100" s="24"/>
    </row>
    <row r="101" spans="2:17" s="8" customFormat="1" ht="18" customHeight="1">
      <c r="B101" s="15"/>
      <c r="C101" s="14"/>
      <c r="D101" s="14"/>
      <c r="E101" s="97"/>
      <c r="F101" s="86"/>
      <c r="G101" s="21"/>
      <c r="H101" s="21"/>
      <c r="I101" s="21"/>
      <c r="J101" s="19"/>
      <c r="K101" s="34"/>
      <c r="L101" s="31"/>
      <c r="M101" s="22"/>
      <c r="N101" s="17"/>
      <c r="O101" s="121"/>
      <c r="P101" s="22"/>
      <c r="Q101" s="24"/>
    </row>
    <row r="102" spans="2:17" s="8" customFormat="1" ht="18" customHeight="1">
      <c r="B102" s="15"/>
      <c r="C102" s="14"/>
      <c r="D102" s="14"/>
      <c r="E102" s="97"/>
      <c r="F102" s="86"/>
      <c r="G102" s="103"/>
      <c r="H102" s="21"/>
      <c r="I102" s="21"/>
      <c r="J102" s="103"/>
      <c r="K102" s="34"/>
      <c r="L102" s="31"/>
      <c r="M102" s="22"/>
      <c r="N102" s="17"/>
      <c r="O102" s="121"/>
      <c r="P102" s="22"/>
      <c r="Q102" s="24"/>
    </row>
    <row r="103" spans="2:17" s="8" customFormat="1" ht="18" customHeight="1">
      <c r="B103" s="15"/>
      <c r="C103" s="14"/>
      <c r="D103" s="14"/>
      <c r="E103" s="103"/>
      <c r="F103" s="103"/>
      <c r="G103" s="103"/>
      <c r="H103" s="21"/>
      <c r="I103" s="21"/>
      <c r="J103" s="103"/>
      <c r="K103" s="34"/>
      <c r="L103" s="31"/>
      <c r="M103" s="22"/>
      <c r="N103" s="17"/>
      <c r="O103" s="121"/>
      <c r="P103" s="22"/>
      <c r="Q103" s="24"/>
    </row>
    <row r="104" spans="2:17" s="8" customFormat="1" ht="18" customHeight="1">
      <c r="B104" s="15"/>
      <c r="C104" s="14"/>
      <c r="D104" s="14"/>
      <c r="E104" s="103"/>
      <c r="F104" s="103"/>
      <c r="G104" s="103"/>
      <c r="H104" s="21"/>
      <c r="I104" s="21"/>
      <c r="J104" s="103"/>
      <c r="K104" s="34"/>
      <c r="L104" s="31"/>
      <c r="M104" s="22"/>
      <c r="N104" s="17"/>
      <c r="O104" s="121"/>
      <c r="P104" s="22"/>
      <c r="Q104" s="24"/>
    </row>
    <row r="105" spans="2:17" s="8" customFormat="1" ht="18" customHeight="1">
      <c r="B105" s="15"/>
      <c r="C105" s="14"/>
      <c r="D105" s="14"/>
      <c r="E105" s="103"/>
      <c r="F105" s="103"/>
      <c r="G105" s="103"/>
      <c r="H105" s="21"/>
      <c r="I105" s="21"/>
      <c r="J105" s="103"/>
      <c r="K105" s="34"/>
      <c r="L105" s="31"/>
      <c r="M105" s="22"/>
      <c r="N105" s="17"/>
      <c r="O105" s="121"/>
      <c r="P105" s="22"/>
      <c r="Q105" s="24"/>
    </row>
    <row r="106" spans="2:17" s="8" customFormat="1" ht="18" customHeight="1">
      <c r="B106" s="15"/>
      <c r="C106" s="14"/>
      <c r="D106" s="14"/>
      <c r="E106" s="103"/>
      <c r="F106" s="103"/>
      <c r="G106" s="103"/>
      <c r="H106" s="21"/>
      <c r="I106" s="21"/>
      <c r="J106" s="103"/>
      <c r="K106" s="34"/>
      <c r="L106" s="31"/>
      <c r="M106" s="22"/>
      <c r="N106" s="17"/>
      <c r="O106" s="121"/>
      <c r="P106" s="22"/>
      <c r="Q106" s="24"/>
    </row>
    <row r="107" spans="2:17" s="8" customFormat="1" ht="18" customHeight="1">
      <c r="B107" s="15"/>
      <c r="C107" s="14"/>
      <c r="D107" s="14"/>
      <c r="E107" s="103"/>
      <c r="F107" s="103"/>
      <c r="G107" s="103"/>
      <c r="H107" s="21"/>
      <c r="I107" s="21"/>
      <c r="J107" s="103"/>
      <c r="K107" s="34"/>
      <c r="L107" s="31"/>
      <c r="M107" s="22"/>
      <c r="N107" s="17"/>
      <c r="O107" s="121"/>
      <c r="P107" s="22"/>
      <c r="Q107" s="24"/>
    </row>
    <row r="108" spans="2:17" s="8" customFormat="1" ht="18" customHeight="1">
      <c r="B108" s="15"/>
      <c r="C108" s="14"/>
      <c r="D108" s="14"/>
      <c r="E108" s="103"/>
      <c r="F108" s="103"/>
      <c r="G108" s="103"/>
      <c r="H108" s="21"/>
      <c r="I108" s="21"/>
      <c r="J108" s="103"/>
      <c r="K108" s="34"/>
      <c r="L108" s="31"/>
      <c r="M108" s="22"/>
      <c r="N108" s="17"/>
      <c r="O108" s="121"/>
      <c r="P108" s="22"/>
      <c r="Q108" s="24"/>
    </row>
    <row r="109" spans="2:17" s="8" customFormat="1" ht="18" customHeight="1">
      <c r="B109" s="15"/>
      <c r="C109" s="14"/>
      <c r="D109" s="14"/>
      <c r="E109" s="103"/>
      <c r="F109" s="103"/>
      <c r="G109" s="103"/>
      <c r="H109" s="21"/>
      <c r="I109" s="21"/>
      <c r="J109" s="103"/>
      <c r="K109" s="34"/>
      <c r="L109" s="31"/>
      <c r="M109" s="22"/>
      <c r="N109" s="17"/>
      <c r="O109" s="121"/>
      <c r="P109" s="22"/>
      <c r="Q109" s="24"/>
    </row>
    <row r="110" spans="2:17" s="8" customFormat="1" ht="18" customHeight="1">
      <c r="B110" s="15"/>
      <c r="C110" s="14"/>
      <c r="D110" s="14"/>
      <c r="E110" s="103"/>
      <c r="F110" s="103"/>
      <c r="G110" s="103"/>
      <c r="H110" s="21"/>
      <c r="I110" s="21"/>
      <c r="J110" s="103"/>
      <c r="K110" s="34"/>
      <c r="L110" s="31"/>
      <c r="M110" s="22"/>
      <c r="N110" s="17"/>
      <c r="O110" s="121"/>
      <c r="P110" s="22"/>
      <c r="Q110" s="24"/>
    </row>
    <row r="111" spans="2:17" s="8" customFormat="1" ht="18" customHeight="1">
      <c r="B111" s="15"/>
      <c r="C111" s="14"/>
      <c r="D111" s="14"/>
      <c r="E111" s="103"/>
      <c r="F111" s="103"/>
      <c r="G111" s="103"/>
      <c r="H111" s="21"/>
      <c r="I111" s="21"/>
      <c r="J111" s="103"/>
      <c r="K111" s="34"/>
      <c r="L111" s="31"/>
      <c r="M111" s="22"/>
      <c r="N111" s="17"/>
      <c r="O111" s="121"/>
      <c r="P111" s="22"/>
      <c r="Q111" s="24"/>
    </row>
    <row r="112" spans="2:17" s="8" customFormat="1" ht="18" customHeight="1">
      <c r="B112" s="15"/>
      <c r="C112" s="14"/>
      <c r="D112" s="14"/>
      <c r="E112" s="103"/>
      <c r="F112" s="103"/>
      <c r="G112" s="103"/>
      <c r="H112" s="21"/>
      <c r="I112" s="21"/>
      <c r="J112" s="103"/>
      <c r="K112" s="34"/>
      <c r="L112" s="31"/>
      <c r="M112" s="22"/>
      <c r="N112" s="17"/>
      <c r="O112" s="121"/>
      <c r="P112" s="22"/>
      <c r="Q112" s="24"/>
    </row>
    <row r="113" spans="2:17" s="8" customFormat="1" ht="18" customHeight="1">
      <c r="B113" s="15"/>
      <c r="C113" s="14"/>
      <c r="D113" s="14"/>
      <c r="E113" s="103"/>
      <c r="F113" s="103"/>
      <c r="G113" s="103"/>
      <c r="H113" s="21"/>
      <c r="I113" s="21"/>
      <c r="J113" s="103"/>
      <c r="K113" s="34"/>
      <c r="L113" s="31"/>
      <c r="M113" s="22"/>
      <c r="N113" s="22"/>
      <c r="O113" s="133"/>
      <c r="P113" s="22"/>
      <c r="Q113" s="24"/>
    </row>
    <row r="114" spans="2:17" s="8" customFormat="1" ht="18" customHeight="1">
      <c r="B114" s="15"/>
      <c r="C114" s="14"/>
      <c r="D114" s="14"/>
      <c r="E114" s="366"/>
      <c r="F114" s="19"/>
      <c r="G114" s="21"/>
      <c r="H114" s="21"/>
      <c r="I114" s="21"/>
      <c r="J114" s="19"/>
      <c r="K114" s="34"/>
      <c r="L114" s="31"/>
      <c r="M114" s="22"/>
      <c r="N114" s="17"/>
      <c r="O114" s="121"/>
      <c r="P114" s="22"/>
      <c r="Q114" s="24"/>
    </row>
    <row r="115" spans="2:17" s="8" customFormat="1" ht="18" customHeight="1">
      <c r="B115" s="15"/>
      <c r="C115" s="14"/>
      <c r="D115" s="14"/>
      <c r="E115" s="366"/>
      <c r="F115" s="19"/>
      <c r="G115" s="21"/>
      <c r="H115" s="21"/>
      <c r="I115" s="21"/>
      <c r="J115" s="19"/>
      <c r="K115" s="34"/>
      <c r="L115" s="31"/>
      <c r="M115" s="22"/>
      <c r="N115" s="17"/>
      <c r="O115" s="121"/>
      <c r="P115" s="22"/>
      <c r="Q115" s="24"/>
    </row>
    <row r="116" spans="2:17" s="8" customFormat="1" ht="18" customHeight="1">
      <c r="B116" s="15"/>
      <c r="C116" s="14"/>
      <c r="D116" s="14"/>
      <c r="E116" s="366"/>
      <c r="F116" s="19"/>
      <c r="G116" s="21"/>
      <c r="H116" s="21"/>
      <c r="I116" s="21"/>
      <c r="J116" s="19"/>
      <c r="K116" s="34"/>
      <c r="L116" s="31"/>
      <c r="M116" s="22"/>
      <c r="N116" s="17"/>
      <c r="O116" s="121"/>
      <c r="P116" s="22"/>
      <c r="Q116" s="24"/>
    </row>
    <row r="117" spans="2:17" s="8" customFormat="1" ht="18" customHeight="1">
      <c r="B117" s="15"/>
      <c r="C117" s="14"/>
      <c r="D117" s="14"/>
      <c r="E117" s="34"/>
      <c r="F117" s="21"/>
      <c r="G117" s="21"/>
      <c r="H117" s="21"/>
      <c r="I117" s="21"/>
      <c r="J117" s="111"/>
      <c r="K117" s="34"/>
      <c r="L117" s="31"/>
      <c r="M117" s="22"/>
      <c r="N117" s="17"/>
      <c r="O117" s="121"/>
      <c r="P117" s="17"/>
      <c r="Q117" s="24"/>
    </row>
    <row r="118" spans="2:17" s="8" customFormat="1" ht="18" customHeight="1">
      <c r="B118" s="15"/>
      <c r="C118" s="15"/>
      <c r="D118" s="15"/>
      <c r="E118" s="34"/>
      <c r="F118" s="21"/>
      <c r="G118" s="21"/>
      <c r="H118" s="21"/>
      <c r="I118" s="21"/>
      <c r="J118" s="31"/>
      <c r="K118" s="34"/>
      <c r="L118" s="31"/>
      <c r="M118" s="22"/>
      <c r="N118" s="17"/>
      <c r="O118" s="121"/>
      <c r="P118" s="17"/>
      <c r="Q118" s="24"/>
    </row>
    <row r="119" spans="2:17" ht="18" customHeight="1">
      <c r="B119" s="15"/>
      <c r="C119" s="15"/>
      <c r="D119" s="15"/>
      <c r="E119" s="34"/>
      <c r="F119" s="21"/>
      <c r="G119" s="21"/>
      <c r="H119" s="21"/>
      <c r="I119" s="21"/>
      <c r="J119" s="31"/>
      <c r="K119" s="34"/>
      <c r="L119" s="31"/>
      <c r="M119" s="22"/>
      <c r="N119" s="17"/>
      <c r="O119" s="121"/>
      <c r="P119" s="472"/>
      <c r="Q119" s="473"/>
    </row>
    <row r="120" spans="2:17">
      <c r="C120" s="15"/>
      <c r="D120" s="15"/>
      <c r="E120" s="34"/>
      <c r="F120" s="21"/>
      <c r="G120" s="21"/>
      <c r="H120" s="21"/>
      <c r="I120" s="21"/>
      <c r="J120" s="31"/>
    </row>
    <row r="123" spans="2:17">
      <c r="M123" s="37"/>
    </row>
    <row r="124" spans="2:17">
      <c r="B124" s="3"/>
    </row>
    <row r="125" spans="2:17">
      <c r="C125" s="8"/>
      <c r="E125" s="474"/>
      <c r="F125" s="475"/>
      <c r="G125" s="8"/>
      <c r="M125" s="37"/>
    </row>
    <row r="127" spans="2:17">
      <c r="E127" s="476"/>
    </row>
    <row r="128" spans="2:17">
      <c r="E128" s="476"/>
    </row>
    <row r="129" spans="5:5">
      <c r="E129" s="476"/>
    </row>
    <row r="130" spans="5:5">
      <c r="E130" s="476"/>
    </row>
    <row r="131" spans="5:5">
      <c r="E131" s="476"/>
    </row>
    <row r="132" spans="5:5">
      <c r="E132" s="476"/>
    </row>
    <row r="133" spans="5:5">
      <c r="E133" s="477"/>
    </row>
    <row r="134" spans="5:5">
      <c r="E134" s="477"/>
    </row>
    <row r="135" spans="5:5">
      <c r="E135" s="477"/>
    </row>
    <row r="136" spans="5:5">
      <c r="E136" s="476"/>
    </row>
  </sheetData>
  <autoFilter ref="B8:O89" xr:uid="{EEBA33AE-13A7-476F-9980-A88D61726C72}"/>
  <mergeCells count="6">
    <mergeCell ref="B2:D2"/>
    <mergeCell ref="G2:I2"/>
    <mergeCell ref="B3:D3"/>
    <mergeCell ref="B4:D4"/>
    <mergeCell ref="B5:D5"/>
    <mergeCell ref="B6:D6"/>
  </mergeCells>
  <phoneticPr fontId="3"/>
  <dataValidations count="1">
    <dataValidation imeMode="hiragana" allowBlank="1" showInputMessage="1" showErrorMessage="1" sqref="J22:J24 JF22:JF24 TB22:TB24 ACX22:ACX24 AMT22:AMT24 AWP22:AWP24 BGL22:BGL24 BQH22:BQH24 CAD22:CAD24 CJZ22:CJZ24 CTV22:CTV24 DDR22:DDR24 DNN22:DNN24 DXJ22:DXJ24 EHF22:EHF24 ERB22:ERB24 FAX22:FAX24 FKT22:FKT24 FUP22:FUP24 GEL22:GEL24 GOH22:GOH24 GYD22:GYD24 HHZ22:HHZ24 HRV22:HRV24 IBR22:IBR24 ILN22:ILN24 IVJ22:IVJ24 JFF22:JFF24 JPB22:JPB24 JYX22:JYX24 KIT22:KIT24 KSP22:KSP24 LCL22:LCL24 LMH22:LMH24 LWD22:LWD24 MFZ22:MFZ24 MPV22:MPV24 MZR22:MZR24 NJN22:NJN24 NTJ22:NTJ24 ODF22:ODF24 ONB22:ONB24 OWX22:OWX24 PGT22:PGT24 PQP22:PQP24 QAL22:QAL24 QKH22:QKH24 QUD22:QUD24 RDZ22:RDZ24 RNV22:RNV24 RXR22:RXR24 SHN22:SHN24 SRJ22:SRJ24 TBF22:TBF24 TLB22:TLB24 TUX22:TUX24 UET22:UET24 UOP22:UOP24 UYL22:UYL24 VIH22:VIH24 VSD22:VSD24 WBZ22:WBZ24 WLV22:WLV24 WVR22:WVR24 J65558:J65560 JF65558:JF65560 TB65558:TB65560 ACX65558:ACX65560 AMT65558:AMT65560 AWP65558:AWP65560 BGL65558:BGL65560 BQH65558:BQH65560 CAD65558:CAD65560 CJZ65558:CJZ65560 CTV65558:CTV65560 DDR65558:DDR65560 DNN65558:DNN65560 DXJ65558:DXJ65560 EHF65558:EHF65560 ERB65558:ERB65560 FAX65558:FAX65560 FKT65558:FKT65560 FUP65558:FUP65560 GEL65558:GEL65560 GOH65558:GOH65560 GYD65558:GYD65560 HHZ65558:HHZ65560 HRV65558:HRV65560 IBR65558:IBR65560 ILN65558:ILN65560 IVJ65558:IVJ65560 JFF65558:JFF65560 JPB65558:JPB65560 JYX65558:JYX65560 KIT65558:KIT65560 KSP65558:KSP65560 LCL65558:LCL65560 LMH65558:LMH65560 LWD65558:LWD65560 MFZ65558:MFZ65560 MPV65558:MPV65560 MZR65558:MZR65560 NJN65558:NJN65560 NTJ65558:NTJ65560 ODF65558:ODF65560 ONB65558:ONB65560 OWX65558:OWX65560 PGT65558:PGT65560 PQP65558:PQP65560 QAL65558:QAL65560 QKH65558:QKH65560 QUD65558:QUD65560 RDZ65558:RDZ65560 RNV65558:RNV65560 RXR65558:RXR65560 SHN65558:SHN65560 SRJ65558:SRJ65560 TBF65558:TBF65560 TLB65558:TLB65560 TUX65558:TUX65560 UET65558:UET65560 UOP65558:UOP65560 UYL65558:UYL65560 VIH65558:VIH65560 VSD65558:VSD65560 WBZ65558:WBZ65560 WLV65558:WLV65560 WVR65558:WVR65560 J131094:J131096 JF131094:JF131096 TB131094:TB131096 ACX131094:ACX131096 AMT131094:AMT131096 AWP131094:AWP131096 BGL131094:BGL131096 BQH131094:BQH131096 CAD131094:CAD131096 CJZ131094:CJZ131096 CTV131094:CTV131096 DDR131094:DDR131096 DNN131094:DNN131096 DXJ131094:DXJ131096 EHF131094:EHF131096 ERB131094:ERB131096 FAX131094:FAX131096 FKT131094:FKT131096 FUP131094:FUP131096 GEL131094:GEL131096 GOH131094:GOH131096 GYD131094:GYD131096 HHZ131094:HHZ131096 HRV131094:HRV131096 IBR131094:IBR131096 ILN131094:ILN131096 IVJ131094:IVJ131096 JFF131094:JFF131096 JPB131094:JPB131096 JYX131094:JYX131096 KIT131094:KIT131096 KSP131094:KSP131096 LCL131094:LCL131096 LMH131094:LMH131096 LWD131094:LWD131096 MFZ131094:MFZ131096 MPV131094:MPV131096 MZR131094:MZR131096 NJN131094:NJN131096 NTJ131094:NTJ131096 ODF131094:ODF131096 ONB131094:ONB131096 OWX131094:OWX131096 PGT131094:PGT131096 PQP131094:PQP131096 QAL131094:QAL131096 QKH131094:QKH131096 QUD131094:QUD131096 RDZ131094:RDZ131096 RNV131094:RNV131096 RXR131094:RXR131096 SHN131094:SHN131096 SRJ131094:SRJ131096 TBF131094:TBF131096 TLB131094:TLB131096 TUX131094:TUX131096 UET131094:UET131096 UOP131094:UOP131096 UYL131094:UYL131096 VIH131094:VIH131096 VSD131094:VSD131096 WBZ131094:WBZ131096 WLV131094:WLV131096 WVR131094:WVR131096 J196630:J196632 JF196630:JF196632 TB196630:TB196632 ACX196630:ACX196632 AMT196630:AMT196632 AWP196630:AWP196632 BGL196630:BGL196632 BQH196630:BQH196632 CAD196630:CAD196632 CJZ196630:CJZ196632 CTV196630:CTV196632 DDR196630:DDR196632 DNN196630:DNN196632 DXJ196630:DXJ196632 EHF196630:EHF196632 ERB196630:ERB196632 FAX196630:FAX196632 FKT196630:FKT196632 FUP196630:FUP196632 GEL196630:GEL196632 GOH196630:GOH196632 GYD196630:GYD196632 HHZ196630:HHZ196632 HRV196630:HRV196632 IBR196630:IBR196632 ILN196630:ILN196632 IVJ196630:IVJ196632 JFF196630:JFF196632 JPB196630:JPB196632 JYX196630:JYX196632 KIT196630:KIT196632 KSP196630:KSP196632 LCL196630:LCL196632 LMH196630:LMH196632 LWD196630:LWD196632 MFZ196630:MFZ196632 MPV196630:MPV196632 MZR196630:MZR196632 NJN196630:NJN196632 NTJ196630:NTJ196632 ODF196630:ODF196632 ONB196630:ONB196632 OWX196630:OWX196632 PGT196630:PGT196632 PQP196630:PQP196632 QAL196630:QAL196632 QKH196630:QKH196632 QUD196630:QUD196632 RDZ196630:RDZ196632 RNV196630:RNV196632 RXR196630:RXR196632 SHN196630:SHN196632 SRJ196630:SRJ196632 TBF196630:TBF196632 TLB196630:TLB196632 TUX196630:TUX196632 UET196630:UET196632 UOP196630:UOP196632 UYL196630:UYL196632 VIH196630:VIH196632 VSD196630:VSD196632 WBZ196630:WBZ196632 WLV196630:WLV196632 WVR196630:WVR196632 J262166:J262168 JF262166:JF262168 TB262166:TB262168 ACX262166:ACX262168 AMT262166:AMT262168 AWP262166:AWP262168 BGL262166:BGL262168 BQH262166:BQH262168 CAD262166:CAD262168 CJZ262166:CJZ262168 CTV262166:CTV262168 DDR262166:DDR262168 DNN262166:DNN262168 DXJ262166:DXJ262168 EHF262166:EHF262168 ERB262166:ERB262168 FAX262166:FAX262168 FKT262166:FKT262168 FUP262166:FUP262168 GEL262166:GEL262168 GOH262166:GOH262168 GYD262166:GYD262168 HHZ262166:HHZ262168 HRV262166:HRV262168 IBR262166:IBR262168 ILN262166:ILN262168 IVJ262166:IVJ262168 JFF262166:JFF262168 JPB262166:JPB262168 JYX262166:JYX262168 KIT262166:KIT262168 KSP262166:KSP262168 LCL262166:LCL262168 LMH262166:LMH262168 LWD262166:LWD262168 MFZ262166:MFZ262168 MPV262166:MPV262168 MZR262166:MZR262168 NJN262166:NJN262168 NTJ262166:NTJ262168 ODF262166:ODF262168 ONB262166:ONB262168 OWX262166:OWX262168 PGT262166:PGT262168 PQP262166:PQP262168 QAL262166:QAL262168 QKH262166:QKH262168 QUD262166:QUD262168 RDZ262166:RDZ262168 RNV262166:RNV262168 RXR262166:RXR262168 SHN262166:SHN262168 SRJ262166:SRJ262168 TBF262166:TBF262168 TLB262166:TLB262168 TUX262166:TUX262168 UET262166:UET262168 UOP262166:UOP262168 UYL262166:UYL262168 VIH262166:VIH262168 VSD262166:VSD262168 WBZ262166:WBZ262168 WLV262166:WLV262168 WVR262166:WVR262168 J327702:J327704 JF327702:JF327704 TB327702:TB327704 ACX327702:ACX327704 AMT327702:AMT327704 AWP327702:AWP327704 BGL327702:BGL327704 BQH327702:BQH327704 CAD327702:CAD327704 CJZ327702:CJZ327704 CTV327702:CTV327704 DDR327702:DDR327704 DNN327702:DNN327704 DXJ327702:DXJ327704 EHF327702:EHF327704 ERB327702:ERB327704 FAX327702:FAX327704 FKT327702:FKT327704 FUP327702:FUP327704 GEL327702:GEL327704 GOH327702:GOH327704 GYD327702:GYD327704 HHZ327702:HHZ327704 HRV327702:HRV327704 IBR327702:IBR327704 ILN327702:ILN327704 IVJ327702:IVJ327704 JFF327702:JFF327704 JPB327702:JPB327704 JYX327702:JYX327704 KIT327702:KIT327704 KSP327702:KSP327704 LCL327702:LCL327704 LMH327702:LMH327704 LWD327702:LWD327704 MFZ327702:MFZ327704 MPV327702:MPV327704 MZR327702:MZR327704 NJN327702:NJN327704 NTJ327702:NTJ327704 ODF327702:ODF327704 ONB327702:ONB327704 OWX327702:OWX327704 PGT327702:PGT327704 PQP327702:PQP327704 QAL327702:QAL327704 QKH327702:QKH327704 QUD327702:QUD327704 RDZ327702:RDZ327704 RNV327702:RNV327704 RXR327702:RXR327704 SHN327702:SHN327704 SRJ327702:SRJ327704 TBF327702:TBF327704 TLB327702:TLB327704 TUX327702:TUX327704 UET327702:UET327704 UOP327702:UOP327704 UYL327702:UYL327704 VIH327702:VIH327704 VSD327702:VSD327704 WBZ327702:WBZ327704 WLV327702:WLV327704 WVR327702:WVR327704 J393238:J393240 JF393238:JF393240 TB393238:TB393240 ACX393238:ACX393240 AMT393238:AMT393240 AWP393238:AWP393240 BGL393238:BGL393240 BQH393238:BQH393240 CAD393238:CAD393240 CJZ393238:CJZ393240 CTV393238:CTV393240 DDR393238:DDR393240 DNN393238:DNN393240 DXJ393238:DXJ393240 EHF393238:EHF393240 ERB393238:ERB393240 FAX393238:FAX393240 FKT393238:FKT393240 FUP393238:FUP393240 GEL393238:GEL393240 GOH393238:GOH393240 GYD393238:GYD393240 HHZ393238:HHZ393240 HRV393238:HRV393240 IBR393238:IBR393240 ILN393238:ILN393240 IVJ393238:IVJ393240 JFF393238:JFF393240 JPB393238:JPB393240 JYX393238:JYX393240 KIT393238:KIT393240 KSP393238:KSP393240 LCL393238:LCL393240 LMH393238:LMH393240 LWD393238:LWD393240 MFZ393238:MFZ393240 MPV393238:MPV393240 MZR393238:MZR393240 NJN393238:NJN393240 NTJ393238:NTJ393240 ODF393238:ODF393240 ONB393238:ONB393240 OWX393238:OWX393240 PGT393238:PGT393240 PQP393238:PQP393240 QAL393238:QAL393240 QKH393238:QKH393240 QUD393238:QUD393240 RDZ393238:RDZ393240 RNV393238:RNV393240 RXR393238:RXR393240 SHN393238:SHN393240 SRJ393238:SRJ393240 TBF393238:TBF393240 TLB393238:TLB393240 TUX393238:TUX393240 UET393238:UET393240 UOP393238:UOP393240 UYL393238:UYL393240 VIH393238:VIH393240 VSD393238:VSD393240 WBZ393238:WBZ393240 WLV393238:WLV393240 WVR393238:WVR393240 J458774:J458776 JF458774:JF458776 TB458774:TB458776 ACX458774:ACX458776 AMT458774:AMT458776 AWP458774:AWP458776 BGL458774:BGL458776 BQH458774:BQH458776 CAD458774:CAD458776 CJZ458774:CJZ458776 CTV458774:CTV458776 DDR458774:DDR458776 DNN458774:DNN458776 DXJ458774:DXJ458776 EHF458774:EHF458776 ERB458774:ERB458776 FAX458774:FAX458776 FKT458774:FKT458776 FUP458774:FUP458776 GEL458774:GEL458776 GOH458774:GOH458776 GYD458774:GYD458776 HHZ458774:HHZ458776 HRV458774:HRV458776 IBR458774:IBR458776 ILN458774:ILN458776 IVJ458774:IVJ458776 JFF458774:JFF458776 JPB458774:JPB458776 JYX458774:JYX458776 KIT458774:KIT458776 KSP458774:KSP458776 LCL458774:LCL458776 LMH458774:LMH458776 LWD458774:LWD458776 MFZ458774:MFZ458776 MPV458774:MPV458776 MZR458774:MZR458776 NJN458774:NJN458776 NTJ458774:NTJ458776 ODF458774:ODF458776 ONB458774:ONB458776 OWX458774:OWX458776 PGT458774:PGT458776 PQP458774:PQP458776 QAL458774:QAL458776 QKH458774:QKH458776 QUD458774:QUD458776 RDZ458774:RDZ458776 RNV458774:RNV458776 RXR458774:RXR458776 SHN458774:SHN458776 SRJ458774:SRJ458776 TBF458774:TBF458776 TLB458774:TLB458776 TUX458774:TUX458776 UET458774:UET458776 UOP458774:UOP458776 UYL458774:UYL458776 VIH458774:VIH458776 VSD458774:VSD458776 WBZ458774:WBZ458776 WLV458774:WLV458776 WVR458774:WVR458776 J524310:J524312 JF524310:JF524312 TB524310:TB524312 ACX524310:ACX524312 AMT524310:AMT524312 AWP524310:AWP524312 BGL524310:BGL524312 BQH524310:BQH524312 CAD524310:CAD524312 CJZ524310:CJZ524312 CTV524310:CTV524312 DDR524310:DDR524312 DNN524310:DNN524312 DXJ524310:DXJ524312 EHF524310:EHF524312 ERB524310:ERB524312 FAX524310:FAX524312 FKT524310:FKT524312 FUP524310:FUP524312 GEL524310:GEL524312 GOH524310:GOH524312 GYD524310:GYD524312 HHZ524310:HHZ524312 HRV524310:HRV524312 IBR524310:IBR524312 ILN524310:ILN524312 IVJ524310:IVJ524312 JFF524310:JFF524312 JPB524310:JPB524312 JYX524310:JYX524312 KIT524310:KIT524312 KSP524310:KSP524312 LCL524310:LCL524312 LMH524310:LMH524312 LWD524310:LWD524312 MFZ524310:MFZ524312 MPV524310:MPV524312 MZR524310:MZR524312 NJN524310:NJN524312 NTJ524310:NTJ524312 ODF524310:ODF524312 ONB524310:ONB524312 OWX524310:OWX524312 PGT524310:PGT524312 PQP524310:PQP524312 QAL524310:QAL524312 QKH524310:QKH524312 QUD524310:QUD524312 RDZ524310:RDZ524312 RNV524310:RNV524312 RXR524310:RXR524312 SHN524310:SHN524312 SRJ524310:SRJ524312 TBF524310:TBF524312 TLB524310:TLB524312 TUX524310:TUX524312 UET524310:UET524312 UOP524310:UOP524312 UYL524310:UYL524312 VIH524310:VIH524312 VSD524310:VSD524312 WBZ524310:WBZ524312 WLV524310:WLV524312 WVR524310:WVR524312 J589846:J589848 JF589846:JF589848 TB589846:TB589848 ACX589846:ACX589848 AMT589846:AMT589848 AWP589846:AWP589848 BGL589846:BGL589848 BQH589846:BQH589848 CAD589846:CAD589848 CJZ589846:CJZ589848 CTV589846:CTV589848 DDR589846:DDR589848 DNN589846:DNN589848 DXJ589846:DXJ589848 EHF589846:EHF589848 ERB589846:ERB589848 FAX589846:FAX589848 FKT589846:FKT589848 FUP589846:FUP589848 GEL589846:GEL589848 GOH589846:GOH589848 GYD589846:GYD589848 HHZ589846:HHZ589848 HRV589846:HRV589848 IBR589846:IBR589848 ILN589846:ILN589848 IVJ589846:IVJ589848 JFF589846:JFF589848 JPB589846:JPB589848 JYX589846:JYX589848 KIT589846:KIT589848 KSP589846:KSP589848 LCL589846:LCL589848 LMH589846:LMH589848 LWD589846:LWD589848 MFZ589846:MFZ589848 MPV589846:MPV589848 MZR589846:MZR589848 NJN589846:NJN589848 NTJ589846:NTJ589848 ODF589846:ODF589848 ONB589846:ONB589848 OWX589846:OWX589848 PGT589846:PGT589848 PQP589846:PQP589848 QAL589846:QAL589848 QKH589846:QKH589848 QUD589846:QUD589848 RDZ589846:RDZ589848 RNV589846:RNV589848 RXR589846:RXR589848 SHN589846:SHN589848 SRJ589846:SRJ589848 TBF589846:TBF589848 TLB589846:TLB589848 TUX589846:TUX589848 UET589846:UET589848 UOP589846:UOP589848 UYL589846:UYL589848 VIH589846:VIH589848 VSD589846:VSD589848 WBZ589846:WBZ589848 WLV589846:WLV589848 WVR589846:WVR589848 J655382:J655384 JF655382:JF655384 TB655382:TB655384 ACX655382:ACX655384 AMT655382:AMT655384 AWP655382:AWP655384 BGL655382:BGL655384 BQH655382:BQH655384 CAD655382:CAD655384 CJZ655382:CJZ655384 CTV655382:CTV655384 DDR655382:DDR655384 DNN655382:DNN655384 DXJ655382:DXJ655384 EHF655382:EHF655384 ERB655382:ERB655384 FAX655382:FAX655384 FKT655382:FKT655384 FUP655382:FUP655384 GEL655382:GEL655384 GOH655382:GOH655384 GYD655382:GYD655384 HHZ655382:HHZ655384 HRV655382:HRV655384 IBR655382:IBR655384 ILN655382:ILN655384 IVJ655382:IVJ655384 JFF655382:JFF655384 JPB655382:JPB655384 JYX655382:JYX655384 KIT655382:KIT655384 KSP655382:KSP655384 LCL655382:LCL655384 LMH655382:LMH655384 LWD655382:LWD655384 MFZ655382:MFZ655384 MPV655382:MPV655384 MZR655382:MZR655384 NJN655382:NJN655384 NTJ655382:NTJ655384 ODF655382:ODF655384 ONB655382:ONB655384 OWX655382:OWX655384 PGT655382:PGT655384 PQP655382:PQP655384 QAL655382:QAL655384 QKH655382:QKH655384 QUD655382:QUD655384 RDZ655382:RDZ655384 RNV655382:RNV655384 RXR655382:RXR655384 SHN655382:SHN655384 SRJ655382:SRJ655384 TBF655382:TBF655384 TLB655382:TLB655384 TUX655382:TUX655384 UET655382:UET655384 UOP655382:UOP655384 UYL655382:UYL655384 VIH655382:VIH655384 VSD655382:VSD655384 WBZ655382:WBZ655384 WLV655382:WLV655384 WVR655382:WVR655384 J720918:J720920 JF720918:JF720920 TB720918:TB720920 ACX720918:ACX720920 AMT720918:AMT720920 AWP720918:AWP720920 BGL720918:BGL720920 BQH720918:BQH720920 CAD720918:CAD720920 CJZ720918:CJZ720920 CTV720918:CTV720920 DDR720918:DDR720920 DNN720918:DNN720920 DXJ720918:DXJ720920 EHF720918:EHF720920 ERB720918:ERB720920 FAX720918:FAX720920 FKT720918:FKT720920 FUP720918:FUP720920 GEL720918:GEL720920 GOH720918:GOH720920 GYD720918:GYD720920 HHZ720918:HHZ720920 HRV720918:HRV720920 IBR720918:IBR720920 ILN720918:ILN720920 IVJ720918:IVJ720920 JFF720918:JFF720920 JPB720918:JPB720920 JYX720918:JYX720920 KIT720918:KIT720920 KSP720918:KSP720920 LCL720918:LCL720920 LMH720918:LMH720920 LWD720918:LWD720920 MFZ720918:MFZ720920 MPV720918:MPV720920 MZR720918:MZR720920 NJN720918:NJN720920 NTJ720918:NTJ720920 ODF720918:ODF720920 ONB720918:ONB720920 OWX720918:OWX720920 PGT720918:PGT720920 PQP720918:PQP720920 QAL720918:QAL720920 QKH720918:QKH720920 QUD720918:QUD720920 RDZ720918:RDZ720920 RNV720918:RNV720920 RXR720918:RXR720920 SHN720918:SHN720920 SRJ720918:SRJ720920 TBF720918:TBF720920 TLB720918:TLB720920 TUX720918:TUX720920 UET720918:UET720920 UOP720918:UOP720920 UYL720918:UYL720920 VIH720918:VIH720920 VSD720918:VSD720920 WBZ720918:WBZ720920 WLV720918:WLV720920 WVR720918:WVR720920 J786454:J786456 JF786454:JF786456 TB786454:TB786456 ACX786454:ACX786456 AMT786454:AMT786456 AWP786454:AWP786456 BGL786454:BGL786456 BQH786454:BQH786456 CAD786454:CAD786456 CJZ786454:CJZ786456 CTV786454:CTV786456 DDR786454:DDR786456 DNN786454:DNN786456 DXJ786454:DXJ786456 EHF786454:EHF786456 ERB786454:ERB786456 FAX786454:FAX786456 FKT786454:FKT786456 FUP786454:FUP786456 GEL786454:GEL786456 GOH786454:GOH786456 GYD786454:GYD786456 HHZ786454:HHZ786456 HRV786454:HRV786456 IBR786454:IBR786456 ILN786454:ILN786456 IVJ786454:IVJ786456 JFF786454:JFF786456 JPB786454:JPB786456 JYX786454:JYX786456 KIT786454:KIT786456 KSP786454:KSP786456 LCL786454:LCL786456 LMH786454:LMH786456 LWD786454:LWD786456 MFZ786454:MFZ786456 MPV786454:MPV786456 MZR786454:MZR786456 NJN786454:NJN786456 NTJ786454:NTJ786456 ODF786454:ODF786456 ONB786454:ONB786456 OWX786454:OWX786456 PGT786454:PGT786456 PQP786454:PQP786456 QAL786454:QAL786456 QKH786454:QKH786456 QUD786454:QUD786456 RDZ786454:RDZ786456 RNV786454:RNV786456 RXR786454:RXR786456 SHN786454:SHN786456 SRJ786454:SRJ786456 TBF786454:TBF786456 TLB786454:TLB786456 TUX786454:TUX786456 UET786454:UET786456 UOP786454:UOP786456 UYL786454:UYL786456 VIH786454:VIH786456 VSD786454:VSD786456 WBZ786454:WBZ786456 WLV786454:WLV786456 WVR786454:WVR786456 J851990:J851992 JF851990:JF851992 TB851990:TB851992 ACX851990:ACX851992 AMT851990:AMT851992 AWP851990:AWP851992 BGL851990:BGL851992 BQH851990:BQH851992 CAD851990:CAD851992 CJZ851990:CJZ851992 CTV851990:CTV851992 DDR851990:DDR851992 DNN851990:DNN851992 DXJ851990:DXJ851992 EHF851990:EHF851992 ERB851990:ERB851992 FAX851990:FAX851992 FKT851990:FKT851992 FUP851990:FUP851992 GEL851990:GEL851992 GOH851990:GOH851992 GYD851990:GYD851992 HHZ851990:HHZ851992 HRV851990:HRV851992 IBR851990:IBR851992 ILN851990:ILN851992 IVJ851990:IVJ851992 JFF851990:JFF851992 JPB851990:JPB851992 JYX851990:JYX851992 KIT851990:KIT851992 KSP851990:KSP851992 LCL851990:LCL851992 LMH851990:LMH851992 LWD851990:LWD851992 MFZ851990:MFZ851992 MPV851990:MPV851992 MZR851990:MZR851992 NJN851990:NJN851992 NTJ851990:NTJ851992 ODF851990:ODF851992 ONB851990:ONB851992 OWX851990:OWX851992 PGT851990:PGT851992 PQP851990:PQP851992 QAL851990:QAL851992 QKH851990:QKH851992 QUD851990:QUD851992 RDZ851990:RDZ851992 RNV851990:RNV851992 RXR851990:RXR851992 SHN851990:SHN851992 SRJ851990:SRJ851992 TBF851990:TBF851992 TLB851990:TLB851992 TUX851990:TUX851992 UET851990:UET851992 UOP851990:UOP851992 UYL851990:UYL851992 VIH851990:VIH851992 VSD851990:VSD851992 WBZ851990:WBZ851992 WLV851990:WLV851992 WVR851990:WVR851992 J917526:J917528 JF917526:JF917528 TB917526:TB917528 ACX917526:ACX917528 AMT917526:AMT917528 AWP917526:AWP917528 BGL917526:BGL917528 BQH917526:BQH917528 CAD917526:CAD917528 CJZ917526:CJZ917528 CTV917526:CTV917528 DDR917526:DDR917528 DNN917526:DNN917528 DXJ917526:DXJ917528 EHF917526:EHF917528 ERB917526:ERB917528 FAX917526:FAX917528 FKT917526:FKT917528 FUP917526:FUP917528 GEL917526:GEL917528 GOH917526:GOH917528 GYD917526:GYD917528 HHZ917526:HHZ917528 HRV917526:HRV917528 IBR917526:IBR917528 ILN917526:ILN917528 IVJ917526:IVJ917528 JFF917526:JFF917528 JPB917526:JPB917528 JYX917526:JYX917528 KIT917526:KIT917528 KSP917526:KSP917528 LCL917526:LCL917528 LMH917526:LMH917528 LWD917526:LWD917528 MFZ917526:MFZ917528 MPV917526:MPV917528 MZR917526:MZR917528 NJN917526:NJN917528 NTJ917526:NTJ917528 ODF917526:ODF917528 ONB917526:ONB917528 OWX917526:OWX917528 PGT917526:PGT917528 PQP917526:PQP917528 QAL917526:QAL917528 QKH917526:QKH917528 QUD917526:QUD917528 RDZ917526:RDZ917528 RNV917526:RNV917528 RXR917526:RXR917528 SHN917526:SHN917528 SRJ917526:SRJ917528 TBF917526:TBF917528 TLB917526:TLB917528 TUX917526:TUX917528 UET917526:UET917528 UOP917526:UOP917528 UYL917526:UYL917528 VIH917526:VIH917528 VSD917526:VSD917528 WBZ917526:WBZ917528 WLV917526:WLV917528 WVR917526:WVR917528 J983062:J983064 JF983062:JF983064 TB983062:TB983064 ACX983062:ACX983064 AMT983062:AMT983064 AWP983062:AWP983064 BGL983062:BGL983064 BQH983062:BQH983064 CAD983062:CAD983064 CJZ983062:CJZ983064 CTV983062:CTV983064 DDR983062:DDR983064 DNN983062:DNN983064 DXJ983062:DXJ983064 EHF983062:EHF983064 ERB983062:ERB983064 FAX983062:FAX983064 FKT983062:FKT983064 FUP983062:FUP983064 GEL983062:GEL983064 GOH983062:GOH983064 GYD983062:GYD983064 HHZ983062:HHZ983064 HRV983062:HRV983064 IBR983062:IBR983064 ILN983062:ILN983064 IVJ983062:IVJ983064 JFF983062:JFF983064 JPB983062:JPB983064 JYX983062:JYX983064 KIT983062:KIT983064 KSP983062:KSP983064 LCL983062:LCL983064 LMH983062:LMH983064 LWD983062:LWD983064 MFZ983062:MFZ983064 MPV983062:MPV983064 MZR983062:MZR983064 NJN983062:NJN983064 NTJ983062:NTJ983064 ODF983062:ODF983064 ONB983062:ONB983064 OWX983062:OWX983064 PGT983062:PGT983064 PQP983062:PQP983064 QAL983062:QAL983064 QKH983062:QKH983064 QUD983062:QUD983064 RDZ983062:RDZ983064 RNV983062:RNV983064 RXR983062:RXR983064 SHN983062:SHN983064 SRJ983062:SRJ983064 TBF983062:TBF983064 TLB983062:TLB983064 TUX983062:TUX983064 UET983062:UET983064 UOP983062:UOP983064 UYL983062:UYL983064 VIH983062:VIH983064 VSD983062:VSD983064 WBZ983062:WBZ983064 WLV983062:WLV983064 WVR983062:WVR983064 J43:J46 JF43:JF46 TB43:TB46 ACX43:ACX46 AMT43:AMT46 AWP43:AWP46 BGL43:BGL46 BQH43:BQH46 CAD43:CAD46 CJZ43:CJZ46 CTV43:CTV46 DDR43:DDR46 DNN43:DNN46 DXJ43:DXJ46 EHF43:EHF46 ERB43:ERB46 FAX43:FAX46 FKT43:FKT46 FUP43:FUP46 GEL43:GEL46 GOH43:GOH46 GYD43:GYD46 HHZ43:HHZ46 HRV43:HRV46 IBR43:IBR46 ILN43:ILN46 IVJ43:IVJ46 JFF43:JFF46 JPB43:JPB46 JYX43:JYX46 KIT43:KIT46 KSP43:KSP46 LCL43:LCL46 LMH43:LMH46 LWD43:LWD46 MFZ43:MFZ46 MPV43:MPV46 MZR43:MZR46 NJN43:NJN46 NTJ43:NTJ46 ODF43:ODF46 ONB43:ONB46 OWX43:OWX46 PGT43:PGT46 PQP43:PQP46 QAL43:QAL46 QKH43:QKH46 QUD43:QUD46 RDZ43:RDZ46 RNV43:RNV46 RXR43:RXR46 SHN43:SHN46 SRJ43:SRJ46 TBF43:TBF46 TLB43:TLB46 TUX43:TUX46 UET43:UET46 UOP43:UOP46 UYL43:UYL46 VIH43:VIH46 VSD43:VSD46 WBZ43:WBZ46 WLV43:WLV46 WVR43:WVR46 J65579:J65582 JF65579:JF65582 TB65579:TB65582 ACX65579:ACX65582 AMT65579:AMT65582 AWP65579:AWP65582 BGL65579:BGL65582 BQH65579:BQH65582 CAD65579:CAD65582 CJZ65579:CJZ65582 CTV65579:CTV65582 DDR65579:DDR65582 DNN65579:DNN65582 DXJ65579:DXJ65582 EHF65579:EHF65582 ERB65579:ERB65582 FAX65579:FAX65582 FKT65579:FKT65582 FUP65579:FUP65582 GEL65579:GEL65582 GOH65579:GOH65582 GYD65579:GYD65582 HHZ65579:HHZ65582 HRV65579:HRV65582 IBR65579:IBR65582 ILN65579:ILN65582 IVJ65579:IVJ65582 JFF65579:JFF65582 JPB65579:JPB65582 JYX65579:JYX65582 KIT65579:KIT65582 KSP65579:KSP65582 LCL65579:LCL65582 LMH65579:LMH65582 LWD65579:LWD65582 MFZ65579:MFZ65582 MPV65579:MPV65582 MZR65579:MZR65582 NJN65579:NJN65582 NTJ65579:NTJ65582 ODF65579:ODF65582 ONB65579:ONB65582 OWX65579:OWX65582 PGT65579:PGT65582 PQP65579:PQP65582 QAL65579:QAL65582 QKH65579:QKH65582 QUD65579:QUD65582 RDZ65579:RDZ65582 RNV65579:RNV65582 RXR65579:RXR65582 SHN65579:SHN65582 SRJ65579:SRJ65582 TBF65579:TBF65582 TLB65579:TLB65582 TUX65579:TUX65582 UET65579:UET65582 UOP65579:UOP65582 UYL65579:UYL65582 VIH65579:VIH65582 VSD65579:VSD65582 WBZ65579:WBZ65582 WLV65579:WLV65582 WVR65579:WVR65582 J131115:J131118 JF131115:JF131118 TB131115:TB131118 ACX131115:ACX131118 AMT131115:AMT131118 AWP131115:AWP131118 BGL131115:BGL131118 BQH131115:BQH131118 CAD131115:CAD131118 CJZ131115:CJZ131118 CTV131115:CTV131118 DDR131115:DDR131118 DNN131115:DNN131118 DXJ131115:DXJ131118 EHF131115:EHF131118 ERB131115:ERB131118 FAX131115:FAX131118 FKT131115:FKT131118 FUP131115:FUP131118 GEL131115:GEL131118 GOH131115:GOH131118 GYD131115:GYD131118 HHZ131115:HHZ131118 HRV131115:HRV131118 IBR131115:IBR131118 ILN131115:ILN131118 IVJ131115:IVJ131118 JFF131115:JFF131118 JPB131115:JPB131118 JYX131115:JYX131118 KIT131115:KIT131118 KSP131115:KSP131118 LCL131115:LCL131118 LMH131115:LMH131118 LWD131115:LWD131118 MFZ131115:MFZ131118 MPV131115:MPV131118 MZR131115:MZR131118 NJN131115:NJN131118 NTJ131115:NTJ131118 ODF131115:ODF131118 ONB131115:ONB131118 OWX131115:OWX131118 PGT131115:PGT131118 PQP131115:PQP131118 QAL131115:QAL131118 QKH131115:QKH131118 QUD131115:QUD131118 RDZ131115:RDZ131118 RNV131115:RNV131118 RXR131115:RXR131118 SHN131115:SHN131118 SRJ131115:SRJ131118 TBF131115:TBF131118 TLB131115:TLB131118 TUX131115:TUX131118 UET131115:UET131118 UOP131115:UOP131118 UYL131115:UYL131118 VIH131115:VIH131118 VSD131115:VSD131118 WBZ131115:WBZ131118 WLV131115:WLV131118 WVR131115:WVR131118 J196651:J196654 JF196651:JF196654 TB196651:TB196654 ACX196651:ACX196654 AMT196651:AMT196654 AWP196651:AWP196654 BGL196651:BGL196654 BQH196651:BQH196654 CAD196651:CAD196654 CJZ196651:CJZ196654 CTV196651:CTV196654 DDR196651:DDR196654 DNN196651:DNN196654 DXJ196651:DXJ196654 EHF196651:EHF196654 ERB196651:ERB196654 FAX196651:FAX196654 FKT196651:FKT196654 FUP196651:FUP196654 GEL196651:GEL196654 GOH196651:GOH196654 GYD196651:GYD196654 HHZ196651:HHZ196654 HRV196651:HRV196654 IBR196651:IBR196654 ILN196651:ILN196654 IVJ196651:IVJ196654 JFF196651:JFF196654 JPB196651:JPB196654 JYX196651:JYX196654 KIT196651:KIT196654 KSP196651:KSP196654 LCL196651:LCL196654 LMH196651:LMH196654 LWD196651:LWD196654 MFZ196651:MFZ196654 MPV196651:MPV196654 MZR196651:MZR196654 NJN196651:NJN196654 NTJ196651:NTJ196654 ODF196651:ODF196654 ONB196651:ONB196654 OWX196651:OWX196654 PGT196651:PGT196654 PQP196651:PQP196654 QAL196651:QAL196654 QKH196651:QKH196654 QUD196651:QUD196654 RDZ196651:RDZ196654 RNV196651:RNV196654 RXR196651:RXR196654 SHN196651:SHN196654 SRJ196651:SRJ196654 TBF196651:TBF196654 TLB196651:TLB196654 TUX196651:TUX196654 UET196651:UET196654 UOP196651:UOP196654 UYL196651:UYL196654 VIH196651:VIH196654 VSD196651:VSD196654 WBZ196651:WBZ196654 WLV196651:WLV196654 WVR196651:WVR196654 J262187:J262190 JF262187:JF262190 TB262187:TB262190 ACX262187:ACX262190 AMT262187:AMT262190 AWP262187:AWP262190 BGL262187:BGL262190 BQH262187:BQH262190 CAD262187:CAD262190 CJZ262187:CJZ262190 CTV262187:CTV262190 DDR262187:DDR262190 DNN262187:DNN262190 DXJ262187:DXJ262190 EHF262187:EHF262190 ERB262187:ERB262190 FAX262187:FAX262190 FKT262187:FKT262190 FUP262187:FUP262190 GEL262187:GEL262190 GOH262187:GOH262190 GYD262187:GYD262190 HHZ262187:HHZ262190 HRV262187:HRV262190 IBR262187:IBR262190 ILN262187:ILN262190 IVJ262187:IVJ262190 JFF262187:JFF262190 JPB262187:JPB262190 JYX262187:JYX262190 KIT262187:KIT262190 KSP262187:KSP262190 LCL262187:LCL262190 LMH262187:LMH262190 LWD262187:LWD262190 MFZ262187:MFZ262190 MPV262187:MPV262190 MZR262187:MZR262190 NJN262187:NJN262190 NTJ262187:NTJ262190 ODF262187:ODF262190 ONB262187:ONB262190 OWX262187:OWX262190 PGT262187:PGT262190 PQP262187:PQP262190 QAL262187:QAL262190 QKH262187:QKH262190 QUD262187:QUD262190 RDZ262187:RDZ262190 RNV262187:RNV262190 RXR262187:RXR262190 SHN262187:SHN262190 SRJ262187:SRJ262190 TBF262187:TBF262190 TLB262187:TLB262190 TUX262187:TUX262190 UET262187:UET262190 UOP262187:UOP262190 UYL262187:UYL262190 VIH262187:VIH262190 VSD262187:VSD262190 WBZ262187:WBZ262190 WLV262187:WLV262190 WVR262187:WVR262190 J327723:J327726 JF327723:JF327726 TB327723:TB327726 ACX327723:ACX327726 AMT327723:AMT327726 AWP327723:AWP327726 BGL327723:BGL327726 BQH327723:BQH327726 CAD327723:CAD327726 CJZ327723:CJZ327726 CTV327723:CTV327726 DDR327723:DDR327726 DNN327723:DNN327726 DXJ327723:DXJ327726 EHF327723:EHF327726 ERB327723:ERB327726 FAX327723:FAX327726 FKT327723:FKT327726 FUP327723:FUP327726 GEL327723:GEL327726 GOH327723:GOH327726 GYD327723:GYD327726 HHZ327723:HHZ327726 HRV327723:HRV327726 IBR327723:IBR327726 ILN327723:ILN327726 IVJ327723:IVJ327726 JFF327723:JFF327726 JPB327723:JPB327726 JYX327723:JYX327726 KIT327723:KIT327726 KSP327723:KSP327726 LCL327723:LCL327726 LMH327723:LMH327726 LWD327723:LWD327726 MFZ327723:MFZ327726 MPV327723:MPV327726 MZR327723:MZR327726 NJN327723:NJN327726 NTJ327723:NTJ327726 ODF327723:ODF327726 ONB327723:ONB327726 OWX327723:OWX327726 PGT327723:PGT327726 PQP327723:PQP327726 QAL327723:QAL327726 QKH327723:QKH327726 QUD327723:QUD327726 RDZ327723:RDZ327726 RNV327723:RNV327726 RXR327723:RXR327726 SHN327723:SHN327726 SRJ327723:SRJ327726 TBF327723:TBF327726 TLB327723:TLB327726 TUX327723:TUX327726 UET327723:UET327726 UOP327723:UOP327726 UYL327723:UYL327726 VIH327723:VIH327726 VSD327723:VSD327726 WBZ327723:WBZ327726 WLV327723:WLV327726 WVR327723:WVR327726 J393259:J393262 JF393259:JF393262 TB393259:TB393262 ACX393259:ACX393262 AMT393259:AMT393262 AWP393259:AWP393262 BGL393259:BGL393262 BQH393259:BQH393262 CAD393259:CAD393262 CJZ393259:CJZ393262 CTV393259:CTV393262 DDR393259:DDR393262 DNN393259:DNN393262 DXJ393259:DXJ393262 EHF393259:EHF393262 ERB393259:ERB393262 FAX393259:FAX393262 FKT393259:FKT393262 FUP393259:FUP393262 GEL393259:GEL393262 GOH393259:GOH393262 GYD393259:GYD393262 HHZ393259:HHZ393262 HRV393259:HRV393262 IBR393259:IBR393262 ILN393259:ILN393262 IVJ393259:IVJ393262 JFF393259:JFF393262 JPB393259:JPB393262 JYX393259:JYX393262 KIT393259:KIT393262 KSP393259:KSP393262 LCL393259:LCL393262 LMH393259:LMH393262 LWD393259:LWD393262 MFZ393259:MFZ393262 MPV393259:MPV393262 MZR393259:MZR393262 NJN393259:NJN393262 NTJ393259:NTJ393262 ODF393259:ODF393262 ONB393259:ONB393262 OWX393259:OWX393262 PGT393259:PGT393262 PQP393259:PQP393262 QAL393259:QAL393262 QKH393259:QKH393262 QUD393259:QUD393262 RDZ393259:RDZ393262 RNV393259:RNV393262 RXR393259:RXR393262 SHN393259:SHN393262 SRJ393259:SRJ393262 TBF393259:TBF393262 TLB393259:TLB393262 TUX393259:TUX393262 UET393259:UET393262 UOP393259:UOP393262 UYL393259:UYL393262 VIH393259:VIH393262 VSD393259:VSD393262 WBZ393259:WBZ393262 WLV393259:WLV393262 WVR393259:WVR393262 J458795:J458798 JF458795:JF458798 TB458795:TB458798 ACX458795:ACX458798 AMT458795:AMT458798 AWP458795:AWP458798 BGL458795:BGL458798 BQH458795:BQH458798 CAD458795:CAD458798 CJZ458795:CJZ458798 CTV458795:CTV458798 DDR458795:DDR458798 DNN458795:DNN458798 DXJ458795:DXJ458798 EHF458795:EHF458798 ERB458795:ERB458798 FAX458795:FAX458798 FKT458795:FKT458798 FUP458795:FUP458798 GEL458795:GEL458798 GOH458795:GOH458798 GYD458795:GYD458798 HHZ458795:HHZ458798 HRV458795:HRV458798 IBR458795:IBR458798 ILN458795:ILN458798 IVJ458795:IVJ458798 JFF458795:JFF458798 JPB458795:JPB458798 JYX458795:JYX458798 KIT458795:KIT458798 KSP458795:KSP458798 LCL458795:LCL458798 LMH458795:LMH458798 LWD458795:LWD458798 MFZ458795:MFZ458798 MPV458795:MPV458798 MZR458795:MZR458798 NJN458795:NJN458798 NTJ458795:NTJ458798 ODF458795:ODF458798 ONB458795:ONB458798 OWX458795:OWX458798 PGT458795:PGT458798 PQP458795:PQP458798 QAL458795:QAL458798 QKH458795:QKH458798 QUD458795:QUD458798 RDZ458795:RDZ458798 RNV458795:RNV458798 RXR458795:RXR458798 SHN458795:SHN458798 SRJ458795:SRJ458798 TBF458795:TBF458798 TLB458795:TLB458798 TUX458795:TUX458798 UET458795:UET458798 UOP458795:UOP458798 UYL458795:UYL458798 VIH458795:VIH458798 VSD458795:VSD458798 WBZ458795:WBZ458798 WLV458795:WLV458798 WVR458795:WVR458798 J524331:J524334 JF524331:JF524334 TB524331:TB524334 ACX524331:ACX524334 AMT524331:AMT524334 AWP524331:AWP524334 BGL524331:BGL524334 BQH524331:BQH524334 CAD524331:CAD524334 CJZ524331:CJZ524334 CTV524331:CTV524334 DDR524331:DDR524334 DNN524331:DNN524334 DXJ524331:DXJ524334 EHF524331:EHF524334 ERB524331:ERB524334 FAX524331:FAX524334 FKT524331:FKT524334 FUP524331:FUP524334 GEL524331:GEL524334 GOH524331:GOH524334 GYD524331:GYD524334 HHZ524331:HHZ524334 HRV524331:HRV524334 IBR524331:IBR524334 ILN524331:ILN524334 IVJ524331:IVJ524334 JFF524331:JFF524334 JPB524331:JPB524334 JYX524331:JYX524334 KIT524331:KIT524334 KSP524331:KSP524334 LCL524331:LCL524334 LMH524331:LMH524334 LWD524331:LWD524334 MFZ524331:MFZ524334 MPV524331:MPV524334 MZR524331:MZR524334 NJN524331:NJN524334 NTJ524331:NTJ524334 ODF524331:ODF524334 ONB524331:ONB524334 OWX524331:OWX524334 PGT524331:PGT524334 PQP524331:PQP524334 QAL524331:QAL524334 QKH524331:QKH524334 QUD524331:QUD524334 RDZ524331:RDZ524334 RNV524331:RNV524334 RXR524331:RXR524334 SHN524331:SHN524334 SRJ524331:SRJ524334 TBF524331:TBF524334 TLB524331:TLB524334 TUX524331:TUX524334 UET524331:UET524334 UOP524331:UOP524334 UYL524331:UYL524334 VIH524331:VIH524334 VSD524331:VSD524334 WBZ524331:WBZ524334 WLV524331:WLV524334 WVR524331:WVR524334 J589867:J589870 JF589867:JF589870 TB589867:TB589870 ACX589867:ACX589870 AMT589867:AMT589870 AWP589867:AWP589870 BGL589867:BGL589870 BQH589867:BQH589870 CAD589867:CAD589870 CJZ589867:CJZ589870 CTV589867:CTV589870 DDR589867:DDR589870 DNN589867:DNN589870 DXJ589867:DXJ589870 EHF589867:EHF589870 ERB589867:ERB589870 FAX589867:FAX589870 FKT589867:FKT589870 FUP589867:FUP589870 GEL589867:GEL589870 GOH589867:GOH589870 GYD589867:GYD589870 HHZ589867:HHZ589870 HRV589867:HRV589870 IBR589867:IBR589870 ILN589867:ILN589870 IVJ589867:IVJ589870 JFF589867:JFF589870 JPB589867:JPB589870 JYX589867:JYX589870 KIT589867:KIT589870 KSP589867:KSP589870 LCL589867:LCL589870 LMH589867:LMH589870 LWD589867:LWD589870 MFZ589867:MFZ589870 MPV589867:MPV589870 MZR589867:MZR589870 NJN589867:NJN589870 NTJ589867:NTJ589870 ODF589867:ODF589870 ONB589867:ONB589870 OWX589867:OWX589870 PGT589867:PGT589870 PQP589867:PQP589870 QAL589867:QAL589870 QKH589867:QKH589870 QUD589867:QUD589870 RDZ589867:RDZ589870 RNV589867:RNV589870 RXR589867:RXR589870 SHN589867:SHN589870 SRJ589867:SRJ589870 TBF589867:TBF589870 TLB589867:TLB589870 TUX589867:TUX589870 UET589867:UET589870 UOP589867:UOP589870 UYL589867:UYL589870 VIH589867:VIH589870 VSD589867:VSD589870 WBZ589867:WBZ589870 WLV589867:WLV589870 WVR589867:WVR589870 J655403:J655406 JF655403:JF655406 TB655403:TB655406 ACX655403:ACX655406 AMT655403:AMT655406 AWP655403:AWP655406 BGL655403:BGL655406 BQH655403:BQH655406 CAD655403:CAD655406 CJZ655403:CJZ655406 CTV655403:CTV655406 DDR655403:DDR655406 DNN655403:DNN655406 DXJ655403:DXJ655406 EHF655403:EHF655406 ERB655403:ERB655406 FAX655403:FAX655406 FKT655403:FKT655406 FUP655403:FUP655406 GEL655403:GEL655406 GOH655403:GOH655406 GYD655403:GYD655406 HHZ655403:HHZ655406 HRV655403:HRV655406 IBR655403:IBR655406 ILN655403:ILN655406 IVJ655403:IVJ655406 JFF655403:JFF655406 JPB655403:JPB655406 JYX655403:JYX655406 KIT655403:KIT655406 KSP655403:KSP655406 LCL655403:LCL655406 LMH655403:LMH655406 LWD655403:LWD655406 MFZ655403:MFZ655406 MPV655403:MPV655406 MZR655403:MZR655406 NJN655403:NJN655406 NTJ655403:NTJ655406 ODF655403:ODF655406 ONB655403:ONB655406 OWX655403:OWX655406 PGT655403:PGT655406 PQP655403:PQP655406 QAL655403:QAL655406 QKH655403:QKH655406 QUD655403:QUD655406 RDZ655403:RDZ655406 RNV655403:RNV655406 RXR655403:RXR655406 SHN655403:SHN655406 SRJ655403:SRJ655406 TBF655403:TBF655406 TLB655403:TLB655406 TUX655403:TUX655406 UET655403:UET655406 UOP655403:UOP655406 UYL655403:UYL655406 VIH655403:VIH655406 VSD655403:VSD655406 WBZ655403:WBZ655406 WLV655403:WLV655406 WVR655403:WVR655406 J720939:J720942 JF720939:JF720942 TB720939:TB720942 ACX720939:ACX720942 AMT720939:AMT720942 AWP720939:AWP720942 BGL720939:BGL720942 BQH720939:BQH720942 CAD720939:CAD720942 CJZ720939:CJZ720942 CTV720939:CTV720942 DDR720939:DDR720942 DNN720939:DNN720942 DXJ720939:DXJ720942 EHF720939:EHF720942 ERB720939:ERB720942 FAX720939:FAX720942 FKT720939:FKT720942 FUP720939:FUP720942 GEL720939:GEL720942 GOH720939:GOH720942 GYD720939:GYD720942 HHZ720939:HHZ720942 HRV720939:HRV720942 IBR720939:IBR720942 ILN720939:ILN720942 IVJ720939:IVJ720942 JFF720939:JFF720942 JPB720939:JPB720942 JYX720939:JYX720942 KIT720939:KIT720942 KSP720939:KSP720942 LCL720939:LCL720942 LMH720939:LMH720942 LWD720939:LWD720942 MFZ720939:MFZ720942 MPV720939:MPV720942 MZR720939:MZR720942 NJN720939:NJN720942 NTJ720939:NTJ720942 ODF720939:ODF720942 ONB720939:ONB720942 OWX720939:OWX720942 PGT720939:PGT720942 PQP720939:PQP720942 QAL720939:QAL720942 QKH720939:QKH720942 QUD720939:QUD720942 RDZ720939:RDZ720942 RNV720939:RNV720942 RXR720939:RXR720942 SHN720939:SHN720942 SRJ720939:SRJ720942 TBF720939:TBF720942 TLB720939:TLB720942 TUX720939:TUX720942 UET720939:UET720942 UOP720939:UOP720942 UYL720939:UYL720942 VIH720939:VIH720942 VSD720939:VSD720942 WBZ720939:WBZ720942 WLV720939:WLV720942 WVR720939:WVR720942 J786475:J786478 JF786475:JF786478 TB786475:TB786478 ACX786475:ACX786478 AMT786475:AMT786478 AWP786475:AWP786478 BGL786475:BGL786478 BQH786475:BQH786478 CAD786475:CAD786478 CJZ786475:CJZ786478 CTV786475:CTV786478 DDR786475:DDR786478 DNN786475:DNN786478 DXJ786475:DXJ786478 EHF786475:EHF786478 ERB786475:ERB786478 FAX786475:FAX786478 FKT786475:FKT786478 FUP786475:FUP786478 GEL786475:GEL786478 GOH786475:GOH786478 GYD786475:GYD786478 HHZ786475:HHZ786478 HRV786475:HRV786478 IBR786475:IBR786478 ILN786475:ILN786478 IVJ786475:IVJ786478 JFF786475:JFF786478 JPB786475:JPB786478 JYX786475:JYX786478 KIT786475:KIT786478 KSP786475:KSP786478 LCL786475:LCL786478 LMH786475:LMH786478 LWD786475:LWD786478 MFZ786475:MFZ786478 MPV786475:MPV786478 MZR786475:MZR786478 NJN786475:NJN786478 NTJ786475:NTJ786478 ODF786475:ODF786478 ONB786475:ONB786478 OWX786475:OWX786478 PGT786475:PGT786478 PQP786475:PQP786478 QAL786475:QAL786478 QKH786475:QKH786478 QUD786475:QUD786478 RDZ786475:RDZ786478 RNV786475:RNV786478 RXR786475:RXR786478 SHN786475:SHN786478 SRJ786475:SRJ786478 TBF786475:TBF786478 TLB786475:TLB786478 TUX786475:TUX786478 UET786475:UET786478 UOP786475:UOP786478 UYL786475:UYL786478 VIH786475:VIH786478 VSD786475:VSD786478 WBZ786475:WBZ786478 WLV786475:WLV786478 WVR786475:WVR786478 J852011:J852014 JF852011:JF852014 TB852011:TB852014 ACX852011:ACX852014 AMT852011:AMT852014 AWP852011:AWP852014 BGL852011:BGL852014 BQH852011:BQH852014 CAD852011:CAD852014 CJZ852011:CJZ852014 CTV852011:CTV852014 DDR852011:DDR852014 DNN852011:DNN852014 DXJ852011:DXJ852014 EHF852011:EHF852014 ERB852011:ERB852014 FAX852011:FAX852014 FKT852011:FKT852014 FUP852011:FUP852014 GEL852011:GEL852014 GOH852011:GOH852014 GYD852011:GYD852014 HHZ852011:HHZ852014 HRV852011:HRV852014 IBR852011:IBR852014 ILN852011:ILN852014 IVJ852011:IVJ852014 JFF852011:JFF852014 JPB852011:JPB852014 JYX852011:JYX852014 KIT852011:KIT852014 KSP852011:KSP852014 LCL852011:LCL852014 LMH852011:LMH852014 LWD852011:LWD852014 MFZ852011:MFZ852014 MPV852011:MPV852014 MZR852011:MZR852014 NJN852011:NJN852014 NTJ852011:NTJ852014 ODF852011:ODF852014 ONB852011:ONB852014 OWX852011:OWX852014 PGT852011:PGT852014 PQP852011:PQP852014 QAL852011:QAL852014 QKH852011:QKH852014 QUD852011:QUD852014 RDZ852011:RDZ852014 RNV852011:RNV852014 RXR852011:RXR852014 SHN852011:SHN852014 SRJ852011:SRJ852014 TBF852011:TBF852014 TLB852011:TLB852014 TUX852011:TUX852014 UET852011:UET852014 UOP852011:UOP852014 UYL852011:UYL852014 VIH852011:VIH852014 VSD852011:VSD852014 WBZ852011:WBZ852014 WLV852011:WLV852014 WVR852011:WVR852014 J917547:J917550 JF917547:JF917550 TB917547:TB917550 ACX917547:ACX917550 AMT917547:AMT917550 AWP917547:AWP917550 BGL917547:BGL917550 BQH917547:BQH917550 CAD917547:CAD917550 CJZ917547:CJZ917550 CTV917547:CTV917550 DDR917547:DDR917550 DNN917547:DNN917550 DXJ917547:DXJ917550 EHF917547:EHF917550 ERB917547:ERB917550 FAX917547:FAX917550 FKT917547:FKT917550 FUP917547:FUP917550 GEL917547:GEL917550 GOH917547:GOH917550 GYD917547:GYD917550 HHZ917547:HHZ917550 HRV917547:HRV917550 IBR917547:IBR917550 ILN917547:ILN917550 IVJ917547:IVJ917550 JFF917547:JFF917550 JPB917547:JPB917550 JYX917547:JYX917550 KIT917547:KIT917550 KSP917547:KSP917550 LCL917547:LCL917550 LMH917547:LMH917550 LWD917547:LWD917550 MFZ917547:MFZ917550 MPV917547:MPV917550 MZR917547:MZR917550 NJN917547:NJN917550 NTJ917547:NTJ917550 ODF917547:ODF917550 ONB917547:ONB917550 OWX917547:OWX917550 PGT917547:PGT917550 PQP917547:PQP917550 QAL917547:QAL917550 QKH917547:QKH917550 QUD917547:QUD917550 RDZ917547:RDZ917550 RNV917547:RNV917550 RXR917547:RXR917550 SHN917547:SHN917550 SRJ917547:SRJ917550 TBF917547:TBF917550 TLB917547:TLB917550 TUX917547:TUX917550 UET917547:UET917550 UOP917547:UOP917550 UYL917547:UYL917550 VIH917547:VIH917550 VSD917547:VSD917550 WBZ917547:WBZ917550 WLV917547:WLV917550 WVR917547:WVR917550 J983083:J983086 JF983083:JF983086 TB983083:TB983086 ACX983083:ACX983086 AMT983083:AMT983086 AWP983083:AWP983086 BGL983083:BGL983086 BQH983083:BQH983086 CAD983083:CAD983086 CJZ983083:CJZ983086 CTV983083:CTV983086 DDR983083:DDR983086 DNN983083:DNN983086 DXJ983083:DXJ983086 EHF983083:EHF983086 ERB983083:ERB983086 FAX983083:FAX983086 FKT983083:FKT983086 FUP983083:FUP983086 GEL983083:GEL983086 GOH983083:GOH983086 GYD983083:GYD983086 HHZ983083:HHZ983086 HRV983083:HRV983086 IBR983083:IBR983086 ILN983083:ILN983086 IVJ983083:IVJ983086 JFF983083:JFF983086 JPB983083:JPB983086 JYX983083:JYX983086 KIT983083:KIT983086 KSP983083:KSP983086 LCL983083:LCL983086 LMH983083:LMH983086 LWD983083:LWD983086 MFZ983083:MFZ983086 MPV983083:MPV983086 MZR983083:MZR983086 NJN983083:NJN983086 NTJ983083:NTJ983086 ODF983083:ODF983086 ONB983083:ONB983086 OWX983083:OWX983086 PGT983083:PGT983086 PQP983083:PQP983086 QAL983083:QAL983086 QKH983083:QKH983086 QUD983083:QUD983086 RDZ983083:RDZ983086 RNV983083:RNV983086 RXR983083:RXR983086 SHN983083:SHN983086 SRJ983083:SRJ983086 TBF983083:TBF983086 TLB983083:TLB983086 TUX983083:TUX983086 UET983083:UET983086 UOP983083:UOP983086 UYL983083:UYL983086 VIH983083:VIH983086 VSD983083:VSD983086 WBZ983083:WBZ983086 WLV983083:WLV983086 WVR983083:WVR983086 J32:J33 JF32:JF33 TB32:TB33 ACX32:ACX33 AMT32:AMT33 AWP32:AWP33 BGL32:BGL33 BQH32:BQH33 CAD32:CAD33 CJZ32:CJZ33 CTV32:CTV33 DDR32:DDR33 DNN32:DNN33 DXJ32:DXJ33 EHF32:EHF33 ERB32:ERB33 FAX32:FAX33 FKT32:FKT33 FUP32:FUP33 GEL32:GEL33 GOH32:GOH33 GYD32:GYD33 HHZ32:HHZ33 HRV32:HRV33 IBR32:IBR33 ILN32:ILN33 IVJ32:IVJ33 JFF32:JFF33 JPB32:JPB33 JYX32:JYX33 KIT32:KIT33 KSP32:KSP33 LCL32:LCL33 LMH32:LMH33 LWD32:LWD33 MFZ32:MFZ33 MPV32:MPV33 MZR32:MZR33 NJN32:NJN33 NTJ32:NTJ33 ODF32:ODF33 ONB32:ONB33 OWX32:OWX33 PGT32:PGT33 PQP32:PQP33 QAL32:QAL33 QKH32:QKH33 QUD32:QUD33 RDZ32:RDZ33 RNV32:RNV33 RXR32:RXR33 SHN32:SHN33 SRJ32:SRJ33 TBF32:TBF33 TLB32:TLB33 TUX32:TUX33 UET32:UET33 UOP32:UOP33 UYL32:UYL33 VIH32:VIH33 VSD32:VSD33 WBZ32:WBZ33 WLV32:WLV33 WVR32:WVR33 J65568:J65569 JF65568:JF65569 TB65568:TB65569 ACX65568:ACX65569 AMT65568:AMT65569 AWP65568:AWP65569 BGL65568:BGL65569 BQH65568:BQH65569 CAD65568:CAD65569 CJZ65568:CJZ65569 CTV65568:CTV65569 DDR65568:DDR65569 DNN65568:DNN65569 DXJ65568:DXJ65569 EHF65568:EHF65569 ERB65568:ERB65569 FAX65568:FAX65569 FKT65568:FKT65569 FUP65568:FUP65569 GEL65568:GEL65569 GOH65568:GOH65569 GYD65568:GYD65569 HHZ65568:HHZ65569 HRV65568:HRV65569 IBR65568:IBR65569 ILN65568:ILN65569 IVJ65568:IVJ65569 JFF65568:JFF65569 JPB65568:JPB65569 JYX65568:JYX65569 KIT65568:KIT65569 KSP65568:KSP65569 LCL65568:LCL65569 LMH65568:LMH65569 LWD65568:LWD65569 MFZ65568:MFZ65569 MPV65568:MPV65569 MZR65568:MZR65569 NJN65568:NJN65569 NTJ65568:NTJ65569 ODF65568:ODF65569 ONB65568:ONB65569 OWX65568:OWX65569 PGT65568:PGT65569 PQP65568:PQP65569 QAL65568:QAL65569 QKH65568:QKH65569 QUD65568:QUD65569 RDZ65568:RDZ65569 RNV65568:RNV65569 RXR65568:RXR65569 SHN65568:SHN65569 SRJ65568:SRJ65569 TBF65568:TBF65569 TLB65568:TLB65569 TUX65568:TUX65569 UET65568:UET65569 UOP65568:UOP65569 UYL65568:UYL65569 VIH65568:VIH65569 VSD65568:VSD65569 WBZ65568:WBZ65569 WLV65568:WLV65569 WVR65568:WVR65569 J131104:J131105 JF131104:JF131105 TB131104:TB131105 ACX131104:ACX131105 AMT131104:AMT131105 AWP131104:AWP131105 BGL131104:BGL131105 BQH131104:BQH131105 CAD131104:CAD131105 CJZ131104:CJZ131105 CTV131104:CTV131105 DDR131104:DDR131105 DNN131104:DNN131105 DXJ131104:DXJ131105 EHF131104:EHF131105 ERB131104:ERB131105 FAX131104:FAX131105 FKT131104:FKT131105 FUP131104:FUP131105 GEL131104:GEL131105 GOH131104:GOH131105 GYD131104:GYD131105 HHZ131104:HHZ131105 HRV131104:HRV131105 IBR131104:IBR131105 ILN131104:ILN131105 IVJ131104:IVJ131105 JFF131104:JFF131105 JPB131104:JPB131105 JYX131104:JYX131105 KIT131104:KIT131105 KSP131104:KSP131105 LCL131104:LCL131105 LMH131104:LMH131105 LWD131104:LWD131105 MFZ131104:MFZ131105 MPV131104:MPV131105 MZR131104:MZR131105 NJN131104:NJN131105 NTJ131104:NTJ131105 ODF131104:ODF131105 ONB131104:ONB131105 OWX131104:OWX131105 PGT131104:PGT131105 PQP131104:PQP131105 QAL131104:QAL131105 QKH131104:QKH131105 QUD131104:QUD131105 RDZ131104:RDZ131105 RNV131104:RNV131105 RXR131104:RXR131105 SHN131104:SHN131105 SRJ131104:SRJ131105 TBF131104:TBF131105 TLB131104:TLB131105 TUX131104:TUX131105 UET131104:UET131105 UOP131104:UOP131105 UYL131104:UYL131105 VIH131104:VIH131105 VSD131104:VSD131105 WBZ131104:WBZ131105 WLV131104:WLV131105 WVR131104:WVR131105 J196640:J196641 JF196640:JF196641 TB196640:TB196641 ACX196640:ACX196641 AMT196640:AMT196641 AWP196640:AWP196641 BGL196640:BGL196641 BQH196640:BQH196641 CAD196640:CAD196641 CJZ196640:CJZ196641 CTV196640:CTV196641 DDR196640:DDR196641 DNN196640:DNN196641 DXJ196640:DXJ196641 EHF196640:EHF196641 ERB196640:ERB196641 FAX196640:FAX196641 FKT196640:FKT196641 FUP196640:FUP196641 GEL196640:GEL196641 GOH196640:GOH196641 GYD196640:GYD196641 HHZ196640:HHZ196641 HRV196640:HRV196641 IBR196640:IBR196641 ILN196640:ILN196641 IVJ196640:IVJ196641 JFF196640:JFF196641 JPB196640:JPB196641 JYX196640:JYX196641 KIT196640:KIT196641 KSP196640:KSP196641 LCL196640:LCL196641 LMH196640:LMH196641 LWD196640:LWD196641 MFZ196640:MFZ196641 MPV196640:MPV196641 MZR196640:MZR196641 NJN196640:NJN196641 NTJ196640:NTJ196641 ODF196640:ODF196641 ONB196640:ONB196641 OWX196640:OWX196641 PGT196640:PGT196641 PQP196640:PQP196641 QAL196640:QAL196641 QKH196640:QKH196641 QUD196640:QUD196641 RDZ196640:RDZ196641 RNV196640:RNV196641 RXR196640:RXR196641 SHN196640:SHN196641 SRJ196640:SRJ196641 TBF196640:TBF196641 TLB196640:TLB196641 TUX196640:TUX196641 UET196640:UET196641 UOP196640:UOP196641 UYL196640:UYL196641 VIH196640:VIH196641 VSD196640:VSD196641 WBZ196640:WBZ196641 WLV196640:WLV196641 WVR196640:WVR196641 J262176:J262177 JF262176:JF262177 TB262176:TB262177 ACX262176:ACX262177 AMT262176:AMT262177 AWP262176:AWP262177 BGL262176:BGL262177 BQH262176:BQH262177 CAD262176:CAD262177 CJZ262176:CJZ262177 CTV262176:CTV262177 DDR262176:DDR262177 DNN262176:DNN262177 DXJ262176:DXJ262177 EHF262176:EHF262177 ERB262176:ERB262177 FAX262176:FAX262177 FKT262176:FKT262177 FUP262176:FUP262177 GEL262176:GEL262177 GOH262176:GOH262177 GYD262176:GYD262177 HHZ262176:HHZ262177 HRV262176:HRV262177 IBR262176:IBR262177 ILN262176:ILN262177 IVJ262176:IVJ262177 JFF262176:JFF262177 JPB262176:JPB262177 JYX262176:JYX262177 KIT262176:KIT262177 KSP262176:KSP262177 LCL262176:LCL262177 LMH262176:LMH262177 LWD262176:LWD262177 MFZ262176:MFZ262177 MPV262176:MPV262177 MZR262176:MZR262177 NJN262176:NJN262177 NTJ262176:NTJ262177 ODF262176:ODF262177 ONB262176:ONB262177 OWX262176:OWX262177 PGT262176:PGT262177 PQP262176:PQP262177 QAL262176:QAL262177 QKH262176:QKH262177 QUD262176:QUD262177 RDZ262176:RDZ262177 RNV262176:RNV262177 RXR262176:RXR262177 SHN262176:SHN262177 SRJ262176:SRJ262177 TBF262176:TBF262177 TLB262176:TLB262177 TUX262176:TUX262177 UET262176:UET262177 UOP262176:UOP262177 UYL262176:UYL262177 VIH262176:VIH262177 VSD262176:VSD262177 WBZ262176:WBZ262177 WLV262176:WLV262177 WVR262176:WVR262177 J327712:J327713 JF327712:JF327713 TB327712:TB327713 ACX327712:ACX327713 AMT327712:AMT327713 AWP327712:AWP327713 BGL327712:BGL327713 BQH327712:BQH327713 CAD327712:CAD327713 CJZ327712:CJZ327713 CTV327712:CTV327713 DDR327712:DDR327713 DNN327712:DNN327713 DXJ327712:DXJ327713 EHF327712:EHF327713 ERB327712:ERB327713 FAX327712:FAX327713 FKT327712:FKT327713 FUP327712:FUP327713 GEL327712:GEL327713 GOH327712:GOH327713 GYD327712:GYD327713 HHZ327712:HHZ327713 HRV327712:HRV327713 IBR327712:IBR327713 ILN327712:ILN327713 IVJ327712:IVJ327713 JFF327712:JFF327713 JPB327712:JPB327713 JYX327712:JYX327713 KIT327712:KIT327713 KSP327712:KSP327713 LCL327712:LCL327713 LMH327712:LMH327713 LWD327712:LWD327713 MFZ327712:MFZ327713 MPV327712:MPV327713 MZR327712:MZR327713 NJN327712:NJN327713 NTJ327712:NTJ327713 ODF327712:ODF327713 ONB327712:ONB327713 OWX327712:OWX327713 PGT327712:PGT327713 PQP327712:PQP327713 QAL327712:QAL327713 QKH327712:QKH327713 QUD327712:QUD327713 RDZ327712:RDZ327713 RNV327712:RNV327713 RXR327712:RXR327713 SHN327712:SHN327713 SRJ327712:SRJ327713 TBF327712:TBF327713 TLB327712:TLB327713 TUX327712:TUX327713 UET327712:UET327713 UOP327712:UOP327713 UYL327712:UYL327713 VIH327712:VIH327713 VSD327712:VSD327713 WBZ327712:WBZ327713 WLV327712:WLV327713 WVR327712:WVR327713 J393248:J393249 JF393248:JF393249 TB393248:TB393249 ACX393248:ACX393249 AMT393248:AMT393249 AWP393248:AWP393249 BGL393248:BGL393249 BQH393248:BQH393249 CAD393248:CAD393249 CJZ393248:CJZ393249 CTV393248:CTV393249 DDR393248:DDR393249 DNN393248:DNN393249 DXJ393248:DXJ393249 EHF393248:EHF393249 ERB393248:ERB393249 FAX393248:FAX393249 FKT393248:FKT393249 FUP393248:FUP393249 GEL393248:GEL393249 GOH393248:GOH393249 GYD393248:GYD393249 HHZ393248:HHZ393249 HRV393248:HRV393249 IBR393248:IBR393249 ILN393248:ILN393249 IVJ393248:IVJ393249 JFF393248:JFF393249 JPB393248:JPB393249 JYX393248:JYX393249 KIT393248:KIT393249 KSP393248:KSP393249 LCL393248:LCL393249 LMH393248:LMH393249 LWD393248:LWD393249 MFZ393248:MFZ393249 MPV393248:MPV393249 MZR393248:MZR393249 NJN393248:NJN393249 NTJ393248:NTJ393249 ODF393248:ODF393249 ONB393248:ONB393249 OWX393248:OWX393249 PGT393248:PGT393249 PQP393248:PQP393249 QAL393248:QAL393249 QKH393248:QKH393249 QUD393248:QUD393249 RDZ393248:RDZ393249 RNV393248:RNV393249 RXR393248:RXR393249 SHN393248:SHN393249 SRJ393248:SRJ393249 TBF393248:TBF393249 TLB393248:TLB393249 TUX393248:TUX393249 UET393248:UET393249 UOP393248:UOP393249 UYL393248:UYL393249 VIH393248:VIH393249 VSD393248:VSD393249 WBZ393248:WBZ393249 WLV393248:WLV393249 WVR393248:WVR393249 J458784:J458785 JF458784:JF458785 TB458784:TB458785 ACX458784:ACX458785 AMT458784:AMT458785 AWP458784:AWP458785 BGL458784:BGL458785 BQH458784:BQH458785 CAD458784:CAD458785 CJZ458784:CJZ458785 CTV458784:CTV458785 DDR458784:DDR458785 DNN458784:DNN458785 DXJ458784:DXJ458785 EHF458784:EHF458785 ERB458784:ERB458785 FAX458784:FAX458785 FKT458784:FKT458785 FUP458784:FUP458785 GEL458784:GEL458785 GOH458784:GOH458785 GYD458784:GYD458785 HHZ458784:HHZ458785 HRV458784:HRV458785 IBR458784:IBR458785 ILN458784:ILN458785 IVJ458784:IVJ458785 JFF458784:JFF458785 JPB458784:JPB458785 JYX458784:JYX458785 KIT458784:KIT458785 KSP458784:KSP458785 LCL458784:LCL458785 LMH458784:LMH458785 LWD458784:LWD458785 MFZ458784:MFZ458785 MPV458784:MPV458785 MZR458784:MZR458785 NJN458784:NJN458785 NTJ458784:NTJ458785 ODF458784:ODF458785 ONB458784:ONB458785 OWX458784:OWX458785 PGT458784:PGT458785 PQP458784:PQP458785 QAL458784:QAL458785 QKH458784:QKH458785 QUD458784:QUD458785 RDZ458784:RDZ458785 RNV458784:RNV458785 RXR458784:RXR458785 SHN458784:SHN458785 SRJ458784:SRJ458785 TBF458784:TBF458785 TLB458784:TLB458785 TUX458784:TUX458785 UET458784:UET458785 UOP458784:UOP458785 UYL458784:UYL458785 VIH458784:VIH458785 VSD458784:VSD458785 WBZ458784:WBZ458785 WLV458784:WLV458785 WVR458784:WVR458785 J524320:J524321 JF524320:JF524321 TB524320:TB524321 ACX524320:ACX524321 AMT524320:AMT524321 AWP524320:AWP524321 BGL524320:BGL524321 BQH524320:BQH524321 CAD524320:CAD524321 CJZ524320:CJZ524321 CTV524320:CTV524321 DDR524320:DDR524321 DNN524320:DNN524321 DXJ524320:DXJ524321 EHF524320:EHF524321 ERB524320:ERB524321 FAX524320:FAX524321 FKT524320:FKT524321 FUP524320:FUP524321 GEL524320:GEL524321 GOH524320:GOH524321 GYD524320:GYD524321 HHZ524320:HHZ524321 HRV524320:HRV524321 IBR524320:IBR524321 ILN524320:ILN524321 IVJ524320:IVJ524321 JFF524320:JFF524321 JPB524320:JPB524321 JYX524320:JYX524321 KIT524320:KIT524321 KSP524320:KSP524321 LCL524320:LCL524321 LMH524320:LMH524321 LWD524320:LWD524321 MFZ524320:MFZ524321 MPV524320:MPV524321 MZR524320:MZR524321 NJN524320:NJN524321 NTJ524320:NTJ524321 ODF524320:ODF524321 ONB524320:ONB524321 OWX524320:OWX524321 PGT524320:PGT524321 PQP524320:PQP524321 QAL524320:QAL524321 QKH524320:QKH524321 QUD524320:QUD524321 RDZ524320:RDZ524321 RNV524320:RNV524321 RXR524320:RXR524321 SHN524320:SHN524321 SRJ524320:SRJ524321 TBF524320:TBF524321 TLB524320:TLB524321 TUX524320:TUX524321 UET524320:UET524321 UOP524320:UOP524321 UYL524320:UYL524321 VIH524320:VIH524321 VSD524320:VSD524321 WBZ524320:WBZ524321 WLV524320:WLV524321 WVR524320:WVR524321 J589856:J589857 JF589856:JF589857 TB589856:TB589857 ACX589856:ACX589857 AMT589856:AMT589857 AWP589856:AWP589857 BGL589856:BGL589857 BQH589856:BQH589857 CAD589856:CAD589857 CJZ589856:CJZ589857 CTV589856:CTV589857 DDR589856:DDR589857 DNN589856:DNN589857 DXJ589856:DXJ589857 EHF589856:EHF589857 ERB589856:ERB589857 FAX589856:FAX589857 FKT589856:FKT589857 FUP589856:FUP589857 GEL589856:GEL589857 GOH589856:GOH589857 GYD589856:GYD589857 HHZ589856:HHZ589857 HRV589856:HRV589857 IBR589856:IBR589857 ILN589856:ILN589857 IVJ589856:IVJ589857 JFF589856:JFF589857 JPB589856:JPB589857 JYX589856:JYX589857 KIT589856:KIT589857 KSP589856:KSP589857 LCL589856:LCL589857 LMH589856:LMH589857 LWD589856:LWD589857 MFZ589856:MFZ589857 MPV589856:MPV589857 MZR589856:MZR589857 NJN589856:NJN589857 NTJ589856:NTJ589857 ODF589856:ODF589857 ONB589856:ONB589857 OWX589856:OWX589857 PGT589856:PGT589857 PQP589856:PQP589857 QAL589856:QAL589857 QKH589856:QKH589857 QUD589856:QUD589857 RDZ589856:RDZ589857 RNV589856:RNV589857 RXR589856:RXR589857 SHN589856:SHN589857 SRJ589856:SRJ589857 TBF589856:TBF589857 TLB589856:TLB589857 TUX589856:TUX589857 UET589856:UET589857 UOP589856:UOP589857 UYL589856:UYL589857 VIH589856:VIH589857 VSD589856:VSD589857 WBZ589856:WBZ589857 WLV589856:WLV589857 WVR589856:WVR589857 J655392:J655393 JF655392:JF655393 TB655392:TB655393 ACX655392:ACX655393 AMT655392:AMT655393 AWP655392:AWP655393 BGL655392:BGL655393 BQH655392:BQH655393 CAD655392:CAD655393 CJZ655392:CJZ655393 CTV655392:CTV655393 DDR655392:DDR655393 DNN655392:DNN655393 DXJ655392:DXJ655393 EHF655392:EHF655393 ERB655392:ERB655393 FAX655392:FAX655393 FKT655392:FKT655393 FUP655392:FUP655393 GEL655392:GEL655393 GOH655392:GOH655393 GYD655392:GYD655393 HHZ655392:HHZ655393 HRV655392:HRV655393 IBR655392:IBR655393 ILN655392:ILN655393 IVJ655392:IVJ655393 JFF655392:JFF655393 JPB655392:JPB655393 JYX655392:JYX655393 KIT655392:KIT655393 KSP655392:KSP655393 LCL655392:LCL655393 LMH655392:LMH655393 LWD655392:LWD655393 MFZ655392:MFZ655393 MPV655392:MPV655393 MZR655392:MZR655393 NJN655392:NJN655393 NTJ655392:NTJ655393 ODF655392:ODF655393 ONB655392:ONB655393 OWX655392:OWX655393 PGT655392:PGT655393 PQP655392:PQP655393 QAL655392:QAL655393 QKH655392:QKH655393 QUD655392:QUD655393 RDZ655392:RDZ655393 RNV655392:RNV655393 RXR655392:RXR655393 SHN655392:SHN655393 SRJ655392:SRJ655393 TBF655392:TBF655393 TLB655392:TLB655393 TUX655392:TUX655393 UET655392:UET655393 UOP655392:UOP655393 UYL655392:UYL655393 VIH655392:VIH655393 VSD655392:VSD655393 WBZ655392:WBZ655393 WLV655392:WLV655393 WVR655392:WVR655393 J720928:J720929 JF720928:JF720929 TB720928:TB720929 ACX720928:ACX720929 AMT720928:AMT720929 AWP720928:AWP720929 BGL720928:BGL720929 BQH720928:BQH720929 CAD720928:CAD720929 CJZ720928:CJZ720929 CTV720928:CTV720929 DDR720928:DDR720929 DNN720928:DNN720929 DXJ720928:DXJ720929 EHF720928:EHF720929 ERB720928:ERB720929 FAX720928:FAX720929 FKT720928:FKT720929 FUP720928:FUP720929 GEL720928:GEL720929 GOH720928:GOH720929 GYD720928:GYD720929 HHZ720928:HHZ720929 HRV720928:HRV720929 IBR720928:IBR720929 ILN720928:ILN720929 IVJ720928:IVJ720929 JFF720928:JFF720929 JPB720928:JPB720929 JYX720928:JYX720929 KIT720928:KIT720929 KSP720928:KSP720929 LCL720928:LCL720929 LMH720928:LMH720929 LWD720928:LWD720929 MFZ720928:MFZ720929 MPV720928:MPV720929 MZR720928:MZR720929 NJN720928:NJN720929 NTJ720928:NTJ720929 ODF720928:ODF720929 ONB720928:ONB720929 OWX720928:OWX720929 PGT720928:PGT720929 PQP720928:PQP720929 QAL720928:QAL720929 QKH720928:QKH720929 QUD720928:QUD720929 RDZ720928:RDZ720929 RNV720928:RNV720929 RXR720928:RXR720929 SHN720928:SHN720929 SRJ720928:SRJ720929 TBF720928:TBF720929 TLB720928:TLB720929 TUX720928:TUX720929 UET720928:UET720929 UOP720928:UOP720929 UYL720928:UYL720929 VIH720928:VIH720929 VSD720928:VSD720929 WBZ720928:WBZ720929 WLV720928:WLV720929 WVR720928:WVR720929 J786464:J786465 JF786464:JF786465 TB786464:TB786465 ACX786464:ACX786465 AMT786464:AMT786465 AWP786464:AWP786465 BGL786464:BGL786465 BQH786464:BQH786465 CAD786464:CAD786465 CJZ786464:CJZ786465 CTV786464:CTV786465 DDR786464:DDR786465 DNN786464:DNN786465 DXJ786464:DXJ786465 EHF786464:EHF786465 ERB786464:ERB786465 FAX786464:FAX786465 FKT786464:FKT786465 FUP786464:FUP786465 GEL786464:GEL786465 GOH786464:GOH786465 GYD786464:GYD786465 HHZ786464:HHZ786465 HRV786464:HRV786465 IBR786464:IBR786465 ILN786464:ILN786465 IVJ786464:IVJ786465 JFF786464:JFF786465 JPB786464:JPB786465 JYX786464:JYX786465 KIT786464:KIT786465 KSP786464:KSP786465 LCL786464:LCL786465 LMH786464:LMH786465 LWD786464:LWD786465 MFZ786464:MFZ786465 MPV786464:MPV786465 MZR786464:MZR786465 NJN786464:NJN786465 NTJ786464:NTJ786465 ODF786464:ODF786465 ONB786464:ONB786465 OWX786464:OWX786465 PGT786464:PGT786465 PQP786464:PQP786465 QAL786464:QAL786465 QKH786464:QKH786465 QUD786464:QUD786465 RDZ786464:RDZ786465 RNV786464:RNV786465 RXR786464:RXR786465 SHN786464:SHN786465 SRJ786464:SRJ786465 TBF786464:TBF786465 TLB786464:TLB786465 TUX786464:TUX786465 UET786464:UET786465 UOP786464:UOP786465 UYL786464:UYL786465 VIH786464:VIH786465 VSD786464:VSD786465 WBZ786464:WBZ786465 WLV786464:WLV786465 WVR786464:WVR786465 J852000:J852001 JF852000:JF852001 TB852000:TB852001 ACX852000:ACX852001 AMT852000:AMT852001 AWP852000:AWP852001 BGL852000:BGL852001 BQH852000:BQH852001 CAD852000:CAD852001 CJZ852000:CJZ852001 CTV852000:CTV852001 DDR852000:DDR852001 DNN852000:DNN852001 DXJ852000:DXJ852001 EHF852000:EHF852001 ERB852000:ERB852001 FAX852000:FAX852001 FKT852000:FKT852001 FUP852000:FUP852001 GEL852000:GEL852001 GOH852000:GOH852001 GYD852000:GYD852001 HHZ852000:HHZ852001 HRV852000:HRV852001 IBR852000:IBR852001 ILN852000:ILN852001 IVJ852000:IVJ852001 JFF852000:JFF852001 JPB852000:JPB852001 JYX852000:JYX852001 KIT852000:KIT852001 KSP852000:KSP852001 LCL852000:LCL852001 LMH852000:LMH852001 LWD852000:LWD852001 MFZ852000:MFZ852001 MPV852000:MPV852001 MZR852000:MZR852001 NJN852000:NJN852001 NTJ852000:NTJ852001 ODF852000:ODF852001 ONB852000:ONB852001 OWX852000:OWX852001 PGT852000:PGT852001 PQP852000:PQP852001 QAL852000:QAL852001 QKH852000:QKH852001 QUD852000:QUD852001 RDZ852000:RDZ852001 RNV852000:RNV852001 RXR852000:RXR852001 SHN852000:SHN852001 SRJ852000:SRJ852001 TBF852000:TBF852001 TLB852000:TLB852001 TUX852000:TUX852001 UET852000:UET852001 UOP852000:UOP852001 UYL852000:UYL852001 VIH852000:VIH852001 VSD852000:VSD852001 WBZ852000:WBZ852001 WLV852000:WLV852001 WVR852000:WVR852001 J917536:J917537 JF917536:JF917537 TB917536:TB917537 ACX917536:ACX917537 AMT917536:AMT917537 AWP917536:AWP917537 BGL917536:BGL917537 BQH917536:BQH917537 CAD917536:CAD917537 CJZ917536:CJZ917537 CTV917536:CTV917537 DDR917536:DDR917537 DNN917536:DNN917537 DXJ917536:DXJ917537 EHF917536:EHF917537 ERB917536:ERB917537 FAX917536:FAX917537 FKT917536:FKT917537 FUP917536:FUP917537 GEL917536:GEL917537 GOH917536:GOH917537 GYD917536:GYD917537 HHZ917536:HHZ917537 HRV917536:HRV917537 IBR917536:IBR917537 ILN917536:ILN917537 IVJ917536:IVJ917537 JFF917536:JFF917537 JPB917536:JPB917537 JYX917536:JYX917537 KIT917536:KIT917537 KSP917536:KSP917537 LCL917536:LCL917537 LMH917536:LMH917537 LWD917536:LWD917537 MFZ917536:MFZ917537 MPV917536:MPV917537 MZR917536:MZR917537 NJN917536:NJN917537 NTJ917536:NTJ917537 ODF917536:ODF917537 ONB917536:ONB917537 OWX917536:OWX917537 PGT917536:PGT917537 PQP917536:PQP917537 QAL917536:QAL917537 QKH917536:QKH917537 QUD917536:QUD917537 RDZ917536:RDZ917537 RNV917536:RNV917537 RXR917536:RXR917537 SHN917536:SHN917537 SRJ917536:SRJ917537 TBF917536:TBF917537 TLB917536:TLB917537 TUX917536:TUX917537 UET917536:UET917537 UOP917536:UOP917537 UYL917536:UYL917537 VIH917536:VIH917537 VSD917536:VSD917537 WBZ917536:WBZ917537 WLV917536:WLV917537 WVR917536:WVR917537 J983072:J983073 JF983072:JF983073 TB983072:TB983073 ACX983072:ACX983073 AMT983072:AMT983073 AWP983072:AWP983073 BGL983072:BGL983073 BQH983072:BQH983073 CAD983072:CAD983073 CJZ983072:CJZ983073 CTV983072:CTV983073 DDR983072:DDR983073 DNN983072:DNN983073 DXJ983072:DXJ983073 EHF983072:EHF983073 ERB983072:ERB983073 FAX983072:FAX983073 FKT983072:FKT983073 FUP983072:FUP983073 GEL983072:GEL983073 GOH983072:GOH983073 GYD983072:GYD983073 HHZ983072:HHZ983073 HRV983072:HRV983073 IBR983072:IBR983073 ILN983072:ILN983073 IVJ983072:IVJ983073 JFF983072:JFF983073 JPB983072:JPB983073 JYX983072:JYX983073 KIT983072:KIT983073 KSP983072:KSP983073 LCL983072:LCL983073 LMH983072:LMH983073 LWD983072:LWD983073 MFZ983072:MFZ983073 MPV983072:MPV983073 MZR983072:MZR983073 NJN983072:NJN983073 NTJ983072:NTJ983073 ODF983072:ODF983073 ONB983072:ONB983073 OWX983072:OWX983073 PGT983072:PGT983073 PQP983072:PQP983073 QAL983072:QAL983073 QKH983072:QKH983073 QUD983072:QUD983073 RDZ983072:RDZ983073 RNV983072:RNV983073 RXR983072:RXR983073 SHN983072:SHN983073 SRJ983072:SRJ983073 TBF983072:TBF983073 TLB983072:TLB983073 TUX983072:TUX983073 UET983072:UET983073 UOP983072:UOP983073 UYL983072:UYL983073 VIH983072:VIH983073 VSD983072:VSD983073 WBZ983072:WBZ983073 WLV983072:WLV983073 WVR983072:WVR983073" xr:uid="{78FF6C72-E324-4681-A81C-BE3591F8CFED}"/>
  </dataValidations>
  <pageMargins left="0.19685039370078741" right="0.19685039370078741" top="0.74803149606299213" bottom="0.74803149606299213" header="0.31496062992125984" footer="0.31496062992125984"/>
  <pageSetup paperSize="9" scale="65" orientation="landscape" r:id="rId1"/>
  <legacy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7D5B-6E29-4976-8332-597F5DC3619A}">
  <dimension ref="B2:Q110"/>
  <sheetViews>
    <sheetView zoomScale="85" zoomScaleNormal="85" workbookViewId="0">
      <pane xSplit="10" ySplit="8" topLeftCell="M9" activePane="bottomRight" state="frozen"/>
      <selection pane="topRight" activeCell="K1" sqref="K1"/>
      <selection pane="bottomLeft" activeCell="A9" sqref="A9"/>
      <selection pane="bottomRight" activeCell="J33" sqref="J33"/>
    </sheetView>
  </sheetViews>
  <sheetFormatPr defaultRowHeight="12"/>
  <cols>
    <col min="1" max="1" width="2.625" style="252" customWidth="1"/>
    <col min="2" max="2" width="11.625" style="257" customWidth="1"/>
    <col min="3" max="3" width="10.625" style="252" customWidth="1"/>
    <col min="4" max="4" width="10.375" style="252" customWidth="1"/>
    <col min="5" max="5" width="28.5" style="257" customWidth="1"/>
    <col min="6" max="6" width="7.125" style="252" customWidth="1"/>
    <col min="7" max="7" width="7.75" style="252" customWidth="1"/>
    <col min="8" max="8" width="9.25" style="252" bestFit="1" customWidth="1"/>
    <col min="9" max="9" width="11" style="258" customWidth="1"/>
    <col min="10" max="10" width="31.5" style="257" bestFit="1" customWidth="1"/>
    <col min="11" max="11" width="17.25" style="257" customWidth="1"/>
    <col min="12" max="12" width="13.5" style="257" bestFit="1" customWidth="1"/>
    <col min="13" max="13" width="13.75" style="257" customWidth="1"/>
    <col min="14" max="14" width="10"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28.5" style="252" customWidth="1"/>
    <col min="262" max="262" width="7.125" style="252" customWidth="1"/>
    <col min="263" max="263" width="7.75" style="252" customWidth="1"/>
    <col min="264" max="264" width="9.25" style="252" bestFit="1" customWidth="1"/>
    <col min="265" max="265" width="11" style="252" customWidth="1"/>
    <col min="266" max="266" width="31.5" style="252" bestFit="1" customWidth="1"/>
    <col min="267" max="267" width="17.25" style="252" customWidth="1"/>
    <col min="268" max="268" width="13.5" style="252" bestFit="1"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28.5" style="252" customWidth="1"/>
    <col min="518" max="518" width="7.125" style="252" customWidth="1"/>
    <col min="519" max="519" width="7.75" style="252" customWidth="1"/>
    <col min="520" max="520" width="9.25" style="252" bestFit="1" customWidth="1"/>
    <col min="521" max="521" width="11" style="252" customWidth="1"/>
    <col min="522" max="522" width="31.5" style="252" bestFit="1" customWidth="1"/>
    <col min="523" max="523" width="17.25" style="252" customWidth="1"/>
    <col min="524" max="524" width="13.5" style="252" bestFit="1"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28.5" style="252" customWidth="1"/>
    <col min="774" max="774" width="7.125" style="252" customWidth="1"/>
    <col min="775" max="775" width="7.75" style="252" customWidth="1"/>
    <col min="776" max="776" width="9.25" style="252" bestFit="1" customWidth="1"/>
    <col min="777" max="777" width="11" style="252" customWidth="1"/>
    <col min="778" max="778" width="31.5" style="252" bestFit="1" customWidth="1"/>
    <col min="779" max="779" width="17.25" style="252" customWidth="1"/>
    <col min="780" max="780" width="13.5" style="252" bestFit="1"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28.5" style="252" customWidth="1"/>
    <col min="1030" max="1030" width="7.125" style="252" customWidth="1"/>
    <col min="1031" max="1031" width="7.75" style="252" customWidth="1"/>
    <col min="1032" max="1032" width="9.25" style="252" bestFit="1" customWidth="1"/>
    <col min="1033" max="1033" width="11" style="252" customWidth="1"/>
    <col min="1034" max="1034" width="31.5" style="252" bestFit="1" customWidth="1"/>
    <col min="1035" max="1035" width="17.25" style="252" customWidth="1"/>
    <col min="1036" max="1036" width="13.5" style="252" bestFit="1"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28.5" style="252" customWidth="1"/>
    <col min="1286" max="1286" width="7.125" style="252" customWidth="1"/>
    <col min="1287" max="1287" width="7.75" style="252" customWidth="1"/>
    <col min="1288" max="1288" width="9.25" style="252" bestFit="1" customWidth="1"/>
    <col min="1289" max="1289" width="11" style="252" customWidth="1"/>
    <col min="1290" max="1290" width="31.5" style="252" bestFit="1" customWidth="1"/>
    <col min="1291" max="1291" width="17.25" style="252" customWidth="1"/>
    <col min="1292" max="1292" width="13.5" style="252" bestFit="1"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28.5" style="252" customWidth="1"/>
    <col min="1542" max="1542" width="7.125" style="252" customWidth="1"/>
    <col min="1543" max="1543" width="7.75" style="252" customWidth="1"/>
    <col min="1544" max="1544" width="9.25" style="252" bestFit="1" customWidth="1"/>
    <col min="1545" max="1545" width="11" style="252" customWidth="1"/>
    <col min="1546" max="1546" width="31.5" style="252" bestFit="1" customWidth="1"/>
    <col min="1547" max="1547" width="17.25" style="252" customWidth="1"/>
    <col min="1548" max="1548" width="13.5" style="252" bestFit="1"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28.5" style="252" customWidth="1"/>
    <col min="1798" max="1798" width="7.125" style="252" customWidth="1"/>
    <col min="1799" max="1799" width="7.75" style="252" customWidth="1"/>
    <col min="1800" max="1800" width="9.25" style="252" bestFit="1" customWidth="1"/>
    <col min="1801" max="1801" width="11" style="252" customWidth="1"/>
    <col min="1802" max="1802" width="31.5" style="252" bestFit="1" customWidth="1"/>
    <col min="1803" max="1803" width="17.25" style="252" customWidth="1"/>
    <col min="1804" max="1804" width="13.5" style="252" bestFit="1"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28.5" style="252" customWidth="1"/>
    <col min="2054" max="2054" width="7.125" style="252" customWidth="1"/>
    <col min="2055" max="2055" width="7.75" style="252" customWidth="1"/>
    <col min="2056" max="2056" width="9.25" style="252" bestFit="1" customWidth="1"/>
    <col min="2057" max="2057" width="11" style="252" customWidth="1"/>
    <col min="2058" max="2058" width="31.5" style="252" bestFit="1" customWidth="1"/>
    <col min="2059" max="2059" width="17.25" style="252" customWidth="1"/>
    <col min="2060" max="2060" width="13.5" style="252" bestFit="1"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28.5" style="252" customWidth="1"/>
    <col min="2310" max="2310" width="7.125" style="252" customWidth="1"/>
    <col min="2311" max="2311" width="7.75" style="252" customWidth="1"/>
    <col min="2312" max="2312" width="9.25" style="252" bestFit="1" customWidth="1"/>
    <col min="2313" max="2313" width="11" style="252" customWidth="1"/>
    <col min="2314" max="2314" width="31.5" style="252" bestFit="1" customWidth="1"/>
    <col min="2315" max="2315" width="17.25" style="252" customWidth="1"/>
    <col min="2316" max="2316" width="13.5" style="252" bestFit="1"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28.5" style="252" customWidth="1"/>
    <col min="2566" max="2566" width="7.125" style="252" customWidth="1"/>
    <col min="2567" max="2567" width="7.75" style="252" customWidth="1"/>
    <col min="2568" max="2568" width="9.25" style="252" bestFit="1" customWidth="1"/>
    <col min="2569" max="2569" width="11" style="252" customWidth="1"/>
    <col min="2570" max="2570" width="31.5" style="252" bestFit="1" customWidth="1"/>
    <col min="2571" max="2571" width="17.25" style="252" customWidth="1"/>
    <col min="2572" max="2572" width="13.5" style="252" bestFit="1"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28.5" style="252" customWidth="1"/>
    <col min="2822" max="2822" width="7.125" style="252" customWidth="1"/>
    <col min="2823" max="2823" width="7.75" style="252" customWidth="1"/>
    <col min="2824" max="2824" width="9.25" style="252" bestFit="1" customWidth="1"/>
    <col min="2825" max="2825" width="11" style="252" customWidth="1"/>
    <col min="2826" max="2826" width="31.5" style="252" bestFit="1" customWidth="1"/>
    <col min="2827" max="2827" width="17.25" style="252" customWidth="1"/>
    <col min="2828" max="2828" width="13.5" style="252" bestFit="1"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28.5" style="252" customWidth="1"/>
    <col min="3078" max="3078" width="7.125" style="252" customWidth="1"/>
    <col min="3079" max="3079" width="7.75" style="252" customWidth="1"/>
    <col min="3080" max="3080" width="9.25" style="252" bestFit="1" customWidth="1"/>
    <col min="3081" max="3081" width="11" style="252" customWidth="1"/>
    <col min="3082" max="3082" width="31.5" style="252" bestFit="1" customWidth="1"/>
    <col min="3083" max="3083" width="17.25" style="252" customWidth="1"/>
    <col min="3084" max="3084" width="13.5" style="252" bestFit="1"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28.5" style="252" customWidth="1"/>
    <col min="3334" max="3334" width="7.125" style="252" customWidth="1"/>
    <col min="3335" max="3335" width="7.75" style="252" customWidth="1"/>
    <col min="3336" max="3336" width="9.25" style="252" bestFit="1" customWidth="1"/>
    <col min="3337" max="3337" width="11" style="252" customWidth="1"/>
    <col min="3338" max="3338" width="31.5" style="252" bestFit="1" customWidth="1"/>
    <col min="3339" max="3339" width="17.25" style="252" customWidth="1"/>
    <col min="3340" max="3340" width="13.5" style="252" bestFit="1"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28.5" style="252" customWidth="1"/>
    <col min="3590" max="3590" width="7.125" style="252" customWidth="1"/>
    <col min="3591" max="3591" width="7.75" style="252" customWidth="1"/>
    <col min="3592" max="3592" width="9.25" style="252" bestFit="1" customWidth="1"/>
    <col min="3593" max="3593" width="11" style="252" customWidth="1"/>
    <col min="3594" max="3594" width="31.5" style="252" bestFit="1" customWidth="1"/>
    <col min="3595" max="3595" width="17.25" style="252" customWidth="1"/>
    <col min="3596" max="3596" width="13.5" style="252" bestFit="1"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28.5" style="252" customWidth="1"/>
    <col min="3846" max="3846" width="7.125" style="252" customWidth="1"/>
    <col min="3847" max="3847" width="7.75" style="252" customWidth="1"/>
    <col min="3848" max="3848" width="9.25" style="252" bestFit="1" customWidth="1"/>
    <col min="3849" max="3849" width="11" style="252" customWidth="1"/>
    <col min="3850" max="3850" width="31.5" style="252" bestFit="1" customWidth="1"/>
    <col min="3851" max="3851" width="17.25" style="252" customWidth="1"/>
    <col min="3852" max="3852" width="13.5" style="252" bestFit="1"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28.5" style="252" customWidth="1"/>
    <col min="4102" max="4102" width="7.125" style="252" customWidth="1"/>
    <col min="4103" max="4103" width="7.75" style="252" customWidth="1"/>
    <col min="4104" max="4104" width="9.25" style="252" bestFit="1" customWidth="1"/>
    <col min="4105" max="4105" width="11" style="252" customWidth="1"/>
    <col min="4106" max="4106" width="31.5" style="252" bestFit="1" customWidth="1"/>
    <col min="4107" max="4107" width="17.25" style="252" customWidth="1"/>
    <col min="4108" max="4108" width="13.5" style="252" bestFit="1"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28.5" style="252" customWidth="1"/>
    <col min="4358" max="4358" width="7.125" style="252" customWidth="1"/>
    <col min="4359" max="4359" width="7.75" style="252" customWidth="1"/>
    <col min="4360" max="4360" width="9.25" style="252" bestFit="1" customWidth="1"/>
    <col min="4361" max="4361" width="11" style="252" customWidth="1"/>
    <col min="4362" max="4362" width="31.5" style="252" bestFit="1" customWidth="1"/>
    <col min="4363" max="4363" width="17.25" style="252" customWidth="1"/>
    <col min="4364" max="4364" width="13.5" style="252" bestFit="1"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28.5" style="252" customWidth="1"/>
    <col min="4614" max="4614" width="7.125" style="252" customWidth="1"/>
    <col min="4615" max="4615" width="7.75" style="252" customWidth="1"/>
    <col min="4616" max="4616" width="9.25" style="252" bestFit="1" customWidth="1"/>
    <col min="4617" max="4617" width="11" style="252" customWidth="1"/>
    <col min="4618" max="4618" width="31.5" style="252" bestFit="1" customWidth="1"/>
    <col min="4619" max="4619" width="17.25" style="252" customWidth="1"/>
    <col min="4620" max="4620" width="13.5" style="252" bestFit="1"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28.5" style="252" customWidth="1"/>
    <col min="4870" max="4870" width="7.125" style="252" customWidth="1"/>
    <col min="4871" max="4871" width="7.75" style="252" customWidth="1"/>
    <col min="4872" max="4872" width="9.25" style="252" bestFit="1" customWidth="1"/>
    <col min="4873" max="4873" width="11" style="252" customWidth="1"/>
    <col min="4874" max="4874" width="31.5" style="252" bestFit="1" customWidth="1"/>
    <col min="4875" max="4875" width="17.25" style="252" customWidth="1"/>
    <col min="4876" max="4876" width="13.5" style="252" bestFit="1"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28.5" style="252" customWidth="1"/>
    <col min="5126" max="5126" width="7.125" style="252" customWidth="1"/>
    <col min="5127" max="5127" width="7.75" style="252" customWidth="1"/>
    <col min="5128" max="5128" width="9.25" style="252" bestFit="1" customWidth="1"/>
    <col min="5129" max="5129" width="11" style="252" customWidth="1"/>
    <col min="5130" max="5130" width="31.5" style="252" bestFit="1" customWidth="1"/>
    <col min="5131" max="5131" width="17.25" style="252" customWidth="1"/>
    <col min="5132" max="5132" width="13.5" style="252" bestFit="1"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28.5" style="252" customWidth="1"/>
    <col min="5382" max="5382" width="7.125" style="252" customWidth="1"/>
    <col min="5383" max="5383" width="7.75" style="252" customWidth="1"/>
    <col min="5384" max="5384" width="9.25" style="252" bestFit="1" customWidth="1"/>
    <col min="5385" max="5385" width="11" style="252" customWidth="1"/>
    <col min="5386" max="5386" width="31.5" style="252" bestFit="1" customWidth="1"/>
    <col min="5387" max="5387" width="17.25" style="252" customWidth="1"/>
    <col min="5388" max="5388" width="13.5" style="252" bestFit="1"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28.5" style="252" customWidth="1"/>
    <col min="5638" max="5638" width="7.125" style="252" customWidth="1"/>
    <col min="5639" max="5639" width="7.75" style="252" customWidth="1"/>
    <col min="5640" max="5640" width="9.25" style="252" bestFit="1" customWidth="1"/>
    <col min="5641" max="5641" width="11" style="252" customWidth="1"/>
    <col min="5642" max="5642" width="31.5" style="252" bestFit="1" customWidth="1"/>
    <col min="5643" max="5643" width="17.25" style="252" customWidth="1"/>
    <col min="5644" max="5644" width="13.5" style="252" bestFit="1"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28.5" style="252" customWidth="1"/>
    <col min="5894" max="5894" width="7.125" style="252" customWidth="1"/>
    <col min="5895" max="5895" width="7.75" style="252" customWidth="1"/>
    <col min="5896" max="5896" width="9.25" style="252" bestFit="1" customWidth="1"/>
    <col min="5897" max="5897" width="11" style="252" customWidth="1"/>
    <col min="5898" max="5898" width="31.5" style="252" bestFit="1" customWidth="1"/>
    <col min="5899" max="5899" width="17.25" style="252" customWidth="1"/>
    <col min="5900" max="5900" width="13.5" style="252" bestFit="1"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28.5" style="252" customWidth="1"/>
    <col min="6150" max="6150" width="7.125" style="252" customWidth="1"/>
    <col min="6151" max="6151" width="7.75" style="252" customWidth="1"/>
    <col min="6152" max="6152" width="9.25" style="252" bestFit="1" customWidth="1"/>
    <col min="6153" max="6153" width="11" style="252" customWidth="1"/>
    <col min="6154" max="6154" width="31.5" style="252" bestFit="1" customWidth="1"/>
    <col min="6155" max="6155" width="17.25" style="252" customWidth="1"/>
    <col min="6156" max="6156" width="13.5" style="252" bestFit="1"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28.5" style="252" customWidth="1"/>
    <col min="6406" max="6406" width="7.125" style="252" customWidth="1"/>
    <col min="6407" max="6407" width="7.75" style="252" customWidth="1"/>
    <col min="6408" max="6408" width="9.25" style="252" bestFit="1" customWidth="1"/>
    <col min="6409" max="6409" width="11" style="252" customWidth="1"/>
    <col min="6410" max="6410" width="31.5" style="252" bestFit="1" customWidth="1"/>
    <col min="6411" max="6411" width="17.25" style="252" customWidth="1"/>
    <col min="6412" max="6412" width="13.5" style="252" bestFit="1"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28.5" style="252" customWidth="1"/>
    <col min="6662" max="6662" width="7.125" style="252" customWidth="1"/>
    <col min="6663" max="6663" width="7.75" style="252" customWidth="1"/>
    <col min="6664" max="6664" width="9.25" style="252" bestFit="1" customWidth="1"/>
    <col min="6665" max="6665" width="11" style="252" customWidth="1"/>
    <col min="6666" max="6666" width="31.5" style="252" bestFit="1" customWidth="1"/>
    <col min="6667" max="6667" width="17.25" style="252" customWidth="1"/>
    <col min="6668" max="6668" width="13.5" style="252" bestFit="1"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28.5" style="252" customWidth="1"/>
    <col min="6918" max="6918" width="7.125" style="252" customWidth="1"/>
    <col min="6919" max="6919" width="7.75" style="252" customWidth="1"/>
    <col min="6920" max="6920" width="9.25" style="252" bestFit="1" customWidth="1"/>
    <col min="6921" max="6921" width="11" style="252" customWidth="1"/>
    <col min="6922" max="6922" width="31.5" style="252" bestFit="1" customWidth="1"/>
    <col min="6923" max="6923" width="17.25" style="252" customWidth="1"/>
    <col min="6924" max="6924" width="13.5" style="252" bestFit="1"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28.5" style="252" customWidth="1"/>
    <col min="7174" max="7174" width="7.125" style="252" customWidth="1"/>
    <col min="7175" max="7175" width="7.75" style="252" customWidth="1"/>
    <col min="7176" max="7176" width="9.25" style="252" bestFit="1" customWidth="1"/>
    <col min="7177" max="7177" width="11" style="252" customWidth="1"/>
    <col min="7178" max="7178" width="31.5" style="252" bestFit="1" customWidth="1"/>
    <col min="7179" max="7179" width="17.25" style="252" customWidth="1"/>
    <col min="7180" max="7180" width="13.5" style="252" bestFit="1"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28.5" style="252" customWidth="1"/>
    <col min="7430" max="7430" width="7.125" style="252" customWidth="1"/>
    <col min="7431" max="7431" width="7.75" style="252" customWidth="1"/>
    <col min="7432" max="7432" width="9.25" style="252" bestFit="1" customWidth="1"/>
    <col min="7433" max="7433" width="11" style="252" customWidth="1"/>
    <col min="7434" max="7434" width="31.5" style="252" bestFit="1" customWidth="1"/>
    <col min="7435" max="7435" width="17.25" style="252" customWidth="1"/>
    <col min="7436" max="7436" width="13.5" style="252" bestFit="1"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28.5" style="252" customWidth="1"/>
    <col min="7686" max="7686" width="7.125" style="252" customWidth="1"/>
    <col min="7687" max="7687" width="7.75" style="252" customWidth="1"/>
    <col min="7688" max="7688" width="9.25" style="252" bestFit="1" customWidth="1"/>
    <col min="7689" max="7689" width="11" style="252" customWidth="1"/>
    <col min="7690" max="7690" width="31.5" style="252" bestFit="1" customWidth="1"/>
    <col min="7691" max="7691" width="17.25" style="252" customWidth="1"/>
    <col min="7692" max="7692" width="13.5" style="252" bestFit="1"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28.5" style="252" customWidth="1"/>
    <col min="7942" max="7942" width="7.125" style="252" customWidth="1"/>
    <col min="7943" max="7943" width="7.75" style="252" customWidth="1"/>
    <col min="7944" max="7944" width="9.25" style="252" bestFit="1" customWidth="1"/>
    <col min="7945" max="7945" width="11" style="252" customWidth="1"/>
    <col min="7946" max="7946" width="31.5" style="252" bestFit="1" customWidth="1"/>
    <col min="7947" max="7947" width="17.25" style="252" customWidth="1"/>
    <col min="7948" max="7948" width="13.5" style="252" bestFit="1"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28.5" style="252" customWidth="1"/>
    <col min="8198" max="8198" width="7.125" style="252" customWidth="1"/>
    <col min="8199" max="8199" width="7.75" style="252" customWidth="1"/>
    <col min="8200" max="8200" width="9.25" style="252" bestFit="1" customWidth="1"/>
    <col min="8201" max="8201" width="11" style="252" customWidth="1"/>
    <col min="8202" max="8202" width="31.5" style="252" bestFit="1" customWidth="1"/>
    <col min="8203" max="8203" width="17.25" style="252" customWidth="1"/>
    <col min="8204" max="8204" width="13.5" style="252" bestFit="1"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28.5" style="252" customWidth="1"/>
    <col min="8454" max="8454" width="7.125" style="252" customWidth="1"/>
    <col min="8455" max="8455" width="7.75" style="252" customWidth="1"/>
    <col min="8456" max="8456" width="9.25" style="252" bestFit="1" customWidth="1"/>
    <col min="8457" max="8457" width="11" style="252" customWidth="1"/>
    <col min="8458" max="8458" width="31.5" style="252" bestFit="1" customWidth="1"/>
    <col min="8459" max="8459" width="17.25" style="252" customWidth="1"/>
    <col min="8460" max="8460" width="13.5" style="252" bestFit="1"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28.5" style="252" customWidth="1"/>
    <col min="8710" max="8710" width="7.125" style="252" customWidth="1"/>
    <col min="8711" max="8711" width="7.75" style="252" customWidth="1"/>
    <col min="8712" max="8712" width="9.25" style="252" bestFit="1" customWidth="1"/>
    <col min="8713" max="8713" width="11" style="252" customWidth="1"/>
    <col min="8714" max="8714" width="31.5" style="252" bestFit="1" customWidth="1"/>
    <col min="8715" max="8715" width="17.25" style="252" customWidth="1"/>
    <col min="8716" max="8716" width="13.5" style="252" bestFit="1"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28.5" style="252" customWidth="1"/>
    <col min="8966" max="8966" width="7.125" style="252" customWidth="1"/>
    <col min="8967" max="8967" width="7.75" style="252" customWidth="1"/>
    <col min="8968" max="8968" width="9.25" style="252" bestFit="1" customWidth="1"/>
    <col min="8969" max="8969" width="11" style="252" customWidth="1"/>
    <col min="8970" max="8970" width="31.5" style="252" bestFit="1" customWidth="1"/>
    <col min="8971" max="8971" width="17.25" style="252" customWidth="1"/>
    <col min="8972" max="8972" width="13.5" style="252" bestFit="1"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28.5" style="252" customWidth="1"/>
    <col min="9222" max="9222" width="7.125" style="252" customWidth="1"/>
    <col min="9223" max="9223" width="7.75" style="252" customWidth="1"/>
    <col min="9224" max="9224" width="9.25" style="252" bestFit="1" customWidth="1"/>
    <col min="9225" max="9225" width="11" style="252" customWidth="1"/>
    <col min="9226" max="9226" width="31.5" style="252" bestFit="1" customWidth="1"/>
    <col min="9227" max="9227" width="17.25" style="252" customWidth="1"/>
    <col min="9228" max="9228" width="13.5" style="252" bestFit="1"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28.5" style="252" customWidth="1"/>
    <col min="9478" max="9478" width="7.125" style="252" customWidth="1"/>
    <col min="9479" max="9479" width="7.75" style="252" customWidth="1"/>
    <col min="9480" max="9480" width="9.25" style="252" bestFit="1" customWidth="1"/>
    <col min="9481" max="9481" width="11" style="252" customWidth="1"/>
    <col min="9482" max="9482" width="31.5" style="252" bestFit="1" customWidth="1"/>
    <col min="9483" max="9483" width="17.25" style="252" customWidth="1"/>
    <col min="9484" max="9484" width="13.5" style="252" bestFit="1"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28.5" style="252" customWidth="1"/>
    <col min="9734" max="9734" width="7.125" style="252" customWidth="1"/>
    <col min="9735" max="9735" width="7.75" style="252" customWidth="1"/>
    <col min="9736" max="9736" width="9.25" style="252" bestFit="1" customWidth="1"/>
    <col min="9737" max="9737" width="11" style="252" customWidth="1"/>
    <col min="9738" max="9738" width="31.5" style="252" bestFit="1" customWidth="1"/>
    <col min="9739" max="9739" width="17.25" style="252" customWidth="1"/>
    <col min="9740" max="9740" width="13.5" style="252" bestFit="1"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28.5" style="252" customWidth="1"/>
    <col min="9990" max="9990" width="7.125" style="252" customWidth="1"/>
    <col min="9991" max="9991" width="7.75" style="252" customWidth="1"/>
    <col min="9992" max="9992" width="9.25" style="252" bestFit="1" customWidth="1"/>
    <col min="9993" max="9993" width="11" style="252" customWidth="1"/>
    <col min="9994" max="9994" width="31.5" style="252" bestFit="1" customWidth="1"/>
    <col min="9995" max="9995" width="17.25" style="252" customWidth="1"/>
    <col min="9996" max="9996" width="13.5" style="252" bestFit="1"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28.5" style="252" customWidth="1"/>
    <col min="10246" max="10246" width="7.125" style="252" customWidth="1"/>
    <col min="10247" max="10247" width="7.75" style="252" customWidth="1"/>
    <col min="10248" max="10248" width="9.25" style="252" bestFit="1" customWidth="1"/>
    <col min="10249" max="10249" width="11" style="252" customWidth="1"/>
    <col min="10250" max="10250" width="31.5" style="252" bestFit="1" customWidth="1"/>
    <col min="10251" max="10251" width="17.25" style="252" customWidth="1"/>
    <col min="10252" max="10252" width="13.5" style="252" bestFit="1"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28.5" style="252" customWidth="1"/>
    <col min="10502" max="10502" width="7.125" style="252" customWidth="1"/>
    <col min="10503" max="10503" width="7.75" style="252" customWidth="1"/>
    <col min="10504" max="10504" width="9.25" style="252" bestFit="1" customWidth="1"/>
    <col min="10505" max="10505" width="11" style="252" customWidth="1"/>
    <col min="10506" max="10506" width="31.5" style="252" bestFit="1" customWidth="1"/>
    <col min="10507" max="10507" width="17.25" style="252" customWidth="1"/>
    <col min="10508" max="10508" width="13.5" style="252" bestFit="1"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28.5" style="252" customWidth="1"/>
    <col min="10758" max="10758" width="7.125" style="252" customWidth="1"/>
    <col min="10759" max="10759" width="7.75" style="252" customWidth="1"/>
    <col min="10760" max="10760" width="9.25" style="252" bestFit="1" customWidth="1"/>
    <col min="10761" max="10761" width="11" style="252" customWidth="1"/>
    <col min="10762" max="10762" width="31.5" style="252" bestFit="1" customWidth="1"/>
    <col min="10763" max="10763" width="17.25" style="252" customWidth="1"/>
    <col min="10764" max="10764" width="13.5" style="252" bestFit="1"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28.5" style="252" customWidth="1"/>
    <col min="11014" max="11014" width="7.125" style="252" customWidth="1"/>
    <col min="11015" max="11015" width="7.75" style="252" customWidth="1"/>
    <col min="11016" max="11016" width="9.25" style="252" bestFit="1" customWidth="1"/>
    <col min="11017" max="11017" width="11" style="252" customWidth="1"/>
    <col min="11018" max="11018" width="31.5" style="252" bestFit="1" customWidth="1"/>
    <col min="11019" max="11019" width="17.25" style="252" customWidth="1"/>
    <col min="11020" max="11020" width="13.5" style="252" bestFit="1"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28.5" style="252" customWidth="1"/>
    <col min="11270" max="11270" width="7.125" style="252" customWidth="1"/>
    <col min="11271" max="11271" width="7.75" style="252" customWidth="1"/>
    <col min="11272" max="11272" width="9.25" style="252" bestFit="1" customWidth="1"/>
    <col min="11273" max="11273" width="11" style="252" customWidth="1"/>
    <col min="11274" max="11274" width="31.5" style="252" bestFit="1" customWidth="1"/>
    <col min="11275" max="11275" width="17.25" style="252" customWidth="1"/>
    <col min="11276" max="11276" width="13.5" style="252" bestFit="1"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28.5" style="252" customWidth="1"/>
    <col min="11526" max="11526" width="7.125" style="252" customWidth="1"/>
    <col min="11527" max="11527" width="7.75" style="252" customWidth="1"/>
    <col min="11528" max="11528" width="9.25" style="252" bestFit="1" customWidth="1"/>
    <col min="11529" max="11529" width="11" style="252" customWidth="1"/>
    <col min="11530" max="11530" width="31.5" style="252" bestFit="1" customWidth="1"/>
    <col min="11531" max="11531" width="17.25" style="252" customWidth="1"/>
    <col min="11532" max="11532" width="13.5" style="252" bestFit="1"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28.5" style="252" customWidth="1"/>
    <col min="11782" max="11782" width="7.125" style="252" customWidth="1"/>
    <col min="11783" max="11783" width="7.75" style="252" customWidth="1"/>
    <col min="11784" max="11784" width="9.25" style="252" bestFit="1" customWidth="1"/>
    <col min="11785" max="11785" width="11" style="252" customWidth="1"/>
    <col min="11786" max="11786" width="31.5" style="252" bestFit="1" customWidth="1"/>
    <col min="11787" max="11787" width="17.25" style="252" customWidth="1"/>
    <col min="11788" max="11788" width="13.5" style="252" bestFit="1"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28.5" style="252" customWidth="1"/>
    <col min="12038" max="12038" width="7.125" style="252" customWidth="1"/>
    <col min="12039" max="12039" width="7.75" style="252" customWidth="1"/>
    <col min="12040" max="12040" width="9.25" style="252" bestFit="1" customWidth="1"/>
    <col min="12041" max="12041" width="11" style="252" customWidth="1"/>
    <col min="12042" max="12042" width="31.5" style="252" bestFit="1" customWidth="1"/>
    <col min="12043" max="12043" width="17.25" style="252" customWidth="1"/>
    <col min="12044" max="12044" width="13.5" style="252" bestFit="1"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28.5" style="252" customWidth="1"/>
    <col min="12294" max="12294" width="7.125" style="252" customWidth="1"/>
    <col min="12295" max="12295" width="7.75" style="252" customWidth="1"/>
    <col min="12296" max="12296" width="9.25" style="252" bestFit="1" customWidth="1"/>
    <col min="12297" max="12297" width="11" style="252" customWidth="1"/>
    <col min="12298" max="12298" width="31.5" style="252" bestFit="1" customWidth="1"/>
    <col min="12299" max="12299" width="17.25" style="252" customWidth="1"/>
    <col min="12300" max="12300" width="13.5" style="252" bestFit="1"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28.5" style="252" customWidth="1"/>
    <col min="12550" max="12550" width="7.125" style="252" customWidth="1"/>
    <col min="12551" max="12551" width="7.75" style="252" customWidth="1"/>
    <col min="12552" max="12552" width="9.25" style="252" bestFit="1" customWidth="1"/>
    <col min="12553" max="12553" width="11" style="252" customWidth="1"/>
    <col min="12554" max="12554" width="31.5" style="252" bestFit="1" customWidth="1"/>
    <col min="12555" max="12555" width="17.25" style="252" customWidth="1"/>
    <col min="12556" max="12556" width="13.5" style="252" bestFit="1"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28.5" style="252" customWidth="1"/>
    <col min="12806" max="12806" width="7.125" style="252" customWidth="1"/>
    <col min="12807" max="12807" width="7.75" style="252" customWidth="1"/>
    <col min="12808" max="12808" width="9.25" style="252" bestFit="1" customWidth="1"/>
    <col min="12809" max="12809" width="11" style="252" customWidth="1"/>
    <col min="12810" max="12810" width="31.5" style="252" bestFit="1" customWidth="1"/>
    <col min="12811" max="12811" width="17.25" style="252" customWidth="1"/>
    <col min="12812" max="12812" width="13.5" style="252" bestFit="1"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28.5" style="252" customWidth="1"/>
    <col min="13062" max="13062" width="7.125" style="252" customWidth="1"/>
    <col min="13063" max="13063" width="7.75" style="252" customWidth="1"/>
    <col min="13064" max="13064" width="9.25" style="252" bestFit="1" customWidth="1"/>
    <col min="13065" max="13065" width="11" style="252" customWidth="1"/>
    <col min="13066" max="13066" width="31.5" style="252" bestFit="1" customWidth="1"/>
    <col min="13067" max="13067" width="17.25" style="252" customWidth="1"/>
    <col min="13068" max="13068" width="13.5" style="252" bestFit="1"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28.5" style="252" customWidth="1"/>
    <col min="13318" max="13318" width="7.125" style="252" customWidth="1"/>
    <col min="13319" max="13319" width="7.75" style="252" customWidth="1"/>
    <col min="13320" max="13320" width="9.25" style="252" bestFit="1" customWidth="1"/>
    <col min="13321" max="13321" width="11" style="252" customWidth="1"/>
    <col min="13322" max="13322" width="31.5" style="252" bestFit="1" customWidth="1"/>
    <col min="13323" max="13323" width="17.25" style="252" customWidth="1"/>
    <col min="13324" max="13324" width="13.5" style="252" bestFit="1"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28.5" style="252" customWidth="1"/>
    <col min="13574" max="13574" width="7.125" style="252" customWidth="1"/>
    <col min="13575" max="13575" width="7.75" style="252" customWidth="1"/>
    <col min="13576" max="13576" width="9.25" style="252" bestFit="1" customWidth="1"/>
    <col min="13577" max="13577" width="11" style="252" customWidth="1"/>
    <col min="13578" max="13578" width="31.5" style="252" bestFit="1" customWidth="1"/>
    <col min="13579" max="13579" width="17.25" style="252" customWidth="1"/>
    <col min="13580" max="13580" width="13.5" style="252" bestFit="1"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28.5" style="252" customWidth="1"/>
    <col min="13830" max="13830" width="7.125" style="252" customWidth="1"/>
    <col min="13831" max="13831" width="7.75" style="252" customWidth="1"/>
    <col min="13832" max="13832" width="9.25" style="252" bestFit="1" customWidth="1"/>
    <col min="13833" max="13833" width="11" style="252" customWidth="1"/>
    <col min="13834" max="13834" width="31.5" style="252" bestFit="1" customWidth="1"/>
    <col min="13835" max="13835" width="17.25" style="252" customWidth="1"/>
    <col min="13836" max="13836" width="13.5" style="252" bestFit="1"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28.5" style="252" customWidth="1"/>
    <col min="14086" max="14086" width="7.125" style="252" customWidth="1"/>
    <col min="14087" max="14087" width="7.75" style="252" customWidth="1"/>
    <col min="14088" max="14088" width="9.25" style="252" bestFit="1" customWidth="1"/>
    <col min="14089" max="14089" width="11" style="252" customWidth="1"/>
    <col min="14090" max="14090" width="31.5" style="252" bestFit="1" customWidth="1"/>
    <col min="14091" max="14091" width="17.25" style="252" customWidth="1"/>
    <col min="14092" max="14092" width="13.5" style="252" bestFit="1"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28.5" style="252" customWidth="1"/>
    <col min="14342" max="14342" width="7.125" style="252" customWidth="1"/>
    <col min="14343" max="14343" width="7.75" style="252" customWidth="1"/>
    <col min="14344" max="14344" width="9.25" style="252" bestFit="1" customWidth="1"/>
    <col min="14345" max="14345" width="11" style="252" customWidth="1"/>
    <col min="14346" max="14346" width="31.5" style="252" bestFit="1" customWidth="1"/>
    <col min="14347" max="14347" width="17.25" style="252" customWidth="1"/>
    <col min="14348" max="14348" width="13.5" style="252" bestFit="1"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28.5" style="252" customWidth="1"/>
    <col min="14598" max="14598" width="7.125" style="252" customWidth="1"/>
    <col min="14599" max="14599" width="7.75" style="252" customWidth="1"/>
    <col min="14600" max="14600" width="9.25" style="252" bestFit="1" customWidth="1"/>
    <col min="14601" max="14601" width="11" style="252" customWidth="1"/>
    <col min="14602" max="14602" width="31.5" style="252" bestFit="1" customWidth="1"/>
    <col min="14603" max="14603" width="17.25" style="252" customWidth="1"/>
    <col min="14604" max="14604" width="13.5" style="252" bestFit="1"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28.5" style="252" customWidth="1"/>
    <col min="14854" max="14854" width="7.125" style="252" customWidth="1"/>
    <col min="14855" max="14855" width="7.75" style="252" customWidth="1"/>
    <col min="14856" max="14856" width="9.25" style="252" bestFit="1" customWidth="1"/>
    <col min="14857" max="14857" width="11" style="252" customWidth="1"/>
    <col min="14858" max="14858" width="31.5" style="252" bestFit="1" customWidth="1"/>
    <col min="14859" max="14859" width="17.25" style="252" customWidth="1"/>
    <col min="14860" max="14860" width="13.5" style="252" bestFit="1"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28.5" style="252" customWidth="1"/>
    <col min="15110" max="15110" width="7.125" style="252" customWidth="1"/>
    <col min="15111" max="15111" width="7.75" style="252" customWidth="1"/>
    <col min="15112" max="15112" width="9.25" style="252" bestFit="1" customWidth="1"/>
    <col min="15113" max="15113" width="11" style="252" customWidth="1"/>
    <col min="15114" max="15114" width="31.5" style="252" bestFit="1" customWidth="1"/>
    <col min="15115" max="15115" width="17.25" style="252" customWidth="1"/>
    <col min="15116" max="15116" width="13.5" style="252" bestFit="1"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28.5" style="252" customWidth="1"/>
    <col min="15366" max="15366" width="7.125" style="252" customWidth="1"/>
    <col min="15367" max="15367" width="7.75" style="252" customWidth="1"/>
    <col min="15368" max="15368" width="9.25" style="252" bestFit="1" customWidth="1"/>
    <col min="15369" max="15369" width="11" style="252" customWidth="1"/>
    <col min="15370" max="15370" width="31.5" style="252" bestFit="1" customWidth="1"/>
    <col min="15371" max="15371" width="17.25" style="252" customWidth="1"/>
    <col min="15372" max="15372" width="13.5" style="252" bestFit="1"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28.5" style="252" customWidth="1"/>
    <col min="15622" max="15622" width="7.125" style="252" customWidth="1"/>
    <col min="15623" max="15623" width="7.75" style="252" customWidth="1"/>
    <col min="15624" max="15624" width="9.25" style="252" bestFit="1" customWidth="1"/>
    <col min="15625" max="15625" width="11" style="252" customWidth="1"/>
    <col min="15626" max="15626" width="31.5" style="252" bestFit="1" customWidth="1"/>
    <col min="15627" max="15627" width="17.25" style="252" customWidth="1"/>
    <col min="15628" max="15628" width="13.5" style="252" bestFit="1"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28.5" style="252" customWidth="1"/>
    <col min="15878" max="15878" width="7.125" style="252" customWidth="1"/>
    <col min="15879" max="15879" width="7.75" style="252" customWidth="1"/>
    <col min="15880" max="15880" width="9.25" style="252" bestFit="1" customWidth="1"/>
    <col min="15881" max="15881" width="11" style="252" customWidth="1"/>
    <col min="15882" max="15882" width="31.5" style="252" bestFit="1" customWidth="1"/>
    <col min="15883" max="15883" width="17.25" style="252" customWidth="1"/>
    <col min="15884" max="15884" width="13.5" style="252" bestFit="1"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28.5" style="252" customWidth="1"/>
    <col min="16134" max="16134" width="7.125" style="252" customWidth="1"/>
    <col min="16135" max="16135" width="7.75" style="252" customWidth="1"/>
    <col min="16136" max="16136" width="9.25" style="252" bestFit="1" customWidth="1"/>
    <col min="16137" max="16137" width="11" style="252" customWidth="1"/>
    <col min="16138" max="16138" width="31.5" style="252" bestFit="1" customWidth="1"/>
    <col min="16139" max="16139" width="17.25" style="252" customWidth="1"/>
    <col min="16140" max="16140" width="13.5" style="252" bestFit="1"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2795</v>
      </c>
      <c r="G2" s="253" t="s">
        <v>2</v>
      </c>
      <c r="H2" s="254"/>
      <c r="I2" s="255"/>
      <c r="J2" s="256">
        <f>SUM(H:H)</f>
        <v>461199</v>
      </c>
    </row>
    <row r="3" spans="2:17" ht="20.100000000000001" customHeight="1">
      <c r="B3" s="250" t="s">
        <v>3</v>
      </c>
      <c r="C3" s="250"/>
      <c r="D3" s="250"/>
      <c r="E3" s="251" t="s">
        <v>2796</v>
      </c>
    </row>
    <row r="4" spans="2:17" ht="20.100000000000001" customHeight="1">
      <c r="B4" s="250" t="s">
        <v>5</v>
      </c>
      <c r="C4" s="250"/>
      <c r="D4" s="250"/>
      <c r="E4" s="251">
        <v>109619</v>
      </c>
      <c r="G4" s="250" t="s">
        <v>17</v>
      </c>
      <c r="H4" s="250"/>
      <c r="I4" s="250"/>
      <c r="J4" s="260"/>
      <c r="K4" s="260"/>
    </row>
    <row r="5" spans="2:17" ht="20.100000000000001" customHeight="1">
      <c r="B5" s="250" t="s">
        <v>6</v>
      </c>
      <c r="C5" s="250"/>
      <c r="D5" s="250"/>
      <c r="E5" s="261"/>
      <c r="G5" s="250"/>
      <c r="H5" s="250"/>
      <c r="I5" s="250"/>
      <c r="J5" s="260"/>
      <c r="K5" s="260"/>
    </row>
    <row r="6" spans="2:17" ht="20.100000000000001" customHeight="1">
      <c r="B6" s="250" t="s">
        <v>7</v>
      </c>
      <c r="C6" s="250"/>
      <c r="D6" s="250"/>
      <c r="E6" s="261"/>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70</v>
      </c>
      <c r="D9" s="125" t="s">
        <v>70</v>
      </c>
      <c r="E9" s="137" t="s">
        <v>2797</v>
      </c>
      <c r="F9" s="116">
        <v>1</v>
      </c>
      <c r="G9" s="122">
        <v>11500</v>
      </c>
      <c r="H9" s="122">
        <v>11500</v>
      </c>
      <c r="I9" s="123"/>
      <c r="J9" s="124" t="s">
        <v>2798</v>
      </c>
      <c r="K9" s="138" t="s">
        <v>2799</v>
      </c>
      <c r="L9" s="264"/>
      <c r="M9" s="139">
        <v>41439</v>
      </c>
      <c r="N9" s="263"/>
      <c r="O9" s="265"/>
      <c r="P9" s="139"/>
      <c r="Q9" s="141">
        <v>41439</v>
      </c>
    </row>
    <row r="10" spans="2:17" s="257" customFormat="1" ht="18" customHeight="1">
      <c r="B10" s="125"/>
      <c r="C10" s="125" t="s">
        <v>70</v>
      </c>
      <c r="D10" s="125" t="s">
        <v>70</v>
      </c>
      <c r="E10" s="137" t="s">
        <v>2800</v>
      </c>
      <c r="F10" s="116">
        <v>1</v>
      </c>
      <c r="G10" s="122">
        <v>5300</v>
      </c>
      <c r="H10" s="122">
        <v>5300</v>
      </c>
      <c r="I10" s="123"/>
      <c r="J10" s="124" t="s">
        <v>2801</v>
      </c>
      <c r="K10" s="138" t="s">
        <v>2799</v>
      </c>
      <c r="L10" s="264"/>
      <c r="M10" s="139">
        <v>41439</v>
      </c>
      <c r="N10" s="263"/>
      <c r="O10" s="265"/>
      <c r="P10" s="139"/>
      <c r="Q10" s="141">
        <v>41439</v>
      </c>
    </row>
    <row r="11" spans="2:17" s="257" customFormat="1" ht="18" customHeight="1">
      <c r="B11" s="138"/>
      <c r="C11" s="125" t="s">
        <v>70</v>
      </c>
      <c r="D11" s="125" t="s">
        <v>70</v>
      </c>
      <c r="E11" s="137" t="s">
        <v>2802</v>
      </c>
      <c r="F11" s="116">
        <v>1</v>
      </c>
      <c r="G11" s="122">
        <v>5300</v>
      </c>
      <c r="H11" s="122">
        <v>5300</v>
      </c>
      <c r="I11" s="126"/>
      <c r="J11" s="124" t="s">
        <v>2803</v>
      </c>
      <c r="K11" s="138" t="s">
        <v>2799</v>
      </c>
      <c r="L11" s="264"/>
      <c r="M11" s="139">
        <v>41439</v>
      </c>
      <c r="N11" s="263"/>
      <c r="O11" s="265"/>
      <c r="P11" s="139"/>
      <c r="Q11" s="141">
        <v>41439</v>
      </c>
    </row>
    <row r="12" spans="2:17" s="257" customFormat="1" ht="18" customHeight="1">
      <c r="B12" s="125"/>
      <c r="C12" s="125" t="s">
        <v>70</v>
      </c>
      <c r="D12" s="125" t="s">
        <v>70</v>
      </c>
      <c r="E12" s="137" t="s">
        <v>2804</v>
      </c>
      <c r="F12" s="116">
        <v>1</v>
      </c>
      <c r="G12" s="122">
        <v>5300</v>
      </c>
      <c r="H12" s="122">
        <v>5300</v>
      </c>
      <c r="I12" s="126"/>
      <c r="J12" s="137" t="s">
        <v>2805</v>
      </c>
      <c r="K12" s="138" t="s">
        <v>2799</v>
      </c>
      <c r="L12" s="264"/>
      <c r="M12" s="139">
        <v>41439</v>
      </c>
      <c r="N12" s="263"/>
      <c r="O12" s="265"/>
      <c r="P12" s="139"/>
      <c r="Q12" s="141">
        <v>41439</v>
      </c>
    </row>
    <row r="13" spans="2:17" s="257" customFormat="1" ht="18" customHeight="1">
      <c r="B13" s="138"/>
      <c r="C13" s="125" t="s">
        <v>70</v>
      </c>
      <c r="D13" s="125" t="s">
        <v>70</v>
      </c>
      <c r="E13" s="137" t="s">
        <v>2806</v>
      </c>
      <c r="F13" s="116">
        <v>1</v>
      </c>
      <c r="G13" s="122">
        <v>1200</v>
      </c>
      <c r="H13" s="122">
        <v>1200</v>
      </c>
      <c r="I13" s="126"/>
      <c r="J13" s="137" t="s">
        <v>2807</v>
      </c>
      <c r="K13" s="138" t="s">
        <v>2799</v>
      </c>
      <c r="L13" s="264"/>
      <c r="M13" s="139">
        <v>41439</v>
      </c>
      <c r="N13" s="263"/>
      <c r="O13" s="265"/>
      <c r="P13" s="139"/>
      <c r="Q13" s="141">
        <v>41439</v>
      </c>
    </row>
    <row r="14" spans="2:17" s="257" customFormat="1" ht="18" customHeight="1">
      <c r="B14" s="138"/>
      <c r="C14" s="125" t="s">
        <v>70</v>
      </c>
      <c r="D14" s="125" t="s">
        <v>70</v>
      </c>
      <c r="E14" s="137" t="s">
        <v>2808</v>
      </c>
      <c r="F14" s="116">
        <v>1</v>
      </c>
      <c r="G14" s="127">
        <v>1400</v>
      </c>
      <c r="H14" s="122">
        <v>1400</v>
      </c>
      <c r="I14" s="127"/>
      <c r="J14" s="124" t="s">
        <v>85</v>
      </c>
      <c r="K14" s="138" t="s">
        <v>2799</v>
      </c>
      <c r="L14" s="264"/>
      <c r="M14" s="139">
        <v>41439</v>
      </c>
      <c r="N14" s="263"/>
      <c r="O14" s="265"/>
      <c r="P14" s="139"/>
      <c r="Q14" s="141">
        <v>41439</v>
      </c>
    </row>
    <row r="15" spans="2:17" s="257" customFormat="1" ht="18" customHeight="1">
      <c r="B15" s="138"/>
      <c r="C15" s="125" t="s">
        <v>1051</v>
      </c>
      <c r="D15" s="125" t="s">
        <v>2809</v>
      </c>
      <c r="E15" s="670" t="s">
        <v>733</v>
      </c>
      <c r="F15" s="15">
        <v>1</v>
      </c>
      <c r="G15" s="19">
        <v>155400</v>
      </c>
      <c r="H15" s="122">
        <f t="shared" ref="H15:H49" si="0">F15*G15</f>
        <v>155400</v>
      </c>
      <c r="I15" s="127"/>
      <c r="J15" s="670" t="s">
        <v>734</v>
      </c>
      <c r="K15" s="138" t="s">
        <v>910</v>
      </c>
      <c r="L15" s="264"/>
      <c r="M15" s="139">
        <v>41428</v>
      </c>
      <c r="N15" s="263"/>
      <c r="O15" s="265"/>
      <c r="P15" s="139">
        <v>41439</v>
      </c>
      <c r="Q15" s="141">
        <v>41439</v>
      </c>
    </row>
    <row r="16" spans="2:17" s="257" customFormat="1" ht="18" customHeight="1">
      <c r="B16" s="138"/>
      <c r="C16" s="125" t="s">
        <v>1051</v>
      </c>
      <c r="D16" s="125" t="s">
        <v>2809</v>
      </c>
      <c r="E16" s="18" t="s">
        <v>735</v>
      </c>
      <c r="F16" s="15">
        <v>1</v>
      </c>
      <c r="G16" s="19">
        <v>54600</v>
      </c>
      <c r="H16" s="122">
        <f t="shared" si="0"/>
        <v>54600</v>
      </c>
      <c r="I16" s="126"/>
      <c r="J16" s="19" t="s">
        <v>2810</v>
      </c>
      <c r="K16" s="138" t="s">
        <v>910</v>
      </c>
      <c r="L16" s="264"/>
      <c r="M16" s="139">
        <v>41428</v>
      </c>
      <c r="N16" s="263"/>
      <c r="O16" s="265"/>
      <c r="P16" s="139">
        <v>41439</v>
      </c>
      <c r="Q16" s="141">
        <v>41439</v>
      </c>
    </row>
    <row r="17" spans="2:17" s="257" customFormat="1" ht="18" customHeight="1">
      <c r="B17" s="138"/>
      <c r="C17" s="125" t="s">
        <v>1051</v>
      </c>
      <c r="D17" s="125" t="s">
        <v>2809</v>
      </c>
      <c r="E17" s="18" t="s">
        <v>737</v>
      </c>
      <c r="F17" s="15">
        <v>1</v>
      </c>
      <c r="G17" s="19">
        <v>7900</v>
      </c>
      <c r="H17" s="122">
        <f t="shared" si="0"/>
        <v>7900</v>
      </c>
      <c r="I17" s="126"/>
      <c r="J17" s="19" t="s">
        <v>2811</v>
      </c>
      <c r="K17" s="138" t="s">
        <v>910</v>
      </c>
      <c r="L17" s="264"/>
      <c r="M17" s="139">
        <v>41428</v>
      </c>
      <c r="N17" s="263"/>
      <c r="O17" s="265"/>
      <c r="P17" s="139">
        <v>41439</v>
      </c>
      <c r="Q17" s="141">
        <v>41439</v>
      </c>
    </row>
    <row r="18" spans="2:17" s="257" customFormat="1" ht="18" customHeight="1">
      <c r="B18" s="138"/>
      <c r="C18" s="125" t="s">
        <v>1051</v>
      </c>
      <c r="D18" s="125" t="s">
        <v>2809</v>
      </c>
      <c r="E18" s="18" t="s">
        <v>739</v>
      </c>
      <c r="F18" s="15">
        <v>1</v>
      </c>
      <c r="G18" s="19">
        <v>32700</v>
      </c>
      <c r="H18" s="122">
        <f t="shared" si="0"/>
        <v>32700</v>
      </c>
      <c r="I18" s="126"/>
      <c r="J18" s="19" t="s">
        <v>740</v>
      </c>
      <c r="K18" s="138" t="s">
        <v>910</v>
      </c>
      <c r="L18" s="264"/>
      <c r="M18" s="139">
        <v>41428</v>
      </c>
      <c r="N18" s="263"/>
      <c r="O18" s="265"/>
      <c r="P18" s="139">
        <v>41439</v>
      </c>
      <c r="Q18" s="141">
        <v>41439</v>
      </c>
    </row>
    <row r="19" spans="2:17" s="257" customFormat="1" ht="18" customHeight="1">
      <c r="B19" s="138"/>
      <c r="C19" s="125" t="s">
        <v>1051</v>
      </c>
      <c r="D19" s="125" t="s">
        <v>2809</v>
      </c>
      <c r="E19" s="18" t="s">
        <v>741</v>
      </c>
      <c r="F19" s="15">
        <v>1</v>
      </c>
      <c r="G19" s="19">
        <v>15000</v>
      </c>
      <c r="H19" s="122">
        <f t="shared" si="0"/>
        <v>15000</v>
      </c>
      <c r="I19" s="126"/>
      <c r="J19" s="19" t="s">
        <v>742</v>
      </c>
      <c r="K19" s="138" t="s">
        <v>910</v>
      </c>
      <c r="L19" s="264"/>
      <c r="M19" s="139">
        <v>41428</v>
      </c>
      <c r="N19" s="263"/>
      <c r="O19" s="265"/>
      <c r="P19" s="139">
        <v>41439</v>
      </c>
      <c r="Q19" s="141">
        <v>41439</v>
      </c>
    </row>
    <row r="20" spans="2:17" s="257" customFormat="1" ht="18" customHeight="1">
      <c r="B20" s="138"/>
      <c r="C20" s="125" t="s">
        <v>1051</v>
      </c>
      <c r="D20" s="125" t="s">
        <v>2809</v>
      </c>
      <c r="E20" s="18">
        <v>960536106</v>
      </c>
      <c r="F20" s="15">
        <v>1</v>
      </c>
      <c r="G20" s="19">
        <v>12000</v>
      </c>
      <c r="H20" s="122">
        <f t="shared" si="0"/>
        <v>12000</v>
      </c>
      <c r="I20" s="126"/>
      <c r="J20" s="19" t="s">
        <v>743</v>
      </c>
      <c r="K20" s="138" t="s">
        <v>910</v>
      </c>
      <c r="L20" s="264"/>
      <c r="M20" s="139">
        <v>41428</v>
      </c>
      <c r="N20" s="263"/>
      <c r="O20" s="265"/>
      <c r="P20" s="139">
        <v>41439</v>
      </c>
      <c r="Q20" s="141">
        <v>41439</v>
      </c>
    </row>
    <row r="21" spans="2:17" s="257" customFormat="1" ht="18" customHeight="1">
      <c r="B21" s="138"/>
      <c r="C21" s="125" t="s">
        <v>1282</v>
      </c>
      <c r="D21" s="125" t="s">
        <v>1282</v>
      </c>
      <c r="E21" s="18" t="s">
        <v>2812</v>
      </c>
      <c r="F21" s="15">
        <v>1</v>
      </c>
      <c r="G21" s="19">
        <v>79600</v>
      </c>
      <c r="H21" s="122">
        <f t="shared" si="0"/>
        <v>79600</v>
      </c>
      <c r="I21" s="126"/>
      <c r="J21" s="19" t="s">
        <v>2813</v>
      </c>
      <c r="K21" s="138" t="s">
        <v>910</v>
      </c>
      <c r="L21" s="264"/>
      <c r="M21" s="139">
        <v>41428</v>
      </c>
      <c r="N21" s="263"/>
      <c r="O21" s="265"/>
      <c r="P21" s="139">
        <v>41439</v>
      </c>
      <c r="Q21" s="141">
        <v>41436</v>
      </c>
    </row>
    <row r="22" spans="2:17" s="257" customFormat="1" ht="18" customHeight="1">
      <c r="B22" s="138"/>
      <c r="C22" s="125" t="s">
        <v>1282</v>
      </c>
      <c r="D22" s="125" t="s">
        <v>1282</v>
      </c>
      <c r="E22" s="18" t="s">
        <v>2814</v>
      </c>
      <c r="F22" s="15">
        <v>1</v>
      </c>
      <c r="G22" s="19">
        <v>32800</v>
      </c>
      <c r="H22" s="122">
        <f t="shared" si="0"/>
        <v>32800</v>
      </c>
      <c r="I22" s="126"/>
      <c r="J22" s="19" t="s">
        <v>2815</v>
      </c>
      <c r="K22" s="138"/>
      <c r="L22" s="264"/>
      <c r="M22" s="139">
        <v>41428</v>
      </c>
      <c r="N22" s="263"/>
      <c r="O22" s="265"/>
      <c r="P22" s="139">
        <v>41439</v>
      </c>
      <c r="Q22" s="141">
        <v>41436</v>
      </c>
    </row>
    <row r="23" spans="2:17" s="257" customFormat="1" ht="18" customHeight="1">
      <c r="B23" s="138"/>
      <c r="C23" s="125" t="s">
        <v>135</v>
      </c>
      <c r="D23" s="125" t="s">
        <v>135</v>
      </c>
      <c r="E23" s="137" t="s">
        <v>2816</v>
      </c>
      <c r="F23" s="15">
        <v>4</v>
      </c>
      <c r="G23" s="19">
        <v>610</v>
      </c>
      <c r="H23" s="122">
        <f t="shared" si="0"/>
        <v>2440</v>
      </c>
      <c r="I23" s="126"/>
      <c r="J23" s="137" t="s">
        <v>2817</v>
      </c>
      <c r="K23" s="138" t="s">
        <v>866</v>
      </c>
      <c r="L23" s="264"/>
      <c r="M23" s="139" t="s">
        <v>2818</v>
      </c>
      <c r="N23" s="263"/>
      <c r="O23" s="265"/>
      <c r="P23" s="139">
        <v>41432</v>
      </c>
      <c r="Q23" s="141">
        <v>41432</v>
      </c>
    </row>
    <row r="24" spans="2:17" s="257" customFormat="1" ht="18" customHeight="1">
      <c r="B24" s="138"/>
      <c r="C24" s="125" t="s">
        <v>135</v>
      </c>
      <c r="D24" s="125" t="s">
        <v>135</v>
      </c>
      <c r="E24" s="137" t="s">
        <v>2819</v>
      </c>
      <c r="F24" s="116">
        <v>1</v>
      </c>
      <c r="G24" s="122">
        <v>6540</v>
      </c>
      <c r="H24" s="122">
        <f t="shared" si="0"/>
        <v>6540</v>
      </c>
      <c r="I24" s="126"/>
      <c r="J24" s="137" t="s">
        <v>2820</v>
      </c>
      <c r="K24" s="138" t="s">
        <v>866</v>
      </c>
      <c r="L24" s="264"/>
      <c r="M24" s="139" t="s">
        <v>2818</v>
      </c>
      <c r="N24" s="263"/>
      <c r="O24" s="265"/>
      <c r="P24" s="139">
        <v>41432</v>
      </c>
      <c r="Q24" s="141">
        <v>41432</v>
      </c>
    </row>
    <row r="25" spans="2:17" s="257" customFormat="1" ht="18" customHeight="1">
      <c r="B25" s="138"/>
      <c r="C25" s="125" t="s">
        <v>933</v>
      </c>
      <c r="D25" s="125" t="s">
        <v>933</v>
      </c>
      <c r="E25" s="137" t="s">
        <v>2821</v>
      </c>
      <c r="F25" s="116">
        <v>1</v>
      </c>
      <c r="G25" s="122">
        <v>32219</v>
      </c>
      <c r="H25" s="122">
        <f t="shared" si="0"/>
        <v>32219</v>
      </c>
      <c r="I25" s="126"/>
      <c r="J25" s="137" t="s">
        <v>935</v>
      </c>
      <c r="K25" s="264"/>
      <c r="L25" s="264"/>
      <c r="M25" s="139">
        <v>41452</v>
      </c>
      <c r="N25" s="263"/>
      <c r="O25" s="265"/>
      <c r="P25" s="139">
        <v>41456</v>
      </c>
      <c r="Q25" s="671" t="s">
        <v>2822</v>
      </c>
    </row>
    <row r="26" spans="2:17" s="257" customFormat="1" ht="18" customHeight="1">
      <c r="B26" s="138"/>
      <c r="C26" s="125"/>
      <c r="D26" s="125"/>
      <c r="E26" s="264"/>
      <c r="F26" s="116"/>
      <c r="G26" s="122"/>
      <c r="H26" s="122">
        <f t="shared" si="0"/>
        <v>0</v>
      </c>
      <c r="I26" s="126"/>
      <c r="J26" s="264"/>
      <c r="K26" s="264"/>
      <c r="L26" s="264"/>
      <c r="M26" s="139"/>
      <c r="N26" s="263"/>
      <c r="O26" s="265"/>
      <c r="P26" s="139"/>
      <c r="Q26" s="141"/>
    </row>
    <row r="27" spans="2:17" s="257" customFormat="1" ht="18" customHeight="1">
      <c r="B27" s="138"/>
      <c r="C27" s="125"/>
      <c r="D27" s="125"/>
      <c r="E27" s="266"/>
      <c r="F27" s="116"/>
      <c r="G27" s="21"/>
      <c r="H27" s="122">
        <f t="shared" si="0"/>
        <v>0</v>
      </c>
      <c r="I27" s="21"/>
      <c r="J27" s="18"/>
      <c r="K27" s="264"/>
      <c r="L27" s="264"/>
      <c r="M27" s="139"/>
      <c r="N27" s="263"/>
      <c r="O27" s="265"/>
      <c r="P27" s="139"/>
      <c r="Q27" s="141"/>
    </row>
    <row r="28" spans="2:17" s="257" customFormat="1" ht="18" customHeight="1">
      <c r="B28" s="138"/>
      <c r="C28" s="125"/>
      <c r="D28" s="125"/>
      <c r="E28" s="266"/>
      <c r="F28" s="116"/>
      <c r="G28" s="267"/>
      <c r="H28" s="122">
        <f t="shared" si="0"/>
        <v>0</v>
      </c>
      <c r="I28" s="16"/>
      <c r="J28" s="268"/>
      <c r="K28" s="264"/>
      <c r="L28" s="264"/>
      <c r="M28" s="139"/>
      <c r="N28" s="263"/>
      <c r="O28" s="265"/>
      <c r="P28" s="139"/>
      <c r="Q28" s="141"/>
    </row>
    <row r="29" spans="2:17" s="257" customFormat="1" ht="18" customHeight="1">
      <c r="B29" s="138"/>
      <c r="C29" s="125"/>
      <c r="D29" s="125"/>
      <c r="E29" s="266"/>
      <c r="F29" s="116"/>
      <c r="G29" s="21"/>
      <c r="H29" s="122">
        <f t="shared" si="0"/>
        <v>0</v>
      </c>
      <c r="I29" s="21"/>
      <c r="J29" s="18"/>
      <c r="K29" s="264"/>
      <c r="L29" s="264"/>
      <c r="M29" s="139"/>
      <c r="N29" s="263"/>
      <c r="O29" s="265"/>
      <c r="P29" s="139"/>
      <c r="Q29" s="141"/>
    </row>
    <row r="30" spans="2:17" s="257" customFormat="1" ht="18" customHeight="1">
      <c r="B30" s="138"/>
      <c r="C30" s="125"/>
      <c r="D30" s="125"/>
      <c r="E30" s="266"/>
      <c r="F30" s="116"/>
      <c r="G30" s="21"/>
      <c r="H30" s="122">
        <f t="shared" si="0"/>
        <v>0</v>
      </c>
      <c r="I30" s="21"/>
      <c r="J30" s="18"/>
      <c r="K30" s="264"/>
      <c r="L30" s="264"/>
      <c r="M30" s="139"/>
      <c r="N30" s="263"/>
      <c r="O30" s="265"/>
      <c r="P30" s="139"/>
      <c r="Q30" s="141"/>
    </row>
    <row r="31" spans="2:17" s="257" customFormat="1" ht="18" customHeight="1">
      <c r="B31" s="138"/>
      <c r="C31" s="125"/>
      <c r="D31" s="125"/>
      <c r="E31" s="264"/>
      <c r="F31" s="116"/>
      <c r="G31" s="122"/>
      <c r="H31" s="122">
        <f t="shared" si="0"/>
        <v>0</v>
      </c>
      <c r="I31" s="126"/>
      <c r="J31" s="18"/>
      <c r="K31" s="264"/>
      <c r="L31" s="264"/>
      <c r="M31" s="139"/>
      <c r="N31" s="263"/>
      <c r="O31" s="265"/>
      <c r="P31" s="139"/>
      <c r="Q31" s="141"/>
    </row>
    <row r="32" spans="2:17" s="257" customFormat="1" ht="18" customHeight="1">
      <c r="B32" s="138"/>
      <c r="C32" s="125"/>
      <c r="D32" s="125"/>
      <c r="E32" s="264"/>
      <c r="F32" s="116"/>
      <c r="G32" s="122"/>
      <c r="H32" s="122">
        <f t="shared" si="0"/>
        <v>0</v>
      </c>
      <c r="I32" s="126"/>
      <c r="J32" s="264"/>
      <c r="K32" s="264"/>
      <c r="L32" s="264"/>
      <c r="M32" s="139"/>
      <c r="N32" s="263"/>
      <c r="O32" s="265"/>
      <c r="P32" s="139"/>
      <c r="Q32" s="141"/>
    </row>
    <row r="33" spans="2:17" s="257" customFormat="1" ht="18" customHeight="1">
      <c r="B33" s="138"/>
      <c r="C33" s="125"/>
      <c r="D33" s="125"/>
      <c r="E33" s="264"/>
      <c r="F33" s="116"/>
      <c r="G33" s="122"/>
      <c r="H33" s="122">
        <f t="shared" si="0"/>
        <v>0</v>
      </c>
      <c r="I33" s="126"/>
      <c r="J33" s="264"/>
      <c r="K33" s="264"/>
      <c r="L33" s="264"/>
      <c r="M33" s="139"/>
      <c r="N33" s="263"/>
      <c r="O33" s="265"/>
      <c r="P33" s="139"/>
      <c r="Q33" s="141"/>
    </row>
    <row r="34" spans="2:17" s="257" customFormat="1" ht="18" customHeight="1">
      <c r="B34" s="138"/>
      <c r="C34" s="125"/>
      <c r="D34" s="125"/>
      <c r="E34" s="264"/>
      <c r="F34" s="116"/>
      <c r="G34" s="122"/>
      <c r="H34" s="122">
        <f t="shared" si="0"/>
        <v>0</v>
      </c>
      <c r="I34" s="126"/>
      <c r="J34" s="264"/>
      <c r="K34" s="264"/>
      <c r="L34" s="264"/>
      <c r="M34" s="139"/>
      <c r="N34" s="263"/>
      <c r="O34" s="265"/>
      <c r="P34" s="139"/>
      <c r="Q34" s="141"/>
    </row>
    <row r="35" spans="2:17" s="257" customFormat="1" ht="18" customHeight="1">
      <c r="B35" s="138"/>
      <c r="C35" s="125"/>
      <c r="D35" s="125"/>
      <c r="E35" s="264"/>
      <c r="F35" s="116"/>
      <c r="G35" s="122"/>
      <c r="H35" s="122">
        <f t="shared" si="0"/>
        <v>0</v>
      </c>
      <c r="I35" s="126"/>
      <c r="J35" s="264"/>
      <c r="K35" s="264"/>
      <c r="L35" s="264"/>
      <c r="M35" s="139"/>
      <c r="N35" s="263"/>
      <c r="O35" s="265"/>
      <c r="P35" s="139"/>
      <c r="Q35" s="141"/>
    </row>
    <row r="36" spans="2:17" s="257" customFormat="1" ht="18" customHeight="1">
      <c r="B36" s="138"/>
      <c r="C36" s="125"/>
      <c r="D36" s="125"/>
      <c r="E36" s="264"/>
      <c r="F36" s="116"/>
      <c r="G36" s="122"/>
      <c r="H36" s="122">
        <f t="shared" si="0"/>
        <v>0</v>
      </c>
      <c r="I36" s="126"/>
      <c r="J36" s="264"/>
      <c r="K36" s="264"/>
      <c r="L36" s="264"/>
      <c r="M36" s="139"/>
      <c r="N36" s="263"/>
      <c r="O36" s="265"/>
      <c r="P36" s="139"/>
      <c r="Q36" s="141"/>
    </row>
    <row r="37" spans="2:17" s="257" customFormat="1" ht="18" customHeight="1">
      <c r="B37" s="138"/>
      <c r="C37" s="125"/>
      <c r="D37" s="125"/>
      <c r="E37" s="264"/>
      <c r="F37" s="116"/>
      <c r="G37" s="122"/>
      <c r="H37" s="122">
        <f t="shared" si="0"/>
        <v>0</v>
      </c>
      <c r="I37" s="126"/>
      <c r="J37" s="264"/>
      <c r="K37" s="264"/>
      <c r="L37" s="264"/>
      <c r="M37" s="139"/>
      <c r="N37" s="263"/>
      <c r="O37" s="265"/>
      <c r="P37" s="139"/>
      <c r="Q37" s="141"/>
    </row>
    <row r="38" spans="2:17" s="257" customFormat="1" ht="18" customHeight="1">
      <c r="B38" s="138"/>
      <c r="C38" s="125"/>
      <c r="D38" s="125"/>
      <c r="E38" s="264"/>
      <c r="F38" s="116"/>
      <c r="G38" s="122"/>
      <c r="H38" s="122">
        <f t="shared" si="0"/>
        <v>0</v>
      </c>
      <c r="I38" s="126"/>
      <c r="J38" s="264"/>
      <c r="K38" s="264"/>
      <c r="L38" s="264"/>
      <c r="M38" s="139"/>
      <c r="N38" s="263"/>
      <c r="O38" s="265"/>
      <c r="P38" s="139"/>
      <c r="Q38" s="141"/>
    </row>
    <row r="39" spans="2:17" s="257" customFormat="1" ht="18" customHeight="1">
      <c r="B39" s="138"/>
      <c r="C39" s="125"/>
      <c r="D39" s="125"/>
      <c r="E39" s="264"/>
      <c r="F39" s="116"/>
      <c r="G39" s="122"/>
      <c r="H39" s="122">
        <f t="shared" si="0"/>
        <v>0</v>
      </c>
      <c r="I39" s="126"/>
      <c r="J39" s="264"/>
      <c r="K39" s="264"/>
      <c r="L39" s="264"/>
      <c r="M39" s="139"/>
      <c r="N39" s="263"/>
      <c r="O39" s="265"/>
      <c r="P39" s="139"/>
      <c r="Q39" s="141"/>
    </row>
    <row r="40" spans="2:17" s="257" customFormat="1" ht="18" customHeight="1">
      <c r="B40" s="138"/>
      <c r="C40" s="125"/>
      <c r="D40" s="125"/>
      <c r="E40" s="264"/>
      <c r="F40" s="116"/>
      <c r="G40" s="122"/>
      <c r="H40" s="122">
        <f t="shared" si="0"/>
        <v>0</v>
      </c>
      <c r="I40" s="126"/>
      <c r="J40" s="264"/>
      <c r="K40" s="264"/>
      <c r="L40" s="264"/>
      <c r="M40" s="263"/>
      <c r="N40" s="263"/>
      <c r="O40" s="265"/>
      <c r="P40" s="263"/>
      <c r="Q40" s="141"/>
    </row>
    <row r="41" spans="2:17" s="257" customFormat="1" ht="18" customHeight="1">
      <c r="B41" s="138"/>
      <c r="C41" s="125"/>
      <c r="D41" s="125"/>
      <c r="E41" s="264"/>
      <c r="F41" s="116"/>
      <c r="G41" s="122"/>
      <c r="H41" s="122">
        <f t="shared" si="0"/>
        <v>0</v>
      </c>
      <c r="I41" s="126"/>
      <c r="J41" s="264"/>
      <c r="K41" s="264"/>
      <c r="L41" s="264"/>
      <c r="M41" s="263"/>
      <c r="N41" s="263"/>
      <c r="O41" s="265"/>
      <c r="P41" s="263"/>
      <c r="Q41" s="141"/>
    </row>
    <row r="42" spans="2:17" s="257" customFormat="1" ht="18" customHeight="1">
      <c r="B42" s="138"/>
      <c r="C42" s="125"/>
      <c r="D42" s="125"/>
      <c r="E42" s="264"/>
      <c r="F42" s="116"/>
      <c r="G42" s="122"/>
      <c r="H42" s="122">
        <f t="shared" si="0"/>
        <v>0</v>
      </c>
      <c r="I42" s="126"/>
      <c r="J42" s="264"/>
      <c r="K42" s="264"/>
      <c r="L42" s="264"/>
      <c r="M42" s="263"/>
      <c r="N42" s="263"/>
      <c r="O42" s="265"/>
      <c r="P42" s="263"/>
      <c r="Q42" s="141"/>
    </row>
    <row r="43" spans="2:17" s="257" customFormat="1" ht="18" customHeight="1">
      <c r="B43" s="125"/>
      <c r="C43" s="125"/>
      <c r="D43" s="125"/>
      <c r="E43" s="264"/>
      <c r="F43" s="116"/>
      <c r="G43" s="122"/>
      <c r="H43" s="122">
        <f t="shared" si="0"/>
        <v>0</v>
      </c>
      <c r="I43" s="126"/>
      <c r="J43" s="264"/>
      <c r="K43" s="264"/>
      <c r="L43" s="264"/>
      <c r="M43" s="263"/>
      <c r="N43" s="263"/>
      <c r="O43" s="265"/>
      <c r="P43" s="263"/>
      <c r="Q43" s="141"/>
    </row>
    <row r="44" spans="2:17" s="257" customFormat="1" ht="18" customHeight="1">
      <c r="B44" s="125"/>
      <c r="C44" s="125"/>
      <c r="D44" s="125"/>
      <c r="E44" s="264"/>
      <c r="F44" s="116"/>
      <c r="G44" s="122"/>
      <c r="H44" s="122">
        <f t="shared" si="0"/>
        <v>0</v>
      </c>
      <c r="I44" s="126"/>
      <c r="J44" s="264"/>
      <c r="K44" s="264"/>
      <c r="L44" s="264"/>
      <c r="M44" s="263"/>
      <c r="N44" s="263"/>
      <c r="O44" s="265"/>
      <c r="P44" s="263"/>
      <c r="Q44" s="141"/>
    </row>
    <row r="45" spans="2:17" s="257" customFormat="1" ht="18" customHeight="1">
      <c r="B45" s="125"/>
      <c r="C45" s="125"/>
      <c r="D45" s="125"/>
      <c r="E45" s="92"/>
      <c r="F45" s="116"/>
      <c r="G45" s="122"/>
      <c r="H45" s="122">
        <f t="shared" si="0"/>
        <v>0</v>
      </c>
      <c r="I45" s="126"/>
      <c r="J45" s="264"/>
      <c r="K45" s="264"/>
      <c r="L45" s="264"/>
      <c r="M45" s="263"/>
      <c r="N45" s="263"/>
      <c r="O45" s="265"/>
      <c r="P45" s="263"/>
      <c r="Q45" s="141"/>
    </row>
    <row r="46" spans="2:17" s="257" customFormat="1" ht="18" customHeight="1">
      <c r="B46" s="125"/>
      <c r="C46" s="125"/>
      <c r="D46" s="125"/>
      <c r="E46" s="264"/>
      <c r="F46" s="116"/>
      <c r="G46" s="122"/>
      <c r="H46" s="122">
        <f t="shared" si="0"/>
        <v>0</v>
      </c>
      <c r="I46" s="126"/>
      <c r="J46" s="264"/>
      <c r="K46" s="264"/>
      <c r="L46" s="264"/>
      <c r="M46" s="263"/>
      <c r="N46" s="263"/>
      <c r="O46" s="265"/>
      <c r="P46" s="263"/>
      <c r="Q46" s="141"/>
    </row>
    <row r="47" spans="2:17" s="257" customFormat="1" ht="18" customHeight="1">
      <c r="B47" s="125"/>
      <c r="C47" s="125"/>
      <c r="D47" s="125"/>
      <c r="E47" s="264"/>
      <c r="F47" s="116"/>
      <c r="G47" s="122"/>
      <c r="H47" s="122">
        <f t="shared" si="0"/>
        <v>0</v>
      </c>
      <c r="I47" s="126"/>
      <c r="J47" s="264"/>
      <c r="K47" s="264"/>
      <c r="L47" s="264"/>
      <c r="M47" s="263"/>
      <c r="N47" s="263"/>
      <c r="O47" s="265"/>
      <c r="P47" s="263"/>
      <c r="Q47" s="141"/>
    </row>
    <row r="48" spans="2:17" s="257" customFormat="1" ht="18" customHeight="1">
      <c r="B48" s="125"/>
      <c r="C48" s="125"/>
      <c r="D48" s="125"/>
      <c r="E48" s="264"/>
      <c r="F48" s="116"/>
      <c r="G48" s="122"/>
      <c r="H48" s="122">
        <f t="shared" si="0"/>
        <v>0</v>
      </c>
      <c r="I48" s="126"/>
      <c r="J48" s="264"/>
      <c r="K48" s="264"/>
      <c r="L48" s="264"/>
      <c r="M48" s="263"/>
      <c r="N48" s="263"/>
      <c r="O48" s="265"/>
      <c r="P48" s="263"/>
      <c r="Q48" s="141"/>
    </row>
    <row r="49" spans="2:17" s="257" customFormat="1" ht="18" customHeight="1">
      <c r="B49" s="125"/>
      <c r="C49" s="269"/>
      <c r="D49" s="269"/>
      <c r="E49" s="270"/>
      <c r="F49" s="116"/>
      <c r="G49" s="271"/>
      <c r="H49" s="122">
        <f t="shared" si="0"/>
        <v>0</v>
      </c>
      <c r="I49" s="272"/>
      <c r="J49" s="270"/>
      <c r="K49" s="270"/>
      <c r="L49" s="270"/>
      <c r="M49" s="273"/>
      <c r="N49" s="273"/>
      <c r="O49" s="273"/>
      <c r="P49" s="273"/>
      <c r="Q49" s="273"/>
    </row>
    <row r="50" spans="2:17" s="257" customFormat="1" ht="18" customHeight="1">
      <c r="B50" s="274"/>
      <c r="C50" s="274"/>
      <c r="D50" s="274"/>
      <c r="E50" s="275"/>
      <c r="F50" s="276"/>
      <c r="G50" s="277"/>
      <c r="H50" s="277"/>
      <c r="I50" s="276"/>
      <c r="J50" s="275"/>
      <c r="K50" s="275"/>
      <c r="L50" s="275"/>
      <c r="M50" s="278"/>
      <c r="N50" s="278"/>
      <c r="O50" s="279"/>
      <c r="P50" s="278"/>
      <c r="Q50" s="280"/>
    </row>
    <row r="51" spans="2:17" s="257" customFormat="1" ht="18" customHeight="1">
      <c r="C51" s="274"/>
      <c r="D51" s="274"/>
      <c r="E51" s="275"/>
      <c r="F51" s="276"/>
      <c r="G51" s="277"/>
      <c r="H51" s="277"/>
      <c r="I51" s="276"/>
      <c r="J51" s="275"/>
      <c r="K51" s="275"/>
      <c r="M51" s="278"/>
      <c r="N51" s="278"/>
      <c r="O51" s="279"/>
      <c r="P51" s="278"/>
      <c r="Q51" s="280"/>
    </row>
    <row r="52" spans="2:17" s="257" customFormat="1" ht="18" customHeight="1">
      <c r="B52" s="274"/>
      <c r="C52" s="274"/>
      <c r="D52" s="274"/>
      <c r="E52" s="275"/>
      <c r="F52" s="276"/>
      <c r="G52" s="277"/>
      <c r="H52" s="277"/>
      <c r="I52" s="276"/>
      <c r="J52" s="275"/>
      <c r="K52" s="275"/>
      <c r="M52" s="278"/>
      <c r="N52" s="278"/>
      <c r="O52" s="279"/>
      <c r="P52" s="278"/>
      <c r="Q52" s="280"/>
    </row>
    <row r="53" spans="2:17" ht="18" customHeight="1">
      <c r="C53" s="274"/>
      <c r="D53" s="274"/>
      <c r="E53" s="275"/>
      <c r="F53" s="276"/>
      <c r="G53" s="277"/>
      <c r="H53" s="277"/>
      <c r="I53" s="276"/>
      <c r="J53" s="275"/>
      <c r="K53" s="275"/>
      <c r="M53" s="278"/>
      <c r="N53" s="278"/>
      <c r="O53" s="279"/>
      <c r="Q53" s="280"/>
    </row>
    <row r="54" spans="2:17" ht="18" customHeight="1">
      <c r="C54" s="274"/>
      <c r="D54" s="274"/>
      <c r="F54" s="276"/>
      <c r="H54" s="277"/>
      <c r="M54" s="281"/>
      <c r="O54" s="279"/>
      <c r="Q54" s="280"/>
    </row>
    <row r="55" spans="2:17" ht="18" customHeight="1">
      <c r="C55" s="274"/>
      <c r="D55" s="274"/>
      <c r="F55" s="276"/>
      <c r="H55" s="277"/>
      <c r="M55" s="281"/>
      <c r="O55" s="279"/>
      <c r="Q55" s="280"/>
    </row>
    <row r="56" spans="2:17" ht="18" customHeight="1">
      <c r="C56" s="274"/>
      <c r="D56" s="274"/>
      <c r="E56" s="282"/>
      <c r="F56" s="283"/>
      <c r="G56" s="284"/>
      <c r="H56" s="284"/>
      <c r="I56" s="285"/>
      <c r="J56" s="282"/>
      <c r="K56" s="282"/>
      <c r="L56" s="282"/>
      <c r="M56" s="286"/>
      <c r="O56" s="279"/>
      <c r="Q56" s="280"/>
    </row>
    <row r="57" spans="2:17" ht="18" customHeight="1">
      <c r="C57" s="274"/>
      <c r="D57" s="274"/>
      <c r="F57" s="276"/>
      <c r="H57" s="277"/>
      <c r="M57" s="281"/>
      <c r="O57" s="279"/>
      <c r="Q57" s="280"/>
    </row>
    <row r="58" spans="2:17" ht="18" customHeight="1">
      <c r="C58" s="274"/>
      <c r="D58" s="274"/>
      <c r="F58" s="276"/>
      <c r="H58" s="277"/>
      <c r="M58" s="281"/>
      <c r="O58" s="279"/>
      <c r="Q58" s="280"/>
    </row>
    <row r="59" spans="2:17" ht="18" customHeight="1">
      <c r="C59" s="274"/>
      <c r="D59" s="274"/>
      <c r="F59" s="276"/>
      <c r="H59" s="277"/>
      <c r="M59" s="278"/>
      <c r="O59" s="279"/>
      <c r="Q59" s="280"/>
    </row>
    <row r="60" spans="2:17" ht="18" customHeight="1">
      <c r="C60" s="274"/>
      <c r="D60" s="274"/>
      <c r="F60" s="276"/>
      <c r="H60" s="277"/>
      <c r="M60" s="281"/>
      <c r="O60" s="279"/>
      <c r="Q60" s="280"/>
    </row>
    <row r="61" spans="2:17" ht="18" customHeight="1">
      <c r="C61" s="274"/>
      <c r="D61" s="274"/>
      <c r="F61" s="276"/>
      <c r="H61" s="277"/>
      <c r="M61" s="281"/>
      <c r="O61" s="279"/>
      <c r="Q61" s="280"/>
    </row>
    <row r="62" spans="2:17" ht="18" customHeight="1">
      <c r="C62" s="274"/>
      <c r="D62" s="274"/>
      <c r="F62" s="276"/>
      <c r="H62" s="277"/>
      <c r="K62" s="287"/>
      <c r="M62" s="281"/>
      <c r="O62" s="279"/>
      <c r="Q62" s="280"/>
    </row>
    <row r="63" spans="2:17" ht="18" customHeight="1">
      <c r="C63" s="274"/>
      <c r="D63" s="274"/>
      <c r="F63" s="276"/>
      <c r="H63" s="277"/>
      <c r="M63" s="281"/>
      <c r="O63" s="279"/>
      <c r="Q63" s="280"/>
    </row>
    <row r="64" spans="2:17" ht="18" customHeight="1">
      <c r="C64" s="274"/>
      <c r="D64" s="274"/>
      <c r="F64" s="276"/>
      <c r="H64" s="277"/>
      <c r="M64" s="281"/>
      <c r="O64" s="279"/>
      <c r="Q64" s="280"/>
    </row>
    <row r="65" spans="3:17" ht="18" customHeight="1">
      <c r="C65" s="274"/>
      <c r="D65" s="274"/>
      <c r="F65" s="276"/>
      <c r="H65" s="277"/>
      <c r="M65" s="281"/>
      <c r="O65" s="279"/>
      <c r="Q65" s="280"/>
    </row>
    <row r="66" spans="3:17" ht="18" customHeight="1">
      <c r="C66" s="274"/>
      <c r="D66" s="274"/>
      <c r="F66" s="276"/>
      <c r="H66" s="277"/>
      <c r="M66" s="281"/>
      <c r="O66" s="279"/>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76" spans="3:17" ht="18" customHeight="1">
      <c r="C76" s="274"/>
      <c r="D76" s="274"/>
      <c r="I76" s="252"/>
      <c r="M76" s="281"/>
      <c r="N76" s="257"/>
      <c r="O76" s="281"/>
      <c r="P76" s="281"/>
      <c r="Q76" s="280"/>
    </row>
    <row r="77" spans="3:17" ht="18" customHeight="1">
      <c r="C77" s="274"/>
      <c r="D77" s="274"/>
      <c r="I77" s="252"/>
      <c r="M77" s="281"/>
      <c r="N77" s="257"/>
      <c r="O77" s="281"/>
      <c r="P77" s="281"/>
      <c r="Q77" s="280"/>
    </row>
    <row r="78" spans="3:17" ht="18" customHeight="1">
      <c r="C78" s="274"/>
      <c r="D78" s="274"/>
      <c r="I78" s="252"/>
      <c r="M78" s="281"/>
      <c r="N78" s="257"/>
      <c r="O78" s="281"/>
      <c r="P78" s="281"/>
      <c r="Q78" s="280"/>
    </row>
    <row r="79" spans="3:17" ht="18" customHeight="1">
      <c r="C79" s="274"/>
      <c r="D79" s="274"/>
      <c r="I79" s="252"/>
      <c r="M79" s="281"/>
      <c r="N79" s="257"/>
      <c r="O79" s="281"/>
      <c r="P79" s="281"/>
      <c r="Q79" s="280"/>
    </row>
    <row r="80" spans="3:17" ht="18" customHeight="1">
      <c r="C80" s="274"/>
      <c r="D80" s="274"/>
      <c r="I80" s="252"/>
      <c r="M80" s="281"/>
      <c r="N80" s="257"/>
      <c r="O80" s="281"/>
      <c r="P80" s="281"/>
      <c r="Q80" s="280"/>
    </row>
    <row r="81" spans="3:17" ht="18" customHeight="1">
      <c r="C81" s="274"/>
      <c r="D81" s="274"/>
      <c r="I81" s="252"/>
      <c r="M81" s="281"/>
      <c r="N81" s="257"/>
      <c r="O81" s="281"/>
      <c r="P81" s="281"/>
      <c r="Q81" s="280"/>
    </row>
    <row r="82" spans="3:17" ht="18" customHeight="1">
      <c r="C82" s="274"/>
      <c r="D82" s="274"/>
      <c r="I82" s="252"/>
      <c r="M82" s="281"/>
      <c r="N82" s="257"/>
      <c r="O82" s="281"/>
      <c r="P82" s="281"/>
      <c r="Q82" s="280"/>
    </row>
    <row r="83" spans="3:17" ht="18" customHeight="1">
      <c r="C83" s="274"/>
      <c r="D83" s="274"/>
      <c r="I83" s="252"/>
      <c r="M83" s="281"/>
      <c r="N83" s="257"/>
      <c r="O83" s="281"/>
      <c r="P83" s="281"/>
      <c r="Q83" s="280"/>
    </row>
    <row r="84" spans="3:17" ht="18" customHeight="1">
      <c r="C84" s="274"/>
      <c r="D84" s="274"/>
      <c r="I84" s="252"/>
      <c r="M84" s="281"/>
      <c r="N84" s="257"/>
      <c r="O84" s="281"/>
      <c r="P84" s="281"/>
      <c r="Q84" s="280"/>
    </row>
    <row r="85" spans="3:17" ht="18" customHeight="1">
      <c r="C85" s="274"/>
      <c r="D85" s="274"/>
      <c r="I85" s="252"/>
      <c r="M85" s="281"/>
      <c r="N85" s="257"/>
      <c r="O85" s="281"/>
      <c r="P85" s="281"/>
      <c r="Q85" s="280"/>
    </row>
    <row r="86" spans="3:17" ht="18" customHeight="1">
      <c r="C86" s="274"/>
      <c r="D86" s="274"/>
      <c r="I86" s="252"/>
      <c r="M86" s="281"/>
      <c r="N86" s="257"/>
      <c r="O86" s="281"/>
      <c r="P86" s="281"/>
      <c r="Q86" s="280"/>
    </row>
    <row r="87" spans="3:17" ht="18" customHeight="1">
      <c r="C87" s="274"/>
      <c r="D87" s="274"/>
      <c r="I87" s="252"/>
      <c r="M87" s="281"/>
      <c r="N87" s="257"/>
      <c r="O87" s="281"/>
      <c r="P87" s="281"/>
      <c r="Q87" s="280"/>
    </row>
    <row r="88" spans="3:17" ht="18" customHeight="1">
      <c r="C88" s="274"/>
      <c r="D88" s="274"/>
      <c r="I88" s="252"/>
      <c r="M88" s="281"/>
      <c r="N88" s="257"/>
      <c r="O88" s="281"/>
      <c r="P88" s="281"/>
      <c r="Q88" s="280"/>
    </row>
    <row r="89" spans="3:17" ht="18" customHeight="1">
      <c r="C89" s="274"/>
      <c r="D89" s="274"/>
      <c r="I89" s="252"/>
      <c r="M89" s="281"/>
      <c r="N89" s="257"/>
      <c r="O89" s="281"/>
      <c r="P89" s="281"/>
      <c r="Q89" s="280"/>
    </row>
    <row r="110" spans="8:8">
      <c r="H110"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1268-9563-4988-97B1-CD9E4C0B9C11}">
  <sheetPr>
    <pageSetUpPr fitToPage="1"/>
  </sheetPr>
  <dimension ref="A2:R90"/>
  <sheetViews>
    <sheetView zoomScale="85" zoomScaleNormal="85" workbookViewId="0">
      <pane xSplit="10" ySplit="8" topLeftCell="O9" activePane="bottomRight" state="frozen"/>
      <selection pane="topRight" activeCell="K1" sqref="K1"/>
      <selection pane="bottomLeft" activeCell="A9" sqref="A9"/>
      <selection pane="bottomRight" activeCell="P19" sqref="P19"/>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2636</v>
      </c>
      <c r="G2" s="4" t="s">
        <v>2</v>
      </c>
      <c r="H2" s="5"/>
      <c r="I2" s="6"/>
      <c r="J2" s="7">
        <f>SUM(H:H)</f>
        <v>6700</v>
      </c>
    </row>
    <row r="3" spans="1:17" ht="20.100000000000001" customHeight="1">
      <c r="B3" s="1" t="s">
        <v>3</v>
      </c>
      <c r="C3" s="1"/>
      <c r="D3" s="1"/>
      <c r="E3" s="11" t="s">
        <v>213</v>
      </c>
    </row>
    <row r="4" spans="1:17" ht="20.100000000000001" customHeight="1">
      <c r="B4" s="1" t="s">
        <v>5</v>
      </c>
      <c r="C4" s="1"/>
      <c r="D4" s="1"/>
      <c r="E4" s="11">
        <v>109719</v>
      </c>
    </row>
    <row r="5" spans="1:17" ht="20.100000000000001" customHeight="1">
      <c r="B5" s="1" t="s">
        <v>6</v>
      </c>
      <c r="C5" s="1"/>
      <c r="D5" s="1"/>
      <c r="E5" s="13">
        <v>41423</v>
      </c>
    </row>
    <row r="6" spans="1:17" ht="20.100000000000001" customHeight="1">
      <c r="B6" s="1" t="s">
        <v>7</v>
      </c>
      <c r="C6" s="1"/>
      <c r="D6" s="1"/>
      <c r="E6" s="13">
        <v>41424</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22" t="s">
        <v>22</v>
      </c>
      <c r="Q8" s="24" t="s">
        <v>23</v>
      </c>
    </row>
    <row r="9" spans="1:17" s="8" customFormat="1" ht="19.5" customHeight="1">
      <c r="A9" s="8">
        <v>1</v>
      </c>
      <c r="B9" s="14">
        <v>1</v>
      </c>
      <c r="C9" s="14" t="s">
        <v>1640</v>
      </c>
      <c r="D9" s="14" t="s">
        <v>1640</v>
      </c>
      <c r="E9" s="18" t="s">
        <v>2127</v>
      </c>
      <c r="F9" s="15">
        <v>1</v>
      </c>
      <c r="G9" s="15"/>
      <c r="H9" s="16"/>
      <c r="I9" s="16"/>
      <c r="J9" s="15" t="s">
        <v>2128</v>
      </c>
      <c r="K9" s="15"/>
      <c r="L9" s="15"/>
      <c r="M9" s="22"/>
      <c r="N9" s="14"/>
      <c r="O9" s="15"/>
      <c r="P9" s="22"/>
      <c r="Q9" s="24"/>
    </row>
    <row r="10" spans="1:17" s="8" customFormat="1" ht="19.5" customHeight="1">
      <c r="A10" s="8">
        <v>2</v>
      </c>
      <c r="B10" s="14">
        <v>2</v>
      </c>
      <c r="C10" s="14" t="s">
        <v>1640</v>
      </c>
      <c r="D10" s="14" t="s">
        <v>1640</v>
      </c>
      <c r="E10" s="18" t="s">
        <v>2637</v>
      </c>
      <c r="F10" s="15">
        <v>1</v>
      </c>
      <c r="G10" s="15"/>
      <c r="H10" s="16"/>
      <c r="I10" s="16"/>
      <c r="J10" s="15" t="s">
        <v>2638</v>
      </c>
      <c r="K10" s="15"/>
      <c r="L10" s="15"/>
      <c r="M10" s="22"/>
      <c r="N10" s="14"/>
      <c r="O10" s="15"/>
      <c r="P10" s="22"/>
      <c r="Q10" s="24"/>
    </row>
    <row r="11" spans="1:17" s="8" customFormat="1" ht="19.5" customHeight="1">
      <c r="A11" s="8">
        <v>3</v>
      </c>
      <c r="B11" s="14">
        <v>3</v>
      </c>
      <c r="C11" s="470" t="s">
        <v>1803</v>
      </c>
      <c r="D11" s="470" t="s">
        <v>1803</v>
      </c>
      <c r="E11" s="18" t="s">
        <v>2639</v>
      </c>
      <c r="F11" s="15">
        <v>1</v>
      </c>
      <c r="G11" s="15">
        <v>6700</v>
      </c>
      <c r="H11" s="16">
        <v>6700</v>
      </c>
      <c r="I11" s="16"/>
      <c r="J11" s="15" t="s">
        <v>2640</v>
      </c>
      <c r="K11" s="15"/>
      <c r="L11" s="15"/>
      <c r="M11" s="22">
        <v>41424</v>
      </c>
      <c r="N11" s="24"/>
      <c r="O11" s="15"/>
      <c r="P11" s="115">
        <v>41435</v>
      </c>
      <c r="Q11" s="24">
        <v>41435</v>
      </c>
    </row>
    <row r="12" spans="1:17" s="8" customFormat="1" ht="19.5" customHeight="1">
      <c r="A12" s="8">
        <v>4</v>
      </c>
      <c r="B12" s="14">
        <v>4</v>
      </c>
      <c r="C12" s="14"/>
      <c r="D12" s="14"/>
      <c r="E12" s="18" t="s">
        <v>2641</v>
      </c>
      <c r="F12" s="15"/>
      <c r="G12" s="15"/>
      <c r="H12" s="16"/>
      <c r="I12" s="16"/>
      <c r="J12" s="15" t="s">
        <v>2642</v>
      </c>
      <c r="K12" s="15"/>
      <c r="L12" s="15"/>
      <c r="M12" s="22"/>
      <c r="N12" s="14"/>
      <c r="O12" s="15"/>
      <c r="P12" s="22"/>
      <c r="Q12" s="24"/>
    </row>
    <row r="13" spans="1:17" s="8" customFormat="1" ht="19.5" customHeight="1">
      <c r="A13" s="8">
        <v>5</v>
      </c>
      <c r="B13" s="14">
        <v>5</v>
      </c>
      <c r="C13" s="14" t="s">
        <v>1640</v>
      </c>
      <c r="D13" s="14" t="s">
        <v>1640</v>
      </c>
      <c r="E13" s="18">
        <v>7016586</v>
      </c>
      <c r="F13" s="15">
        <v>1</v>
      </c>
      <c r="G13" s="15"/>
      <c r="H13" s="16"/>
      <c r="I13" s="16"/>
      <c r="J13" s="15" t="s">
        <v>2643</v>
      </c>
      <c r="K13" s="15"/>
      <c r="L13" s="15"/>
      <c r="M13" s="22"/>
      <c r="N13" s="14"/>
      <c r="O13" s="15"/>
      <c r="P13" s="22"/>
      <c r="Q13" s="24"/>
    </row>
    <row r="14" spans="1:17" s="8" customFormat="1" ht="19.5" customHeight="1">
      <c r="A14" s="8">
        <v>6</v>
      </c>
      <c r="B14" s="14">
        <v>6</v>
      </c>
      <c r="C14" s="14" t="s">
        <v>1640</v>
      </c>
      <c r="D14" s="14" t="s">
        <v>1640</v>
      </c>
      <c r="E14" s="18" t="s">
        <v>2644</v>
      </c>
      <c r="F14" s="15">
        <v>1</v>
      </c>
      <c r="G14" s="15"/>
      <c r="H14" s="16"/>
      <c r="I14" s="16"/>
      <c r="J14" s="15" t="s">
        <v>2645</v>
      </c>
      <c r="K14" s="15"/>
      <c r="L14" s="15"/>
      <c r="M14" s="22"/>
      <c r="N14" s="14"/>
      <c r="O14" s="15"/>
      <c r="P14" s="22"/>
      <c r="Q14" s="24"/>
    </row>
    <row r="15" spans="1:17" s="8" customFormat="1" ht="19.5" customHeight="1">
      <c r="A15" s="8">
        <v>7</v>
      </c>
      <c r="B15" s="14">
        <v>7</v>
      </c>
      <c r="C15" s="14" t="s">
        <v>1640</v>
      </c>
      <c r="D15" s="14" t="s">
        <v>1640</v>
      </c>
      <c r="E15" s="18" t="s">
        <v>2648</v>
      </c>
      <c r="F15" s="15">
        <v>2</v>
      </c>
      <c r="G15" s="15"/>
      <c r="H15" s="16"/>
      <c r="I15" s="16"/>
      <c r="J15" s="15" t="s">
        <v>2649</v>
      </c>
      <c r="K15" s="15"/>
      <c r="L15" s="15"/>
      <c r="M15" s="22"/>
      <c r="N15" s="14"/>
      <c r="O15" s="15"/>
      <c r="P15" s="22"/>
      <c r="Q15" s="24"/>
    </row>
    <row r="16" spans="1:17" s="8" customFormat="1" ht="19.5" customHeight="1">
      <c r="A16" s="8">
        <v>8</v>
      </c>
      <c r="B16" s="14">
        <v>8</v>
      </c>
      <c r="C16" s="14" t="s">
        <v>1640</v>
      </c>
      <c r="D16" s="14" t="s">
        <v>1640</v>
      </c>
      <c r="E16" s="18" t="s">
        <v>520</v>
      </c>
      <c r="F16" s="15">
        <v>1</v>
      </c>
      <c r="G16" s="15"/>
      <c r="H16" s="16"/>
      <c r="I16" s="16"/>
      <c r="J16" s="15" t="s">
        <v>2650</v>
      </c>
      <c r="K16" s="15"/>
      <c r="L16" s="15"/>
      <c r="M16" s="22"/>
      <c r="N16" s="14"/>
      <c r="O16" s="15"/>
      <c r="P16" s="22"/>
      <c r="Q16" s="24"/>
    </row>
    <row r="17" spans="2:18" s="8" customFormat="1" ht="19.5" customHeight="1">
      <c r="B17" s="14"/>
      <c r="C17" s="14"/>
      <c r="D17" s="14"/>
      <c r="E17" s="15"/>
      <c r="F17" s="15"/>
      <c r="G17" s="15"/>
      <c r="H17" s="16"/>
      <c r="I17" s="16"/>
      <c r="J17" s="15"/>
      <c r="K17" s="15"/>
      <c r="L17" s="15"/>
      <c r="M17" s="22"/>
      <c r="N17" s="14"/>
      <c r="O17" s="15"/>
      <c r="P17" s="17"/>
      <c r="Q17" s="24"/>
    </row>
    <row r="18" spans="2:18" s="8" customFormat="1" ht="19.5" customHeight="1">
      <c r="B18" s="14"/>
      <c r="C18" s="14"/>
      <c r="D18" s="14"/>
      <c r="E18" s="97" t="s">
        <v>2151</v>
      </c>
      <c r="F18" s="86">
        <v>1</v>
      </c>
      <c r="G18" s="15"/>
      <c r="H18" s="16"/>
      <c r="I18" s="16"/>
      <c r="J18" s="15"/>
      <c r="K18" s="15"/>
      <c r="L18" s="15"/>
      <c r="M18" s="22"/>
      <c r="N18" s="14"/>
      <c r="O18" s="15"/>
      <c r="P18" s="17"/>
      <c r="Q18" s="24"/>
    </row>
    <row r="19" spans="2:18" s="8" customFormat="1" ht="19.5" customHeight="1">
      <c r="B19" s="14"/>
      <c r="C19" s="14"/>
      <c r="D19" s="14"/>
      <c r="E19" s="97" t="s">
        <v>1666</v>
      </c>
      <c r="F19" s="86">
        <v>1</v>
      </c>
      <c r="G19" s="15"/>
      <c r="H19" s="16"/>
      <c r="I19" s="16"/>
      <c r="J19" s="15"/>
      <c r="K19" s="15"/>
      <c r="L19" s="15"/>
      <c r="M19" s="22"/>
      <c r="N19" s="14"/>
      <c r="O19" s="15"/>
      <c r="P19" s="17"/>
      <c r="Q19" s="24"/>
    </row>
    <row r="20" spans="2:18" s="8" customFormat="1" ht="19.5" customHeight="1">
      <c r="B20" s="14"/>
      <c r="C20" s="14"/>
      <c r="D20" s="14"/>
      <c r="E20" s="15"/>
      <c r="F20" s="15"/>
      <c r="G20" s="15"/>
      <c r="H20" s="16"/>
      <c r="I20" s="16"/>
      <c r="J20" s="15"/>
      <c r="K20" s="15"/>
      <c r="L20" s="15"/>
      <c r="M20" s="14"/>
      <c r="N20" s="14"/>
      <c r="O20" s="15"/>
      <c r="P20" s="17"/>
      <c r="Q20" s="24"/>
    </row>
    <row r="21" spans="2:18" s="8" customFormat="1" ht="19.5" customHeight="1">
      <c r="B21" s="14"/>
      <c r="C21" s="14"/>
      <c r="D21" s="14"/>
      <c r="E21" s="15"/>
      <c r="F21" s="15"/>
      <c r="G21" s="15"/>
      <c r="H21" s="16"/>
      <c r="I21" s="16"/>
      <c r="J21" s="15"/>
      <c r="K21" s="15"/>
      <c r="L21" s="15"/>
      <c r="M21" s="14"/>
      <c r="N21" s="14"/>
      <c r="O21" s="15"/>
      <c r="P21" s="17"/>
      <c r="Q21" s="24"/>
    </row>
    <row r="22" spans="2:18" s="8" customFormat="1" ht="19.5" customHeight="1">
      <c r="B22" s="14"/>
      <c r="C22" s="14"/>
      <c r="D22" s="14"/>
      <c r="E22" s="15"/>
      <c r="F22" s="15"/>
      <c r="G22" s="15"/>
      <c r="H22" s="16"/>
      <c r="I22" s="16"/>
      <c r="J22" s="15"/>
      <c r="K22" s="15"/>
      <c r="L22" s="15"/>
      <c r="M22" s="14"/>
      <c r="N22" s="14"/>
      <c r="O22" s="15"/>
      <c r="P22" s="17"/>
      <c r="Q22" s="24"/>
    </row>
    <row r="23" spans="2:18" s="8" customFormat="1" ht="18" customHeight="1">
      <c r="B23" s="14"/>
      <c r="C23" s="471"/>
      <c r="D23" s="471"/>
      <c r="E23" s="97"/>
      <c r="F23" s="86"/>
      <c r="G23" s="21"/>
      <c r="H23" s="21"/>
      <c r="I23" s="35"/>
      <c r="J23" s="18"/>
      <c r="K23" s="31"/>
      <c r="L23" s="31"/>
      <c r="M23" s="22"/>
      <c r="N23" s="17"/>
      <c r="O23" s="121"/>
      <c r="P23" s="22"/>
      <c r="Q23" s="24"/>
    </row>
    <row r="24" spans="2:18" s="8" customFormat="1" ht="18" customHeight="1">
      <c r="B24" s="14"/>
      <c r="C24" s="471"/>
      <c r="D24" s="471"/>
      <c r="E24" s="97"/>
      <c r="F24" s="86"/>
      <c r="G24" s="21"/>
      <c r="H24" s="21"/>
      <c r="I24" s="155"/>
      <c r="J24" s="18"/>
      <c r="K24" s="31"/>
      <c r="L24" s="31"/>
      <c r="M24" s="22"/>
      <c r="N24" s="17"/>
      <c r="O24" s="121"/>
      <c r="P24" s="22"/>
      <c r="Q24" s="24"/>
    </row>
    <row r="25" spans="2:18" s="8" customFormat="1" ht="18" customHeight="1">
      <c r="B25" s="14"/>
      <c r="C25" s="471"/>
      <c r="D25" s="471"/>
      <c r="E25" s="97"/>
      <c r="F25" s="86"/>
      <c r="G25" s="21"/>
      <c r="H25" s="21"/>
      <c r="I25" s="35"/>
      <c r="J25" s="18"/>
      <c r="K25" s="31"/>
      <c r="L25" s="31"/>
      <c r="M25" s="22"/>
      <c r="N25" s="17"/>
      <c r="O25" s="121"/>
      <c r="P25" s="22"/>
      <c r="Q25" s="24"/>
    </row>
    <row r="26" spans="2:18" s="8" customFormat="1" ht="18" customHeight="1">
      <c r="B26" s="14"/>
      <c r="C26" s="14"/>
      <c r="D26" s="14"/>
      <c r="E26" s="15"/>
      <c r="F26" s="266"/>
      <c r="G26" s="21"/>
      <c r="H26" s="21"/>
      <c r="I26" s="21"/>
      <c r="J26" s="18"/>
      <c r="K26" s="31"/>
      <c r="L26" s="31"/>
      <c r="M26" s="22"/>
      <c r="N26" s="17"/>
      <c r="O26" s="121"/>
      <c r="P26" s="22"/>
      <c r="Q26" s="24"/>
    </row>
    <row r="27" spans="2:18" s="8" customFormat="1" ht="18" customHeight="1">
      <c r="B27" s="14"/>
      <c r="C27" s="14"/>
      <c r="D27" s="14"/>
      <c r="E27" s="524"/>
      <c r="F27" s="266"/>
      <c r="G27" s="21"/>
      <c r="H27" s="21"/>
      <c r="I27" s="21"/>
      <c r="J27" s="38"/>
      <c r="K27" s="31"/>
      <c r="L27" s="31"/>
      <c r="M27" s="22"/>
      <c r="N27" s="17"/>
      <c r="O27" s="121"/>
      <c r="P27" s="22"/>
      <c r="Q27" s="24"/>
    </row>
    <row r="28" spans="2:18" s="8" customFormat="1" ht="18" customHeight="1">
      <c r="B28" s="14"/>
      <c r="C28" s="14"/>
      <c r="D28" s="14"/>
      <c r="E28" s="15"/>
      <c r="F28" s="15"/>
      <c r="G28" s="21"/>
      <c r="H28" s="21"/>
      <c r="I28" s="35"/>
      <c r="J28" s="18"/>
      <c r="K28" s="31"/>
      <c r="L28" s="31"/>
      <c r="M28" s="22"/>
      <c r="N28" s="17"/>
      <c r="O28" s="121"/>
      <c r="P28" s="22"/>
      <c r="Q28" s="24"/>
    </row>
    <row r="29" spans="2:18" s="8" customFormat="1" ht="18" customHeight="1">
      <c r="B29" s="14"/>
      <c r="C29" s="14"/>
      <c r="D29" s="14"/>
      <c r="E29" s="15"/>
      <c r="F29" s="15"/>
      <c r="G29" s="21"/>
      <c r="H29" s="21"/>
      <c r="I29" s="155"/>
      <c r="J29" s="18"/>
      <c r="K29" s="31"/>
      <c r="L29" s="31"/>
      <c r="M29" s="22"/>
      <c r="N29" s="17"/>
      <c r="O29" s="121"/>
      <c r="P29" s="22"/>
      <c r="Q29" s="24"/>
      <c r="R29" s="96"/>
    </row>
    <row r="30" spans="2:18" s="8" customFormat="1" ht="18" customHeight="1">
      <c r="B30" s="14"/>
      <c r="C30" s="14"/>
      <c r="D30" s="14"/>
      <c r="E30" s="15"/>
      <c r="F30" s="15"/>
      <c r="G30" s="19"/>
      <c r="H30" s="21"/>
      <c r="I30" s="35"/>
      <c r="J30" s="18"/>
      <c r="K30" s="31"/>
      <c r="L30" s="31"/>
      <c r="M30" s="22"/>
      <c r="N30" s="17"/>
      <c r="O30" s="121"/>
      <c r="P30" s="22"/>
      <c r="Q30" s="24"/>
      <c r="R30" s="96"/>
    </row>
    <row r="31" spans="2:18" s="8" customFormat="1" ht="18" customHeight="1">
      <c r="B31" s="14"/>
      <c r="C31" s="14"/>
      <c r="D31" s="14"/>
      <c r="E31" s="15"/>
      <c r="F31" s="15"/>
      <c r="G31" s="19"/>
      <c r="H31" s="21"/>
      <c r="I31" s="35"/>
      <c r="J31" s="18"/>
      <c r="K31" s="31"/>
      <c r="L31" s="31"/>
      <c r="M31" s="22"/>
      <c r="N31" s="17"/>
      <c r="O31" s="121"/>
      <c r="P31" s="22"/>
      <c r="Q31" s="24"/>
      <c r="R31" s="96"/>
    </row>
    <row r="32" spans="2:18" s="8" customFormat="1" ht="18" customHeight="1">
      <c r="B32" s="14"/>
      <c r="C32" s="471"/>
      <c r="D32" s="471"/>
      <c r="E32" s="19"/>
      <c r="F32" s="15"/>
      <c r="G32" s="21"/>
      <c r="H32" s="21"/>
      <c r="I32" s="155"/>
      <c r="J32" s="18"/>
      <c r="K32" s="31"/>
      <c r="L32" s="31"/>
      <c r="M32" s="22"/>
      <c r="N32" s="17"/>
      <c r="O32" s="121"/>
      <c r="P32" s="22"/>
      <c r="Q32" s="24"/>
      <c r="R32" s="96"/>
    </row>
    <row r="33" spans="2:17" s="8" customFormat="1" ht="18" customHeight="1">
      <c r="B33" s="14"/>
      <c r="C33" s="471"/>
      <c r="D33" s="471"/>
      <c r="E33" s="19"/>
      <c r="F33" s="15"/>
      <c r="G33" s="21"/>
      <c r="H33" s="21"/>
      <c r="I33" s="155"/>
      <c r="J33" s="18"/>
      <c r="K33" s="31"/>
      <c r="L33" s="31"/>
      <c r="M33" s="22"/>
      <c r="N33" s="17"/>
      <c r="O33" s="121"/>
      <c r="P33" s="22"/>
      <c r="Q33" s="24"/>
    </row>
    <row r="34" spans="2:17" s="8" customFormat="1" ht="18" customHeight="1">
      <c r="B34" s="14"/>
      <c r="C34" s="471"/>
      <c r="D34" s="471"/>
      <c r="E34" s="19"/>
      <c r="F34" s="15"/>
      <c r="G34" s="21"/>
      <c r="H34" s="21"/>
      <c r="I34" s="155"/>
      <c r="J34" s="18"/>
      <c r="K34" s="31"/>
      <c r="L34" s="31"/>
      <c r="M34" s="22"/>
      <c r="N34" s="17"/>
      <c r="O34" s="121"/>
      <c r="P34" s="22"/>
      <c r="Q34" s="24"/>
    </row>
    <row r="35" spans="2:17" s="8" customFormat="1" ht="18" customHeight="1">
      <c r="B35" s="14"/>
      <c r="C35" s="471"/>
      <c r="D35" s="471"/>
      <c r="E35" s="19"/>
      <c r="F35" s="15"/>
      <c r="G35" s="21"/>
      <c r="H35" s="21"/>
      <c r="I35" s="155"/>
      <c r="J35" s="18"/>
      <c r="K35" s="34"/>
      <c r="L35" s="31"/>
      <c r="M35" s="22"/>
      <c r="N35" s="17"/>
      <c r="O35" s="121"/>
      <c r="P35" s="22"/>
      <c r="Q35" s="24"/>
    </row>
    <row r="36" spans="2:17" s="8" customFormat="1" ht="18" customHeight="1">
      <c r="B36" s="14"/>
      <c r="C36" s="471"/>
      <c r="D36" s="471"/>
      <c r="E36" s="97"/>
      <c r="F36" s="86"/>
      <c r="G36" s="21"/>
      <c r="H36" s="21"/>
      <c r="I36" s="155"/>
      <c r="J36" s="101"/>
      <c r="K36" s="34"/>
      <c r="L36" s="31"/>
      <c r="M36" s="22"/>
      <c r="N36" s="17"/>
      <c r="O36" s="121"/>
      <c r="P36" s="22"/>
      <c r="Q36" s="24"/>
    </row>
    <row r="37" spans="2:17" s="8" customFormat="1" ht="18" customHeight="1">
      <c r="B37" s="14"/>
      <c r="C37" s="471"/>
      <c r="D37" s="471"/>
      <c r="E37" s="97"/>
      <c r="F37" s="86"/>
      <c r="G37" s="21"/>
      <c r="H37" s="21"/>
      <c r="I37" s="155"/>
      <c r="J37" s="101"/>
      <c r="K37" s="34"/>
      <c r="L37" s="31"/>
      <c r="M37" s="22"/>
      <c r="N37" s="17"/>
      <c r="O37" s="121"/>
      <c r="P37" s="22"/>
      <c r="Q37" s="24"/>
    </row>
    <row r="38" spans="2:17" s="8" customFormat="1" ht="18" customHeight="1">
      <c r="B38" s="14"/>
      <c r="C38" s="471"/>
      <c r="D38" s="471"/>
      <c r="E38" s="97"/>
      <c r="F38" s="86"/>
      <c r="G38" s="21"/>
      <c r="H38" s="21"/>
      <c r="I38" s="155"/>
      <c r="J38" s="101"/>
      <c r="K38" s="34"/>
      <c r="L38" s="31"/>
      <c r="M38" s="22"/>
      <c r="N38" s="17"/>
      <c r="O38" s="121"/>
      <c r="P38" s="22"/>
      <c r="Q38" s="24"/>
    </row>
    <row r="39" spans="2:17" s="8" customFormat="1" ht="18" customHeight="1">
      <c r="B39" s="14"/>
      <c r="C39" s="14"/>
      <c r="D39" s="14"/>
      <c r="E39" s="97"/>
      <c r="F39" s="86"/>
      <c r="G39" s="21"/>
      <c r="H39" s="21"/>
      <c r="I39" s="155"/>
      <c r="J39" s="101"/>
      <c r="K39" s="34"/>
      <c r="L39" s="31"/>
      <c r="M39" s="22"/>
      <c r="N39" s="17"/>
      <c r="O39" s="22"/>
      <c r="P39" s="22"/>
      <c r="Q39" s="24"/>
    </row>
    <row r="40" spans="2:17" s="8" customFormat="1" ht="18" customHeight="1">
      <c r="B40" s="14"/>
      <c r="C40" s="14"/>
      <c r="D40" s="14"/>
      <c r="E40" s="525"/>
      <c r="F40" s="266"/>
      <c r="G40" s="21"/>
      <c r="H40" s="21"/>
      <c r="I40" s="21"/>
      <c r="J40" s="38"/>
      <c r="K40" s="34"/>
      <c r="L40" s="31"/>
      <c r="M40" s="22"/>
      <c r="N40" s="17"/>
      <c r="O40" s="121"/>
      <c r="P40" s="22"/>
      <c r="Q40" s="24"/>
    </row>
    <row r="41" spans="2:17" s="8" customFormat="1" ht="18" customHeight="1">
      <c r="B41" s="14"/>
      <c r="C41" s="14"/>
      <c r="D41" s="14"/>
      <c r="E41" s="526"/>
      <c r="F41" s="15"/>
      <c r="G41" s="21"/>
      <c r="H41" s="21"/>
      <c r="I41" s="21"/>
      <c r="J41" s="18"/>
      <c r="K41" s="34"/>
      <c r="L41" s="31"/>
      <c r="M41" s="22"/>
      <c r="N41" s="17"/>
      <c r="O41" s="121"/>
      <c r="P41" s="22"/>
      <c r="Q41" s="24"/>
    </row>
    <row r="42" spans="2:17" s="8" customFormat="1" ht="18" customHeight="1">
      <c r="B42" s="14"/>
      <c r="C42" s="14"/>
      <c r="D42" s="14"/>
      <c r="E42" s="19"/>
      <c r="F42" s="15"/>
      <c r="G42" s="21"/>
      <c r="H42" s="21"/>
      <c r="I42" s="21"/>
      <c r="J42" s="19"/>
      <c r="K42" s="34"/>
      <c r="L42" s="31"/>
      <c r="M42" s="504"/>
      <c r="N42" s="17"/>
      <c r="O42" s="121"/>
      <c r="P42" s="22"/>
      <c r="Q42" s="24"/>
    </row>
    <row r="43" spans="2:17" s="8" customFormat="1" ht="18" customHeight="1">
      <c r="B43" s="14"/>
      <c r="C43" s="14"/>
      <c r="D43" s="14"/>
      <c r="E43" s="20"/>
      <c r="F43" s="266"/>
      <c r="G43" s="21"/>
      <c r="H43" s="21"/>
      <c r="I43" s="21"/>
      <c r="J43" s="266"/>
      <c r="K43" s="34"/>
      <c r="L43" s="31"/>
      <c r="M43" s="22"/>
      <c r="N43" s="17"/>
      <c r="O43" s="22"/>
      <c r="P43" s="22"/>
      <c r="Q43" s="24"/>
    </row>
    <row r="44" spans="2:17" s="8" customFormat="1" ht="18" customHeight="1">
      <c r="B44" s="14"/>
      <c r="C44" s="14"/>
      <c r="D44" s="14"/>
      <c r="E44" s="505"/>
      <c r="F44" s="266"/>
      <c r="G44" s="21"/>
      <c r="H44" s="21"/>
      <c r="I44" s="21"/>
      <c r="J44" s="38"/>
      <c r="K44" s="34"/>
      <c r="L44" s="31"/>
      <c r="M44" s="22"/>
      <c r="N44" s="17"/>
      <c r="O44" s="121"/>
      <c r="P44" s="22"/>
      <c r="Q44" s="24"/>
    </row>
    <row r="45" spans="2:17" s="8" customFormat="1" ht="18" customHeight="1">
      <c r="B45" s="14"/>
      <c r="C45" s="471"/>
      <c r="D45" s="471"/>
      <c r="E45" s="366"/>
      <c r="F45" s="15"/>
      <c r="G45" s="21"/>
      <c r="H45" s="21"/>
      <c r="I45" s="21"/>
      <c r="J45" s="19"/>
      <c r="K45" s="34"/>
      <c r="L45" s="31"/>
      <c r="M45" s="22"/>
      <c r="N45" s="17"/>
      <c r="O45" s="121"/>
      <c r="P45" s="22"/>
      <c r="Q45" s="24"/>
    </row>
    <row r="46" spans="2:17" s="8" customFormat="1" ht="18" customHeight="1">
      <c r="B46" s="14"/>
      <c r="C46" s="14"/>
      <c r="D46" s="14"/>
      <c r="E46" s="366"/>
      <c r="F46" s="15"/>
      <c r="G46" s="21"/>
      <c r="H46" s="21"/>
      <c r="I46" s="21"/>
      <c r="J46" s="19"/>
      <c r="K46" s="34"/>
      <c r="L46" s="31"/>
      <c r="M46" s="22"/>
      <c r="N46" s="17"/>
      <c r="O46" s="121"/>
      <c r="P46" s="22"/>
      <c r="Q46" s="24"/>
    </row>
    <row r="47" spans="2:17" s="8" customFormat="1" ht="18" customHeight="1">
      <c r="B47" s="15"/>
      <c r="C47" s="14"/>
      <c r="D47" s="14"/>
      <c r="E47" s="366"/>
      <c r="F47" s="19"/>
      <c r="G47" s="21"/>
      <c r="H47" s="21"/>
      <c r="I47" s="21"/>
      <c r="J47" s="19"/>
      <c r="K47" s="34"/>
      <c r="L47" s="31"/>
      <c r="M47" s="22"/>
      <c r="N47" s="17"/>
      <c r="O47" s="121"/>
      <c r="P47" s="22"/>
      <c r="Q47" s="24"/>
    </row>
    <row r="48" spans="2:17" s="8" customFormat="1" ht="18" customHeight="1">
      <c r="B48" s="15"/>
      <c r="C48" s="14"/>
      <c r="D48" s="14"/>
      <c r="E48" s="366"/>
      <c r="F48" s="19"/>
      <c r="G48" s="21"/>
      <c r="H48" s="21"/>
      <c r="I48" s="21"/>
      <c r="J48" s="19"/>
      <c r="K48" s="34"/>
      <c r="L48" s="31"/>
      <c r="M48" s="22"/>
      <c r="N48" s="17"/>
      <c r="O48" s="121"/>
      <c r="P48" s="22"/>
      <c r="Q48" s="24"/>
    </row>
    <row r="49" spans="2:17" s="8" customFormat="1" ht="18" customHeight="1">
      <c r="B49" s="15"/>
      <c r="C49" s="14"/>
      <c r="D49" s="14"/>
      <c r="E49" s="366"/>
      <c r="F49" s="19"/>
      <c r="G49" s="21"/>
      <c r="H49" s="21"/>
      <c r="I49" s="21"/>
      <c r="J49" s="19"/>
      <c r="K49" s="34"/>
      <c r="L49" s="31"/>
      <c r="M49" s="22"/>
      <c r="N49" s="17"/>
      <c r="O49" s="121"/>
      <c r="P49" s="22"/>
      <c r="Q49" s="24"/>
    </row>
    <row r="50" spans="2:17" s="8" customFormat="1" ht="18" customHeight="1">
      <c r="B50" s="15"/>
      <c r="C50" s="14"/>
      <c r="D50" s="14"/>
      <c r="E50" s="331"/>
      <c r="F50" s="19"/>
      <c r="G50" s="21"/>
      <c r="H50" s="21"/>
      <c r="I50" s="21"/>
      <c r="J50" s="19"/>
      <c r="K50" s="34"/>
      <c r="L50" s="31"/>
      <c r="M50" s="22"/>
      <c r="N50" s="17"/>
      <c r="O50" s="121"/>
      <c r="P50" s="22"/>
      <c r="Q50" s="24"/>
    </row>
    <row r="51" spans="2:17" s="8" customFormat="1" ht="18" customHeight="1">
      <c r="B51" s="15"/>
      <c r="C51" s="14"/>
      <c r="D51" s="14"/>
      <c r="E51" s="366"/>
      <c r="F51" s="19"/>
      <c r="G51" s="21"/>
      <c r="H51" s="21"/>
      <c r="I51" s="21"/>
      <c r="J51" s="19"/>
      <c r="K51" s="34"/>
      <c r="L51" s="31"/>
      <c r="M51" s="22"/>
      <c r="N51" s="17"/>
      <c r="O51" s="121"/>
      <c r="P51" s="22"/>
      <c r="Q51" s="24"/>
    </row>
    <row r="52" spans="2:17" s="8" customFormat="1" ht="18" customHeight="1">
      <c r="B52" s="15"/>
      <c r="C52" s="14"/>
      <c r="D52" s="14"/>
      <c r="E52" s="366"/>
      <c r="F52" s="19"/>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103"/>
      <c r="F56" s="103"/>
      <c r="G56" s="103"/>
      <c r="H56" s="21"/>
      <c r="I56" s="21"/>
      <c r="J56" s="103"/>
      <c r="K56" s="34"/>
      <c r="L56" s="31"/>
      <c r="M56" s="22"/>
      <c r="N56" s="17"/>
      <c r="O56" s="121"/>
      <c r="P56" s="22"/>
      <c r="Q56" s="24"/>
    </row>
    <row r="57" spans="2:17" s="8" customFormat="1" ht="18" customHeight="1">
      <c r="B57" s="15"/>
      <c r="C57" s="14"/>
      <c r="D57" s="14"/>
      <c r="E57" s="103"/>
      <c r="F57" s="103"/>
      <c r="G57" s="103"/>
      <c r="H57" s="21"/>
      <c r="I57" s="21"/>
      <c r="J57" s="103"/>
      <c r="K57" s="34"/>
      <c r="L57" s="31"/>
      <c r="M57" s="22"/>
      <c r="N57" s="17"/>
      <c r="O57" s="121"/>
      <c r="P57" s="22"/>
      <c r="Q57" s="24"/>
    </row>
    <row r="58" spans="2:17" s="8" customFormat="1" ht="18" customHeight="1">
      <c r="B58" s="15"/>
      <c r="C58" s="14"/>
      <c r="D58" s="14"/>
      <c r="E58" s="103"/>
      <c r="F58" s="103"/>
      <c r="G58" s="103"/>
      <c r="H58" s="21"/>
      <c r="I58" s="21"/>
      <c r="J58" s="103"/>
      <c r="K58" s="34"/>
      <c r="L58" s="31"/>
      <c r="M58" s="22"/>
      <c r="N58" s="17"/>
      <c r="O58" s="121"/>
      <c r="P58" s="22"/>
      <c r="Q58" s="24"/>
    </row>
    <row r="59" spans="2:17" s="8" customFormat="1" ht="18" customHeight="1">
      <c r="B59" s="15"/>
      <c r="C59" s="14"/>
      <c r="D59" s="14"/>
      <c r="E59" s="103"/>
      <c r="F59" s="103"/>
      <c r="G59" s="103"/>
      <c r="H59" s="21"/>
      <c r="I59" s="21"/>
      <c r="J59" s="103"/>
      <c r="K59" s="34"/>
      <c r="L59" s="31"/>
      <c r="M59" s="22"/>
      <c r="N59" s="17"/>
      <c r="O59" s="121"/>
      <c r="P59" s="22"/>
      <c r="Q59" s="24"/>
    </row>
    <row r="60" spans="2:17" s="8" customFormat="1" ht="18" customHeight="1">
      <c r="B60" s="15"/>
      <c r="C60" s="14"/>
      <c r="D60" s="14"/>
      <c r="E60" s="103"/>
      <c r="F60" s="103"/>
      <c r="G60" s="103"/>
      <c r="H60" s="21"/>
      <c r="I60" s="21"/>
      <c r="J60" s="103"/>
      <c r="K60" s="34"/>
      <c r="L60" s="31"/>
      <c r="M60" s="22"/>
      <c r="N60" s="17"/>
      <c r="O60" s="121"/>
      <c r="P60" s="22"/>
      <c r="Q60" s="24"/>
    </row>
    <row r="61" spans="2:17" s="8" customFormat="1" ht="18" customHeight="1">
      <c r="B61" s="15"/>
      <c r="C61" s="14"/>
      <c r="D61" s="14"/>
      <c r="E61" s="103"/>
      <c r="F61" s="103"/>
      <c r="G61" s="103"/>
      <c r="H61" s="21"/>
      <c r="I61" s="21"/>
      <c r="J61" s="103"/>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366"/>
      <c r="F68" s="19"/>
      <c r="G68" s="21"/>
      <c r="H68" s="21"/>
      <c r="I68" s="21"/>
      <c r="J68" s="19"/>
      <c r="K68" s="34"/>
      <c r="L68" s="31"/>
      <c r="M68" s="22"/>
      <c r="N68" s="22"/>
      <c r="O68" s="133"/>
      <c r="P68" s="22"/>
      <c r="Q68" s="24"/>
    </row>
    <row r="69" spans="2:17" s="8" customFormat="1" ht="18" customHeight="1">
      <c r="B69" s="15"/>
      <c r="C69" s="14"/>
      <c r="D69" s="14"/>
      <c r="E69" s="366"/>
      <c r="F69" s="19"/>
      <c r="G69" s="21"/>
      <c r="H69" s="21"/>
      <c r="I69" s="21"/>
      <c r="J69" s="19"/>
      <c r="K69" s="34"/>
      <c r="L69" s="31"/>
      <c r="M69" s="22"/>
      <c r="N69" s="17"/>
      <c r="O69" s="121"/>
      <c r="P69" s="22"/>
      <c r="Q69" s="24"/>
    </row>
    <row r="70" spans="2:17" s="8" customFormat="1" ht="18" customHeight="1">
      <c r="B70" s="15"/>
      <c r="C70" s="14"/>
      <c r="D70" s="14"/>
      <c r="E70" s="366"/>
      <c r="F70" s="19"/>
      <c r="G70" s="21"/>
      <c r="H70" s="21"/>
      <c r="I70" s="21"/>
      <c r="J70" s="19"/>
      <c r="K70" s="34"/>
      <c r="L70" s="31"/>
      <c r="M70" s="22"/>
      <c r="N70" s="17"/>
      <c r="O70" s="121"/>
      <c r="P70" s="22"/>
      <c r="Q70" s="24"/>
    </row>
    <row r="71" spans="2:17" s="8" customFormat="1" ht="18" customHeight="1">
      <c r="B71" s="15"/>
      <c r="C71" s="14"/>
      <c r="D71" s="14"/>
      <c r="E71" s="34"/>
      <c r="F71" s="21"/>
      <c r="G71" s="21"/>
      <c r="H71" s="21"/>
      <c r="I71" s="21"/>
      <c r="J71" s="111"/>
      <c r="K71" s="34"/>
      <c r="L71" s="31"/>
      <c r="M71" s="22"/>
      <c r="N71" s="17"/>
      <c r="O71" s="121"/>
      <c r="P71" s="22"/>
      <c r="Q71" s="24"/>
    </row>
    <row r="72" spans="2:17" s="8" customFormat="1" ht="18" customHeight="1">
      <c r="B72" s="15"/>
      <c r="C72" s="15"/>
      <c r="D72" s="15"/>
      <c r="E72" s="34"/>
      <c r="F72" s="21"/>
      <c r="G72" s="21"/>
      <c r="H72" s="21"/>
      <c r="I72" s="21"/>
      <c r="J72" s="31"/>
      <c r="K72" s="34"/>
      <c r="L72" s="31"/>
      <c r="M72" s="22"/>
      <c r="N72" s="17"/>
      <c r="O72" s="121"/>
      <c r="P72" s="17"/>
      <c r="Q72" s="24"/>
    </row>
    <row r="73" spans="2:17" s="8" customFormat="1" ht="18" customHeight="1">
      <c r="B73" s="15"/>
      <c r="C73" s="15"/>
      <c r="D73" s="15"/>
      <c r="E73" s="34"/>
      <c r="F73" s="21"/>
      <c r="G73" s="21"/>
      <c r="H73" s="21"/>
      <c r="I73" s="21"/>
      <c r="J73" s="31"/>
      <c r="K73" s="34"/>
      <c r="L73" s="31"/>
      <c r="M73" s="22"/>
      <c r="N73" s="17"/>
      <c r="O73" s="121"/>
      <c r="P73" s="17"/>
      <c r="Q73" s="24"/>
    </row>
    <row r="74" spans="2:17" ht="18" customHeight="1">
      <c r="B74" s="15"/>
      <c r="C74" s="15"/>
      <c r="D74" s="15"/>
      <c r="E74" s="34"/>
      <c r="F74" s="21"/>
      <c r="G74" s="21"/>
      <c r="H74" s="21"/>
      <c r="I74" s="21"/>
      <c r="J74" s="31"/>
      <c r="K74" s="34"/>
      <c r="L74" s="31"/>
      <c r="M74" s="22"/>
      <c r="N74" s="17"/>
      <c r="O74" s="121"/>
      <c r="P74" s="472"/>
      <c r="Q74" s="473"/>
    </row>
    <row r="78" spans="2:17">
      <c r="M78" s="37"/>
    </row>
    <row r="79" spans="2:17">
      <c r="B79" s="3"/>
      <c r="C79" s="8"/>
      <c r="E79" s="474"/>
      <c r="F79" s="475"/>
      <c r="G79" s="8"/>
    </row>
    <row r="80" spans="2:17">
      <c r="M80" s="37"/>
    </row>
    <row r="81" spans="5:5">
      <c r="E81" s="476"/>
    </row>
    <row r="82" spans="5:5">
      <c r="E82" s="476"/>
    </row>
    <row r="83" spans="5:5">
      <c r="E83" s="476"/>
    </row>
    <row r="84" spans="5:5">
      <c r="E84" s="476"/>
    </row>
    <row r="85" spans="5:5">
      <c r="E85" s="476"/>
    </row>
    <row r="86" spans="5:5">
      <c r="E86" s="476"/>
    </row>
    <row r="87" spans="5:5">
      <c r="E87" s="477"/>
    </row>
    <row r="88" spans="5:5">
      <c r="E88" s="477"/>
    </row>
    <row r="89" spans="5:5">
      <c r="E89" s="477"/>
    </row>
    <row r="90" spans="5:5">
      <c r="E90" s="476"/>
    </row>
  </sheetData>
  <autoFilter ref="B8:O44" xr:uid="{CBE4F966-E6A1-4009-892A-F3B7CEC6BFFA}"/>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31E3-371B-4675-A820-0F6069BE5FD0}">
  <sheetPr>
    <pageSetUpPr fitToPage="1"/>
  </sheetPr>
  <dimension ref="B2:R45"/>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3" width="12.25" style="3" customWidth="1"/>
    <col min="4" max="4" width="12.625" style="3" customWidth="1"/>
    <col min="5" max="5" width="37.625" style="3" customWidth="1"/>
    <col min="6" max="6" width="6.25" style="3" customWidth="1"/>
    <col min="7" max="8" width="9.875" style="3" bestFit="1" customWidth="1"/>
    <col min="9" max="9" width="5.75" style="9" customWidth="1"/>
    <col min="10" max="10" width="36.25" style="3" customWidth="1"/>
    <col min="11" max="11" width="25.12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12.25" style="3" customWidth="1"/>
    <col min="260" max="260" width="12.625" style="3" customWidth="1"/>
    <col min="261" max="261" width="37.625" style="3" customWidth="1"/>
    <col min="262" max="262" width="6.25" style="3" customWidth="1"/>
    <col min="263" max="264" width="9.875" style="3" bestFit="1" customWidth="1"/>
    <col min="265" max="265" width="5.75" style="3" customWidth="1"/>
    <col min="266" max="266" width="36.25" style="3" customWidth="1"/>
    <col min="267" max="267" width="25.1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2.25" style="3" customWidth="1"/>
    <col min="516" max="516" width="12.625" style="3" customWidth="1"/>
    <col min="517" max="517" width="37.625" style="3" customWidth="1"/>
    <col min="518" max="518" width="6.25" style="3" customWidth="1"/>
    <col min="519" max="520" width="9.875" style="3" bestFit="1" customWidth="1"/>
    <col min="521" max="521" width="5.75" style="3" customWidth="1"/>
    <col min="522" max="522" width="36.25" style="3" customWidth="1"/>
    <col min="523" max="523" width="25.1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2.25" style="3" customWidth="1"/>
    <col min="772" max="772" width="12.625" style="3" customWidth="1"/>
    <col min="773" max="773" width="37.625" style="3" customWidth="1"/>
    <col min="774" max="774" width="6.25" style="3" customWidth="1"/>
    <col min="775" max="776" width="9.875" style="3" bestFit="1" customWidth="1"/>
    <col min="777" max="777" width="5.75" style="3" customWidth="1"/>
    <col min="778" max="778" width="36.25" style="3" customWidth="1"/>
    <col min="779" max="779" width="25.1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2.25" style="3" customWidth="1"/>
    <col min="1028" max="1028" width="12.625" style="3" customWidth="1"/>
    <col min="1029" max="1029" width="37.625" style="3" customWidth="1"/>
    <col min="1030" max="1030" width="6.25" style="3" customWidth="1"/>
    <col min="1031" max="1032" width="9.875" style="3" bestFit="1" customWidth="1"/>
    <col min="1033" max="1033" width="5.75" style="3" customWidth="1"/>
    <col min="1034" max="1034" width="36.25" style="3" customWidth="1"/>
    <col min="1035" max="1035" width="25.1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2.25" style="3" customWidth="1"/>
    <col min="1284" max="1284" width="12.625" style="3" customWidth="1"/>
    <col min="1285" max="1285" width="37.625" style="3" customWidth="1"/>
    <col min="1286" max="1286" width="6.25" style="3" customWidth="1"/>
    <col min="1287" max="1288" width="9.875" style="3" bestFit="1" customWidth="1"/>
    <col min="1289" max="1289" width="5.75" style="3" customWidth="1"/>
    <col min="1290" max="1290" width="36.25" style="3" customWidth="1"/>
    <col min="1291" max="1291" width="25.1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2.25" style="3" customWidth="1"/>
    <col min="1540" max="1540" width="12.625" style="3" customWidth="1"/>
    <col min="1541" max="1541" width="37.625" style="3" customWidth="1"/>
    <col min="1542" max="1542" width="6.25" style="3" customWidth="1"/>
    <col min="1543" max="1544" width="9.875" style="3" bestFit="1" customWidth="1"/>
    <col min="1545" max="1545" width="5.75" style="3" customWidth="1"/>
    <col min="1546" max="1546" width="36.25" style="3" customWidth="1"/>
    <col min="1547" max="1547" width="25.1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2.25" style="3" customWidth="1"/>
    <col min="1796" max="1796" width="12.625" style="3" customWidth="1"/>
    <col min="1797" max="1797" width="37.625" style="3" customWidth="1"/>
    <col min="1798" max="1798" width="6.25" style="3" customWidth="1"/>
    <col min="1799" max="1800" width="9.875" style="3" bestFit="1" customWidth="1"/>
    <col min="1801" max="1801" width="5.75" style="3" customWidth="1"/>
    <col min="1802" max="1802" width="36.25" style="3" customWidth="1"/>
    <col min="1803" max="1803" width="25.1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2.25" style="3" customWidth="1"/>
    <col min="2052" max="2052" width="12.625" style="3" customWidth="1"/>
    <col min="2053" max="2053" width="37.625" style="3" customWidth="1"/>
    <col min="2054" max="2054" width="6.25" style="3" customWidth="1"/>
    <col min="2055" max="2056" width="9.875" style="3" bestFit="1" customWidth="1"/>
    <col min="2057" max="2057" width="5.75" style="3" customWidth="1"/>
    <col min="2058" max="2058" width="36.25" style="3" customWidth="1"/>
    <col min="2059" max="2059" width="25.1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2.25" style="3" customWidth="1"/>
    <col min="2308" max="2308" width="12.625" style="3" customWidth="1"/>
    <col min="2309" max="2309" width="37.625" style="3" customWidth="1"/>
    <col min="2310" max="2310" width="6.25" style="3" customWidth="1"/>
    <col min="2311" max="2312" width="9.875" style="3" bestFit="1" customWidth="1"/>
    <col min="2313" max="2313" width="5.75" style="3" customWidth="1"/>
    <col min="2314" max="2314" width="36.25" style="3" customWidth="1"/>
    <col min="2315" max="2315" width="25.1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2.25" style="3" customWidth="1"/>
    <col min="2564" max="2564" width="12.625" style="3" customWidth="1"/>
    <col min="2565" max="2565" width="37.625" style="3" customWidth="1"/>
    <col min="2566" max="2566" width="6.25" style="3" customWidth="1"/>
    <col min="2567" max="2568" width="9.875" style="3" bestFit="1" customWidth="1"/>
    <col min="2569" max="2569" width="5.75" style="3" customWidth="1"/>
    <col min="2570" max="2570" width="36.25" style="3" customWidth="1"/>
    <col min="2571" max="2571" width="25.1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2.25" style="3" customWidth="1"/>
    <col min="2820" max="2820" width="12.625" style="3" customWidth="1"/>
    <col min="2821" max="2821" width="37.625" style="3" customWidth="1"/>
    <col min="2822" max="2822" width="6.25" style="3" customWidth="1"/>
    <col min="2823" max="2824" width="9.875" style="3" bestFit="1" customWidth="1"/>
    <col min="2825" max="2825" width="5.75" style="3" customWidth="1"/>
    <col min="2826" max="2826" width="36.25" style="3" customWidth="1"/>
    <col min="2827" max="2827" width="25.1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2.25" style="3" customWidth="1"/>
    <col min="3076" max="3076" width="12.625" style="3" customWidth="1"/>
    <col min="3077" max="3077" width="37.625" style="3" customWidth="1"/>
    <col min="3078" max="3078" width="6.25" style="3" customWidth="1"/>
    <col min="3079" max="3080" width="9.875" style="3" bestFit="1" customWidth="1"/>
    <col min="3081" max="3081" width="5.75" style="3" customWidth="1"/>
    <col min="3082" max="3082" width="36.25" style="3" customWidth="1"/>
    <col min="3083" max="3083" width="25.1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2.25" style="3" customWidth="1"/>
    <col min="3332" max="3332" width="12.625" style="3" customWidth="1"/>
    <col min="3333" max="3333" width="37.625" style="3" customWidth="1"/>
    <col min="3334" max="3334" width="6.25" style="3" customWidth="1"/>
    <col min="3335" max="3336" width="9.875" style="3" bestFit="1" customWidth="1"/>
    <col min="3337" max="3337" width="5.75" style="3" customWidth="1"/>
    <col min="3338" max="3338" width="36.25" style="3" customWidth="1"/>
    <col min="3339" max="3339" width="25.1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2.25" style="3" customWidth="1"/>
    <col min="3588" max="3588" width="12.625" style="3" customWidth="1"/>
    <col min="3589" max="3589" width="37.625" style="3" customWidth="1"/>
    <col min="3590" max="3590" width="6.25" style="3" customWidth="1"/>
    <col min="3591" max="3592" width="9.875" style="3" bestFit="1" customWidth="1"/>
    <col min="3593" max="3593" width="5.75" style="3" customWidth="1"/>
    <col min="3594" max="3594" width="36.25" style="3" customWidth="1"/>
    <col min="3595" max="3595" width="25.1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2.25" style="3" customWidth="1"/>
    <col min="3844" max="3844" width="12.625" style="3" customWidth="1"/>
    <col min="3845" max="3845" width="37.625" style="3" customWidth="1"/>
    <col min="3846" max="3846" width="6.25" style="3" customWidth="1"/>
    <col min="3847" max="3848" width="9.875" style="3" bestFit="1" customWidth="1"/>
    <col min="3849" max="3849" width="5.75" style="3" customWidth="1"/>
    <col min="3850" max="3850" width="36.25" style="3" customWidth="1"/>
    <col min="3851" max="3851" width="25.1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2.25" style="3" customWidth="1"/>
    <col min="4100" max="4100" width="12.625" style="3" customWidth="1"/>
    <col min="4101" max="4101" width="37.625" style="3" customWidth="1"/>
    <col min="4102" max="4102" width="6.25" style="3" customWidth="1"/>
    <col min="4103" max="4104" width="9.875" style="3" bestFit="1" customWidth="1"/>
    <col min="4105" max="4105" width="5.75" style="3" customWidth="1"/>
    <col min="4106" max="4106" width="36.25" style="3" customWidth="1"/>
    <col min="4107" max="4107" width="25.1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2.25" style="3" customWidth="1"/>
    <col min="4356" max="4356" width="12.625" style="3" customWidth="1"/>
    <col min="4357" max="4357" width="37.625" style="3" customWidth="1"/>
    <col min="4358" max="4358" width="6.25" style="3" customWidth="1"/>
    <col min="4359" max="4360" width="9.875" style="3" bestFit="1" customWidth="1"/>
    <col min="4361" max="4361" width="5.75" style="3" customWidth="1"/>
    <col min="4362" max="4362" width="36.25" style="3" customWidth="1"/>
    <col min="4363" max="4363" width="25.1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2.25" style="3" customWidth="1"/>
    <col min="4612" max="4612" width="12.625" style="3" customWidth="1"/>
    <col min="4613" max="4613" width="37.625" style="3" customWidth="1"/>
    <col min="4614" max="4614" width="6.25" style="3" customWidth="1"/>
    <col min="4615" max="4616" width="9.875" style="3" bestFit="1" customWidth="1"/>
    <col min="4617" max="4617" width="5.75" style="3" customWidth="1"/>
    <col min="4618" max="4618" width="36.25" style="3" customWidth="1"/>
    <col min="4619" max="4619" width="25.1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2.25" style="3" customWidth="1"/>
    <col min="4868" max="4868" width="12.625" style="3" customWidth="1"/>
    <col min="4869" max="4869" width="37.625" style="3" customWidth="1"/>
    <col min="4870" max="4870" width="6.25" style="3" customWidth="1"/>
    <col min="4871" max="4872" width="9.875" style="3" bestFit="1" customWidth="1"/>
    <col min="4873" max="4873" width="5.75" style="3" customWidth="1"/>
    <col min="4874" max="4874" width="36.25" style="3" customWidth="1"/>
    <col min="4875" max="4875" width="25.1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2.25" style="3" customWidth="1"/>
    <col min="5124" max="5124" width="12.625" style="3" customWidth="1"/>
    <col min="5125" max="5125" width="37.625" style="3" customWidth="1"/>
    <col min="5126" max="5126" width="6.25" style="3" customWidth="1"/>
    <col min="5127" max="5128" width="9.875" style="3" bestFit="1" customWidth="1"/>
    <col min="5129" max="5129" width="5.75" style="3" customWidth="1"/>
    <col min="5130" max="5130" width="36.25" style="3" customWidth="1"/>
    <col min="5131" max="5131" width="25.1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2.25" style="3" customWidth="1"/>
    <col min="5380" max="5380" width="12.625" style="3" customWidth="1"/>
    <col min="5381" max="5381" width="37.625" style="3" customWidth="1"/>
    <col min="5382" max="5382" width="6.25" style="3" customWidth="1"/>
    <col min="5383" max="5384" width="9.875" style="3" bestFit="1" customWidth="1"/>
    <col min="5385" max="5385" width="5.75" style="3" customWidth="1"/>
    <col min="5386" max="5386" width="36.25" style="3" customWidth="1"/>
    <col min="5387" max="5387" width="25.1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2.25" style="3" customWidth="1"/>
    <col min="5636" max="5636" width="12.625" style="3" customWidth="1"/>
    <col min="5637" max="5637" width="37.625" style="3" customWidth="1"/>
    <col min="5638" max="5638" width="6.25" style="3" customWidth="1"/>
    <col min="5639" max="5640" width="9.875" style="3" bestFit="1" customWidth="1"/>
    <col min="5641" max="5641" width="5.75" style="3" customWidth="1"/>
    <col min="5642" max="5642" width="36.25" style="3" customWidth="1"/>
    <col min="5643" max="5643" width="25.1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2.25" style="3" customWidth="1"/>
    <col min="5892" max="5892" width="12.625" style="3" customWidth="1"/>
    <col min="5893" max="5893" width="37.625" style="3" customWidth="1"/>
    <col min="5894" max="5894" width="6.25" style="3" customWidth="1"/>
    <col min="5895" max="5896" width="9.875" style="3" bestFit="1" customWidth="1"/>
    <col min="5897" max="5897" width="5.75" style="3" customWidth="1"/>
    <col min="5898" max="5898" width="36.25" style="3" customWidth="1"/>
    <col min="5899" max="5899" width="25.1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2.25" style="3" customWidth="1"/>
    <col min="6148" max="6148" width="12.625" style="3" customWidth="1"/>
    <col min="6149" max="6149" width="37.625" style="3" customWidth="1"/>
    <col min="6150" max="6150" width="6.25" style="3" customWidth="1"/>
    <col min="6151" max="6152" width="9.875" style="3" bestFit="1" customWidth="1"/>
    <col min="6153" max="6153" width="5.75" style="3" customWidth="1"/>
    <col min="6154" max="6154" width="36.25" style="3" customWidth="1"/>
    <col min="6155" max="6155" width="25.1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2.25" style="3" customWidth="1"/>
    <col min="6404" max="6404" width="12.625" style="3" customWidth="1"/>
    <col min="6405" max="6405" width="37.625" style="3" customWidth="1"/>
    <col min="6406" max="6406" width="6.25" style="3" customWidth="1"/>
    <col min="6407" max="6408" width="9.875" style="3" bestFit="1" customWidth="1"/>
    <col min="6409" max="6409" width="5.75" style="3" customWidth="1"/>
    <col min="6410" max="6410" width="36.25" style="3" customWidth="1"/>
    <col min="6411" max="6411" width="25.1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2.25" style="3" customWidth="1"/>
    <col min="6660" max="6660" width="12.625" style="3" customWidth="1"/>
    <col min="6661" max="6661" width="37.625" style="3" customWidth="1"/>
    <col min="6662" max="6662" width="6.25" style="3" customWidth="1"/>
    <col min="6663" max="6664" width="9.875" style="3" bestFit="1" customWidth="1"/>
    <col min="6665" max="6665" width="5.75" style="3" customWidth="1"/>
    <col min="6666" max="6666" width="36.25" style="3" customWidth="1"/>
    <col min="6667" max="6667" width="25.1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2.25" style="3" customWidth="1"/>
    <col min="6916" max="6916" width="12.625" style="3" customWidth="1"/>
    <col min="6917" max="6917" width="37.625" style="3" customWidth="1"/>
    <col min="6918" max="6918" width="6.25" style="3" customWidth="1"/>
    <col min="6919" max="6920" width="9.875" style="3" bestFit="1" customWidth="1"/>
    <col min="6921" max="6921" width="5.75" style="3" customWidth="1"/>
    <col min="6922" max="6922" width="36.25" style="3" customWidth="1"/>
    <col min="6923" max="6923" width="25.1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2.25" style="3" customWidth="1"/>
    <col min="7172" max="7172" width="12.625" style="3" customWidth="1"/>
    <col min="7173" max="7173" width="37.625" style="3" customWidth="1"/>
    <col min="7174" max="7174" width="6.25" style="3" customWidth="1"/>
    <col min="7175" max="7176" width="9.875" style="3" bestFit="1" customWidth="1"/>
    <col min="7177" max="7177" width="5.75" style="3" customWidth="1"/>
    <col min="7178" max="7178" width="36.25" style="3" customWidth="1"/>
    <col min="7179" max="7179" width="25.1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2.25" style="3" customWidth="1"/>
    <col min="7428" max="7428" width="12.625" style="3" customWidth="1"/>
    <col min="7429" max="7429" width="37.625" style="3" customWidth="1"/>
    <col min="7430" max="7430" width="6.25" style="3" customWidth="1"/>
    <col min="7431" max="7432" width="9.875" style="3" bestFit="1" customWidth="1"/>
    <col min="7433" max="7433" width="5.75" style="3" customWidth="1"/>
    <col min="7434" max="7434" width="36.25" style="3" customWidth="1"/>
    <col min="7435" max="7435" width="25.1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2.25" style="3" customWidth="1"/>
    <col min="7684" max="7684" width="12.625" style="3" customWidth="1"/>
    <col min="7685" max="7685" width="37.625" style="3" customWidth="1"/>
    <col min="7686" max="7686" width="6.25" style="3" customWidth="1"/>
    <col min="7687" max="7688" width="9.875" style="3" bestFit="1" customWidth="1"/>
    <col min="7689" max="7689" width="5.75" style="3" customWidth="1"/>
    <col min="7690" max="7690" width="36.25" style="3" customWidth="1"/>
    <col min="7691" max="7691" width="25.1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2.25" style="3" customWidth="1"/>
    <col min="7940" max="7940" width="12.625" style="3" customWidth="1"/>
    <col min="7941" max="7941" width="37.625" style="3" customWidth="1"/>
    <col min="7942" max="7942" width="6.25" style="3" customWidth="1"/>
    <col min="7943" max="7944" width="9.875" style="3" bestFit="1" customWidth="1"/>
    <col min="7945" max="7945" width="5.75" style="3" customWidth="1"/>
    <col min="7946" max="7946" width="36.25" style="3" customWidth="1"/>
    <col min="7947" max="7947" width="25.1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2.25" style="3" customWidth="1"/>
    <col min="8196" max="8196" width="12.625" style="3" customWidth="1"/>
    <col min="8197" max="8197" width="37.625" style="3" customWidth="1"/>
    <col min="8198" max="8198" width="6.25" style="3" customWidth="1"/>
    <col min="8199" max="8200" width="9.875" style="3" bestFit="1" customWidth="1"/>
    <col min="8201" max="8201" width="5.75" style="3" customWidth="1"/>
    <col min="8202" max="8202" width="36.25" style="3" customWidth="1"/>
    <col min="8203" max="8203" width="25.1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2.25" style="3" customWidth="1"/>
    <col min="8452" max="8452" width="12.625" style="3" customWidth="1"/>
    <col min="8453" max="8453" width="37.625" style="3" customWidth="1"/>
    <col min="8454" max="8454" width="6.25" style="3" customWidth="1"/>
    <col min="8455" max="8456" width="9.875" style="3" bestFit="1" customWidth="1"/>
    <col min="8457" max="8457" width="5.75" style="3" customWidth="1"/>
    <col min="8458" max="8458" width="36.25" style="3" customWidth="1"/>
    <col min="8459" max="8459" width="25.1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2.25" style="3" customWidth="1"/>
    <col min="8708" max="8708" width="12.625" style="3" customWidth="1"/>
    <col min="8709" max="8709" width="37.625" style="3" customWidth="1"/>
    <col min="8710" max="8710" width="6.25" style="3" customWidth="1"/>
    <col min="8711" max="8712" width="9.875" style="3" bestFit="1" customWidth="1"/>
    <col min="8713" max="8713" width="5.75" style="3" customWidth="1"/>
    <col min="8714" max="8714" width="36.25" style="3" customWidth="1"/>
    <col min="8715" max="8715" width="25.1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2.25" style="3" customWidth="1"/>
    <col min="8964" max="8964" width="12.625" style="3" customWidth="1"/>
    <col min="8965" max="8965" width="37.625" style="3" customWidth="1"/>
    <col min="8966" max="8966" width="6.25" style="3" customWidth="1"/>
    <col min="8967" max="8968" width="9.875" style="3" bestFit="1" customWidth="1"/>
    <col min="8969" max="8969" width="5.75" style="3" customWidth="1"/>
    <col min="8970" max="8970" width="36.25" style="3" customWidth="1"/>
    <col min="8971" max="8971" width="25.1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2.25" style="3" customWidth="1"/>
    <col min="9220" max="9220" width="12.625" style="3" customWidth="1"/>
    <col min="9221" max="9221" width="37.625" style="3" customWidth="1"/>
    <col min="9222" max="9222" width="6.25" style="3" customWidth="1"/>
    <col min="9223" max="9224" width="9.875" style="3" bestFit="1" customWidth="1"/>
    <col min="9225" max="9225" width="5.75" style="3" customWidth="1"/>
    <col min="9226" max="9226" width="36.25" style="3" customWidth="1"/>
    <col min="9227" max="9227" width="25.1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2.25" style="3" customWidth="1"/>
    <col min="9476" max="9476" width="12.625" style="3" customWidth="1"/>
    <col min="9477" max="9477" width="37.625" style="3" customWidth="1"/>
    <col min="9478" max="9478" width="6.25" style="3" customWidth="1"/>
    <col min="9479" max="9480" width="9.875" style="3" bestFit="1" customWidth="1"/>
    <col min="9481" max="9481" width="5.75" style="3" customWidth="1"/>
    <col min="9482" max="9482" width="36.25" style="3" customWidth="1"/>
    <col min="9483" max="9483" width="25.1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2.25" style="3" customWidth="1"/>
    <col min="9732" max="9732" width="12.625" style="3" customWidth="1"/>
    <col min="9733" max="9733" width="37.625" style="3" customWidth="1"/>
    <col min="9734" max="9734" width="6.25" style="3" customWidth="1"/>
    <col min="9735" max="9736" width="9.875" style="3" bestFit="1" customWidth="1"/>
    <col min="9737" max="9737" width="5.75" style="3" customWidth="1"/>
    <col min="9738" max="9738" width="36.25" style="3" customWidth="1"/>
    <col min="9739" max="9739" width="25.1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2.25" style="3" customWidth="1"/>
    <col min="9988" max="9988" width="12.625" style="3" customWidth="1"/>
    <col min="9989" max="9989" width="37.625" style="3" customWidth="1"/>
    <col min="9990" max="9990" width="6.25" style="3" customWidth="1"/>
    <col min="9991" max="9992" width="9.875" style="3" bestFit="1" customWidth="1"/>
    <col min="9993" max="9993" width="5.75" style="3" customWidth="1"/>
    <col min="9994" max="9994" width="36.25" style="3" customWidth="1"/>
    <col min="9995" max="9995" width="25.1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2.25" style="3" customWidth="1"/>
    <col min="10244" max="10244" width="12.625" style="3" customWidth="1"/>
    <col min="10245" max="10245" width="37.625" style="3" customWidth="1"/>
    <col min="10246" max="10246" width="6.25" style="3" customWidth="1"/>
    <col min="10247" max="10248" width="9.875" style="3" bestFit="1" customWidth="1"/>
    <col min="10249" max="10249" width="5.75" style="3" customWidth="1"/>
    <col min="10250" max="10250" width="36.25" style="3" customWidth="1"/>
    <col min="10251" max="10251" width="25.1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2.25" style="3" customWidth="1"/>
    <col min="10500" max="10500" width="12.625" style="3" customWidth="1"/>
    <col min="10501" max="10501" width="37.625" style="3" customWidth="1"/>
    <col min="10502" max="10502" width="6.25" style="3" customWidth="1"/>
    <col min="10503" max="10504" width="9.875" style="3" bestFit="1" customWidth="1"/>
    <col min="10505" max="10505" width="5.75" style="3" customWidth="1"/>
    <col min="10506" max="10506" width="36.25" style="3" customWidth="1"/>
    <col min="10507" max="10507" width="25.1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2.25" style="3" customWidth="1"/>
    <col min="10756" max="10756" width="12.625" style="3" customWidth="1"/>
    <col min="10757" max="10757" width="37.625" style="3" customWidth="1"/>
    <col min="10758" max="10758" width="6.25" style="3" customWidth="1"/>
    <col min="10759" max="10760" width="9.875" style="3" bestFit="1" customWidth="1"/>
    <col min="10761" max="10761" width="5.75" style="3" customWidth="1"/>
    <col min="10762" max="10762" width="36.25" style="3" customWidth="1"/>
    <col min="10763" max="10763" width="25.1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2.25" style="3" customWidth="1"/>
    <col min="11012" max="11012" width="12.625" style="3" customWidth="1"/>
    <col min="11013" max="11013" width="37.625" style="3" customWidth="1"/>
    <col min="11014" max="11014" width="6.25" style="3" customWidth="1"/>
    <col min="11015" max="11016" width="9.875" style="3" bestFit="1" customWidth="1"/>
    <col min="11017" max="11017" width="5.75" style="3" customWidth="1"/>
    <col min="11018" max="11018" width="36.25" style="3" customWidth="1"/>
    <col min="11019" max="11019" width="25.1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2.25" style="3" customWidth="1"/>
    <col min="11268" max="11268" width="12.625" style="3" customWidth="1"/>
    <col min="11269" max="11269" width="37.625" style="3" customWidth="1"/>
    <col min="11270" max="11270" width="6.25" style="3" customWidth="1"/>
    <col min="11271" max="11272" width="9.875" style="3" bestFit="1" customWidth="1"/>
    <col min="11273" max="11273" width="5.75" style="3" customWidth="1"/>
    <col min="11274" max="11274" width="36.25" style="3" customWidth="1"/>
    <col min="11275" max="11275" width="25.1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2.25" style="3" customWidth="1"/>
    <col min="11524" max="11524" width="12.625" style="3" customWidth="1"/>
    <col min="11525" max="11525" width="37.625" style="3" customWidth="1"/>
    <col min="11526" max="11526" width="6.25" style="3" customWidth="1"/>
    <col min="11527" max="11528" width="9.875" style="3" bestFit="1" customWidth="1"/>
    <col min="11529" max="11529" width="5.75" style="3" customWidth="1"/>
    <col min="11530" max="11530" width="36.25" style="3" customWidth="1"/>
    <col min="11531" max="11531" width="25.1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2.25" style="3" customWidth="1"/>
    <col min="11780" max="11780" width="12.625" style="3" customWidth="1"/>
    <col min="11781" max="11781" width="37.625" style="3" customWidth="1"/>
    <col min="11782" max="11782" width="6.25" style="3" customWidth="1"/>
    <col min="11783" max="11784" width="9.875" style="3" bestFit="1" customWidth="1"/>
    <col min="11785" max="11785" width="5.75" style="3" customWidth="1"/>
    <col min="11786" max="11786" width="36.25" style="3" customWidth="1"/>
    <col min="11787" max="11787" width="25.1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2.25" style="3" customWidth="1"/>
    <col min="12036" max="12036" width="12.625" style="3" customWidth="1"/>
    <col min="12037" max="12037" width="37.625" style="3" customWidth="1"/>
    <col min="12038" max="12038" width="6.25" style="3" customWidth="1"/>
    <col min="12039" max="12040" width="9.875" style="3" bestFit="1" customWidth="1"/>
    <col min="12041" max="12041" width="5.75" style="3" customWidth="1"/>
    <col min="12042" max="12042" width="36.25" style="3" customWidth="1"/>
    <col min="12043" max="12043" width="25.1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2.25" style="3" customWidth="1"/>
    <col min="12292" max="12292" width="12.625" style="3" customWidth="1"/>
    <col min="12293" max="12293" width="37.625" style="3" customWidth="1"/>
    <col min="12294" max="12294" width="6.25" style="3" customWidth="1"/>
    <col min="12295" max="12296" width="9.875" style="3" bestFit="1" customWidth="1"/>
    <col min="12297" max="12297" width="5.75" style="3" customWidth="1"/>
    <col min="12298" max="12298" width="36.25" style="3" customWidth="1"/>
    <col min="12299" max="12299" width="25.1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2.25" style="3" customWidth="1"/>
    <col min="12548" max="12548" width="12.625" style="3" customWidth="1"/>
    <col min="12549" max="12549" width="37.625" style="3" customWidth="1"/>
    <col min="12550" max="12550" width="6.25" style="3" customWidth="1"/>
    <col min="12551" max="12552" width="9.875" style="3" bestFit="1" customWidth="1"/>
    <col min="12553" max="12553" width="5.75" style="3" customWidth="1"/>
    <col min="12554" max="12554" width="36.25" style="3" customWidth="1"/>
    <col min="12555" max="12555" width="25.1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2.25" style="3" customWidth="1"/>
    <col min="12804" max="12804" width="12.625" style="3" customWidth="1"/>
    <col min="12805" max="12805" width="37.625" style="3" customWidth="1"/>
    <col min="12806" max="12806" width="6.25" style="3" customWidth="1"/>
    <col min="12807" max="12808" width="9.875" style="3" bestFit="1" customWidth="1"/>
    <col min="12809" max="12809" width="5.75" style="3" customWidth="1"/>
    <col min="12810" max="12810" width="36.25" style="3" customWidth="1"/>
    <col min="12811" max="12811" width="25.1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2.25" style="3" customWidth="1"/>
    <col min="13060" max="13060" width="12.625" style="3" customWidth="1"/>
    <col min="13061" max="13061" width="37.625" style="3" customWidth="1"/>
    <col min="13062" max="13062" width="6.25" style="3" customWidth="1"/>
    <col min="13063" max="13064" width="9.875" style="3" bestFit="1" customWidth="1"/>
    <col min="13065" max="13065" width="5.75" style="3" customWidth="1"/>
    <col min="13066" max="13066" width="36.25" style="3" customWidth="1"/>
    <col min="13067" max="13067" width="25.1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2.25" style="3" customWidth="1"/>
    <col min="13316" max="13316" width="12.625" style="3" customWidth="1"/>
    <col min="13317" max="13317" width="37.625" style="3" customWidth="1"/>
    <col min="13318" max="13318" width="6.25" style="3" customWidth="1"/>
    <col min="13319" max="13320" width="9.875" style="3" bestFit="1" customWidth="1"/>
    <col min="13321" max="13321" width="5.75" style="3" customWidth="1"/>
    <col min="13322" max="13322" width="36.25" style="3" customWidth="1"/>
    <col min="13323" max="13323" width="25.1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2.25" style="3" customWidth="1"/>
    <col min="13572" max="13572" width="12.625" style="3" customWidth="1"/>
    <col min="13573" max="13573" width="37.625" style="3" customWidth="1"/>
    <col min="13574" max="13574" width="6.25" style="3" customWidth="1"/>
    <col min="13575" max="13576" width="9.875" style="3" bestFit="1" customWidth="1"/>
    <col min="13577" max="13577" width="5.75" style="3" customWidth="1"/>
    <col min="13578" max="13578" width="36.25" style="3" customWidth="1"/>
    <col min="13579" max="13579" width="25.1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2.25" style="3" customWidth="1"/>
    <col min="13828" max="13828" width="12.625" style="3" customWidth="1"/>
    <col min="13829" max="13829" width="37.625" style="3" customWidth="1"/>
    <col min="13830" max="13830" width="6.25" style="3" customWidth="1"/>
    <col min="13831" max="13832" width="9.875" style="3" bestFit="1" customWidth="1"/>
    <col min="13833" max="13833" width="5.75" style="3" customWidth="1"/>
    <col min="13834" max="13834" width="36.25" style="3" customWidth="1"/>
    <col min="13835" max="13835" width="25.1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2.25" style="3" customWidth="1"/>
    <col min="14084" max="14084" width="12.625" style="3" customWidth="1"/>
    <col min="14085" max="14085" width="37.625" style="3" customWidth="1"/>
    <col min="14086" max="14086" width="6.25" style="3" customWidth="1"/>
    <col min="14087" max="14088" width="9.875" style="3" bestFit="1" customWidth="1"/>
    <col min="14089" max="14089" width="5.75" style="3" customWidth="1"/>
    <col min="14090" max="14090" width="36.25" style="3" customWidth="1"/>
    <col min="14091" max="14091" width="25.1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2.25" style="3" customWidth="1"/>
    <col min="14340" max="14340" width="12.625" style="3" customWidth="1"/>
    <col min="14341" max="14341" width="37.625" style="3" customWidth="1"/>
    <col min="14342" max="14342" width="6.25" style="3" customWidth="1"/>
    <col min="14343" max="14344" width="9.875" style="3" bestFit="1" customWidth="1"/>
    <col min="14345" max="14345" width="5.75" style="3" customWidth="1"/>
    <col min="14346" max="14346" width="36.25" style="3" customWidth="1"/>
    <col min="14347" max="14347" width="25.1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2.25" style="3" customWidth="1"/>
    <col min="14596" max="14596" width="12.625" style="3" customWidth="1"/>
    <col min="14597" max="14597" width="37.625" style="3" customWidth="1"/>
    <col min="14598" max="14598" width="6.25" style="3" customWidth="1"/>
    <col min="14599" max="14600" width="9.875" style="3" bestFit="1" customWidth="1"/>
    <col min="14601" max="14601" width="5.75" style="3" customWidth="1"/>
    <col min="14602" max="14602" width="36.25" style="3" customWidth="1"/>
    <col min="14603" max="14603" width="25.1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2.25" style="3" customWidth="1"/>
    <col min="14852" max="14852" width="12.625" style="3" customWidth="1"/>
    <col min="14853" max="14853" width="37.625" style="3" customWidth="1"/>
    <col min="14854" max="14854" width="6.25" style="3" customWidth="1"/>
    <col min="14855" max="14856" width="9.875" style="3" bestFit="1" customWidth="1"/>
    <col min="14857" max="14857" width="5.75" style="3" customWidth="1"/>
    <col min="14858" max="14858" width="36.25" style="3" customWidth="1"/>
    <col min="14859" max="14859" width="25.1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2.25" style="3" customWidth="1"/>
    <col min="15108" max="15108" width="12.625" style="3" customWidth="1"/>
    <col min="15109" max="15109" width="37.625" style="3" customWidth="1"/>
    <col min="15110" max="15110" width="6.25" style="3" customWidth="1"/>
    <col min="15111" max="15112" width="9.875" style="3" bestFit="1" customWidth="1"/>
    <col min="15113" max="15113" width="5.75" style="3" customWidth="1"/>
    <col min="15114" max="15114" width="36.25" style="3" customWidth="1"/>
    <col min="15115" max="15115" width="25.1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2.25" style="3" customWidth="1"/>
    <col min="15364" max="15364" width="12.625" style="3" customWidth="1"/>
    <col min="15365" max="15365" width="37.625" style="3" customWidth="1"/>
    <col min="15366" max="15366" width="6.25" style="3" customWidth="1"/>
    <col min="15367" max="15368" width="9.875" style="3" bestFit="1" customWidth="1"/>
    <col min="15369" max="15369" width="5.75" style="3" customWidth="1"/>
    <col min="15370" max="15370" width="36.25" style="3" customWidth="1"/>
    <col min="15371" max="15371" width="25.1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2.25" style="3" customWidth="1"/>
    <col min="15620" max="15620" width="12.625" style="3" customWidth="1"/>
    <col min="15621" max="15621" width="37.625" style="3" customWidth="1"/>
    <col min="15622" max="15622" width="6.25" style="3" customWidth="1"/>
    <col min="15623" max="15624" width="9.875" style="3" bestFit="1" customWidth="1"/>
    <col min="15625" max="15625" width="5.75" style="3" customWidth="1"/>
    <col min="15626" max="15626" width="36.25" style="3" customWidth="1"/>
    <col min="15627" max="15627" width="25.1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2.25" style="3" customWidth="1"/>
    <col min="15876" max="15876" width="12.625" style="3" customWidth="1"/>
    <col min="15877" max="15877" width="37.625" style="3" customWidth="1"/>
    <col min="15878" max="15878" width="6.25" style="3" customWidth="1"/>
    <col min="15879" max="15880" width="9.875" style="3" bestFit="1" customWidth="1"/>
    <col min="15881" max="15881" width="5.75" style="3" customWidth="1"/>
    <col min="15882" max="15882" width="36.25" style="3" customWidth="1"/>
    <col min="15883" max="15883" width="25.1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2.25" style="3" customWidth="1"/>
    <col min="16132" max="16132" width="12.625" style="3" customWidth="1"/>
    <col min="16133" max="16133" width="37.625" style="3" customWidth="1"/>
    <col min="16134" max="16134" width="6.25" style="3" customWidth="1"/>
    <col min="16135" max="16136" width="9.875" style="3" bestFit="1" customWidth="1"/>
    <col min="16137" max="16137" width="5.75" style="3" customWidth="1"/>
    <col min="16138" max="16138" width="36.25" style="3" customWidth="1"/>
    <col min="16139" max="16139" width="25.1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325</v>
      </c>
      <c r="G2" s="4" t="s">
        <v>2</v>
      </c>
      <c r="H2" s="5"/>
      <c r="I2" s="6"/>
      <c r="J2" s="7">
        <f>SUM(H:H)</f>
        <v>824661</v>
      </c>
    </row>
    <row r="3" spans="2:17" ht="20.100000000000001" customHeight="1">
      <c r="B3" s="1" t="s">
        <v>3</v>
      </c>
      <c r="C3" s="1"/>
      <c r="D3" s="1"/>
      <c r="E3" s="11" t="s">
        <v>326</v>
      </c>
    </row>
    <row r="4" spans="2:17" ht="20.100000000000001" customHeight="1">
      <c r="B4" s="1" t="s">
        <v>5</v>
      </c>
      <c r="C4" s="1"/>
      <c r="D4" s="1"/>
      <c r="E4" s="11">
        <v>109757</v>
      </c>
    </row>
    <row r="5" spans="2:17" ht="20.100000000000001" customHeight="1">
      <c r="B5" s="1" t="s">
        <v>6</v>
      </c>
      <c r="C5" s="1"/>
      <c r="D5" s="1"/>
      <c r="E5" s="13">
        <v>41445</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1</v>
      </c>
      <c r="C9" s="14" t="s">
        <v>102</v>
      </c>
      <c r="D9" s="14" t="s">
        <v>102</v>
      </c>
      <c r="E9" s="18" t="s">
        <v>327</v>
      </c>
      <c r="F9" s="219">
        <v>1</v>
      </c>
      <c r="G9" s="19">
        <v>754000</v>
      </c>
      <c r="H9" s="21">
        <f>F9*G9</f>
        <v>754000</v>
      </c>
      <c r="I9" s="16"/>
      <c r="J9" s="31" t="s">
        <v>328</v>
      </c>
      <c r="K9" s="31" t="s">
        <v>2823</v>
      </c>
      <c r="L9" s="15"/>
      <c r="M9" s="22">
        <v>41431</v>
      </c>
      <c r="N9" s="14"/>
      <c r="O9" s="504"/>
      <c r="P9" s="22">
        <v>41450</v>
      </c>
      <c r="Q9" s="24">
        <v>41450</v>
      </c>
    </row>
    <row r="10" spans="2:17" s="8" customFormat="1" ht="19.5" customHeight="1">
      <c r="B10" s="14">
        <v>2</v>
      </c>
      <c r="C10" s="14" t="s">
        <v>102</v>
      </c>
      <c r="D10" s="14" t="s">
        <v>102</v>
      </c>
      <c r="E10" s="111" t="s">
        <v>329</v>
      </c>
      <c r="F10" s="219">
        <v>1</v>
      </c>
      <c r="G10" s="19"/>
      <c r="H10" s="21">
        <f>F10*G10</f>
        <v>0</v>
      </c>
      <c r="I10" s="16"/>
      <c r="J10" s="15" t="s">
        <v>330</v>
      </c>
      <c r="K10" s="31" t="s">
        <v>2823</v>
      </c>
      <c r="L10" s="15"/>
      <c r="M10" s="22">
        <v>41431</v>
      </c>
      <c r="N10" s="14"/>
      <c r="O10" s="15"/>
      <c r="P10" s="22"/>
      <c r="Q10" s="24"/>
    </row>
    <row r="11" spans="2:17" s="8" customFormat="1" ht="19.5" customHeight="1">
      <c r="B11" s="14">
        <v>1</v>
      </c>
      <c r="C11" s="14" t="s">
        <v>102</v>
      </c>
      <c r="D11" s="14" t="s">
        <v>102</v>
      </c>
      <c r="E11" s="111" t="s">
        <v>331</v>
      </c>
      <c r="F11" s="219">
        <v>1</v>
      </c>
      <c r="G11" s="19">
        <v>10000</v>
      </c>
      <c r="H11" s="21">
        <v>10000</v>
      </c>
      <c r="I11" s="16"/>
      <c r="J11" s="15"/>
      <c r="K11" s="31" t="s">
        <v>2823</v>
      </c>
      <c r="L11" s="15"/>
      <c r="M11" s="22">
        <v>41431</v>
      </c>
      <c r="N11" s="14"/>
      <c r="O11" s="15"/>
      <c r="P11" s="22"/>
      <c r="Q11" s="24"/>
    </row>
    <row r="12" spans="2:17" s="8" customFormat="1" ht="19.5" customHeight="1">
      <c r="B12" s="14"/>
      <c r="C12" s="14"/>
      <c r="D12" s="14"/>
      <c r="E12" s="111"/>
      <c r="F12" s="219"/>
      <c r="G12" s="19"/>
      <c r="H12" s="21"/>
      <c r="I12" s="16"/>
      <c r="J12" s="15"/>
      <c r="K12" s="31"/>
      <c r="L12" s="15"/>
      <c r="M12" s="22"/>
      <c r="N12" s="14"/>
      <c r="O12" s="15"/>
      <c r="P12" s="22"/>
      <c r="Q12" s="24"/>
    </row>
    <row r="13" spans="2:17" s="8" customFormat="1" ht="19.5" customHeight="1">
      <c r="B13" s="14">
        <v>11</v>
      </c>
      <c r="C13" s="14" t="s">
        <v>122</v>
      </c>
      <c r="D13" s="14" t="s">
        <v>122</v>
      </c>
      <c r="E13" s="19" t="s">
        <v>340</v>
      </c>
      <c r="F13" s="219">
        <v>1</v>
      </c>
      <c r="G13" s="21">
        <v>19000</v>
      </c>
      <c r="H13" s="21">
        <f>F13*G13</f>
        <v>19000</v>
      </c>
      <c r="I13" s="112"/>
      <c r="J13" s="31" t="s">
        <v>341</v>
      </c>
      <c r="K13" s="31"/>
      <c r="L13" s="31"/>
      <c r="M13" s="22">
        <v>41431</v>
      </c>
      <c r="N13" s="14"/>
      <c r="O13" s="15"/>
      <c r="P13" s="22">
        <v>41445</v>
      </c>
      <c r="Q13" s="24">
        <v>41445</v>
      </c>
    </row>
    <row r="14" spans="2:17" s="8" customFormat="1" ht="19.5" customHeight="1">
      <c r="B14" s="14">
        <v>11</v>
      </c>
      <c r="C14" s="14" t="s">
        <v>122</v>
      </c>
      <c r="D14" s="14" t="s">
        <v>122</v>
      </c>
      <c r="E14" s="19" t="s">
        <v>343</v>
      </c>
      <c r="F14" s="219">
        <v>1</v>
      </c>
      <c r="G14" s="21">
        <v>14500</v>
      </c>
      <c r="H14" s="21">
        <v>14500</v>
      </c>
      <c r="I14" s="110"/>
      <c r="J14" s="31" t="s">
        <v>344</v>
      </c>
      <c r="K14" s="34"/>
      <c r="L14" s="31"/>
      <c r="M14" s="22">
        <v>41431</v>
      </c>
      <c r="N14" s="14"/>
      <c r="O14" s="15"/>
      <c r="P14" s="22">
        <v>41445</v>
      </c>
      <c r="Q14" s="24">
        <v>41445</v>
      </c>
    </row>
    <row r="15" spans="2:17" s="8" customFormat="1" ht="19.5" customHeight="1">
      <c r="B15" s="14"/>
      <c r="C15" s="14"/>
      <c r="D15" s="14"/>
      <c r="E15" s="19"/>
      <c r="F15" s="219"/>
      <c r="G15" s="21"/>
      <c r="H15" s="21"/>
      <c r="I15" s="657"/>
      <c r="J15" s="31"/>
      <c r="K15" s="34"/>
      <c r="L15" s="31"/>
      <c r="M15" s="22"/>
      <c r="N15" s="14"/>
      <c r="O15" s="15"/>
      <c r="P15" s="22"/>
      <c r="Q15" s="24"/>
    </row>
    <row r="16" spans="2:17" s="8" customFormat="1" ht="19.5" customHeight="1">
      <c r="B16" s="14">
        <v>11</v>
      </c>
      <c r="C16" s="14" t="s">
        <v>54</v>
      </c>
      <c r="D16" s="14" t="s">
        <v>54</v>
      </c>
      <c r="E16" s="18" t="s">
        <v>345</v>
      </c>
      <c r="F16" s="15">
        <v>1</v>
      </c>
      <c r="G16" s="19">
        <v>3820</v>
      </c>
      <c r="H16" s="21">
        <f>F16*G16</f>
        <v>3820</v>
      </c>
      <c r="I16" s="16"/>
      <c r="J16" s="31" t="s">
        <v>346</v>
      </c>
      <c r="K16" s="32" t="s">
        <v>2824</v>
      </c>
      <c r="L16" s="15"/>
      <c r="M16" s="22">
        <v>41431</v>
      </c>
      <c r="N16" s="14"/>
      <c r="O16" s="15"/>
      <c r="P16" s="22">
        <v>41438</v>
      </c>
      <c r="Q16" s="24">
        <v>41438</v>
      </c>
    </row>
    <row r="17" spans="2:18" s="8" customFormat="1" ht="19.5" customHeight="1">
      <c r="B17" s="14">
        <v>12</v>
      </c>
      <c r="C17" s="14" t="s">
        <v>54</v>
      </c>
      <c r="D17" s="14" t="s">
        <v>54</v>
      </c>
      <c r="E17" s="111" t="s">
        <v>2825</v>
      </c>
      <c r="F17" s="15">
        <v>1</v>
      </c>
      <c r="G17" s="19">
        <v>3151</v>
      </c>
      <c r="H17" s="21">
        <f>F17*G17</f>
        <v>3151</v>
      </c>
      <c r="I17" s="16"/>
      <c r="J17" s="15" t="s">
        <v>348</v>
      </c>
      <c r="K17" s="31"/>
      <c r="L17" s="15"/>
      <c r="M17" s="22">
        <v>41431</v>
      </c>
      <c r="N17" s="14"/>
      <c r="O17" s="15"/>
      <c r="P17" s="22">
        <v>41436</v>
      </c>
      <c r="Q17" s="24">
        <v>41436</v>
      </c>
    </row>
    <row r="18" spans="2:18" s="8" customFormat="1" ht="18" customHeight="1">
      <c r="B18" s="14">
        <v>12</v>
      </c>
      <c r="C18" s="14" t="s">
        <v>54</v>
      </c>
      <c r="D18" s="14" t="s">
        <v>54</v>
      </c>
      <c r="E18" s="18" t="s">
        <v>349</v>
      </c>
      <c r="F18" s="15">
        <v>1</v>
      </c>
      <c r="G18" s="19">
        <v>226</v>
      </c>
      <c r="H18" s="21">
        <f>F18*G18</f>
        <v>226</v>
      </c>
      <c r="I18" s="16"/>
      <c r="J18" s="15" t="s">
        <v>350</v>
      </c>
      <c r="K18" s="31"/>
      <c r="L18" s="15"/>
      <c r="M18" s="22">
        <v>41431</v>
      </c>
      <c r="N18" s="17"/>
      <c r="O18" s="121"/>
      <c r="P18" s="22">
        <v>41436</v>
      </c>
      <c r="Q18" s="24">
        <v>41436</v>
      </c>
    </row>
    <row r="19" spans="2:18" s="8" customFormat="1" ht="18" customHeight="1">
      <c r="B19" s="14">
        <v>12</v>
      </c>
      <c r="C19" s="14" t="s">
        <v>178</v>
      </c>
      <c r="D19" s="14" t="s">
        <v>178</v>
      </c>
      <c r="E19" s="672" t="s">
        <v>2826</v>
      </c>
      <c r="F19" s="15">
        <v>1</v>
      </c>
      <c r="G19" s="21">
        <v>8870</v>
      </c>
      <c r="H19" s="21">
        <f>F19*G19</f>
        <v>8870</v>
      </c>
      <c r="I19" s="21"/>
      <c r="J19" s="15" t="s">
        <v>1207</v>
      </c>
      <c r="K19" s="31"/>
      <c r="L19" s="15"/>
      <c r="M19" s="22">
        <v>41431</v>
      </c>
      <c r="N19" s="17"/>
      <c r="O19" s="121"/>
      <c r="P19" s="22">
        <v>41436</v>
      </c>
      <c r="Q19" s="24">
        <v>41436</v>
      </c>
    </row>
    <row r="20" spans="2:18" s="8" customFormat="1" ht="18" customHeight="1">
      <c r="B20" s="14">
        <v>12</v>
      </c>
      <c r="C20" s="14" t="s">
        <v>178</v>
      </c>
      <c r="D20" s="14" t="s">
        <v>178</v>
      </c>
      <c r="E20" s="505" t="s">
        <v>2349</v>
      </c>
      <c r="F20" s="15">
        <v>1</v>
      </c>
      <c r="G20" s="527">
        <v>2814</v>
      </c>
      <c r="H20" s="21">
        <f>F20*G20</f>
        <v>2814</v>
      </c>
      <c r="I20" s="21"/>
      <c r="J20" s="15" t="s">
        <v>2634</v>
      </c>
      <c r="K20" s="31"/>
      <c r="L20" s="15"/>
      <c r="M20" s="22">
        <v>41431</v>
      </c>
      <c r="N20" s="17"/>
      <c r="O20" s="121"/>
      <c r="P20" s="22">
        <v>41442</v>
      </c>
      <c r="Q20" s="24">
        <v>41442</v>
      </c>
    </row>
    <row r="21" spans="2:18" s="8" customFormat="1" ht="18" customHeight="1">
      <c r="B21" s="14"/>
      <c r="C21" s="14"/>
      <c r="D21" s="14"/>
      <c r="E21" s="672"/>
      <c r="F21" s="15"/>
      <c r="G21" s="21"/>
      <c r="H21" s="21"/>
      <c r="I21" s="21"/>
      <c r="J21" s="15"/>
      <c r="K21" s="31"/>
      <c r="L21" s="15"/>
      <c r="M21" s="22"/>
      <c r="N21" s="17"/>
      <c r="O21" s="121"/>
      <c r="P21" s="22"/>
      <c r="Q21" s="24"/>
    </row>
    <row r="22" spans="2:18" s="8" customFormat="1" ht="18" customHeight="1">
      <c r="B22" s="15"/>
      <c r="C22" s="14" t="s">
        <v>272</v>
      </c>
      <c r="D22" s="14" t="s">
        <v>150</v>
      </c>
      <c r="E22" s="34" t="s">
        <v>362</v>
      </c>
      <c r="F22" s="219">
        <v>1</v>
      </c>
      <c r="G22" s="21">
        <v>7140</v>
      </c>
      <c r="H22" s="21">
        <v>7140</v>
      </c>
      <c r="I22" s="110"/>
      <c r="J22" s="31" t="s">
        <v>363</v>
      </c>
      <c r="K22" s="34"/>
      <c r="L22" s="31"/>
      <c r="M22" s="22">
        <v>41431</v>
      </c>
      <c r="N22" s="17"/>
      <c r="O22" s="121"/>
      <c r="P22" s="22"/>
      <c r="Q22" s="24">
        <v>41437</v>
      </c>
      <c r="R22" s="96"/>
    </row>
    <row r="23" spans="2:18" s="8" customFormat="1" ht="18" customHeight="1">
      <c r="B23" s="15"/>
      <c r="C23" s="14" t="s">
        <v>272</v>
      </c>
      <c r="D23" s="14" t="s">
        <v>150</v>
      </c>
      <c r="E23" s="34" t="s">
        <v>2827</v>
      </c>
      <c r="F23" s="21">
        <v>1</v>
      </c>
      <c r="G23" s="21"/>
      <c r="H23" s="21"/>
      <c r="I23" s="110"/>
      <c r="J23" s="31" t="s">
        <v>902</v>
      </c>
      <c r="K23" s="673" t="s">
        <v>2828</v>
      </c>
      <c r="L23" s="31"/>
      <c r="M23" s="22" t="s">
        <v>239</v>
      </c>
      <c r="N23" s="17"/>
      <c r="O23" s="121"/>
      <c r="P23" s="17"/>
      <c r="Q23" s="24"/>
      <c r="R23" s="96"/>
    </row>
    <row r="24" spans="2:18" s="8" customFormat="1" ht="18" customHeight="1">
      <c r="B24" s="15"/>
      <c r="C24" s="14"/>
      <c r="D24" s="14"/>
      <c r="E24" s="366"/>
      <c r="F24" s="20"/>
      <c r="G24" s="21"/>
      <c r="H24" s="21"/>
      <c r="I24" s="21"/>
      <c r="J24" s="19"/>
      <c r="K24" s="34"/>
      <c r="L24" s="31"/>
      <c r="M24" s="22"/>
      <c r="N24" s="17"/>
      <c r="O24" s="121"/>
      <c r="P24" s="17"/>
      <c r="Q24" s="24"/>
    </row>
    <row r="25" spans="2:18" s="8" customFormat="1" ht="18" customHeight="1">
      <c r="B25" s="15"/>
      <c r="C25" s="14" t="s">
        <v>178</v>
      </c>
      <c r="D25" s="14" t="s">
        <v>178</v>
      </c>
      <c r="E25" s="674" t="s">
        <v>2829</v>
      </c>
      <c r="F25" s="21">
        <v>1</v>
      </c>
      <c r="G25" s="21">
        <v>570</v>
      </c>
      <c r="H25" s="21">
        <v>570</v>
      </c>
      <c r="I25" s="110"/>
      <c r="J25" s="31" t="s">
        <v>2830</v>
      </c>
      <c r="K25" s="34"/>
      <c r="L25" s="31"/>
      <c r="M25" s="22">
        <v>41442</v>
      </c>
      <c r="N25" s="17"/>
      <c r="O25" s="121"/>
      <c r="P25" s="22">
        <v>41443</v>
      </c>
      <c r="Q25" s="24">
        <v>41443</v>
      </c>
    </row>
    <row r="26" spans="2:18" s="8" customFormat="1" ht="18" customHeight="1">
      <c r="B26" s="15"/>
      <c r="C26" s="15" t="s">
        <v>178</v>
      </c>
      <c r="D26" s="14" t="s">
        <v>178</v>
      </c>
      <c r="E26" s="34" t="s">
        <v>2831</v>
      </c>
      <c r="F26" s="21">
        <v>1</v>
      </c>
      <c r="G26" s="21">
        <v>570</v>
      </c>
      <c r="H26" s="21">
        <v>570</v>
      </c>
      <c r="I26" s="110"/>
      <c r="J26" s="31" t="s">
        <v>2830</v>
      </c>
      <c r="K26" s="34"/>
      <c r="L26" s="31"/>
      <c r="M26" s="22">
        <v>41442</v>
      </c>
      <c r="N26" s="17"/>
      <c r="O26" s="121"/>
      <c r="P26" s="22">
        <v>41443</v>
      </c>
      <c r="Q26" s="24">
        <v>41443</v>
      </c>
    </row>
    <row r="27" spans="2:18" s="8" customFormat="1" ht="18" customHeight="1">
      <c r="B27" s="15"/>
      <c r="C27" s="15"/>
      <c r="D27" s="15"/>
      <c r="E27" s="34"/>
      <c r="F27" s="21"/>
      <c r="G27" s="21"/>
      <c r="H27" s="21"/>
      <c r="I27" s="110"/>
      <c r="J27" s="31"/>
      <c r="K27" s="34"/>
      <c r="L27" s="31"/>
      <c r="M27" s="22"/>
      <c r="N27" s="17"/>
      <c r="O27" s="121"/>
      <c r="P27" s="22"/>
      <c r="Q27" s="24"/>
    </row>
    <row r="28" spans="2:18" s="8" customFormat="1" ht="18" customHeight="1">
      <c r="B28" s="15"/>
      <c r="C28" s="15"/>
      <c r="D28" s="15"/>
      <c r="E28" s="34"/>
      <c r="F28" s="21"/>
      <c r="G28" s="21"/>
      <c r="H28" s="21"/>
      <c r="I28" s="110"/>
      <c r="J28" s="31"/>
      <c r="K28" s="34"/>
      <c r="L28" s="31"/>
      <c r="M28" s="22"/>
      <c r="N28" s="17"/>
      <c r="O28" s="121"/>
      <c r="P28" s="22"/>
      <c r="Q28" s="24"/>
    </row>
    <row r="29" spans="2:18" s="8" customFormat="1" ht="18" customHeight="1">
      <c r="B29" s="15"/>
      <c r="C29" s="15"/>
      <c r="D29" s="15"/>
      <c r="E29" s="34"/>
      <c r="F29" s="21"/>
      <c r="G29" s="21"/>
      <c r="H29" s="21"/>
      <c r="I29" s="110"/>
      <c r="J29" s="31"/>
      <c r="K29" s="34"/>
      <c r="L29" s="31"/>
      <c r="M29" s="22"/>
      <c r="N29" s="17"/>
      <c r="O29" s="121"/>
      <c r="P29" s="22"/>
      <c r="Q29" s="24"/>
    </row>
    <row r="30" spans="2:18" s="8" customFormat="1" ht="18" customHeight="1">
      <c r="B30" s="15"/>
      <c r="C30" s="15"/>
      <c r="D30" s="15"/>
      <c r="E30" s="34"/>
      <c r="F30" s="21"/>
      <c r="G30" s="21"/>
      <c r="H30" s="21"/>
      <c r="I30" s="110"/>
      <c r="J30" s="31"/>
      <c r="K30" s="34"/>
      <c r="L30" s="31"/>
      <c r="M30" s="22"/>
      <c r="N30" s="17"/>
      <c r="O30" s="121"/>
      <c r="P30" s="22"/>
      <c r="Q30" s="24"/>
    </row>
    <row r="31" spans="2:18" s="8" customFormat="1" ht="18" customHeight="1">
      <c r="B31" s="15"/>
      <c r="C31" s="15"/>
      <c r="D31" s="15"/>
      <c r="E31" s="34"/>
      <c r="F31" s="21"/>
      <c r="G31" s="21"/>
      <c r="H31" s="21"/>
      <c r="I31" s="110"/>
      <c r="J31" s="31"/>
      <c r="K31" s="34"/>
      <c r="L31" s="31"/>
      <c r="M31" s="22"/>
      <c r="N31" s="17"/>
      <c r="O31" s="121"/>
      <c r="P31" s="17"/>
      <c r="Q31" s="24"/>
    </row>
    <row r="32" spans="2:18" s="8" customFormat="1" ht="18" customHeight="1">
      <c r="B32" s="15"/>
      <c r="C32" s="15"/>
      <c r="D32" s="15"/>
      <c r="E32" s="34"/>
      <c r="F32" s="21"/>
      <c r="G32" s="21"/>
      <c r="H32" s="21"/>
      <c r="I32" s="110"/>
      <c r="J32" s="31"/>
      <c r="K32" s="34"/>
      <c r="L32" s="31"/>
      <c r="M32" s="17"/>
      <c r="N32" s="17"/>
      <c r="O32" s="121"/>
      <c r="P32" s="17"/>
      <c r="Q32" s="24"/>
    </row>
    <row r="33" spans="2:17" s="8" customFormat="1" ht="18" customHeight="1">
      <c r="B33" s="15"/>
      <c r="C33" s="15"/>
      <c r="D33" s="15"/>
      <c r="E33" s="34"/>
      <c r="F33" s="21"/>
      <c r="G33" s="21"/>
      <c r="H33" s="21"/>
      <c r="I33" s="110"/>
      <c r="J33" s="34"/>
      <c r="K33" s="34"/>
      <c r="L33" s="31"/>
      <c r="M33" s="17"/>
      <c r="N33" s="17"/>
      <c r="O33" s="121"/>
      <c r="P33" s="17"/>
      <c r="Q33" s="24"/>
    </row>
    <row r="34" spans="2:17" s="8" customFormat="1" ht="18" customHeight="1">
      <c r="B34" s="15"/>
      <c r="C34" s="15"/>
      <c r="D34" s="15"/>
      <c r="E34" s="34"/>
      <c r="F34" s="21"/>
      <c r="G34" s="21"/>
      <c r="H34" s="21"/>
      <c r="I34" s="112"/>
      <c r="J34" s="34"/>
      <c r="K34" s="34"/>
      <c r="L34" s="31"/>
      <c r="M34" s="17"/>
      <c r="N34" s="17"/>
      <c r="O34" s="121"/>
      <c r="P34" s="17"/>
      <c r="Q34" s="24"/>
    </row>
    <row r="35" spans="2:17" s="8" customFormat="1" ht="18" customHeight="1">
      <c r="B35" s="15"/>
      <c r="C35" s="15"/>
      <c r="D35" s="15"/>
      <c r="E35" s="34"/>
      <c r="F35" s="21"/>
      <c r="G35" s="21"/>
      <c r="H35" s="21"/>
      <c r="I35" s="112"/>
      <c r="J35" s="31"/>
      <c r="K35" s="34"/>
      <c r="L35" s="31"/>
      <c r="M35" s="17"/>
      <c r="N35" s="17"/>
      <c r="O35" s="121"/>
      <c r="P35" s="17"/>
      <c r="Q35" s="24"/>
    </row>
    <row r="36" spans="2:17" s="8" customFormat="1" ht="18" customHeight="1">
      <c r="B36" s="15"/>
      <c r="C36" s="15"/>
      <c r="D36" s="15"/>
      <c r="E36" s="34"/>
      <c r="F36" s="21"/>
      <c r="G36" s="21"/>
      <c r="H36" s="21"/>
      <c r="I36" s="112"/>
      <c r="J36" s="31"/>
      <c r="K36" s="34"/>
      <c r="L36" s="31"/>
      <c r="M36" s="17"/>
      <c r="N36" s="17"/>
      <c r="O36" s="121"/>
      <c r="P36" s="17"/>
      <c r="Q36" s="24"/>
    </row>
    <row r="37" spans="2:17" s="8" customFormat="1" ht="18" customHeight="1">
      <c r="B37" s="15"/>
      <c r="C37" s="15"/>
      <c r="D37" s="15"/>
      <c r="E37" s="34"/>
      <c r="F37" s="21"/>
      <c r="G37" s="21"/>
      <c r="H37" s="21"/>
      <c r="I37" s="112"/>
      <c r="J37" s="31"/>
      <c r="K37" s="34"/>
      <c r="L37" s="31"/>
      <c r="M37" s="17"/>
      <c r="N37" s="17"/>
      <c r="O37" s="121"/>
      <c r="P37" s="17"/>
      <c r="Q37" s="24"/>
    </row>
    <row r="38" spans="2:17" s="8" customFormat="1" ht="18" customHeight="1">
      <c r="B38" s="15"/>
      <c r="C38" s="15"/>
      <c r="D38" s="15"/>
      <c r="E38" s="34"/>
      <c r="F38" s="21"/>
      <c r="G38" s="21"/>
      <c r="H38" s="21"/>
      <c r="I38" s="112"/>
      <c r="J38" s="31"/>
      <c r="K38" s="34"/>
      <c r="L38" s="31"/>
      <c r="M38" s="17"/>
      <c r="N38" s="17"/>
      <c r="O38" s="121"/>
      <c r="P38" s="17"/>
      <c r="Q38" s="24"/>
    </row>
    <row r="39" spans="2:17" ht="18" customHeight="1">
      <c r="B39" s="15"/>
      <c r="C39" s="15"/>
      <c r="D39" s="15"/>
      <c r="E39" s="34"/>
      <c r="F39" s="21"/>
      <c r="G39" s="21"/>
      <c r="H39" s="21"/>
      <c r="I39" s="112"/>
      <c r="J39" s="31"/>
      <c r="K39" s="34"/>
      <c r="L39" s="31"/>
      <c r="M39" s="17"/>
      <c r="N39" s="17"/>
      <c r="O39" s="121"/>
      <c r="P39" s="472"/>
      <c r="Q39" s="473"/>
    </row>
    <row r="40" spans="2:17">
      <c r="Q40" s="36"/>
    </row>
    <row r="41" spans="2:17">
      <c r="Q41" s="36"/>
    </row>
    <row r="42" spans="2:17">
      <c r="Q42" s="36"/>
    </row>
    <row r="43" spans="2:17">
      <c r="M43" s="37"/>
      <c r="Q43" s="36"/>
    </row>
    <row r="44" spans="2:17">
      <c r="Q44" s="36"/>
    </row>
    <row r="45" spans="2:17">
      <c r="M45" s="37"/>
      <c r="Q45" s="36"/>
    </row>
  </sheetData>
  <autoFilter ref="B8:O35" xr:uid="{3D607C16-2FD6-4D25-BA96-C22334BCF2E1}"/>
  <mergeCells count="6">
    <mergeCell ref="B2:D2"/>
    <mergeCell ref="G2:I2"/>
    <mergeCell ref="B3:D3"/>
    <mergeCell ref="B4:D4"/>
    <mergeCell ref="B5:D5"/>
    <mergeCell ref="B6:D6"/>
  </mergeCells>
  <phoneticPr fontId="3"/>
  <pageMargins left="0.2" right="0.2" top="0.75" bottom="0.75" header="0.3" footer="0.3"/>
  <pageSetup paperSize="9" orientation="landscape" r:id="rId1"/>
  <legacy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19F42-A4B4-4B79-86AF-4CBBEF164EA9}">
  <sheetPr>
    <pageSetUpPr fitToPage="1"/>
  </sheetPr>
  <dimension ref="A2:R45"/>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4.1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4.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36" customWidth="1"/>
    <col min="18" max="256" width="9" style="3"/>
    <col min="257" max="257" width="4.1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4.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1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4.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1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4.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1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4.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1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4.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1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4.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1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4.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1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4.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1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4.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1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4.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1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4.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1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4.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1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4.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1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4.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1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4.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1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4.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1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4.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1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4.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1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4.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1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4.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1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4.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1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4.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1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4.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1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4.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1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4.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1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4.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1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4.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1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4.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1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4.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1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4.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1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4.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1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4.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1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4.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1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4.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1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4.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1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4.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1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4.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1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4.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1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4.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1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4.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1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4.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1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4.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1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4.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1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4.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1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4.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1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4.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1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4.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1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4.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1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4.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1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4.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1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4.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1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4.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1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4.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1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4.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1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4.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1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4.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1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4.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1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4.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1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4.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1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4.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1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4.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1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4.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1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4.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1:17" ht="20.100000000000001" customHeight="1">
      <c r="B2" s="1" t="s">
        <v>0</v>
      </c>
      <c r="C2" s="1"/>
      <c r="D2" s="1"/>
      <c r="E2" s="2" t="s">
        <v>2832</v>
      </c>
      <c r="G2" s="4" t="s">
        <v>2</v>
      </c>
      <c r="H2" s="5"/>
      <c r="I2" s="6"/>
      <c r="J2" s="7">
        <f>SUM(H:H)</f>
        <v>942277</v>
      </c>
    </row>
    <row r="3" spans="1:17" ht="20.100000000000001" customHeight="1">
      <c r="B3" s="1" t="s">
        <v>3</v>
      </c>
      <c r="C3" s="1"/>
      <c r="D3" s="1"/>
      <c r="E3" s="11" t="s">
        <v>2833</v>
      </c>
    </row>
    <row r="4" spans="1:17" ht="20.100000000000001" customHeight="1">
      <c r="B4" s="1" t="s">
        <v>5</v>
      </c>
      <c r="C4" s="1"/>
      <c r="D4" s="1"/>
      <c r="E4" s="11">
        <v>109760</v>
      </c>
    </row>
    <row r="5" spans="1:17" ht="20.100000000000001" customHeight="1">
      <c r="B5" s="1" t="s">
        <v>6</v>
      </c>
      <c r="C5" s="1"/>
      <c r="D5" s="1"/>
      <c r="E5" s="13">
        <v>41449</v>
      </c>
    </row>
    <row r="6" spans="1:17" ht="20.100000000000001" customHeight="1">
      <c r="B6" s="1" t="s">
        <v>7</v>
      </c>
      <c r="C6" s="1"/>
      <c r="D6" s="1"/>
      <c r="E6" s="13">
        <v>41084</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14" t="s">
        <v>102</v>
      </c>
      <c r="D9" s="14" t="s">
        <v>102</v>
      </c>
      <c r="E9" s="15" t="s">
        <v>1277</v>
      </c>
      <c r="F9" s="15">
        <v>1</v>
      </c>
      <c r="G9" s="15">
        <v>699000</v>
      </c>
      <c r="H9" s="16">
        <v>699000</v>
      </c>
      <c r="I9" s="16"/>
      <c r="J9" s="15" t="s">
        <v>2834</v>
      </c>
      <c r="K9" s="15"/>
      <c r="L9" s="22"/>
      <c r="M9" s="22">
        <v>41429</v>
      </c>
      <c r="N9" s="14"/>
      <c r="O9" s="15"/>
      <c r="P9" s="22">
        <v>41452</v>
      </c>
      <c r="Q9" s="24">
        <v>41450</v>
      </c>
    </row>
    <row r="10" spans="1:17" s="8" customFormat="1" ht="19.5" customHeight="1">
      <c r="A10" s="8">
        <v>2</v>
      </c>
      <c r="B10" s="14">
        <v>2</v>
      </c>
      <c r="C10" s="14" t="s">
        <v>332</v>
      </c>
      <c r="D10" s="14" t="s">
        <v>332</v>
      </c>
      <c r="E10" s="15" t="s">
        <v>2835</v>
      </c>
      <c r="F10" s="15">
        <v>1</v>
      </c>
      <c r="G10" s="15"/>
      <c r="H10" s="16"/>
      <c r="I10" s="16"/>
      <c r="J10" s="15" t="s">
        <v>2836</v>
      </c>
      <c r="K10" s="15"/>
      <c r="L10" s="22"/>
      <c r="M10" s="22"/>
      <c r="N10" s="14"/>
      <c r="O10" s="15"/>
      <c r="P10" s="22"/>
      <c r="Q10" s="24"/>
    </row>
    <row r="11" spans="1:17" s="8" customFormat="1" ht="19.5" customHeight="1">
      <c r="A11" s="8">
        <v>4</v>
      </c>
      <c r="B11" s="14">
        <v>3</v>
      </c>
      <c r="C11" s="14" t="s">
        <v>102</v>
      </c>
      <c r="D11" s="14" t="s">
        <v>102</v>
      </c>
      <c r="E11" s="15" t="s">
        <v>134</v>
      </c>
      <c r="F11" s="15">
        <v>1</v>
      </c>
      <c r="G11" s="15"/>
      <c r="H11" s="16"/>
      <c r="I11" s="16"/>
      <c r="J11" s="15" t="s">
        <v>2547</v>
      </c>
      <c r="K11" s="15"/>
      <c r="L11" s="22"/>
      <c r="M11" s="22" t="s">
        <v>239</v>
      </c>
      <c r="N11" s="14"/>
      <c r="O11" s="15"/>
      <c r="P11" s="22"/>
      <c r="Q11" s="24"/>
    </row>
    <row r="12" spans="1:17" s="8" customFormat="1" ht="19.5" customHeight="1">
      <c r="A12" s="8">
        <v>5</v>
      </c>
      <c r="B12" s="14">
        <v>4</v>
      </c>
      <c r="C12" s="14"/>
      <c r="D12" s="14"/>
      <c r="E12" s="15">
        <v>20</v>
      </c>
      <c r="F12" s="15">
        <v>1</v>
      </c>
      <c r="G12" s="15"/>
      <c r="H12" s="16"/>
      <c r="I12" s="16"/>
      <c r="J12" s="15" t="s">
        <v>2837</v>
      </c>
      <c r="K12" s="15"/>
      <c r="L12" s="22"/>
      <c r="M12" s="22"/>
      <c r="N12" s="14"/>
      <c r="O12" s="15"/>
      <c r="P12" s="22"/>
      <c r="Q12" s="24"/>
    </row>
    <row r="13" spans="1:17" s="8" customFormat="1" ht="19.5" customHeight="1">
      <c r="A13" s="8">
        <v>6</v>
      </c>
      <c r="B13" s="14">
        <v>5</v>
      </c>
      <c r="C13" s="637" t="s">
        <v>54</v>
      </c>
      <c r="D13" s="637" t="s">
        <v>54</v>
      </c>
      <c r="E13" s="638" t="s">
        <v>1638</v>
      </c>
      <c r="F13" s="483">
        <v>1</v>
      </c>
      <c r="G13" s="483">
        <v>21700</v>
      </c>
      <c r="H13" s="639">
        <f t="shared" ref="H13:H28" si="0">F13*G13</f>
        <v>21700</v>
      </c>
      <c r="I13" s="640"/>
      <c r="J13" s="485" t="s">
        <v>2838</v>
      </c>
      <c r="K13" s="15"/>
      <c r="L13" s="22"/>
      <c r="M13" s="22">
        <v>41429</v>
      </c>
      <c r="N13" s="14"/>
      <c r="O13" s="15"/>
      <c r="P13" s="22">
        <v>41443</v>
      </c>
      <c r="Q13" s="24">
        <v>41443</v>
      </c>
    </row>
    <row r="14" spans="1:17" s="8" customFormat="1" ht="19.5" customHeight="1">
      <c r="A14" s="8">
        <v>12</v>
      </c>
      <c r="B14" s="14">
        <v>6</v>
      </c>
      <c r="C14" s="14" t="s">
        <v>2839</v>
      </c>
      <c r="D14" s="14" t="s">
        <v>2839</v>
      </c>
      <c r="E14" s="18" t="s">
        <v>2840</v>
      </c>
      <c r="F14" s="15">
        <v>1</v>
      </c>
      <c r="G14" s="15">
        <v>13500</v>
      </c>
      <c r="H14" s="21">
        <f t="shared" si="0"/>
        <v>13500</v>
      </c>
      <c r="I14" s="16"/>
      <c r="J14" s="18" t="s">
        <v>1819</v>
      </c>
      <c r="K14" s="15"/>
      <c r="L14" s="22"/>
      <c r="M14" s="22">
        <v>41429</v>
      </c>
      <c r="N14" s="14"/>
      <c r="O14" s="15"/>
      <c r="P14" s="22">
        <v>41443</v>
      </c>
      <c r="Q14" s="24">
        <v>41439</v>
      </c>
    </row>
    <row r="15" spans="1:17" s="8" customFormat="1" ht="19.5" customHeight="1">
      <c r="A15" s="8">
        <v>7</v>
      </c>
      <c r="B15" s="14">
        <v>7</v>
      </c>
      <c r="C15" s="14" t="s">
        <v>2839</v>
      </c>
      <c r="D15" s="14" t="s">
        <v>2839</v>
      </c>
      <c r="E15" s="18" t="s">
        <v>2841</v>
      </c>
      <c r="F15" s="15">
        <v>2</v>
      </c>
      <c r="G15" s="15">
        <v>3700</v>
      </c>
      <c r="H15" s="21">
        <f t="shared" si="0"/>
        <v>7400</v>
      </c>
      <c r="I15" s="16"/>
      <c r="J15" s="18" t="s">
        <v>2842</v>
      </c>
      <c r="K15" s="15"/>
      <c r="L15" s="22"/>
      <c r="M15" s="22">
        <v>41429</v>
      </c>
      <c r="N15" s="14"/>
      <c r="O15" s="15"/>
      <c r="P15" s="22">
        <v>41443</v>
      </c>
      <c r="Q15" s="24">
        <v>41439</v>
      </c>
    </row>
    <row r="16" spans="1:17" s="8" customFormat="1" ht="19.5" customHeight="1">
      <c r="A16" s="8">
        <v>7</v>
      </c>
      <c r="B16" s="14">
        <v>8</v>
      </c>
      <c r="C16" s="14" t="s">
        <v>2839</v>
      </c>
      <c r="D16" s="14" t="s">
        <v>2839</v>
      </c>
      <c r="E16" s="18" t="s">
        <v>2843</v>
      </c>
      <c r="F16" s="15">
        <v>1</v>
      </c>
      <c r="G16" s="15">
        <v>3880</v>
      </c>
      <c r="H16" s="21">
        <f t="shared" si="0"/>
        <v>3880</v>
      </c>
      <c r="I16" s="16"/>
      <c r="J16" s="18" t="s">
        <v>2844</v>
      </c>
      <c r="K16" s="15"/>
      <c r="L16" s="22"/>
      <c r="M16" s="22">
        <v>41429</v>
      </c>
      <c r="N16" s="14"/>
      <c r="O16" s="15"/>
      <c r="P16" s="22">
        <v>41443</v>
      </c>
      <c r="Q16" s="24">
        <v>41439</v>
      </c>
    </row>
    <row r="17" spans="1:18" s="8" customFormat="1" ht="19.5" customHeight="1">
      <c r="A17" s="8">
        <v>7</v>
      </c>
      <c r="B17" s="14">
        <v>9</v>
      </c>
      <c r="C17" s="14" t="s">
        <v>2839</v>
      </c>
      <c r="D17" s="14" t="s">
        <v>2839</v>
      </c>
      <c r="E17" s="18" t="s">
        <v>2845</v>
      </c>
      <c r="F17" s="15">
        <v>1</v>
      </c>
      <c r="G17" s="15">
        <v>7250</v>
      </c>
      <c r="H17" s="21">
        <f t="shared" si="0"/>
        <v>7250</v>
      </c>
      <c r="I17" s="16"/>
      <c r="J17" s="18" t="s">
        <v>2846</v>
      </c>
      <c r="K17" s="15"/>
      <c r="L17" s="22"/>
      <c r="M17" s="22">
        <v>41429</v>
      </c>
      <c r="N17" s="14"/>
      <c r="O17" s="15"/>
      <c r="P17" s="22">
        <v>41443</v>
      </c>
      <c r="Q17" s="24">
        <v>41439</v>
      </c>
    </row>
    <row r="18" spans="1:18" s="8" customFormat="1" ht="19.5" customHeight="1">
      <c r="A18" s="8">
        <v>7</v>
      </c>
      <c r="B18" s="14">
        <v>10</v>
      </c>
      <c r="C18" s="14" t="s">
        <v>54</v>
      </c>
      <c r="D18" s="14" t="s">
        <v>54</v>
      </c>
      <c r="E18" s="18" t="s">
        <v>551</v>
      </c>
      <c r="F18" s="15">
        <v>30</v>
      </c>
      <c r="G18" s="219">
        <v>39</v>
      </c>
      <c r="H18" s="21">
        <f t="shared" si="0"/>
        <v>1170</v>
      </c>
      <c r="I18" s="21"/>
      <c r="J18" s="18" t="s">
        <v>1886</v>
      </c>
      <c r="K18" s="15"/>
      <c r="L18" s="22"/>
      <c r="M18" s="22">
        <v>41429</v>
      </c>
      <c r="N18" s="14"/>
      <c r="O18" s="15"/>
      <c r="P18" s="22">
        <v>41436</v>
      </c>
      <c r="Q18" s="24">
        <v>41436</v>
      </c>
    </row>
    <row r="19" spans="1:18" s="8" customFormat="1" ht="19.5" customHeight="1">
      <c r="A19" s="8">
        <v>7</v>
      </c>
      <c r="B19" s="14">
        <v>11</v>
      </c>
      <c r="C19" s="14" t="s">
        <v>54</v>
      </c>
      <c r="D19" s="14" t="s">
        <v>54</v>
      </c>
      <c r="E19" s="18" t="s">
        <v>2576</v>
      </c>
      <c r="F19" s="15">
        <v>1</v>
      </c>
      <c r="G19" s="219">
        <v>68</v>
      </c>
      <c r="H19" s="21">
        <f t="shared" si="0"/>
        <v>68</v>
      </c>
      <c r="I19" s="21"/>
      <c r="J19" s="18" t="s">
        <v>1886</v>
      </c>
      <c r="K19" s="34"/>
      <c r="L19" s="675"/>
      <c r="M19" s="22">
        <v>41429</v>
      </c>
      <c r="N19" s="14"/>
      <c r="O19" s="15"/>
      <c r="P19" s="22">
        <v>41436</v>
      </c>
      <c r="Q19" s="24">
        <v>41436</v>
      </c>
    </row>
    <row r="20" spans="1:18" s="8" customFormat="1" ht="18" customHeight="1">
      <c r="A20" s="8">
        <v>7</v>
      </c>
      <c r="B20" s="15">
        <v>12</v>
      </c>
      <c r="C20" s="14" t="s">
        <v>54</v>
      </c>
      <c r="D20" s="14" t="s">
        <v>54</v>
      </c>
      <c r="E20" s="97" t="s">
        <v>1775</v>
      </c>
      <c r="F20" s="86">
        <v>10</v>
      </c>
      <c r="G20" s="219">
        <v>20</v>
      </c>
      <c r="H20" s="21">
        <f t="shared" si="0"/>
        <v>200</v>
      </c>
      <c r="I20" s="21"/>
      <c r="J20" s="18" t="s">
        <v>2487</v>
      </c>
      <c r="K20" s="19"/>
      <c r="L20" s="675"/>
      <c r="M20" s="22">
        <v>41429</v>
      </c>
      <c r="N20" s="17"/>
      <c r="O20" s="121"/>
      <c r="P20" s="22">
        <v>41436</v>
      </c>
      <c r="Q20" s="24">
        <v>41436</v>
      </c>
      <c r="R20" s="96"/>
    </row>
    <row r="21" spans="1:18" s="8" customFormat="1" ht="18" customHeight="1">
      <c r="A21" s="8">
        <v>7</v>
      </c>
      <c r="B21" s="15">
        <v>13</v>
      </c>
      <c r="C21" s="14" t="s">
        <v>54</v>
      </c>
      <c r="D21" s="14" t="s">
        <v>54</v>
      </c>
      <c r="E21" s="97" t="s">
        <v>1693</v>
      </c>
      <c r="F21" s="86">
        <v>6</v>
      </c>
      <c r="G21" s="219">
        <v>25</v>
      </c>
      <c r="H21" s="21">
        <f t="shared" si="0"/>
        <v>150</v>
      </c>
      <c r="I21" s="21"/>
      <c r="J21" s="18" t="s">
        <v>2488</v>
      </c>
      <c r="K21" s="34"/>
      <c r="L21" s="675"/>
      <c r="M21" s="22">
        <v>41429</v>
      </c>
      <c r="N21" s="17"/>
      <c r="O21" s="121"/>
      <c r="P21" s="22">
        <v>41436</v>
      </c>
      <c r="Q21" s="24">
        <v>41436</v>
      </c>
    </row>
    <row r="22" spans="1:18" s="8" customFormat="1" ht="18" customHeight="1">
      <c r="A22" s="8">
        <v>7</v>
      </c>
      <c r="B22" s="15">
        <v>14</v>
      </c>
      <c r="C22" s="14" t="s">
        <v>54</v>
      </c>
      <c r="D22" s="14" t="s">
        <v>54</v>
      </c>
      <c r="E22" s="97" t="s">
        <v>1691</v>
      </c>
      <c r="F22" s="86">
        <v>6</v>
      </c>
      <c r="G22" s="219">
        <v>75</v>
      </c>
      <c r="H22" s="21">
        <f t="shared" si="0"/>
        <v>450</v>
      </c>
      <c r="I22" s="21"/>
      <c r="J22" s="18" t="s">
        <v>2847</v>
      </c>
      <c r="K22" s="34"/>
      <c r="L22" s="675"/>
      <c r="M22" s="22">
        <v>41429</v>
      </c>
      <c r="N22" s="17"/>
      <c r="O22" s="121"/>
      <c r="P22" s="22">
        <v>41436</v>
      </c>
      <c r="Q22" s="24">
        <v>41436</v>
      </c>
    </row>
    <row r="23" spans="1:18" s="8" customFormat="1" ht="18" customHeight="1">
      <c r="A23" s="8">
        <v>12</v>
      </c>
      <c r="B23" s="15">
        <v>15</v>
      </c>
      <c r="C23" s="14" t="s">
        <v>54</v>
      </c>
      <c r="D23" s="14" t="s">
        <v>54</v>
      </c>
      <c r="E23" s="97" t="s">
        <v>1120</v>
      </c>
      <c r="F23" s="86">
        <v>4</v>
      </c>
      <c r="G23" s="219">
        <v>89</v>
      </c>
      <c r="H23" s="21">
        <f t="shared" si="0"/>
        <v>356</v>
      </c>
      <c r="I23" s="21"/>
      <c r="J23" s="18" t="s">
        <v>2628</v>
      </c>
      <c r="K23" s="34"/>
      <c r="L23" s="675"/>
      <c r="M23" s="22">
        <v>41429</v>
      </c>
      <c r="N23" s="17"/>
      <c r="O23" s="121"/>
      <c r="P23" s="22">
        <v>41436</v>
      </c>
      <c r="Q23" s="24">
        <v>41436</v>
      </c>
    </row>
    <row r="24" spans="1:18" s="8" customFormat="1" ht="18" customHeight="1">
      <c r="A24" s="8">
        <v>8</v>
      </c>
      <c r="B24" s="15">
        <v>16</v>
      </c>
      <c r="C24" s="14" t="s">
        <v>2848</v>
      </c>
      <c r="D24" s="14" t="s">
        <v>2848</v>
      </c>
      <c r="E24" s="97" t="s">
        <v>2849</v>
      </c>
      <c r="F24" s="86">
        <v>1</v>
      </c>
      <c r="G24" s="219">
        <v>50000</v>
      </c>
      <c r="H24" s="21">
        <f t="shared" si="0"/>
        <v>50000</v>
      </c>
      <c r="I24" s="21"/>
      <c r="J24" s="18"/>
      <c r="K24" s="34"/>
      <c r="L24" s="675"/>
      <c r="M24" s="22">
        <v>41429</v>
      </c>
      <c r="N24" s="17"/>
      <c r="O24" s="121"/>
      <c r="P24" s="22"/>
      <c r="Q24" s="24" t="s">
        <v>2850</v>
      </c>
    </row>
    <row r="25" spans="1:18" s="8" customFormat="1" ht="18" customHeight="1">
      <c r="A25" s="8">
        <v>9</v>
      </c>
      <c r="B25" s="15">
        <v>17</v>
      </c>
      <c r="C25" s="14" t="s">
        <v>587</v>
      </c>
      <c r="D25" s="14" t="s">
        <v>587</v>
      </c>
      <c r="E25" s="97" t="s">
        <v>2851</v>
      </c>
      <c r="F25" s="86">
        <v>1</v>
      </c>
      <c r="G25" s="219">
        <v>56000</v>
      </c>
      <c r="H25" s="21">
        <f t="shared" si="0"/>
        <v>56000</v>
      </c>
      <c r="I25" s="21"/>
      <c r="J25" s="18" t="s">
        <v>2852</v>
      </c>
      <c r="K25" s="34"/>
      <c r="L25" s="675"/>
      <c r="M25" s="22">
        <v>41429</v>
      </c>
      <c r="N25" s="17"/>
      <c r="O25" s="121"/>
      <c r="P25" s="22">
        <v>41451</v>
      </c>
      <c r="Q25" s="24">
        <v>41436</v>
      </c>
    </row>
    <row r="26" spans="1:18" s="8" customFormat="1" ht="18" customHeight="1">
      <c r="A26" s="8">
        <v>9</v>
      </c>
      <c r="B26" s="15">
        <v>18</v>
      </c>
      <c r="C26" s="14" t="s">
        <v>54</v>
      </c>
      <c r="D26" s="14" t="s">
        <v>54</v>
      </c>
      <c r="E26" s="97" t="s">
        <v>2853</v>
      </c>
      <c r="F26" s="86">
        <v>2</v>
      </c>
      <c r="G26" s="219">
        <v>125</v>
      </c>
      <c r="H26" s="21">
        <f t="shared" si="0"/>
        <v>250</v>
      </c>
      <c r="I26" s="21"/>
      <c r="J26" s="18" t="s">
        <v>2854</v>
      </c>
      <c r="K26" s="34"/>
      <c r="L26" s="675"/>
      <c r="M26" s="22">
        <v>41429</v>
      </c>
      <c r="N26" s="17"/>
      <c r="O26" s="121"/>
      <c r="P26" s="22">
        <v>41436</v>
      </c>
      <c r="Q26" s="24">
        <v>41436</v>
      </c>
    </row>
    <row r="27" spans="1:18" s="8" customFormat="1" ht="18" customHeight="1">
      <c r="A27" s="8">
        <v>10</v>
      </c>
      <c r="B27" s="15">
        <v>19</v>
      </c>
      <c r="C27" s="14" t="s">
        <v>587</v>
      </c>
      <c r="D27" s="14" t="s">
        <v>587</v>
      </c>
      <c r="E27" s="97" t="s">
        <v>2855</v>
      </c>
      <c r="F27" s="86">
        <v>1</v>
      </c>
      <c r="G27" s="219">
        <v>59500</v>
      </c>
      <c r="H27" s="21">
        <f t="shared" si="0"/>
        <v>59500</v>
      </c>
      <c r="I27" s="21"/>
      <c r="J27" s="18" t="s">
        <v>2856</v>
      </c>
      <c r="K27" s="34"/>
      <c r="L27" s="675"/>
      <c r="M27" s="22">
        <v>41429</v>
      </c>
      <c r="N27" s="17"/>
      <c r="O27" s="121"/>
      <c r="P27" s="22">
        <v>41451</v>
      </c>
      <c r="Q27" s="24">
        <v>41436</v>
      </c>
    </row>
    <row r="28" spans="1:18" s="8" customFormat="1" ht="18" customHeight="1">
      <c r="A28" s="8">
        <v>11</v>
      </c>
      <c r="B28" s="15">
        <v>20</v>
      </c>
      <c r="C28" s="14" t="s">
        <v>54</v>
      </c>
      <c r="D28" s="14" t="s">
        <v>54</v>
      </c>
      <c r="E28" s="366" t="s">
        <v>2496</v>
      </c>
      <c r="F28" s="15">
        <v>1</v>
      </c>
      <c r="G28" s="219">
        <v>16000</v>
      </c>
      <c r="H28" s="21">
        <f t="shared" si="0"/>
        <v>16000</v>
      </c>
      <c r="I28" s="21"/>
      <c r="J28" s="19" t="s">
        <v>2444</v>
      </c>
      <c r="K28" s="34"/>
      <c r="L28" s="675"/>
      <c r="M28" s="22">
        <v>41429</v>
      </c>
      <c r="N28" s="17"/>
      <c r="O28" s="121"/>
      <c r="P28" s="22">
        <v>41436</v>
      </c>
      <c r="Q28" s="24">
        <v>41436</v>
      </c>
    </row>
    <row r="29" spans="1:18" s="8" customFormat="1" ht="18" customHeight="1">
      <c r="A29" s="8">
        <v>15</v>
      </c>
      <c r="B29" s="15">
        <v>21</v>
      </c>
      <c r="C29" s="14" t="s">
        <v>1640</v>
      </c>
      <c r="D29" s="14" t="s">
        <v>1640</v>
      </c>
      <c r="E29" s="97" t="s">
        <v>2857</v>
      </c>
      <c r="F29" s="86">
        <v>1</v>
      </c>
      <c r="G29" s="21"/>
      <c r="H29" s="21"/>
      <c r="I29" s="21"/>
      <c r="J29" s="18" t="s">
        <v>2858</v>
      </c>
      <c r="K29" s="34"/>
      <c r="L29" s="675"/>
      <c r="M29" s="22"/>
      <c r="N29" s="17"/>
      <c r="O29" s="121"/>
      <c r="P29" s="22"/>
      <c r="Q29" s="24"/>
    </row>
    <row r="30" spans="1:18" ht="18" customHeight="1">
      <c r="A30" s="8">
        <v>16</v>
      </c>
      <c r="B30" s="15">
        <v>22</v>
      </c>
      <c r="C30" s="14" t="s">
        <v>1640</v>
      </c>
      <c r="D30" s="14" t="s">
        <v>1640</v>
      </c>
      <c r="E30" s="97" t="s">
        <v>2859</v>
      </c>
      <c r="F30" s="86">
        <v>1</v>
      </c>
      <c r="G30" s="21"/>
      <c r="H30" s="21"/>
      <c r="I30" s="155"/>
      <c r="J30" s="18" t="s">
        <v>2860</v>
      </c>
      <c r="K30" s="34"/>
      <c r="L30" s="675"/>
      <c r="M30" s="22"/>
      <c r="N30" s="17"/>
      <c r="O30" s="121"/>
      <c r="P30" s="134"/>
      <c r="Q30" s="473"/>
    </row>
    <row r="31" spans="1:18" ht="18" customHeight="1">
      <c r="A31" s="8"/>
      <c r="B31" s="15"/>
      <c r="C31" s="14" t="s">
        <v>178</v>
      </c>
      <c r="D31" s="14" t="s">
        <v>178</v>
      </c>
      <c r="E31" s="97" t="s">
        <v>2861</v>
      </c>
      <c r="F31" s="86">
        <v>1</v>
      </c>
      <c r="G31" s="21">
        <v>5200</v>
      </c>
      <c r="H31" s="21">
        <v>5200</v>
      </c>
      <c r="I31" s="155"/>
      <c r="J31" s="18" t="s">
        <v>2862</v>
      </c>
      <c r="K31" s="34"/>
      <c r="L31" s="675"/>
      <c r="M31" s="22">
        <v>41445</v>
      </c>
      <c r="N31" s="17"/>
      <c r="O31" s="121"/>
      <c r="P31" s="22">
        <v>41446</v>
      </c>
      <c r="Q31" s="24">
        <v>41446</v>
      </c>
    </row>
    <row r="32" spans="1:18" ht="18" customHeight="1">
      <c r="A32" s="8"/>
      <c r="B32" s="15"/>
      <c r="C32" s="14" t="s">
        <v>178</v>
      </c>
      <c r="D32" s="14" t="s">
        <v>178</v>
      </c>
      <c r="E32" s="97" t="s">
        <v>2863</v>
      </c>
      <c r="F32" s="86">
        <v>1</v>
      </c>
      <c r="G32" s="21">
        <v>203</v>
      </c>
      <c r="H32" s="21">
        <v>203</v>
      </c>
      <c r="I32" s="155"/>
      <c r="J32" s="18" t="s">
        <v>2864</v>
      </c>
      <c r="K32" s="34"/>
      <c r="L32" s="675"/>
      <c r="M32" s="22">
        <v>41445</v>
      </c>
      <c r="N32" s="17"/>
      <c r="O32" s="121"/>
      <c r="P32" s="22">
        <v>41446</v>
      </c>
      <c r="Q32" s="24">
        <v>41446</v>
      </c>
    </row>
    <row r="33" spans="1:17" s="8" customFormat="1" ht="18" customHeight="1">
      <c r="A33" s="8">
        <v>13</v>
      </c>
      <c r="B33" s="15">
        <v>23</v>
      </c>
      <c r="C33" s="14"/>
      <c r="D33" s="14"/>
      <c r="E33" s="103" t="s">
        <v>2865</v>
      </c>
      <c r="F33" s="676">
        <v>1</v>
      </c>
      <c r="G33" s="103"/>
      <c r="H33" s="21"/>
      <c r="I33" s="21"/>
      <c r="J33" s="103"/>
      <c r="K33" s="34"/>
      <c r="L33" s="675"/>
      <c r="M33" s="22"/>
      <c r="N33" s="17"/>
      <c r="O33" s="121"/>
      <c r="P33" s="22"/>
      <c r="Q33" s="24"/>
    </row>
    <row r="34" spans="1:17" s="8" customFormat="1" ht="18" customHeight="1">
      <c r="A34" s="8">
        <v>14</v>
      </c>
      <c r="B34" s="15">
        <v>24</v>
      </c>
      <c r="C34" s="14"/>
      <c r="D34" s="14"/>
      <c r="E34" s="366" t="s">
        <v>361</v>
      </c>
      <c r="F34" s="15">
        <v>1</v>
      </c>
      <c r="G34" s="219"/>
      <c r="H34" s="21"/>
      <c r="I34" s="21"/>
      <c r="J34" s="19"/>
      <c r="K34" s="34"/>
      <c r="L34" s="675"/>
      <c r="M34" s="22"/>
      <c r="N34" s="17"/>
      <c r="O34" s="121"/>
      <c r="P34" s="22"/>
      <c r="Q34" s="24"/>
    </row>
    <row r="35" spans="1:17" s="8" customFormat="1" ht="18" customHeight="1">
      <c r="B35" s="15"/>
      <c r="C35" s="14"/>
      <c r="D35" s="14"/>
      <c r="E35" s="103"/>
      <c r="F35" s="103"/>
      <c r="G35" s="103"/>
      <c r="H35" s="21"/>
      <c r="I35" s="21"/>
      <c r="J35" s="103"/>
      <c r="K35" s="34"/>
      <c r="L35" s="675"/>
      <c r="M35" s="22"/>
      <c r="N35" s="17"/>
      <c r="O35" s="121"/>
      <c r="P35" s="22"/>
      <c r="Q35" s="24"/>
    </row>
    <row r="43" spans="1:17">
      <c r="M43" s="37"/>
    </row>
    <row r="45" spans="1:17">
      <c r="M45" s="37"/>
    </row>
  </sheetData>
  <autoFilter ref="B8:O27" xr:uid="{578A9D03-235F-40DE-8E8C-0DA775FBC511}"/>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66C7-156E-49D1-A850-080ACDC1E13D}">
  <dimension ref="B2:Q37"/>
  <sheetViews>
    <sheetView zoomScale="85" zoomScaleNormal="85" workbookViewId="0">
      <pane xSplit="10" ySplit="8" topLeftCell="P12" activePane="bottomRight" state="frozen"/>
      <selection pane="topRight" activeCell="K1" sqref="K1"/>
      <selection pane="bottomLeft" activeCell="A9" sqref="A9"/>
      <selection pane="bottomRight" activeCell="Q16" sqref="Q16"/>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2866</v>
      </c>
      <c r="G2" s="4" t="s">
        <v>2</v>
      </c>
      <c r="H2" s="5"/>
      <c r="I2" s="6"/>
      <c r="J2" s="7">
        <f>SUM(H:H)</f>
        <v>33667</v>
      </c>
    </row>
    <row r="3" spans="2:17" ht="20.100000000000001" customHeight="1">
      <c r="B3" s="1" t="s">
        <v>3</v>
      </c>
      <c r="C3" s="1"/>
      <c r="D3" s="1"/>
      <c r="E3" s="11" t="s">
        <v>1431</v>
      </c>
    </row>
    <row r="4" spans="2:17" ht="20.100000000000001" customHeight="1">
      <c r="B4" s="1" t="s">
        <v>5</v>
      </c>
      <c r="C4" s="1"/>
      <c r="D4" s="1"/>
      <c r="E4" s="11">
        <v>109856</v>
      </c>
    </row>
    <row r="5" spans="2:17" ht="20.100000000000001" customHeight="1">
      <c r="B5" s="1" t="s">
        <v>6</v>
      </c>
      <c r="C5" s="1"/>
      <c r="D5" s="1"/>
      <c r="E5" s="13">
        <v>41445</v>
      </c>
    </row>
    <row r="6" spans="2:17" ht="20.100000000000001" customHeight="1">
      <c r="B6" s="1" t="s">
        <v>7</v>
      </c>
      <c r="C6" s="1"/>
      <c r="D6" s="1"/>
      <c r="E6" s="13"/>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3</v>
      </c>
      <c r="C9" s="14" t="s">
        <v>54</v>
      </c>
      <c r="D9" s="14" t="s">
        <v>54</v>
      </c>
      <c r="E9" s="505" t="s">
        <v>222</v>
      </c>
      <c r="F9" s="28">
        <v>1</v>
      </c>
      <c r="G9" s="112">
        <v>1767</v>
      </c>
      <c r="H9" s="21">
        <f t="shared" ref="H9:H31" si="0">F9*G9</f>
        <v>1767</v>
      </c>
      <c r="I9" s="16"/>
      <c r="J9" s="18" t="s">
        <v>2634</v>
      </c>
      <c r="K9" s="18"/>
      <c r="L9" s="15"/>
      <c r="M9" s="22">
        <v>41432</v>
      </c>
      <c r="N9" s="14"/>
      <c r="O9" s="15"/>
      <c r="P9" s="22">
        <v>41442</v>
      </c>
      <c r="Q9" s="24">
        <v>41442</v>
      </c>
    </row>
    <row r="10" spans="2:17" s="8" customFormat="1" ht="19.5" customHeight="1">
      <c r="B10" s="14">
        <v>5</v>
      </c>
      <c r="C10" s="14" t="s">
        <v>54</v>
      </c>
      <c r="D10" s="14" t="s">
        <v>54</v>
      </c>
      <c r="E10" s="505" t="s">
        <v>2867</v>
      </c>
      <c r="F10" s="28">
        <v>1</v>
      </c>
      <c r="G10" s="112">
        <v>9000</v>
      </c>
      <c r="H10" s="21">
        <f t="shared" si="0"/>
        <v>9000</v>
      </c>
      <c r="I10" s="16"/>
      <c r="J10" s="18" t="s">
        <v>2868</v>
      </c>
      <c r="K10" s="18"/>
      <c r="L10" s="15"/>
      <c r="M10" s="22">
        <v>41432</v>
      </c>
      <c r="N10" s="14"/>
      <c r="O10" s="15"/>
      <c r="P10" s="22">
        <v>41435</v>
      </c>
      <c r="Q10" s="24">
        <v>41435</v>
      </c>
    </row>
    <row r="11" spans="2:17" s="8" customFormat="1" ht="19.5" customHeight="1">
      <c r="B11" s="14"/>
      <c r="C11" s="14"/>
      <c r="D11" s="14"/>
      <c r="E11" s="505"/>
      <c r="F11" s="28"/>
      <c r="G11" s="112"/>
      <c r="H11" s="21">
        <f t="shared" si="0"/>
        <v>0</v>
      </c>
      <c r="I11" s="16"/>
      <c r="J11" s="19"/>
      <c r="K11" s="18"/>
      <c r="L11" s="15"/>
      <c r="M11" s="22"/>
      <c r="N11" s="14"/>
      <c r="O11" s="15"/>
      <c r="P11" s="22"/>
      <c r="Q11" s="24"/>
    </row>
    <row r="12" spans="2:17" s="8" customFormat="1" ht="19.5" customHeight="1">
      <c r="B12" s="14"/>
      <c r="C12" s="14"/>
      <c r="D12" s="14"/>
      <c r="E12" s="505"/>
      <c r="F12" s="28"/>
      <c r="G12" s="112"/>
      <c r="H12" s="21">
        <f t="shared" si="0"/>
        <v>0</v>
      </c>
      <c r="I12" s="16"/>
      <c r="J12" s="19"/>
      <c r="K12" s="18"/>
      <c r="L12" s="15"/>
      <c r="M12" s="22"/>
      <c r="N12" s="14"/>
      <c r="O12" s="15"/>
      <c r="P12" s="22"/>
      <c r="Q12" s="24"/>
    </row>
    <row r="13" spans="2:17" s="8" customFormat="1" ht="19.5" customHeight="1">
      <c r="B13" s="14">
        <v>5</v>
      </c>
      <c r="C13" s="14" t="s">
        <v>122</v>
      </c>
      <c r="D13" s="14" t="s">
        <v>122</v>
      </c>
      <c r="E13" s="505" t="s">
        <v>2869</v>
      </c>
      <c r="F13" s="28">
        <v>1</v>
      </c>
      <c r="G13" s="112">
        <v>6200</v>
      </c>
      <c r="H13" s="21">
        <f t="shared" si="0"/>
        <v>6200</v>
      </c>
      <c r="I13" s="16"/>
      <c r="J13" s="18" t="s">
        <v>2365</v>
      </c>
      <c r="K13" s="18"/>
      <c r="L13" s="15"/>
      <c r="M13" s="22">
        <v>41432</v>
      </c>
      <c r="N13" s="14"/>
      <c r="O13" s="15"/>
      <c r="P13" s="22">
        <v>41445</v>
      </c>
      <c r="Q13" s="24">
        <v>41445</v>
      </c>
    </row>
    <row r="14" spans="2:17" s="8" customFormat="1" ht="19.5" customHeight="1">
      <c r="B14" s="14">
        <v>5</v>
      </c>
      <c r="C14" s="14" t="s">
        <v>122</v>
      </c>
      <c r="D14" s="14" t="s">
        <v>122</v>
      </c>
      <c r="E14" s="505" t="s">
        <v>2870</v>
      </c>
      <c r="F14" s="28">
        <v>1</v>
      </c>
      <c r="G14" s="112">
        <v>2900</v>
      </c>
      <c r="H14" s="21">
        <f t="shared" si="0"/>
        <v>2900</v>
      </c>
      <c r="I14" s="16"/>
      <c r="J14" s="19" t="s">
        <v>2871</v>
      </c>
      <c r="K14" s="18"/>
      <c r="L14" s="15"/>
      <c r="M14" s="22">
        <v>41432</v>
      </c>
      <c r="N14" s="14"/>
      <c r="O14" s="15"/>
      <c r="P14" s="22">
        <v>41445</v>
      </c>
      <c r="Q14" s="24">
        <v>41445</v>
      </c>
    </row>
    <row r="15" spans="2:17" s="8" customFormat="1" ht="19.5" customHeight="1">
      <c r="B15" s="14">
        <v>5</v>
      </c>
      <c r="C15" s="14" t="s">
        <v>122</v>
      </c>
      <c r="D15" s="14" t="s">
        <v>122</v>
      </c>
      <c r="E15" s="677" t="s">
        <v>489</v>
      </c>
      <c r="F15" s="28">
        <v>1</v>
      </c>
      <c r="G15" s="112">
        <v>13800</v>
      </c>
      <c r="H15" s="21">
        <f t="shared" si="0"/>
        <v>13800</v>
      </c>
      <c r="I15" s="16"/>
      <c r="J15" s="19" t="s">
        <v>490</v>
      </c>
      <c r="K15" s="18"/>
      <c r="L15" s="15"/>
      <c r="M15" s="22">
        <v>41432</v>
      </c>
      <c r="N15" s="14"/>
      <c r="O15" s="15"/>
      <c r="P15" s="22">
        <v>41445</v>
      </c>
      <c r="Q15" s="24">
        <v>41445</v>
      </c>
    </row>
    <row r="16" spans="2:17" s="8" customFormat="1" ht="19.5" customHeight="1">
      <c r="B16" s="14"/>
      <c r="C16" s="14"/>
      <c r="D16" s="14"/>
      <c r="E16" s="677"/>
      <c r="F16" s="28"/>
      <c r="G16" s="112"/>
      <c r="H16" s="21">
        <f t="shared" si="0"/>
        <v>0</v>
      </c>
      <c r="I16" s="16"/>
      <c r="J16" s="19"/>
      <c r="K16" s="18"/>
      <c r="L16" s="15"/>
      <c r="M16" s="22"/>
      <c r="N16" s="14"/>
      <c r="O16" s="15"/>
      <c r="P16" s="22"/>
      <c r="Q16" s="24"/>
    </row>
    <row r="17" spans="2:17" s="8" customFormat="1" ht="19.5" customHeight="1">
      <c r="B17" s="14"/>
      <c r="C17" s="14"/>
      <c r="D17" s="14"/>
      <c r="E17" s="678"/>
      <c r="F17" s="28"/>
      <c r="G17" s="112"/>
      <c r="H17" s="21">
        <f t="shared" si="0"/>
        <v>0</v>
      </c>
      <c r="I17" s="16"/>
      <c r="J17" s="19"/>
      <c r="K17" s="18"/>
      <c r="L17" s="15"/>
      <c r="M17" s="22"/>
      <c r="N17" s="14"/>
      <c r="O17" s="15"/>
      <c r="P17" s="22"/>
      <c r="Q17" s="24"/>
    </row>
    <row r="18" spans="2:17" s="8" customFormat="1" ht="19.5" customHeight="1">
      <c r="B18" s="14"/>
      <c r="C18" s="14"/>
      <c r="D18" s="14"/>
      <c r="E18" s="679"/>
      <c r="F18" s="28"/>
      <c r="G18" s="112"/>
      <c r="H18" s="21">
        <f t="shared" si="0"/>
        <v>0</v>
      </c>
      <c r="I18" s="16"/>
      <c r="J18" s="19"/>
      <c r="K18" s="18"/>
      <c r="L18" s="15"/>
      <c r="M18" s="22"/>
      <c r="N18" s="14"/>
      <c r="O18" s="15"/>
      <c r="P18" s="22"/>
      <c r="Q18" s="24"/>
    </row>
    <row r="19" spans="2:17" s="8" customFormat="1" ht="19.5" customHeight="1">
      <c r="B19" s="14"/>
      <c r="C19" s="14"/>
      <c r="D19" s="14"/>
      <c r="E19" s="505"/>
      <c r="F19" s="28"/>
      <c r="G19" s="112"/>
      <c r="H19" s="21">
        <f t="shared" si="0"/>
        <v>0</v>
      </c>
      <c r="I19" s="16"/>
      <c r="J19" s="19"/>
      <c r="K19" s="18"/>
      <c r="L19" s="15"/>
      <c r="M19" s="22"/>
      <c r="N19" s="14"/>
      <c r="O19" s="15"/>
      <c r="P19" s="22"/>
      <c r="Q19" s="24"/>
    </row>
    <row r="20" spans="2:17" s="8" customFormat="1" ht="19.5" customHeight="1">
      <c r="B20" s="33"/>
      <c r="C20" s="33"/>
      <c r="D20" s="33"/>
      <c r="E20" s="343"/>
      <c r="F20" s="297"/>
      <c r="G20" s="290"/>
      <c r="H20" s="291">
        <f t="shared" si="0"/>
        <v>0</v>
      </c>
      <c r="I20" s="292"/>
      <c r="J20" s="289"/>
      <c r="K20" s="293"/>
      <c r="L20" s="295"/>
      <c r="M20" s="296"/>
      <c r="N20" s="33"/>
      <c r="O20" s="295"/>
      <c r="P20" s="296"/>
      <c r="Q20" s="324"/>
    </row>
    <row r="21" spans="2:17" s="8" customFormat="1" ht="19.5" customHeight="1">
      <c r="B21" s="14"/>
      <c r="C21" s="14"/>
      <c r="D21" s="14"/>
      <c r="E21" s="505"/>
      <c r="F21" s="28"/>
      <c r="G21" s="112"/>
      <c r="H21" s="21">
        <f t="shared" si="0"/>
        <v>0</v>
      </c>
      <c r="I21" s="16"/>
      <c r="J21" s="19"/>
      <c r="K21" s="18"/>
      <c r="L21" s="15"/>
      <c r="M21" s="22"/>
      <c r="N21" s="14"/>
      <c r="O21" s="15"/>
      <c r="P21" s="22"/>
      <c r="Q21" s="24"/>
    </row>
    <row r="22" spans="2:17" s="8" customFormat="1" ht="19.5" customHeight="1">
      <c r="B22" s="14"/>
      <c r="C22" s="14"/>
      <c r="D22" s="14"/>
      <c r="E22" s="505"/>
      <c r="F22" s="28"/>
      <c r="G22" s="112"/>
      <c r="H22" s="21">
        <f t="shared" si="0"/>
        <v>0</v>
      </c>
      <c r="I22" s="16"/>
      <c r="J22" s="19"/>
      <c r="K22" s="18"/>
      <c r="L22" s="15"/>
      <c r="M22" s="22"/>
      <c r="N22" s="14"/>
      <c r="O22" s="15"/>
      <c r="P22" s="22"/>
      <c r="Q22" s="24"/>
    </row>
    <row r="23" spans="2:17" s="8" customFormat="1" ht="19.5" customHeight="1">
      <c r="B23" s="14"/>
      <c r="C23" s="14"/>
      <c r="D23" s="14"/>
      <c r="E23" s="505"/>
      <c r="F23" s="28"/>
      <c r="G23" s="112"/>
      <c r="H23" s="21">
        <f t="shared" si="0"/>
        <v>0</v>
      </c>
      <c r="I23" s="16"/>
      <c r="J23" s="19"/>
      <c r="K23" s="18"/>
      <c r="L23" s="15"/>
      <c r="M23" s="22"/>
      <c r="N23" s="14"/>
      <c r="O23" s="15"/>
      <c r="P23" s="22"/>
      <c r="Q23" s="24"/>
    </row>
    <row r="24" spans="2:17" s="8" customFormat="1" ht="19.5" customHeight="1">
      <c r="B24" s="83"/>
      <c r="C24" s="14"/>
      <c r="D24" s="14"/>
      <c r="E24" s="505"/>
      <c r="F24" s="28"/>
      <c r="G24" s="112"/>
      <c r="H24" s="21">
        <f t="shared" si="0"/>
        <v>0</v>
      </c>
      <c r="I24" s="16"/>
      <c r="J24" s="19"/>
      <c r="K24" s="18"/>
      <c r="L24" s="15"/>
      <c r="M24" s="22"/>
      <c r="N24" s="14"/>
      <c r="O24" s="15"/>
      <c r="P24" s="22"/>
      <c r="Q24" s="24"/>
    </row>
    <row r="25" spans="2:17" s="8" customFormat="1" ht="19.5" customHeight="1">
      <c r="B25" s="83"/>
      <c r="C25" s="14"/>
      <c r="D25" s="14"/>
      <c r="E25" s="635"/>
      <c r="F25" s="28"/>
      <c r="G25" s="112"/>
      <c r="H25" s="21">
        <f t="shared" si="0"/>
        <v>0</v>
      </c>
      <c r="I25" s="16"/>
      <c r="J25" s="19"/>
      <c r="K25" s="18"/>
      <c r="L25" s="15"/>
      <c r="M25" s="22"/>
      <c r="N25" s="14"/>
      <c r="O25" s="15"/>
      <c r="P25" s="22"/>
      <c r="Q25" s="24"/>
    </row>
    <row r="26" spans="2:17" s="8" customFormat="1" ht="19.5" customHeight="1">
      <c r="B26" s="83"/>
      <c r="C26" s="14"/>
      <c r="D26" s="14"/>
      <c r="E26" s="635"/>
      <c r="F26" s="28"/>
      <c r="G26" s="112"/>
      <c r="H26" s="21">
        <f t="shared" si="0"/>
        <v>0</v>
      </c>
      <c r="I26" s="16"/>
      <c r="J26" s="19"/>
      <c r="K26" s="18"/>
      <c r="L26" s="15"/>
      <c r="M26" s="22"/>
      <c r="N26" s="14"/>
      <c r="O26" s="15"/>
      <c r="P26" s="22"/>
      <c r="Q26" s="24"/>
    </row>
    <row r="27" spans="2:17" s="8" customFormat="1" ht="19.5" customHeight="1">
      <c r="B27" s="83"/>
      <c r="C27" s="14"/>
      <c r="D27" s="14"/>
      <c r="E27" s="635"/>
      <c r="F27" s="28"/>
      <c r="G27" s="112"/>
      <c r="H27" s="21">
        <f t="shared" si="0"/>
        <v>0</v>
      </c>
      <c r="I27" s="16"/>
      <c r="J27" s="19"/>
      <c r="K27" s="18"/>
      <c r="L27" s="15"/>
      <c r="M27" s="22"/>
      <c r="N27" s="14"/>
      <c r="O27" s="15"/>
      <c r="P27" s="22"/>
      <c r="Q27" s="24"/>
    </row>
    <row r="28" spans="2:17" s="8" customFormat="1" ht="19.5" customHeight="1">
      <c r="B28" s="83"/>
      <c r="C28" s="14"/>
      <c r="D28" s="14"/>
      <c r="E28" s="635"/>
      <c r="F28" s="28"/>
      <c r="G28" s="112"/>
      <c r="H28" s="21">
        <f t="shared" si="0"/>
        <v>0</v>
      </c>
      <c r="I28" s="16"/>
      <c r="J28" s="19"/>
      <c r="K28" s="18"/>
      <c r="L28" s="15"/>
      <c r="M28" s="22"/>
      <c r="N28" s="14"/>
      <c r="O28" s="15"/>
      <c r="P28" s="22"/>
      <c r="Q28" s="24"/>
    </row>
    <row r="29" spans="2:17" s="8" customFormat="1" ht="19.5" customHeight="1">
      <c r="B29" s="83"/>
      <c r="C29" s="14"/>
      <c r="D29" s="14"/>
      <c r="E29" s="635"/>
      <c r="F29" s="28"/>
      <c r="G29" s="112"/>
      <c r="H29" s="21">
        <f t="shared" si="0"/>
        <v>0</v>
      </c>
      <c r="I29" s="16"/>
      <c r="J29" s="19"/>
      <c r="K29" s="18"/>
      <c r="L29" s="15"/>
      <c r="M29" s="22"/>
      <c r="N29" s="14"/>
      <c r="O29" s="15"/>
      <c r="P29" s="22"/>
      <c r="Q29" s="24"/>
    </row>
    <row r="30" spans="2:17" s="8" customFormat="1" ht="19.5" customHeight="1">
      <c r="B30" s="83"/>
      <c r="C30" s="14"/>
      <c r="D30" s="14"/>
      <c r="E30" s="635"/>
      <c r="F30" s="28"/>
      <c r="G30" s="112"/>
      <c r="H30" s="21">
        <f t="shared" si="0"/>
        <v>0</v>
      </c>
      <c r="I30" s="16"/>
      <c r="J30" s="18"/>
      <c r="K30" s="18"/>
      <c r="L30" s="15"/>
      <c r="M30" s="22"/>
      <c r="N30" s="14"/>
      <c r="O30" s="15"/>
      <c r="P30" s="22"/>
      <c r="Q30" s="24"/>
    </row>
    <row r="31" spans="2:17" s="8" customFormat="1" ht="19.5" customHeight="1">
      <c r="B31" s="83"/>
      <c r="C31" s="14"/>
      <c r="D31" s="14"/>
      <c r="E31" s="505"/>
      <c r="F31" s="28"/>
      <c r="G31" s="112"/>
      <c r="H31" s="21">
        <f t="shared" si="0"/>
        <v>0</v>
      </c>
      <c r="I31" s="16"/>
      <c r="J31" s="19"/>
      <c r="K31" s="18"/>
      <c r="L31" s="15"/>
      <c r="M31" s="22"/>
      <c r="N31" s="14"/>
      <c r="O31" s="15"/>
      <c r="P31" s="22"/>
      <c r="Q31" s="24"/>
    </row>
    <row r="32" spans="2:17">
      <c r="M32" s="115"/>
    </row>
    <row r="35" spans="13:13">
      <c r="M35" s="37"/>
    </row>
    <row r="37" spans="13:13">
      <c r="M37" s="37"/>
    </row>
  </sheetData>
  <autoFilter ref="B8:O31" xr:uid="{D148FA6B-47BA-49A2-835A-4B7FE5E52FA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0D41-88CE-4DDA-9EC3-E845E5557BD0}">
  <dimension ref="B2:Q108"/>
  <sheetViews>
    <sheetView zoomScale="55" zoomScaleNormal="55" workbookViewId="0">
      <selection activeCell="R41" sqref="R41"/>
    </sheetView>
  </sheetViews>
  <sheetFormatPr defaultRowHeight="17.25"/>
  <cols>
    <col min="1" max="1" width="2.625" style="252" customWidth="1"/>
    <col min="2" max="2" width="11.625" style="257" customWidth="1"/>
    <col min="3" max="3" width="10.625" style="252" customWidth="1"/>
    <col min="4" max="4" width="10.375" style="252" customWidth="1"/>
    <col min="5" max="5" width="43" style="700" bestFit="1" customWidth="1"/>
    <col min="6" max="6" width="7.125" style="680" customWidth="1"/>
    <col min="7" max="7" width="12.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12.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12.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12.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12.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12.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12.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12.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12.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12.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12.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12.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12.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12.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12.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12.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12.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12.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12.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12.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12.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12.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12.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12.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12.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12.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12.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12.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12.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12.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12.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12.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12.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12.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12.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12.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12.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12.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12.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12.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12.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12.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12.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12.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12.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12.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12.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12.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12.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12.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12.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12.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12.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12.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12.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12.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12.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12.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12.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12.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12.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12.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12.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12.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11" t="s">
        <v>2872</v>
      </c>
      <c r="G2" s="253" t="s">
        <v>2</v>
      </c>
      <c r="H2" s="254"/>
      <c r="I2" s="255"/>
      <c r="J2" s="256">
        <f>SUM(H:H)</f>
        <v>3098872</v>
      </c>
    </row>
    <row r="3" spans="2:17" ht="20.100000000000001" customHeight="1">
      <c r="B3" s="250" t="s">
        <v>3</v>
      </c>
      <c r="C3" s="250"/>
      <c r="D3" s="250"/>
      <c r="E3" s="11" t="s">
        <v>2412</v>
      </c>
    </row>
    <row r="4" spans="2:17" ht="20.100000000000001" customHeight="1">
      <c r="B4" s="250" t="s">
        <v>5</v>
      </c>
      <c r="C4" s="250"/>
      <c r="D4" s="250"/>
      <c r="E4" s="681" t="s">
        <v>2873</v>
      </c>
      <c r="G4" s="250" t="s">
        <v>17</v>
      </c>
      <c r="H4" s="250"/>
      <c r="I4" s="250"/>
      <c r="J4" s="508"/>
      <c r="K4" s="508"/>
    </row>
    <row r="5" spans="2:17" ht="20.100000000000001" customHeight="1">
      <c r="B5" s="250" t="s">
        <v>6</v>
      </c>
      <c r="C5" s="250"/>
      <c r="D5" s="250"/>
      <c r="E5" s="13">
        <v>41437</v>
      </c>
      <c r="G5" s="250"/>
      <c r="H5" s="250"/>
      <c r="I5" s="250"/>
      <c r="J5" s="508"/>
      <c r="K5" s="508"/>
    </row>
    <row r="6" spans="2:17" ht="20.100000000000001" customHeight="1">
      <c r="B6" s="250" t="s">
        <v>7</v>
      </c>
      <c r="C6" s="250"/>
      <c r="D6" s="250"/>
      <c r="E6" s="13"/>
      <c r="G6" s="250"/>
      <c r="H6" s="250"/>
      <c r="I6" s="250"/>
      <c r="J6" s="508"/>
      <c r="K6" s="508"/>
    </row>
    <row r="8" spans="2:17" s="257" customFormat="1" ht="19.5" customHeight="1">
      <c r="B8" s="125" t="s">
        <v>8</v>
      </c>
      <c r="C8" s="125" t="s">
        <v>9</v>
      </c>
      <c r="D8" s="125" t="s">
        <v>10</v>
      </c>
      <c r="E8" s="682" t="s">
        <v>11</v>
      </c>
      <c r="F8" s="682" t="s">
        <v>2241</v>
      </c>
      <c r="G8" s="138" t="s">
        <v>13</v>
      </c>
      <c r="H8" s="262" t="s">
        <v>14</v>
      </c>
      <c r="I8" s="262" t="s">
        <v>15</v>
      </c>
      <c r="J8" s="138" t="s">
        <v>16</v>
      </c>
      <c r="K8" s="138" t="s">
        <v>17</v>
      </c>
      <c r="L8" s="138" t="s">
        <v>18</v>
      </c>
      <c r="M8" s="125" t="s">
        <v>19</v>
      </c>
      <c r="N8" s="125" t="s">
        <v>20</v>
      </c>
      <c r="O8" s="138" t="s">
        <v>21</v>
      </c>
      <c r="P8" s="263" t="s">
        <v>22</v>
      </c>
      <c r="Q8" s="141" t="s">
        <v>23</v>
      </c>
    </row>
    <row r="9" spans="2:17" s="257" customFormat="1" ht="18" customHeight="1">
      <c r="B9" s="138"/>
      <c r="C9" s="125" t="s">
        <v>70</v>
      </c>
      <c r="D9" s="125" t="s">
        <v>70</v>
      </c>
      <c r="E9" s="683" t="s">
        <v>2874</v>
      </c>
      <c r="F9" s="684">
        <v>3</v>
      </c>
      <c r="G9" s="233">
        <v>12000</v>
      </c>
      <c r="H9" s="213">
        <f>F9*G9</f>
        <v>36000</v>
      </c>
      <c r="I9" s="126"/>
      <c r="J9" s="15" t="s">
        <v>2875</v>
      </c>
      <c r="K9" s="264"/>
      <c r="L9" s="264"/>
      <c r="M9" s="87">
        <v>41452</v>
      </c>
      <c r="N9" s="139"/>
      <c r="O9" s="265"/>
      <c r="P9" s="139"/>
      <c r="Q9" s="141" t="s">
        <v>2876</v>
      </c>
    </row>
    <row r="10" spans="2:17" s="257" customFormat="1" ht="18" customHeight="1">
      <c r="B10" s="138"/>
      <c r="C10" s="125" t="s">
        <v>70</v>
      </c>
      <c r="D10" s="125" t="s">
        <v>70</v>
      </c>
      <c r="E10" s="683" t="s">
        <v>2877</v>
      </c>
      <c r="F10" s="684">
        <v>3</v>
      </c>
      <c r="G10" s="233">
        <v>12000</v>
      </c>
      <c r="H10" s="213">
        <f t="shared" ref="H10:H25" si="0">F10*G10</f>
        <v>36000</v>
      </c>
      <c r="I10" s="126"/>
      <c r="J10" s="15" t="s">
        <v>2878</v>
      </c>
      <c r="K10" s="264"/>
      <c r="L10" s="264"/>
      <c r="M10" s="87">
        <v>41452</v>
      </c>
      <c r="N10" s="139"/>
      <c r="O10" s="265"/>
      <c r="P10" s="139"/>
      <c r="Q10" s="141" t="s">
        <v>2876</v>
      </c>
    </row>
    <row r="11" spans="2:17" s="257" customFormat="1" ht="18" customHeight="1">
      <c r="B11" s="138"/>
      <c r="C11" s="125" t="s">
        <v>70</v>
      </c>
      <c r="D11" s="125" t="s">
        <v>70</v>
      </c>
      <c r="E11" s="683" t="s">
        <v>2879</v>
      </c>
      <c r="F11" s="684">
        <v>6</v>
      </c>
      <c r="G11" s="233">
        <v>25000</v>
      </c>
      <c r="H11" s="213">
        <f t="shared" si="0"/>
        <v>150000</v>
      </c>
      <c r="I11" s="126"/>
      <c r="J11" s="15" t="s">
        <v>2248</v>
      </c>
      <c r="K11" s="264"/>
      <c r="L11" s="264"/>
      <c r="M11" s="87">
        <v>41452</v>
      </c>
      <c r="N11" s="139"/>
      <c r="O11" s="265"/>
      <c r="P11" s="139"/>
      <c r="Q11" s="141" t="s">
        <v>2876</v>
      </c>
    </row>
    <row r="12" spans="2:17" s="257" customFormat="1" ht="18" customHeight="1">
      <c r="B12" s="138"/>
      <c r="C12" s="125" t="s">
        <v>70</v>
      </c>
      <c r="D12" s="125" t="s">
        <v>70</v>
      </c>
      <c r="E12" s="683" t="s">
        <v>2880</v>
      </c>
      <c r="F12" s="684">
        <v>6</v>
      </c>
      <c r="G12" s="233">
        <v>25000</v>
      </c>
      <c r="H12" s="213">
        <f t="shared" si="0"/>
        <v>150000</v>
      </c>
      <c r="I12" s="126"/>
      <c r="J12" s="15" t="s">
        <v>2250</v>
      </c>
      <c r="K12" s="264"/>
      <c r="L12" s="264"/>
      <c r="M12" s="87">
        <v>41452</v>
      </c>
      <c r="N12" s="139"/>
      <c r="O12" s="265"/>
      <c r="P12" s="139"/>
      <c r="Q12" s="141" t="s">
        <v>2876</v>
      </c>
    </row>
    <row r="13" spans="2:17" s="257" customFormat="1" ht="18" customHeight="1">
      <c r="B13" s="138"/>
      <c r="C13" s="125" t="s">
        <v>70</v>
      </c>
      <c r="D13" s="125" t="s">
        <v>70</v>
      </c>
      <c r="E13" s="683" t="s">
        <v>2881</v>
      </c>
      <c r="F13" s="684">
        <v>12</v>
      </c>
      <c r="G13" s="233">
        <v>24500</v>
      </c>
      <c r="H13" s="213">
        <f t="shared" si="0"/>
        <v>294000</v>
      </c>
      <c r="I13" s="126"/>
      <c r="J13" s="15" t="s">
        <v>2252</v>
      </c>
      <c r="K13" s="264"/>
      <c r="L13" s="264"/>
      <c r="M13" s="87">
        <v>41452</v>
      </c>
      <c r="N13" s="139"/>
      <c r="O13" s="265"/>
      <c r="P13" s="139"/>
      <c r="Q13" s="141" t="s">
        <v>2876</v>
      </c>
    </row>
    <row r="14" spans="2:17" s="257" customFormat="1" ht="18" customHeight="1">
      <c r="B14" s="138"/>
      <c r="C14" s="125" t="s">
        <v>70</v>
      </c>
      <c r="D14" s="125" t="s">
        <v>70</v>
      </c>
      <c r="E14" s="683" t="s">
        <v>2882</v>
      </c>
      <c r="F14" s="684">
        <v>12</v>
      </c>
      <c r="G14" s="233">
        <v>1400</v>
      </c>
      <c r="H14" s="213">
        <f t="shared" si="0"/>
        <v>16800</v>
      </c>
      <c r="I14" s="126"/>
      <c r="J14" s="15" t="s">
        <v>2254</v>
      </c>
      <c r="K14" s="264"/>
      <c r="L14" s="264"/>
      <c r="M14" s="87">
        <v>41452</v>
      </c>
      <c r="N14" s="139"/>
      <c r="O14" s="265"/>
      <c r="P14" s="139"/>
      <c r="Q14" s="141" t="s">
        <v>2876</v>
      </c>
    </row>
    <row r="15" spans="2:17" s="257" customFormat="1" ht="18" customHeight="1">
      <c r="B15" s="138"/>
      <c r="C15" s="125" t="s">
        <v>70</v>
      </c>
      <c r="D15" s="125" t="s">
        <v>70</v>
      </c>
      <c r="E15" s="683" t="s">
        <v>2255</v>
      </c>
      <c r="F15" s="684">
        <v>6</v>
      </c>
      <c r="G15" s="233">
        <v>5000</v>
      </c>
      <c r="H15" s="213">
        <f t="shared" si="0"/>
        <v>30000</v>
      </c>
      <c r="I15" s="126"/>
      <c r="J15" s="15" t="s">
        <v>341</v>
      </c>
      <c r="K15" s="264"/>
      <c r="L15" s="264"/>
      <c r="M15" s="87">
        <v>41452</v>
      </c>
      <c r="N15" s="139"/>
      <c r="O15" s="265"/>
      <c r="P15" s="139"/>
      <c r="Q15" s="141" t="s">
        <v>2876</v>
      </c>
    </row>
    <row r="16" spans="2:17" s="257" customFormat="1" ht="18" customHeight="1">
      <c r="B16" s="138"/>
      <c r="C16" s="125" t="s">
        <v>70</v>
      </c>
      <c r="D16" s="125" t="s">
        <v>70</v>
      </c>
      <c r="E16" s="683" t="s">
        <v>2256</v>
      </c>
      <c r="F16" s="684">
        <v>12</v>
      </c>
      <c r="G16" s="233">
        <v>1800</v>
      </c>
      <c r="H16" s="213">
        <f t="shared" si="0"/>
        <v>21600</v>
      </c>
      <c r="I16" s="126"/>
      <c r="J16" s="15" t="s">
        <v>2257</v>
      </c>
      <c r="K16" s="264"/>
      <c r="L16" s="264"/>
      <c r="M16" s="87">
        <v>41452</v>
      </c>
      <c r="N16" s="139"/>
      <c r="O16" s="265"/>
      <c r="P16" s="139"/>
      <c r="Q16" s="141" t="s">
        <v>2876</v>
      </c>
    </row>
    <row r="17" spans="2:17" s="257" customFormat="1" ht="18" customHeight="1">
      <c r="B17" s="138"/>
      <c r="C17" s="125" t="s">
        <v>70</v>
      </c>
      <c r="D17" s="125" t="s">
        <v>70</v>
      </c>
      <c r="E17" s="683" t="s">
        <v>2258</v>
      </c>
      <c r="F17" s="684">
        <v>12</v>
      </c>
      <c r="G17" s="233">
        <v>7000</v>
      </c>
      <c r="H17" s="213">
        <f t="shared" si="0"/>
        <v>84000</v>
      </c>
      <c r="I17" s="126"/>
      <c r="J17" s="15" t="s">
        <v>2259</v>
      </c>
      <c r="K17" s="264"/>
      <c r="L17" s="264"/>
      <c r="M17" s="87">
        <v>41452</v>
      </c>
      <c r="N17" s="139"/>
      <c r="O17" s="265"/>
      <c r="P17" s="139"/>
      <c r="Q17" s="141" t="s">
        <v>2876</v>
      </c>
    </row>
    <row r="18" spans="2:17" s="257" customFormat="1" ht="18" customHeight="1">
      <c r="B18" s="138"/>
      <c r="C18" s="125" t="s">
        <v>70</v>
      </c>
      <c r="D18" s="125" t="s">
        <v>70</v>
      </c>
      <c r="E18" s="683" t="s">
        <v>2260</v>
      </c>
      <c r="F18" s="684">
        <v>12</v>
      </c>
      <c r="G18" s="233">
        <v>1600</v>
      </c>
      <c r="H18" s="213">
        <f t="shared" si="0"/>
        <v>19200</v>
      </c>
      <c r="I18" s="126"/>
      <c r="J18" s="15" t="s">
        <v>2261</v>
      </c>
      <c r="K18" s="264"/>
      <c r="L18" s="264"/>
      <c r="M18" s="87">
        <v>41452</v>
      </c>
      <c r="N18" s="139"/>
      <c r="O18" s="265"/>
      <c r="P18" s="139"/>
      <c r="Q18" s="141" t="s">
        <v>2876</v>
      </c>
    </row>
    <row r="19" spans="2:17" s="257" customFormat="1" ht="18" customHeight="1">
      <c r="B19" s="138"/>
      <c r="C19" s="125" t="s">
        <v>70</v>
      </c>
      <c r="D19" s="125" t="s">
        <v>70</v>
      </c>
      <c r="E19" s="683" t="s">
        <v>2262</v>
      </c>
      <c r="F19" s="684">
        <v>12</v>
      </c>
      <c r="G19" s="233">
        <v>500</v>
      </c>
      <c r="H19" s="213">
        <f t="shared" si="0"/>
        <v>6000</v>
      </c>
      <c r="I19" s="126"/>
      <c r="J19" s="15" t="s">
        <v>2263</v>
      </c>
      <c r="K19" s="264"/>
      <c r="L19" s="264"/>
      <c r="M19" s="87">
        <v>41452</v>
      </c>
      <c r="N19" s="139"/>
      <c r="O19" s="265"/>
      <c r="P19" s="139"/>
      <c r="Q19" s="141" t="s">
        <v>2876</v>
      </c>
    </row>
    <row r="20" spans="2:17" s="257" customFormat="1" ht="18" customHeight="1">
      <c r="B20" s="138"/>
      <c r="C20" s="125" t="s">
        <v>70</v>
      </c>
      <c r="D20" s="125" t="s">
        <v>70</v>
      </c>
      <c r="E20" s="683" t="s">
        <v>2264</v>
      </c>
      <c r="F20" s="684">
        <v>6</v>
      </c>
      <c r="G20" s="233">
        <v>3200</v>
      </c>
      <c r="H20" s="213">
        <f t="shared" si="0"/>
        <v>19200</v>
      </c>
      <c r="I20" s="126"/>
      <c r="J20" s="15" t="s">
        <v>2265</v>
      </c>
      <c r="K20" s="264"/>
      <c r="L20" s="264"/>
      <c r="M20" s="87">
        <v>41452</v>
      </c>
      <c r="N20" s="139"/>
      <c r="O20" s="265"/>
      <c r="P20" s="139"/>
      <c r="Q20" s="141" t="s">
        <v>2876</v>
      </c>
    </row>
    <row r="21" spans="2:17" s="257" customFormat="1" ht="18" customHeight="1">
      <c r="B21" s="138"/>
      <c r="C21" s="125" t="s">
        <v>70</v>
      </c>
      <c r="D21" s="125" t="s">
        <v>70</v>
      </c>
      <c r="E21" s="683" t="s">
        <v>2266</v>
      </c>
      <c r="F21" s="684">
        <v>12</v>
      </c>
      <c r="G21" s="233">
        <v>1500</v>
      </c>
      <c r="H21" s="213">
        <f t="shared" si="0"/>
        <v>18000</v>
      </c>
      <c r="I21" s="126"/>
      <c r="J21" s="15" t="s">
        <v>2267</v>
      </c>
      <c r="K21" s="264"/>
      <c r="L21" s="264"/>
      <c r="M21" s="87">
        <v>41452</v>
      </c>
      <c r="N21" s="139"/>
      <c r="O21" s="265"/>
      <c r="P21" s="139"/>
      <c r="Q21" s="141" t="s">
        <v>2876</v>
      </c>
    </row>
    <row r="22" spans="2:17" s="257" customFormat="1" ht="18" customHeight="1">
      <c r="B22" s="138"/>
      <c r="C22" s="125" t="s">
        <v>70</v>
      </c>
      <c r="D22" s="125" t="s">
        <v>70</v>
      </c>
      <c r="E22" s="683" t="s">
        <v>2268</v>
      </c>
      <c r="F22" s="684">
        <v>6</v>
      </c>
      <c r="G22" s="233">
        <v>2850</v>
      </c>
      <c r="H22" s="213">
        <f t="shared" si="0"/>
        <v>17100</v>
      </c>
      <c r="I22" s="126"/>
      <c r="J22" s="15" t="s">
        <v>2269</v>
      </c>
      <c r="K22" s="264"/>
      <c r="L22" s="264"/>
      <c r="M22" s="87">
        <v>41452</v>
      </c>
      <c r="N22" s="139"/>
      <c r="O22" s="265"/>
      <c r="P22" s="139"/>
      <c r="Q22" s="141" t="s">
        <v>2876</v>
      </c>
    </row>
    <row r="23" spans="2:17" s="257" customFormat="1" ht="18" customHeight="1">
      <c r="B23" s="138"/>
      <c r="C23" s="125" t="s">
        <v>70</v>
      </c>
      <c r="D23" s="125" t="s">
        <v>70</v>
      </c>
      <c r="E23" s="683" t="s">
        <v>2270</v>
      </c>
      <c r="F23" s="684">
        <v>12</v>
      </c>
      <c r="G23" s="233">
        <v>2900</v>
      </c>
      <c r="H23" s="213">
        <f t="shared" si="0"/>
        <v>34800</v>
      </c>
      <c r="I23" s="126"/>
      <c r="J23" s="15" t="s">
        <v>2271</v>
      </c>
      <c r="K23" s="264"/>
      <c r="L23" s="264"/>
      <c r="M23" s="87">
        <v>41452</v>
      </c>
      <c r="N23" s="139"/>
      <c r="O23" s="265"/>
      <c r="P23" s="139"/>
      <c r="Q23" s="141" t="s">
        <v>2876</v>
      </c>
    </row>
    <row r="24" spans="2:17" s="257" customFormat="1" ht="18" customHeight="1">
      <c r="B24" s="138"/>
      <c r="C24" s="125" t="s">
        <v>70</v>
      </c>
      <c r="D24" s="125" t="s">
        <v>70</v>
      </c>
      <c r="E24" s="683" t="s">
        <v>2883</v>
      </c>
      <c r="F24" s="684">
        <v>12</v>
      </c>
      <c r="G24" s="233">
        <v>575</v>
      </c>
      <c r="H24" s="213">
        <f t="shared" si="0"/>
        <v>6900</v>
      </c>
      <c r="I24" s="126"/>
      <c r="J24" s="15" t="s">
        <v>2884</v>
      </c>
      <c r="K24" s="264"/>
      <c r="L24" s="264"/>
      <c r="M24" s="87">
        <v>41452</v>
      </c>
      <c r="N24" s="139"/>
      <c r="O24" s="265"/>
      <c r="P24" s="139"/>
      <c r="Q24" s="141" t="s">
        <v>2876</v>
      </c>
    </row>
    <row r="25" spans="2:17" s="257" customFormat="1" ht="18" customHeight="1">
      <c r="B25" s="138"/>
      <c r="C25" s="125" t="s">
        <v>70</v>
      </c>
      <c r="D25" s="125" t="s">
        <v>70</v>
      </c>
      <c r="E25" s="683" t="s">
        <v>2885</v>
      </c>
      <c r="F25" s="684">
        <v>6</v>
      </c>
      <c r="G25" s="233">
        <v>123000</v>
      </c>
      <c r="H25" s="213">
        <f t="shared" si="0"/>
        <v>738000</v>
      </c>
      <c r="I25" s="126"/>
      <c r="J25" s="15" t="s">
        <v>2675</v>
      </c>
      <c r="K25" s="264"/>
      <c r="L25" s="264"/>
      <c r="M25" s="87">
        <v>41452</v>
      </c>
      <c r="N25" s="139"/>
      <c r="O25" s="265"/>
      <c r="P25" s="139"/>
      <c r="Q25" s="141" t="s">
        <v>2876</v>
      </c>
    </row>
    <row r="26" spans="2:17" s="257" customFormat="1" ht="18" customHeight="1">
      <c r="B26" s="138"/>
      <c r="C26" s="125" t="s">
        <v>272</v>
      </c>
      <c r="D26" s="125" t="s">
        <v>2279</v>
      </c>
      <c r="E26" s="685" t="s">
        <v>908</v>
      </c>
      <c r="F26" s="683">
        <v>12</v>
      </c>
      <c r="G26" s="19">
        <v>4840</v>
      </c>
      <c r="H26" s="19">
        <f>F26*G26</f>
        <v>58080</v>
      </c>
      <c r="I26" s="126"/>
      <c r="J26" s="15" t="s">
        <v>2280</v>
      </c>
      <c r="K26" s="264"/>
      <c r="L26" s="264"/>
      <c r="M26" s="139">
        <v>41432</v>
      </c>
      <c r="N26" s="139"/>
      <c r="O26" s="265"/>
      <c r="P26" s="139">
        <v>41438</v>
      </c>
      <c r="Q26" s="141">
        <v>41437</v>
      </c>
    </row>
    <row r="27" spans="2:17" s="257" customFormat="1" ht="18" customHeight="1">
      <c r="B27" s="138"/>
      <c r="C27" s="125" t="s">
        <v>272</v>
      </c>
      <c r="D27" s="125" t="s">
        <v>2279</v>
      </c>
      <c r="E27" s="686" t="s">
        <v>912</v>
      </c>
      <c r="F27" s="683">
        <v>20</v>
      </c>
      <c r="G27" s="123">
        <v>565</v>
      </c>
      <c r="H27" s="19">
        <f>F27*G27</f>
        <v>11300</v>
      </c>
      <c r="I27" s="112"/>
      <c r="J27" s="667" t="s">
        <v>2281</v>
      </c>
      <c r="K27" s="112"/>
      <c r="L27" s="264"/>
      <c r="M27" s="139">
        <v>41432</v>
      </c>
      <c r="N27" s="139"/>
      <c r="O27" s="265"/>
      <c r="P27" s="139">
        <v>41438</v>
      </c>
      <c r="Q27" s="141">
        <v>41437</v>
      </c>
    </row>
    <row r="28" spans="2:17" s="257" customFormat="1" ht="18" customHeight="1">
      <c r="B28" s="138"/>
      <c r="C28" s="125" t="s">
        <v>272</v>
      </c>
      <c r="D28" s="125" t="s">
        <v>2279</v>
      </c>
      <c r="E28" s="686" t="s">
        <v>2283</v>
      </c>
      <c r="F28" s="683">
        <v>18</v>
      </c>
      <c r="G28" s="123">
        <v>8600</v>
      </c>
      <c r="H28" s="19">
        <f t="shared" ref="H28:H35" si="1">F28*G28</f>
        <v>154800</v>
      </c>
      <c r="I28" s="687"/>
      <c r="J28" s="667" t="s">
        <v>2284</v>
      </c>
      <c r="K28" s="687"/>
      <c r="L28" s="264"/>
      <c r="M28" s="139">
        <v>41432</v>
      </c>
      <c r="N28" s="139"/>
      <c r="O28" s="265"/>
      <c r="P28" s="139">
        <v>41438</v>
      </c>
      <c r="Q28" s="141">
        <v>41437</v>
      </c>
    </row>
    <row r="29" spans="2:17" s="257" customFormat="1" ht="18" customHeight="1">
      <c r="B29" s="138"/>
      <c r="C29" s="125" t="s">
        <v>272</v>
      </c>
      <c r="D29" s="125" t="s">
        <v>2279</v>
      </c>
      <c r="E29" s="686" t="s">
        <v>2285</v>
      </c>
      <c r="F29" s="683">
        <v>20</v>
      </c>
      <c r="G29" s="123">
        <v>192</v>
      </c>
      <c r="H29" s="19">
        <f t="shared" si="1"/>
        <v>3840</v>
      </c>
      <c r="I29" s="687"/>
      <c r="J29" s="667" t="s">
        <v>2286</v>
      </c>
      <c r="K29" s="687"/>
      <c r="L29" s="264"/>
      <c r="M29" s="139">
        <v>41432</v>
      </c>
      <c r="N29" s="139"/>
      <c r="O29" s="265"/>
      <c r="P29" s="139">
        <v>41438</v>
      </c>
      <c r="Q29" s="141">
        <v>41437</v>
      </c>
    </row>
    <row r="30" spans="2:17" s="257" customFormat="1" ht="18" customHeight="1">
      <c r="B30" s="138"/>
      <c r="C30" s="125" t="s">
        <v>272</v>
      </c>
      <c r="D30" s="125" t="s">
        <v>2279</v>
      </c>
      <c r="E30" s="686" t="s">
        <v>2287</v>
      </c>
      <c r="F30" s="683">
        <v>30</v>
      </c>
      <c r="G30" s="123">
        <v>133</v>
      </c>
      <c r="H30" s="19">
        <f t="shared" si="1"/>
        <v>3990</v>
      </c>
      <c r="I30" s="687"/>
      <c r="J30" s="667" t="s">
        <v>2286</v>
      </c>
      <c r="K30" s="687"/>
      <c r="L30" s="264"/>
      <c r="M30" s="139">
        <v>41432</v>
      </c>
      <c r="N30" s="139"/>
      <c r="O30" s="265"/>
      <c r="P30" s="139">
        <v>41438</v>
      </c>
      <c r="Q30" s="141">
        <v>41437</v>
      </c>
    </row>
    <row r="31" spans="2:17" s="257" customFormat="1" ht="18" customHeight="1">
      <c r="B31" s="138"/>
      <c r="C31" s="125" t="s">
        <v>272</v>
      </c>
      <c r="D31" s="125" t="s">
        <v>2279</v>
      </c>
      <c r="E31" s="688" t="s">
        <v>915</v>
      </c>
      <c r="F31" s="683">
        <v>6</v>
      </c>
      <c r="G31" s="123">
        <v>2550</v>
      </c>
      <c r="H31" s="19">
        <f t="shared" si="1"/>
        <v>15300</v>
      </c>
      <c r="I31" s="687"/>
      <c r="J31" s="667" t="s">
        <v>2288</v>
      </c>
      <c r="K31" s="687"/>
      <c r="L31" s="264"/>
      <c r="M31" s="139">
        <v>41432</v>
      </c>
      <c r="N31" s="139"/>
      <c r="O31" s="265"/>
      <c r="P31" s="139">
        <v>41438</v>
      </c>
      <c r="Q31" s="689">
        <v>41438</v>
      </c>
    </row>
    <row r="32" spans="2:17" s="257" customFormat="1" ht="18" customHeight="1">
      <c r="B32" s="138"/>
      <c r="C32" s="125" t="s">
        <v>272</v>
      </c>
      <c r="D32" s="125" t="s">
        <v>2279</v>
      </c>
      <c r="E32" s="686" t="s">
        <v>917</v>
      </c>
      <c r="F32" s="690">
        <v>12</v>
      </c>
      <c r="G32" s="135">
        <v>3700</v>
      </c>
      <c r="H32" s="19">
        <f t="shared" si="1"/>
        <v>44400</v>
      </c>
      <c r="I32" s="16"/>
      <c r="J32" s="667" t="s">
        <v>2289</v>
      </c>
      <c r="K32" s="16"/>
      <c r="L32" s="264"/>
      <c r="M32" s="139">
        <v>41432</v>
      </c>
      <c r="N32" s="139"/>
      <c r="O32" s="265"/>
      <c r="P32" s="139">
        <v>41438</v>
      </c>
      <c r="Q32" s="141">
        <v>41437</v>
      </c>
    </row>
    <row r="33" spans="2:17" s="257" customFormat="1" ht="18" customHeight="1">
      <c r="B33" s="138"/>
      <c r="C33" s="125" t="s">
        <v>272</v>
      </c>
      <c r="D33" s="125" t="s">
        <v>2279</v>
      </c>
      <c r="E33" s="691" t="s">
        <v>931</v>
      </c>
      <c r="F33" s="690">
        <v>12</v>
      </c>
      <c r="G33" s="135">
        <v>60</v>
      </c>
      <c r="H33" s="19">
        <f t="shared" si="1"/>
        <v>720</v>
      </c>
      <c r="I33" s="16"/>
      <c r="J33" s="667" t="s">
        <v>2886</v>
      </c>
      <c r="K33" s="16"/>
      <c r="L33" s="264"/>
      <c r="M33" s="139">
        <v>41432</v>
      </c>
      <c r="N33" s="139"/>
      <c r="O33" s="265"/>
      <c r="P33" s="139">
        <v>41438</v>
      </c>
      <c r="Q33" s="141">
        <v>41437</v>
      </c>
    </row>
    <row r="34" spans="2:17" s="257" customFormat="1" ht="18" customHeight="1">
      <c r="B34" s="138"/>
      <c r="C34" s="125" t="s">
        <v>272</v>
      </c>
      <c r="D34" s="125" t="s">
        <v>2279</v>
      </c>
      <c r="E34" s="691" t="s">
        <v>2294</v>
      </c>
      <c r="F34" s="690">
        <v>10</v>
      </c>
      <c r="G34" s="135">
        <v>272</v>
      </c>
      <c r="H34" s="19">
        <f t="shared" si="1"/>
        <v>2720</v>
      </c>
      <c r="I34" s="16"/>
      <c r="J34" s="667" t="s">
        <v>2286</v>
      </c>
      <c r="K34" s="16"/>
      <c r="L34" s="264"/>
      <c r="M34" s="139">
        <v>41432</v>
      </c>
      <c r="N34" s="139"/>
      <c r="O34" s="265"/>
      <c r="P34" s="139">
        <v>41438</v>
      </c>
      <c r="Q34" s="141">
        <v>41437</v>
      </c>
    </row>
    <row r="35" spans="2:17" s="257" customFormat="1" ht="18" customHeight="1">
      <c r="B35" s="138"/>
      <c r="C35" s="125" t="s">
        <v>272</v>
      </c>
      <c r="D35" s="125" t="s">
        <v>2279</v>
      </c>
      <c r="E35" s="691" t="s">
        <v>2295</v>
      </c>
      <c r="F35" s="690">
        <v>20</v>
      </c>
      <c r="G35" s="135">
        <v>309</v>
      </c>
      <c r="H35" s="19">
        <f t="shared" si="1"/>
        <v>6180</v>
      </c>
      <c r="I35" s="16"/>
      <c r="J35" s="667" t="s">
        <v>2286</v>
      </c>
      <c r="K35" s="16"/>
      <c r="L35" s="264"/>
      <c r="M35" s="139">
        <v>41432</v>
      </c>
      <c r="N35" s="139"/>
      <c r="O35" s="265"/>
      <c r="P35" s="139">
        <v>41438</v>
      </c>
      <c r="Q35" s="141">
        <v>41437</v>
      </c>
    </row>
    <row r="36" spans="2:17" s="257" customFormat="1" ht="18" customHeight="1">
      <c r="B36" s="138"/>
      <c r="C36" s="125" t="s">
        <v>272</v>
      </c>
      <c r="D36" s="125" t="s">
        <v>2279</v>
      </c>
      <c r="E36" s="691" t="s">
        <v>2887</v>
      </c>
      <c r="F36" s="690">
        <v>1</v>
      </c>
      <c r="G36" s="135">
        <v>5900</v>
      </c>
      <c r="H36" s="19">
        <f>F36*G36</f>
        <v>5900</v>
      </c>
      <c r="I36" s="16"/>
      <c r="J36" s="667" t="s">
        <v>2888</v>
      </c>
      <c r="K36" s="16"/>
      <c r="L36" s="264"/>
      <c r="M36" s="139">
        <v>41432</v>
      </c>
      <c r="N36" s="139"/>
      <c r="O36" s="265"/>
      <c r="P36" s="139">
        <v>41438</v>
      </c>
      <c r="Q36" s="141">
        <v>41437</v>
      </c>
    </row>
    <row r="37" spans="2:17" s="257" customFormat="1" ht="18" customHeight="1">
      <c r="B37" s="138"/>
      <c r="C37" s="138" t="s">
        <v>1530</v>
      </c>
      <c r="D37" s="125" t="s">
        <v>2279</v>
      </c>
      <c r="E37" s="688" t="s">
        <v>2292</v>
      </c>
      <c r="F37" s="690">
        <v>20</v>
      </c>
      <c r="G37" s="692">
        <v>2190</v>
      </c>
      <c r="H37" s="19">
        <v>4380</v>
      </c>
      <c r="I37" s="693"/>
      <c r="J37" s="15" t="s">
        <v>2286</v>
      </c>
      <c r="K37" s="693"/>
      <c r="L37" s="264"/>
      <c r="M37" s="139">
        <v>41432</v>
      </c>
      <c r="N37" s="139"/>
      <c r="O37" s="265"/>
      <c r="P37" s="139">
        <v>41438</v>
      </c>
      <c r="Q37" s="141">
        <v>41437</v>
      </c>
    </row>
    <row r="38" spans="2:17" s="257" customFormat="1" ht="18" customHeight="1">
      <c r="B38" s="138"/>
      <c r="C38" s="125" t="s">
        <v>272</v>
      </c>
      <c r="D38" s="125" t="s">
        <v>2279</v>
      </c>
      <c r="E38" s="688" t="s">
        <v>2889</v>
      </c>
      <c r="F38" s="690">
        <v>14</v>
      </c>
      <c r="G38" s="692">
        <v>1410</v>
      </c>
      <c r="H38" s="19">
        <v>19740</v>
      </c>
      <c r="I38" s="693"/>
      <c r="J38" s="15" t="s">
        <v>2303</v>
      </c>
      <c r="K38" s="693"/>
      <c r="L38" s="264"/>
      <c r="M38" s="139">
        <v>41439</v>
      </c>
      <c r="N38" s="139"/>
      <c r="O38" s="265"/>
      <c r="P38" s="694">
        <v>41438</v>
      </c>
      <c r="Q38" s="141">
        <v>41438</v>
      </c>
    </row>
    <row r="39" spans="2:17" s="257" customFormat="1" ht="18" customHeight="1">
      <c r="B39" s="138"/>
      <c r="C39" s="125" t="s">
        <v>272</v>
      </c>
      <c r="D39" s="125" t="s">
        <v>2279</v>
      </c>
      <c r="E39" s="688" t="s">
        <v>378</v>
      </c>
      <c r="F39" s="690">
        <v>20</v>
      </c>
      <c r="G39" s="692">
        <v>241</v>
      </c>
      <c r="H39" s="19">
        <v>4820</v>
      </c>
      <c r="I39" s="693"/>
      <c r="J39" s="15" t="s">
        <v>276</v>
      </c>
      <c r="K39" s="693"/>
      <c r="L39" s="264"/>
      <c r="M39" s="139">
        <v>41439</v>
      </c>
      <c r="N39" s="139"/>
      <c r="O39" s="265"/>
      <c r="P39" s="694">
        <v>41438</v>
      </c>
      <c r="Q39" s="141">
        <v>41438</v>
      </c>
    </row>
    <row r="40" spans="2:17" s="257" customFormat="1" ht="18" customHeight="1">
      <c r="B40" s="138"/>
      <c r="C40" s="125" t="s">
        <v>272</v>
      </c>
      <c r="D40" s="125" t="s">
        <v>2279</v>
      </c>
      <c r="E40" s="688" t="s">
        <v>2890</v>
      </c>
      <c r="F40" s="690">
        <v>12</v>
      </c>
      <c r="G40" s="692">
        <v>1710</v>
      </c>
      <c r="H40" s="19">
        <v>20520</v>
      </c>
      <c r="I40" s="693"/>
      <c r="J40" s="15" t="s">
        <v>921</v>
      </c>
      <c r="K40" s="693"/>
      <c r="L40" s="264"/>
      <c r="M40" s="139">
        <v>41439</v>
      </c>
      <c r="N40" s="139"/>
      <c r="O40" s="265"/>
      <c r="P40" s="694">
        <v>41443</v>
      </c>
      <c r="Q40" s="141">
        <v>41442</v>
      </c>
    </row>
    <row r="41" spans="2:17" s="257" customFormat="1" ht="18" customHeight="1">
      <c r="B41" s="138"/>
      <c r="C41" s="125" t="s">
        <v>272</v>
      </c>
      <c r="D41" s="125" t="s">
        <v>2279</v>
      </c>
      <c r="E41" s="688" t="s">
        <v>835</v>
      </c>
      <c r="F41" s="690">
        <v>1</v>
      </c>
      <c r="G41" s="692">
        <v>1500</v>
      </c>
      <c r="H41" s="19">
        <v>1500</v>
      </c>
      <c r="I41" s="693"/>
      <c r="J41" s="15"/>
      <c r="K41" s="693"/>
      <c r="L41" s="264"/>
      <c r="M41" s="139">
        <v>41439</v>
      </c>
      <c r="N41" s="139"/>
      <c r="O41" s="265"/>
      <c r="P41" s="694"/>
      <c r="Q41" s="141"/>
    </row>
    <row r="42" spans="2:17" s="257" customFormat="1" ht="18" customHeight="1">
      <c r="B42" s="138"/>
      <c r="C42" s="125"/>
      <c r="D42" s="125" t="s">
        <v>2279</v>
      </c>
      <c r="E42" s="688" t="s">
        <v>669</v>
      </c>
      <c r="F42" s="690"/>
      <c r="G42" s="692"/>
      <c r="H42" s="695">
        <v>-6610</v>
      </c>
      <c r="I42" s="693"/>
      <c r="J42" s="15"/>
      <c r="K42" s="693"/>
      <c r="L42" s="264"/>
      <c r="M42" s="139"/>
      <c r="N42" s="139"/>
      <c r="O42" s="265"/>
      <c r="P42" s="694"/>
      <c r="Q42" s="141"/>
    </row>
    <row r="43" spans="2:17" s="257" customFormat="1" ht="18" customHeight="1">
      <c r="B43" s="138"/>
      <c r="C43" s="125" t="s">
        <v>318</v>
      </c>
      <c r="D43" s="125" t="s">
        <v>2279</v>
      </c>
      <c r="E43" s="688" t="s">
        <v>2891</v>
      </c>
      <c r="F43" s="690">
        <v>1</v>
      </c>
      <c r="G43" s="692">
        <v>910</v>
      </c>
      <c r="H43" s="695">
        <v>910</v>
      </c>
      <c r="I43" s="693"/>
      <c r="J43" s="15" t="s">
        <v>2892</v>
      </c>
      <c r="K43" s="693"/>
      <c r="L43" s="264"/>
      <c r="M43" s="139">
        <v>41443</v>
      </c>
      <c r="N43" s="139"/>
      <c r="O43" s="265"/>
      <c r="P43" s="694">
        <v>41445</v>
      </c>
      <c r="Q43" s="141">
        <v>41445</v>
      </c>
    </row>
    <row r="44" spans="2:17" s="257" customFormat="1" ht="18" customHeight="1">
      <c r="B44" s="138"/>
      <c r="C44" s="125"/>
      <c r="D44" s="125" t="s">
        <v>2279</v>
      </c>
      <c r="E44" s="688" t="s">
        <v>2297</v>
      </c>
      <c r="F44" s="690">
        <v>20</v>
      </c>
      <c r="G44" s="692">
        <v>203</v>
      </c>
      <c r="H44" s="695">
        <v>4060</v>
      </c>
      <c r="I44" s="693"/>
      <c r="J44" s="15" t="s">
        <v>2893</v>
      </c>
      <c r="K44" s="693"/>
      <c r="L44" s="264"/>
      <c r="M44" s="139" t="s">
        <v>292</v>
      </c>
      <c r="N44" s="139"/>
      <c r="O44" s="265"/>
      <c r="P44" s="694"/>
      <c r="Q44" s="141">
        <v>41442</v>
      </c>
    </row>
    <row r="45" spans="2:17" s="257" customFormat="1" ht="18" customHeight="1">
      <c r="B45" s="138"/>
      <c r="C45" s="125"/>
      <c r="D45" s="125" t="s">
        <v>2279</v>
      </c>
      <c r="E45" s="688" t="s">
        <v>2298</v>
      </c>
      <c r="F45" s="690">
        <v>30</v>
      </c>
      <c r="G45" s="692">
        <v>210</v>
      </c>
      <c r="H45" s="695">
        <v>6300</v>
      </c>
      <c r="I45" s="693"/>
      <c r="J45" s="15" t="s">
        <v>2893</v>
      </c>
      <c r="K45" s="693"/>
      <c r="L45" s="264"/>
      <c r="M45" s="139" t="s">
        <v>292</v>
      </c>
      <c r="N45" s="139"/>
      <c r="O45" s="265"/>
      <c r="P45" s="694"/>
      <c r="Q45" s="141">
        <v>41442</v>
      </c>
    </row>
    <row r="46" spans="2:17" ht="18" customHeight="1">
      <c r="B46" s="138"/>
      <c r="C46" s="138" t="s">
        <v>135</v>
      </c>
      <c r="D46" s="138" t="s">
        <v>135</v>
      </c>
      <c r="E46" s="683" t="s">
        <v>2894</v>
      </c>
      <c r="F46" s="683">
        <v>6</v>
      </c>
      <c r="G46" s="696">
        <v>2745</v>
      </c>
      <c r="H46" s="696">
        <f t="shared" ref="H46:H86" si="2">F46*G46</f>
        <v>16470</v>
      </c>
      <c r="I46" s="589"/>
      <c r="J46" s="19" t="s">
        <v>2895</v>
      </c>
      <c r="K46" s="270"/>
      <c r="L46" s="270"/>
      <c r="M46" s="263" t="s">
        <v>2306</v>
      </c>
      <c r="N46" s="139"/>
      <c r="O46" s="273"/>
      <c r="P46" s="697"/>
      <c r="Q46" s="359" t="s">
        <v>2876</v>
      </c>
    </row>
    <row r="47" spans="2:17" ht="18" customHeight="1">
      <c r="B47" s="138"/>
      <c r="C47" s="138" t="s">
        <v>135</v>
      </c>
      <c r="D47" s="138" t="s">
        <v>135</v>
      </c>
      <c r="E47" s="683" t="s">
        <v>2896</v>
      </c>
      <c r="F47" s="683">
        <v>24</v>
      </c>
      <c r="G47" s="696">
        <v>304</v>
      </c>
      <c r="H47" s="696">
        <f t="shared" si="2"/>
        <v>7296</v>
      </c>
      <c r="I47" s="590"/>
      <c r="J47" s="19" t="s">
        <v>2897</v>
      </c>
      <c r="K47" s="270"/>
      <c r="L47" s="270"/>
      <c r="M47" s="263" t="s">
        <v>2306</v>
      </c>
      <c r="N47" s="139"/>
      <c r="O47" s="273"/>
      <c r="P47" s="698"/>
      <c r="Q47" s="359"/>
    </row>
    <row r="48" spans="2:17" ht="18" customHeight="1">
      <c r="B48" s="138"/>
      <c r="C48" s="138" t="s">
        <v>135</v>
      </c>
      <c r="D48" s="138" t="s">
        <v>135</v>
      </c>
      <c r="E48" s="683" t="s">
        <v>1104</v>
      </c>
      <c r="F48" s="683">
        <v>300</v>
      </c>
      <c r="G48" s="696">
        <v>85</v>
      </c>
      <c r="H48" s="696">
        <f t="shared" si="2"/>
        <v>25500</v>
      </c>
      <c r="I48" s="589"/>
      <c r="J48" s="19" t="s">
        <v>2898</v>
      </c>
      <c r="K48" s="270"/>
      <c r="L48" s="270"/>
      <c r="M48" s="263" t="s">
        <v>2306</v>
      </c>
      <c r="N48" s="139"/>
      <c r="O48" s="273"/>
      <c r="P48" s="139"/>
      <c r="Q48" s="359"/>
    </row>
    <row r="49" spans="2:17" ht="18" customHeight="1">
      <c r="B49" s="138"/>
      <c r="C49" s="138" t="s">
        <v>135</v>
      </c>
      <c r="D49" s="138" t="s">
        <v>135</v>
      </c>
      <c r="E49" s="683" t="s">
        <v>441</v>
      </c>
      <c r="F49" s="683">
        <v>72</v>
      </c>
      <c r="G49" s="696">
        <v>149</v>
      </c>
      <c r="H49" s="696">
        <f t="shared" si="2"/>
        <v>10728</v>
      </c>
      <c r="I49" s="272"/>
      <c r="J49" s="15" t="s">
        <v>2321</v>
      </c>
      <c r="K49" s="270"/>
      <c r="L49" s="270"/>
      <c r="M49" s="263" t="s">
        <v>2306</v>
      </c>
      <c r="N49" s="139"/>
      <c r="O49" s="273"/>
      <c r="P49" s="139"/>
      <c r="Q49" s="359"/>
    </row>
    <row r="50" spans="2:17" ht="18" customHeight="1">
      <c r="B50" s="138"/>
      <c r="C50" s="138" t="s">
        <v>135</v>
      </c>
      <c r="D50" s="138" t="s">
        <v>135</v>
      </c>
      <c r="E50" s="683" t="s">
        <v>2899</v>
      </c>
      <c r="F50" s="683">
        <v>84</v>
      </c>
      <c r="G50" s="696">
        <v>65</v>
      </c>
      <c r="H50" s="696">
        <f t="shared" si="2"/>
        <v>5460</v>
      </c>
      <c r="I50" s="589"/>
      <c r="J50" s="19" t="s">
        <v>2900</v>
      </c>
      <c r="K50" s="270"/>
      <c r="L50" s="270"/>
      <c r="M50" s="263" t="s">
        <v>2306</v>
      </c>
      <c r="N50" s="139"/>
      <c r="O50" s="273"/>
      <c r="P50" s="139"/>
      <c r="Q50" s="359"/>
    </row>
    <row r="51" spans="2:17" ht="18" customHeight="1">
      <c r="B51" s="138"/>
      <c r="C51" s="138" t="s">
        <v>135</v>
      </c>
      <c r="D51" s="138" t="s">
        <v>135</v>
      </c>
      <c r="E51" s="683" t="s">
        <v>2901</v>
      </c>
      <c r="F51" s="683">
        <v>12</v>
      </c>
      <c r="G51" s="696">
        <v>200</v>
      </c>
      <c r="H51" s="696">
        <f t="shared" si="2"/>
        <v>2400</v>
      </c>
      <c r="I51" s="589"/>
      <c r="J51" s="19" t="s">
        <v>2900</v>
      </c>
      <c r="K51" s="270"/>
      <c r="L51" s="270"/>
      <c r="M51" s="263" t="s">
        <v>2306</v>
      </c>
      <c r="N51" s="139"/>
      <c r="O51" s="273"/>
      <c r="P51" s="139"/>
      <c r="Q51" s="359"/>
    </row>
    <row r="52" spans="2:17" ht="18" customHeight="1">
      <c r="B52" s="138"/>
      <c r="C52" s="138" t="s">
        <v>135</v>
      </c>
      <c r="D52" s="138" t="s">
        <v>135</v>
      </c>
      <c r="E52" s="683" t="s">
        <v>2902</v>
      </c>
      <c r="F52" s="683">
        <v>2</v>
      </c>
      <c r="G52" s="696">
        <v>2500</v>
      </c>
      <c r="H52" s="696">
        <f t="shared" si="2"/>
        <v>5000</v>
      </c>
      <c r="I52" s="590"/>
      <c r="J52" s="19" t="s">
        <v>2903</v>
      </c>
      <c r="K52" s="270"/>
      <c r="L52" s="270"/>
      <c r="M52" s="263" t="s">
        <v>2306</v>
      </c>
      <c r="N52" s="139"/>
      <c r="O52" s="273"/>
      <c r="P52" s="139"/>
      <c r="Q52" s="359"/>
    </row>
    <row r="53" spans="2:17" ht="18" customHeight="1">
      <c r="B53" s="138"/>
      <c r="C53" s="138" t="s">
        <v>135</v>
      </c>
      <c r="D53" s="138" t="s">
        <v>135</v>
      </c>
      <c r="E53" s="683" t="s">
        <v>2904</v>
      </c>
      <c r="F53" s="683">
        <v>6</v>
      </c>
      <c r="G53" s="696">
        <v>370</v>
      </c>
      <c r="H53" s="696">
        <f t="shared" si="2"/>
        <v>2220</v>
      </c>
      <c r="I53" s="590"/>
      <c r="J53" s="19" t="s">
        <v>2905</v>
      </c>
      <c r="K53" s="270"/>
      <c r="L53" s="270"/>
      <c r="M53" s="263" t="s">
        <v>2306</v>
      </c>
      <c r="N53" s="139"/>
      <c r="O53" s="273"/>
      <c r="P53" s="139"/>
      <c r="Q53" s="359"/>
    </row>
    <row r="54" spans="2:17" ht="18" customHeight="1">
      <c r="B54" s="138"/>
      <c r="C54" s="138" t="s">
        <v>135</v>
      </c>
      <c r="D54" s="138" t="s">
        <v>135</v>
      </c>
      <c r="E54" s="683" t="s">
        <v>2906</v>
      </c>
      <c r="F54" s="683">
        <v>6</v>
      </c>
      <c r="G54" s="696">
        <v>370</v>
      </c>
      <c r="H54" s="696">
        <f t="shared" si="2"/>
        <v>2220</v>
      </c>
      <c r="I54" s="590"/>
      <c r="J54" s="19" t="s">
        <v>2905</v>
      </c>
      <c r="K54" s="270"/>
      <c r="L54" s="270"/>
      <c r="M54" s="263" t="s">
        <v>2306</v>
      </c>
      <c r="N54" s="139"/>
      <c r="O54" s="273"/>
      <c r="P54" s="139"/>
      <c r="Q54" s="359"/>
    </row>
    <row r="55" spans="2:17" ht="18" customHeight="1">
      <c r="B55" s="138"/>
      <c r="C55" s="138" t="s">
        <v>135</v>
      </c>
      <c r="D55" s="138" t="s">
        <v>135</v>
      </c>
      <c r="E55" s="683" t="s">
        <v>2907</v>
      </c>
      <c r="F55" s="683">
        <v>24</v>
      </c>
      <c r="G55" s="696">
        <v>351</v>
      </c>
      <c r="H55" s="696">
        <f t="shared" si="2"/>
        <v>8424</v>
      </c>
      <c r="I55" s="590"/>
      <c r="J55" s="19" t="s">
        <v>2905</v>
      </c>
      <c r="K55" s="270"/>
      <c r="L55" s="270"/>
      <c r="M55" s="263" t="s">
        <v>2306</v>
      </c>
      <c r="N55" s="139"/>
      <c r="O55" s="273"/>
      <c r="P55" s="139"/>
      <c r="Q55" s="359"/>
    </row>
    <row r="56" spans="2:17" ht="18" customHeight="1">
      <c r="B56" s="138"/>
      <c r="C56" s="138" t="s">
        <v>135</v>
      </c>
      <c r="D56" s="138" t="s">
        <v>135</v>
      </c>
      <c r="E56" s="683" t="s">
        <v>2908</v>
      </c>
      <c r="F56" s="683">
        <v>36</v>
      </c>
      <c r="G56" s="696">
        <v>230</v>
      </c>
      <c r="H56" s="696">
        <f t="shared" si="2"/>
        <v>8280</v>
      </c>
      <c r="I56" s="589"/>
      <c r="J56" s="19" t="s">
        <v>2905</v>
      </c>
      <c r="K56" s="270"/>
      <c r="L56" s="270"/>
      <c r="M56" s="263" t="s">
        <v>2306</v>
      </c>
      <c r="N56" s="139"/>
      <c r="O56" s="273"/>
      <c r="P56" s="139"/>
      <c r="Q56" s="359"/>
    </row>
    <row r="57" spans="2:17" ht="18" customHeight="1">
      <c r="B57" s="138"/>
      <c r="C57" s="138" t="s">
        <v>135</v>
      </c>
      <c r="D57" s="138" t="s">
        <v>135</v>
      </c>
      <c r="E57" s="683" t="s">
        <v>2909</v>
      </c>
      <c r="F57" s="683">
        <v>24</v>
      </c>
      <c r="G57" s="696">
        <v>390</v>
      </c>
      <c r="H57" s="696">
        <f t="shared" si="2"/>
        <v>9360</v>
      </c>
      <c r="I57" s="589"/>
      <c r="J57" s="19" t="s">
        <v>2905</v>
      </c>
      <c r="K57" s="270"/>
      <c r="L57" s="270"/>
      <c r="M57" s="263" t="s">
        <v>2306</v>
      </c>
      <c r="N57" s="139"/>
      <c r="O57" s="273"/>
      <c r="P57" s="139"/>
      <c r="Q57" s="359"/>
    </row>
    <row r="58" spans="2:17" ht="18" customHeight="1">
      <c r="B58" s="138"/>
      <c r="C58" s="138" t="s">
        <v>135</v>
      </c>
      <c r="D58" s="138" t="s">
        <v>135</v>
      </c>
      <c r="E58" s="683" t="s">
        <v>2910</v>
      </c>
      <c r="F58" s="683">
        <v>24</v>
      </c>
      <c r="G58" s="696">
        <v>440</v>
      </c>
      <c r="H58" s="696">
        <f t="shared" si="2"/>
        <v>10560</v>
      </c>
      <c r="I58" s="589"/>
      <c r="J58" s="19" t="s">
        <v>2905</v>
      </c>
      <c r="K58" s="270"/>
      <c r="L58" s="270"/>
      <c r="M58" s="263" t="s">
        <v>2306</v>
      </c>
      <c r="N58" s="139"/>
      <c r="O58" s="273"/>
      <c r="P58" s="139"/>
      <c r="Q58" s="359"/>
    </row>
    <row r="59" spans="2:17" ht="18" customHeight="1">
      <c r="B59" s="138"/>
      <c r="C59" s="138" t="s">
        <v>135</v>
      </c>
      <c r="D59" s="138" t="s">
        <v>135</v>
      </c>
      <c r="E59" s="683" t="s">
        <v>2911</v>
      </c>
      <c r="F59" s="683">
        <v>24</v>
      </c>
      <c r="G59" s="696">
        <v>740</v>
      </c>
      <c r="H59" s="696">
        <f t="shared" si="2"/>
        <v>17760</v>
      </c>
      <c r="I59" s="589"/>
      <c r="J59" s="19" t="s">
        <v>2905</v>
      </c>
      <c r="K59" s="270"/>
      <c r="L59" s="270"/>
      <c r="M59" s="263" t="s">
        <v>2306</v>
      </c>
      <c r="N59" s="139"/>
      <c r="O59" s="273"/>
      <c r="P59" s="139"/>
      <c r="Q59" s="359"/>
    </row>
    <row r="60" spans="2:17" ht="18" customHeight="1">
      <c r="B60" s="138"/>
      <c r="C60" s="138" t="s">
        <v>135</v>
      </c>
      <c r="D60" s="138" t="s">
        <v>135</v>
      </c>
      <c r="E60" s="683" t="s">
        <v>2912</v>
      </c>
      <c r="F60" s="683">
        <v>6</v>
      </c>
      <c r="G60" s="696">
        <v>1250</v>
      </c>
      <c r="H60" s="696">
        <f t="shared" si="2"/>
        <v>7500</v>
      </c>
      <c r="I60" s="590"/>
      <c r="J60" s="19" t="s">
        <v>2905</v>
      </c>
      <c r="K60" s="270"/>
      <c r="L60" s="270"/>
      <c r="M60" s="263" t="s">
        <v>2306</v>
      </c>
      <c r="N60" s="139"/>
      <c r="O60" s="273"/>
      <c r="P60" s="139"/>
      <c r="Q60" s="359"/>
    </row>
    <row r="61" spans="2:17" ht="18" customHeight="1">
      <c r="B61" s="138"/>
      <c r="C61" s="138" t="s">
        <v>135</v>
      </c>
      <c r="D61" s="138" t="s">
        <v>135</v>
      </c>
      <c r="E61" s="683" t="s">
        <v>2913</v>
      </c>
      <c r="F61" s="683">
        <v>24</v>
      </c>
      <c r="G61" s="696">
        <v>694</v>
      </c>
      <c r="H61" s="696">
        <f t="shared" si="2"/>
        <v>16656</v>
      </c>
      <c r="I61" s="589"/>
      <c r="J61" s="19" t="s">
        <v>2914</v>
      </c>
      <c r="K61" s="270"/>
      <c r="L61" s="270"/>
      <c r="M61" s="263" t="s">
        <v>2306</v>
      </c>
      <c r="N61" s="139"/>
      <c r="O61" s="273"/>
      <c r="P61" s="139"/>
      <c r="Q61" s="359"/>
    </row>
    <row r="62" spans="2:17" ht="18" customHeight="1">
      <c r="B62" s="138"/>
      <c r="C62" s="138" t="s">
        <v>135</v>
      </c>
      <c r="D62" s="138" t="s">
        <v>135</v>
      </c>
      <c r="E62" s="683" t="s">
        <v>2915</v>
      </c>
      <c r="F62" s="683">
        <v>12</v>
      </c>
      <c r="G62" s="696">
        <v>1660</v>
      </c>
      <c r="H62" s="696">
        <f t="shared" si="2"/>
        <v>19920</v>
      </c>
      <c r="I62" s="590"/>
      <c r="J62" s="19" t="s">
        <v>2916</v>
      </c>
      <c r="K62" s="270"/>
      <c r="L62" s="270"/>
      <c r="M62" s="263" t="s">
        <v>2306</v>
      </c>
      <c r="N62" s="139"/>
      <c r="O62" s="273"/>
      <c r="P62" s="139"/>
      <c r="Q62" s="359"/>
    </row>
    <row r="63" spans="2:17" ht="18" customHeight="1">
      <c r="B63" s="138"/>
      <c r="C63" s="138" t="s">
        <v>135</v>
      </c>
      <c r="D63" s="138" t="s">
        <v>135</v>
      </c>
      <c r="E63" s="683" t="s">
        <v>2917</v>
      </c>
      <c r="F63" s="683">
        <v>6</v>
      </c>
      <c r="G63" s="696">
        <v>797</v>
      </c>
      <c r="H63" s="696">
        <f t="shared" si="2"/>
        <v>4782</v>
      </c>
      <c r="I63" s="590"/>
      <c r="J63" s="19" t="s">
        <v>2918</v>
      </c>
      <c r="K63" s="270"/>
      <c r="L63" s="270"/>
      <c r="M63" s="263" t="s">
        <v>2306</v>
      </c>
      <c r="N63" s="139"/>
      <c r="O63" s="273"/>
      <c r="P63" s="139"/>
      <c r="Q63" s="359"/>
    </row>
    <row r="64" spans="2:17" ht="18" customHeight="1">
      <c r="B64" s="138"/>
      <c r="C64" s="138" t="s">
        <v>135</v>
      </c>
      <c r="D64" s="138" t="s">
        <v>135</v>
      </c>
      <c r="E64" s="683" t="s">
        <v>2315</v>
      </c>
      <c r="F64" s="683">
        <v>6</v>
      </c>
      <c r="G64" s="696">
        <v>930</v>
      </c>
      <c r="H64" s="696">
        <f t="shared" si="2"/>
        <v>5580</v>
      </c>
      <c r="I64" s="126"/>
      <c r="J64" s="15" t="s">
        <v>2316</v>
      </c>
      <c r="K64" s="270"/>
      <c r="L64" s="270"/>
      <c r="M64" s="263" t="s">
        <v>2306</v>
      </c>
      <c r="N64" s="139"/>
      <c r="O64" s="273"/>
      <c r="P64" s="139"/>
      <c r="Q64" s="359"/>
    </row>
    <row r="65" spans="2:17" s="257" customFormat="1" ht="18" customHeight="1">
      <c r="B65" s="138"/>
      <c r="C65" s="138" t="s">
        <v>135</v>
      </c>
      <c r="D65" s="138" t="s">
        <v>135</v>
      </c>
      <c r="E65" s="683" t="s">
        <v>2919</v>
      </c>
      <c r="F65" s="683">
        <v>3</v>
      </c>
      <c r="G65" s="696">
        <v>1150</v>
      </c>
      <c r="H65" s="696">
        <f t="shared" si="2"/>
        <v>3450</v>
      </c>
      <c r="I65" s="589"/>
      <c r="J65" s="19" t="s">
        <v>2920</v>
      </c>
      <c r="K65" s="693"/>
      <c r="L65" s="264"/>
      <c r="M65" s="263" t="s">
        <v>2306</v>
      </c>
      <c r="N65" s="139"/>
      <c r="O65" s="265"/>
      <c r="P65" s="139"/>
      <c r="Q65" s="141"/>
    </row>
    <row r="66" spans="2:17" ht="18" customHeight="1">
      <c r="B66" s="138"/>
      <c r="C66" s="138" t="s">
        <v>135</v>
      </c>
      <c r="D66" s="138" t="s">
        <v>135</v>
      </c>
      <c r="E66" s="683" t="s">
        <v>2313</v>
      </c>
      <c r="F66" s="683">
        <v>6</v>
      </c>
      <c r="G66" s="696">
        <v>4136</v>
      </c>
      <c r="H66" s="696">
        <f t="shared" si="2"/>
        <v>24816</v>
      </c>
      <c r="I66" s="126"/>
      <c r="J66" s="15" t="s">
        <v>2314</v>
      </c>
      <c r="K66" s="270"/>
      <c r="L66" s="270"/>
      <c r="M66" s="263" t="s">
        <v>2306</v>
      </c>
      <c r="N66" s="139"/>
      <c r="O66" s="273"/>
      <c r="P66" s="139"/>
      <c r="Q66" s="359"/>
    </row>
    <row r="67" spans="2:17" ht="18" customHeight="1">
      <c r="B67" s="138"/>
      <c r="C67" s="138" t="s">
        <v>135</v>
      </c>
      <c r="D67" s="138" t="s">
        <v>135</v>
      </c>
      <c r="E67" s="683" t="s">
        <v>2921</v>
      </c>
      <c r="F67" s="683">
        <v>6</v>
      </c>
      <c r="G67" s="696">
        <v>694</v>
      </c>
      <c r="H67" s="696">
        <f t="shared" si="2"/>
        <v>4164</v>
      </c>
      <c r="I67" s="589"/>
      <c r="J67" s="19" t="s">
        <v>2922</v>
      </c>
      <c r="K67" s="270"/>
      <c r="L67" s="270"/>
      <c r="M67" s="263" t="s">
        <v>2306</v>
      </c>
      <c r="N67" s="139"/>
      <c r="O67" s="273"/>
      <c r="P67" s="139"/>
      <c r="Q67" s="359"/>
    </row>
    <row r="68" spans="2:17" ht="18" customHeight="1">
      <c r="B68" s="138"/>
      <c r="C68" s="138" t="s">
        <v>135</v>
      </c>
      <c r="D68" s="138" t="s">
        <v>135</v>
      </c>
      <c r="E68" s="683" t="s">
        <v>2311</v>
      </c>
      <c r="F68" s="683">
        <v>6</v>
      </c>
      <c r="G68" s="696">
        <v>4080</v>
      </c>
      <c r="H68" s="696">
        <f t="shared" si="2"/>
        <v>24480</v>
      </c>
      <c r="I68" s="126"/>
      <c r="J68" s="15" t="s">
        <v>2312</v>
      </c>
      <c r="K68" s="270"/>
      <c r="L68" s="270"/>
      <c r="M68" s="263" t="s">
        <v>2306</v>
      </c>
      <c r="N68" s="139"/>
      <c r="O68" s="273"/>
      <c r="P68" s="139"/>
      <c r="Q68" s="359"/>
    </row>
    <row r="69" spans="2:17" ht="18" customHeight="1">
      <c r="B69" s="138"/>
      <c r="C69" s="138" t="s">
        <v>135</v>
      </c>
      <c r="D69" s="138" t="s">
        <v>135</v>
      </c>
      <c r="E69" s="683" t="s">
        <v>2923</v>
      </c>
      <c r="F69" s="683">
        <v>6</v>
      </c>
      <c r="G69" s="696">
        <v>740</v>
      </c>
      <c r="H69" s="696">
        <f t="shared" si="2"/>
        <v>4440</v>
      </c>
      <c r="I69" s="320" t="s">
        <v>2924</v>
      </c>
      <c r="J69" s="19" t="s">
        <v>2925</v>
      </c>
      <c r="K69" s="320"/>
      <c r="L69" s="320"/>
      <c r="M69" s="263" t="s">
        <v>2306</v>
      </c>
      <c r="N69" s="139"/>
      <c r="O69" s="273"/>
      <c r="P69" s="139"/>
      <c r="Q69" s="359"/>
    </row>
    <row r="70" spans="2:17" ht="18" customHeight="1">
      <c r="B70" s="138"/>
      <c r="C70" s="138" t="s">
        <v>135</v>
      </c>
      <c r="D70" s="138" t="s">
        <v>135</v>
      </c>
      <c r="E70" s="683" t="s">
        <v>2926</v>
      </c>
      <c r="F70" s="683">
        <v>6</v>
      </c>
      <c r="G70" s="696">
        <v>740</v>
      </c>
      <c r="H70" s="696">
        <f t="shared" si="2"/>
        <v>4440</v>
      </c>
      <c r="I70" s="320" t="s">
        <v>2924</v>
      </c>
      <c r="J70" s="19" t="s">
        <v>2925</v>
      </c>
      <c r="K70" s="320"/>
      <c r="L70" s="320"/>
      <c r="M70" s="263" t="s">
        <v>2306</v>
      </c>
      <c r="N70" s="139"/>
      <c r="O70" s="273"/>
      <c r="P70" s="139"/>
      <c r="Q70" s="359"/>
    </row>
    <row r="71" spans="2:17" ht="18" customHeight="1">
      <c r="B71" s="138"/>
      <c r="C71" s="138" t="s">
        <v>135</v>
      </c>
      <c r="D71" s="138" t="s">
        <v>135</v>
      </c>
      <c r="E71" s="683" t="s">
        <v>2927</v>
      </c>
      <c r="F71" s="683">
        <v>24</v>
      </c>
      <c r="G71" s="696">
        <v>1647</v>
      </c>
      <c r="H71" s="696">
        <f t="shared" si="2"/>
        <v>39528</v>
      </c>
      <c r="I71" s="320" t="s">
        <v>2928</v>
      </c>
      <c r="J71" s="19" t="s">
        <v>2925</v>
      </c>
      <c r="K71" s="320"/>
      <c r="L71" s="320"/>
      <c r="M71" s="263" t="s">
        <v>2306</v>
      </c>
      <c r="N71" s="139"/>
      <c r="O71" s="273"/>
      <c r="P71" s="139"/>
      <c r="Q71" s="359"/>
    </row>
    <row r="72" spans="2:17" ht="18" customHeight="1">
      <c r="B72" s="138"/>
      <c r="C72" s="138" t="s">
        <v>135</v>
      </c>
      <c r="D72" s="138" t="s">
        <v>135</v>
      </c>
      <c r="E72" s="683" t="s">
        <v>2929</v>
      </c>
      <c r="F72" s="683">
        <v>12</v>
      </c>
      <c r="G72" s="696">
        <v>2792</v>
      </c>
      <c r="H72" s="696">
        <f t="shared" si="2"/>
        <v>33504</v>
      </c>
      <c r="I72" s="320" t="s">
        <v>2930</v>
      </c>
      <c r="J72" s="19" t="s">
        <v>2925</v>
      </c>
      <c r="K72" s="320"/>
      <c r="L72" s="320"/>
      <c r="M72" s="263" t="s">
        <v>2306</v>
      </c>
      <c r="N72" s="139"/>
      <c r="O72" s="273"/>
      <c r="P72" s="139"/>
      <c r="Q72" s="359"/>
    </row>
    <row r="73" spans="2:17" ht="18" customHeight="1">
      <c r="B73" s="138"/>
      <c r="C73" s="138" t="s">
        <v>135</v>
      </c>
      <c r="D73" s="138" t="s">
        <v>135</v>
      </c>
      <c r="E73" s="683" t="s">
        <v>2931</v>
      </c>
      <c r="F73" s="690">
        <v>12</v>
      </c>
      <c r="G73" s="699">
        <v>3220</v>
      </c>
      <c r="H73" s="696">
        <f t="shared" si="2"/>
        <v>38640</v>
      </c>
      <c r="I73" s="693" t="s">
        <v>2932</v>
      </c>
      <c r="J73" s="19" t="s">
        <v>2925</v>
      </c>
      <c r="K73" s="320"/>
      <c r="L73" s="320"/>
      <c r="M73" s="263" t="s">
        <v>2306</v>
      </c>
      <c r="N73" s="139"/>
      <c r="O73" s="273"/>
      <c r="P73" s="139"/>
      <c r="Q73" s="359"/>
    </row>
    <row r="74" spans="2:17" ht="18" customHeight="1">
      <c r="B74" s="138"/>
      <c r="C74" s="138" t="s">
        <v>135</v>
      </c>
      <c r="D74" s="138" t="s">
        <v>135</v>
      </c>
      <c r="E74" s="683" t="s">
        <v>2933</v>
      </c>
      <c r="F74" s="683">
        <v>6</v>
      </c>
      <c r="G74" s="696">
        <v>3390</v>
      </c>
      <c r="H74" s="696">
        <f t="shared" si="2"/>
        <v>20340</v>
      </c>
      <c r="I74" s="320" t="s">
        <v>2934</v>
      </c>
      <c r="J74" s="19" t="s">
        <v>2925</v>
      </c>
      <c r="K74" s="320"/>
      <c r="L74" s="320"/>
      <c r="M74" s="263" t="s">
        <v>2306</v>
      </c>
      <c r="N74" s="139"/>
      <c r="O74" s="273"/>
      <c r="P74" s="139"/>
      <c r="Q74" s="359"/>
    </row>
    <row r="75" spans="2:17" ht="18" customHeight="1">
      <c r="B75" s="138"/>
      <c r="C75" s="138" t="s">
        <v>135</v>
      </c>
      <c r="D75" s="138" t="s">
        <v>135</v>
      </c>
      <c r="E75" s="683" t="s">
        <v>2324</v>
      </c>
      <c r="F75" s="683">
        <v>30</v>
      </c>
      <c r="G75" s="696">
        <v>38</v>
      </c>
      <c r="H75" s="696">
        <f t="shared" si="2"/>
        <v>1140</v>
      </c>
      <c r="I75" s="272"/>
      <c r="J75" s="15" t="s">
        <v>1342</v>
      </c>
      <c r="K75" s="320"/>
      <c r="L75" s="320"/>
      <c r="M75" s="263" t="s">
        <v>2306</v>
      </c>
      <c r="N75" s="139"/>
      <c r="O75" s="273"/>
      <c r="P75" s="139"/>
      <c r="Q75" s="359"/>
    </row>
    <row r="76" spans="2:17" ht="18" customHeight="1">
      <c r="B76" s="138"/>
      <c r="C76" s="138" t="s">
        <v>135</v>
      </c>
      <c r="D76" s="138" t="s">
        <v>135</v>
      </c>
      <c r="E76" s="683" t="s">
        <v>2935</v>
      </c>
      <c r="F76" s="683">
        <v>50</v>
      </c>
      <c r="G76" s="696">
        <v>66</v>
      </c>
      <c r="H76" s="696">
        <f t="shared" si="2"/>
        <v>3300</v>
      </c>
      <c r="I76" s="589"/>
      <c r="J76" s="19" t="s">
        <v>2936</v>
      </c>
      <c r="K76" s="320"/>
      <c r="L76" s="320"/>
      <c r="M76" s="263" t="s">
        <v>2306</v>
      </c>
      <c r="N76" s="139"/>
      <c r="O76" s="273"/>
      <c r="P76" s="139"/>
      <c r="Q76" s="359"/>
    </row>
    <row r="77" spans="2:17" ht="18" customHeight="1">
      <c r="B77" s="138"/>
      <c r="C77" s="138" t="s">
        <v>135</v>
      </c>
      <c r="D77" s="138" t="s">
        <v>135</v>
      </c>
      <c r="E77" s="683" t="s">
        <v>2937</v>
      </c>
      <c r="F77" s="683">
        <v>500</v>
      </c>
      <c r="G77" s="696">
        <v>64</v>
      </c>
      <c r="H77" s="696">
        <f t="shared" si="2"/>
        <v>32000</v>
      </c>
      <c r="I77" s="589"/>
      <c r="J77" s="19" t="s">
        <v>2936</v>
      </c>
      <c r="K77" s="320"/>
      <c r="L77" s="320"/>
      <c r="M77" s="263" t="s">
        <v>2306</v>
      </c>
      <c r="N77" s="139"/>
      <c r="O77" s="273"/>
      <c r="P77" s="139"/>
      <c r="Q77" s="359"/>
    </row>
    <row r="78" spans="2:17" ht="18" customHeight="1">
      <c r="B78" s="138"/>
      <c r="C78" s="138" t="s">
        <v>135</v>
      </c>
      <c r="D78" s="138" t="s">
        <v>135</v>
      </c>
      <c r="E78" s="683" t="s">
        <v>2938</v>
      </c>
      <c r="F78" s="683">
        <v>36</v>
      </c>
      <c r="G78" s="696">
        <v>1017</v>
      </c>
      <c r="H78" s="696">
        <f t="shared" si="2"/>
        <v>36612</v>
      </c>
      <c r="I78" s="272"/>
      <c r="J78" s="15" t="s">
        <v>2323</v>
      </c>
      <c r="K78" s="320"/>
      <c r="L78" s="320"/>
      <c r="M78" s="263" t="s">
        <v>2306</v>
      </c>
      <c r="N78" s="139"/>
      <c r="O78" s="273"/>
      <c r="P78" s="139"/>
      <c r="Q78" s="359"/>
    </row>
    <row r="79" spans="2:17" ht="18" customHeight="1">
      <c r="B79" s="138"/>
      <c r="C79" s="138" t="s">
        <v>135</v>
      </c>
      <c r="D79" s="138" t="s">
        <v>135</v>
      </c>
      <c r="E79" s="683" t="s">
        <v>2939</v>
      </c>
      <c r="F79" s="683">
        <v>12</v>
      </c>
      <c r="G79" s="696">
        <v>1501</v>
      </c>
      <c r="H79" s="696">
        <f t="shared" si="2"/>
        <v>18012</v>
      </c>
      <c r="I79" s="590"/>
      <c r="J79" s="19" t="s">
        <v>2940</v>
      </c>
      <c r="K79" s="320"/>
      <c r="L79" s="320"/>
      <c r="M79" s="263" t="s">
        <v>2306</v>
      </c>
      <c r="N79" s="139"/>
      <c r="O79" s="273"/>
      <c r="P79" s="139"/>
      <c r="Q79" s="359"/>
    </row>
    <row r="80" spans="2:17" ht="18" customHeight="1">
      <c r="B80" s="138"/>
      <c r="C80" s="138" t="s">
        <v>135</v>
      </c>
      <c r="D80" s="138" t="s">
        <v>135</v>
      </c>
      <c r="E80" s="683" t="s">
        <v>2941</v>
      </c>
      <c r="F80" s="683">
        <v>1</v>
      </c>
      <c r="G80" s="696">
        <v>240</v>
      </c>
      <c r="H80" s="696">
        <f t="shared" si="2"/>
        <v>240</v>
      </c>
      <c r="I80" s="590"/>
      <c r="J80" s="19" t="s">
        <v>2942</v>
      </c>
      <c r="K80" s="320"/>
      <c r="L80" s="320"/>
      <c r="M80" s="263" t="s">
        <v>2306</v>
      </c>
      <c r="N80" s="139"/>
      <c r="O80" s="273"/>
      <c r="P80" s="139"/>
      <c r="Q80" s="359"/>
    </row>
    <row r="81" spans="2:17" ht="18" customHeight="1">
      <c r="B81" s="138"/>
      <c r="C81" s="138" t="s">
        <v>135</v>
      </c>
      <c r="D81" s="138" t="s">
        <v>135</v>
      </c>
      <c r="E81" s="683" t="s">
        <v>2943</v>
      </c>
      <c r="F81" s="683">
        <v>12</v>
      </c>
      <c r="G81" s="696">
        <v>200</v>
      </c>
      <c r="H81" s="696">
        <f t="shared" si="2"/>
        <v>2400</v>
      </c>
      <c r="I81" s="590"/>
      <c r="J81" s="19" t="s">
        <v>276</v>
      </c>
      <c r="K81" s="320"/>
      <c r="L81" s="320"/>
      <c r="M81" s="263" t="s">
        <v>2306</v>
      </c>
      <c r="N81" s="139"/>
      <c r="O81" s="273"/>
      <c r="P81" s="139">
        <v>41445</v>
      </c>
      <c r="Q81" s="359">
        <v>41445</v>
      </c>
    </row>
    <row r="82" spans="2:17" ht="18" customHeight="1">
      <c r="B82" s="138"/>
      <c r="C82" s="138" t="s">
        <v>135</v>
      </c>
      <c r="D82" s="138" t="s">
        <v>135</v>
      </c>
      <c r="E82" s="683" t="s">
        <v>2941</v>
      </c>
      <c r="F82" s="683">
        <v>20</v>
      </c>
      <c r="G82" s="696">
        <v>240</v>
      </c>
      <c r="H82" s="696">
        <f t="shared" si="2"/>
        <v>4800</v>
      </c>
      <c r="I82" s="590"/>
      <c r="J82" s="19" t="s">
        <v>2942</v>
      </c>
      <c r="K82" s="320"/>
      <c r="L82" s="320"/>
      <c r="M82" s="263" t="s">
        <v>2306</v>
      </c>
      <c r="N82" s="139"/>
      <c r="O82" s="273"/>
      <c r="P82" s="139">
        <v>41442</v>
      </c>
      <c r="Q82" s="359">
        <v>41442</v>
      </c>
    </row>
    <row r="83" spans="2:17" ht="18" customHeight="1">
      <c r="B83" s="138"/>
      <c r="C83" s="138" t="s">
        <v>135</v>
      </c>
      <c r="D83" s="138" t="s">
        <v>135</v>
      </c>
      <c r="E83" s="683" t="s">
        <v>2944</v>
      </c>
      <c r="F83" s="683">
        <v>6</v>
      </c>
      <c r="G83" s="696">
        <v>16000</v>
      </c>
      <c r="H83" s="696">
        <f t="shared" si="2"/>
        <v>96000</v>
      </c>
      <c r="I83" s="590"/>
      <c r="J83" s="19" t="s">
        <v>2310</v>
      </c>
      <c r="K83" s="320"/>
      <c r="L83" s="320"/>
      <c r="M83" s="263" t="s">
        <v>2306</v>
      </c>
      <c r="N83" s="139"/>
      <c r="O83" s="273"/>
      <c r="P83" s="139"/>
      <c r="Q83" s="359">
        <v>41437</v>
      </c>
    </row>
    <row r="84" spans="2:17" ht="18" customHeight="1">
      <c r="B84" s="138"/>
      <c r="C84" s="138" t="s">
        <v>135</v>
      </c>
      <c r="D84" s="138" t="s">
        <v>135</v>
      </c>
      <c r="E84" s="683" t="s">
        <v>2309</v>
      </c>
      <c r="F84" s="683">
        <v>6</v>
      </c>
      <c r="G84" s="696">
        <v>16000</v>
      </c>
      <c r="H84" s="696">
        <f t="shared" si="2"/>
        <v>96000</v>
      </c>
      <c r="I84" s="590"/>
      <c r="J84" s="19" t="s">
        <v>2310</v>
      </c>
      <c r="K84" s="320"/>
      <c r="L84" s="320"/>
      <c r="M84" s="263" t="s">
        <v>2306</v>
      </c>
      <c r="N84" s="139"/>
      <c r="O84" s="273"/>
      <c r="P84" s="139"/>
      <c r="Q84" s="359">
        <v>41437</v>
      </c>
    </row>
    <row r="85" spans="2:17" ht="18" customHeight="1">
      <c r="B85" s="138"/>
      <c r="C85" s="138" t="s">
        <v>135</v>
      </c>
      <c r="D85" s="138" t="s">
        <v>135</v>
      </c>
      <c r="E85" s="683" t="s">
        <v>2945</v>
      </c>
      <c r="F85" s="683">
        <v>6</v>
      </c>
      <c r="G85" s="696">
        <v>32000</v>
      </c>
      <c r="H85" s="696">
        <f t="shared" si="2"/>
        <v>192000</v>
      </c>
      <c r="I85" s="590"/>
      <c r="J85" s="19" t="s">
        <v>2305</v>
      </c>
      <c r="K85" s="320"/>
      <c r="L85" s="320"/>
      <c r="M85" s="263" t="s">
        <v>2306</v>
      </c>
      <c r="N85" s="139"/>
      <c r="O85" s="273"/>
      <c r="P85" s="139"/>
      <c r="Q85" s="359">
        <v>41437</v>
      </c>
    </row>
    <row r="86" spans="2:17" ht="18" customHeight="1">
      <c r="B86" s="138"/>
      <c r="C86" s="138" t="s">
        <v>135</v>
      </c>
      <c r="D86" s="138" t="s">
        <v>135</v>
      </c>
      <c r="E86" s="683" t="s">
        <v>2304</v>
      </c>
      <c r="F86" s="683">
        <v>6</v>
      </c>
      <c r="G86" s="696">
        <v>32000</v>
      </c>
      <c r="H86" s="696">
        <f t="shared" si="2"/>
        <v>192000</v>
      </c>
      <c r="I86" s="590"/>
      <c r="J86" s="19" t="s">
        <v>2305</v>
      </c>
      <c r="K86" s="320"/>
      <c r="L86" s="320"/>
      <c r="M86" s="263" t="s">
        <v>2306</v>
      </c>
      <c r="N86" s="139"/>
      <c r="O86" s="273"/>
      <c r="P86" s="139"/>
      <c r="Q86" s="359">
        <v>41437</v>
      </c>
    </row>
    <row r="87" spans="2:17" ht="18" customHeight="1"/>
    <row r="88" spans="2:17" ht="18" customHeight="1"/>
    <row r="89" spans="2:17" ht="18" customHeight="1"/>
    <row r="90" spans="2:17" ht="18" customHeight="1"/>
    <row r="91" spans="2:17" ht="18" customHeight="1"/>
    <row r="92" spans="2:17" ht="18" customHeight="1"/>
    <row r="93" spans="2:17" ht="18" customHeight="1"/>
    <row r="94" spans="2:17" ht="18" customHeight="1"/>
    <row r="95" spans="2:17" ht="18" customHeight="1"/>
    <row r="96" spans="2:17"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BDB5-4BB1-4A4C-B535-911A272F391E}">
  <sheetPr>
    <pageSetUpPr fitToPage="1"/>
  </sheetPr>
  <dimension ref="B2:R63"/>
  <sheetViews>
    <sheetView zoomScale="85" zoomScaleNormal="85" workbookViewId="0">
      <pane xSplit="10" ySplit="8" topLeftCell="K9" activePane="bottomRight" state="frozen"/>
      <selection pane="topRight" activeCell="K1" sqref="K1"/>
      <selection pane="bottomLeft" activeCell="A9" sqref="A9"/>
      <selection pane="bottomRight" activeCell="I6" sqref="I6"/>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8" width="9.875" style="41" bestFit="1" customWidth="1"/>
    <col min="9" max="9" width="5.75" style="47" customWidth="1"/>
    <col min="10" max="11" width="11.37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7" width="11.37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3" width="11.37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9" width="11.37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5" width="11.37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1" width="11.37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7" width="11.37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3" width="11.37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9" width="11.37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5" width="11.37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1" width="11.37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7" width="11.37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3" width="11.37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9" width="11.37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5" width="11.37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1" width="11.37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7" width="11.37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3" width="11.37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9" width="11.37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5" width="11.37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1" width="11.37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7" width="11.37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3" width="11.37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9" width="11.37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5" width="11.37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1" width="11.37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7" width="11.37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3" width="11.37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9" width="11.37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5" width="11.37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1" width="11.37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7" width="11.37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3" width="11.37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9" width="11.37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5" width="11.37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1" width="11.37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7" width="11.37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3" width="11.37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9" width="11.37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5" width="11.37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8" ht="20.100000000000001" customHeight="1">
      <c r="B2" s="39" t="s">
        <v>0</v>
      </c>
      <c r="C2" s="39"/>
      <c r="D2" s="39"/>
      <c r="E2" s="40" t="s">
        <v>2373</v>
      </c>
      <c r="G2" s="42" t="s">
        <v>2</v>
      </c>
      <c r="H2" s="43"/>
      <c r="I2" s="44"/>
      <c r="J2" s="45">
        <f>SUM(H:H)</f>
        <v>754400</v>
      </c>
    </row>
    <row r="3" spans="2:18" ht="20.100000000000001" customHeight="1">
      <c r="B3" s="39" t="s">
        <v>3</v>
      </c>
      <c r="C3" s="39"/>
      <c r="D3" s="39"/>
      <c r="E3" s="49" t="s">
        <v>2946</v>
      </c>
    </row>
    <row r="4" spans="2:18" ht="20.100000000000001" customHeight="1">
      <c r="B4" s="39" t="s">
        <v>5</v>
      </c>
      <c r="C4" s="39"/>
      <c r="D4" s="39"/>
      <c r="E4" s="49">
        <v>110126</v>
      </c>
    </row>
    <row r="5" spans="2:18" ht="20.100000000000001" customHeight="1">
      <c r="B5" s="39" t="s">
        <v>6</v>
      </c>
      <c r="C5" s="39"/>
      <c r="D5" s="39"/>
      <c r="E5" s="51">
        <v>41453</v>
      </c>
    </row>
    <row r="6" spans="2:18" ht="20.100000000000001" customHeight="1">
      <c r="B6" s="39" t="s">
        <v>7</v>
      </c>
      <c r="C6" s="39"/>
      <c r="D6" s="39"/>
      <c r="E6" s="51">
        <v>41088</v>
      </c>
    </row>
    <row r="8" spans="2:18"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8" s="46" customFormat="1" ht="19.5" customHeight="1">
      <c r="B9" s="52">
        <v>1</v>
      </c>
      <c r="C9" s="52" t="s">
        <v>102</v>
      </c>
      <c r="D9" s="52" t="s">
        <v>102</v>
      </c>
      <c r="E9" s="56" t="s">
        <v>133</v>
      </c>
      <c r="F9" s="53">
        <v>2</v>
      </c>
      <c r="G9" s="53">
        <v>303500</v>
      </c>
      <c r="H9" s="58">
        <f t="shared" ref="H9:H54" si="0">F9*G9</f>
        <v>607000</v>
      </c>
      <c r="I9" s="54"/>
      <c r="J9" s="53" t="s">
        <v>2374</v>
      </c>
      <c r="K9" s="53"/>
      <c r="L9" s="53"/>
      <c r="M9" s="52" t="s">
        <v>239</v>
      </c>
      <c r="N9" s="52"/>
      <c r="O9" s="53"/>
      <c r="P9" s="55"/>
      <c r="Q9" s="55"/>
    </row>
    <row r="10" spans="2:18" s="46" customFormat="1" ht="19.5" customHeight="1">
      <c r="B10" s="52">
        <v>2</v>
      </c>
      <c r="C10" s="52" t="s">
        <v>102</v>
      </c>
      <c r="D10" s="52" t="s">
        <v>102</v>
      </c>
      <c r="E10" s="56" t="s">
        <v>134</v>
      </c>
      <c r="F10" s="53">
        <v>2</v>
      </c>
      <c r="G10" s="53"/>
      <c r="H10" s="58">
        <f t="shared" si="0"/>
        <v>0</v>
      </c>
      <c r="I10" s="54"/>
      <c r="J10" s="56" t="s">
        <v>2375</v>
      </c>
      <c r="K10" s="53"/>
      <c r="L10" s="53"/>
      <c r="M10" s="59"/>
      <c r="N10" s="59"/>
      <c r="O10" s="59"/>
      <c r="P10" s="59"/>
      <c r="Q10" s="55"/>
    </row>
    <row r="11" spans="2:18" s="46" customFormat="1" ht="19.5" customHeight="1">
      <c r="B11" s="52">
        <v>3</v>
      </c>
      <c r="C11" s="52" t="s">
        <v>102</v>
      </c>
      <c r="D11" s="52" t="s">
        <v>102</v>
      </c>
      <c r="E11" s="56" t="s">
        <v>2376</v>
      </c>
      <c r="F11" s="53">
        <v>1</v>
      </c>
      <c r="G11" s="53"/>
      <c r="H11" s="58">
        <f t="shared" si="0"/>
        <v>0</v>
      </c>
      <c r="I11" s="54"/>
      <c r="J11" s="53"/>
      <c r="K11" s="53"/>
      <c r="L11" s="53"/>
      <c r="M11" s="59"/>
      <c r="N11" s="59"/>
      <c r="O11" s="59"/>
      <c r="P11" s="59"/>
      <c r="Q11" s="55"/>
    </row>
    <row r="12" spans="2:18" s="46" customFormat="1" ht="19.5" customHeight="1">
      <c r="B12" s="52">
        <v>4</v>
      </c>
      <c r="C12" s="52" t="s">
        <v>332</v>
      </c>
      <c r="D12" s="52" t="s">
        <v>332</v>
      </c>
      <c r="E12" s="56" t="s">
        <v>2377</v>
      </c>
      <c r="F12" s="53">
        <v>2</v>
      </c>
      <c r="G12" s="53"/>
      <c r="H12" s="58">
        <f t="shared" si="0"/>
        <v>0</v>
      </c>
      <c r="I12" s="54"/>
      <c r="J12" s="56" t="s">
        <v>2378</v>
      </c>
      <c r="K12" s="53"/>
      <c r="L12" s="53"/>
      <c r="M12" s="59"/>
      <c r="N12" s="59"/>
      <c r="O12" s="59"/>
      <c r="P12" s="59"/>
      <c r="Q12" s="55"/>
    </row>
    <row r="13" spans="2:18" s="46" customFormat="1" ht="19.5" customHeight="1">
      <c r="B13" s="52">
        <v>5</v>
      </c>
      <c r="C13" s="52" t="s">
        <v>332</v>
      </c>
      <c r="D13" s="52" t="s">
        <v>332</v>
      </c>
      <c r="E13" s="56" t="s">
        <v>2379</v>
      </c>
      <c r="F13" s="53">
        <v>2</v>
      </c>
      <c r="G13" s="53"/>
      <c r="H13" s="58">
        <f t="shared" si="0"/>
        <v>0</v>
      </c>
      <c r="I13" s="54"/>
      <c r="J13" s="56" t="s">
        <v>2380</v>
      </c>
      <c r="K13" s="53"/>
      <c r="L13" s="53"/>
      <c r="M13" s="59"/>
      <c r="N13" s="59"/>
      <c r="O13" s="59"/>
      <c r="P13" s="59"/>
      <c r="Q13" s="55"/>
    </row>
    <row r="14" spans="2:18" s="46" customFormat="1" ht="45">
      <c r="B14" s="52">
        <v>6</v>
      </c>
      <c r="C14" s="52" t="s">
        <v>54</v>
      </c>
      <c r="D14" s="52" t="s">
        <v>54</v>
      </c>
      <c r="E14" s="525" t="s">
        <v>1638</v>
      </c>
      <c r="F14" s="266">
        <v>2</v>
      </c>
      <c r="G14" s="58">
        <v>21700</v>
      </c>
      <c r="H14" s="58">
        <f t="shared" si="0"/>
        <v>43400</v>
      </c>
      <c r="I14" s="58"/>
      <c r="J14" s="601" t="s">
        <v>1639</v>
      </c>
      <c r="K14" s="182"/>
      <c r="L14" s="178"/>
      <c r="M14" s="59">
        <v>41437</v>
      </c>
      <c r="N14" s="59"/>
      <c r="O14" s="59">
        <v>41451</v>
      </c>
      <c r="P14" s="59"/>
      <c r="Q14" s="60">
        <v>41451</v>
      </c>
    </row>
    <row r="15" spans="2:18" s="46" customFormat="1" ht="18" customHeight="1">
      <c r="B15" s="53">
        <v>7</v>
      </c>
      <c r="C15" s="52" t="s">
        <v>332</v>
      </c>
      <c r="D15" s="52" t="s">
        <v>332</v>
      </c>
      <c r="E15" s="701" t="s">
        <v>2381</v>
      </c>
      <c r="F15" s="53">
        <v>2</v>
      </c>
      <c r="G15" s="58"/>
      <c r="H15" s="58">
        <f t="shared" si="0"/>
        <v>0</v>
      </c>
      <c r="I15" s="58"/>
      <c r="J15" s="63" t="s">
        <v>2382</v>
      </c>
      <c r="K15" s="63" t="s">
        <v>2383</v>
      </c>
      <c r="L15" s="178" t="s">
        <v>342</v>
      </c>
      <c r="M15" s="59"/>
      <c r="N15" s="59"/>
      <c r="O15" s="392"/>
      <c r="P15" s="59"/>
      <c r="Q15" s="60"/>
      <c r="R15" s="185"/>
    </row>
    <row r="16" spans="2:18" s="46" customFormat="1" ht="18" customHeight="1">
      <c r="B16" s="53">
        <v>8</v>
      </c>
      <c r="C16" s="52" t="s">
        <v>332</v>
      </c>
      <c r="D16" s="52" t="s">
        <v>332</v>
      </c>
      <c r="E16" s="63" t="s">
        <v>2384</v>
      </c>
      <c r="F16" s="53">
        <v>2</v>
      </c>
      <c r="G16" s="58"/>
      <c r="H16" s="58">
        <f t="shared" si="0"/>
        <v>0</v>
      </c>
      <c r="I16" s="58"/>
      <c r="J16" s="63" t="s">
        <v>2385</v>
      </c>
      <c r="K16" s="182"/>
      <c r="L16" s="178"/>
      <c r="M16" s="59"/>
      <c r="N16" s="59"/>
      <c r="O16" s="392"/>
      <c r="P16" s="59"/>
      <c r="Q16" s="60"/>
    </row>
    <row r="17" spans="2:17" s="46" customFormat="1" ht="18" customHeight="1">
      <c r="B17" s="53"/>
      <c r="C17" s="52"/>
      <c r="D17" s="52"/>
      <c r="E17" s="20"/>
      <c r="F17" s="20"/>
      <c r="G17" s="58"/>
      <c r="H17" s="58">
        <f t="shared" si="0"/>
        <v>0</v>
      </c>
      <c r="I17" s="58"/>
      <c r="J17" s="20"/>
      <c r="K17" s="182"/>
      <c r="L17" s="178"/>
      <c r="M17" s="59"/>
      <c r="N17" s="55"/>
      <c r="O17" s="183"/>
      <c r="P17" s="59"/>
      <c r="Q17" s="60"/>
    </row>
    <row r="18" spans="2:17" s="46" customFormat="1" ht="18" customHeight="1">
      <c r="B18" s="53">
        <v>6</v>
      </c>
      <c r="C18" s="52" t="s">
        <v>70</v>
      </c>
      <c r="D18" s="52" t="s">
        <v>70</v>
      </c>
      <c r="E18" s="20" t="s">
        <v>2386</v>
      </c>
      <c r="F18" s="266">
        <v>2</v>
      </c>
      <c r="G18" s="58">
        <v>4600</v>
      </c>
      <c r="H18" s="58">
        <f t="shared" si="0"/>
        <v>9200</v>
      </c>
      <c r="I18" s="58"/>
      <c r="J18" s="20" t="s">
        <v>2030</v>
      </c>
      <c r="K18" s="182"/>
      <c r="L18" s="178"/>
      <c r="M18" s="59">
        <v>41437</v>
      </c>
      <c r="N18" s="55"/>
      <c r="O18" s="392">
        <v>41451</v>
      </c>
      <c r="P18" s="392"/>
      <c r="Q18" s="60">
        <v>41451</v>
      </c>
    </row>
    <row r="19" spans="2:17" s="46" customFormat="1" ht="18" customHeight="1">
      <c r="B19" s="53">
        <v>6</v>
      </c>
      <c r="C19" s="52" t="s">
        <v>70</v>
      </c>
      <c r="D19" s="52" t="s">
        <v>70</v>
      </c>
      <c r="E19" s="20" t="s">
        <v>2387</v>
      </c>
      <c r="F19" s="53">
        <v>2</v>
      </c>
      <c r="G19" s="58">
        <v>4200</v>
      </c>
      <c r="H19" s="58">
        <f t="shared" si="0"/>
        <v>8400</v>
      </c>
      <c r="I19" s="58"/>
      <c r="J19" s="20" t="s">
        <v>1005</v>
      </c>
      <c r="K19" s="182"/>
      <c r="L19" s="178"/>
      <c r="M19" s="59">
        <v>41437</v>
      </c>
      <c r="N19" s="55"/>
      <c r="O19" s="392">
        <v>41451</v>
      </c>
      <c r="P19" s="392"/>
      <c r="Q19" s="60">
        <v>41451</v>
      </c>
    </row>
    <row r="20" spans="2:17" s="46" customFormat="1" ht="18" customHeight="1">
      <c r="B20" s="53">
        <v>6</v>
      </c>
      <c r="C20" s="52" t="s">
        <v>70</v>
      </c>
      <c r="D20" s="52" t="s">
        <v>70</v>
      </c>
      <c r="E20" s="20" t="s">
        <v>2388</v>
      </c>
      <c r="F20" s="53">
        <v>2</v>
      </c>
      <c r="G20" s="58">
        <v>14500</v>
      </c>
      <c r="H20" s="58">
        <f t="shared" si="0"/>
        <v>29000</v>
      </c>
      <c r="I20" s="58"/>
      <c r="J20" s="63" t="s">
        <v>2389</v>
      </c>
      <c r="K20" s="182"/>
      <c r="L20" s="178"/>
      <c r="M20" s="59">
        <v>41437</v>
      </c>
      <c r="N20" s="55"/>
      <c r="O20" s="392">
        <v>41451</v>
      </c>
      <c r="P20" s="392"/>
      <c r="Q20" s="60">
        <v>41451</v>
      </c>
    </row>
    <row r="21" spans="2:17" s="46" customFormat="1" ht="18" customHeight="1">
      <c r="B21" s="53">
        <v>6</v>
      </c>
      <c r="C21" s="52" t="s">
        <v>70</v>
      </c>
      <c r="D21" s="52" t="s">
        <v>70</v>
      </c>
      <c r="E21" s="20" t="s">
        <v>2390</v>
      </c>
      <c r="F21" s="53">
        <v>2</v>
      </c>
      <c r="G21" s="58">
        <v>9400</v>
      </c>
      <c r="H21" s="58">
        <f t="shared" si="0"/>
        <v>18800</v>
      </c>
      <c r="I21" s="58"/>
      <c r="J21" s="63" t="s">
        <v>2391</v>
      </c>
      <c r="K21" s="182"/>
      <c r="L21" s="178"/>
      <c r="M21" s="59">
        <v>41437</v>
      </c>
      <c r="N21" s="55"/>
      <c r="O21" s="392">
        <v>41451</v>
      </c>
      <c r="P21" s="392"/>
      <c r="Q21" s="60">
        <v>41451</v>
      </c>
    </row>
    <row r="22" spans="2:17" s="46" customFormat="1" ht="18" customHeight="1">
      <c r="B22" s="53">
        <v>6</v>
      </c>
      <c r="C22" s="52" t="s">
        <v>70</v>
      </c>
      <c r="D22" s="52" t="s">
        <v>70</v>
      </c>
      <c r="E22" s="20" t="s">
        <v>2392</v>
      </c>
      <c r="F22" s="53">
        <v>2</v>
      </c>
      <c r="G22" s="58">
        <v>19300</v>
      </c>
      <c r="H22" s="58">
        <f t="shared" si="0"/>
        <v>38600</v>
      </c>
      <c r="I22" s="58"/>
      <c r="J22" s="63" t="s">
        <v>124</v>
      </c>
      <c r="K22" s="182"/>
      <c r="L22" s="178"/>
      <c r="M22" s="59">
        <v>41437</v>
      </c>
      <c r="N22" s="55"/>
      <c r="O22" s="392">
        <v>41451</v>
      </c>
      <c r="P22" s="392"/>
      <c r="Q22" s="60">
        <v>41451</v>
      </c>
    </row>
    <row r="23" spans="2:17" s="46" customFormat="1" ht="18" customHeight="1">
      <c r="B23" s="53"/>
      <c r="C23" s="52"/>
      <c r="D23" s="52"/>
      <c r="E23" s="186"/>
      <c r="F23" s="20"/>
      <c r="G23" s="58"/>
      <c r="H23" s="58">
        <f t="shared" si="0"/>
        <v>0</v>
      </c>
      <c r="I23" s="58"/>
      <c r="J23" s="63"/>
      <c r="K23" s="182"/>
      <c r="L23" s="178"/>
      <c r="M23" s="59"/>
      <c r="N23" s="55"/>
      <c r="O23" s="183"/>
      <c r="P23" s="59"/>
      <c r="Q23" s="60"/>
    </row>
    <row r="24" spans="2:17" s="46" customFormat="1" ht="18" customHeight="1">
      <c r="B24" s="53">
        <v>6</v>
      </c>
      <c r="C24" s="52" t="s">
        <v>54</v>
      </c>
      <c r="D24" s="52" t="s">
        <v>54</v>
      </c>
      <c r="E24" s="525" t="s">
        <v>2397</v>
      </c>
      <c r="F24" s="266">
        <v>4</v>
      </c>
      <c r="G24" s="58"/>
      <c r="H24" s="58">
        <f t="shared" si="0"/>
        <v>0</v>
      </c>
      <c r="I24" s="58"/>
      <c r="J24" s="20" t="s">
        <v>2398</v>
      </c>
      <c r="K24" s="182"/>
      <c r="L24" s="178"/>
      <c r="M24" s="59">
        <v>41437</v>
      </c>
      <c r="N24" s="55"/>
      <c r="O24" s="392">
        <v>41439</v>
      </c>
      <c r="P24" s="59"/>
      <c r="Q24" s="60">
        <v>41439</v>
      </c>
    </row>
    <row r="25" spans="2:17" s="46" customFormat="1" ht="18" customHeight="1">
      <c r="B25" s="53"/>
      <c r="C25" s="52"/>
      <c r="D25" s="52"/>
      <c r="E25" s="525"/>
      <c r="F25" s="20"/>
      <c r="G25" s="58"/>
      <c r="H25" s="58">
        <f t="shared" si="0"/>
        <v>0</v>
      </c>
      <c r="I25" s="58"/>
      <c r="J25" s="20"/>
      <c r="K25" s="182"/>
      <c r="L25" s="178"/>
      <c r="M25" s="59"/>
      <c r="N25" s="55"/>
      <c r="O25" s="183"/>
      <c r="P25" s="59"/>
      <c r="Q25" s="60"/>
    </row>
    <row r="26" spans="2:17" s="46" customFormat="1" ht="18" customHeight="1">
      <c r="B26" s="53"/>
      <c r="C26" s="52"/>
      <c r="D26" s="52"/>
      <c r="E26" s="186"/>
      <c r="F26" s="20"/>
      <c r="G26" s="58"/>
      <c r="H26" s="58">
        <f t="shared" si="0"/>
        <v>0</v>
      </c>
      <c r="I26" s="58"/>
      <c r="J26" s="63"/>
      <c r="K26" s="182"/>
      <c r="L26" s="178"/>
      <c r="M26" s="59"/>
      <c r="N26" s="55"/>
      <c r="O26" s="59"/>
      <c r="P26" s="59"/>
      <c r="Q26" s="60"/>
    </row>
    <row r="27" spans="2:17" s="46" customFormat="1" ht="18" customHeight="1">
      <c r="B27" s="53"/>
      <c r="C27" s="52"/>
      <c r="D27" s="52"/>
      <c r="E27" s="186"/>
      <c r="F27" s="63"/>
      <c r="G27" s="58"/>
      <c r="H27" s="58">
        <f t="shared" si="0"/>
        <v>0</v>
      </c>
      <c r="I27" s="58"/>
      <c r="J27" s="63"/>
      <c r="K27" s="182"/>
      <c r="L27" s="178"/>
      <c r="M27" s="59"/>
      <c r="N27" s="55"/>
      <c r="O27" s="183"/>
      <c r="P27" s="59"/>
      <c r="Q27" s="60"/>
    </row>
    <row r="28" spans="2:17" s="46" customFormat="1" ht="18" customHeight="1">
      <c r="B28" s="53"/>
      <c r="C28" s="52"/>
      <c r="D28" s="52"/>
      <c r="E28" s="186"/>
      <c r="F28" s="63"/>
      <c r="G28" s="58"/>
      <c r="H28" s="58">
        <f t="shared" si="0"/>
        <v>0</v>
      </c>
      <c r="I28" s="58"/>
      <c r="J28" s="63"/>
      <c r="K28" s="182"/>
      <c r="L28" s="178"/>
      <c r="M28" s="59"/>
      <c r="N28" s="55"/>
      <c r="O28" s="183"/>
      <c r="P28" s="59"/>
      <c r="Q28" s="60"/>
    </row>
    <row r="29" spans="2:17" s="46" customFormat="1" ht="18" customHeight="1">
      <c r="B29" s="53"/>
      <c r="C29" s="52"/>
      <c r="D29" s="52"/>
      <c r="E29" s="186"/>
      <c r="F29" s="63"/>
      <c r="G29" s="58"/>
      <c r="H29" s="58">
        <f t="shared" si="0"/>
        <v>0</v>
      </c>
      <c r="I29" s="58"/>
      <c r="J29" s="63"/>
      <c r="K29" s="182"/>
      <c r="L29" s="178"/>
      <c r="M29" s="59"/>
      <c r="N29" s="55"/>
      <c r="O29" s="183"/>
      <c r="P29" s="59"/>
      <c r="Q29" s="60"/>
    </row>
    <row r="30" spans="2:17" s="46" customFormat="1" ht="18" customHeight="1">
      <c r="B30" s="53"/>
      <c r="C30" s="52"/>
      <c r="D30" s="52"/>
      <c r="E30" s="186"/>
      <c r="F30" s="63"/>
      <c r="G30" s="58"/>
      <c r="H30" s="58">
        <f t="shared" si="0"/>
        <v>0</v>
      </c>
      <c r="I30" s="58"/>
      <c r="J30" s="63"/>
      <c r="K30" s="182"/>
      <c r="L30" s="178"/>
      <c r="M30" s="59"/>
      <c r="N30" s="55"/>
      <c r="O30" s="183"/>
      <c r="P30" s="59"/>
      <c r="Q30" s="60"/>
    </row>
    <row r="31" spans="2:17" s="46" customFormat="1" ht="18" customHeight="1">
      <c r="B31" s="53"/>
      <c r="C31" s="52"/>
      <c r="D31" s="52"/>
      <c r="E31" s="186"/>
      <c r="F31" s="63"/>
      <c r="G31" s="58"/>
      <c r="H31" s="58">
        <f t="shared" si="0"/>
        <v>0</v>
      </c>
      <c r="I31" s="58"/>
      <c r="J31" s="63"/>
      <c r="K31" s="182"/>
      <c r="L31" s="178"/>
      <c r="M31" s="59"/>
      <c r="N31" s="55"/>
      <c r="O31" s="183"/>
      <c r="P31" s="59"/>
      <c r="Q31" s="60"/>
    </row>
    <row r="32" spans="2:17" s="46" customFormat="1" ht="18" customHeight="1">
      <c r="B32" s="53"/>
      <c r="C32" s="52"/>
      <c r="D32" s="52"/>
      <c r="E32" s="186"/>
      <c r="F32" s="63"/>
      <c r="G32" s="58"/>
      <c r="H32" s="58">
        <f t="shared" si="0"/>
        <v>0</v>
      </c>
      <c r="I32" s="58"/>
      <c r="J32" s="63"/>
      <c r="K32" s="182"/>
      <c r="L32" s="178"/>
      <c r="M32" s="59"/>
      <c r="N32" s="55"/>
      <c r="O32" s="183"/>
      <c r="P32" s="59"/>
      <c r="Q32" s="60"/>
    </row>
    <row r="33" spans="2:17" s="46" customFormat="1" ht="18" customHeight="1">
      <c r="B33" s="53"/>
      <c r="C33" s="52"/>
      <c r="D33" s="52"/>
      <c r="E33" s="547"/>
      <c r="F33" s="63"/>
      <c r="G33" s="58"/>
      <c r="H33" s="58">
        <f t="shared" si="0"/>
        <v>0</v>
      </c>
      <c r="I33" s="58"/>
      <c r="J33" s="63"/>
      <c r="K33" s="182"/>
      <c r="L33" s="178"/>
      <c r="M33" s="59"/>
      <c r="N33" s="55"/>
      <c r="O33" s="183"/>
      <c r="P33" s="59"/>
      <c r="Q33" s="60"/>
    </row>
    <row r="34" spans="2:17" s="46" customFormat="1" ht="18" customHeight="1">
      <c r="B34" s="53"/>
      <c r="C34" s="52"/>
      <c r="D34" s="52"/>
      <c r="E34" s="186"/>
      <c r="F34" s="63"/>
      <c r="G34" s="58"/>
      <c r="H34" s="58">
        <f t="shared" si="0"/>
        <v>0</v>
      </c>
      <c r="I34" s="58"/>
      <c r="J34" s="63"/>
      <c r="K34" s="182"/>
      <c r="L34" s="178"/>
      <c r="M34" s="59"/>
      <c r="N34" s="55"/>
      <c r="O34" s="183"/>
      <c r="P34" s="59"/>
      <c r="Q34" s="60"/>
    </row>
    <row r="35" spans="2:17" s="46" customFormat="1" ht="18" customHeight="1">
      <c r="B35" s="53"/>
      <c r="C35" s="52"/>
      <c r="D35" s="52"/>
      <c r="E35" s="186"/>
      <c r="F35" s="63"/>
      <c r="G35" s="58"/>
      <c r="H35" s="58">
        <f t="shared" si="0"/>
        <v>0</v>
      </c>
      <c r="I35" s="58"/>
      <c r="J35" s="63"/>
      <c r="K35" s="182"/>
      <c r="L35" s="178"/>
      <c r="M35" s="59"/>
      <c r="N35" s="55"/>
      <c r="O35" s="183"/>
      <c r="P35" s="59"/>
      <c r="Q35" s="60"/>
    </row>
    <row r="36" spans="2:17" s="46" customFormat="1" ht="18" customHeight="1">
      <c r="B36" s="53"/>
      <c r="C36" s="52"/>
      <c r="D36" s="52"/>
      <c r="E36" s="186"/>
      <c r="F36" s="63"/>
      <c r="G36" s="58"/>
      <c r="H36" s="58">
        <f t="shared" si="0"/>
        <v>0</v>
      </c>
      <c r="I36" s="58"/>
      <c r="J36" s="63"/>
      <c r="K36" s="182"/>
      <c r="L36" s="178"/>
      <c r="M36" s="59"/>
      <c r="N36" s="55"/>
      <c r="O36" s="183"/>
      <c r="P36" s="59"/>
      <c r="Q36" s="60"/>
    </row>
    <row r="37" spans="2:17" s="46" customFormat="1" ht="18" customHeight="1">
      <c r="B37" s="53"/>
      <c r="C37" s="52"/>
      <c r="D37" s="52"/>
      <c r="E37" s="186"/>
      <c r="F37" s="63"/>
      <c r="G37" s="58"/>
      <c r="H37" s="58">
        <f t="shared" si="0"/>
        <v>0</v>
      </c>
      <c r="I37" s="58"/>
      <c r="J37" s="63"/>
      <c r="K37" s="182"/>
      <c r="L37" s="178"/>
      <c r="M37" s="59"/>
      <c r="N37" s="55"/>
      <c r="O37" s="183"/>
      <c r="P37" s="59"/>
      <c r="Q37" s="60"/>
    </row>
    <row r="38" spans="2:17" s="46" customFormat="1" ht="18" customHeight="1">
      <c r="B38" s="53"/>
      <c r="C38" s="52"/>
      <c r="D38" s="52"/>
      <c r="E38" s="186"/>
      <c r="F38" s="63"/>
      <c r="G38" s="58"/>
      <c r="H38" s="58"/>
      <c r="I38" s="58"/>
      <c r="J38" s="63"/>
      <c r="K38" s="182"/>
      <c r="L38" s="178"/>
      <c r="M38" s="59"/>
      <c r="N38" s="55"/>
      <c r="O38" s="183"/>
      <c r="P38" s="59"/>
      <c r="Q38" s="60"/>
    </row>
    <row r="39" spans="2:17" s="46" customFormat="1" ht="18" customHeight="1">
      <c r="B39" s="53"/>
      <c r="C39" s="52"/>
      <c r="D39" s="52"/>
      <c r="E39" s="103"/>
      <c r="F39" s="103"/>
      <c r="G39" s="103"/>
      <c r="H39" s="58">
        <f t="shared" si="0"/>
        <v>0</v>
      </c>
      <c r="I39" s="58"/>
      <c r="J39" s="103"/>
      <c r="K39" s="182"/>
      <c r="L39" s="178"/>
      <c r="M39" s="59"/>
      <c r="N39" s="55"/>
      <c r="O39" s="183"/>
      <c r="P39" s="59"/>
      <c r="Q39" s="60"/>
    </row>
    <row r="40" spans="2:17" s="46" customFormat="1" ht="18" customHeight="1">
      <c r="B40" s="53"/>
      <c r="C40" s="52"/>
      <c r="D40" s="52"/>
      <c r="E40" s="103"/>
      <c r="F40" s="103"/>
      <c r="G40" s="103"/>
      <c r="H40" s="58">
        <f t="shared" si="0"/>
        <v>0</v>
      </c>
      <c r="I40" s="58"/>
      <c r="J40" s="103"/>
      <c r="K40" s="182"/>
      <c r="L40" s="178"/>
      <c r="M40" s="59"/>
      <c r="N40" s="55"/>
      <c r="O40" s="183"/>
      <c r="P40" s="59"/>
      <c r="Q40" s="60"/>
    </row>
    <row r="41" spans="2:17" s="46" customFormat="1" ht="18" customHeight="1">
      <c r="B41" s="53"/>
      <c r="C41" s="52"/>
      <c r="D41" s="52"/>
      <c r="E41" s="103"/>
      <c r="F41" s="103"/>
      <c r="G41" s="103"/>
      <c r="H41" s="58">
        <f t="shared" si="0"/>
        <v>0</v>
      </c>
      <c r="I41" s="58"/>
      <c r="J41" s="103"/>
      <c r="K41" s="182"/>
      <c r="L41" s="178"/>
      <c r="M41" s="59"/>
      <c r="N41" s="55"/>
      <c r="O41" s="183"/>
      <c r="P41" s="59"/>
      <c r="Q41" s="60"/>
    </row>
    <row r="42" spans="2:17" s="46" customFormat="1" ht="18" customHeight="1">
      <c r="B42" s="53"/>
      <c r="C42" s="52"/>
      <c r="D42" s="52"/>
      <c r="E42" s="103"/>
      <c r="F42" s="103"/>
      <c r="G42" s="103"/>
      <c r="H42" s="58">
        <f t="shared" si="0"/>
        <v>0</v>
      </c>
      <c r="I42" s="58"/>
      <c r="J42" s="103"/>
      <c r="K42" s="182"/>
      <c r="L42" s="178"/>
      <c r="M42" s="59"/>
      <c r="N42" s="55"/>
      <c r="O42" s="183"/>
      <c r="P42" s="59"/>
      <c r="Q42" s="60"/>
    </row>
    <row r="43" spans="2:17" s="46" customFormat="1" ht="18" customHeight="1">
      <c r="B43" s="53"/>
      <c r="C43" s="52"/>
      <c r="D43" s="52"/>
      <c r="E43" s="103"/>
      <c r="F43" s="103"/>
      <c r="G43" s="103"/>
      <c r="H43" s="58">
        <f t="shared" si="0"/>
        <v>0</v>
      </c>
      <c r="I43" s="58"/>
      <c r="J43" s="103"/>
      <c r="K43" s="182"/>
      <c r="L43" s="178"/>
      <c r="M43" s="59"/>
      <c r="N43" s="55"/>
      <c r="O43" s="183"/>
      <c r="P43" s="59"/>
      <c r="Q43" s="60"/>
    </row>
    <row r="44" spans="2:17" s="46" customFormat="1" ht="18" customHeight="1">
      <c r="B44" s="53"/>
      <c r="C44" s="52"/>
      <c r="D44" s="52"/>
      <c r="E44" s="103"/>
      <c r="F44" s="103"/>
      <c r="G44" s="103"/>
      <c r="H44" s="58">
        <f t="shared" si="0"/>
        <v>0</v>
      </c>
      <c r="I44" s="58"/>
      <c r="J44" s="103"/>
      <c r="K44" s="182"/>
      <c r="L44" s="178"/>
      <c r="M44" s="59"/>
      <c r="N44" s="55"/>
      <c r="O44" s="183"/>
      <c r="P44" s="59"/>
      <c r="Q44" s="60"/>
    </row>
    <row r="45" spans="2:17" s="46" customFormat="1" ht="18" customHeight="1">
      <c r="B45" s="53"/>
      <c r="C45" s="52"/>
      <c r="D45" s="52"/>
      <c r="E45" s="103"/>
      <c r="F45" s="103"/>
      <c r="G45" s="103"/>
      <c r="H45" s="58">
        <f t="shared" si="0"/>
        <v>0</v>
      </c>
      <c r="I45" s="58"/>
      <c r="J45" s="103"/>
      <c r="K45" s="182"/>
      <c r="L45" s="178"/>
      <c r="M45" s="59"/>
      <c r="N45" s="55"/>
      <c r="O45" s="183"/>
      <c r="P45" s="59"/>
      <c r="Q45" s="60"/>
    </row>
    <row r="46" spans="2:17" s="46" customFormat="1" ht="18" customHeight="1">
      <c r="B46" s="53"/>
      <c r="C46" s="52"/>
      <c r="D46" s="52"/>
      <c r="E46" s="103"/>
      <c r="F46" s="103"/>
      <c r="G46" s="103"/>
      <c r="H46" s="58">
        <f t="shared" si="0"/>
        <v>0</v>
      </c>
      <c r="I46" s="58"/>
      <c r="J46" s="103"/>
      <c r="K46" s="182"/>
      <c r="L46" s="178"/>
      <c r="M46" s="59"/>
      <c r="N46" s="55"/>
      <c r="O46" s="183"/>
      <c r="P46" s="59"/>
      <c r="Q46" s="60"/>
    </row>
    <row r="47" spans="2:17" s="46" customFormat="1" ht="18" customHeight="1">
      <c r="B47" s="53"/>
      <c r="C47" s="52"/>
      <c r="D47" s="52"/>
      <c r="E47" s="103"/>
      <c r="F47" s="103"/>
      <c r="G47" s="103"/>
      <c r="H47" s="58">
        <f t="shared" si="0"/>
        <v>0</v>
      </c>
      <c r="I47" s="58"/>
      <c r="J47" s="103"/>
      <c r="K47" s="182"/>
      <c r="L47" s="178"/>
      <c r="M47" s="59"/>
      <c r="N47" s="55"/>
      <c r="O47" s="183"/>
      <c r="P47" s="59"/>
      <c r="Q47" s="60"/>
    </row>
    <row r="48" spans="2:17" s="46" customFormat="1" ht="18" customHeight="1">
      <c r="B48" s="53"/>
      <c r="C48" s="52"/>
      <c r="D48" s="52"/>
      <c r="E48" s="103"/>
      <c r="F48" s="103"/>
      <c r="G48" s="103"/>
      <c r="H48" s="58">
        <f t="shared" si="0"/>
        <v>0</v>
      </c>
      <c r="I48" s="58"/>
      <c r="J48" s="103"/>
      <c r="K48" s="182"/>
      <c r="L48" s="178"/>
      <c r="M48" s="59"/>
      <c r="N48" s="55"/>
      <c r="O48" s="183"/>
      <c r="P48" s="59"/>
      <c r="Q48" s="60"/>
    </row>
    <row r="49" spans="2:17" s="46" customFormat="1" ht="18" customHeight="1">
      <c r="B49" s="53"/>
      <c r="C49" s="52"/>
      <c r="D49" s="52"/>
      <c r="E49" s="103"/>
      <c r="F49" s="103"/>
      <c r="G49" s="103"/>
      <c r="H49" s="58">
        <f t="shared" si="0"/>
        <v>0</v>
      </c>
      <c r="I49" s="58"/>
      <c r="J49" s="103"/>
      <c r="K49" s="182"/>
      <c r="L49" s="178"/>
      <c r="M49" s="59"/>
      <c r="N49" s="55"/>
      <c r="O49" s="183"/>
      <c r="P49" s="59"/>
      <c r="Q49" s="60"/>
    </row>
    <row r="50" spans="2:17" s="46" customFormat="1" ht="18" customHeight="1">
      <c r="B50" s="53"/>
      <c r="C50" s="52"/>
      <c r="D50" s="52"/>
      <c r="E50" s="103"/>
      <c r="F50" s="103"/>
      <c r="G50" s="103"/>
      <c r="H50" s="58">
        <f t="shared" si="0"/>
        <v>0</v>
      </c>
      <c r="I50" s="58"/>
      <c r="J50" s="103"/>
      <c r="K50" s="182"/>
      <c r="L50" s="178"/>
      <c r="M50" s="59"/>
      <c r="N50" s="55"/>
      <c r="O50" s="183"/>
      <c r="P50" s="59"/>
      <c r="Q50" s="60"/>
    </row>
    <row r="51" spans="2:17" s="46" customFormat="1" ht="18" customHeight="1">
      <c r="B51" s="53"/>
      <c r="C51" s="52"/>
      <c r="D51" s="52"/>
      <c r="E51" s="186"/>
      <c r="F51" s="63"/>
      <c r="G51" s="58"/>
      <c r="H51" s="58">
        <f t="shared" si="0"/>
        <v>0</v>
      </c>
      <c r="I51" s="58"/>
      <c r="J51" s="63"/>
      <c r="K51" s="182"/>
      <c r="L51" s="178"/>
      <c r="M51" s="59"/>
      <c r="N51" s="59"/>
      <c r="O51" s="392"/>
      <c r="P51" s="59"/>
      <c r="Q51" s="60"/>
    </row>
    <row r="52" spans="2:17" s="46" customFormat="1" ht="18" customHeight="1">
      <c r="B52" s="53"/>
      <c r="C52" s="52"/>
      <c r="D52" s="52"/>
      <c r="E52" s="186"/>
      <c r="F52" s="63"/>
      <c r="G52" s="58"/>
      <c r="H52" s="58">
        <f t="shared" si="0"/>
        <v>0</v>
      </c>
      <c r="I52" s="58"/>
      <c r="J52" s="63"/>
      <c r="K52" s="182"/>
      <c r="L52" s="178"/>
      <c r="M52" s="59"/>
      <c r="N52" s="55"/>
      <c r="O52" s="183"/>
      <c r="P52" s="59"/>
      <c r="Q52" s="60"/>
    </row>
    <row r="53" spans="2:17" s="46" customFormat="1" ht="18" customHeight="1">
      <c r="B53" s="53"/>
      <c r="C53" s="52"/>
      <c r="D53" s="52"/>
      <c r="E53" s="186"/>
      <c r="F53" s="63"/>
      <c r="G53" s="58"/>
      <c r="H53" s="58">
        <f t="shared" si="0"/>
        <v>0</v>
      </c>
      <c r="I53" s="58"/>
      <c r="J53" s="63"/>
      <c r="K53" s="182"/>
      <c r="L53" s="178"/>
      <c r="M53" s="59"/>
      <c r="N53" s="55"/>
      <c r="O53" s="183"/>
      <c r="P53" s="59"/>
      <c r="Q53" s="60"/>
    </row>
    <row r="54" spans="2:17" s="46" customFormat="1" ht="18" customHeight="1">
      <c r="B54" s="53"/>
      <c r="C54" s="52"/>
      <c r="D54" s="52"/>
      <c r="E54" s="182"/>
      <c r="F54" s="58"/>
      <c r="G54" s="58"/>
      <c r="H54" s="58">
        <f t="shared" si="0"/>
        <v>0</v>
      </c>
      <c r="I54" s="58"/>
      <c r="J54" s="180"/>
      <c r="K54" s="182"/>
      <c r="L54" s="178"/>
      <c r="M54" s="59"/>
      <c r="N54" s="55"/>
      <c r="O54" s="183"/>
      <c r="P54" s="59"/>
      <c r="Q54" s="60"/>
    </row>
    <row r="55" spans="2:17" s="46" customFormat="1" ht="18" customHeight="1">
      <c r="B55" s="53"/>
      <c r="C55" s="53"/>
      <c r="D55" s="53"/>
      <c r="E55" s="182"/>
      <c r="F55" s="58"/>
      <c r="G55" s="58"/>
      <c r="H55" s="58"/>
      <c r="I55" s="58"/>
      <c r="J55" s="178"/>
      <c r="K55" s="182"/>
      <c r="L55" s="178"/>
      <c r="M55" s="59"/>
      <c r="N55" s="55"/>
      <c r="O55" s="183"/>
      <c r="P55" s="55"/>
      <c r="Q55" s="60"/>
    </row>
    <row r="56" spans="2:17" s="46" customFormat="1" ht="18" customHeight="1">
      <c r="B56" s="53"/>
      <c r="C56" s="53"/>
      <c r="D56" s="53"/>
      <c r="E56" s="182"/>
      <c r="F56" s="58"/>
      <c r="G56" s="58"/>
      <c r="H56" s="58"/>
      <c r="I56" s="58"/>
      <c r="J56" s="178"/>
      <c r="K56" s="182"/>
      <c r="L56" s="178"/>
      <c r="M56" s="59"/>
      <c r="N56" s="55"/>
      <c r="O56" s="183"/>
      <c r="P56" s="55"/>
      <c r="Q56" s="60"/>
    </row>
    <row r="57" spans="2:17" ht="18" customHeight="1">
      <c r="B57" s="53"/>
      <c r="C57" s="53"/>
      <c r="D57" s="53"/>
      <c r="E57" s="182"/>
      <c r="F57" s="58"/>
      <c r="G57" s="58"/>
      <c r="H57" s="58"/>
      <c r="I57" s="58"/>
      <c r="J57" s="178"/>
      <c r="K57" s="182"/>
      <c r="L57" s="178"/>
      <c r="M57" s="59"/>
      <c r="N57" s="55"/>
      <c r="O57" s="183"/>
      <c r="P57" s="188"/>
      <c r="Q57" s="189"/>
    </row>
    <row r="58" spans="2:17">
      <c r="Q58" s="73"/>
    </row>
    <row r="59" spans="2:17">
      <c r="Q59" s="73"/>
    </row>
    <row r="60" spans="2:17">
      <c r="Q60" s="73"/>
    </row>
    <row r="61" spans="2:17">
      <c r="M61" s="74"/>
      <c r="Q61" s="73"/>
    </row>
    <row r="62" spans="2:17">
      <c r="Q62" s="73"/>
    </row>
    <row r="63" spans="2:17">
      <c r="M63" s="74"/>
      <c r="Q63" s="73"/>
    </row>
  </sheetData>
  <autoFilter ref="B8:O27" xr:uid="{9E643ABB-1FE1-487D-B782-B592FE21D1D3}"/>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E81C5-B49A-472A-A6F0-E7BBE9F37A11}">
  <dimension ref="B2:R61"/>
  <sheetViews>
    <sheetView zoomScale="85" zoomScaleNormal="85" workbookViewId="0">
      <pane xSplit="10" ySplit="8" topLeftCell="P9" activePane="bottomRight" state="frozen"/>
      <selection pane="topRight" activeCell="K1" sqref="K1"/>
      <selection pane="bottomLeft" activeCell="A9" sqref="A9"/>
      <selection pane="bottomRight" activeCell="Q13" sqref="Q13"/>
    </sheetView>
  </sheetViews>
  <sheetFormatPr defaultRowHeight="12"/>
  <cols>
    <col min="1" max="1" width="2.625" style="252" customWidth="1"/>
    <col min="2" max="2" width="11.625" style="257" customWidth="1"/>
    <col min="3" max="3" width="10.625" style="252" customWidth="1"/>
    <col min="4" max="4" width="10.375" style="252" customWidth="1"/>
    <col min="5" max="5" width="43"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259" customWidth="1"/>
    <col min="18" max="18" width="10.875" style="252" customWidth="1"/>
    <col min="19"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274" width="10.875" style="252" customWidth="1"/>
    <col min="275"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530" width="10.875" style="252" customWidth="1"/>
    <col min="531"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786" width="10.875" style="252" customWidth="1"/>
    <col min="787"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042" width="10.875" style="252" customWidth="1"/>
    <col min="1043"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298" width="10.875" style="252" customWidth="1"/>
    <col min="1299"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554" width="10.875" style="252" customWidth="1"/>
    <col min="1555"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1810" width="10.875" style="252" customWidth="1"/>
    <col min="1811"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066" width="10.875" style="252" customWidth="1"/>
    <col min="2067"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322" width="10.875" style="252" customWidth="1"/>
    <col min="2323"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578" width="10.875" style="252" customWidth="1"/>
    <col min="2579"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2834" width="10.875" style="252" customWidth="1"/>
    <col min="2835"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090" width="10.875" style="252" customWidth="1"/>
    <col min="3091"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346" width="10.875" style="252" customWidth="1"/>
    <col min="3347"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602" width="10.875" style="252" customWidth="1"/>
    <col min="3603"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3858" width="10.875" style="252" customWidth="1"/>
    <col min="3859"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114" width="10.875" style="252" customWidth="1"/>
    <col min="4115"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370" width="10.875" style="252" customWidth="1"/>
    <col min="4371"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626" width="10.875" style="252" customWidth="1"/>
    <col min="4627"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4882" width="10.875" style="252" customWidth="1"/>
    <col min="4883"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138" width="10.875" style="252" customWidth="1"/>
    <col min="5139"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394" width="10.875" style="252" customWidth="1"/>
    <col min="5395"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650" width="10.875" style="252" customWidth="1"/>
    <col min="5651"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5906" width="10.875" style="252" customWidth="1"/>
    <col min="5907"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162" width="10.875" style="252" customWidth="1"/>
    <col min="6163"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418" width="10.875" style="252" customWidth="1"/>
    <col min="6419"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674" width="10.875" style="252" customWidth="1"/>
    <col min="6675"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6930" width="10.875" style="252" customWidth="1"/>
    <col min="6931"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186" width="10.875" style="252" customWidth="1"/>
    <col min="7187"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442" width="10.875" style="252" customWidth="1"/>
    <col min="7443"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698" width="10.875" style="252" customWidth="1"/>
    <col min="7699"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7954" width="10.875" style="252" customWidth="1"/>
    <col min="7955"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210" width="10.875" style="252" customWidth="1"/>
    <col min="8211"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466" width="10.875" style="252" customWidth="1"/>
    <col min="8467"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722" width="10.875" style="252" customWidth="1"/>
    <col min="8723"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8978" width="10.875" style="252" customWidth="1"/>
    <col min="8979"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234" width="10.875" style="252" customWidth="1"/>
    <col min="9235"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490" width="10.875" style="252" customWidth="1"/>
    <col min="9491"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746" width="10.875" style="252" customWidth="1"/>
    <col min="9747"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002" width="10.875" style="252" customWidth="1"/>
    <col min="10003"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258" width="10.875" style="252" customWidth="1"/>
    <col min="10259"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514" width="10.875" style="252" customWidth="1"/>
    <col min="10515"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0770" width="10.875" style="252" customWidth="1"/>
    <col min="10771"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026" width="10.875" style="252" customWidth="1"/>
    <col min="11027"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282" width="10.875" style="252" customWidth="1"/>
    <col min="11283"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538" width="10.875" style="252" customWidth="1"/>
    <col min="11539"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1794" width="10.875" style="252" customWidth="1"/>
    <col min="11795"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050" width="10.875" style="252" customWidth="1"/>
    <col min="12051"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306" width="10.875" style="252" customWidth="1"/>
    <col min="12307"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562" width="10.875" style="252" customWidth="1"/>
    <col min="12563"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2818" width="10.875" style="252" customWidth="1"/>
    <col min="12819"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074" width="10.875" style="252" customWidth="1"/>
    <col min="13075"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330" width="10.875" style="252" customWidth="1"/>
    <col min="13331"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586" width="10.875" style="252" customWidth="1"/>
    <col min="13587"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3842" width="10.875" style="252" customWidth="1"/>
    <col min="13843"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098" width="10.875" style="252" customWidth="1"/>
    <col min="14099"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354" width="10.875" style="252" customWidth="1"/>
    <col min="14355"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610" width="10.875" style="252" customWidth="1"/>
    <col min="14611"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4866" width="10.875" style="252" customWidth="1"/>
    <col min="14867"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122" width="10.875" style="252" customWidth="1"/>
    <col min="15123"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378" width="10.875" style="252" customWidth="1"/>
    <col min="15379"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634" width="10.875" style="252" customWidth="1"/>
    <col min="15635"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5890" width="10.875" style="252" customWidth="1"/>
    <col min="15891"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146" width="10.875" style="252" customWidth="1"/>
    <col min="16147" max="16384" width="9" style="252"/>
  </cols>
  <sheetData>
    <row r="2" spans="2:18" ht="20.100000000000001" customHeight="1">
      <c r="B2" s="250" t="s">
        <v>0</v>
      </c>
      <c r="C2" s="250"/>
      <c r="D2" s="250"/>
      <c r="E2" s="251" t="s">
        <v>862</v>
      </c>
      <c r="G2" s="253" t="s">
        <v>2</v>
      </c>
      <c r="H2" s="254"/>
      <c r="I2" s="255"/>
      <c r="J2" s="256">
        <f>SUM(H:H)</f>
        <v>1060300</v>
      </c>
    </row>
    <row r="3" spans="2:18" ht="20.100000000000001" customHeight="1">
      <c r="B3" s="250" t="s">
        <v>3</v>
      </c>
      <c r="C3" s="250"/>
      <c r="D3" s="250"/>
      <c r="E3" s="251" t="s">
        <v>863</v>
      </c>
    </row>
    <row r="4" spans="2:18" ht="20.100000000000001" customHeight="1">
      <c r="B4" s="250" t="s">
        <v>5</v>
      </c>
      <c r="C4" s="250"/>
      <c r="D4" s="250"/>
      <c r="E4" s="251">
        <v>110383</v>
      </c>
      <c r="G4" s="250" t="s">
        <v>17</v>
      </c>
      <c r="H4" s="250"/>
      <c r="I4" s="250"/>
      <c r="J4" s="508"/>
      <c r="K4" s="508"/>
    </row>
    <row r="5" spans="2:18" ht="20.100000000000001" customHeight="1">
      <c r="B5" s="250" t="s">
        <v>6</v>
      </c>
      <c r="C5" s="250"/>
      <c r="D5" s="250"/>
      <c r="E5" s="261">
        <v>41449</v>
      </c>
      <c r="G5" s="250"/>
      <c r="H5" s="250"/>
      <c r="I5" s="250"/>
      <c r="J5" s="508"/>
      <c r="K5" s="508"/>
    </row>
    <row r="6" spans="2:18" ht="20.100000000000001" customHeight="1">
      <c r="B6" s="250" t="s">
        <v>7</v>
      </c>
      <c r="C6" s="250"/>
      <c r="D6" s="250"/>
      <c r="E6" s="261"/>
      <c r="G6" s="250"/>
      <c r="H6" s="250"/>
      <c r="I6" s="250"/>
      <c r="J6" s="508"/>
      <c r="K6" s="508"/>
    </row>
    <row r="8" spans="2:18" s="326" customFormat="1" ht="19.5" customHeight="1">
      <c r="B8" s="125" t="s">
        <v>8</v>
      </c>
      <c r="C8" s="125" t="s">
        <v>9</v>
      </c>
      <c r="D8" s="125" t="s">
        <v>10</v>
      </c>
      <c r="E8" s="138" t="s">
        <v>11</v>
      </c>
      <c r="F8" s="138" t="s">
        <v>12</v>
      </c>
      <c r="G8" s="135" t="s">
        <v>13</v>
      </c>
      <c r="H8" s="262" t="s">
        <v>14</v>
      </c>
      <c r="I8" s="262" t="s">
        <v>15</v>
      </c>
      <c r="J8" s="138" t="s">
        <v>16</v>
      </c>
      <c r="K8" s="138" t="s">
        <v>17</v>
      </c>
      <c r="L8" s="138" t="s">
        <v>18</v>
      </c>
      <c r="M8" s="125" t="s">
        <v>19</v>
      </c>
      <c r="N8" s="125" t="s">
        <v>20</v>
      </c>
      <c r="O8" s="138" t="s">
        <v>21</v>
      </c>
      <c r="P8" s="263" t="s">
        <v>22</v>
      </c>
      <c r="Q8" s="263" t="s">
        <v>23</v>
      </c>
    </row>
    <row r="9" spans="2:18" s="326" customFormat="1" ht="18" customHeight="1">
      <c r="B9" s="125"/>
      <c r="C9" s="125" t="s">
        <v>1051</v>
      </c>
      <c r="D9" s="125" t="s">
        <v>2279</v>
      </c>
      <c r="E9" s="19" t="s">
        <v>929</v>
      </c>
      <c r="F9" s="135">
        <v>2</v>
      </c>
      <c r="G9" s="123">
        <v>151000</v>
      </c>
      <c r="H9" s="122">
        <f>F9*G9</f>
        <v>302000</v>
      </c>
      <c r="I9" s="123"/>
      <c r="J9" s="264" t="s">
        <v>2669</v>
      </c>
      <c r="K9" s="138"/>
      <c r="L9" s="264"/>
      <c r="M9" s="139">
        <v>41449</v>
      </c>
      <c r="N9" s="263"/>
      <c r="O9" s="265"/>
      <c r="P9" s="139"/>
      <c r="Q9" s="141">
        <v>41449</v>
      </c>
    </row>
    <row r="10" spans="2:18" s="326" customFormat="1" ht="18" customHeight="1">
      <c r="B10" s="125"/>
      <c r="C10" s="125" t="s">
        <v>1051</v>
      </c>
      <c r="D10" s="125" t="s">
        <v>2279</v>
      </c>
      <c r="E10" s="19" t="s">
        <v>922</v>
      </c>
      <c r="F10" s="135">
        <v>2</v>
      </c>
      <c r="G10" s="123">
        <v>139000</v>
      </c>
      <c r="H10" s="122">
        <f t="shared" ref="H10:H21" si="0">F10*G10</f>
        <v>278000</v>
      </c>
      <c r="I10" s="123"/>
      <c r="J10" s="264" t="s">
        <v>2947</v>
      </c>
      <c r="K10" s="138"/>
      <c r="L10" s="264"/>
      <c r="M10" s="139">
        <v>41449</v>
      </c>
      <c r="N10" s="263"/>
      <c r="O10" s="265"/>
      <c r="P10" s="139"/>
      <c r="Q10" s="141">
        <v>41449</v>
      </c>
    </row>
    <row r="11" spans="2:18" s="326" customFormat="1" ht="18" customHeight="1">
      <c r="B11" s="138"/>
      <c r="C11" s="125" t="s">
        <v>1051</v>
      </c>
      <c r="D11" s="125" t="s">
        <v>2279</v>
      </c>
      <c r="E11" s="19" t="s">
        <v>925</v>
      </c>
      <c r="F11" s="135">
        <v>2</v>
      </c>
      <c r="G11" s="123">
        <v>12500</v>
      </c>
      <c r="H11" s="122">
        <f t="shared" si="0"/>
        <v>25000</v>
      </c>
      <c r="I11" s="126"/>
      <c r="J11" s="264" t="s">
        <v>2671</v>
      </c>
      <c r="K11" s="264"/>
      <c r="L11" s="264"/>
      <c r="M11" s="139">
        <v>41449</v>
      </c>
      <c r="N11" s="263"/>
      <c r="O11" s="265"/>
      <c r="P11" s="139"/>
      <c r="Q11" s="141">
        <v>41449</v>
      </c>
    </row>
    <row r="12" spans="2:18" s="326" customFormat="1" ht="18" customHeight="1">
      <c r="B12" s="138"/>
      <c r="C12" s="125" t="s">
        <v>2948</v>
      </c>
      <c r="D12" s="125" t="s">
        <v>2279</v>
      </c>
      <c r="E12" s="19" t="s">
        <v>2949</v>
      </c>
      <c r="F12" s="135">
        <v>1</v>
      </c>
      <c r="G12" s="123">
        <v>11500</v>
      </c>
      <c r="H12" s="122">
        <v>11500</v>
      </c>
      <c r="I12" s="126"/>
      <c r="J12" s="264" t="s">
        <v>2950</v>
      </c>
      <c r="K12" s="264"/>
      <c r="L12" s="264"/>
      <c r="M12" s="139">
        <v>41453</v>
      </c>
      <c r="N12" s="263"/>
      <c r="O12" s="265"/>
      <c r="P12" s="139"/>
      <c r="Q12" s="141">
        <v>41457</v>
      </c>
    </row>
    <row r="13" spans="2:18" s="326" customFormat="1" ht="18" customHeight="1">
      <c r="B13" s="138"/>
      <c r="C13" s="125" t="s">
        <v>2672</v>
      </c>
      <c r="D13" s="125" t="s">
        <v>2672</v>
      </c>
      <c r="E13" s="19" t="s">
        <v>966</v>
      </c>
      <c r="F13" s="135">
        <v>2</v>
      </c>
      <c r="G13" s="112">
        <v>62000</v>
      </c>
      <c r="H13" s="122">
        <f t="shared" si="0"/>
        <v>124000</v>
      </c>
      <c r="I13" s="126"/>
      <c r="J13" s="15" t="s">
        <v>2015</v>
      </c>
      <c r="K13" s="264"/>
      <c r="L13" s="264"/>
      <c r="M13" s="139">
        <v>41449</v>
      </c>
      <c r="N13" s="263"/>
      <c r="O13" s="265"/>
      <c r="P13" s="139"/>
      <c r="Q13" s="141">
        <v>41449</v>
      </c>
    </row>
    <row r="14" spans="2:18" s="326" customFormat="1" ht="18" customHeight="1">
      <c r="B14" s="138"/>
      <c r="C14" s="125" t="s">
        <v>2672</v>
      </c>
      <c r="D14" s="125" t="s">
        <v>2672</v>
      </c>
      <c r="E14" s="19" t="s">
        <v>969</v>
      </c>
      <c r="F14" s="135">
        <v>2</v>
      </c>
      <c r="G14" s="112">
        <v>40000</v>
      </c>
      <c r="H14" s="122">
        <f t="shared" si="0"/>
        <v>80000</v>
      </c>
      <c r="I14" s="127"/>
      <c r="J14" s="15" t="s">
        <v>2951</v>
      </c>
      <c r="K14" s="264"/>
      <c r="L14" s="264"/>
      <c r="M14" s="139">
        <v>41449</v>
      </c>
      <c r="N14" s="263"/>
      <c r="O14" s="265"/>
      <c r="P14" s="139"/>
      <c r="Q14" s="141">
        <v>41449</v>
      </c>
    </row>
    <row r="15" spans="2:18" s="326" customFormat="1" ht="18" customHeight="1">
      <c r="B15" s="138"/>
      <c r="C15" s="125" t="s">
        <v>2672</v>
      </c>
      <c r="D15" s="125" t="s">
        <v>2672</v>
      </c>
      <c r="E15" s="19" t="s">
        <v>2952</v>
      </c>
      <c r="F15" s="135">
        <v>4</v>
      </c>
      <c r="G15" s="112">
        <v>3800</v>
      </c>
      <c r="H15" s="122">
        <f t="shared" si="0"/>
        <v>15200</v>
      </c>
      <c r="I15" s="127"/>
      <c r="J15" s="15" t="s">
        <v>2953</v>
      </c>
      <c r="K15" s="264"/>
      <c r="L15" s="264"/>
      <c r="M15" s="139">
        <v>41449</v>
      </c>
      <c r="N15" s="263"/>
      <c r="O15" s="265"/>
      <c r="P15" s="139">
        <v>41453</v>
      </c>
      <c r="Q15" s="141" t="s">
        <v>2954</v>
      </c>
      <c r="R15" s="702" t="s">
        <v>2955</v>
      </c>
    </row>
    <row r="16" spans="2:18" s="326" customFormat="1" ht="18" customHeight="1">
      <c r="B16" s="138"/>
      <c r="C16" s="125" t="s">
        <v>2672</v>
      </c>
      <c r="D16" s="125" t="s">
        <v>2672</v>
      </c>
      <c r="E16" s="19" t="s">
        <v>971</v>
      </c>
      <c r="F16" s="135">
        <v>4</v>
      </c>
      <c r="G16" s="112">
        <v>11500</v>
      </c>
      <c r="H16" s="122">
        <f t="shared" si="0"/>
        <v>46000</v>
      </c>
      <c r="I16" s="126"/>
      <c r="J16" s="15" t="s">
        <v>2956</v>
      </c>
      <c r="K16" s="264"/>
      <c r="L16" s="264"/>
      <c r="M16" s="139">
        <v>41449</v>
      </c>
      <c r="N16" s="263"/>
      <c r="O16" s="265"/>
      <c r="P16" s="139">
        <v>41453</v>
      </c>
      <c r="Q16" s="141" t="s">
        <v>2957</v>
      </c>
      <c r="R16" s="702" t="s">
        <v>2955</v>
      </c>
    </row>
    <row r="17" spans="2:18" s="326" customFormat="1" ht="18" customHeight="1">
      <c r="B17" s="138"/>
      <c r="C17" s="125" t="s">
        <v>2672</v>
      </c>
      <c r="D17" s="125" t="s">
        <v>2672</v>
      </c>
      <c r="E17" s="19" t="s">
        <v>973</v>
      </c>
      <c r="F17" s="135">
        <v>4</v>
      </c>
      <c r="G17" s="112">
        <v>1000</v>
      </c>
      <c r="H17" s="122">
        <f t="shared" si="0"/>
        <v>4000</v>
      </c>
      <c r="I17" s="126"/>
      <c r="J17" s="15" t="s">
        <v>215</v>
      </c>
      <c r="K17" s="264"/>
      <c r="L17" s="264"/>
      <c r="M17" s="139">
        <v>41449</v>
      </c>
      <c r="N17" s="263"/>
      <c r="O17" s="265"/>
      <c r="P17" s="139">
        <v>41453</v>
      </c>
      <c r="Q17" s="141" t="s">
        <v>2957</v>
      </c>
      <c r="R17" s="702" t="s">
        <v>2955</v>
      </c>
    </row>
    <row r="18" spans="2:18" s="326" customFormat="1" ht="18" customHeight="1">
      <c r="B18" s="138"/>
      <c r="C18" s="125" t="s">
        <v>2672</v>
      </c>
      <c r="D18" s="125" t="s">
        <v>2672</v>
      </c>
      <c r="E18" s="19" t="s">
        <v>975</v>
      </c>
      <c r="F18" s="135">
        <v>4</v>
      </c>
      <c r="G18" s="112">
        <v>4800</v>
      </c>
      <c r="H18" s="122">
        <f t="shared" si="0"/>
        <v>19200</v>
      </c>
      <c r="I18" s="110"/>
      <c r="J18" s="15" t="s">
        <v>2958</v>
      </c>
      <c r="K18" s="512"/>
      <c r="L18" s="264"/>
      <c r="M18" s="139">
        <v>41449</v>
      </c>
      <c r="N18" s="263"/>
      <c r="O18" s="265"/>
      <c r="P18" s="139">
        <v>41453</v>
      </c>
      <c r="Q18" s="141" t="s">
        <v>2957</v>
      </c>
      <c r="R18" s="702" t="s">
        <v>2955</v>
      </c>
    </row>
    <row r="19" spans="2:18" s="326" customFormat="1" ht="18" customHeight="1">
      <c r="B19" s="138"/>
      <c r="C19" s="125" t="s">
        <v>2672</v>
      </c>
      <c r="D19" s="125" t="s">
        <v>2672</v>
      </c>
      <c r="E19" s="19" t="s">
        <v>2959</v>
      </c>
      <c r="F19" s="19">
        <v>8</v>
      </c>
      <c r="G19" s="21">
        <v>17000</v>
      </c>
      <c r="H19" s="122">
        <f t="shared" si="0"/>
        <v>136000</v>
      </c>
      <c r="I19" s="21"/>
      <c r="J19" s="15" t="s">
        <v>2960</v>
      </c>
      <c r="K19" s="513"/>
      <c r="L19" s="264"/>
      <c r="M19" s="139">
        <v>41449</v>
      </c>
      <c r="N19" s="263"/>
      <c r="O19" s="265"/>
      <c r="P19" s="139">
        <v>41453</v>
      </c>
      <c r="Q19" s="671" t="s">
        <v>2961</v>
      </c>
    </row>
    <row r="20" spans="2:18" s="326" customFormat="1" ht="18" customHeight="1">
      <c r="B20" s="138"/>
      <c r="C20" s="125" t="s">
        <v>2672</v>
      </c>
      <c r="D20" s="125" t="s">
        <v>2672</v>
      </c>
      <c r="E20" s="19" t="s">
        <v>2962</v>
      </c>
      <c r="F20" s="19">
        <v>8</v>
      </c>
      <c r="G20" s="21">
        <v>1800</v>
      </c>
      <c r="H20" s="122">
        <f t="shared" si="0"/>
        <v>14400</v>
      </c>
      <c r="I20" s="21"/>
      <c r="J20" s="15" t="s">
        <v>2963</v>
      </c>
      <c r="K20" s="515"/>
      <c r="L20" s="264"/>
      <c r="M20" s="139">
        <v>41449</v>
      </c>
      <c r="N20" s="263"/>
      <c r="O20" s="265"/>
      <c r="P20" s="139">
        <v>41453</v>
      </c>
      <c r="Q20" s="671" t="s">
        <v>2961</v>
      </c>
    </row>
    <row r="21" spans="2:18" s="326" customFormat="1" ht="18" customHeight="1">
      <c r="B21" s="138"/>
      <c r="C21" s="125" t="s">
        <v>2672</v>
      </c>
      <c r="D21" s="125" t="s">
        <v>2672</v>
      </c>
      <c r="E21" s="19" t="s">
        <v>2964</v>
      </c>
      <c r="F21" s="19">
        <v>2</v>
      </c>
      <c r="G21" s="21">
        <v>2500</v>
      </c>
      <c r="H21" s="122">
        <f t="shared" si="0"/>
        <v>5000</v>
      </c>
      <c r="I21" s="21"/>
      <c r="J21" s="15" t="s">
        <v>2965</v>
      </c>
      <c r="K21" s="515"/>
      <c r="L21" s="264"/>
      <c r="M21" s="139">
        <v>41449</v>
      </c>
      <c r="N21" s="263"/>
      <c r="O21" s="265"/>
      <c r="P21" s="139">
        <v>41453</v>
      </c>
      <c r="Q21" s="671" t="s">
        <v>2961</v>
      </c>
    </row>
    <row r="22" spans="2:18" ht="18" customHeight="1">
      <c r="C22" s="274"/>
      <c r="D22" s="274"/>
      <c r="I22" s="252"/>
      <c r="M22" s="281"/>
      <c r="N22" s="257"/>
      <c r="O22" s="281"/>
      <c r="P22" s="281"/>
      <c r="Q22" s="280"/>
    </row>
    <row r="23" spans="2:18" ht="18" customHeight="1">
      <c r="C23" s="274"/>
      <c r="D23" s="274"/>
      <c r="I23" s="252"/>
      <c r="M23" s="281"/>
      <c r="N23" s="257"/>
      <c r="O23" s="281"/>
      <c r="P23" s="281"/>
      <c r="Q23" s="280"/>
    </row>
    <row r="24" spans="2:18" ht="18" customHeight="1">
      <c r="C24" s="274"/>
      <c r="D24" s="274"/>
      <c r="I24" s="252"/>
      <c r="M24" s="281"/>
      <c r="N24" s="257"/>
      <c r="O24" s="281"/>
      <c r="P24" s="281"/>
      <c r="Q24" s="280"/>
    </row>
    <row r="25" spans="2:18" ht="18" customHeight="1">
      <c r="C25" s="274"/>
      <c r="D25" s="274"/>
      <c r="I25" s="252"/>
      <c r="M25" s="281"/>
      <c r="N25" s="257"/>
      <c r="O25" s="281"/>
      <c r="P25" s="281"/>
      <c r="Q25" s="280"/>
    </row>
    <row r="26" spans="2:18" ht="18" customHeight="1">
      <c r="C26" s="274"/>
      <c r="D26" s="274"/>
      <c r="I26" s="252"/>
      <c r="M26" s="281"/>
      <c r="N26" s="257"/>
      <c r="O26" s="281"/>
      <c r="P26" s="281"/>
      <c r="Q26" s="280"/>
    </row>
    <row r="27" spans="2:18" ht="18" customHeight="1">
      <c r="C27" s="274"/>
      <c r="D27" s="274"/>
      <c r="I27" s="252"/>
      <c r="M27" s="281"/>
      <c r="N27" s="257"/>
      <c r="O27" s="281"/>
      <c r="P27" s="281"/>
      <c r="Q27" s="280"/>
    </row>
    <row r="28" spans="2:18" ht="18" customHeight="1">
      <c r="C28" s="274"/>
      <c r="D28" s="274"/>
      <c r="I28" s="252"/>
      <c r="M28" s="281"/>
      <c r="N28" s="257"/>
      <c r="O28" s="281"/>
      <c r="P28" s="281"/>
      <c r="Q28" s="280"/>
    </row>
    <row r="29" spans="2:18" ht="18" customHeight="1">
      <c r="C29" s="274"/>
      <c r="D29" s="274"/>
      <c r="I29" s="252"/>
      <c r="M29" s="281"/>
      <c r="N29" s="257"/>
      <c r="O29" s="281"/>
      <c r="P29" s="281"/>
      <c r="Q29" s="280"/>
    </row>
    <row r="30" spans="2:18" ht="18" customHeight="1">
      <c r="C30" s="274"/>
      <c r="D30" s="274"/>
      <c r="I30" s="252"/>
      <c r="M30" s="281"/>
      <c r="N30" s="257"/>
      <c r="O30" s="281"/>
      <c r="P30" s="281"/>
      <c r="Q30" s="280"/>
    </row>
    <row r="31" spans="2:18" ht="18" customHeight="1">
      <c r="C31" s="274"/>
      <c r="D31" s="274"/>
      <c r="I31" s="252"/>
      <c r="M31" s="281"/>
      <c r="N31" s="257"/>
      <c r="O31" s="281"/>
      <c r="P31" s="281"/>
      <c r="Q31" s="280"/>
    </row>
    <row r="32" spans="2:18" ht="18" customHeight="1">
      <c r="C32" s="274"/>
      <c r="D32" s="274"/>
      <c r="I32" s="252"/>
      <c r="M32" s="281"/>
      <c r="N32" s="257"/>
      <c r="O32" s="281"/>
      <c r="P32" s="281"/>
      <c r="Q32" s="280"/>
    </row>
    <row r="33" spans="3:17" ht="18" customHeight="1">
      <c r="C33" s="274"/>
      <c r="D33" s="274"/>
      <c r="I33" s="252"/>
      <c r="M33" s="281"/>
      <c r="N33" s="257"/>
      <c r="O33" s="281"/>
      <c r="P33" s="281"/>
      <c r="Q33" s="280"/>
    </row>
    <row r="34" spans="3:17" ht="18" customHeight="1">
      <c r="C34" s="274"/>
      <c r="D34" s="274"/>
      <c r="I34" s="252"/>
      <c r="M34" s="281"/>
      <c r="N34" s="257"/>
      <c r="O34" s="281"/>
      <c r="P34" s="281"/>
      <c r="Q34" s="280"/>
    </row>
    <row r="35" spans="3:17" ht="18" customHeight="1">
      <c r="C35" s="274"/>
      <c r="D35" s="274"/>
      <c r="I35" s="252"/>
      <c r="M35" s="281"/>
      <c r="N35" s="257"/>
      <c r="O35" s="281"/>
      <c r="P35" s="281"/>
      <c r="Q35" s="280"/>
    </row>
    <row r="36" spans="3:17" ht="18" customHeight="1">
      <c r="C36" s="274"/>
      <c r="D36" s="274"/>
      <c r="I36" s="252"/>
      <c r="M36" s="281"/>
      <c r="N36" s="257"/>
      <c r="O36" s="281"/>
      <c r="P36" s="281"/>
      <c r="Q36" s="280"/>
    </row>
    <row r="37" spans="3:17" ht="18" customHeight="1">
      <c r="C37" s="274"/>
      <c r="D37" s="274"/>
      <c r="I37" s="252"/>
      <c r="M37" s="281"/>
      <c r="N37" s="257"/>
      <c r="O37" s="281"/>
      <c r="P37" s="281"/>
      <c r="Q37" s="280"/>
    </row>
    <row r="38" spans="3:17" ht="18" customHeight="1">
      <c r="C38" s="274"/>
      <c r="D38" s="274"/>
      <c r="I38" s="252"/>
      <c r="M38" s="281"/>
      <c r="N38" s="257"/>
      <c r="O38" s="281"/>
      <c r="P38" s="281"/>
      <c r="Q38" s="280"/>
    </row>
    <row r="39" spans="3:17" ht="18" customHeight="1">
      <c r="C39" s="274"/>
      <c r="D39" s="274"/>
      <c r="I39" s="252"/>
      <c r="M39" s="281"/>
      <c r="N39" s="257"/>
      <c r="O39" s="281"/>
      <c r="P39" s="281"/>
      <c r="Q39" s="280"/>
    </row>
    <row r="40" spans="3:17" ht="18" customHeight="1">
      <c r="C40" s="274"/>
      <c r="D40" s="274"/>
      <c r="I40" s="252"/>
      <c r="M40" s="281"/>
      <c r="N40" s="257"/>
      <c r="O40" s="281"/>
      <c r="P40" s="281"/>
      <c r="Q40" s="280"/>
    </row>
    <row r="61" spans="8:8">
      <c r="H61"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D7A4-5282-42EF-9077-DD119655E233}">
  <dimension ref="B2:Q100"/>
  <sheetViews>
    <sheetView topLeftCell="B1" zoomScale="70" zoomScaleNormal="70" workbookViewId="0">
      <selection activeCell="M4" sqref="M4"/>
    </sheetView>
  </sheetViews>
  <sheetFormatPr defaultRowHeight="12"/>
  <cols>
    <col min="1" max="1" width="2.625" style="705" customWidth="1"/>
    <col min="2" max="2" width="11.625" style="710" customWidth="1"/>
    <col min="3" max="3" width="10.625" style="705" customWidth="1"/>
    <col min="4" max="4" width="10.375" style="705" customWidth="1"/>
    <col min="5" max="5" width="43" style="710" bestFit="1" customWidth="1"/>
    <col min="6" max="6" width="7.125" style="705" customWidth="1"/>
    <col min="7" max="7" width="12.5" style="705" customWidth="1"/>
    <col min="8" max="8" width="9.25" style="705" bestFit="1" customWidth="1"/>
    <col min="9" max="9" width="11" style="711" customWidth="1"/>
    <col min="10" max="10" width="30.125" style="710" bestFit="1" customWidth="1"/>
    <col min="11" max="11" width="17.25" style="710" customWidth="1"/>
    <col min="12" max="12" width="13.5" style="710" bestFit="1" customWidth="1"/>
    <col min="13" max="13" width="13.75" style="710" customWidth="1"/>
    <col min="14" max="14" width="14.625" style="705" bestFit="1" customWidth="1"/>
    <col min="15" max="15" width="13.25" style="711" customWidth="1"/>
    <col min="16" max="16" width="14.5" style="712" customWidth="1"/>
    <col min="17" max="17" width="15.625" style="712" customWidth="1"/>
    <col min="18" max="256" width="9" style="705"/>
    <col min="257" max="257" width="2.625" style="705" customWidth="1"/>
    <col min="258" max="258" width="11.625" style="705" customWidth="1"/>
    <col min="259" max="259" width="10.625" style="705" customWidth="1"/>
    <col min="260" max="260" width="10.375" style="705" customWidth="1"/>
    <col min="261" max="261" width="43" style="705" bestFit="1" customWidth="1"/>
    <col min="262" max="262" width="7.125" style="705" customWidth="1"/>
    <col min="263" max="263" width="12.5" style="705" customWidth="1"/>
    <col min="264" max="264" width="9.25" style="705" bestFit="1" customWidth="1"/>
    <col min="265" max="265" width="11" style="705" customWidth="1"/>
    <col min="266" max="266" width="30.125" style="705" bestFit="1" customWidth="1"/>
    <col min="267" max="267" width="17.25" style="705" customWidth="1"/>
    <col min="268" max="268" width="13.5" style="705" bestFit="1" customWidth="1"/>
    <col min="269" max="269" width="13.75" style="705" customWidth="1"/>
    <col min="270" max="270" width="14.625" style="705" bestFit="1" customWidth="1"/>
    <col min="271" max="271" width="13.25" style="705" customWidth="1"/>
    <col min="272" max="272" width="14.5" style="705" customWidth="1"/>
    <col min="273" max="273" width="15.625" style="705" customWidth="1"/>
    <col min="274" max="512" width="9" style="705"/>
    <col min="513" max="513" width="2.625" style="705" customWidth="1"/>
    <col min="514" max="514" width="11.625" style="705" customWidth="1"/>
    <col min="515" max="515" width="10.625" style="705" customWidth="1"/>
    <col min="516" max="516" width="10.375" style="705" customWidth="1"/>
    <col min="517" max="517" width="43" style="705" bestFit="1" customWidth="1"/>
    <col min="518" max="518" width="7.125" style="705" customWidth="1"/>
    <col min="519" max="519" width="12.5" style="705" customWidth="1"/>
    <col min="520" max="520" width="9.25" style="705" bestFit="1" customWidth="1"/>
    <col min="521" max="521" width="11" style="705" customWidth="1"/>
    <col min="522" max="522" width="30.125" style="705" bestFit="1" customWidth="1"/>
    <col min="523" max="523" width="17.25" style="705" customWidth="1"/>
    <col min="524" max="524" width="13.5" style="705" bestFit="1" customWidth="1"/>
    <col min="525" max="525" width="13.75" style="705" customWidth="1"/>
    <col min="526" max="526" width="14.625" style="705" bestFit="1" customWidth="1"/>
    <col min="527" max="527" width="13.25" style="705" customWidth="1"/>
    <col min="528" max="528" width="14.5" style="705" customWidth="1"/>
    <col min="529" max="529" width="15.625" style="705" customWidth="1"/>
    <col min="530" max="768" width="9" style="705"/>
    <col min="769" max="769" width="2.625" style="705" customWidth="1"/>
    <col min="770" max="770" width="11.625" style="705" customWidth="1"/>
    <col min="771" max="771" width="10.625" style="705" customWidth="1"/>
    <col min="772" max="772" width="10.375" style="705" customWidth="1"/>
    <col min="773" max="773" width="43" style="705" bestFit="1" customWidth="1"/>
    <col min="774" max="774" width="7.125" style="705" customWidth="1"/>
    <col min="775" max="775" width="12.5" style="705" customWidth="1"/>
    <col min="776" max="776" width="9.25" style="705" bestFit="1" customWidth="1"/>
    <col min="777" max="777" width="11" style="705" customWidth="1"/>
    <col min="778" max="778" width="30.125" style="705" bestFit="1" customWidth="1"/>
    <col min="779" max="779" width="17.25" style="705" customWidth="1"/>
    <col min="780" max="780" width="13.5" style="705" bestFit="1" customWidth="1"/>
    <col min="781" max="781" width="13.75" style="705" customWidth="1"/>
    <col min="782" max="782" width="14.625" style="705" bestFit="1" customWidth="1"/>
    <col min="783" max="783" width="13.25" style="705" customWidth="1"/>
    <col min="784" max="784" width="14.5" style="705" customWidth="1"/>
    <col min="785" max="785" width="15.625" style="705" customWidth="1"/>
    <col min="786" max="1024" width="9" style="705"/>
    <col min="1025" max="1025" width="2.625" style="705" customWidth="1"/>
    <col min="1026" max="1026" width="11.625" style="705" customWidth="1"/>
    <col min="1027" max="1027" width="10.625" style="705" customWidth="1"/>
    <col min="1028" max="1028" width="10.375" style="705" customWidth="1"/>
    <col min="1029" max="1029" width="43" style="705" bestFit="1" customWidth="1"/>
    <col min="1030" max="1030" width="7.125" style="705" customWidth="1"/>
    <col min="1031" max="1031" width="12.5" style="705" customWidth="1"/>
    <col min="1032" max="1032" width="9.25" style="705" bestFit="1" customWidth="1"/>
    <col min="1033" max="1033" width="11" style="705" customWidth="1"/>
    <col min="1034" max="1034" width="30.125" style="705" bestFit="1" customWidth="1"/>
    <col min="1035" max="1035" width="17.25" style="705" customWidth="1"/>
    <col min="1036" max="1036" width="13.5" style="705" bestFit="1" customWidth="1"/>
    <col min="1037" max="1037" width="13.75" style="705" customWidth="1"/>
    <col min="1038" max="1038" width="14.625" style="705" bestFit="1" customWidth="1"/>
    <col min="1039" max="1039" width="13.25" style="705" customWidth="1"/>
    <col min="1040" max="1040" width="14.5" style="705" customWidth="1"/>
    <col min="1041" max="1041" width="15.625" style="705" customWidth="1"/>
    <col min="1042" max="1280" width="9" style="705"/>
    <col min="1281" max="1281" width="2.625" style="705" customWidth="1"/>
    <col min="1282" max="1282" width="11.625" style="705" customWidth="1"/>
    <col min="1283" max="1283" width="10.625" style="705" customWidth="1"/>
    <col min="1284" max="1284" width="10.375" style="705" customWidth="1"/>
    <col min="1285" max="1285" width="43" style="705" bestFit="1" customWidth="1"/>
    <col min="1286" max="1286" width="7.125" style="705" customWidth="1"/>
    <col min="1287" max="1287" width="12.5" style="705" customWidth="1"/>
    <col min="1288" max="1288" width="9.25" style="705" bestFit="1" customWidth="1"/>
    <col min="1289" max="1289" width="11" style="705" customWidth="1"/>
    <col min="1290" max="1290" width="30.125" style="705" bestFit="1" customWidth="1"/>
    <col min="1291" max="1291" width="17.25" style="705" customWidth="1"/>
    <col min="1292" max="1292" width="13.5" style="705" bestFit="1" customWidth="1"/>
    <col min="1293" max="1293" width="13.75" style="705" customWidth="1"/>
    <col min="1294" max="1294" width="14.625" style="705" bestFit="1" customWidth="1"/>
    <col min="1295" max="1295" width="13.25" style="705" customWidth="1"/>
    <col min="1296" max="1296" width="14.5" style="705" customWidth="1"/>
    <col min="1297" max="1297" width="15.625" style="705" customWidth="1"/>
    <col min="1298" max="1536" width="9" style="705"/>
    <col min="1537" max="1537" width="2.625" style="705" customWidth="1"/>
    <col min="1538" max="1538" width="11.625" style="705" customWidth="1"/>
    <col min="1539" max="1539" width="10.625" style="705" customWidth="1"/>
    <col min="1540" max="1540" width="10.375" style="705" customWidth="1"/>
    <col min="1541" max="1541" width="43" style="705" bestFit="1" customWidth="1"/>
    <col min="1542" max="1542" width="7.125" style="705" customWidth="1"/>
    <col min="1543" max="1543" width="12.5" style="705" customWidth="1"/>
    <col min="1544" max="1544" width="9.25" style="705" bestFit="1" customWidth="1"/>
    <col min="1545" max="1545" width="11" style="705" customWidth="1"/>
    <col min="1546" max="1546" width="30.125" style="705" bestFit="1" customWidth="1"/>
    <col min="1547" max="1547" width="17.25" style="705" customWidth="1"/>
    <col min="1548" max="1548" width="13.5" style="705" bestFit="1" customWidth="1"/>
    <col min="1549" max="1549" width="13.75" style="705" customWidth="1"/>
    <col min="1550" max="1550" width="14.625" style="705" bestFit="1" customWidth="1"/>
    <col min="1551" max="1551" width="13.25" style="705" customWidth="1"/>
    <col min="1552" max="1552" width="14.5" style="705" customWidth="1"/>
    <col min="1553" max="1553" width="15.625" style="705" customWidth="1"/>
    <col min="1554" max="1792" width="9" style="705"/>
    <col min="1793" max="1793" width="2.625" style="705" customWidth="1"/>
    <col min="1794" max="1794" width="11.625" style="705" customWidth="1"/>
    <col min="1795" max="1795" width="10.625" style="705" customWidth="1"/>
    <col min="1796" max="1796" width="10.375" style="705" customWidth="1"/>
    <col min="1797" max="1797" width="43" style="705" bestFit="1" customWidth="1"/>
    <col min="1798" max="1798" width="7.125" style="705" customWidth="1"/>
    <col min="1799" max="1799" width="12.5" style="705" customWidth="1"/>
    <col min="1800" max="1800" width="9.25" style="705" bestFit="1" customWidth="1"/>
    <col min="1801" max="1801" width="11" style="705" customWidth="1"/>
    <col min="1802" max="1802" width="30.125" style="705" bestFit="1" customWidth="1"/>
    <col min="1803" max="1803" width="17.25" style="705" customWidth="1"/>
    <col min="1804" max="1804" width="13.5" style="705" bestFit="1" customWidth="1"/>
    <col min="1805" max="1805" width="13.75" style="705" customWidth="1"/>
    <col min="1806" max="1806" width="14.625" style="705" bestFit="1" customWidth="1"/>
    <col min="1807" max="1807" width="13.25" style="705" customWidth="1"/>
    <col min="1808" max="1808" width="14.5" style="705" customWidth="1"/>
    <col min="1809" max="1809" width="15.625" style="705" customWidth="1"/>
    <col min="1810" max="2048" width="9" style="705"/>
    <col min="2049" max="2049" width="2.625" style="705" customWidth="1"/>
    <col min="2050" max="2050" width="11.625" style="705" customWidth="1"/>
    <col min="2051" max="2051" width="10.625" style="705" customWidth="1"/>
    <col min="2052" max="2052" width="10.375" style="705" customWidth="1"/>
    <col min="2053" max="2053" width="43" style="705" bestFit="1" customWidth="1"/>
    <col min="2054" max="2054" width="7.125" style="705" customWidth="1"/>
    <col min="2055" max="2055" width="12.5" style="705" customWidth="1"/>
    <col min="2056" max="2056" width="9.25" style="705" bestFit="1" customWidth="1"/>
    <col min="2057" max="2057" width="11" style="705" customWidth="1"/>
    <col min="2058" max="2058" width="30.125" style="705" bestFit="1" customWidth="1"/>
    <col min="2059" max="2059" width="17.25" style="705" customWidth="1"/>
    <col min="2060" max="2060" width="13.5" style="705" bestFit="1" customWidth="1"/>
    <col min="2061" max="2061" width="13.75" style="705" customWidth="1"/>
    <col min="2062" max="2062" width="14.625" style="705" bestFit="1" customWidth="1"/>
    <col min="2063" max="2063" width="13.25" style="705" customWidth="1"/>
    <col min="2064" max="2064" width="14.5" style="705" customWidth="1"/>
    <col min="2065" max="2065" width="15.625" style="705" customWidth="1"/>
    <col min="2066" max="2304" width="9" style="705"/>
    <col min="2305" max="2305" width="2.625" style="705" customWidth="1"/>
    <col min="2306" max="2306" width="11.625" style="705" customWidth="1"/>
    <col min="2307" max="2307" width="10.625" style="705" customWidth="1"/>
    <col min="2308" max="2308" width="10.375" style="705" customWidth="1"/>
    <col min="2309" max="2309" width="43" style="705" bestFit="1" customWidth="1"/>
    <col min="2310" max="2310" width="7.125" style="705" customWidth="1"/>
    <col min="2311" max="2311" width="12.5" style="705" customWidth="1"/>
    <col min="2312" max="2312" width="9.25" style="705" bestFit="1" customWidth="1"/>
    <col min="2313" max="2313" width="11" style="705" customWidth="1"/>
    <col min="2314" max="2314" width="30.125" style="705" bestFit="1" customWidth="1"/>
    <col min="2315" max="2315" width="17.25" style="705" customWidth="1"/>
    <col min="2316" max="2316" width="13.5" style="705" bestFit="1" customWidth="1"/>
    <col min="2317" max="2317" width="13.75" style="705" customWidth="1"/>
    <col min="2318" max="2318" width="14.625" style="705" bestFit="1" customWidth="1"/>
    <col min="2319" max="2319" width="13.25" style="705" customWidth="1"/>
    <col min="2320" max="2320" width="14.5" style="705" customWidth="1"/>
    <col min="2321" max="2321" width="15.625" style="705" customWidth="1"/>
    <col min="2322" max="2560" width="9" style="705"/>
    <col min="2561" max="2561" width="2.625" style="705" customWidth="1"/>
    <col min="2562" max="2562" width="11.625" style="705" customWidth="1"/>
    <col min="2563" max="2563" width="10.625" style="705" customWidth="1"/>
    <col min="2564" max="2564" width="10.375" style="705" customWidth="1"/>
    <col min="2565" max="2565" width="43" style="705" bestFit="1" customWidth="1"/>
    <col min="2566" max="2566" width="7.125" style="705" customWidth="1"/>
    <col min="2567" max="2567" width="12.5" style="705" customWidth="1"/>
    <col min="2568" max="2568" width="9.25" style="705" bestFit="1" customWidth="1"/>
    <col min="2569" max="2569" width="11" style="705" customWidth="1"/>
    <col min="2570" max="2570" width="30.125" style="705" bestFit="1" customWidth="1"/>
    <col min="2571" max="2571" width="17.25" style="705" customWidth="1"/>
    <col min="2572" max="2572" width="13.5" style="705" bestFit="1" customWidth="1"/>
    <col min="2573" max="2573" width="13.75" style="705" customWidth="1"/>
    <col min="2574" max="2574" width="14.625" style="705" bestFit="1" customWidth="1"/>
    <col min="2575" max="2575" width="13.25" style="705" customWidth="1"/>
    <col min="2576" max="2576" width="14.5" style="705" customWidth="1"/>
    <col min="2577" max="2577" width="15.625" style="705" customWidth="1"/>
    <col min="2578" max="2816" width="9" style="705"/>
    <col min="2817" max="2817" width="2.625" style="705" customWidth="1"/>
    <col min="2818" max="2818" width="11.625" style="705" customWidth="1"/>
    <col min="2819" max="2819" width="10.625" style="705" customWidth="1"/>
    <col min="2820" max="2820" width="10.375" style="705" customWidth="1"/>
    <col min="2821" max="2821" width="43" style="705" bestFit="1" customWidth="1"/>
    <col min="2822" max="2822" width="7.125" style="705" customWidth="1"/>
    <col min="2823" max="2823" width="12.5" style="705" customWidth="1"/>
    <col min="2824" max="2824" width="9.25" style="705" bestFit="1" customWidth="1"/>
    <col min="2825" max="2825" width="11" style="705" customWidth="1"/>
    <col min="2826" max="2826" width="30.125" style="705" bestFit="1" customWidth="1"/>
    <col min="2827" max="2827" width="17.25" style="705" customWidth="1"/>
    <col min="2828" max="2828" width="13.5" style="705" bestFit="1" customWidth="1"/>
    <col min="2829" max="2829" width="13.75" style="705" customWidth="1"/>
    <col min="2830" max="2830" width="14.625" style="705" bestFit="1" customWidth="1"/>
    <col min="2831" max="2831" width="13.25" style="705" customWidth="1"/>
    <col min="2832" max="2832" width="14.5" style="705" customWidth="1"/>
    <col min="2833" max="2833" width="15.625" style="705" customWidth="1"/>
    <col min="2834" max="3072" width="9" style="705"/>
    <col min="3073" max="3073" width="2.625" style="705" customWidth="1"/>
    <col min="3074" max="3074" width="11.625" style="705" customWidth="1"/>
    <col min="3075" max="3075" width="10.625" style="705" customWidth="1"/>
    <col min="3076" max="3076" width="10.375" style="705" customWidth="1"/>
    <col min="3077" max="3077" width="43" style="705" bestFit="1" customWidth="1"/>
    <col min="3078" max="3078" width="7.125" style="705" customWidth="1"/>
    <col min="3079" max="3079" width="12.5" style="705" customWidth="1"/>
    <col min="3080" max="3080" width="9.25" style="705" bestFit="1" customWidth="1"/>
    <col min="3081" max="3081" width="11" style="705" customWidth="1"/>
    <col min="3082" max="3082" width="30.125" style="705" bestFit="1" customWidth="1"/>
    <col min="3083" max="3083" width="17.25" style="705" customWidth="1"/>
    <col min="3084" max="3084" width="13.5" style="705" bestFit="1" customWidth="1"/>
    <col min="3085" max="3085" width="13.75" style="705" customWidth="1"/>
    <col min="3086" max="3086" width="14.625" style="705" bestFit="1" customWidth="1"/>
    <col min="3087" max="3087" width="13.25" style="705" customWidth="1"/>
    <col min="3088" max="3088" width="14.5" style="705" customWidth="1"/>
    <col min="3089" max="3089" width="15.625" style="705" customWidth="1"/>
    <col min="3090" max="3328" width="9" style="705"/>
    <col min="3329" max="3329" width="2.625" style="705" customWidth="1"/>
    <col min="3330" max="3330" width="11.625" style="705" customWidth="1"/>
    <col min="3331" max="3331" width="10.625" style="705" customWidth="1"/>
    <col min="3332" max="3332" width="10.375" style="705" customWidth="1"/>
    <col min="3333" max="3333" width="43" style="705" bestFit="1" customWidth="1"/>
    <col min="3334" max="3334" width="7.125" style="705" customWidth="1"/>
    <col min="3335" max="3335" width="12.5" style="705" customWidth="1"/>
    <col min="3336" max="3336" width="9.25" style="705" bestFit="1" customWidth="1"/>
    <col min="3337" max="3337" width="11" style="705" customWidth="1"/>
    <col min="3338" max="3338" width="30.125" style="705" bestFit="1" customWidth="1"/>
    <col min="3339" max="3339" width="17.25" style="705" customWidth="1"/>
    <col min="3340" max="3340" width="13.5" style="705" bestFit="1" customWidth="1"/>
    <col min="3341" max="3341" width="13.75" style="705" customWidth="1"/>
    <col min="3342" max="3342" width="14.625" style="705" bestFit="1" customWidth="1"/>
    <col min="3343" max="3343" width="13.25" style="705" customWidth="1"/>
    <col min="3344" max="3344" width="14.5" style="705" customWidth="1"/>
    <col min="3345" max="3345" width="15.625" style="705" customWidth="1"/>
    <col min="3346" max="3584" width="9" style="705"/>
    <col min="3585" max="3585" width="2.625" style="705" customWidth="1"/>
    <col min="3586" max="3586" width="11.625" style="705" customWidth="1"/>
    <col min="3587" max="3587" width="10.625" style="705" customWidth="1"/>
    <col min="3588" max="3588" width="10.375" style="705" customWidth="1"/>
    <col min="3589" max="3589" width="43" style="705" bestFit="1" customWidth="1"/>
    <col min="3590" max="3590" width="7.125" style="705" customWidth="1"/>
    <col min="3591" max="3591" width="12.5" style="705" customWidth="1"/>
    <col min="3592" max="3592" width="9.25" style="705" bestFit="1" customWidth="1"/>
    <col min="3593" max="3593" width="11" style="705" customWidth="1"/>
    <col min="3594" max="3594" width="30.125" style="705" bestFit="1" customWidth="1"/>
    <col min="3595" max="3595" width="17.25" style="705" customWidth="1"/>
    <col min="3596" max="3596" width="13.5" style="705" bestFit="1" customWidth="1"/>
    <col min="3597" max="3597" width="13.75" style="705" customWidth="1"/>
    <col min="3598" max="3598" width="14.625" style="705" bestFit="1" customWidth="1"/>
    <col min="3599" max="3599" width="13.25" style="705" customWidth="1"/>
    <col min="3600" max="3600" width="14.5" style="705" customWidth="1"/>
    <col min="3601" max="3601" width="15.625" style="705" customWidth="1"/>
    <col min="3602" max="3840" width="9" style="705"/>
    <col min="3841" max="3841" width="2.625" style="705" customWidth="1"/>
    <col min="3842" max="3842" width="11.625" style="705" customWidth="1"/>
    <col min="3843" max="3843" width="10.625" style="705" customWidth="1"/>
    <col min="3844" max="3844" width="10.375" style="705" customWidth="1"/>
    <col min="3845" max="3845" width="43" style="705" bestFit="1" customWidth="1"/>
    <col min="3846" max="3846" width="7.125" style="705" customWidth="1"/>
    <col min="3847" max="3847" width="12.5" style="705" customWidth="1"/>
    <col min="3848" max="3848" width="9.25" style="705" bestFit="1" customWidth="1"/>
    <col min="3849" max="3849" width="11" style="705" customWidth="1"/>
    <col min="3850" max="3850" width="30.125" style="705" bestFit="1" customWidth="1"/>
    <col min="3851" max="3851" width="17.25" style="705" customWidth="1"/>
    <col min="3852" max="3852" width="13.5" style="705" bestFit="1" customWidth="1"/>
    <col min="3853" max="3853" width="13.75" style="705" customWidth="1"/>
    <col min="3854" max="3854" width="14.625" style="705" bestFit="1" customWidth="1"/>
    <col min="3855" max="3855" width="13.25" style="705" customWidth="1"/>
    <col min="3856" max="3856" width="14.5" style="705" customWidth="1"/>
    <col min="3857" max="3857" width="15.625" style="705" customWidth="1"/>
    <col min="3858" max="4096" width="9" style="705"/>
    <col min="4097" max="4097" width="2.625" style="705" customWidth="1"/>
    <col min="4098" max="4098" width="11.625" style="705" customWidth="1"/>
    <col min="4099" max="4099" width="10.625" style="705" customWidth="1"/>
    <col min="4100" max="4100" width="10.375" style="705" customWidth="1"/>
    <col min="4101" max="4101" width="43" style="705" bestFit="1" customWidth="1"/>
    <col min="4102" max="4102" width="7.125" style="705" customWidth="1"/>
    <col min="4103" max="4103" width="12.5" style="705" customWidth="1"/>
    <col min="4104" max="4104" width="9.25" style="705" bestFit="1" customWidth="1"/>
    <col min="4105" max="4105" width="11" style="705" customWidth="1"/>
    <col min="4106" max="4106" width="30.125" style="705" bestFit="1" customWidth="1"/>
    <col min="4107" max="4107" width="17.25" style="705" customWidth="1"/>
    <col min="4108" max="4108" width="13.5" style="705" bestFit="1" customWidth="1"/>
    <col min="4109" max="4109" width="13.75" style="705" customWidth="1"/>
    <col min="4110" max="4110" width="14.625" style="705" bestFit="1" customWidth="1"/>
    <col min="4111" max="4111" width="13.25" style="705" customWidth="1"/>
    <col min="4112" max="4112" width="14.5" style="705" customWidth="1"/>
    <col min="4113" max="4113" width="15.625" style="705" customWidth="1"/>
    <col min="4114" max="4352" width="9" style="705"/>
    <col min="4353" max="4353" width="2.625" style="705" customWidth="1"/>
    <col min="4354" max="4354" width="11.625" style="705" customWidth="1"/>
    <col min="4355" max="4355" width="10.625" style="705" customWidth="1"/>
    <col min="4356" max="4356" width="10.375" style="705" customWidth="1"/>
    <col min="4357" max="4357" width="43" style="705" bestFit="1" customWidth="1"/>
    <col min="4358" max="4358" width="7.125" style="705" customWidth="1"/>
    <col min="4359" max="4359" width="12.5" style="705" customWidth="1"/>
    <col min="4360" max="4360" width="9.25" style="705" bestFit="1" customWidth="1"/>
    <col min="4361" max="4361" width="11" style="705" customWidth="1"/>
    <col min="4362" max="4362" width="30.125" style="705" bestFit="1" customWidth="1"/>
    <col min="4363" max="4363" width="17.25" style="705" customWidth="1"/>
    <col min="4364" max="4364" width="13.5" style="705" bestFit="1" customWidth="1"/>
    <col min="4365" max="4365" width="13.75" style="705" customWidth="1"/>
    <col min="4366" max="4366" width="14.625" style="705" bestFit="1" customWidth="1"/>
    <col min="4367" max="4367" width="13.25" style="705" customWidth="1"/>
    <col min="4368" max="4368" width="14.5" style="705" customWidth="1"/>
    <col min="4369" max="4369" width="15.625" style="705" customWidth="1"/>
    <col min="4370" max="4608" width="9" style="705"/>
    <col min="4609" max="4609" width="2.625" style="705" customWidth="1"/>
    <col min="4610" max="4610" width="11.625" style="705" customWidth="1"/>
    <col min="4611" max="4611" width="10.625" style="705" customWidth="1"/>
    <col min="4612" max="4612" width="10.375" style="705" customWidth="1"/>
    <col min="4613" max="4613" width="43" style="705" bestFit="1" customWidth="1"/>
    <col min="4614" max="4614" width="7.125" style="705" customWidth="1"/>
    <col min="4615" max="4615" width="12.5" style="705" customWidth="1"/>
    <col min="4616" max="4616" width="9.25" style="705" bestFit="1" customWidth="1"/>
    <col min="4617" max="4617" width="11" style="705" customWidth="1"/>
    <col min="4618" max="4618" width="30.125" style="705" bestFit="1" customWidth="1"/>
    <col min="4619" max="4619" width="17.25" style="705" customWidth="1"/>
    <col min="4620" max="4620" width="13.5" style="705" bestFit="1" customWidth="1"/>
    <col min="4621" max="4621" width="13.75" style="705" customWidth="1"/>
    <col min="4622" max="4622" width="14.625" style="705" bestFit="1" customWidth="1"/>
    <col min="4623" max="4623" width="13.25" style="705" customWidth="1"/>
    <col min="4624" max="4624" width="14.5" style="705" customWidth="1"/>
    <col min="4625" max="4625" width="15.625" style="705" customWidth="1"/>
    <col min="4626" max="4864" width="9" style="705"/>
    <col min="4865" max="4865" width="2.625" style="705" customWidth="1"/>
    <col min="4866" max="4866" width="11.625" style="705" customWidth="1"/>
    <col min="4867" max="4867" width="10.625" style="705" customWidth="1"/>
    <col min="4868" max="4868" width="10.375" style="705" customWidth="1"/>
    <col min="4869" max="4869" width="43" style="705" bestFit="1" customWidth="1"/>
    <col min="4870" max="4870" width="7.125" style="705" customWidth="1"/>
    <col min="4871" max="4871" width="12.5" style="705" customWidth="1"/>
    <col min="4872" max="4872" width="9.25" style="705" bestFit="1" customWidth="1"/>
    <col min="4873" max="4873" width="11" style="705" customWidth="1"/>
    <col min="4874" max="4874" width="30.125" style="705" bestFit="1" customWidth="1"/>
    <col min="4875" max="4875" width="17.25" style="705" customWidth="1"/>
    <col min="4876" max="4876" width="13.5" style="705" bestFit="1" customWidth="1"/>
    <col min="4877" max="4877" width="13.75" style="705" customWidth="1"/>
    <col min="4878" max="4878" width="14.625" style="705" bestFit="1" customWidth="1"/>
    <col min="4879" max="4879" width="13.25" style="705" customWidth="1"/>
    <col min="4880" max="4880" width="14.5" style="705" customWidth="1"/>
    <col min="4881" max="4881" width="15.625" style="705" customWidth="1"/>
    <col min="4882" max="5120" width="9" style="705"/>
    <col min="5121" max="5121" width="2.625" style="705" customWidth="1"/>
    <col min="5122" max="5122" width="11.625" style="705" customWidth="1"/>
    <col min="5123" max="5123" width="10.625" style="705" customWidth="1"/>
    <col min="5124" max="5124" width="10.375" style="705" customWidth="1"/>
    <col min="5125" max="5125" width="43" style="705" bestFit="1" customWidth="1"/>
    <col min="5126" max="5126" width="7.125" style="705" customWidth="1"/>
    <col min="5127" max="5127" width="12.5" style="705" customWidth="1"/>
    <col min="5128" max="5128" width="9.25" style="705" bestFit="1" customWidth="1"/>
    <col min="5129" max="5129" width="11" style="705" customWidth="1"/>
    <col min="5130" max="5130" width="30.125" style="705" bestFit="1" customWidth="1"/>
    <col min="5131" max="5131" width="17.25" style="705" customWidth="1"/>
    <col min="5132" max="5132" width="13.5" style="705" bestFit="1" customWidth="1"/>
    <col min="5133" max="5133" width="13.75" style="705" customWidth="1"/>
    <col min="5134" max="5134" width="14.625" style="705" bestFit="1" customWidth="1"/>
    <col min="5135" max="5135" width="13.25" style="705" customWidth="1"/>
    <col min="5136" max="5136" width="14.5" style="705" customWidth="1"/>
    <col min="5137" max="5137" width="15.625" style="705" customWidth="1"/>
    <col min="5138" max="5376" width="9" style="705"/>
    <col min="5377" max="5377" width="2.625" style="705" customWidth="1"/>
    <col min="5378" max="5378" width="11.625" style="705" customWidth="1"/>
    <col min="5379" max="5379" width="10.625" style="705" customWidth="1"/>
    <col min="5380" max="5380" width="10.375" style="705" customWidth="1"/>
    <col min="5381" max="5381" width="43" style="705" bestFit="1" customWidth="1"/>
    <col min="5382" max="5382" width="7.125" style="705" customWidth="1"/>
    <col min="5383" max="5383" width="12.5" style="705" customWidth="1"/>
    <col min="5384" max="5384" width="9.25" style="705" bestFit="1" customWidth="1"/>
    <col min="5385" max="5385" width="11" style="705" customWidth="1"/>
    <col min="5386" max="5386" width="30.125" style="705" bestFit="1" customWidth="1"/>
    <col min="5387" max="5387" width="17.25" style="705" customWidth="1"/>
    <col min="5388" max="5388" width="13.5" style="705" bestFit="1" customWidth="1"/>
    <col min="5389" max="5389" width="13.75" style="705" customWidth="1"/>
    <col min="5390" max="5390" width="14.625" style="705" bestFit="1" customWidth="1"/>
    <col min="5391" max="5391" width="13.25" style="705" customWidth="1"/>
    <col min="5392" max="5392" width="14.5" style="705" customWidth="1"/>
    <col min="5393" max="5393" width="15.625" style="705" customWidth="1"/>
    <col min="5394" max="5632" width="9" style="705"/>
    <col min="5633" max="5633" width="2.625" style="705" customWidth="1"/>
    <col min="5634" max="5634" width="11.625" style="705" customWidth="1"/>
    <col min="5635" max="5635" width="10.625" style="705" customWidth="1"/>
    <col min="5636" max="5636" width="10.375" style="705" customWidth="1"/>
    <col min="5637" max="5637" width="43" style="705" bestFit="1" customWidth="1"/>
    <col min="5638" max="5638" width="7.125" style="705" customWidth="1"/>
    <col min="5639" max="5639" width="12.5" style="705" customWidth="1"/>
    <col min="5640" max="5640" width="9.25" style="705" bestFit="1" customWidth="1"/>
    <col min="5641" max="5641" width="11" style="705" customWidth="1"/>
    <col min="5642" max="5642" width="30.125" style="705" bestFit="1" customWidth="1"/>
    <col min="5643" max="5643" width="17.25" style="705" customWidth="1"/>
    <col min="5644" max="5644" width="13.5" style="705" bestFit="1" customWidth="1"/>
    <col min="5645" max="5645" width="13.75" style="705" customWidth="1"/>
    <col min="5646" max="5646" width="14.625" style="705" bestFit="1" customWidth="1"/>
    <col min="5647" max="5647" width="13.25" style="705" customWidth="1"/>
    <col min="5648" max="5648" width="14.5" style="705" customWidth="1"/>
    <col min="5649" max="5649" width="15.625" style="705" customWidth="1"/>
    <col min="5650" max="5888" width="9" style="705"/>
    <col min="5889" max="5889" width="2.625" style="705" customWidth="1"/>
    <col min="5890" max="5890" width="11.625" style="705" customWidth="1"/>
    <col min="5891" max="5891" width="10.625" style="705" customWidth="1"/>
    <col min="5892" max="5892" width="10.375" style="705" customWidth="1"/>
    <col min="5893" max="5893" width="43" style="705" bestFit="1" customWidth="1"/>
    <col min="5894" max="5894" width="7.125" style="705" customWidth="1"/>
    <col min="5895" max="5895" width="12.5" style="705" customWidth="1"/>
    <col min="5896" max="5896" width="9.25" style="705" bestFit="1" customWidth="1"/>
    <col min="5897" max="5897" width="11" style="705" customWidth="1"/>
    <col min="5898" max="5898" width="30.125" style="705" bestFit="1" customWidth="1"/>
    <col min="5899" max="5899" width="17.25" style="705" customWidth="1"/>
    <col min="5900" max="5900" width="13.5" style="705" bestFit="1" customWidth="1"/>
    <col min="5901" max="5901" width="13.75" style="705" customWidth="1"/>
    <col min="5902" max="5902" width="14.625" style="705" bestFit="1" customWidth="1"/>
    <col min="5903" max="5903" width="13.25" style="705" customWidth="1"/>
    <col min="5904" max="5904" width="14.5" style="705" customWidth="1"/>
    <col min="5905" max="5905" width="15.625" style="705" customWidth="1"/>
    <col min="5906" max="6144" width="9" style="705"/>
    <col min="6145" max="6145" width="2.625" style="705" customWidth="1"/>
    <col min="6146" max="6146" width="11.625" style="705" customWidth="1"/>
    <col min="6147" max="6147" width="10.625" style="705" customWidth="1"/>
    <col min="6148" max="6148" width="10.375" style="705" customWidth="1"/>
    <col min="6149" max="6149" width="43" style="705" bestFit="1" customWidth="1"/>
    <col min="6150" max="6150" width="7.125" style="705" customWidth="1"/>
    <col min="6151" max="6151" width="12.5" style="705" customWidth="1"/>
    <col min="6152" max="6152" width="9.25" style="705" bestFit="1" customWidth="1"/>
    <col min="6153" max="6153" width="11" style="705" customWidth="1"/>
    <col min="6154" max="6154" width="30.125" style="705" bestFit="1" customWidth="1"/>
    <col min="6155" max="6155" width="17.25" style="705" customWidth="1"/>
    <col min="6156" max="6156" width="13.5" style="705" bestFit="1" customWidth="1"/>
    <col min="6157" max="6157" width="13.75" style="705" customWidth="1"/>
    <col min="6158" max="6158" width="14.625" style="705" bestFit="1" customWidth="1"/>
    <col min="6159" max="6159" width="13.25" style="705" customWidth="1"/>
    <col min="6160" max="6160" width="14.5" style="705" customWidth="1"/>
    <col min="6161" max="6161" width="15.625" style="705" customWidth="1"/>
    <col min="6162" max="6400" width="9" style="705"/>
    <col min="6401" max="6401" width="2.625" style="705" customWidth="1"/>
    <col min="6402" max="6402" width="11.625" style="705" customWidth="1"/>
    <col min="6403" max="6403" width="10.625" style="705" customWidth="1"/>
    <col min="6404" max="6404" width="10.375" style="705" customWidth="1"/>
    <col min="6405" max="6405" width="43" style="705" bestFit="1" customWidth="1"/>
    <col min="6406" max="6406" width="7.125" style="705" customWidth="1"/>
    <col min="6407" max="6407" width="12.5" style="705" customWidth="1"/>
    <col min="6408" max="6408" width="9.25" style="705" bestFit="1" customWidth="1"/>
    <col min="6409" max="6409" width="11" style="705" customWidth="1"/>
    <col min="6410" max="6410" width="30.125" style="705" bestFit="1" customWidth="1"/>
    <col min="6411" max="6411" width="17.25" style="705" customWidth="1"/>
    <col min="6412" max="6412" width="13.5" style="705" bestFit="1" customWidth="1"/>
    <col min="6413" max="6413" width="13.75" style="705" customWidth="1"/>
    <col min="6414" max="6414" width="14.625" style="705" bestFit="1" customWidth="1"/>
    <col min="6415" max="6415" width="13.25" style="705" customWidth="1"/>
    <col min="6416" max="6416" width="14.5" style="705" customWidth="1"/>
    <col min="6417" max="6417" width="15.625" style="705" customWidth="1"/>
    <col min="6418" max="6656" width="9" style="705"/>
    <col min="6657" max="6657" width="2.625" style="705" customWidth="1"/>
    <col min="6658" max="6658" width="11.625" style="705" customWidth="1"/>
    <col min="6659" max="6659" width="10.625" style="705" customWidth="1"/>
    <col min="6660" max="6660" width="10.375" style="705" customWidth="1"/>
    <col min="6661" max="6661" width="43" style="705" bestFit="1" customWidth="1"/>
    <col min="6662" max="6662" width="7.125" style="705" customWidth="1"/>
    <col min="6663" max="6663" width="12.5" style="705" customWidth="1"/>
    <col min="6664" max="6664" width="9.25" style="705" bestFit="1" customWidth="1"/>
    <col min="6665" max="6665" width="11" style="705" customWidth="1"/>
    <col min="6666" max="6666" width="30.125" style="705" bestFit="1" customWidth="1"/>
    <col min="6667" max="6667" width="17.25" style="705" customWidth="1"/>
    <col min="6668" max="6668" width="13.5" style="705" bestFit="1" customWidth="1"/>
    <col min="6669" max="6669" width="13.75" style="705" customWidth="1"/>
    <col min="6670" max="6670" width="14.625" style="705" bestFit="1" customWidth="1"/>
    <col min="6671" max="6671" width="13.25" style="705" customWidth="1"/>
    <col min="6672" max="6672" width="14.5" style="705" customWidth="1"/>
    <col min="6673" max="6673" width="15.625" style="705" customWidth="1"/>
    <col min="6674" max="6912" width="9" style="705"/>
    <col min="6913" max="6913" width="2.625" style="705" customWidth="1"/>
    <col min="6914" max="6914" width="11.625" style="705" customWidth="1"/>
    <col min="6915" max="6915" width="10.625" style="705" customWidth="1"/>
    <col min="6916" max="6916" width="10.375" style="705" customWidth="1"/>
    <col min="6917" max="6917" width="43" style="705" bestFit="1" customWidth="1"/>
    <col min="6918" max="6918" width="7.125" style="705" customWidth="1"/>
    <col min="6919" max="6919" width="12.5" style="705" customWidth="1"/>
    <col min="6920" max="6920" width="9.25" style="705" bestFit="1" customWidth="1"/>
    <col min="6921" max="6921" width="11" style="705" customWidth="1"/>
    <col min="6922" max="6922" width="30.125" style="705" bestFit="1" customWidth="1"/>
    <col min="6923" max="6923" width="17.25" style="705" customWidth="1"/>
    <col min="6924" max="6924" width="13.5" style="705" bestFit="1" customWidth="1"/>
    <col min="6925" max="6925" width="13.75" style="705" customWidth="1"/>
    <col min="6926" max="6926" width="14.625" style="705" bestFit="1" customWidth="1"/>
    <col min="6927" max="6927" width="13.25" style="705" customWidth="1"/>
    <col min="6928" max="6928" width="14.5" style="705" customWidth="1"/>
    <col min="6929" max="6929" width="15.625" style="705" customWidth="1"/>
    <col min="6930" max="7168" width="9" style="705"/>
    <col min="7169" max="7169" width="2.625" style="705" customWidth="1"/>
    <col min="7170" max="7170" width="11.625" style="705" customWidth="1"/>
    <col min="7171" max="7171" width="10.625" style="705" customWidth="1"/>
    <col min="7172" max="7172" width="10.375" style="705" customWidth="1"/>
    <col min="7173" max="7173" width="43" style="705" bestFit="1" customWidth="1"/>
    <col min="7174" max="7174" width="7.125" style="705" customWidth="1"/>
    <col min="7175" max="7175" width="12.5" style="705" customWidth="1"/>
    <col min="7176" max="7176" width="9.25" style="705" bestFit="1" customWidth="1"/>
    <col min="7177" max="7177" width="11" style="705" customWidth="1"/>
    <col min="7178" max="7178" width="30.125" style="705" bestFit="1" customWidth="1"/>
    <col min="7179" max="7179" width="17.25" style="705" customWidth="1"/>
    <col min="7180" max="7180" width="13.5" style="705" bestFit="1" customWidth="1"/>
    <col min="7181" max="7181" width="13.75" style="705" customWidth="1"/>
    <col min="7182" max="7182" width="14.625" style="705" bestFit="1" customWidth="1"/>
    <col min="7183" max="7183" width="13.25" style="705" customWidth="1"/>
    <col min="7184" max="7184" width="14.5" style="705" customWidth="1"/>
    <col min="7185" max="7185" width="15.625" style="705" customWidth="1"/>
    <col min="7186" max="7424" width="9" style="705"/>
    <col min="7425" max="7425" width="2.625" style="705" customWidth="1"/>
    <col min="7426" max="7426" width="11.625" style="705" customWidth="1"/>
    <col min="7427" max="7427" width="10.625" style="705" customWidth="1"/>
    <col min="7428" max="7428" width="10.375" style="705" customWidth="1"/>
    <col min="7429" max="7429" width="43" style="705" bestFit="1" customWidth="1"/>
    <col min="7430" max="7430" width="7.125" style="705" customWidth="1"/>
    <col min="7431" max="7431" width="12.5" style="705" customWidth="1"/>
    <col min="7432" max="7432" width="9.25" style="705" bestFit="1" customWidth="1"/>
    <col min="7433" max="7433" width="11" style="705" customWidth="1"/>
    <col min="7434" max="7434" width="30.125" style="705" bestFit="1" customWidth="1"/>
    <col min="7435" max="7435" width="17.25" style="705" customWidth="1"/>
    <col min="7436" max="7436" width="13.5" style="705" bestFit="1" customWidth="1"/>
    <col min="7437" max="7437" width="13.75" style="705" customWidth="1"/>
    <col min="7438" max="7438" width="14.625" style="705" bestFit="1" customWidth="1"/>
    <col min="7439" max="7439" width="13.25" style="705" customWidth="1"/>
    <col min="7440" max="7440" width="14.5" style="705" customWidth="1"/>
    <col min="7441" max="7441" width="15.625" style="705" customWidth="1"/>
    <col min="7442" max="7680" width="9" style="705"/>
    <col min="7681" max="7681" width="2.625" style="705" customWidth="1"/>
    <col min="7682" max="7682" width="11.625" style="705" customWidth="1"/>
    <col min="7683" max="7683" width="10.625" style="705" customWidth="1"/>
    <col min="7684" max="7684" width="10.375" style="705" customWidth="1"/>
    <col min="7685" max="7685" width="43" style="705" bestFit="1" customWidth="1"/>
    <col min="7686" max="7686" width="7.125" style="705" customWidth="1"/>
    <col min="7687" max="7687" width="12.5" style="705" customWidth="1"/>
    <col min="7688" max="7688" width="9.25" style="705" bestFit="1" customWidth="1"/>
    <col min="7689" max="7689" width="11" style="705" customWidth="1"/>
    <col min="7690" max="7690" width="30.125" style="705" bestFit="1" customWidth="1"/>
    <col min="7691" max="7691" width="17.25" style="705" customWidth="1"/>
    <col min="7692" max="7692" width="13.5" style="705" bestFit="1" customWidth="1"/>
    <col min="7693" max="7693" width="13.75" style="705" customWidth="1"/>
    <col min="7694" max="7694" width="14.625" style="705" bestFit="1" customWidth="1"/>
    <col min="7695" max="7695" width="13.25" style="705" customWidth="1"/>
    <col min="7696" max="7696" width="14.5" style="705" customWidth="1"/>
    <col min="7697" max="7697" width="15.625" style="705" customWidth="1"/>
    <col min="7698" max="7936" width="9" style="705"/>
    <col min="7937" max="7937" width="2.625" style="705" customWidth="1"/>
    <col min="7938" max="7938" width="11.625" style="705" customWidth="1"/>
    <col min="7939" max="7939" width="10.625" style="705" customWidth="1"/>
    <col min="7940" max="7940" width="10.375" style="705" customWidth="1"/>
    <col min="7941" max="7941" width="43" style="705" bestFit="1" customWidth="1"/>
    <col min="7942" max="7942" width="7.125" style="705" customWidth="1"/>
    <col min="7943" max="7943" width="12.5" style="705" customWidth="1"/>
    <col min="7944" max="7944" width="9.25" style="705" bestFit="1" customWidth="1"/>
    <col min="7945" max="7945" width="11" style="705" customWidth="1"/>
    <col min="7946" max="7946" width="30.125" style="705" bestFit="1" customWidth="1"/>
    <col min="7947" max="7947" width="17.25" style="705" customWidth="1"/>
    <col min="7948" max="7948" width="13.5" style="705" bestFit="1" customWidth="1"/>
    <col min="7949" max="7949" width="13.75" style="705" customWidth="1"/>
    <col min="7950" max="7950" width="14.625" style="705" bestFit="1" customWidth="1"/>
    <col min="7951" max="7951" width="13.25" style="705" customWidth="1"/>
    <col min="7952" max="7952" width="14.5" style="705" customWidth="1"/>
    <col min="7953" max="7953" width="15.625" style="705" customWidth="1"/>
    <col min="7954" max="8192" width="9" style="705"/>
    <col min="8193" max="8193" width="2.625" style="705" customWidth="1"/>
    <col min="8194" max="8194" width="11.625" style="705" customWidth="1"/>
    <col min="8195" max="8195" width="10.625" style="705" customWidth="1"/>
    <col min="8196" max="8196" width="10.375" style="705" customWidth="1"/>
    <col min="8197" max="8197" width="43" style="705" bestFit="1" customWidth="1"/>
    <col min="8198" max="8198" width="7.125" style="705" customWidth="1"/>
    <col min="8199" max="8199" width="12.5" style="705" customWidth="1"/>
    <col min="8200" max="8200" width="9.25" style="705" bestFit="1" customWidth="1"/>
    <col min="8201" max="8201" width="11" style="705" customWidth="1"/>
    <col min="8202" max="8202" width="30.125" style="705" bestFit="1" customWidth="1"/>
    <col min="8203" max="8203" width="17.25" style="705" customWidth="1"/>
    <col min="8204" max="8204" width="13.5" style="705" bestFit="1" customWidth="1"/>
    <col min="8205" max="8205" width="13.75" style="705" customWidth="1"/>
    <col min="8206" max="8206" width="14.625" style="705" bestFit="1" customWidth="1"/>
    <col min="8207" max="8207" width="13.25" style="705" customWidth="1"/>
    <col min="8208" max="8208" width="14.5" style="705" customWidth="1"/>
    <col min="8209" max="8209" width="15.625" style="705" customWidth="1"/>
    <col min="8210" max="8448" width="9" style="705"/>
    <col min="8449" max="8449" width="2.625" style="705" customWidth="1"/>
    <col min="8450" max="8450" width="11.625" style="705" customWidth="1"/>
    <col min="8451" max="8451" width="10.625" style="705" customWidth="1"/>
    <col min="8452" max="8452" width="10.375" style="705" customWidth="1"/>
    <col min="8453" max="8453" width="43" style="705" bestFit="1" customWidth="1"/>
    <col min="8454" max="8454" width="7.125" style="705" customWidth="1"/>
    <col min="8455" max="8455" width="12.5" style="705" customWidth="1"/>
    <col min="8456" max="8456" width="9.25" style="705" bestFit="1" customWidth="1"/>
    <col min="8457" max="8457" width="11" style="705" customWidth="1"/>
    <col min="8458" max="8458" width="30.125" style="705" bestFit="1" customWidth="1"/>
    <col min="8459" max="8459" width="17.25" style="705" customWidth="1"/>
    <col min="8460" max="8460" width="13.5" style="705" bestFit="1" customWidth="1"/>
    <col min="8461" max="8461" width="13.75" style="705" customWidth="1"/>
    <col min="8462" max="8462" width="14.625" style="705" bestFit="1" customWidth="1"/>
    <col min="8463" max="8463" width="13.25" style="705" customWidth="1"/>
    <col min="8464" max="8464" width="14.5" style="705" customWidth="1"/>
    <col min="8465" max="8465" width="15.625" style="705" customWidth="1"/>
    <col min="8466" max="8704" width="9" style="705"/>
    <col min="8705" max="8705" width="2.625" style="705" customWidth="1"/>
    <col min="8706" max="8706" width="11.625" style="705" customWidth="1"/>
    <col min="8707" max="8707" width="10.625" style="705" customWidth="1"/>
    <col min="8708" max="8708" width="10.375" style="705" customWidth="1"/>
    <col min="8709" max="8709" width="43" style="705" bestFit="1" customWidth="1"/>
    <col min="8710" max="8710" width="7.125" style="705" customWidth="1"/>
    <col min="8711" max="8711" width="12.5" style="705" customWidth="1"/>
    <col min="8712" max="8712" width="9.25" style="705" bestFit="1" customWidth="1"/>
    <col min="8713" max="8713" width="11" style="705" customWidth="1"/>
    <col min="8714" max="8714" width="30.125" style="705" bestFit="1" customWidth="1"/>
    <col min="8715" max="8715" width="17.25" style="705" customWidth="1"/>
    <col min="8716" max="8716" width="13.5" style="705" bestFit="1" customWidth="1"/>
    <col min="8717" max="8717" width="13.75" style="705" customWidth="1"/>
    <col min="8718" max="8718" width="14.625" style="705" bestFit="1" customWidth="1"/>
    <col min="8719" max="8719" width="13.25" style="705" customWidth="1"/>
    <col min="8720" max="8720" width="14.5" style="705" customWidth="1"/>
    <col min="8721" max="8721" width="15.625" style="705" customWidth="1"/>
    <col min="8722" max="8960" width="9" style="705"/>
    <col min="8961" max="8961" width="2.625" style="705" customWidth="1"/>
    <col min="8962" max="8962" width="11.625" style="705" customWidth="1"/>
    <col min="8963" max="8963" width="10.625" style="705" customWidth="1"/>
    <col min="8964" max="8964" width="10.375" style="705" customWidth="1"/>
    <col min="8965" max="8965" width="43" style="705" bestFit="1" customWidth="1"/>
    <col min="8966" max="8966" width="7.125" style="705" customWidth="1"/>
    <col min="8967" max="8967" width="12.5" style="705" customWidth="1"/>
    <col min="8968" max="8968" width="9.25" style="705" bestFit="1" customWidth="1"/>
    <col min="8969" max="8969" width="11" style="705" customWidth="1"/>
    <col min="8970" max="8970" width="30.125" style="705" bestFit="1" customWidth="1"/>
    <col min="8971" max="8971" width="17.25" style="705" customWidth="1"/>
    <col min="8972" max="8972" width="13.5" style="705" bestFit="1" customWidth="1"/>
    <col min="8973" max="8973" width="13.75" style="705" customWidth="1"/>
    <col min="8974" max="8974" width="14.625" style="705" bestFit="1" customWidth="1"/>
    <col min="8975" max="8975" width="13.25" style="705" customWidth="1"/>
    <col min="8976" max="8976" width="14.5" style="705" customWidth="1"/>
    <col min="8977" max="8977" width="15.625" style="705" customWidth="1"/>
    <col min="8978" max="9216" width="9" style="705"/>
    <col min="9217" max="9217" width="2.625" style="705" customWidth="1"/>
    <col min="9218" max="9218" width="11.625" style="705" customWidth="1"/>
    <col min="9219" max="9219" width="10.625" style="705" customWidth="1"/>
    <col min="9220" max="9220" width="10.375" style="705" customWidth="1"/>
    <col min="9221" max="9221" width="43" style="705" bestFit="1" customWidth="1"/>
    <col min="9222" max="9222" width="7.125" style="705" customWidth="1"/>
    <col min="9223" max="9223" width="12.5" style="705" customWidth="1"/>
    <col min="9224" max="9224" width="9.25" style="705" bestFit="1" customWidth="1"/>
    <col min="9225" max="9225" width="11" style="705" customWidth="1"/>
    <col min="9226" max="9226" width="30.125" style="705" bestFit="1" customWidth="1"/>
    <col min="9227" max="9227" width="17.25" style="705" customWidth="1"/>
    <col min="9228" max="9228" width="13.5" style="705" bestFit="1" customWidth="1"/>
    <col min="9229" max="9229" width="13.75" style="705" customWidth="1"/>
    <col min="9230" max="9230" width="14.625" style="705" bestFit="1" customWidth="1"/>
    <col min="9231" max="9231" width="13.25" style="705" customWidth="1"/>
    <col min="9232" max="9232" width="14.5" style="705" customWidth="1"/>
    <col min="9233" max="9233" width="15.625" style="705" customWidth="1"/>
    <col min="9234" max="9472" width="9" style="705"/>
    <col min="9473" max="9473" width="2.625" style="705" customWidth="1"/>
    <col min="9474" max="9474" width="11.625" style="705" customWidth="1"/>
    <col min="9475" max="9475" width="10.625" style="705" customWidth="1"/>
    <col min="9476" max="9476" width="10.375" style="705" customWidth="1"/>
    <col min="9477" max="9477" width="43" style="705" bestFit="1" customWidth="1"/>
    <col min="9478" max="9478" width="7.125" style="705" customWidth="1"/>
    <col min="9479" max="9479" width="12.5" style="705" customWidth="1"/>
    <col min="9480" max="9480" width="9.25" style="705" bestFit="1" customWidth="1"/>
    <col min="9481" max="9481" width="11" style="705" customWidth="1"/>
    <col min="9482" max="9482" width="30.125" style="705" bestFit="1" customWidth="1"/>
    <col min="9483" max="9483" width="17.25" style="705" customWidth="1"/>
    <col min="9484" max="9484" width="13.5" style="705" bestFit="1" customWidth="1"/>
    <col min="9485" max="9485" width="13.75" style="705" customWidth="1"/>
    <col min="9486" max="9486" width="14.625" style="705" bestFit="1" customWidth="1"/>
    <col min="9487" max="9487" width="13.25" style="705" customWidth="1"/>
    <col min="9488" max="9488" width="14.5" style="705" customWidth="1"/>
    <col min="9489" max="9489" width="15.625" style="705" customWidth="1"/>
    <col min="9490" max="9728" width="9" style="705"/>
    <col min="9729" max="9729" width="2.625" style="705" customWidth="1"/>
    <col min="9730" max="9730" width="11.625" style="705" customWidth="1"/>
    <col min="9731" max="9731" width="10.625" style="705" customWidth="1"/>
    <col min="9732" max="9732" width="10.375" style="705" customWidth="1"/>
    <col min="9733" max="9733" width="43" style="705" bestFit="1" customWidth="1"/>
    <col min="9734" max="9734" width="7.125" style="705" customWidth="1"/>
    <col min="9735" max="9735" width="12.5" style="705" customWidth="1"/>
    <col min="9736" max="9736" width="9.25" style="705" bestFit="1" customWidth="1"/>
    <col min="9737" max="9737" width="11" style="705" customWidth="1"/>
    <col min="9738" max="9738" width="30.125" style="705" bestFit="1" customWidth="1"/>
    <col min="9739" max="9739" width="17.25" style="705" customWidth="1"/>
    <col min="9740" max="9740" width="13.5" style="705" bestFit="1" customWidth="1"/>
    <col min="9741" max="9741" width="13.75" style="705" customWidth="1"/>
    <col min="9742" max="9742" width="14.625" style="705" bestFit="1" customWidth="1"/>
    <col min="9743" max="9743" width="13.25" style="705" customWidth="1"/>
    <col min="9744" max="9744" width="14.5" style="705" customWidth="1"/>
    <col min="9745" max="9745" width="15.625" style="705" customWidth="1"/>
    <col min="9746" max="9984" width="9" style="705"/>
    <col min="9985" max="9985" width="2.625" style="705" customWidth="1"/>
    <col min="9986" max="9986" width="11.625" style="705" customWidth="1"/>
    <col min="9987" max="9987" width="10.625" style="705" customWidth="1"/>
    <col min="9988" max="9988" width="10.375" style="705" customWidth="1"/>
    <col min="9989" max="9989" width="43" style="705" bestFit="1" customWidth="1"/>
    <col min="9990" max="9990" width="7.125" style="705" customWidth="1"/>
    <col min="9991" max="9991" width="12.5" style="705" customWidth="1"/>
    <col min="9992" max="9992" width="9.25" style="705" bestFit="1" customWidth="1"/>
    <col min="9993" max="9993" width="11" style="705" customWidth="1"/>
    <col min="9994" max="9994" width="30.125" style="705" bestFit="1" customWidth="1"/>
    <col min="9995" max="9995" width="17.25" style="705" customWidth="1"/>
    <col min="9996" max="9996" width="13.5" style="705" bestFit="1" customWidth="1"/>
    <col min="9997" max="9997" width="13.75" style="705" customWidth="1"/>
    <col min="9998" max="9998" width="14.625" style="705" bestFit="1" customWidth="1"/>
    <col min="9999" max="9999" width="13.25" style="705" customWidth="1"/>
    <col min="10000" max="10000" width="14.5" style="705" customWidth="1"/>
    <col min="10001" max="10001" width="15.625" style="705" customWidth="1"/>
    <col min="10002" max="10240" width="9" style="705"/>
    <col min="10241" max="10241" width="2.625" style="705" customWidth="1"/>
    <col min="10242" max="10242" width="11.625" style="705" customWidth="1"/>
    <col min="10243" max="10243" width="10.625" style="705" customWidth="1"/>
    <col min="10244" max="10244" width="10.375" style="705" customWidth="1"/>
    <col min="10245" max="10245" width="43" style="705" bestFit="1" customWidth="1"/>
    <col min="10246" max="10246" width="7.125" style="705" customWidth="1"/>
    <col min="10247" max="10247" width="12.5" style="705" customWidth="1"/>
    <col min="10248" max="10248" width="9.25" style="705" bestFit="1" customWidth="1"/>
    <col min="10249" max="10249" width="11" style="705" customWidth="1"/>
    <col min="10250" max="10250" width="30.125" style="705" bestFit="1" customWidth="1"/>
    <col min="10251" max="10251" width="17.25" style="705" customWidth="1"/>
    <col min="10252" max="10252" width="13.5" style="705" bestFit="1" customWidth="1"/>
    <col min="10253" max="10253" width="13.75" style="705" customWidth="1"/>
    <col min="10254" max="10254" width="14.625" style="705" bestFit="1" customWidth="1"/>
    <col min="10255" max="10255" width="13.25" style="705" customWidth="1"/>
    <col min="10256" max="10256" width="14.5" style="705" customWidth="1"/>
    <col min="10257" max="10257" width="15.625" style="705" customWidth="1"/>
    <col min="10258" max="10496" width="9" style="705"/>
    <col min="10497" max="10497" width="2.625" style="705" customWidth="1"/>
    <col min="10498" max="10498" width="11.625" style="705" customWidth="1"/>
    <col min="10499" max="10499" width="10.625" style="705" customWidth="1"/>
    <col min="10500" max="10500" width="10.375" style="705" customWidth="1"/>
    <col min="10501" max="10501" width="43" style="705" bestFit="1" customWidth="1"/>
    <col min="10502" max="10502" width="7.125" style="705" customWidth="1"/>
    <col min="10503" max="10503" width="12.5" style="705" customWidth="1"/>
    <col min="10504" max="10504" width="9.25" style="705" bestFit="1" customWidth="1"/>
    <col min="10505" max="10505" width="11" style="705" customWidth="1"/>
    <col min="10506" max="10506" width="30.125" style="705" bestFit="1" customWidth="1"/>
    <col min="10507" max="10507" width="17.25" style="705" customWidth="1"/>
    <col min="10508" max="10508" width="13.5" style="705" bestFit="1" customWidth="1"/>
    <col min="10509" max="10509" width="13.75" style="705" customWidth="1"/>
    <col min="10510" max="10510" width="14.625" style="705" bestFit="1" customWidth="1"/>
    <col min="10511" max="10511" width="13.25" style="705" customWidth="1"/>
    <col min="10512" max="10512" width="14.5" style="705" customWidth="1"/>
    <col min="10513" max="10513" width="15.625" style="705" customWidth="1"/>
    <col min="10514" max="10752" width="9" style="705"/>
    <col min="10753" max="10753" width="2.625" style="705" customWidth="1"/>
    <col min="10754" max="10754" width="11.625" style="705" customWidth="1"/>
    <col min="10755" max="10755" width="10.625" style="705" customWidth="1"/>
    <col min="10756" max="10756" width="10.375" style="705" customWidth="1"/>
    <col min="10757" max="10757" width="43" style="705" bestFit="1" customWidth="1"/>
    <col min="10758" max="10758" width="7.125" style="705" customWidth="1"/>
    <col min="10759" max="10759" width="12.5" style="705" customWidth="1"/>
    <col min="10760" max="10760" width="9.25" style="705" bestFit="1" customWidth="1"/>
    <col min="10761" max="10761" width="11" style="705" customWidth="1"/>
    <col min="10762" max="10762" width="30.125" style="705" bestFit="1" customWidth="1"/>
    <col min="10763" max="10763" width="17.25" style="705" customWidth="1"/>
    <col min="10764" max="10764" width="13.5" style="705" bestFit="1" customWidth="1"/>
    <col min="10765" max="10765" width="13.75" style="705" customWidth="1"/>
    <col min="10766" max="10766" width="14.625" style="705" bestFit="1" customWidth="1"/>
    <col min="10767" max="10767" width="13.25" style="705" customWidth="1"/>
    <col min="10768" max="10768" width="14.5" style="705" customWidth="1"/>
    <col min="10769" max="10769" width="15.625" style="705" customWidth="1"/>
    <col min="10770" max="11008" width="9" style="705"/>
    <col min="11009" max="11009" width="2.625" style="705" customWidth="1"/>
    <col min="11010" max="11010" width="11.625" style="705" customWidth="1"/>
    <col min="11011" max="11011" width="10.625" style="705" customWidth="1"/>
    <col min="11012" max="11012" width="10.375" style="705" customWidth="1"/>
    <col min="11013" max="11013" width="43" style="705" bestFit="1" customWidth="1"/>
    <col min="11014" max="11014" width="7.125" style="705" customWidth="1"/>
    <col min="11015" max="11015" width="12.5" style="705" customWidth="1"/>
    <col min="11016" max="11016" width="9.25" style="705" bestFit="1" customWidth="1"/>
    <col min="11017" max="11017" width="11" style="705" customWidth="1"/>
    <col min="11018" max="11018" width="30.125" style="705" bestFit="1" customWidth="1"/>
    <col min="11019" max="11019" width="17.25" style="705" customWidth="1"/>
    <col min="11020" max="11020" width="13.5" style="705" bestFit="1" customWidth="1"/>
    <col min="11021" max="11021" width="13.75" style="705" customWidth="1"/>
    <col min="11022" max="11022" width="14.625" style="705" bestFit="1" customWidth="1"/>
    <col min="11023" max="11023" width="13.25" style="705" customWidth="1"/>
    <col min="11024" max="11024" width="14.5" style="705" customWidth="1"/>
    <col min="11025" max="11025" width="15.625" style="705" customWidth="1"/>
    <col min="11026" max="11264" width="9" style="705"/>
    <col min="11265" max="11265" width="2.625" style="705" customWidth="1"/>
    <col min="11266" max="11266" width="11.625" style="705" customWidth="1"/>
    <col min="11267" max="11267" width="10.625" style="705" customWidth="1"/>
    <col min="11268" max="11268" width="10.375" style="705" customWidth="1"/>
    <col min="11269" max="11269" width="43" style="705" bestFit="1" customWidth="1"/>
    <col min="11270" max="11270" width="7.125" style="705" customWidth="1"/>
    <col min="11271" max="11271" width="12.5" style="705" customWidth="1"/>
    <col min="11272" max="11272" width="9.25" style="705" bestFit="1" customWidth="1"/>
    <col min="11273" max="11273" width="11" style="705" customWidth="1"/>
    <col min="11274" max="11274" width="30.125" style="705" bestFit="1" customWidth="1"/>
    <col min="11275" max="11275" width="17.25" style="705" customWidth="1"/>
    <col min="11276" max="11276" width="13.5" style="705" bestFit="1" customWidth="1"/>
    <col min="11277" max="11277" width="13.75" style="705" customWidth="1"/>
    <col min="11278" max="11278" width="14.625" style="705" bestFit="1" customWidth="1"/>
    <col min="11279" max="11279" width="13.25" style="705" customWidth="1"/>
    <col min="11280" max="11280" width="14.5" style="705" customWidth="1"/>
    <col min="11281" max="11281" width="15.625" style="705" customWidth="1"/>
    <col min="11282" max="11520" width="9" style="705"/>
    <col min="11521" max="11521" width="2.625" style="705" customWidth="1"/>
    <col min="11522" max="11522" width="11.625" style="705" customWidth="1"/>
    <col min="11523" max="11523" width="10.625" style="705" customWidth="1"/>
    <col min="11524" max="11524" width="10.375" style="705" customWidth="1"/>
    <col min="11525" max="11525" width="43" style="705" bestFit="1" customWidth="1"/>
    <col min="11526" max="11526" width="7.125" style="705" customWidth="1"/>
    <col min="11527" max="11527" width="12.5" style="705" customWidth="1"/>
    <col min="11528" max="11528" width="9.25" style="705" bestFit="1" customWidth="1"/>
    <col min="11529" max="11529" width="11" style="705" customWidth="1"/>
    <col min="11530" max="11530" width="30.125" style="705" bestFit="1" customWidth="1"/>
    <col min="11531" max="11531" width="17.25" style="705" customWidth="1"/>
    <col min="11532" max="11532" width="13.5" style="705" bestFit="1" customWidth="1"/>
    <col min="11533" max="11533" width="13.75" style="705" customWidth="1"/>
    <col min="11534" max="11534" width="14.625" style="705" bestFit="1" customWidth="1"/>
    <col min="11535" max="11535" width="13.25" style="705" customWidth="1"/>
    <col min="11536" max="11536" width="14.5" style="705" customWidth="1"/>
    <col min="11537" max="11537" width="15.625" style="705" customWidth="1"/>
    <col min="11538" max="11776" width="9" style="705"/>
    <col min="11777" max="11777" width="2.625" style="705" customWidth="1"/>
    <col min="11778" max="11778" width="11.625" style="705" customWidth="1"/>
    <col min="11779" max="11779" width="10.625" style="705" customWidth="1"/>
    <col min="11780" max="11780" width="10.375" style="705" customWidth="1"/>
    <col min="11781" max="11781" width="43" style="705" bestFit="1" customWidth="1"/>
    <col min="11782" max="11782" width="7.125" style="705" customWidth="1"/>
    <col min="11783" max="11783" width="12.5" style="705" customWidth="1"/>
    <col min="11784" max="11784" width="9.25" style="705" bestFit="1" customWidth="1"/>
    <col min="11785" max="11785" width="11" style="705" customWidth="1"/>
    <col min="11786" max="11786" width="30.125" style="705" bestFit="1" customWidth="1"/>
    <col min="11787" max="11787" width="17.25" style="705" customWidth="1"/>
    <col min="11788" max="11788" width="13.5" style="705" bestFit="1" customWidth="1"/>
    <col min="11789" max="11789" width="13.75" style="705" customWidth="1"/>
    <col min="11790" max="11790" width="14.625" style="705" bestFit="1" customWidth="1"/>
    <col min="11791" max="11791" width="13.25" style="705" customWidth="1"/>
    <col min="11792" max="11792" width="14.5" style="705" customWidth="1"/>
    <col min="11793" max="11793" width="15.625" style="705" customWidth="1"/>
    <col min="11794" max="12032" width="9" style="705"/>
    <col min="12033" max="12033" width="2.625" style="705" customWidth="1"/>
    <col min="12034" max="12034" width="11.625" style="705" customWidth="1"/>
    <col min="12035" max="12035" width="10.625" style="705" customWidth="1"/>
    <col min="12036" max="12036" width="10.375" style="705" customWidth="1"/>
    <col min="12037" max="12037" width="43" style="705" bestFit="1" customWidth="1"/>
    <col min="12038" max="12038" width="7.125" style="705" customWidth="1"/>
    <col min="12039" max="12039" width="12.5" style="705" customWidth="1"/>
    <col min="12040" max="12040" width="9.25" style="705" bestFit="1" customWidth="1"/>
    <col min="12041" max="12041" width="11" style="705" customWidth="1"/>
    <col min="12042" max="12042" width="30.125" style="705" bestFit="1" customWidth="1"/>
    <col min="12043" max="12043" width="17.25" style="705" customWidth="1"/>
    <col min="12044" max="12044" width="13.5" style="705" bestFit="1" customWidth="1"/>
    <col min="12045" max="12045" width="13.75" style="705" customWidth="1"/>
    <col min="12046" max="12046" width="14.625" style="705" bestFit="1" customWidth="1"/>
    <col min="12047" max="12047" width="13.25" style="705" customWidth="1"/>
    <col min="12048" max="12048" width="14.5" style="705" customWidth="1"/>
    <col min="12049" max="12049" width="15.625" style="705" customWidth="1"/>
    <col min="12050" max="12288" width="9" style="705"/>
    <col min="12289" max="12289" width="2.625" style="705" customWidth="1"/>
    <col min="12290" max="12290" width="11.625" style="705" customWidth="1"/>
    <col min="12291" max="12291" width="10.625" style="705" customWidth="1"/>
    <col min="12292" max="12292" width="10.375" style="705" customWidth="1"/>
    <col min="12293" max="12293" width="43" style="705" bestFit="1" customWidth="1"/>
    <col min="12294" max="12294" width="7.125" style="705" customWidth="1"/>
    <col min="12295" max="12295" width="12.5" style="705" customWidth="1"/>
    <col min="12296" max="12296" width="9.25" style="705" bestFit="1" customWidth="1"/>
    <col min="12297" max="12297" width="11" style="705" customWidth="1"/>
    <col min="12298" max="12298" width="30.125" style="705" bestFit="1" customWidth="1"/>
    <col min="12299" max="12299" width="17.25" style="705" customWidth="1"/>
    <col min="12300" max="12300" width="13.5" style="705" bestFit="1" customWidth="1"/>
    <col min="12301" max="12301" width="13.75" style="705" customWidth="1"/>
    <col min="12302" max="12302" width="14.625" style="705" bestFit="1" customWidth="1"/>
    <col min="12303" max="12303" width="13.25" style="705" customWidth="1"/>
    <col min="12304" max="12304" width="14.5" style="705" customWidth="1"/>
    <col min="12305" max="12305" width="15.625" style="705" customWidth="1"/>
    <col min="12306" max="12544" width="9" style="705"/>
    <col min="12545" max="12545" width="2.625" style="705" customWidth="1"/>
    <col min="12546" max="12546" width="11.625" style="705" customWidth="1"/>
    <col min="12547" max="12547" width="10.625" style="705" customWidth="1"/>
    <col min="12548" max="12548" width="10.375" style="705" customWidth="1"/>
    <col min="12549" max="12549" width="43" style="705" bestFit="1" customWidth="1"/>
    <col min="12550" max="12550" width="7.125" style="705" customWidth="1"/>
    <col min="12551" max="12551" width="12.5" style="705" customWidth="1"/>
    <col min="12552" max="12552" width="9.25" style="705" bestFit="1" customWidth="1"/>
    <col min="12553" max="12553" width="11" style="705" customWidth="1"/>
    <col min="12554" max="12554" width="30.125" style="705" bestFit="1" customWidth="1"/>
    <col min="12555" max="12555" width="17.25" style="705" customWidth="1"/>
    <col min="12556" max="12556" width="13.5" style="705" bestFit="1" customWidth="1"/>
    <col min="12557" max="12557" width="13.75" style="705" customWidth="1"/>
    <col min="12558" max="12558" width="14.625" style="705" bestFit="1" customWidth="1"/>
    <col min="12559" max="12559" width="13.25" style="705" customWidth="1"/>
    <col min="12560" max="12560" width="14.5" style="705" customWidth="1"/>
    <col min="12561" max="12561" width="15.625" style="705" customWidth="1"/>
    <col min="12562" max="12800" width="9" style="705"/>
    <col min="12801" max="12801" width="2.625" style="705" customWidth="1"/>
    <col min="12802" max="12802" width="11.625" style="705" customWidth="1"/>
    <col min="12803" max="12803" width="10.625" style="705" customWidth="1"/>
    <col min="12804" max="12804" width="10.375" style="705" customWidth="1"/>
    <col min="12805" max="12805" width="43" style="705" bestFit="1" customWidth="1"/>
    <col min="12806" max="12806" width="7.125" style="705" customWidth="1"/>
    <col min="12807" max="12807" width="12.5" style="705" customWidth="1"/>
    <col min="12808" max="12808" width="9.25" style="705" bestFit="1" customWidth="1"/>
    <col min="12809" max="12809" width="11" style="705" customWidth="1"/>
    <col min="12810" max="12810" width="30.125" style="705" bestFit="1" customWidth="1"/>
    <col min="12811" max="12811" width="17.25" style="705" customWidth="1"/>
    <col min="12812" max="12812" width="13.5" style="705" bestFit="1" customWidth="1"/>
    <col min="12813" max="12813" width="13.75" style="705" customWidth="1"/>
    <col min="12814" max="12814" width="14.625" style="705" bestFit="1" customWidth="1"/>
    <col min="12815" max="12815" width="13.25" style="705" customWidth="1"/>
    <col min="12816" max="12816" width="14.5" style="705" customWidth="1"/>
    <col min="12817" max="12817" width="15.625" style="705" customWidth="1"/>
    <col min="12818" max="13056" width="9" style="705"/>
    <col min="13057" max="13057" width="2.625" style="705" customWidth="1"/>
    <col min="13058" max="13058" width="11.625" style="705" customWidth="1"/>
    <col min="13059" max="13059" width="10.625" style="705" customWidth="1"/>
    <col min="13060" max="13060" width="10.375" style="705" customWidth="1"/>
    <col min="13061" max="13061" width="43" style="705" bestFit="1" customWidth="1"/>
    <col min="13062" max="13062" width="7.125" style="705" customWidth="1"/>
    <col min="13063" max="13063" width="12.5" style="705" customWidth="1"/>
    <col min="13064" max="13064" width="9.25" style="705" bestFit="1" customWidth="1"/>
    <col min="13065" max="13065" width="11" style="705" customWidth="1"/>
    <col min="13066" max="13066" width="30.125" style="705" bestFit="1" customWidth="1"/>
    <col min="13067" max="13067" width="17.25" style="705" customWidth="1"/>
    <col min="13068" max="13068" width="13.5" style="705" bestFit="1" customWidth="1"/>
    <col min="13069" max="13069" width="13.75" style="705" customWidth="1"/>
    <col min="13070" max="13070" width="14.625" style="705" bestFit="1" customWidth="1"/>
    <col min="13071" max="13071" width="13.25" style="705" customWidth="1"/>
    <col min="13072" max="13072" width="14.5" style="705" customWidth="1"/>
    <col min="13073" max="13073" width="15.625" style="705" customWidth="1"/>
    <col min="13074" max="13312" width="9" style="705"/>
    <col min="13313" max="13313" width="2.625" style="705" customWidth="1"/>
    <col min="13314" max="13314" width="11.625" style="705" customWidth="1"/>
    <col min="13315" max="13315" width="10.625" style="705" customWidth="1"/>
    <col min="13316" max="13316" width="10.375" style="705" customWidth="1"/>
    <col min="13317" max="13317" width="43" style="705" bestFit="1" customWidth="1"/>
    <col min="13318" max="13318" width="7.125" style="705" customWidth="1"/>
    <col min="13319" max="13319" width="12.5" style="705" customWidth="1"/>
    <col min="13320" max="13320" width="9.25" style="705" bestFit="1" customWidth="1"/>
    <col min="13321" max="13321" width="11" style="705" customWidth="1"/>
    <col min="13322" max="13322" width="30.125" style="705" bestFit="1" customWidth="1"/>
    <col min="13323" max="13323" width="17.25" style="705" customWidth="1"/>
    <col min="13324" max="13324" width="13.5" style="705" bestFit="1" customWidth="1"/>
    <col min="13325" max="13325" width="13.75" style="705" customWidth="1"/>
    <col min="13326" max="13326" width="14.625" style="705" bestFit="1" customWidth="1"/>
    <col min="13327" max="13327" width="13.25" style="705" customWidth="1"/>
    <col min="13328" max="13328" width="14.5" style="705" customWidth="1"/>
    <col min="13329" max="13329" width="15.625" style="705" customWidth="1"/>
    <col min="13330" max="13568" width="9" style="705"/>
    <col min="13569" max="13569" width="2.625" style="705" customWidth="1"/>
    <col min="13570" max="13570" width="11.625" style="705" customWidth="1"/>
    <col min="13571" max="13571" width="10.625" style="705" customWidth="1"/>
    <col min="13572" max="13572" width="10.375" style="705" customWidth="1"/>
    <col min="13573" max="13573" width="43" style="705" bestFit="1" customWidth="1"/>
    <col min="13574" max="13574" width="7.125" style="705" customWidth="1"/>
    <col min="13575" max="13575" width="12.5" style="705" customWidth="1"/>
    <col min="13576" max="13576" width="9.25" style="705" bestFit="1" customWidth="1"/>
    <col min="13577" max="13577" width="11" style="705" customWidth="1"/>
    <col min="13578" max="13578" width="30.125" style="705" bestFit="1" customWidth="1"/>
    <col min="13579" max="13579" width="17.25" style="705" customWidth="1"/>
    <col min="13580" max="13580" width="13.5" style="705" bestFit="1" customWidth="1"/>
    <col min="13581" max="13581" width="13.75" style="705" customWidth="1"/>
    <col min="13582" max="13582" width="14.625" style="705" bestFit="1" customWidth="1"/>
    <col min="13583" max="13583" width="13.25" style="705" customWidth="1"/>
    <col min="13584" max="13584" width="14.5" style="705" customWidth="1"/>
    <col min="13585" max="13585" width="15.625" style="705" customWidth="1"/>
    <col min="13586" max="13824" width="9" style="705"/>
    <col min="13825" max="13825" width="2.625" style="705" customWidth="1"/>
    <col min="13826" max="13826" width="11.625" style="705" customWidth="1"/>
    <col min="13827" max="13827" width="10.625" style="705" customWidth="1"/>
    <col min="13828" max="13828" width="10.375" style="705" customWidth="1"/>
    <col min="13829" max="13829" width="43" style="705" bestFit="1" customWidth="1"/>
    <col min="13830" max="13830" width="7.125" style="705" customWidth="1"/>
    <col min="13831" max="13831" width="12.5" style="705" customWidth="1"/>
    <col min="13832" max="13832" width="9.25" style="705" bestFit="1" customWidth="1"/>
    <col min="13833" max="13833" width="11" style="705" customWidth="1"/>
    <col min="13834" max="13834" width="30.125" style="705" bestFit="1" customWidth="1"/>
    <col min="13835" max="13835" width="17.25" style="705" customWidth="1"/>
    <col min="13836" max="13836" width="13.5" style="705" bestFit="1" customWidth="1"/>
    <col min="13837" max="13837" width="13.75" style="705" customWidth="1"/>
    <col min="13838" max="13838" width="14.625" style="705" bestFit="1" customWidth="1"/>
    <col min="13839" max="13839" width="13.25" style="705" customWidth="1"/>
    <col min="13840" max="13840" width="14.5" style="705" customWidth="1"/>
    <col min="13841" max="13841" width="15.625" style="705" customWidth="1"/>
    <col min="13842" max="14080" width="9" style="705"/>
    <col min="14081" max="14081" width="2.625" style="705" customWidth="1"/>
    <col min="14082" max="14082" width="11.625" style="705" customWidth="1"/>
    <col min="14083" max="14083" width="10.625" style="705" customWidth="1"/>
    <col min="14084" max="14084" width="10.375" style="705" customWidth="1"/>
    <col min="14085" max="14085" width="43" style="705" bestFit="1" customWidth="1"/>
    <col min="14086" max="14086" width="7.125" style="705" customWidth="1"/>
    <col min="14087" max="14087" width="12.5" style="705" customWidth="1"/>
    <col min="14088" max="14088" width="9.25" style="705" bestFit="1" customWidth="1"/>
    <col min="14089" max="14089" width="11" style="705" customWidth="1"/>
    <col min="14090" max="14090" width="30.125" style="705" bestFit="1" customWidth="1"/>
    <col min="14091" max="14091" width="17.25" style="705" customWidth="1"/>
    <col min="14092" max="14092" width="13.5" style="705" bestFit="1" customWidth="1"/>
    <col min="14093" max="14093" width="13.75" style="705" customWidth="1"/>
    <col min="14094" max="14094" width="14.625" style="705" bestFit="1" customWidth="1"/>
    <col min="14095" max="14095" width="13.25" style="705" customWidth="1"/>
    <col min="14096" max="14096" width="14.5" style="705" customWidth="1"/>
    <col min="14097" max="14097" width="15.625" style="705" customWidth="1"/>
    <col min="14098" max="14336" width="9" style="705"/>
    <col min="14337" max="14337" width="2.625" style="705" customWidth="1"/>
    <col min="14338" max="14338" width="11.625" style="705" customWidth="1"/>
    <col min="14339" max="14339" width="10.625" style="705" customWidth="1"/>
    <col min="14340" max="14340" width="10.375" style="705" customWidth="1"/>
    <col min="14341" max="14341" width="43" style="705" bestFit="1" customWidth="1"/>
    <col min="14342" max="14342" width="7.125" style="705" customWidth="1"/>
    <col min="14343" max="14343" width="12.5" style="705" customWidth="1"/>
    <col min="14344" max="14344" width="9.25" style="705" bestFit="1" customWidth="1"/>
    <col min="14345" max="14345" width="11" style="705" customWidth="1"/>
    <col min="14346" max="14346" width="30.125" style="705" bestFit="1" customWidth="1"/>
    <col min="14347" max="14347" width="17.25" style="705" customWidth="1"/>
    <col min="14348" max="14348" width="13.5" style="705" bestFit="1" customWidth="1"/>
    <col min="14349" max="14349" width="13.75" style="705" customWidth="1"/>
    <col min="14350" max="14350" width="14.625" style="705" bestFit="1" customWidth="1"/>
    <col min="14351" max="14351" width="13.25" style="705" customWidth="1"/>
    <col min="14352" max="14352" width="14.5" style="705" customWidth="1"/>
    <col min="14353" max="14353" width="15.625" style="705" customWidth="1"/>
    <col min="14354" max="14592" width="9" style="705"/>
    <col min="14593" max="14593" width="2.625" style="705" customWidth="1"/>
    <col min="14594" max="14594" width="11.625" style="705" customWidth="1"/>
    <col min="14595" max="14595" width="10.625" style="705" customWidth="1"/>
    <col min="14596" max="14596" width="10.375" style="705" customWidth="1"/>
    <col min="14597" max="14597" width="43" style="705" bestFit="1" customWidth="1"/>
    <col min="14598" max="14598" width="7.125" style="705" customWidth="1"/>
    <col min="14599" max="14599" width="12.5" style="705" customWidth="1"/>
    <col min="14600" max="14600" width="9.25" style="705" bestFit="1" customWidth="1"/>
    <col min="14601" max="14601" width="11" style="705" customWidth="1"/>
    <col min="14602" max="14602" width="30.125" style="705" bestFit="1" customWidth="1"/>
    <col min="14603" max="14603" width="17.25" style="705" customWidth="1"/>
    <col min="14604" max="14604" width="13.5" style="705" bestFit="1" customWidth="1"/>
    <col min="14605" max="14605" width="13.75" style="705" customWidth="1"/>
    <col min="14606" max="14606" width="14.625" style="705" bestFit="1" customWidth="1"/>
    <col min="14607" max="14607" width="13.25" style="705" customWidth="1"/>
    <col min="14608" max="14608" width="14.5" style="705" customWidth="1"/>
    <col min="14609" max="14609" width="15.625" style="705" customWidth="1"/>
    <col min="14610" max="14848" width="9" style="705"/>
    <col min="14849" max="14849" width="2.625" style="705" customWidth="1"/>
    <col min="14850" max="14850" width="11.625" style="705" customWidth="1"/>
    <col min="14851" max="14851" width="10.625" style="705" customWidth="1"/>
    <col min="14852" max="14852" width="10.375" style="705" customWidth="1"/>
    <col min="14853" max="14853" width="43" style="705" bestFit="1" customWidth="1"/>
    <col min="14854" max="14854" width="7.125" style="705" customWidth="1"/>
    <col min="14855" max="14855" width="12.5" style="705" customWidth="1"/>
    <col min="14856" max="14856" width="9.25" style="705" bestFit="1" customWidth="1"/>
    <col min="14857" max="14857" width="11" style="705" customWidth="1"/>
    <col min="14858" max="14858" width="30.125" style="705" bestFit="1" customWidth="1"/>
    <col min="14859" max="14859" width="17.25" style="705" customWidth="1"/>
    <col min="14860" max="14860" width="13.5" style="705" bestFit="1" customWidth="1"/>
    <col min="14861" max="14861" width="13.75" style="705" customWidth="1"/>
    <col min="14862" max="14862" width="14.625" style="705" bestFit="1" customWidth="1"/>
    <col min="14863" max="14863" width="13.25" style="705" customWidth="1"/>
    <col min="14864" max="14864" width="14.5" style="705" customWidth="1"/>
    <col min="14865" max="14865" width="15.625" style="705" customWidth="1"/>
    <col min="14866" max="15104" width="9" style="705"/>
    <col min="15105" max="15105" width="2.625" style="705" customWidth="1"/>
    <col min="15106" max="15106" width="11.625" style="705" customWidth="1"/>
    <col min="15107" max="15107" width="10.625" style="705" customWidth="1"/>
    <col min="15108" max="15108" width="10.375" style="705" customWidth="1"/>
    <col min="15109" max="15109" width="43" style="705" bestFit="1" customWidth="1"/>
    <col min="15110" max="15110" width="7.125" style="705" customWidth="1"/>
    <col min="15111" max="15111" width="12.5" style="705" customWidth="1"/>
    <col min="15112" max="15112" width="9.25" style="705" bestFit="1" customWidth="1"/>
    <col min="15113" max="15113" width="11" style="705" customWidth="1"/>
    <col min="15114" max="15114" width="30.125" style="705" bestFit="1" customWidth="1"/>
    <col min="15115" max="15115" width="17.25" style="705" customWidth="1"/>
    <col min="15116" max="15116" width="13.5" style="705" bestFit="1" customWidth="1"/>
    <col min="15117" max="15117" width="13.75" style="705" customWidth="1"/>
    <col min="15118" max="15118" width="14.625" style="705" bestFit="1" customWidth="1"/>
    <col min="15119" max="15119" width="13.25" style="705" customWidth="1"/>
    <col min="15120" max="15120" width="14.5" style="705" customWidth="1"/>
    <col min="15121" max="15121" width="15.625" style="705" customWidth="1"/>
    <col min="15122" max="15360" width="9" style="705"/>
    <col min="15361" max="15361" width="2.625" style="705" customWidth="1"/>
    <col min="15362" max="15362" width="11.625" style="705" customWidth="1"/>
    <col min="15363" max="15363" width="10.625" style="705" customWidth="1"/>
    <col min="15364" max="15364" width="10.375" style="705" customWidth="1"/>
    <col min="15365" max="15365" width="43" style="705" bestFit="1" customWidth="1"/>
    <col min="15366" max="15366" width="7.125" style="705" customWidth="1"/>
    <col min="15367" max="15367" width="12.5" style="705" customWidth="1"/>
    <col min="15368" max="15368" width="9.25" style="705" bestFit="1" customWidth="1"/>
    <col min="15369" max="15369" width="11" style="705" customWidth="1"/>
    <col min="15370" max="15370" width="30.125" style="705" bestFit="1" customWidth="1"/>
    <col min="15371" max="15371" width="17.25" style="705" customWidth="1"/>
    <col min="15372" max="15372" width="13.5" style="705" bestFit="1" customWidth="1"/>
    <col min="15373" max="15373" width="13.75" style="705" customWidth="1"/>
    <col min="15374" max="15374" width="14.625" style="705" bestFit="1" customWidth="1"/>
    <col min="15375" max="15375" width="13.25" style="705" customWidth="1"/>
    <col min="15376" max="15376" width="14.5" style="705" customWidth="1"/>
    <col min="15377" max="15377" width="15.625" style="705" customWidth="1"/>
    <col min="15378" max="15616" width="9" style="705"/>
    <col min="15617" max="15617" width="2.625" style="705" customWidth="1"/>
    <col min="15618" max="15618" width="11.625" style="705" customWidth="1"/>
    <col min="15619" max="15619" width="10.625" style="705" customWidth="1"/>
    <col min="15620" max="15620" width="10.375" style="705" customWidth="1"/>
    <col min="15621" max="15621" width="43" style="705" bestFit="1" customWidth="1"/>
    <col min="15622" max="15622" width="7.125" style="705" customWidth="1"/>
    <col min="15623" max="15623" width="12.5" style="705" customWidth="1"/>
    <col min="15624" max="15624" width="9.25" style="705" bestFit="1" customWidth="1"/>
    <col min="15625" max="15625" width="11" style="705" customWidth="1"/>
    <col min="15626" max="15626" width="30.125" style="705" bestFit="1" customWidth="1"/>
    <col min="15627" max="15627" width="17.25" style="705" customWidth="1"/>
    <col min="15628" max="15628" width="13.5" style="705" bestFit="1" customWidth="1"/>
    <col min="15629" max="15629" width="13.75" style="705" customWidth="1"/>
    <col min="15630" max="15630" width="14.625" style="705" bestFit="1" customWidth="1"/>
    <col min="15631" max="15631" width="13.25" style="705" customWidth="1"/>
    <col min="15632" max="15632" width="14.5" style="705" customWidth="1"/>
    <col min="15633" max="15633" width="15.625" style="705" customWidth="1"/>
    <col min="15634" max="15872" width="9" style="705"/>
    <col min="15873" max="15873" width="2.625" style="705" customWidth="1"/>
    <col min="15874" max="15874" width="11.625" style="705" customWidth="1"/>
    <col min="15875" max="15875" width="10.625" style="705" customWidth="1"/>
    <col min="15876" max="15876" width="10.375" style="705" customWidth="1"/>
    <col min="15877" max="15877" width="43" style="705" bestFit="1" customWidth="1"/>
    <col min="15878" max="15878" width="7.125" style="705" customWidth="1"/>
    <col min="15879" max="15879" width="12.5" style="705" customWidth="1"/>
    <col min="15880" max="15880" width="9.25" style="705" bestFit="1" customWidth="1"/>
    <col min="15881" max="15881" width="11" style="705" customWidth="1"/>
    <col min="15882" max="15882" width="30.125" style="705" bestFit="1" customWidth="1"/>
    <col min="15883" max="15883" width="17.25" style="705" customWidth="1"/>
    <col min="15884" max="15884" width="13.5" style="705" bestFit="1" customWidth="1"/>
    <col min="15885" max="15885" width="13.75" style="705" customWidth="1"/>
    <col min="15886" max="15886" width="14.625" style="705" bestFit="1" customWidth="1"/>
    <col min="15887" max="15887" width="13.25" style="705" customWidth="1"/>
    <col min="15888" max="15888" width="14.5" style="705" customWidth="1"/>
    <col min="15889" max="15889" width="15.625" style="705" customWidth="1"/>
    <col min="15890" max="16128" width="9" style="705"/>
    <col min="16129" max="16129" width="2.625" style="705" customWidth="1"/>
    <col min="16130" max="16130" width="11.625" style="705" customWidth="1"/>
    <col min="16131" max="16131" width="10.625" style="705" customWidth="1"/>
    <col min="16132" max="16132" width="10.375" style="705" customWidth="1"/>
    <col min="16133" max="16133" width="43" style="705" bestFit="1" customWidth="1"/>
    <col min="16134" max="16134" width="7.125" style="705" customWidth="1"/>
    <col min="16135" max="16135" width="12.5" style="705" customWidth="1"/>
    <col min="16136" max="16136" width="9.25" style="705" bestFit="1" customWidth="1"/>
    <col min="16137" max="16137" width="11" style="705" customWidth="1"/>
    <col min="16138" max="16138" width="30.125" style="705" bestFit="1" customWidth="1"/>
    <col min="16139" max="16139" width="17.25" style="705" customWidth="1"/>
    <col min="16140" max="16140" width="13.5" style="705" bestFit="1" customWidth="1"/>
    <col min="16141" max="16141" width="13.75" style="705" customWidth="1"/>
    <col min="16142" max="16142" width="14.625" style="705" bestFit="1" customWidth="1"/>
    <col min="16143" max="16143" width="13.25" style="705" customWidth="1"/>
    <col min="16144" max="16144" width="14.5" style="705" customWidth="1"/>
    <col min="16145" max="16145" width="15.625" style="705" customWidth="1"/>
    <col min="16146" max="16384" width="9" style="705"/>
  </cols>
  <sheetData>
    <row r="2" spans="2:17" ht="20.100000000000001" customHeight="1">
      <c r="B2" s="703" t="s">
        <v>0</v>
      </c>
      <c r="C2" s="703"/>
      <c r="D2" s="703"/>
      <c r="E2" s="704" t="s">
        <v>2872</v>
      </c>
      <c r="G2" s="706" t="s">
        <v>2</v>
      </c>
      <c r="H2" s="707"/>
      <c r="I2" s="708"/>
      <c r="J2" s="709">
        <f>SUM(H:H)</f>
        <v>243260</v>
      </c>
    </row>
    <row r="3" spans="2:17" ht="20.100000000000001" customHeight="1">
      <c r="B3" s="703" t="s">
        <v>3</v>
      </c>
      <c r="C3" s="703"/>
      <c r="D3" s="703"/>
      <c r="E3" s="704" t="s">
        <v>2412</v>
      </c>
    </row>
    <row r="4" spans="2:17" ht="20.100000000000001" customHeight="1">
      <c r="B4" s="703" t="s">
        <v>5</v>
      </c>
      <c r="C4" s="703"/>
      <c r="D4" s="703"/>
      <c r="E4" s="713" t="s">
        <v>2966</v>
      </c>
      <c r="G4" s="703" t="s">
        <v>17</v>
      </c>
      <c r="H4" s="703"/>
      <c r="I4" s="703"/>
      <c r="J4" s="714"/>
      <c r="K4" s="714"/>
    </row>
    <row r="5" spans="2:17" ht="20.100000000000001" customHeight="1">
      <c r="B5" s="703" t="s">
        <v>6</v>
      </c>
      <c r="C5" s="703"/>
      <c r="D5" s="703"/>
      <c r="E5" s="715"/>
      <c r="G5" s="703"/>
      <c r="H5" s="703"/>
      <c r="I5" s="703"/>
      <c r="J5" s="714"/>
      <c r="K5" s="714"/>
    </row>
    <row r="6" spans="2:17" ht="20.100000000000001" customHeight="1">
      <c r="B6" s="703" t="s">
        <v>7</v>
      </c>
      <c r="C6" s="703"/>
      <c r="D6" s="703"/>
      <c r="E6" s="715"/>
      <c r="G6" s="703"/>
      <c r="H6" s="703"/>
      <c r="I6" s="703"/>
      <c r="J6" s="714"/>
      <c r="K6" s="714"/>
    </row>
    <row r="8" spans="2:17" s="710" customFormat="1" ht="19.5" customHeight="1">
      <c r="B8" s="716" t="s">
        <v>8</v>
      </c>
      <c r="C8" s="716" t="s">
        <v>9</v>
      </c>
      <c r="D8" s="716" t="s">
        <v>10</v>
      </c>
      <c r="E8" s="717" t="s">
        <v>11</v>
      </c>
      <c r="F8" s="717" t="s">
        <v>2241</v>
      </c>
      <c r="G8" s="717" t="s">
        <v>13</v>
      </c>
      <c r="H8" s="718" t="s">
        <v>14</v>
      </c>
      <c r="I8" s="718" t="s">
        <v>15</v>
      </c>
      <c r="J8" s="717" t="s">
        <v>16</v>
      </c>
      <c r="K8" s="717" t="s">
        <v>17</v>
      </c>
      <c r="L8" s="717" t="s">
        <v>18</v>
      </c>
      <c r="M8" s="716" t="s">
        <v>19</v>
      </c>
      <c r="N8" s="716" t="s">
        <v>20</v>
      </c>
      <c r="O8" s="717" t="s">
        <v>21</v>
      </c>
      <c r="P8" s="719" t="s">
        <v>22</v>
      </c>
      <c r="Q8" s="719" t="s">
        <v>23</v>
      </c>
    </row>
    <row r="9" spans="2:17" s="710" customFormat="1" ht="18" customHeight="1">
      <c r="B9" s="717">
        <v>1</v>
      </c>
      <c r="C9" s="716" t="s">
        <v>70</v>
      </c>
      <c r="D9" s="716" t="s">
        <v>70</v>
      </c>
      <c r="E9" s="19" t="s">
        <v>2967</v>
      </c>
      <c r="F9" s="19">
        <v>12</v>
      </c>
      <c r="G9" s="28">
        <v>800</v>
      </c>
      <c r="H9" s="19">
        <f>F9*G9</f>
        <v>9600</v>
      </c>
      <c r="I9" s="720"/>
      <c r="J9" s="15" t="s">
        <v>2968</v>
      </c>
      <c r="K9" s="721" t="s">
        <v>910</v>
      </c>
      <c r="L9" s="722"/>
      <c r="M9" s="87">
        <v>41452</v>
      </c>
      <c r="N9" s="719"/>
      <c r="O9" s="723"/>
      <c r="P9" s="724"/>
      <c r="Q9" s="725" t="s">
        <v>2876</v>
      </c>
    </row>
    <row r="10" spans="2:17" s="710" customFormat="1" ht="18" customHeight="1">
      <c r="B10" s="717">
        <v>1</v>
      </c>
      <c r="C10" s="716" t="s">
        <v>70</v>
      </c>
      <c r="D10" s="716" t="s">
        <v>70</v>
      </c>
      <c r="E10" s="19" t="s">
        <v>2969</v>
      </c>
      <c r="F10" s="19">
        <v>12</v>
      </c>
      <c r="G10" s="28">
        <v>800</v>
      </c>
      <c r="H10" s="19">
        <f t="shared" ref="H10:H20" si="0">F10*G10</f>
        <v>9600</v>
      </c>
      <c r="I10" s="720"/>
      <c r="J10" s="15" t="s">
        <v>2970</v>
      </c>
      <c r="K10" s="721" t="s">
        <v>910</v>
      </c>
      <c r="L10" s="722"/>
      <c r="M10" s="87">
        <v>41452</v>
      </c>
      <c r="N10" s="719"/>
      <c r="O10" s="723"/>
      <c r="P10" s="724"/>
      <c r="Q10" s="725" t="s">
        <v>2876</v>
      </c>
    </row>
    <row r="11" spans="2:17" s="710" customFormat="1" ht="18" customHeight="1">
      <c r="B11" s="717">
        <v>1</v>
      </c>
      <c r="C11" s="716" t="s">
        <v>70</v>
      </c>
      <c r="D11" s="716" t="s">
        <v>70</v>
      </c>
      <c r="E11" s="19" t="s">
        <v>2971</v>
      </c>
      <c r="F11" s="19">
        <v>12</v>
      </c>
      <c r="G11" s="28">
        <v>5700</v>
      </c>
      <c r="H11" s="19">
        <f t="shared" si="0"/>
        <v>68400</v>
      </c>
      <c r="I11" s="720"/>
      <c r="J11" s="15" t="s">
        <v>2972</v>
      </c>
      <c r="K11" s="721" t="s">
        <v>910</v>
      </c>
      <c r="L11" s="722"/>
      <c r="M11" s="87">
        <v>41452</v>
      </c>
      <c r="N11" s="719"/>
      <c r="O11" s="723"/>
      <c r="P11" s="724"/>
      <c r="Q11" s="725" t="s">
        <v>2876</v>
      </c>
    </row>
    <row r="12" spans="2:17" s="710" customFormat="1" ht="18" customHeight="1">
      <c r="B12" s="717">
        <v>1</v>
      </c>
      <c r="C12" s="716" t="s">
        <v>70</v>
      </c>
      <c r="D12" s="716" t="s">
        <v>70</v>
      </c>
      <c r="E12" s="19" t="s">
        <v>2973</v>
      </c>
      <c r="F12" s="19">
        <v>12</v>
      </c>
      <c r="G12" s="28">
        <v>800</v>
      </c>
      <c r="H12" s="19">
        <f t="shared" si="0"/>
        <v>9600</v>
      </c>
      <c r="I12" s="720"/>
      <c r="J12" s="15" t="s">
        <v>2974</v>
      </c>
      <c r="K12" s="721" t="s">
        <v>910</v>
      </c>
      <c r="L12" s="722"/>
      <c r="M12" s="87">
        <v>41452</v>
      </c>
      <c r="N12" s="719"/>
      <c r="O12" s="723"/>
      <c r="P12" s="724"/>
      <c r="Q12" s="725" t="s">
        <v>2876</v>
      </c>
    </row>
    <row r="13" spans="2:17" s="710" customFormat="1" ht="18" customHeight="1">
      <c r="B13" s="717">
        <v>2</v>
      </c>
      <c r="C13" s="716" t="s">
        <v>70</v>
      </c>
      <c r="D13" s="716" t="s">
        <v>70</v>
      </c>
      <c r="E13" s="19" t="s">
        <v>2975</v>
      </c>
      <c r="F13" s="19">
        <v>12</v>
      </c>
      <c r="G13" s="28">
        <v>5300</v>
      </c>
      <c r="H13" s="19">
        <f t="shared" si="0"/>
        <v>63600</v>
      </c>
      <c r="I13" s="720"/>
      <c r="J13" s="15" t="s">
        <v>2976</v>
      </c>
      <c r="K13" s="721" t="s">
        <v>910</v>
      </c>
      <c r="L13" s="722"/>
      <c r="M13" s="87">
        <v>41452</v>
      </c>
      <c r="N13" s="719"/>
      <c r="O13" s="723"/>
      <c r="P13" s="724"/>
      <c r="Q13" s="725" t="s">
        <v>2876</v>
      </c>
    </row>
    <row r="14" spans="2:17" s="710" customFormat="1" ht="18" customHeight="1">
      <c r="B14" s="717">
        <v>2</v>
      </c>
      <c r="C14" s="716" t="s">
        <v>70</v>
      </c>
      <c r="D14" s="716" t="s">
        <v>70</v>
      </c>
      <c r="E14" s="19" t="s">
        <v>2977</v>
      </c>
      <c r="F14" s="19">
        <v>12</v>
      </c>
      <c r="G14" s="28">
        <v>2000</v>
      </c>
      <c r="H14" s="19">
        <f t="shared" si="0"/>
        <v>24000</v>
      </c>
      <c r="I14" s="720"/>
      <c r="J14" s="15" t="s">
        <v>2978</v>
      </c>
      <c r="K14" s="721" t="s">
        <v>910</v>
      </c>
      <c r="L14" s="722"/>
      <c r="M14" s="87">
        <v>41452</v>
      </c>
      <c r="N14" s="719"/>
      <c r="O14" s="723"/>
      <c r="P14" s="724"/>
      <c r="Q14" s="725" t="s">
        <v>2876</v>
      </c>
    </row>
    <row r="15" spans="2:17" s="710" customFormat="1" ht="18" customHeight="1">
      <c r="B15" s="717" t="s">
        <v>136</v>
      </c>
      <c r="C15" s="716" t="s">
        <v>70</v>
      </c>
      <c r="D15" s="716" t="s">
        <v>70</v>
      </c>
      <c r="E15" s="19" t="s">
        <v>2979</v>
      </c>
      <c r="F15" s="19">
        <v>6</v>
      </c>
      <c r="G15" s="28">
        <v>1500</v>
      </c>
      <c r="H15" s="19">
        <f t="shared" si="0"/>
        <v>9000</v>
      </c>
      <c r="I15" s="720"/>
      <c r="J15" s="15" t="s">
        <v>2979</v>
      </c>
      <c r="K15" s="721" t="s">
        <v>910</v>
      </c>
      <c r="L15" s="722"/>
      <c r="M15" s="87">
        <v>41452</v>
      </c>
      <c r="N15" s="719"/>
      <c r="O15" s="723"/>
      <c r="P15" s="724"/>
      <c r="Q15" s="725" t="s">
        <v>2876</v>
      </c>
    </row>
    <row r="16" spans="2:17" s="710" customFormat="1" ht="18" customHeight="1">
      <c r="B16" s="717">
        <v>1</v>
      </c>
      <c r="C16" s="716" t="s">
        <v>135</v>
      </c>
      <c r="D16" s="716" t="s">
        <v>135</v>
      </c>
      <c r="E16" s="19" t="s">
        <v>2980</v>
      </c>
      <c r="F16" s="19">
        <v>12</v>
      </c>
      <c r="G16" s="28">
        <v>240</v>
      </c>
      <c r="H16" s="19">
        <f t="shared" si="0"/>
        <v>2880</v>
      </c>
      <c r="I16" s="720"/>
      <c r="J16" s="15" t="s">
        <v>1473</v>
      </c>
      <c r="K16" s="722" t="s">
        <v>866</v>
      </c>
      <c r="L16" s="722"/>
      <c r="M16" s="87"/>
      <c r="N16" s="719"/>
      <c r="O16" s="723"/>
      <c r="P16" s="724"/>
      <c r="Q16" s="725"/>
    </row>
    <row r="17" spans="2:17" s="710" customFormat="1" ht="18" customHeight="1">
      <c r="B17" s="717" t="s">
        <v>136</v>
      </c>
      <c r="C17" s="716" t="s">
        <v>272</v>
      </c>
      <c r="D17" s="716" t="s">
        <v>2279</v>
      </c>
      <c r="E17" s="19" t="s">
        <v>2981</v>
      </c>
      <c r="F17" s="19">
        <v>14</v>
      </c>
      <c r="G17" s="28">
        <v>1410</v>
      </c>
      <c r="H17" s="19">
        <f t="shared" si="0"/>
        <v>19740</v>
      </c>
      <c r="I17" s="720"/>
      <c r="J17" s="15" t="s">
        <v>2982</v>
      </c>
      <c r="K17" s="721" t="s">
        <v>910</v>
      </c>
      <c r="L17" s="722"/>
      <c r="M17" s="87"/>
      <c r="N17" s="719"/>
      <c r="O17" s="723"/>
      <c r="P17" s="724"/>
      <c r="Q17" s="725"/>
    </row>
    <row r="18" spans="2:17" s="710" customFormat="1" ht="18" customHeight="1">
      <c r="B18" s="717">
        <v>1</v>
      </c>
      <c r="C18" s="716" t="s">
        <v>272</v>
      </c>
      <c r="D18" s="716" t="s">
        <v>2279</v>
      </c>
      <c r="E18" s="19" t="s">
        <v>378</v>
      </c>
      <c r="F18" s="19">
        <v>20</v>
      </c>
      <c r="G18" s="28">
        <v>241</v>
      </c>
      <c r="H18" s="19">
        <f t="shared" si="0"/>
        <v>4820</v>
      </c>
      <c r="I18" s="720"/>
      <c r="J18" s="15" t="s">
        <v>2286</v>
      </c>
      <c r="K18" s="721" t="s">
        <v>910</v>
      </c>
      <c r="L18" s="722"/>
      <c r="M18" s="87"/>
      <c r="N18" s="719"/>
      <c r="O18" s="723"/>
      <c r="P18" s="724"/>
      <c r="Q18" s="725"/>
    </row>
    <row r="19" spans="2:17" s="710" customFormat="1" ht="18" customHeight="1">
      <c r="B19" s="717">
        <v>1</v>
      </c>
      <c r="C19" s="716" t="s">
        <v>272</v>
      </c>
      <c r="D19" s="716" t="s">
        <v>2279</v>
      </c>
      <c r="E19" s="19" t="s">
        <v>2983</v>
      </c>
      <c r="F19" s="19">
        <v>1</v>
      </c>
      <c r="G19" s="28">
        <v>1500</v>
      </c>
      <c r="H19" s="19">
        <f t="shared" si="0"/>
        <v>1500</v>
      </c>
      <c r="I19" s="720"/>
      <c r="J19" s="15"/>
      <c r="K19" s="721" t="s">
        <v>910</v>
      </c>
      <c r="L19" s="722"/>
      <c r="M19" s="87"/>
      <c r="N19" s="719"/>
      <c r="O19" s="723"/>
      <c r="P19" s="724"/>
      <c r="Q19" s="725"/>
    </row>
    <row r="20" spans="2:17" s="710" customFormat="1" ht="18" customHeight="1">
      <c r="B20" s="717">
        <v>3</v>
      </c>
      <c r="C20" s="716" t="s">
        <v>272</v>
      </c>
      <c r="D20" s="716" t="s">
        <v>2279</v>
      </c>
      <c r="E20" s="726" t="s">
        <v>2984</v>
      </c>
      <c r="F20" s="19">
        <v>12</v>
      </c>
      <c r="G20" s="28">
        <v>1710</v>
      </c>
      <c r="H20" s="19">
        <f t="shared" si="0"/>
        <v>20520</v>
      </c>
      <c r="I20" s="720"/>
      <c r="J20" s="15" t="s">
        <v>2985</v>
      </c>
      <c r="K20" s="721" t="s">
        <v>910</v>
      </c>
      <c r="L20" s="722"/>
      <c r="M20" s="87"/>
      <c r="N20" s="719"/>
      <c r="O20" s="723"/>
      <c r="P20" s="724"/>
      <c r="Q20" s="725"/>
    </row>
    <row r="21" spans="2:17" s="710" customFormat="1" ht="18" customHeight="1">
      <c r="B21" s="717"/>
      <c r="C21" s="716"/>
      <c r="D21" s="716"/>
      <c r="E21" s="19"/>
      <c r="F21" s="19"/>
      <c r="G21" s="28"/>
      <c r="H21" s="19"/>
      <c r="I21" s="720"/>
      <c r="J21" s="15"/>
      <c r="K21" s="722"/>
      <c r="L21" s="722"/>
      <c r="M21" s="727"/>
      <c r="N21" s="719"/>
      <c r="O21" s="723"/>
      <c r="P21" s="724"/>
      <c r="Q21" s="725"/>
    </row>
    <row r="22" spans="2:17" s="710" customFormat="1" ht="18" customHeight="1">
      <c r="B22" s="717"/>
      <c r="C22" s="716"/>
      <c r="D22" s="716"/>
      <c r="E22" s="19"/>
      <c r="F22" s="19"/>
      <c r="G22" s="28"/>
      <c r="H22" s="19"/>
      <c r="I22" s="720"/>
      <c r="J22" s="15"/>
      <c r="K22" s="722"/>
      <c r="L22" s="722"/>
      <c r="M22" s="727"/>
      <c r="N22" s="719"/>
      <c r="O22" s="723"/>
      <c r="P22" s="724"/>
      <c r="Q22" s="725"/>
    </row>
    <row r="23" spans="2:17" s="710" customFormat="1" ht="18" customHeight="1">
      <c r="B23" s="717"/>
      <c r="C23" s="716"/>
      <c r="D23" s="716"/>
      <c r="E23" s="19"/>
      <c r="F23" s="19"/>
      <c r="G23" s="28"/>
      <c r="H23" s="19"/>
      <c r="I23" s="720"/>
      <c r="J23" s="15"/>
      <c r="K23" s="722"/>
      <c r="L23" s="722"/>
      <c r="M23" s="727"/>
      <c r="N23" s="719"/>
      <c r="O23" s="723"/>
      <c r="P23" s="724"/>
      <c r="Q23" s="725"/>
    </row>
    <row r="24" spans="2:17" s="710" customFormat="1" ht="18" customHeight="1">
      <c r="B24" s="717"/>
      <c r="C24" s="716"/>
      <c r="D24" s="716"/>
      <c r="E24" s="19"/>
      <c r="F24" s="19"/>
      <c r="G24" s="28"/>
      <c r="H24" s="19"/>
      <c r="I24" s="720"/>
      <c r="J24" s="15"/>
      <c r="K24" s="722"/>
      <c r="L24" s="722"/>
      <c r="M24" s="727"/>
      <c r="N24" s="719"/>
      <c r="O24" s="723"/>
      <c r="P24" s="724"/>
      <c r="Q24" s="725"/>
    </row>
    <row r="25" spans="2:17" s="710" customFormat="1" ht="18" customHeight="1">
      <c r="B25" s="717"/>
      <c r="C25" s="716"/>
      <c r="D25" s="716"/>
      <c r="E25" s="19"/>
      <c r="F25" s="19"/>
      <c r="G25" s="28"/>
      <c r="H25" s="19"/>
      <c r="I25" s="720"/>
      <c r="J25" s="15"/>
      <c r="K25" s="722"/>
      <c r="L25" s="722"/>
      <c r="M25" s="727"/>
      <c r="N25" s="719"/>
      <c r="O25" s="723"/>
      <c r="P25" s="724"/>
      <c r="Q25" s="725"/>
    </row>
    <row r="26" spans="2:17" s="710" customFormat="1" ht="18" customHeight="1">
      <c r="B26" s="717"/>
      <c r="C26" s="716"/>
      <c r="D26" s="716"/>
      <c r="E26" s="19"/>
      <c r="F26" s="19"/>
      <c r="G26" s="28"/>
      <c r="H26" s="19"/>
      <c r="I26" s="720"/>
      <c r="J26" s="15"/>
      <c r="K26" s="722"/>
      <c r="L26" s="722"/>
      <c r="M26" s="727"/>
      <c r="N26" s="719"/>
      <c r="O26" s="723"/>
      <c r="P26" s="724"/>
      <c r="Q26" s="725"/>
    </row>
    <row r="27" spans="2:17" s="710" customFormat="1" ht="18" customHeight="1">
      <c r="B27" s="717"/>
      <c r="C27" s="716"/>
      <c r="D27" s="716"/>
      <c r="E27" s="19"/>
      <c r="F27" s="19"/>
      <c r="G27" s="28"/>
      <c r="H27" s="19"/>
      <c r="I27" s="720"/>
      <c r="J27" s="15"/>
      <c r="K27" s="722"/>
      <c r="L27" s="722"/>
      <c r="M27" s="727"/>
      <c r="N27" s="719"/>
      <c r="O27" s="723"/>
      <c r="P27" s="724"/>
      <c r="Q27" s="725"/>
    </row>
    <row r="28" spans="2:17" s="710" customFormat="1" ht="18" customHeight="1">
      <c r="B28" s="717"/>
      <c r="C28" s="716"/>
      <c r="D28" s="716"/>
      <c r="E28" s="19"/>
      <c r="F28" s="19"/>
      <c r="G28" s="28"/>
      <c r="H28" s="19"/>
      <c r="I28" s="720"/>
      <c r="J28" s="15"/>
      <c r="K28" s="722"/>
      <c r="L28" s="722"/>
      <c r="M28" s="727"/>
      <c r="N28" s="719"/>
      <c r="O28" s="723"/>
      <c r="P28" s="724"/>
      <c r="Q28" s="725"/>
    </row>
    <row r="29" spans="2:17" s="710" customFormat="1" ht="18" customHeight="1">
      <c r="B29" s="717"/>
      <c r="C29" s="716"/>
      <c r="D29" s="716"/>
      <c r="E29" s="728"/>
      <c r="F29" s="19"/>
      <c r="G29" s="19"/>
      <c r="H29" s="19"/>
      <c r="I29" s="720"/>
      <c r="J29" s="15"/>
      <c r="K29" s="722"/>
      <c r="L29" s="722"/>
      <c r="M29" s="724"/>
      <c r="N29" s="719"/>
      <c r="O29" s="723"/>
      <c r="P29" s="724"/>
      <c r="Q29" s="725"/>
    </row>
    <row r="30" spans="2:17" s="710" customFormat="1" ht="18" customHeight="1">
      <c r="B30" s="717"/>
      <c r="C30" s="716"/>
      <c r="D30" s="716"/>
      <c r="E30" s="729"/>
      <c r="F30" s="19"/>
      <c r="G30" s="730"/>
      <c r="H30" s="19"/>
      <c r="I30" s="112"/>
      <c r="J30" s="731"/>
      <c r="K30" s="112"/>
      <c r="L30" s="722"/>
      <c r="M30" s="724"/>
      <c r="N30" s="719"/>
      <c r="O30" s="723"/>
      <c r="P30" s="719"/>
      <c r="Q30" s="725"/>
    </row>
    <row r="31" spans="2:17" s="710" customFormat="1" ht="18" customHeight="1">
      <c r="B31" s="717"/>
      <c r="C31" s="716"/>
      <c r="D31" s="716"/>
      <c r="E31" s="729"/>
      <c r="F31" s="19"/>
      <c r="G31" s="730"/>
      <c r="H31" s="19"/>
      <c r="I31" s="687"/>
      <c r="J31" s="731"/>
      <c r="K31" s="687"/>
      <c r="L31" s="722"/>
      <c r="M31" s="724"/>
      <c r="N31" s="719"/>
      <c r="O31" s="723"/>
      <c r="P31" s="719"/>
      <c r="Q31" s="725"/>
    </row>
    <row r="32" spans="2:17" s="710" customFormat="1" ht="18" customHeight="1">
      <c r="B32" s="717"/>
      <c r="C32" s="716"/>
      <c r="D32" s="716"/>
      <c r="E32" s="729"/>
      <c r="F32" s="19"/>
      <c r="G32" s="730"/>
      <c r="H32" s="19"/>
      <c r="I32" s="687"/>
      <c r="J32" s="731"/>
      <c r="K32" s="687"/>
      <c r="L32" s="722"/>
      <c r="M32" s="724"/>
      <c r="N32" s="719"/>
      <c r="O32" s="723"/>
      <c r="P32" s="719"/>
      <c r="Q32" s="725"/>
    </row>
    <row r="33" spans="2:17" s="710" customFormat="1" ht="18" customHeight="1">
      <c r="B33" s="717"/>
      <c r="C33" s="716"/>
      <c r="D33" s="716"/>
      <c r="E33" s="729"/>
      <c r="F33" s="19"/>
      <c r="G33" s="730"/>
      <c r="H33" s="19"/>
      <c r="I33" s="687"/>
      <c r="J33" s="731"/>
      <c r="K33" s="687"/>
      <c r="L33" s="722"/>
      <c r="M33" s="724"/>
      <c r="N33" s="719"/>
      <c r="O33" s="723"/>
      <c r="P33" s="719"/>
      <c r="Q33" s="725"/>
    </row>
    <row r="34" spans="2:17" s="710" customFormat="1" ht="18" customHeight="1">
      <c r="B34" s="717"/>
      <c r="C34" s="716"/>
      <c r="D34" s="716"/>
      <c r="E34" s="732"/>
      <c r="F34" s="19"/>
      <c r="G34" s="730"/>
      <c r="H34" s="19"/>
      <c r="I34" s="687"/>
      <c r="J34" s="731"/>
      <c r="K34" s="687"/>
      <c r="L34" s="722"/>
      <c r="M34" s="724"/>
      <c r="N34" s="719"/>
      <c r="O34" s="723"/>
      <c r="P34" s="719"/>
      <c r="Q34" s="725"/>
    </row>
    <row r="35" spans="2:17" s="710" customFormat="1" ht="18" customHeight="1">
      <c r="B35" s="717"/>
      <c r="C35" s="716"/>
      <c r="D35" s="716"/>
      <c r="E35" s="729"/>
      <c r="F35" s="733"/>
      <c r="G35" s="733"/>
      <c r="H35" s="19"/>
      <c r="I35" s="16"/>
      <c r="J35" s="731"/>
      <c r="K35" s="16"/>
      <c r="L35" s="722"/>
      <c r="M35" s="724"/>
      <c r="N35" s="719"/>
      <c r="O35" s="723"/>
      <c r="P35" s="724"/>
      <c r="Q35" s="725"/>
    </row>
    <row r="36" spans="2:17" s="710" customFormat="1" ht="18" customHeight="1">
      <c r="B36" s="717"/>
      <c r="C36" s="716"/>
      <c r="D36" s="716"/>
      <c r="E36" s="734"/>
      <c r="F36" s="733"/>
      <c r="G36" s="733"/>
      <c r="H36" s="19"/>
      <c r="I36" s="16"/>
      <c r="J36" s="731"/>
      <c r="K36" s="16"/>
      <c r="L36" s="722"/>
      <c r="M36" s="724"/>
      <c r="N36" s="719"/>
      <c r="O36" s="723"/>
      <c r="P36" s="724"/>
      <c r="Q36" s="725"/>
    </row>
    <row r="37" spans="2:17" s="710" customFormat="1" ht="18" customHeight="1">
      <c r="B37" s="717"/>
      <c r="C37" s="716"/>
      <c r="D37" s="716"/>
      <c r="E37" s="734"/>
      <c r="F37" s="733"/>
      <c r="G37" s="733"/>
      <c r="H37" s="19"/>
      <c r="I37" s="16"/>
      <c r="J37" s="731"/>
      <c r="K37" s="16"/>
      <c r="L37" s="722"/>
      <c r="M37" s="724"/>
      <c r="N37" s="719"/>
      <c r="O37" s="723"/>
      <c r="P37" s="724"/>
      <c r="Q37" s="725"/>
    </row>
    <row r="38" spans="2:17" s="710" customFormat="1" ht="18" customHeight="1">
      <c r="B38" s="717"/>
      <c r="C38" s="716"/>
      <c r="D38" s="716"/>
      <c r="E38" s="734"/>
      <c r="F38" s="733"/>
      <c r="G38" s="733"/>
      <c r="H38" s="19"/>
      <c r="I38" s="16"/>
      <c r="J38" s="731"/>
      <c r="K38" s="16"/>
      <c r="L38" s="722"/>
      <c r="M38" s="724"/>
      <c r="N38" s="719"/>
      <c r="O38" s="723"/>
      <c r="P38" s="724"/>
      <c r="Q38" s="725"/>
    </row>
    <row r="39" spans="2:17" s="710" customFormat="1" ht="18" customHeight="1">
      <c r="B39" s="717"/>
      <c r="C39" s="716"/>
      <c r="D39" s="716"/>
      <c r="E39" s="734"/>
      <c r="F39" s="733"/>
      <c r="G39" s="733"/>
      <c r="H39" s="19"/>
      <c r="I39" s="16"/>
      <c r="J39" s="731"/>
      <c r="K39" s="16"/>
      <c r="L39" s="722"/>
      <c r="M39" s="724"/>
      <c r="N39" s="719"/>
      <c r="O39" s="723"/>
      <c r="P39" s="724"/>
      <c r="Q39" s="725"/>
    </row>
    <row r="40" spans="2:17" s="710" customFormat="1" ht="18" customHeight="1">
      <c r="B40" s="717"/>
      <c r="C40" s="716"/>
      <c r="D40" s="717"/>
      <c r="E40" s="137"/>
      <c r="F40" s="733"/>
      <c r="G40" s="735"/>
      <c r="H40" s="19"/>
      <c r="I40" s="736"/>
      <c r="J40" s="15"/>
      <c r="K40" s="736"/>
      <c r="L40" s="722"/>
      <c r="M40" s="724"/>
      <c r="N40" s="719"/>
      <c r="O40" s="723"/>
      <c r="P40" s="724"/>
      <c r="Q40" s="725"/>
    </row>
    <row r="41" spans="2:17" ht="18" customHeight="1">
      <c r="B41" s="717"/>
      <c r="C41" s="717"/>
      <c r="D41" s="717"/>
      <c r="E41" s="19"/>
      <c r="F41" s="19"/>
      <c r="G41" s="19"/>
      <c r="H41" s="19"/>
      <c r="I41" s="737"/>
      <c r="J41" s="19"/>
      <c r="K41" s="738"/>
      <c r="L41" s="738"/>
      <c r="M41" s="719"/>
      <c r="N41" s="719"/>
      <c r="O41" s="739"/>
      <c r="P41" s="724"/>
      <c r="Q41" s="739"/>
    </row>
    <row r="42" spans="2:17" ht="18" customHeight="1">
      <c r="B42" s="717"/>
      <c r="C42" s="717"/>
      <c r="D42" s="717"/>
      <c r="E42" s="19"/>
      <c r="F42" s="19"/>
      <c r="G42" s="19"/>
      <c r="H42" s="19"/>
      <c r="I42" s="740"/>
      <c r="J42" s="19"/>
      <c r="K42" s="738"/>
      <c r="L42" s="738"/>
      <c r="M42" s="719"/>
      <c r="N42" s="719"/>
      <c r="O42" s="739"/>
      <c r="P42" s="724"/>
      <c r="Q42" s="739"/>
    </row>
    <row r="43" spans="2:17" ht="18" customHeight="1">
      <c r="B43" s="717"/>
      <c r="C43" s="717"/>
      <c r="D43" s="717"/>
      <c r="E43" s="19"/>
      <c r="F43" s="19"/>
      <c r="G43" s="19"/>
      <c r="H43" s="19"/>
      <c r="I43" s="737"/>
      <c r="J43" s="19"/>
      <c r="K43" s="738"/>
      <c r="L43" s="738"/>
      <c r="M43" s="719"/>
      <c r="N43" s="719"/>
      <c r="O43" s="739"/>
      <c r="P43" s="724"/>
      <c r="Q43" s="739"/>
    </row>
    <row r="44" spans="2:17" ht="18" customHeight="1">
      <c r="B44" s="717"/>
      <c r="C44" s="717"/>
      <c r="D44" s="717"/>
      <c r="E44" s="19"/>
      <c r="F44" s="19"/>
      <c r="G44" s="19"/>
      <c r="H44" s="19"/>
      <c r="I44" s="741"/>
      <c r="J44" s="15"/>
      <c r="K44" s="738"/>
      <c r="L44" s="738"/>
      <c r="M44" s="719"/>
      <c r="N44" s="719"/>
      <c r="O44" s="739"/>
      <c r="P44" s="724"/>
      <c r="Q44" s="739"/>
    </row>
    <row r="45" spans="2:17" ht="18" customHeight="1">
      <c r="B45" s="717"/>
      <c r="C45" s="717"/>
      <c r="D45" s="717"/>
      <c r="E45" s="19"/>
      <c r="F45" s="19"/>
      <c r="G45" s="19"/>
      <c r="H45" s="19"/>
      <c r="I45" s="737"/>
      <c r="J45" s="19"/>
      <c r="K45" s="738"/>
      <c r="L45" s="738"/>
      <c r="M45" s="719"/>
      <c r="N45" s="719"/>
      <c r="O45" s="739"/>
      <c r="P45" s="724"/>
      <c r="Q45" s="739"/>
    </row>
    <row r="46" spans="2:17" ht="18" customHeight="1">
      <c r="B46" s="717"/>
      <c r="C46" s="717"/>
      <c r="D46" s="717"/>
      <c r="E46" s="19"/>
      <c r="F46" s="19"/>
      <c r="G46" s="19"/>
      <c r="H46" s="19"/>
      <c r="I46" s="737"/>
      <c r="J46" s="19"/>
      <c r="K46" s="738"/>
      <c r="L46" s="738"/>
      <c r="M46" s="719"/>
      <c r="N46" s="719"/>
      <c r="O46" s="739"/>
      <c r="P46" s="724"/>
      <c r="Q46" s="739"/>
    </row>
    <row r="47" spans="2:17" ht="18" customHeight="1">
      <c r="B47" s="717"/>
      <c r="C47" s="717"/>
      <c r="D47" s="717"/>
      <c r="E47" s="19"/>
      <c r="F47" s="19"/>
      <c r="G47" s="19"/>
      <c r="H47" s="19"/>
      <c r="I47" s="740"/>
      <c r="J47" s="19"/>
      <c r="K47" s="738"/>
      <c r="L47" s="738"/>
      <c r="M47" s="719"/>
      <c r="N47" s="719"/>
      <c r="O47" s="739"/>
      <c r="P47" s="724"/>
      <c r="Q47" s="739"/>
    </row>
    <row r="48" spans="2:17" ht="18" customHeight="1">
      <c r="B48" s="717"/>
      <c r="C48" s="717"/>
      <c r="D48" s="717"/>
      <c r="E48" s="19"/>
      <c r="F48" s="19"/>
      <c r="G48" s="19"/>
      <c r="H48" s="19"/>
      <c r="I48" s="740"/>
      <c r="J48" s="19"/>
      <c r="K48" s="738"/>
      <c r="L48" s="738"/>
      <c r="M48" s="719"/>
      <c r="N48" s="719"/>
      <c r="O48" s="739"/>
      <c r="P48" s="724"/>
      <c r="Q48" s="739"/>
    </row>
    <row r="49" spans="2:17" ht="18" customHeight="1">
      <c r="B49" s="717"/>
      <c r="C49" s="717"/>
      <c r="D49" s="717"/>
      <c r="E49" s="19"/>
      <c r="F49" s="19"/>
      <c r="G49" s="19"/>
      <c r="H49" s="19"/>
      <c r="I49" s="740"/>
      <c r="J49" s="19"/>
      <c r="K49" s="738"/>
      <c r="L49" s="738"/>
      <c r="M49" s="719"/>
      <c r="N49" s="719"/>
      <c r="O49" s="739"/>
      <c r="P49" s="724"/>
      <c r="Q49" s="739"/>
    </row>
    <row r="50" spans="2:17" ht="18" customHeight="1">
      <c r="B50" s="717"/>
      <c r="C50" s="717"/>
      <c r="D50" s="717"/>
      <c r="E50" s="19"/>
      <c r="F50" s="19"/>
      <c r="G50" s="19"/>
      <c r="H50" s="19"/>
      <c r="I50" s="740"/>
      <c r="J50" s="19"/>
      <c r="K50" s="738"/>
      <c r="L50" s="738"/>
      <c r="M50" s="719"/>
      <c r="N50" s="719"/>
      <c r="O50" s="739"/>
      <c r="P50" s="724"/>
      <c r="Q50" s="739"/>
    </row>
    <row r="51" spans="2:17" ht="18" customHeight="1">
      <c r="B51" s="717"/>
      <c r="C51" s="717"/>
      <c r="D51" s="717"/>
      <c r="E51" s="19"/>
      <c r="F51" s="19"/>
      <c r="G51" s="19"/>
      <c r="H51" s="19"/>
      <c r="I51" s="737"/>
      <c r="J51" s="19"/>
      <c r="K51" s="738"/>
      <c r="L51" s="738"/>
      <c r="M51" s="719"/>
      <c r="N51" s="719"/>
      <c r="O51" s="739"/>
      <c r="P51" s="724"/>
      <c r="Q51" s="739"/>
    </row>
    <row r="52" spans="2:17" ht="18" customHeight="1">
      <c r="B52" s="717"/>
      <c r="C52" s="717"/>
      <c r="D52" s="717"/>
      <c r="E52" s="19"/>
      <c r="F52" s="19"/>
      <c r="G52" s="19"/>
      <c r="H52" s="19"/>
      <c r="I52" s="737"/>
      <c r="J52" s="19"/>
      <c r="K52" s="738"/>
      <c r="L52" s="738"/>
      <c r="M52" s="719"/>
      <c r="N52" s="719"/>
      <c r="O52" s="739"/>
      <c r="P52" s="724"/>
      <c r="Q52" s="739"/>
    </row>
    <row r="53" spans="2:17" ht="18" customHeight="1">
      <c r="B53" s="717"/>
      <c r="C53" s="717"/>
      <c r="D53" s="717"/>
      <c r="E53" s="19"/>
      <c r="F53" s="19"/>
      <c r="G53" s="19"/>
      <c r="H53" s="19"/>
      <c r="I53" s="737"/>
      <c r="J53" s="19"/>
      <c r="K53" s="738"/>
      <c r="L53" s="738"/>
      <c r="M53" s="719"/>
      <c r="N53" s="719"/>
      <c r="O53" s="739"/>
      <c r="P53" s="724"/>
      <c r="Q53" s="739"/>
    </row>
    <row r="54" spans="2:17" ht="18" customHeight="1">
      <c r="B54" s="717"/>
      <c r="C54" s="717"/>
      <c r="D54" s="717"/>
      <c r="E54" s="19"/>
      <c r="F54" s="19"/>
      <c r="G54" s="19"/>
      <c r="H54" s="19"/>
      <c r="I54" s="737"/>
      <c r="J54" s="19"/>
      <c r="K54" s="738"/>
      <c r="L54" s="738"/>
      <c r="M54" s="719"/>
      <c r="N54" s="719"/>
      <c r="O54" s="739"/>
      <c r="P54" s="724"/>
      <c r="Q54" s="739"/>
    </row>
    <row r="55" spans="2:17" ht="18" customHeight="1">
      <c r="B55" s="717"/>
      <c r="C55" s="717"/>
      <c r="D55" s="717"/>
      <c r="E55" s="19"/>
      <c r="F55" s="19"/>
      <c r="G55" s="19"/>
      <c r="H55" s="19"/>
      <c r="I55" s="740"/>
      <c r="J55" s="19"/>
      <c r="K55" s="738"/>
      <c r="L55" s="738"/>
      <c r="M55" s="719"/>
      <c r="N55" s="719"/>
      <c r="O55" s="739"/>
      <c r="P55" s="724"/>
      <c r="Q55" s="739"/>
    </row>
    <row r="56" spans="2:17" ht="18" customHeight="1">
      <c r="B56" s="717"/>
      <c r="C56" s="717"/>
      <c r="D56" s="717"/>
      <c r="E56" s="19"/>
      <c r="F56" s="19"/>
      <c r="G56" s="19"/>
      <c r="H56" s="19"/>
      <c r="I56" s="737"/>
      <c r="J56" s="19"/>
      <c r="K56" s="738"/>
      <c r="L56" s="738"/>
      <c r="M56" s="719"/>
      <c r="N56" s="719"/>
      <c r="O56" s="739"/>
      <c r="P56" s="724"/>
      <c r="Q56" s="739"/>
    </row>
    <row r="57" spans="2:17" ht="18" customHeight="1">
      <c r="B57" s="717"/>
      <c r="C57" s="717"/>
      <c r="D57" s="717"/>
      <c r="E57" s="19"/>
      <c r="F57" s="19"/>
      <c r="G57" s="19"/>
      <c r="H57" s="19"/>
      <c r="I57" s="740"/>
      <c r="J57" s="19"/>
      <c r="K57" s="738"/>
      <c r="L57" s="738"/>
      <c r="M57" s="719"/>
      <c r="N57" s="719"/>
      <c r="O57" s="739"/>
      <c r="P57" s="724"/>
      <c r="Q57" s="739"/>
    </row>
    <row r="58" spans="2:17" ht="18" customHeight="1">
      <c r="B58" s="717"/>
      <c r="C58" s="717"/>
      <c r="D58" s="717"/>
      <c r="E58" s="19"/>
      <c r="F58" s="19"/>
      <c r="G58" s="19"/>
      <c r="H58" s="19"/>
      <c r="I58" s="740"/>
      <c r="J58" s="19"/>
      <c r="K58" s="738"/>
      <c r="L58" s="738"/>
      <c r="M58" s="719"/>
      <c r="N58" s="719"/>
      <c r="O58" s="739"/>
      <c r="P58" s="724"/>
      <c r="Q58" s="739"/>
    </row>
    <row r="59" spans="2:17" ht="18" customHeight="1">
      <c r="B59" s="717"/>
      <c r="C59" s="717"/>
      <c r="D59" s="717"/>
      <c r="E59" s="19"/>
      <c r="F59" s="19"/>
      <c r="G59" s="19"/>
      <c r="H59" s="19"/>
      <c r="I59" s="720"/>
      <c r="J59" s="15"/>
      <c r="K59" s="738"/>
      <c r="L59" s="738"/>
      <c r="M59" s="719"/>
      <c r="N59" s="719"/>
      <c r="O59" s="739"/>
      <c r="P59" s="724"/>
      <c r="Q59" s="739"/>
    </row>
    <row r="60" spans="2:17" s="710" customFormat="1" ht="18" customHeight="1">
      <c r="B60" s="717"/>
      <c r="C60" s="717"/>
      <c r="D60" s="717"/>
      <c r="E60" s="19"/>
      <c r="F60" s="19"/>
      <c r="G60" s="19"/>
      <c r="H60" s="19"/>
      <c r="I60" s="737"/>
      <c r="J60" s="19"/>
      <c r="K60" s="736"/>
      <c r="L60" s="722"/>
      <c r="M60" s="719"/>
      <c r="N60" s="719"/>
      <c r="O60" s="723"/>
      <c r="P60" s="724"/>
      <c r="Q60" s="725"/>
    </row>
    <row r="61" spans="2:17" ht="18" customHeight="1">
      <c r="B61" s="717"/>
      <c r="C61" s="717"/>
      <c r="D61" s="717"/>
      <c r="E61" s="19"/>
      <c r="F61" s="19"/>
      <c r="G61" s="19"/>
      <c r="H61" s="19"/>
      <c r="I61" s="720"/>
      <c r="J61" s="15"/>
      <c r="K61" s="738"/>
      <c r="L61" s="738"/>
      <c r="M61" s="719"/>
      <c r="N61" s="719"/>
      <c r="O61" s="739"/>
      <c r="P61" s="724"/>
      <c r="Q61" s="739"/>
    </row>
    <row r="62" spans="2:17" ht="18" customHeight="1">
      <c r="B62" s="717"/>
      <c r="C62" s="717"/>
      <c r="D62" s="717"/>
      <c r="E62" s="19"/>
      <c r="F62" s="19"/>
      <c r="G62" s="19"/>
      <c r="H62" s="19"/>
      <c r="I62" s="737"/>
      <c r="J62" s="19"/>
      <c r="K62" s="738"/>
      <c r="L62" s="738"/>
      <c r="M62" s="719"/>
      <c r="N62" s="719"/>
      <c r="O62" s="739"/>
      <c r="P62" s="724"/>
      <c r="Q62" s="739"/>
    </row>
    <row r="63" spans="2:17" ht="18" customHeight="1">
      <c r="B63" s="717"/>
      <c r="C63" s="717"/>
      <c r="D63" s="717"/>
      <c r="E63" s="19"/>
      <c r="F63" s="19"/>
      <c r="G63" s="19"/>
      <c r="H63" s="19"/>
      <c r="I63" s="720"/>
      <c r="J63" s="15"/>
      <c r="K63" s="738"/>
      <c r="L63" s="738"/>
      <c r="M63" s="719"/>
      <c r="N63" s="719"/>
      <c r="O63" s="739"/>
      <c r="P63" s="724"/>
      <c r="Q63" s="739"/>
    </row>
    <row r="64" spans="2:17" ht="18" customHeight="1">
      <c r="B64" s="742"/>
      <c r="C64" s="717"/>
      <c r="D64" s="717"/>
      <c r="E64" s="19"/>
      <c r="F64" s="19"/>
      <c r="G64" s="19"/>
      <c r="H64" s="19"/>
      <c r="I64" s="742"/>
      <c r="J64" s="19"/>
      <c r="K64" s="742"/>
      <c r="L64" s="742"/>
      <c r="M64" s="719"/>
      <c r="N64" s="719"/>
      <c r="O64" s="739"/>
      <c r="P64" s="724"/>
      <c r="Q64" s="743"/>
    </row>
    <row r="65" spans="2:17" ht="18" customHeight="1">
      <c r="B65" s="742"/>
      <c r="C65" s="717"/>
      <c r="D65" s="717"/>
      <c r="E65" s="19"/>
      <c r="F65" s="19"/>
      <c r="G65" s="19"/>
      <c r="H65" s="19"/>
      <c r="I65" s="742"/>
      <c r="J65" s="19"/>
      <c r="K65" s="742"/>
      <c r="L65" s="742"/>
      <c r="M65" s="719"/>
      <c r="N65" s="719"/>
      <c r="O65" s="739"/>
      <c r="P65" s="724"/>
      <c r="Q65" s="743"/>
    </row>
    <row r="66" spans="2:17" ht="18" customHeight="1">
      <c r="B66" s="742"/>
      <c r="C66" s="717"/>
      <c r="D66" s="717"/>
      <c r="E66" s="19"/>
      <c r="F66" s="19"/>
      <c r="G66" s="19"/>
      <c r="H66" s="19"/>
      <c r="I66" s="742"/>
      <c r="J66" s="19"/>
      <c r="K66" s="742"/>
      <c r="L66" s="742"/>
      <c r="M66" s="719"/>
      <c r="N66" s="719"/>
      <c r="O66" s="739"/>
      <c r="P66" s="724"/>
      <c r="Q66" s="743"/>
    </row>
    <row r="67" spans="2:17" ht="18" customHeight="1">
      <c r="B67" s="742"/>
      <c r="C67" s="717"/>
      <c r="D67" s="717"/>
      <c r="E67" s="19"/>
      <c r="F67" s="19"/>
      <c r="G67" s="19"/>
      <c r="H67" s="19"/>
      <c r="I67" s="742"/>
      <c r="J67" s="19"/>
      <c r="K67" s="742"/>
      <c r="L67" s="742"/>
      <c r="M67" s="719"/>
      <c r="N67" s="719"/>
      <c r="O67" s="739"/>
      <c r="P67" s="724"/>
      <c r="Q67" s="743"/>
    </row>
    <row r="68" spans="2:17" ht="18" customHeight="1">
      <c r="B68" s="742"/>
      <c r="C68" s="717"/>
      <c r="D68" s="717"/>
      <c r="E68" s="19"/>
      <c r="F68" s="733"/>
      <c r="G68" s="735"/>
      <c r="H68" s="19"/>
      <c r="I68" s="736"/>
      <c r="J68" s="19"/>
      <c r="K68" s="742"/>
      <c r="L68" s="742"/>
      <c r="M68" s="719"/>
      <c r="N68" s="719"/>
      <c r="O68" s="739"/>
      <c r="P68" s="724"/>
      <c r="Q68" s="743"/>
    </row>
    <row r="69" spans="2:17" ht="18" customHeight="1">
      <c r="B69" s="742"/>
      <c r="C69" s="717"/>
      <c r="D69" s="717"/>
      <c r="E69" s="19"/>
      <c r="F69" s="19"/>
      <c r="G69" s="19"/>
      <c r="H69" s="19"/>
      <c r="I69" s="742"/>
      <c r="J69" s="19"/>
      <c r="K69" s="742"/>
      <c r="L69" s="742"/>
      <c r="M69" s="719"/>
      <c r="N69" s="719"/>
      <c r="O69" s="739"/>
      <c r="P69" s="724"/>
      <c r="Q69" s="743"/>
    </row>
    <row r="70" spans="2:17" ht="18" customHeight="1">
      <c r="B70" s="742"/>
      <c r="C70" s="717"/>
      <c r="D70" s="717"/>
      <c r="E70" s="19"/>
      <c r="F70" s="19"/>
      <c r="G70" s="19"/>
      <c r="H70" s="19"/>
      <c r="I70" s="741"/>
      <c r="J70" s="15"/>
      <c r="K70" s="742"/>
      <c r="L70" s="742"/>
      <c r="M70" s="719"/>
      <c r="N70" s="719"/>
      <c r="O70" s="739"/>
      <c r="P70" s="724"/>
      <c r="Q70" s="743"/>
    </row>
    <row r="71" spans="2:17" ht="18" customHeight="1">
      <c r="B71" s="742"/>
      <c r="C71" s="717"/>
      <c r="D71" s="717"/>
      <c r="E71" s="19"/>
      <c r="F71" s="19"/>
      <c r="G71" s="19"/>
      <c r="H71" s="19"/>
      <c r="I71" s="737"/>
      <c r="J71" s="19"/>
      <c r="K71" s="742"/>
      <c r="L71" s="742"/>
      <c r="M71" s="719"/>
      <c r="N71" s="719"/>
      <c r="O71" s="739"/>
      <c r="P71" s="724"/>
      <c r="Q71" s="743"/>
    </row>
    <row r="72" spans="2:17" ht="18" customHeight="1">
      <c r="B72" s="742"/>
      <c r="C72" s="717"/>
      <c r="D72" s="717"/>
      <c r="E72" s="19"/>
      <c r="F72" s="19"/>
      <c r="G72" s="19"/>
      <c r="H72" s="19"/>
      <c r="I72" s="737"/>
      <c r="J72" s="19"/>
      <c r="K72" s="742"/>
      <c r="L72" s="742"/>
      <c r="M72" s="719"/>
      <c r="N72" s="719"/>
      <c r="O72" s="739"/>
      <c r="P72" s="724"/>
      <c r="Q72" s="743"/>
    </row>
    <row r="73" spans="2:17" ht="18" customHeight="1">
      <c r="B73" s="742"/>
      <c r="C73" s="717"/>
      <c r="D73" s="717"/>
      <c r="E73" s="19"/>
      <c r="F73" s="19"/>
      <c r="G73" s="19"/>
      <c r="H73" s="19"/>
      <c r="I73" s="741"/>
      <c r="J73" s="15"/>
      <c r="K73" s="742"/>
      <c r="L73" s="742"/>
      <c r="M73" s="719"/>
      <c r="N73" s="719"/>
      <c r="O73" s="739"/>
      <c r="P73" s="724"/>
      <c r="Q73" s="743"/>
    </row>
    <row r="74" spans="2:17" ht="18" customHeight="1">
      <c r="B74" s="742"/>
      <c r="C74" s="717"/>
      <c r="D74" s="717"/>
      <c r="E74" s="19"/>
      <c r="F74" s="19"/>
      <c r="G74" s="19"/>
      <c r="H74" s="19"/>
      <c r="I74" s="740"/>
      <c r="J74" s="19"/>
      <c r="K74" s="742"/>
      <c r="L74" s="742"/>
      <c r="M74" s="719"/>
      <c r="N74" s="719"/>
      <c r="O74" s="739"/>
      <c r="P74" s="724"/>
      <c r="Q74" s="743"/>
    </row>
    <row r="75" spans="2:17" ht="18" customHeight="1">
      <c r="B75" s="742"/>
      <c r="C75" s="717"/>
      <c r="D75" s="717"/>
      <c r="E75" s="19"/>
      <c r="F75" s="19"/>
      <c r="G75" s="19"/>
      <c r="H75" s="19"/>
      <c r="I75" s="740"/>
      <c r="J75" s="19"/>
      <c r="K75" s="742"/>
      <c r="L75" s="742"/>
      <c r="M75" s="719"/>
      <c r="N75" s="719"/>
      <c r="O75" s="739"/>
      <c r="P75" s="724"/>
      <c r="Q75" s="743"/>
    </row>
    <row r="76" spans="2:17" ht="18" customHeight="1">
      <c r="B76" s="742"/>
      <c r="C76" s="717"/>
      <c r="D76" s="717"/>
      <c r="E76" s="19"/>
      <c r="F76" s="19"/>
      <c r="G76" s="19"/>
      <c r="H76" s="19"/>
      <c r="I76" s="740"/>
      <c r="J76" s="19"/>
      <c r="K76" s="742"/>
      <c r="L76" s="742"/>
      <c r="M76" s="719"/>
      <c r="N76" s="719"/>
      <c r="O76" s="739"/>
      <c r="P76" s="724"/>
      <c r="Q76" s="743"/>
    </row>
    <row r="77" spans="2:17" ht="18" customHeight="1">
      <c r="B77" s="742"/>
      <c r="C77" s="717"/>
      <c r="D77" s="717"/>
      <c r="E77" s="19"/>
      <c r="F77" s="19"/>
      <c r="G77" s="19"/>
      <c r="H77" s="19"/>
      <c r="I77" s="740"/>
      <c r="J77" s="19"/>
      <c r="K77" s="742"/>
      <c r="L77" s="742"/>
      <c r="M77" s="719"/>
      <c r="N77" s="719"/>
      <c r="O77" s="739"/>
      <c r="P77" s="724"/>
      <c r="Q77" s="743"/>
    </row>
    <row r="78" spans="2:17" ht="18" customHeight="1">
      <c r="B78" s="742"/>
      <c r="C78" s="717"/>
      <c r="D78" s="717"/>
      <c r="E78" s="19"/>
      <c r="F78" s="19"/>
      <c r="G78" s="19"/>
      <c r="H78" s="19"/>
      <c r="I78" s="740"/>
      <c r="J78" s="19"/>
      <c r="K78" s="742"/>
      <c r="L78" s="742"/>
      <c r="M78" s="719"/>
      <c r="N78" s="719"/>
      <c r="O78" s="739"/>
      <c r="P78" s="724"/>
      <c r="Q78" s="743"/>
    </row>
    <row r="79" spans="2:17" ht="18" customHeight="1"/>
    <row r="80" spans="2:17"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E20-D3C4-41BB-90AA-2214DE23D5ED}">
  <sheetPr>
    <pageSetUpPr fitToPage="1"/>
  </sheetPr>
  <dimension ref="B2:R83"/>
  <sheetViews>
    <sheetView zoomScale="85" zoomScaleNormal="85" workbookViewId="0">
      <pane xSplit="10" ySplit="8" topLeftCell="K18" activePane="bottomRight" state="frozen"/>
      <selection pane="topRight" activeCell="K1" sqref="K1"/>
      <selection pane="bottomLeft" activeCell="A9" sqref="A9"/>
      <selection pane="bottomRight" activeCell="E38" sqref="E38"/>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16.37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16.37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16.37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16.37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16.37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16.37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16.37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16.37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16.37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16.37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16.37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16.37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16.37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16.37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16.37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16.37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16.37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16.37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16.37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16.37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16.37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16.37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16.37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16.37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16.37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16.37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16.37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16.37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16.37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16.37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16.37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16.37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16.37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16.37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16.37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16.37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16.37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16.37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16.37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16.37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16.37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16.37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16.37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16.37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16.37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16.37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16.37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16.37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16.37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16.37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16.37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16.37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16.37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16.37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16.37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16.37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16.37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16.37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16.37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16.37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16.37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16.37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16.37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16.37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2986</v>
      </c>
      <c r="G2" s="4" t="s">
        <v>2</v>
      </c>
      <c r="H2" s="5"/>
      <c r="I2" s="6"/>
      <c r="J2" s="7">
        <f>SUM(H:H)</f>
        <v>1598233</v>
      </c>
    </row>
    <row r="3" spans="2:17" ht="20.100000000000001" customHeight="1">
      <c r="B3" s="1" t="s">
        <v>3</v>
      </c>
      <c r="C3" s="1"/>
      <c r="D3" s="1"/>
      <c r="E3" s="11" t="s">
        <v>978</v>
      </c>
    </row>
    <row r="4" spans="2:17" ht="20.100000000000001" customHeight="1">
      <c r="B4" s="1" t="s">
        <v>5</v>
      </c>
      <c r="C4" s="1"/>
      <c r="D4" s="1"/>
      <c r="E4" s="11">
        <v>110021</v>
      </c>
      <c r="J4" s="744"/>
    </row>
    <row r="5" spans="2:17" ht="20.100000000000001" customHeight="1">
      <c r="B5" s="1" t="s">
        <v>6</v>
      </c>
      <c r="C5" s="1"/>
      <c r="D5" s="1"/>
      <c r="E5" s="13">
        <v>41450</v>
      </c>
      <c r="J5" s="744"/>
    </row>
    <row r="6" spans="2:17" ht="20.100000000000001" customHeight="1">
      <c r="B6" s="1" t="s">
        <v>7</v>
      </c>
      <c r="C6" s="1"/>
      <c r="D6" s="1"/>
      <c r="E6" s="13">
        <v>41452</v>
      </c>
      <c r="J6" s="744"/>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1</v>
      </c>
      <c r="C9" s="14" t="s">
        <v>102</v>
      </c>
      <c r="D9" s="14" t="s">
        <v>102</v>
      </c>
      <c r="E9" s="19" t="s">
        <v>733</v>
      </c>
      <c r="F9" s="19">
        <v>3</v>
      </c>
      <c r="G9" s="19">
        <v>155400</v>
      </c>
      <c r="H9" s="21">
        <f t="shared" ref="H9:H74" si="0">F9*G9</f>
        <v>466200</v>
      </c>
      <c r="I9" s="35"/>
      <c r="J9" s="19" t="s">
        <v>734</v>
      </c>
      <c r="K9" s="31"/>
      <c r="L9" s="15" t="s">
        <v>342</v>
      </c>
      <c r="M9" s="22">
        <v>41438</v>
      </c>
      <c r="N9" s="14"/>
      <c r="O9" s="15"/>
      <c r="P9" s="22">
        <v>41450</v>
      </c>
      <c r="Q9" s="24">
        <v>41449</v>
      </c>
    </row>
    <row r="10" spans="2:17" s="8" customFormat="1" ht="19.5" customHeight="1">
      <c r="B10" s="14">
        <v>1</v>
      </c>
      <c r="C10" s="14" t="s">
        <v>102</v>
      </c>
      <c r="D10" s="14" t="s">
        <v>102</v>
      </c>
      <c r="E10" s="34" t="s">
        <v>735</v>
      </c>
      <c r="F10" s="19">
        <v>3</v>
      </c>
      <c r="G10" s="19">
        <v>54600</v>
      </c>
      <c r="H10" s="21">
        <f t="shared" si="0"/>
        <v>163800</v>
      </c>
      <c r="I10" s="35"/>
      <c r="J10" s="18" t="s">
        <v>2987</v>
      </c>
      <c r="K10" s="31"/>
      <c r="L10" s="15" t="s">
        <v>342</v>
      </c>
      <c r="M10" s="22">
        <v>41438</v>
      </c>
      <c r="N10" s="14"/>
      <c r="O10" s="15"/>
      <c r="P10" s="22">
        <v>41450</v>
      </c>
      <c r="Q10" s="24">
        <v>41449</v>
      </c>
    </row>
    <row r="11" spans="2:17" s="8" customFormat="1" ht="19.5" customHeight="1">
      <c r="B11" s="14">
        <v>1</v>
      </c>
      <c r="C11" s="14" t="s">
        <v>102</v>
      </c>
      <c r="D11" s="14" t="s">
        <v>102</v>
      </c>
      <c r="E11" s="505" t="s">
        <v>737</v>
      </c>
      <c r="F11" s="20">
        <v>3</v>
      </c>
      <c r="G11" s="21">
        <v>7900</v>
      </c>
      <c r="H11" s="21">
        <f>F11*G11</f>
        <v>23700</v>
      </c>
      <c r="I11" s="21"/>
      <c r="J11" s="18" t="s">
        <v>2988</v>
      </c>
      <c r="K11" s="31"/>
      <c r="L11" s="15" t="s">
        <v>342</v>
      </c>
      <c r="M11" s="22">
        <v>41438</v>
      </c>
      <c r="N11" s="14"/>
      <c r="O11" s="15"/>
      <c r="P11" s="22">
        <v>41450</v>
      </c>
      <c r="Q11" s="24">
        <v>41449</v>
      </c>
    </row>
    <row r="12" spans="2:17" s="8" customFormat="1" ht="19.5" customHeight="1">
      <c r="B12" s="14">
        <v>1</v>
      </c>
      <c r="C12" s="14" t="s">
        <v>102</v>
      </c>
      <c r="D12" s="14" t="s">
        <v>102</v>
      </c>
      <c r="E12" s="505" t="s">
        <v>739</v>
      </c>
      <c r="F12" s="20">
        <v>3</v>
      </c>
      <c r="G12" s="21">
        <v>32700</v>
      </c>
      <c r="H12" s="21">
        <f>F12*G12</f>
        <v>98100</v>
      </c>
      <c r="I12" s="155"/>
      <c r="J12" s="18" t="s">
        <v>740</v>
      </c>
      <c r="K12" s="31"/>
      <c r="L12" s="15" t="s">
        <v>342</v>
      </c>
      <c r="M12" s="22">
        <v>41438</v>
      </c>
      <c r="N12" s="14"/>
      <c r="O12" s="15"/>
      <c r="P12" s="22">
        <v>41450</v>
      </c>
      <c r="Q12" s="24">
        <v>41449</v>
      </c>
    </row>
    <row r="13" spans="2:17" s="8" customFormat="1" ht="19.5" customHeight="1">
      <c r="B13" s="14">
        <v>1</v>
      </c>
      <c r="C13" s="14" t="s">
        <v>102</v>
      </c>
      <c r="D13" s="14" t="s">
        <v>102</v>
      </c>
      <c r="E13" s="19" t="s">
        <v>741</v>
      </c>
      <c r="F13" s="19">
        <v>3</v>
      </c>
      <c r="G13" s="19">
        <v>15000</v>
      </c>
      <c r="H13" s="21">
        <f>F13*G13</f>
        <v>45000</v>
      </c>
      <c r="I13" s="35"/>
      <c r="J13" s="18" t="s">
        <v>742</v>
      </c>
      <c r="K13" s="31"/>
      <c r="L13" s="15" t="s">
        <v>342</v>
      </c>
      <c r="M13" s="22">
        <v>41438</v>
      </c>
      <c r="N13" s="14"/>
      <c r="O13" s="15"/>
      <c r="P13" s="22">
        <v>41450</v>
      </c>
      <c r="Q13" s="24">
        <v>41449</v>
      </c>
    </row>
    <row r="14" spans="2:17" s="8" customFormat="1" ht="19.5" customHeight="1">
      <c r="B14" s="14">
        <v>1</v>
      </c>
      <c r="C14" s="14" t="s">
        <v>102</v>
      </c>
      <c r="D14" s="14" t="s">
        <v>102</v>
      </c>
      <c r="E14" s="18">
        <v>960536106</v>
      </c>
      <c r="F14" s="19">
        <v>3</v>
      </c>
      <c r="G14" s="19">
        <v>12000</v>
      </c>
      <c r="H14" s="21">
        <f>F14*G14</f>
        <v>36000</v>
      </c>
      <c r="I14" s="35"/>
      <c r="J14" s="18" t="s">
        <v>743</v>
      </c>
      <c r="K14" s="31"/>
      <c r="L14" s="15" t="s">
        <v>342</v>
      </c>
      <c r="M14" s="22">
        <v>41438</v>
      </c>
      <c r="N14" s="14"/>
      <c r="O14" s="15"/>
      <c r="P14" s="22">
        <v>41450</v>
      </c>
      <c r="Q14" s="24">
        <v>41449</v>
      </c>
    </row>
    <row r="15" spans="2:17" s="8" customFormat="1" ht="19.5" customHeight="1">
      <c r="B15" s="14"/>
      <c r="C15" s="14" t="s">
        <v>102</v>
      </c>
      <c r="D15" s="14" t="s">
        <v>102</v>
      </c>
      <c r="E15" s="19" t="s">
        <v>421</v>
      </c>
      <c r="F15" s="20">
        <v>1</v>
      </c>
      <c r="G15" s="21">
        <v>1000</v>
      </c>
      <c r="H15" s="21">
        <f>F15*G15</f>
        <v>1000</v>
      </c>
      <c r="I15" s="21"/>
      <c r="J15" s="18"/>
      <c r="K15" s="31"/>
      <c r="L15" s="15" t="s">
        <v>342</v>
      </c>
      <c r="M15" s="22">
        <v>41438</v>
      </c>
      <c r="N15" s="14"/>
      <c r="O15" s="15"/>
      <c r="P15" s="22"/>
      <c r="Q15" s="24"/>
    </row>
    <row r="16" spans="2:17" s="8" customFormat="1" ht="19.5" customHeight="1">
      <c r="B16" s="14"/>
      <c r="C16" s="14"/>
      <c r="D16" s="14"/>
      <c r="E16" s="19"/>
      <c r="F16" s="20"/>
      <c r="G16" s="21"/>
      <c r="H16" s="21"/>
      <c r="I16" s="21"/>
      <c r="J16" s="18"/>
      <c r="K16" s="31"/>
      <c r="L16" s="15"/>
      <c r="M16" s="22"/>
      <c r="N16" s="14"/>
      <c r="O16" s="15"/>
      <c r="P16" s="22"/>
      <c r="Q16" s="24"/>
    </row>
    <row r="17" spans="2:17" s="8" customFormat="1" ht="19.5" customHeight="1">
      <c r="B17" s="138">
        <v>1</v>
      </c>
      <c r="C17" s="125" t="s">
        <v>1282</v>
      </c>
      <c r="D17" s="125" t="s">
        <v>1282</v>
      </c>
      <c r="E17" s="137" t="s">
        <v>2989</v>
      </c>
      <c r="F17" s="123">
        <v>3</v>
      </c>
      <c r="G17" s="122">
        <v>71200</v>
      </c>
      <c r="H17" s="356">
        <f>F17*G17</f>
        <v>213600</v>
      </c>
      <c r="I17" s="21"/>
      <c r="J17" s="18"/>
      <c r="K17" s="31"/>
      <c r="L17" s="15"/>
      <c r="M17" s="22">
        <v>41438</v>
      </c>
      <c r="N17" s="14"/>
      <c r="O17" s="15"/>
      <c r="P17" s="22">
        <v>41451</v>
      </c>
      <c r="Q17" s="22">
        <v>41451</v>
      </c>
    </row>
    <row r="18" spans="2:17" s="8" customFormat="1" ht="19.5" customHeight="1">
      <c r="B18" s="138">
        <v>1</v>
      </c>
      <c r="C18" s="125" t="s">
        <v>1282</v>
      </c>
      <c r="D18" s="125" t="s">
        <v>1282</v>
      </c>
      <c r="E18" s="137" t="s">
        <v>1286</v>
      </c>
      <c r="F18" s="123">
        <v>3</v>
      </c>
      <c r="G18" s="122">
        <v>32800</v>
      </c>
      <c r="H18" s="356">
        <f>F18*G18</f>
        <v>98400</v>
      </c>
      <c r="I18" s="21"/>
      <c r="J18" s="18"/>
      <c r="K18" s="31"/>
      <c r="L18" s="15"/>
      <c r="M18" s="22">
        <v>41438</v>
      </c>
      <c r="N18" s="14"/>
      <c r="O18" s="15"/>
      <c r="P18" s="22">
        <v>41451</v>
      </c>
      <c r="Q18" s="22">
        <v>41451</v>
      </c>
    </row>
    <row r="19" spans="2:17" s="8" customFormat="1" ht="19.5" customHeight="1">
      <c r="B19" s="14"/>
      <c r="C19" s="14"/>
      <c r="D19" s="125" t="s">
        <v>1282</v>
      </c>
      <c r="E19" s="19" t="s">
        <v>669</v>
      </c>
      <c r="F19" s="20"/>
      <c r="G19" s="21"/>
      <c r="H19" s="117">
        <v>-12000</v>
      </c>
      <c r="I19" s="21"/>
      <c r="J19" s="18"/>
      <c r="K19" s="31"/>
      <c r="L19" s="15"/>
      <c r="M19" s="22"/>
      <c r="N19" s="14"/>
      <c r="O19" s="15"/>
      <c r="P19" s="22"/>
      <c r="Q19" s="24"/>
    </row>
    <row r="20" spans="2:17" s="8" customFormat="1" ht="19.5" customHeight="1">
      <c r="B20" s="14"/>
      <c r="C20" s="14"/>
      <c r="D20" s="125"/>
      <c r="E20" s="19"/>
      <c r="F20" s="20"/>
      <c r="G20" s="21"/>
      <c r="H20" s="117"/>
      <c r="I20" s="155"/>
      <c r="J20" s="18"/>
      <c r="K20" s="31"/>
      <c r="L20" s="15"/>
      <c r="M20" s="22"/>
      <c r="N20" s="14"/>
      <c r="O20" s="15"/>
      <c r="P20" s="22"/>
      <c r="Q20" s="24"/>
    </row>
    <row r="21" spans="2:17" s="8" customFormat="1" ht="18" customHeight="1">
      <c r="B21" s="14">
        <v>2</v>
      </c>
      <c r="C21" s="125" t="s">
        <v>54</v>
      </c>
      <c r="D21" s="125" t="s">
        <v>54</v>
      </c>
      <c r="E21" s="127" t="s">
        <v>753</v>
      </c>
      <c r="F21" s="127">
        <v>6</v>
      </c>
      <c r="G21" s="122">
        <v>210</v>
      </c>
      <c r="H21" s="122">
        <f t="shared" ref="H21:H31" si="1">F21*G21</f>
        <v>1260</v>
      </c>
      <c r="I21" s="143"/>
      <c r="J21" s="127" t="s">
        <v>754</v>
      </c>
      <c r="K21" s="264"/>
      <c r="L21" s="31" t="s">
        <v>342</v>
      </c>
      <c r="M21" s="22">
        <v>41443</v>
      </c>
      <c r="N21" s="17"/>
      <c r="O21" s="121"/>
      <c r="P21" s="22">
        <v>41444</v>
      </c>
      <c r="Q21" s="22">
        <v>41444</v>
      </c>
    </row>
    <row r="22" spans="2:17" s="8" customFormat="1" ht="18" customHeight="1">
      <c r="B22" s="15">
        <v>2</v>
      </c>
      <c r="C22" s="125" t="s">
        <v>54</v>
      </c>
      <c r="D22" s="125" t="s">
        <v>54</v>
      </c>
      <c r="E22" s="127" t="s">
        <v>749</v>
      </c>
      <c r="F22" s="127">
        <v>3</v>
      </c>
      <c r="G22" s="122">
        <v>6830</v>
      </c>
      <c r="H22" s="122">
        <f t="shared" si="1"/>
        <v>20490</v>
      </c>
      <c r="I22" s="143"/>
      <c r="J22" s="127" t="s">
        <v>2990</v>
      </c>
      <c r="K22" s="128"/>
      <c r="L22" s="31" t="s">
        <v>342</v>
      </c>
      <c r="M22" s="22">
        <v>41437</v>
      </c>
      <c r="N22" s="17"/>
      <c r="O22" s="121"/>
      <c r="P22" s="22">
        <v>41443</v>
      </c>
      <c r="Q22" s="22">
        <v>41443</v>
      </c>
    </row>
    <row r="23" spans="2:17" s="8" customFormat="1" ht="18" customHeight="1">
      <c r="B23" s="14">
        <v>2</v>
      </c>
      <c r="C23" s="125" t="s">
        <v>54</v>
      </c>
      <c r="D23" s="125" t="s">
        <v>54</v>
      </c>
      <c r="E23" s="127" t="s">
        <v>2991</v>
      </c>
      <c r="F23" s="127">
        <v>12</v>
      </c>
      <c r="G23" s="122">
        <v>579</v>
      </c>
      <c r="H23" s="122">
        <f t="shared" si="1"/>
        <v>6948</v>
      </c>
      <c r="I23" s="143"/>
      <c r="J23" s="127" t="s">
        <v>752</v>
      </c>
      <c r="K23" s="128"/>
      <c r="L23" s="31" t="s">
        <v>342</v>
      </c>
      <c r="M23" s="22">
        <v>41443</v>
      </c>
      <c r="N23" s="17"/>
      <c r="O23" s="121"/>
      <c r="P23" s="22">
        <v>41447</v>
      </c>
      <c r="Q23" s="22">
        <v>41447</v>
      </c>
    </row>
    <row r="24" spans="2:17" s="8" customFormat="1" ht="18" customHeight="1">
      <c r="B24" s="14">
        <v>2</v>
      </c>
      <c r="C24" s="125" t="s">
        <v>54</v>
      </c>
      <c r="D24" s="125" t="s">
        <v>54</v>
      </c>
      <c r="E24" s="127" t="s">
        <v>2992</v>
      </c>
      <c r="F24" s="127">
        <v>6</v>
      </c>
      <c r="G24" s="122">
        <v>610</v>
      </c>
      <c r="H24" s="122">
        <f t="shared" si="1"/>
        <v>3660</v>
      </c>
      <c r="I24" s="143"/>
      <c r="J24" s="127" t="s">
        <v>752</v>
      </c>
      <c r="K24" s="128"/>
      <c r="L24" s="31"/>
      <c r="M24" s="22">
        <v>41443</v>
      </c>
      <c r="N24" s="17"/>
      <c r="O24" s="121"/>
      <c r="P24" s="22">
        <v>41447</v>
      </c>
      <c r="Q24" s="22">
        <v>41447</v>
      </c>
    </row>
    <row r="25" spans="2:17" s="8" customFormat="1" ht="18" customHeight="1">
      <c r="B25" s="15">
        <v>2</v>
      </c>
      <c r="C25" s="125" t="s">
        <v>54</v>
      </c>
      <c r="D25" s="125" t="s">
        <v>54</v>
      </c>
      <c r="E25" s="127" t="s">
        <v>839</v>
      </c>
      <c r="F25" s="127">
        <v>3</v>
      </c>
      <c r="G25" s="122">
        <v>78</v>
      </c>
      <c r="H25" s="122">
        <f t="shared" si="1"/>
        <v>234</v>
      </c>
      <c r="I25" s="143"/>
      <c r="J25" s="127" t="s">
        <v>1235</v>
      </c>
      <c r="K25" s="128"/>
      <c r="L25" s="31" t="s">
        <v>342</v>
      </c>
      <c r="M25" s="22">
        <v>41443</v>
      </c>
      <c r="N25" s="17"/>
      <c r="O25" s="121"/>
      <c r="P25" s="22">
        <v>41444</v>
      </c>
      <c r="Q25" s="22">
        <v>41444</v>
      </c>
    </row>
    <row r="26" spans="2:17" s="8" customFormat="1" ht="18" customHeight="1">
      <c r="B26" s="138">
        <v>1</v>
      </c>
      <c r="C26" s="125" t="s">
        <v>54</v>
      </c>
      <c r="D26" s="125" t="s">
        <v>54</v>
      </c>
      <c r="E26" s="127" t="s">
        <v>2993</v>
      </c>
      <c r="F26" s="127">
        <v>3</v>
      </c>
      <c r="G26" s="122">
        <v>350</v>
      </c>
      <c r="H26" s="122">
        <f t="shared" si="1"/>
        <v>1050</v>
      </c>
      <c r="I26" s="143"/>
      <c r="J26" s="127" t="s">
        <v>2994</v>
      </c>
      <c r="K26" s="128"/>
      <c r="L26" s="264"/>
      <c r="M26" s="139">
        <v>41450</v>
      </c>
      <c r="N26" s="263"/>
      <c r="O26" s="139"/>
      <c r="P26" s="139">
        <v>41451</v>
      </c>
      <c r="Q26" s="139">
        <v>41451</v>
      </c>
    </row>
    <row r="27" spans="2:17" s="8" customFormat="1" ht="18" customHeight="1">
      <c r="B27" s="138">
        <v>1</v>
      </c>
      <c r="C27" s="125" t="s">
        <v>54</v>
      </c>
      <c r="D27" s="125" t="s">
        <v>54</v>
      </c>
      <c r="E27" s="127" t="s">
        <v>2995</v>
      </c>
      <c r="F27" s="127">
        <v>3</v>
      </c>
      <c r="G27" s="122">
        <v>676</v>
      </c>
      <c r="H27" s="122">
        <f t="shared" si="1"/>
        <v>2028</v>
      </c>
      <c r="I27" s="143"/>
      <c r="J27" s="127" t="s">
        <v>2996</v>
      </c>
      <c r="K27" s="128"/>
      <c r="L27" s="264"/>
      <c r="M27" s="139">
        <v>41450</v>
      </c>
      <c r="N27" s="263"/>
      <c r="O27" s="139"/>
      <c r="P27" s="139">
        <v>41451</v>
      </c>
      <c r="Q27" s="139">
        <v>41451</v>
      </c>
    </row>
    <row r="28" spans="2:17" s="8" customFormat="1" ht="18" customHeight="1">
      <c r="B28" s="138">
        <v>1</v>
      </c>
      <c r="C28" s="125" t="s">
        <v>54</v>
      </c>
      <c r="D28" s="125" t="s">
        <v>54</v>
      </c>
      <c r="E28" s="127" t="s">
        <v>2997</v>
      </c>
      <c r="F28" s="127">
        <v>3</v>
      </c>
      <c r="G28" s="122">
        <v>853</v>
      </c>
      <c r="H28" s="122">
        <f t="shared" si="1"/>
        <v>2559</v>
      </c>
      <c r="I28" s="143"/>
      <c r="J28" s="127" t="s">
        <v>2998</v>
      </c>
      <c r="K28" s="128"/>
      <c r="L28" s="264"/>
      <c r="M28" s="139">
        <v>41450</v>
      </c>
      <c r="N28" s="263"/>
      <c r="O28" s="139"/>
      <c r="P28" s="139">
        <v>41451</v>
      </c>
      <c r="Q28" s="139">
        <v>41451</v>
      </c>
    </row>
    <row r="29" spans="2:17" s="8" customFormat="1" ht="18" customHeight="1">
      <c r="B29" s="138">
        <v>1</v>
      </c>
      <c r="C29" s="125" t="s">
        <v>54</v>
      </c>
      <c r="D29" s="125" t="s">
        <v>54</v>
      </c>
      <c r="E29" s="127" t="s">
        <v>2999</v>
      </c>
      <c r="F29" s="127">
        <v>3</v>
      </c>
      <c r="G29" s="122">
        <v>1018</v>
      </c>
      <c r="H29" s="122">
        <f t="shared" si="1"/>
        <v>3054</v>
      </c>
      <c r="I29" s="143"/>
      <c r="J29" s="127" t="s">
        <v>3000</v>
      </c>
      <c r="K29" s="128"/>
      <c r="L29" s="264"/>
      <c r="M29" s="139">
        <v>41450</v>
      </c>
      <c r="N29" s="263"/>
      <c r="O29" s="139"/>
      <c r="P29" s="139">
        <v>41451</v>
      </c>
      <c r="Q29" s="139">
        <v>41451</v>
      </c>
    </row>
    <row r="30" spans="2:17" s="8" customFormat="1" ht="18" customHeight="1">
      <c r="B30" s="138">
        <v>2</v>
      </c>
      <c r="C30" s="125" t="s">
        <v>54</v>
      </c>
      <c r="D30" s="125" t="s">
        <v>54</v>
      </c>
      <c r="E30" s="127" t="s">
        <v>2406</v>
      </c>
      <c r="F30" s="127">
        <v>50</v>
      </c>
      <c r="G30" s="122">
        <v>39</v>
      </c>
      <c r="H30" s="122">
        <f t="shared" si="1"/>
        <v>1950</v>
      </c>
      <c r="I30" s="143"/>
      <c r="J30" s="127"/>
      <c r="K30" s="128"/>
      <c r="L30" s="264"/>
      <c r="M30" s="139">
        <v>41450</v>
      </c>
      <c r="N30" s="263"/>
      <c r="O30" s="139"/>
      <c r="P30" s="139">
        <v>41451</v>
      </c>
      <c r="Q30" s="139">
        <v>41451</v>
      </c>
    </row>
    <row r="31" spans="2:17" s="8" customFormat="1" ht="18" customHeight="1">
      <c r="B31" s="138">
        <v>2</v>
      </c>
      <c r="C31" s="125" t="s">
        <v>54</v>
      </c>
      <c r="D31" s="125" t="s">
        <v>54</v>
      </c>
      <c r="E31" s="127" t="s">
        <v>3001</v>
      </c>
      <c r="F31" s="127">
        <v>50</v>
      </c>
      <c r="G31" s="122">
        <v>39</v>
      </c>
      <c r="H31" s="122">
        <f t="shared" si="1"/>
        <v>1950</v>
      </c>
      <c r="I31" s="143"/>
      <c r="J31" s="127"/>
      <c r="K31" s="128"/>
      <c r="L31" s="264"/>
      <c r="M31" s="139">
        <v>41450</v>
      </c>
      <c r="N31" s="263"/>
      <c r="O31" s="139"/>
      <c r="P31" s="139">
        <v>41451</v>
      </c>
      <c r="Q31" s="139">
        <v>41451</v>
      </c>
    </row>
    <row r="32" spans="2:17" s="8" customFormat="1" ht="18" customHeight="1">
      <c r="B32" s="138"/>
      <c r="C32" s="125"/>
      <c r="D32" s="125"/>
      <c r="E32" s="127"/>
      <c r="F32" s="127"/>
      <c r="G32" s="122"/>
      <c r="H32" s="122"/>
      <c r="I32" s="143"/>
      <c r="J32" s="127"/>
      <c r="K32" s="128"/>
      <c r="L32" s="264"/>
      <c r="M32" s="139"/>
      <c r="N32" s="263"/>
      <c r="O32" s="265"/>
      <c r="P32" s="139"/>
      <c r="Q32" s="141"/>
    </row>
    <row r="33" spans="2:18" s="8" customFormat="1" ht="18" customHeight="1">
      <c r="B33" s="161">
        <v>2</v>
      </c>
      <c r="C33" s="147" t="s">
        <v>70</v>
      </c>
      <c r="D33" s="147" t="s">
        <v>70</v>
      </c>
      <c r="E33" s="158" t="s">
        <v>3002</v>
      </c>
      <c r="F33" s="158">
        <v>3</v>
      </c>
      <c r="G33" s="152">
        <v>5500</v>
      </c>
      <c r="H33" s="152">
        <f t="shared" si="0"/>
        <v>16500</v>
      </c>
      <c r="I33" s="157"/>
      <c r="J33" s="158" t="s">
        <v>3003</v>
      </c>
      <c r="K33" s="603"/>
      <c r="L33" s="604"/>
      <c r="M33" s="163">
        <v>41442</v>
      </c>
      <c r="N33" s="605"/>
      <c r="O33" s="165">
        <v>41450</v>
      </c>
      <c r="P33" s="165">
        <v>41450</v>
      </c>
      <c r="Q33" s="165">
        <v>41450</v>
      </c>
    </row>
    <row r="34" spans="2:18" s="8" customFormat="1" ht="18" customHeight="1">
      <c r="B34" s="161">
        <v>2</v>
      </c>
      <c r="C34" s="147" t="s">
        <v>70</v>
      </c>
      <c r="D34" s="147" t="s">
        <v>70</v>
      </c>
      <c r="E34" s="158" t="s">
        <v>3004</v>
      </c>
      <c r="F34" s="158">
        <v>3</v>
      </c>
      <c r="G34" s="152">
        <v>10700</v>
      </c>
      <c r="H34" s="152">
        <f t="shared" si="0"/>
        <v>32100</v>
      </c>
      <c r="I34" s="157"/>
      <c r="J34" s="158" t="s">
        <v>3005</v>
      </c>
      <c r="K34" s="603"/>
      <c r="L34" s="604" t="s">
        <v>342</v>
      </c>
      <c r="M34" s="163">
        <v>41442</v>
      </c>
      <c r="N34" s="605"/>
      <c r="O34" s="165">
        <v>41450</v>
      </c>
      <c r="P34" s="165">
        <v>41450</v>
      </c>
      <c r="Q34" s="165">
        <v>41450</v>
      </c>
      <c r="R34" s="96"/>
    </row>
    <row r="35" spans="2:18" s="8" customFormat="1" ht="18" customHeight="1">
      <c r="B35" s="161">
        <v>2</v>
      </c>
      <c r="C35" s="147" t="s">
        <v>70</v>
      </c>
      <c r="D35" s="147" t="s">
        <v>70</v>
      </c>
      <c r="E35" s="158" t="s">
        <v>3006</v>
      </c>
      <c r="F35" s="158">
        <v>3</v>
      </c>
      <c r="G35" s="152">
        <v>950</v>
      </c>
      <c r="H35" s="152">
        <f t="shared" si="0"/>
        <v>2850</v>
      </c>
      <c r="I35" s="157"/>
      <c r="J35" s="158" t="s">
        <v>3007</v>
      </c>
      <c r="K35" s="603"/>
      <c r="L35" s="604"/>
      <c r="M35" s="163">
        <v>41442</v>
      </c>
      <c r="N35" s="605"/>
      <c r="O35" s="165">
        <v>41450</v>
      </c>
      <c r="P35" s="165">
        <v>41450</v>
      </c>
      <c r="Q35" s="165">
        <v>41450</v>
      </c>
      <c r="R35" s="96"/>
    </row>
    <row r="36" spans="2:18" s="8" customFormat="1" ht="18" customHeight="1">
      <c r="B36" s="161">
        <v>2</v>
      </c>
      <c r="C36" s="147" t="s">
        <v>70</v>
      </c>
      <c r="D36" s="147" t="s">
        <v>70</v>
      </c>
      <c r="E36" s="158" t="s">
        <v>3008</v>
      </c>
      <c r="F36" s="158">
        <v>3</v>
      </c>
      <c r="G36" s="152">
        <v>5300</v>
      </c>
      <c r="H36" s="152">
        <f t="shared" si="0"/>
        <v>15900</v>
      </c>
      <c r="I36" s="157"/>
      <c r="J36" s="158" t="s">
        <v>3009</v>
      </c>
      <c r="K36" s="603"/>
      <c r="L36" s="604" t="s">
        <v>342</v>
      </c>
      <c r="M36" s="163">
        <v>41442</v>
      </c>
      <c r="N36" s="605"/>
      <c r="O36" s="165">
        <v>41450</v>
      </c>
      <c r="P36" s="165">
        <v>41450</v>
      </c>
      <c r="Q36" s="165">
        <v>41450</v>
      </c>
      <c r="R36" s="96"/>
    </row>
    <row r="37" spans="2:18" s="8" customFormat="1" ht="18" customHeight="1">
      <c r="B37" s="161">
        <v>2</v>
      </c>
      <c r="C37" s="147" t="s">
        <v>70</v>
      </c>
      <c r="D37" s="147" t="s">
        <v>70</v>
      </c>
      <c r="E37" s="158" t="s">
        <v>3010</v>
      </c>
      <c r="F37" s="149">
        <v>3</v>
      </c>
      <c r="G37" s="152">
        <v>4600</v>
      </c>
      <c r="H37" s="152">
        <f t="shared" si="0"/>
        <v>13800</v>
      </c>
      <c r="I37" s="152"/>
      <c r="J37" s="149" t="s">
        <v>3011</v>
      </c>
      <c r="K37" s="603"/>
      <c r="L37" s="604" t="s">
        <v>342</v>
      </c>
      <c r="M37" s="163">
        <v>41442</v>
      </c>
      <c r="N37" s="605"/>
      <c r="O37" s="165">
        <v>41450</v>
      </c>
      <c r="P37" s="165">
        <v>41450</v>
      </c>
      <c r="Q37" s="165">
        <v>41450</v>
      </c>
      <c r="R37" s="96"/>
    </row>
    <row r="38" spans="2:18" s="8" customFormat="1" ht="18" customHeight="1">
      <c r="B38" s="161">
        <v>2</v>
      </c>
      <c r="C38" s="147" t="s">
        <v>70</v>
      </c>
      <c r="D38" s="147" t="s">
        <v>70</v>
      </c>
      <c r="E38" s="158" t="s">
        <v>3012</v>
      </c>
      <c r="F38" s="148">
        <v>3</v>
      </c>
      <c r="G38" s="152">
        <v>5300</v>
      </c>
      <c r="H38" s="152">
        <f t="shared" si="0"/>
        <v>15900</v>
      </c>
      <c r="I38" s="152"/>
      <c r="J38" s="148" t="s">
        <v>3013</v>
      </c>
      <c r="K38" s="148"/>
      <c r="L38" s="604" t="s">
        <v>342</v>
      </c>
      <c r="M38" s="163">
        <v>41442</v>
      </c>
      <c r="N38" s="605"/>
      <c r="O38" s="165">
        <v>41450</v>
      </c>
      <c r="P38" s="165">
        <v>41450</v>
      </c>
      <c r="Q38" s="165">
        <v>41450</v>
      </c>
      <c r="R38" s="96"/>
    </row>
    <row r="39" spans="2:18" s="8" customFormat="1" ht="18" customHeight="1">
      <c r="B39" s="161">
        <v>2</v>
      </c>
      <c r="C39" s="147" t="s">
        <v>70</v>
      </c>
      <c r="D39" s="147" t="s">
        <v>70</v>
      </c>
      <c r="E39" s="158" t="s">
        <v>3014</v>
      </c>
      <c r="F39" s="149">
        <v>6</v>
      </c>
      <c r="G39" s="152">
        <v>500</v>
      </c>
      <c r="H39" s="152">
        <f t="shared" si="0"/>
        <v>3000</v>
      </c>
      <c r="I39" s="152"/>
      <c r="J39" s="148" t="s">
        <v>3015</v>
      </c>
      <c r="K39" s="603"/>
      <c r="L39" s="604" t="s">
        <v>342</v>
      </c>
      <c r="M39" s="163">
        <v>41442</v>
      </c>
      <c r="N39" s="605"/>
      <c r="O39" s="165">
        <v>41450</v>
      </c>
      <c r="P39" s="165">
        <v>41450</v>
      </c>
      <c r="Q39" s="165">
        <v>41450</v>
      </c>
    </row>
    <row r="40" spans="2:18" s="8" customFormat="1" ht="18" customHeight="1">
      <c r="B40" s="161">
        <v>2</v>
      </c>
      <c r="C40" s="147" t="s">
        <v>70</v>
      </c>
      <c r="D40" s="147" t="s">
        <v>70</v>
      </c>
      <c r="E40" s="158" t="s">
        <v>3016</v>
      </c>
      <c r="F40" s="149">
        <v>3</v>
      </c>
      <c r="G40" s="152">
        <v>4200</v>
      </c>
      <c r="H40" s="152">
        <f t="shared" si="0"/>
        <v>12600</v>
      </c>
      <c r="I40" s="152"/>
      <c r="J40" s="149" t="s">
        <v>3017</v>
      </c>
      <c r="K40" s="603"/>
      <c r="L40" s="604" t="s">
        <v>342</v>
      </c>
      <c r="M40" s="163">
        <v>41442</v>
      </c>
      <c r="N40" s="605"/>
      <c r="O40" s="165">
        <v>41450</v>
      </c>
      <c r="P40" s="165">
        <v>41450</v>
      </c>
      <c r="Q40" s="165">
        <v>41450</v>
      </c>
    </row>
    <row r="41" spans="2:18" s="8" customFormat="1" ht="18" customHeight="1">
      <c r="B41" s="161">
        <v>2</v>
      </c>
      <c r="C41" s="147" t="s">
        <v>70</v>
      </c>
      <c r="D41" s="147" t="s">
        <v>70</v>
      </c>
      <c r="E41" s="149" t="s">
        <v>199</v>
      </c>
      <c r="F41" s="148">
        <v>3</v>
      </c>
      <c r="G41" s="152">
        <v>18500</v>
      </c>
      <c r="H41" s="152">
        <f t="shared" si="0"/>
        <v>55500</v>
      </c>
      <c r="I41" s="152"/>
      <c r="J41" s="149" t="s">
        <v>3018</v>
      </c>
      <c r="K41" s="603"/>
      <c r="L41" s="604" t="s">
        <v>342</v>
      </c>
      <c r="M41" s="163">
        <v>41442</v>
      </c>
      <c r="N41" s="605"/>
      <c r="O41" s="165">
        <v>41450</v>
      </c>
      <c r="P41" s="165">
        <v>41450</v>
      </c>
      <c r="Q41" s="165">
        <v>41450</v>
      </c>
    </row>
    <row r="42" spans="2:18" s="8" customFormat="1" ht="18" customHeight="1">
      <c r="B42" s="161">
        <v>2</v>
      </c>
      <c r="C42" s="147" t="s">
        <v>70</v>
      </c>
      <c r="D42" s="147" t="s">
        <v>70</v>
      </c>
      <c r="E42" s="745" t="s">
        <v>3019</v>
      </c>
      <c r="F42" s="148">
        <v>3</v>
      </c>
      <c r="G42" s="149">
        <v>5000</v>
      </c>
      <c r="H42" s="152">
        <f t="shared" si="0"/>
        <v>15000</v>
      </c>
      <c r="I42" s="152"/>
      <c r="J42" s="745" t="s">
        <v>3020</v>
      </c>
      <c r="K42" s="603"/>
      <c r="L42" s="604"/>
      <c r="M42" s="163">
        <v>41442</v>
      </c>
      <c r="N42" s="605"/>
      <c r="O42" s="165">
        <v>41450</v>
      </c>
      <c r="P42" s="165">
        <v>41450</v>
      </c>
      <c r="Q42" s="165">
        <v>41450</v>
      </c>
    </row>
    <row r="43" spans="2:18" s="8" customFormat="1" ht="18" customHeight="1">
      <c r="B43" s="161">
        <v>2</v>
      </c>
      <c r="C43" s="147" t="s">
        <v>70</v>
      </c>
      <c r="D43" s="147" t="s">
        <v>70</v>
      </c>
      <c r="E43" s="745" t="s">
        <v>3021</v>
      </c>
      <c r="F43" s="148">
        <v>3</v>
      </c>
      <c r="G43" s="149">
        <v>6000</v>
      </c>
      <c r="H43" s="152">
        <f t="shared" si="0"/>
        <v>18000</v>
      </c>
      <c r="I43" s="152"/>
      <c r="J43" s="745" t="s">
        <v>3022</v>
      </c>
      <c r="K43" s="603"/>
      <c r="L43" s="604"/>
      <c r="M43" s="163">
        <v>41442</v>
      </c>
      <c r="N43" s="605"/>
      <c r="O43" s="165">
        <v>41450</v>
      </c>
      <c r="P43" s="165">
        <v>41450</v>
      </c>
      <c r="Q43" s="165">
        <v>41450</v>
      </c>
    </row>
    <row r="44" spans="2:18" s="8" customFormat="1" ht="18" customHeight="1">
      <c r="B44" s="161">
        <v>2</v>
      </c>
      <c r="C44" s="147" t="s">
        <v>70</v>
      </c>
      <c r="D44" s="147" t="s">
        <v>70</v>
      </c>
      <c r="E44" s="745" t="s">
        <v>3023</v>
      </c>
      <c r="F44" s="149">
        <v>3</v>
      </c>
      <c r="G44" s="149">
        <v>5100</v>
      </c>
      <c r="H44" s="152">
        <f t="shared" si="0"/>
        <v>15300</v>
      </c>
      <c r="I44" s="152"/>
      <c r="J44" s="745" t="s">
        <v>3024</v>
      </c>
      <c r="K44" s="603"/>
      <c r="L44" s="604"/>
      <c r="M44" s="163">
        <v>41442</v>
      </c>
      <c r="N44" s="605"/>
      <c r="O44" s="165">
        <v>41450</v>
      </c>
      <c r="P44" s="165">
        <v>41450</v>
      </c>
      <c r="Q44" s="165">
        <v>41450</v>
      </c>
    </row>
    <row r="45" spans="2:18" s="8" customFormat="1" ht="18" customHeight="1">
      <c r="B45" s="161">
        <v>2</v>
      </c>
      <c r="C45" s="147" t="s">
        <v>70</v>
      </c>
      <c r="D45" s="147" t="s">
        <v>70</v>
      </c>
      <c r="E45" s="149" t="s">
        <v>3025</v>
      </c>
      <c r="F45" s="149">
        <v>3</v>
      </c>
      <c r="G45" s="149">
        <v>4600</v>
      </c>
      <c r="H45" s="152">
        <f t="shared" si="0"/>
        <v>13800</v>
      </c>
      <c r="I45" s="152"/>
      <c r="J45" s="746" t="s">
        <v>3026</v>
      </c>
      <c r="K45" s="603"/>
      <c r="L45" s="604"/>
      <c r="M45" s="163">
        <v>41442</v>
      </c>
      <c r="N45" s="605"/>
      <c r="O45" s="165">
        <v>41450</v>
      </c>
      <c r="P45" s="165">
        <v>41450</v>
      </c>
      <c r="Q45" s="165">
        <v>41450</v>
      </c>
    </row>
    <row r="46" spans="2:18" s="8" customFormat="1" ht="18" customHeight="1">
      <c r="B46" s="15"/>
      <c r="C46" s="14"/>
      <c r="D46" s="14"/>
      <c r="E46" s="525"/>
      <c r="F46" s="20"/>
      <c r="G46" s="21"/>
      <c r="H46" s="21">
        <f t="shared" si="0"/>
        <v>0</v>
      </c>
      <c r="I46" s="21"/>
      <c r="J46" s="20"/>
      <c r="K46" s="34"/>
      <c r="L46" s="31"/>
      <c r="M46" s="22"/>
      <c r="N46" s="17"/>
      <c r="O46" s="121"/>
      <c r="P46" s="22"/>
      <c r="Q46" s="24"/>
    </row>
    <row r="47" spans="2:18" s="8" customFormat="1" ht="18" customHeight="1">
      <c r="B47" s="15">
        <v>2</v>
      </c>
      <c r="C47" s="14" t="s">
        <v>3027</v>
      </c>
      <c r="D47" s="14" t="s">
        <v>297</v>
      </c>
      <c r="E47" s="20" t="s">
        <v>3028</v>
      </c>
      <c r="F47" s="19">
        <v>3</v>
      </c>
      <c r="G47" s="20">
        <v>42000</v>
      </c>
      <c r="H47" s="21">
        <f t="shared" si="0"/>
        <v>126000</v>
      </c>
      <c r="I47" s="21"/>
      <c r="J47" s="19"/>
      <c r="K47" s="34"/>
      <c r="L47" s="31"/>
      <c r="M47" s="22">
        <v>41437</v>
      </c>
      <c r="N47" s="17"/>
      <c r="O47" s="121"/>
      <c r="P47" s="22"/>
      <c r="Q47" s="24">
        <v>41449</v>
      </c>
    </row>
    <row r="48" spans="2:18" s="8" customFormat="1" ht="18" customHeight="1">
      <c r="B48" s="15">
        <v>2</v>
      </c>
      <c r="C48" s="14" t="s">
        <v>3027</v>
      </c>
      <c r="D48" s="14" t="s">
        <v>297</v>
      </c>
      <c r="E48" s="20" t="s">
        <v>3029</v>
      </c>
      <c r="F48" s="19">
        <v>3</v>
      </c>
      <c r="G48" s="20">
        <v>21000</v>
      </c>
      <c r="H48" s="21">
        <f t="shared" si="0"/>
        <v>63000</v>
      </c>
      <c r="I48" s="21"/>
      <c r="J48" s="19"/>
      <c r="K48" s="34"/>
      <c r="L48" s="31"/>
      <c r="M48" s="22">
        <v>41437</v>
      </c>
      <c r="N48" s="17"/>
      <c r="O48" s="121"/>
      <c r="P48" s="22"/>
      <c r="Q48" s="24">
        <v>41449</v>
      </c>
    </row>
    <row r="49" spans="2:17" s="8" customFormat="1" ht="18" customHeight="1">
      <c r="B49" s="15"/>
      <c r="C49" s="14"/>
      <c r="D49" s="14"/>
      <c r="E49" s="366"/>
      <c r="F49" s="19"/>
      <c r="G49" s="21"/>
      <c r="H49" s="21">
        <f t="shared" si="0"/>
        <v>0</v>
      </c>
      <c r="I49" s="21"/>
      <c r="J49" s="19"/>
      <c r="K49" s="34"/>
      <c r="L49" s="31"/>
      <c r="M49" s="22"/>
      <c r="N49" s="17"/>
      <c r="O49" s="121"/>
      <c r="P49" s="22"/>
      <c r="Q49" s="24"/>
    </row>
    <row r="50" spans="2:17" s="8" customFormat="1" ht="18" customHeight="1">
      <c r="B50" s="15"/>
      <c r="C50" s="14"/>
      <c r="D50" s="14"/>
      <c r="E50" s="366"/>
      <c r="F50" s="19"/>
      <c r="G50" s="21"/>
      <c r="H50" s="21">
        <f t="shared" si="0"/>
        <v>0</v>
      </c>
      <c r="I50" s="21"/>
      <c r="J50" s="19"/>
      <c r="K50" s="34"/>
      <c r="L50" s="31"/>
      <c r="M50" s="22"/>
      <c r="N50" s="17"/>
      <c r="O50" s="121"/>
      <c r="P50" s="22"/>
      <c r="Q50" s="24"/>
    </row>
    <row r="51" spans="2:17" s="8" customFormat="1" ht="18" customHeight="1">
      <c r="B51" s="15"/>
      <c r="C51" s="14"/>
      <c r="D51" s="14"/>
      <c r="E51" s="366"/>
      <c r="F51" s="19"/>
      <c r="G51" s="21"/>
      <c r="H51" s="21">
        <f t="shared" si="0"/>
        <v>0</v>
      </c>
      <c r="I51" s="21"/>
      <c r="J51" s="19"/>
      <c r="K51" s="34"/>
      <c r="L51" s="31"/>
      <c r="M51" s="22"/>
      <c r="N51" s="17"/>
      <c r="O51" s="121"/>
      <c r="P51" s="22"/>
      <c r="Q51" s="24"/>
    </row>
    <row r="52" spans="2:17" s="8" customFormat="1" ht="18" customHeight="1">
      <c r="B52" s="15"/>
      <c r="C52" s="14"/>
      <c r="D52" s="14"/>
      <c r="E52" s="366"/>
      <c r="F52" s="19"/>
      <c r="G52" s="21"/>
      <c r="H52" s="21">
        <f t="shared" si="0"/>
        <v>0</v>
      </c>
      <c r="I52" s="21"/>
      <c r="J52" s="19"/>
      <c r="K52" s="34"/>
      <c r="L52" s="31"/>
      <c r="M52" s="22"/>
      <c r="N52" s="17"/>
      <c r="O52" s="121"/>
      <c r="P52" s="22"/>
      <c r="Q52" s="24"/>
    </row>
    <row r="53" spans="2:17" s="8" customFormat="1" ht="18" customHeight="1">
      <c r="B53" s="15"/>
      <c r="C53" s="14"/>
      <c r="D53" s="14"/>
      <c r="E53" s="331"/>
      <c r="F53" s="19"/>
      <c r="G53" s="21"/>
      <c r="H53" s="21">
        <f t="shared" si="0"/>
        <v>0</v>
      </c>
      <c r="I53" s="21"/>
      <c r="J53" s="19"/>
      <c r="K53" s="34"/>
      <c r="L53" s="31"/>
      <c r="M53" s="22"/>
      <c r="N53" s="17"/>
      <c r="O53" s="121"/>
      <c r="P53" s="22"/>
      <c r="Q53" s="24"/>
    </row>
    <row r="54" spans="2:17" s="8" customFormat="1" ht="18" customHeight="1">
      <c r="B54" s="15"/>
      <c r="C54" s="14"/>
      <c r="D54" s="14"/>
      <c r="E54" s="366"/>
      <c r="F54" s="19"/>
      <c r="G54" s="21"/>
      <c r="H54" s="21">
        <f t="shared" si="0"/>
        <v>0</v>
      </c>
      <c r="I54" s="21"/>
      <c r="J54" s="19"/>
      <c r="K54" s="34"/>
      <c r="L54" s="31"/>
      <c r="M54" s="22"/>
      <c r="N54" s="17"/>
      <c r="O54" s="121"/>
      <c r="P54" s="22"/>
      <c r="Q54" s="24"/>
    </row>
    <row r="55" spans="2:17" s="8" customFormat="1" ht="18" customHeight="1">
      <c r="B55" s="15"/>
      <c r="C55" s="14"/>
      <c r="D55" s="14"/>
      <c r="E55" s="366"/>
      <c r="F55" s="19"/>
      <c r="G55" s="21"/>
      <c r="H55" s="21">
        <f t="shared" si="0"/>
        <v>0</v>
      </c>
      <c r="I55" s="21"/>
      <c r="J55" s="19"/>
      <c r="K55" s="34"/>
      <c r="L55" s="31"/>
      <c r="M55" s="22"/>
      <c r="N55" s="17"/>
      <c r="O55" s="121"/>
      <c r="P55" s="22"/>
      <c r="Q55" s="24"/>
    </row>
    <row r="56" spans="2:17" s="8" customFormat="1" ht="18" customHeight="1">
      <c r="B56" s="15"/>
      <c r="C56" s="14"/>
      <c r="D56" s="14"/>
      <c r="E56" s="366"/>
      <c r="F56" s="19"/>
      <c r="G56" s="21"/>
      <c r="H56" s="21">
        <f t="shared" si="0"/>
        <v>0</v>
      </c>
      <c r="I56" s="21"/>
      <c r="J56" s="19"/>
      <c r="K56" s="34"/>
      <c r="L56" s="31"/>
      <c r="M56" s="22"/>
      <c r="N56" s="17"/>
      <c r="O56" s="121"/>
      <c r="P56" s="22"/>
      <c r="Q56" s="24"/>
    </row>
    <row r="57" spans="2:17" s="8" customFormat="1" ht="18" customHeight="1">
      <c r="B57" s="15"/>
      <c r="C57" s="14"/>
      <c r="D57" s="14"/>
      <c r="E57" s="366"/>
      <c r="F57" s="19"/>
      <c r="G57" s="21"/>
      <c r="H57" s="21">
        <f t="shared" si="0"/>
        <v>0</v>
      </c>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103"/>
      <c r="F59" s="103"/>
      <c r="G59" s="103"/>
      <c r="H59" s="21">
        <f t="shared" si="0"/>
        <v>0</v>
      </c>
      <c r="I59" s="21"/>
      <c r="J59" s="103"/>
      <c r="K59" s="34"/>
      <c r="L59" s="31"/>
      <c r="M59" s="22"/>
      <c r="N59" s="17"/>
      <c r="O59" s="121"/>
      <c r="P59" s="22"/>
      <c r="Q59" s="24"/>
    </row>
    <row r="60" spans="2:17" s="8" customFormat="1" ht="18" customHeight="1">
      <c r="B60" s="15"/>
      <c r="C60" s="14"/>
      <c r="D60" s="14"/>
      <c r="E60" s="103"/>
      <c r="F60" s="103"/>
      <c r="G60" s="103"/>
      <c r="H60" s="21">
        <f t="shared" si="0"/>
        <v>0</v>
      </c>
      <c r="I60" s="21"/>
      <c r="J60" s="103"/>
      <c r="K60" s="34"/>
      <c r="L60" s="31"/>
      <c r="M60" s="22"/>
      <c r="N60" s="17"/>
      <c r="O60" s="121"/>
      <c r="P60" s="22"/>
      <c r="Q60" s="24"/>
    </row>
    <row r="61" spans="2:17" s="8" customFormat="1" ht="18" customHeight="1">
      <c r="B61" s="15"/>
      <c r="C61" s="14"/>
      <c r="D61" s="14"/>
      <c r="E61" s="103"/>
      <c r="F61" s="103"/>
      <c r="G61" s="103"/>
      <c r="H61" s="21">
        <f t="shared" si="0"/>
        <v>0</v>
      </c>
      <c r="I61" s="21"/>
      <c r="J61" s="103"/>
      <c r="K61" s="34"/>
      <c r="L61" s="31"/>
      <c r="M61" s="22"/>
      <c r="N61" s="17"/>
      <c r="O61" s="121"/>
      <c r="P61" s="22"/>
      <c r="Q61" s="24"/>
    </row>
    <row r="62" spans="2:17" s="8" customFormat="1" ht="18" customHeight="1">
      <c r="B62" s="15"/>
      <c r="C62" s="14"/>
      <c r="D62" s="14"/>
      <c r="E62" s="103"/>
      <c r="F62" s="103"/>
      <c r="G62" s="103"/>
      <c r="H62" s="21">
        <f t="shared" si="0"/>
        <v>0</v>
      </c>
      <c r="I62" s="21"/>
      <c r="J62" s="103"/>
      <c r="K62" s="34"/>
      <c r="L62" s="31"/>
      <c r="M62" s="22"/>
      <c r="N62" s="17"/>
      <c r="O62" s="121"/>
      <c r="P62" s="22"/>
      <c r="Q62" s="24"/>
    </row>
    <row r="63" spans="2:17" s="8" customFormat="1" ht="18" customHeight="1">
      <c r="B63" s="15"/>
      <c r="C63" s="14"/>
      <c r="D63" s="14"/>
      <c r="E63" s="103"/>
      <c r="F63" s="103"/>
      <c r="G63" s="103"/>
      <c r="H63" s="21">
        <f t="shared" si="0"/>
        <v>0</v>
      </c>
      <c r="I63" s="21"/>
      <c r="J63" s="103"/>
      <c r="K63" s="34"/>
      <c r="L63" s="31"/>
      <c r="M63" s="22"/>
      <c r="N63" s="17"/>
      <c r="O63" s="121"/>
      <c r="P63" s="22"/>
      <c r="Q63" s="24"/>
    </row>
    <row r="64" spans="2:17" s="8" customFormat="1" ht="18" customHeight="1">
      <c r="B64" s="15"/>
      <c r="C64" s="14"/>
      <c r="D64" s="14"/>
      <c r="E64" s="103"/>
      <c r="F64" s="103"/>
      <c r="G64" s="103"/>
      <c r="H64" s="21">
        <f t="shared" si="0"/>
        <v>0</v>
      </c>
      <c r="I64" s="21"/>
      <c r="J64" s="103"/>
      <c r="K64" s="34"/>
      <c r="L64" s="31"/>
      <c r="M64" s="22"/>
      <c r="N64" s="17"/>
      <c r="O64" s="121"/>
      <c r="P64" s="22"/>
      <c r="Q64" s="24"/>
    </row>
    <row r="65" spans="2:17" s="8" customFormat="1" ht="18" customHeight="1">
      <c r="B65" s="15"/>
      <c r="C65" s="14"/>
      <c r="D65" s="14"/>
      <c r="E65" s="103"/>
      <c r="F65" s="103"/>
      <c r="G65" s="103"/>
      <c r="H65" s="21">
        <f t="shared" si="0"/>
        <v>0</v>
      </c>
      <c r="I65" s="21"/>
      <c r="J65" s="103"/>
      <c r="K65" s="34"/>
      <c r="L65" s="31"/>
      <c r="M65" s="22"/>
      <c r="N65" s="17"/>
      <c r="O65" s="121"/>
      <c r="P65" s="22"/>
      <c r="Q65" s="24"/>
    </row>
    <row r="66" spans="2:17" s="8" customFormat="1" ht="18" customHeight="1">
      <c r="B66" s="15"/>
      <c r="C66" s="14"/>
      <c r="D66" s="14"/>
      <c r="E66" s="103"/>
      <c r="F66" s="103"/>
      <c r="G66" s="103"/>
      <c r="H66" s="21">
        <f t="shared" si="0"/>
        <v>0</v>
      </c>
      <c r="I66" s="21"/>
      <c r="J66" s="103"/>
      <c r="K66" s="34"/>
      <c r="L66" s="31"/>
      <c r="M66" s="22"/>
      <c r="N66" s="17"/>
      <c r="O66" s="121"/>
      <c r="P66" s="22"/>
      <c r="Q66" s="24"/>
    </row>
    <row r="67" spans="2:17" s="8" customFormat="1" ht="18" customHeight="1">
      <c r="B67" s="15"/>
      <c r="C67" s="14"/>
      <c r="D67" s="14"/>
      <c r="E67" s="103"/>
      <c r="F67" s="103"/>
      <c r="G67" s="103"/>
      <c r="H67" s="21">
        <f t="shared" si="0"/>
        <v>0</v>
      </c>
      <c r="I67" s="21"/>
      <c r="J67" s="103"/>
      <c r="K67" s="34"/>
      <c r="L67" s="31"/>
      <c r="M67" s="22"/>
      <c r="N67" s="17"/>
      <c r="O67" s="121"/>
      <c r="P67" s="22"/>
      <c r="Q67" s="24"/>
    </row>
    <row r="68" spans="2:17" s="8" customFormat="1" ht="18" customHeight="1">
      <c r="B68" s="15"/>
      <c r="C68" s="14"/>
      <c r="D68" s="14"/>
      <c r="E68" s="103"/>
      <c r="F68" s="103"/>
      <c r="G68" s="103"/>
      <c r="H68" s="21">
        <f t="shared" si="0"/>
        <v>0</v>
      </c>
      <c r="I68" s="21"/>
      <c r="J68" s="103"/>
      <c r="K68" s="34"/>
      <c r="L68" s="31"/>
      <c r="M68" s="22"/>
      <c r="N68" s="17"/>
      <c r="O68" s="121"/>
      <c r="P68" s="22"/>
      <c r="Q68" s="24"/>
    </row>
    <row r="69" spans="2:17" s="8" customFormat="1" ht="18" customHeight="1">
      <c r="B69" s="15"/>
      <c r="C69" s="14"/>
      <c r="D69" s="14"/>
      <c r="E69" s="103"/>
      <c r="F69" s="103"/>
      <c r="G69" s="103"/>
      <c r="H69" s="21">
        <f t="shared" si="0"/>
        <v>0</v>
      </c>
      <c r="I69" s="21"/>
      <c r="J69" s="103"/>
      <c r="K69" s="34"/>
      <c r="L69" s="31"/>
      <c r="M69" s="22"/>
      <c r="N69" s="17"/>
      <c r="O69" s="121"/>
      <c r="P69" s="22"/>
      <c r="Q69" s="24"/>
    </row>
    <row r="70" spans="2:17" s="8" customFormat="1" ht="18" customHeight="1">
      <c r="B70" s="15"/>
      <c r="C70" s="14"/>
      <c r="D70" s="14"/>
      <c r="E70" s="103"/>
      <c r="F70" s="103"/>
      <c r="G70" s="103"/>
      <c r="H70" s="21">
        <f t="shared" si="0"/>
        <v>0</v>
      </c>
      <c r="I70" s="21"/>
      <c r="J70" s="103"/>
      <c r="K70" s="34"/>
      <c r="L70" s="31"/>
      <c r="M70" s="22"/>
      <c r="N70" s="17"/>
      <c r="O70" s="121"/>
      <c r="P70" s="22"/>
      <c r="Q70" s="24"/>
    </row>
    <row r="71" spans="2:17" s="8" customFormat="1" ht="18" customHeight="1">
      <c r="B71" s="15"/>
      <c r="C71" s="14"/>
      <c r="D71" s="14"/>
      <c r="E71" s="366"/>
      <c r="F71" s="19"/>
      <c r="G71" s="21"/>
      <c r="H71" s="21">
        <f t="shared" si="0"/>
        <v>0</v>
      </c>
      <c r="I71" s="21"/>
      <c r="J71" s="19"/>
      <c r="K71" s="34"/>
      <c r="L71" s="31"/>
      <c r="M71" s="22"/>
      <c r="N71" s="22"/>
      <c r="O71" s="133"/>
      <c r="P71" s="22"/>
      <c r="Q71" s="24"/>
    </row>
    <row r="72" spans="2:17" s="8" customFormat="1" ht="18" customHeight="1">
      <c r="B72" s="15"/>
      <c r="C72" s="14"/>
      <c r="D72" s="14"/>
      <c r="E72" s="366"/>
      <c r="F72" s="19"/>
      <c r="G72" s="21"/>
      <c r="H72" s="21">
        <f t="shared" si="0"/>
        <v>0</v>
      </c>
      <c r="I72" s="21"/>
      <c r="J72" s="19"/>
      <c r="K72" s="34"/>
      <c r="L72" s="31"/>
      <c r="M72" s="22"/>
      <c r="N72" s="17"/>
      <c r="O72" s="121"/>
      <c r="P72" s="22"/>
      <c r="Q72" s="24"/>
    </row>
    <row r="73" spans="2:17" s="8" customFormat="1" ht="18" customHeight="1">
      <c r="B73" s="15"/>
      <c r="C73" s="14"/>
      <c r="D73" s="14"/>
      <c r="E73" s="366"/>
      <c r="F73" s="19"/>
      <c r="G73" s="21"/>
      <c r="H73" s="21">
        <f t="shared" si="0"/>
        <v>0</v>
      </c>
      <c r="I73" s="21"/>
      <c r="J73" s="19"/>
      <c r="K73" s="34"/>
      <c r="L73" s="31"/>
      <c r="M73" s="22"/>
      <c r="N73" s="17"/>
      <c r="O73" s="121"/>
      <c r="P73" s="22"/>
      <c r="Q73" s="24"/>
    </row>
    <row r="74" spans="2:17" s="8" customFormat="1" ht="18" customHeight="1">
      <c r="B74" s="15"/>
      <c r="C74" s="14"/>
      <c r="D74" s="14"/>
      <c r="E74" s="34"/>
      <c r="F74" s="21"/>
      <c r="G74" s="21"/>
      <c r="H74" s="21">
        <f t="shared" si="0"/>
        <v>0</v>
      </c>
      <c r="I74" s="21"/>
      <c r="J74" s="111"/>
      <c r="K74" s="34"/>
      <c r="L74" s="31"/>
      <c r="M74" s="22"/>
      <c r="N74" s="17"/>
      <c r="O74" s="121"/>
      <c r="P74" s="22"/>
      <c r="Q74" s="24"/>
    </row>
    <row r="75" spans="2:17" s="8" customFormat="1" ht="18" customHeight="1">
      <c r="B75" s="15"/>
      <c r="C75" s="15"/>
      <c r="D75" s="15"/>
      <c r="E75" s="34"/>
      <c r="F75" s="21"/>
      <c r="G75" s="21"/>
      <c r="H75" s="21"/>
      <c r="I75" s="21"/>
      <c r="J75" s="31"/>
      <c r="K75" s="34"/>
      <c r="L75" s="31"/>
      <c r="M75" s="22"/>
      <c r="N75" s="17"/>
      <c r="O75" s="121"/>
      <c r="P75" s="17"/>
      <c r="Q75" s="24"/>
    </row>
    <row r="76" spans="2:17" s="8" customFormat="1" ht="18" customHeight="1">
      <c r="B76" s="15"/>
      <c r="C76" s="15"/>
      <c r="D76" s="15"/>
      <c r="E76" s="34"/>
      <c r="F76" s="21"/>
      <c r="G76" s="21"/>
      <c r="H76" s="21"/>
      <c r="I76" s="21"/>
      <c r="J76" s="31"/>
      <c r="K76" s="34"/>
      <c r="L76" s="31"/>
      <c r="M76" s="22"/>
      <c r="N76" s="17"/>
      <c r="O76" s="121"/>
      <c r="P76" s="17"/>
      <c r="Q76" s="24"/>
    </row>
    <row r="77" spans="2:17" ht="18" customHeight="1">
      <c r="B77" s="15"/>
      <c r="C77" s="15"/>
      <c r="D77" s="15"/>
      <c r="E77" s="34"/>
      <c r="F77" s="21"/>
      <c r="G77" s="21"/>
      <c r="H77" s="21"/>
      <c r="I77" s="21"/>
      <c r="J77" s="31"/>
      <c r="K77" s="34"/>
      <c r="L77" s="31"/>
      <c r="M77" s="22"/>
      <c r="N77" s="17"/>
      <c r="O77" s="121"/>
      <c r="P77" s="472"/>
      <c r="Q77" s="473"/>
    </row>
    <row r="78" spans="2:17">
      <c r="Q78" s="36"/>
    </row>
    <row r="79" spans="2:17">
      <c r="Q79" s="36"/>
    </row>
    <row r="80" spans="2:17">
      <c r="Q80" s="36"/>
    </row>
    <row r="81" spans="13:17">
      <c r="M81" s="37"/>
      <c r="Q81" s="36"/>
    </row>
    <row r="82" spans="13:17">
      <c r="Q82" s="36"/>
    </row>
    <row r="83" spans="13:17">
      <c r="M83" s="37"/>
      <c r="Q83" s="36"/>
    </row>
  </sheetData>
  <autoFilter ref="B8:O47" xr:uid="{67491FDF-0F10-4ABF-BA08-A0837DF5D5A6}"/>
  <mergeCells count="6">
    <mergeCell ref="B2:D2"/>
    <mergeCell ref="G2:I2"/>
    <mergeCell ref="B3:D3"/>
    <mergeCell ref="B4:D4"/>
    <mergeCell ref="B5:D5"/>
    <mergeCell ref="B6:D6"/>
  </mergeCells>
  <phoneticPr fontId="3"/>
  <pageMargins left="0.2" right="0.2" top="0.75" bottom="0.75" header="0.3" footer="0.3"/>
  <pageSetup paperSize="8" scale="74" orientation="portrait" r:id="rId1"/>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BA000-CD08-4421-B426-5BE63E912DB9}">
  <sheetPr>
    <pageSetUpPr fitToPage="1"/>
  </sheetPr>
  <dimension ref="B2:R81"/>
  <sheetViews>
    <sheetView zoomScale="85" zoomScaleNormal="85" workbookViewId="0">
      <pane xSplit="10" ySplit="8" topLeftCell="K27" activePane="bottomRight" state="frozen"/>
      <selection pane="topRight" activeCell="K1" sqref="K1"/>
      <selection pane="bottomLeft" activeCell="A9" sqref="A9"/>
      <selection pane="bottomRight" activeCell="E29" sqref="E29"/>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16.37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16.37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16.37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16.37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16.37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16.37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16.37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16.37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16.37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16.37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16.37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16.37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16.37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16.37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16.37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16.37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16.37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16.37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16.37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16.37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16.37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16.37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16.37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16.37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16.37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16.37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16.37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16.37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16.37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16.37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16.37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16.37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16.37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16.37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16.37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16.37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16.37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16.37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16.37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16.37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16.37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16.37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16.37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16.37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16.37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16.37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16.37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16.37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16.37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16.37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16.37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16.37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16.37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16.37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16.37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16.37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16.37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16.37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16.37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16.37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16.37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16.37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16.37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16.37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2986</v>
      </c>
      <c r="G2" s="4" t="s">
        <v>2</v>
      </c>
      <c r="H2" s="5"/>
      <c r="I2" s="6"/>
      <c r="J2" s="7">
        <f>SUM(H:H)</f>
        <v>1594333</v>
      </c>
    </row>
    <row r="3" spans="2:17" ht="20.100000000000001" customHeight="1">
      <c r="B3" s="1" t="s">
        <v>3</v>
      </c>
      <c r="C3" s="1"/>
      <c r="D3" s="1"/>
      <c r="E3" s="11" t="s">
        <v>978</v>
      </c>
    </row>
    <row r="4" spans="2:17" ht="20.100000000000001" customHeight="1">
      <c r="B4" s="1" t="s">
        <v>5</v>
      </c>
      <c r="C4" s="1"/>
      <c r="D4" s="1"/>
      <c r="E4" s="11">
        <v>110023</v>
      </c>
      <c r="J4" s="744"/>
    </row>
    <row r="5" spans="2:17" ht="20.100000000000001" customHeight="1">
      <c r="B5" s="1" t="s">
        <v>6</v>
      </c>
      <c r="C5" s="1"/>
      <c r="D5" s="1"/>
      <c r="E5" s="13">
        <v>41450</v>
      </c>
      <c r="J5" s="744"/>
    </row>
    <row r="6" spans="2:17" ht="20.100000000000001" customHeight="1">
      <c r="B6" s="1" t="s">
        <v>7</v>
      </c>
      <c r="C6" s="1"/>
      <c r="D6" s="1"/>
      <c r="E6" s="13">
        <v>41452</v>
      </c>
      <c r="J6" s="744"/>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1</v>
      </c>
      <c r="C9" s="14" t="s">
        <v>102</v>
      </c>
      <c r="D9" s="14" t="s">
        <v>102</v>
      </c>
      <c r="E9" s="19" t="s">
        <v>733</v>
      </c>
      <c r="F9" s="19">
        <v>3</v>
      </c>
      <c r="G9" s="19">
        <v>155400</v>
      </c>
      <c r="H9" s="21">
        <f t="shared" ref="H9:H15" si="0">F9*G9</f>
        <v>466200</v>
      </c>
      <c r="I9" s="35"/>
      <c r="J9" s="19" t="s">
        <v>734</v>
      </c>
      <c r="K9" s="31"/>
      <c r="L9" s="15" t="s">
        <v>342</v>
      </c>
      <c r="M9" s="22">
        <v>41438</v>
      </c>
      <c r="N9" s="14"/>
      <c r="O9" s="15"/>
      <c r="P9" s="22">
        <v>41450</v>
      </c>
      <c r="Q9" s="24">
        <v>41449</v>
      </c>
    </row>
    <row r="10" spans="2:17" s="8" customFormat="1" ht="19.5" customHeight="1">
      <c r="B10" s="14">
        <v>1</v>
      </c>
      <c r="C10" s="14" t="s">
        <v>102</v>
      </c>
      <c r="D10" s="14" t="s">
        <v>102</v>
      </c>
      <c r="E10" s="34" t="s">
        <v>735</v>
      </c>
      <c r="F10" s="19">
        <v>3</v>
      </c>
      <c r="G10" s="19">
        <v>54600</v>
      </c>
      <c r="H10" s="21">
        <f t="shared" si="0"/>
        <v>163800</v>
      </c>
      <c r="I10" s="35"/>
      <c r="J10" s="18" t="s">
        <v>2987</v>
      </c>
      <c r="K10" s="31"/>
      <c r="L10" s="15" t="s">
        <v>342</v>
      </c>
      <c r="M10" s="22">
        <v>41438</v>
      </c>
      <c r="N10" s="14"/>
      <c r="O10" s="15"/>
      <c r="P10" s="22">
        <v>41450</v>
      </c>
      <c r="Q10" s="24">
        <v>41449</v>
      </c>
    </row>
    <row r="11" spans="2:17" s="8" customFormat="1" ht="19.5" customHeight="1">
      <c r="B11" s="14">
        <v>1</v>
      </c>
      <c r="C11" s="14" t="s">
        <v>102</v>
      </c>
      <c r="D11" s="14" t="s">
        <v>102</v>
      </c>
      <c r="E11" s="505" t="s">
        <v>737</v>
      </c>
      <c r="F11" s="20">
        <v>3</v>
      </c>
      <c r="G11" s="21">
        <v>7900</v>
      </c>
      <c r="H11" s="21">
        <f t="shared" si="0"/>
        <v>23700</v>
      </c>
      <c r="I11" s="21"/>
      <c r="J11" s="18" t="s">
        <v>2988</v>
      </c>
      <c r="K11" s="31"/>
      <c r="L11" s="15" t="s">
        <v>342</v>
      </c>
      <c r="M11" s="22">
        <v>41438</v>
      </c>
      <c r="N11" s="14"/>
      <c r="O11" s="15"/>
      <c r="P11" s="22">
        <v>41450</v>
      </c>
      <c r="Q11" s="24">
        <v>41449</v>
      </c>
    </row>
    <row r="12" spans="2:17" s="8" customFormat="1" ht="19.5" customHeight="1">
      <c r="B12" s="14">
        <v>1</v>
      </c>
      <c r="C12" s="14" t="s">
        <v>102</v>
      </c>
      <c r="D12" s="14" t="s">
        <v>102</v>
      </c>
      <c r="E12" s="505" t="s">
        <v>739</v>
      </c>
      <c r="F12" s="20">
        <v>3</v>
      </c>
      <c r="G12" s="21">
        <v>32700</v>
      </c>
      <c r="H12" s="21">
        <f t="shared" si="0"/>
        <v>98100</v>
      </c>
      <c r="I12" s="155"/>
      <c r="J12" s="18" t="s">
        <v>740</v>
      </c>
      <c r="K12" s="31"/>
      <c r="L12" s="15" t="s">
        <v>342</v>
      </c>
      <c r="M12" s="22">
        <v>41438</v>
      </c>
      <c r="N12" s="14"/>
      <c r="O12" s="15"/>
      <c r="P12" s="22">
        <v>41450</v>
      </c>
      <c r="Q12" s="24">
        <v>41449</v>
      </c>
    </row>
    <row r="13" spans="2:17" s="8" customFormat="1" ht="19.5" customHeight="1">
      <c r="B13" s="14">
        <v>1</v>
      </c>
      <c r="C13" s="14" t="s">
        <v>102</v>
      </c>
      <c r="D13" s="14" t="s">
        <v>102</v>
      </c>
      <c r="E13" s="19" t="s">
        <v>741</v>
      </c>
      <c r="F13" s="19">
        <v>3</v>
      </c>
      <c r="G13" s="19">
        <v>15000</v>
      </c>
      <c r="H13" s="21">
        <f t="shared" si="0"/>
        <v>45000</v>
      </c>
      <c r="I13" s="35"/>
      <c r="J13" s="18" t="s">
        <v>742</v>
      </c>
      <c r="K13" s="31"/>
      <c r="L13" s="15" t="s">
        <v>342</v>
      </c>
      <c r="M13" s="22">
        <v>41438</v>
      </c>
      <c r="N13" s="14"/>
      <c r="O13" s="15"/>
      <c r="P13" s="22">
        <v>41450</v>
      </c>
      <c r="Q13" s="24">
        <v>41449</v>
      </c>
    </row>
    <row r="14" spans="2:17" s="8" customFormat="1" ht="19.5" customHeight="1">
      <c r="B14" s="14">
        <v>1</v>
      </c>
      <c r="C14" s="14" t="s">
        <v>102</v>
      </c>
      <c r="D14" s="14" t="s">
        <v>102</v>
      </c>
      <c r="E14" s="18">
        <v>960536106</v>
      </c>
      <c r="F14" s="19">
        <v>3</v>
      </c>
      <c r="G14" s="19">
        <v>12000</v>
      </c>
      <c r="H14" s="21">
        <f t="shared" si="0"/>
        <v>36000</v>
      </c>
      <c r="I14" s="35"/>
      <c r="J14" s="18" t="s">
        <v>743</v>
      </c>
      <c r="K14" s="31"/>
      <c r="L14" s="15" t="s">
        <v>342</v>
      </c>
      <c r="M14" s="22">
        <v>41438</v>
      </c>
      <c r="N14" s="14"/>
      <c r="O14" s="15"/>
      <c r="P14" s="22">
        <v>41450</v>
      </c>
      <c r="Q14" s="24">
        <v>41449</v>
      </c>
    </row>
    <row r="15" spans="2:17" s="8" customFormat="1" ht="19.5" customHeight="1">
      <c r="B15" s="14"/>
      <c r="C15" s="14" t="s">
        <v>102</v>
      </c>
      <c r="D15" s="14" t="s">
        <v>102</v>
      </c>
      <c r="E15" s="19" t="s">
        <v>421</v>
      </c>
      <c r="F15" s="20">
        <v>1</v>
      </c>
      <c r="G15" s="21">
        <v>1000</v>
      </c>
      <c r="H15" s="21">
        <f t="shared" si="0"/>
        <v>1000</v>
      </c>
      <c r="I15" s="21"/>
      <c r="J15" s="18"/>
      <c r="K15" s="31"/>
      <c r="L15" s="15" t="s">
        <v>342</v>
      </c>
      <c r="M15" s="22">
        <v>41438</v>
      </c>
      <c r="N15" s="14"/>
      <c r="O15" s="15"/>
      <c r="P15" s="22"/>
      <c r="Q15" s="24"/>
    </row>
    <row r="16" spans="2:17" s="8" customFormat="1" ht="19.5" customHeight="1">
      <c r="B16" s="14"/>
      <c r="C16" s="14"/>
      <c r="D16" s="14"/>
      <c r="E16" s="19"/>
      <c r="F16" s="20"/>
      <c r="G16" s="21"/>
      <c r="H16" s="21"/>
      <c r="I16" s="21"/>
      <c r="J16" s="18"/>
      <c r="K16" s="31"/>
      <c r="L16" s="15"/>
      <c r="M16" s="22"/>
      <c r="N16" s="14"/>
      <c r="O16" s="15"/>
      <c r="P16" s="22"/>
      <c r="Q16" s="24"/>
    </row>
    <row r="17" spans="2:18" s="8" customFormat="1" ht="19.5" customHeight="1">
      <c r="B17" s="138">
        <v>1</v>
      </c>
      <c r="C17" s="125" t="s">
        <v>1282</v>
      </c>
      <c r="D17" s="125" t="s">
        <v>1282</v>
      </c>
      <c r="E17" s="137" t="s">
        <v>2989</v>
      </c>
      <c r="F17" s="123">
        <v>3</v>
      </c>
      <c r="G17" s="122">
        <v>71200</v>
      </c>
      <c r="H17" s="356">
        <f>F17*G17</f>
        <v>213600</v>
      </c>
      <c r="I17" s="21"/>
      <c r="J17" s="18"/>
      <c r="K17" s="31"/>
      <c r="L17" s="15"/>
      <c r="M17" s="22">
        <v>41438</v>
      </c>
      <c r="N17" s="14"/>
      <c r="O17" s="15"/>
      <c r="P17" s="22">
        <v>41451</v>
      </c>
      <c r="Q17" s="24"/>
    </row>
    <row r="18" spans="2:18" s="8" customFormat="1" ht="19.5" customHeight="1">
      <c r="B18" s="138">
        <v>1</v>
      </c>
      <c r="C18" s="125" t="s">
        <v>1282</v>
      </c>
      <c r="D18" s="125" t="s">
        <v>1282</v>
      </c>
      <c r="E18" s="137" t="s">
        <v>1286</v>
      </c>
      <c r="F18" s="123">
        <v>3</v>
      </c>
      <c r="G18" s="122">
        <v>32800</v>
      </c>
      <c r="H18" s="356">
        <f>F18*G18</f>
        <v>98400</v>
      </c>
      <c r="I18" s="21"/>
      <c r="J18" s="18"/>
      <c r="K18" s="31"/>
      <c r="L18" s="15"/>
      <c r="M18" s="22">
        <v>41438</v>
      </c>
      <c r="N18" s="14"/>
      <c r="O18" s="15"/>
      <c r="P18" s="22">
        <v>41451</v>
      </c>
      <c r="Q18" s="24"/>
    </row>
    <row r="19" spans="2:18" s="8" customFormat="1" ht="19.5" customHeight="1">
      <c r="B19" s="14"/>
      <c r="C19" s="14"/>
      <c r="D19" s="125" t="s">
        <v>1282</v>
      </c>
      <c r="E19" s="19" t="s">
        <v>669</v>
      </c>
      <c r="F19" s="20"/>
      <c r="G19" s="21"/>
      <c r="H19" s="117">
        <v>-12000</v>
      </c>
      <c r="I19" s="21"/>
      <c r="J19" s="18"/>
      <c r="K19" s="31"/>
      <c r="L19" s="15"/>
      <c r="M19" s="22"/>
      <c r="N19" s="14"/>
      <c r="O19" s="15"/>
      <c r="P19" s="22"/>
      <c r="Q19" s="24"/>
    </row>
    <row r="20" spans="2:18" s="8" customFormat="1" ht="19.5" customHeight="1">
      <c r="B20" s="14"/>
      <c r="C20" s="14"/>
      <c r="D20" s="125"/>
      <c r="E20" s="19"/>
      <c r="F20" s="20"/>
      <c r="G20" s="21"/>
      <c r="H20" s="117"/>
      <c r="I20" s="155"/>
      <c r="J20" s="18"/>
      <c r="K20" s="31"/>
      <c r="L20" s="15"/>
      <c r="M20" s="22"/>
      <c r="N20" s="14"/>
      <c r="O20" s="15"/>
      <c r="P20" s="22"/>
      <c r="Q20" s="24"/>
    </row>
    <row r="21" spans="2:18" s="8" customFormat="1" ht="19.5" customHeight="1">
      <c r="B21" s="14">
        <v>2</v>
      </c>
      <c r="C21" s="125" t="s">
        <v>54</v>
      </c>
      <c r="D21" s="125" t="s">
        <v>54</v>
      </c>
      <c r="E21" s="127" t="s">
        <v>753</v>
      </c>
      <c r="F21" s="127">
        <v>6</v>
      </c>
      <c r="G21" s="122">
        <v>210</v>
      </c>
      <c r="H21" s="122">
        <f t="shared" ref="H21:H29" si="1">F21*G21</f>
        <v>1260</v>
      </c>
      <c r="I21" s="143"/>
      <c r="J21" s="127" t="s">
        <v>754</v>
      </c>
      <c r="K21" s="264"/>
      <c r="L21" s="31" t="s">
        <v>342</v>
      </c>
      <c r="M21" s="22">
        <v>41443</v>
      </c>
      <c r="N21" s="17"/>
      <c r="O21" s="121"/>
      <c r="P21" s="22">
        <v>41444</v>
      </c>
      <c r="Q21" s="22">
        <v>41444</v>
      </c>
    </row>
    <row r="22" spans="2:18" s="8" customFormat="1" ht="19.5" customHeight="1">
      <c r="B22" s="15">
        <v>2</v>
      </c>
      <c r="C22" s="125" t="s">
        <v>54</v>
      </c>
      <c r="D22" s="125" t="s">
        <v>54</v>
      </c>
      <c r="E22" s="127" t="s">
        <v>749</v>
      </c>
      <c r="F22" s="127">
        <v>3</v>
      </c>
      <c r="G22" s="122">
        <v>6830</v>
      </c>
      <c r="H22" s="122">
        <f t="shared" si="1"/>
        <v>20490</v>
      </c>
      <c r="I22" s="143"/>
      <c r="J22" s="127" t="s">
        <v>2990</v>
      </c>
      <c r="K22" s="128"/>
      <c r="L22" s="31" t="s">
        <v>342</v>
      </c>
      <c r="M22" s="22">
        <v>41437</v>
      </c>
      <c r="N22" s="17"/>
      <c r="O22" s="121"/>
      <c r="P22" s="22">
        <v>41443</v>
      </c>
      <c r="Q22" s="22">
        <v>41443</v>
      </c>
    </row>
    <row r="23" spans="2:18" s="8" customFormat="1" ht="19.5" customHeight="1">
      <c r="B23" s="14">
        <v>2</v>
      </c>
      <c r="C23" s="125" t="s">
        <v>54</v>
      </c>
      <c r="D23" s="125" t="s">
        <v>54</v>
      </c>
      <c r="E23" s="127" t="s">
        <v>2991</v>
      </c>
      <c r="F23" s="127">
        <v>12</v>
      </c>
      <c r="G23" s="122">
        <v>579</v>
      </c>
      <c r="H23" s="122">
        <f t="shared" si="1"/>
        <v>6948</v>
      </c>
      <c r="I23" s="143"/>
      <c r="J23" s="127" t="s">
        <v>752</v>
      </c>
      <c r="K23" s="128"/>
      <c r="L23" s="31" t="s">
        <v>342</v>
      </c>
      <c r="M23" s="22">
        <v>41443</v>
      </c>
      <c r="N23" s="17"/>
      <c r="O23" s="121"/>
      <c r="P23" s="22">
        <v>41447</v>
      </c>
      <c r="Q23" s="22">
        <v>41447</v>
      </c>
    </row>
    <row r="24" spans="2:18" s="8" customFormat="1" ht="19.5" customHeight="1">
      <c r="B24" s="14">
        <v>2</v>
      </c>
      <c r="C24" s="125" t="s">
        <v>54</v>
      </c>
      <c r="D24" s="125" t="s">
        <v>54</v>
      </c>
      <c r="E24" s="127" t="s">
        <v>2992</v>
      </c>
      <c r="F24" s="127">
        <v>6</v>
      </c>
      <c r="G24" s="122">
        <v>610</v>
      </c>
      <c r="H24" s="122">
        <f t="shared" si="1"/>
        <v>3660</v>
      </c>
      <c r="I24" s="143"/>
      <c r="J24" s="127" t="s">
        <v>752</v>
      </c>
      <c r="K24" s="128"/>
      <c r="L24" s="31"/>
      <c r="M24" s="22">
        <v>41443</v>
      </c>
      <c r="N24" s="17"/>
      <c r="O24" s="121"/>
      <c r="P24" s="22">
        <v>41447</v>
      </c>
      <c r="Q24" s="22">
        <v>41447</v>
      </c>
    </row>
    <row r="25" spans="2:18" s="8" customFormat="1" ht="19.5" customHeight="1">
      <c r="B25" s="15">
        <v>2</v>
      </c>
      <c r="C25" s="125" t="s">
        <v>54</v>
      </c>
      <c r="D25" s="125" t="s">
        <v>54</v>
      </c>
      <c r="E25" s="127" t="s">
        <v>839</v>
      </c>
      <c r="F25" s="127">
        <v>3</v>
      </c>
      <c r="G25" s="122">
        <v>78</v>
      </c>
      <c r="H25" s="122">
        <f t="shared" si="1"/>
        <v>234</v>
      </c>
      <c r="I25" s="143"/>
      <c r="J25" s="127" t="s">
        <v>1235</v>
      </c>
      <c r="K25" s="128"/>
      <c r="L25" s="31" t="s">
        <v>342</v>
      </c>
      <c r="M25" s="22">
        <v>41443</v>
      </c>
      <c r="N25" s="17"/>
      <c r="O25" s="121"/>
      <c r="P25" s="22">
        <v>41444</v>
      </c>
      <c r="Q25" s="22">
        <v>41444</v>
      </c>
    </row>
    <row r="26" spans="2:18" s="8" customFormat="1" ht="19.5" customHeight="1">
      <c r="B26" s="138">
        <v>1</v>
      </c>
      <c r="C26" s="125" t="s">
        <v>54</v>
      </c>
      <c r="D26" s="125" t="s">
        <v>54</v>
      </c>
      <c r="E26" s="127" t="s">
        <v>2993</v>
      </c>
      <c r="F26" s="127">
        <v>3</v>
      </c>
      <c r="G26" s="122">
        <v>350</v>
      </c>
      <c r="H26" s="122">
        <f t="shared" si="1"/>
        <v>1050</v>
      </c>
      <c r="I26" s="143"/>
      <c r="J26" s="127" t="s">
        <v>2994</v>
      </c>
      <c r="K26" s="128"/>
      <c r="L26" s="264"/>
      <c r="M26" s="139">
        <v>41450</v>
      </c>
      <c r="N26" s="263"/>
      <c r="O26" s="139"/>
      <c r="P26" s="139">
        <v>41451</v>
      </c>
      <c r="Q26" s="139">
        <v>41451</v>
      </c>
    </row>
    <row r="27" spans="2:18" s="8" customFormat="1" ht="19.5" customHeight="1">
      <c r="B27" s="138">
        <v>1</v>
      </c>
      <c r="C27" s="125" t="s">
        <v>54</v>
      </c>
      <c r="D27" s="125" t="s">
        <v>54</v>
      </c>
      <c r="E27" s="127" t="s">
        <v>2995</v>
      </c>
      <c r="F27" s="127">
        <v>3</v>
      </c>
      <c r="G27" s="122">
        <v>676</v>
      </c>
      <c r="H27" s="122">
        <f t="shared" si="1"/>
        <v>2028</v>
      </c>
      <c r="I27" s="143"/>
      <c r="J27" s="127" t="s">
        <v>2996</v>
      </c>
      <c r="K27" s="128"/>
      <c r="L27" s="264"/>
      <c r="M27" s="139">
        <v>41450</v>
      </c>
      <c r="N27" s="263"/>
      <c r="O27" s="139"/>
      <c r="P27" s="139">
        <v>41451</v>
      </c>
      <c r="Q27" s="139">
        <v>41451</v>
      </c>
    </row>
    <row r="28" spans="2:18" s="8" customFormat="1" ht="19.5" customHeight="1">
      <c r="B28" s="138">
        <v>1</v>
      </c>
      <c r="C28" s="125" t="s">
        <v>54</v>
      </c>
      <c r="D28" s="125" t="s">
        <v>54</v>
      </c>
      <c r="E28" s="127" t="s">
        <v>2997</v>
      </c>
      <c r="F28" s="127">
        <v>3</v>
      </c>
      <c r="G28" s="122">
        <v>853</v>
      </c>
      <c r="H28" s="122">
        <f t="shared" si="1"/>
        <v>2559</v>
      </c>
      <c r="I28" s="143"/>
      <c r="J28" s="127" t="s">
        <v>2998</v>
      </c>
      <c r="K28" s="128"/>
      <c r="L28" s="264"/>
      <c r="M28" s="139">
        <v>41450</v>
      </c>
      <c r="N28" s="263"/>
      <c r="O28" s="139"/>
      <c r="P28" s="139">
        <v>41451</v>
      </c>
      <c r="Q28" s="139">
        <v>41451</v>
      </c>
    </row>
    <row r="29" spans="2:18" s="8" customFormat="1" ht="19.5" customHeight="1">
      <c r="B29" s="138">
        <v>1</v>
      </c>
      <c r="C29" s="125" t="s">
        <v>54</v>
      </c>
      <c r="D29" s="125" t="s">
        <v>54</v>
      </c>
      <c r="E29" s="127" t="s">
        <v>2999</v>
      </c>
      <c r="F29" s="127">
        <v>3</v>
      </c>
      <c r="G29" s="122">
        <v>1018</v>
      </c>
      <c r="H29" s="122">
        <f t="shared" si="1"/>
        <v>3054</v>
      </c>
      <c r="I29" s="143"/>
      <c r="J29" s="127" t="s">
        <v>3000</v>
      </c>
      <c r="K29" s="128"/>
      <c r="L29" s="264"/>
      <c r="M29" s="139">
        <v>41450</v>
      </c>
      <c r="N29" s="263"/>
      <c r="O29" s="139"/>
      <c r="P29" s="139">
        <v>41451</v>
      </c>
      <c r="Q29" s="139">
        <v>41451</v>
      </c>
    </row>
    <row r="30" spans="2:18" s="8" customFormat="1" ht="19.5" customHeight="1">
      <c r="B30" s="14"/>
      <c r="C30" s="14"/>
      <c r="D30" s="125"/>
      <c r="E30" s="19"/>
      <c r="F30" s="20"/>
      <c r="G30" s="21"/>
      <c r="H30" s="117"/>
      <c r="I30" s="155"/>
      <c r="J30" s="18"/>
      <c r="K30" s="31"/>
      <c r="L30" s="15"/>
      <c r="M30" s="22"/>
      <c r="N30" s="14"/>
      <c r="O30" s="15"/>
      <c r="P30" s="22"/>
      <c r="Q30" s="24"/>
    </row>
    <row r="31" spans="2:18" s="8" customFormat="1" ht="18" customHeight="1">
      <c r="B31" s="161">
        <v>2</v>
      </c>
      <c r="C31" s="147" t="s">
        <v>70</v>
      </c>
      <c r="D31" s="147" t="s">
        <v>70</v>
      </c>
      <c r="E31" s="158" t="s">
        <v>3002</v>
      </c>
      <c r="F31" s="158">
        <v>3</v>
      </c>
      <c r="G31" s="152">
        <v>5500</v>
      </c>
      <c r="H31" s="152">
        <f t="shared" ref="H31:H55" si="2">F31*G31</f>
        <v>16500</v>
      </c>
      <c r="I31" s="157"/>
      <c r="J31" s="158" t="s">
        <v>3003</v>
      </c>
      <c r="K31" s="603"/>
      <c r="L31" s="604"/>
      <c r="M31" s="163">
        <v>41442</v>
      </c>
      <c r="N31" s="605"/>
      <c r="O31" s="165">
        <v>41450</v>
      </c>
      <c r="P31" s="165">
        <v>41450</v>
      </c>
      <c r="Q31" s="165">
        <v>41450</v>
      </c>
    </row>
    <row r="32" spans="2:18" s="8" customFormat="1" ht="18" customHeight="1">
      <c r="B32" s="161">
        <v>2</v>
      </c>
      <c r="C32" s="147" t="s">
        <v>70</v>
      </c>
      <c r="D32" s="147" t="s">
        <v>70</v>
      </c>
      <c r="E32" s="158" t="s">
        <v>3004</v>
      </c>
      <c r="F32" s="158">
        <v>3</v>
      </c>
      <c r="G32" s="152">
        <v>10700</v>
      </c>
      <c r="H32" s="152">
        <f t="shared" si="2"/>
        <v>32100</v>
      </c>
      <c r="I32" s="157"/>
      <c r="J32" s="158" t="s">
        <v>3005</v>
      </c>
      <c r="K32" s="603"/>
      <c r="L32" s="604" t="s">
        <v>342</v>
      </c>
      <c r="M32" s="163">
        <v>41442</v>
      </c>
      <c r="N32" s="605"/>
      <c r="O32" s="165">
        <v>41450</v>
      </c>
      <c r="P32" s="165">
        <v>41450</v>
      </c>
      <c r="Q32" s="165">
        <v>41450</v>
      </c>
      <c r="R32" s="96"/>
    </row>
    <row r="33" spans="2:18" s="8" customFormat="1" ht="18" customHeight="1">
      <c r="B33" s="161">
        <v>2</v>
      </c>
      <c r="C33" s="147" t="s">
        <v>70</v>
      </c>
      <c r="D33" s="147" t="s">
        <v>70</v>
      </c>
      <c r="E33" s="158" t="s">
        <v>3006</v>
      </c>
      <c r="F33" s="158">
        <v>3</v>
      </c>
      <c r="G33" s="152">
        <v>950</v>
      </c>
      <c r="H33" s="152">
        <f t="shared" si="2"/>
        <v>2850</v>
      </c>
      <c r="I33" s="157"/>
      <c r="J33" s="158" t="s">
        <v>3007</v>
      </c>
      <c r="K33" s="603"/>
      <c r="L33" s="604"/>
      <c r="M33" s="163">
        <v>41442</v>
      </c>
      <c r="N33" s="605"/>
      <c r="O33" s="165">
        <v>41450</v>
      </c>
      <c r="P33" s="165">
        <v>41450</v>
      </c>
      <c r="Q33" s="165">
        <v>41450</v>
      </c>
      <c r="R33" s="96"/>
    </row>
    <row r="34" spans="2:18" s="8" customFormat="1" ht="18" customHeight="1">
      <c r="B34" s="161">
        <v>2</v>
      </c>
      <c r="C34" s="147" t="s">
        <v>70</v>
      </c>
      <c r="D34" s="147" t="s">
        <v>70</v>
      </c>
      <c r="E34" s="158" t="s">
        <v>3008</v>
      </c>
      <c r="F34" s="158">
        <v>3</v>
      </c>
      <c r="G34" s="152">
        <v>5300</v>
      </c>
      <c r="H34" s="152">
        <f t="shared" si="2"/>
        <v>15900</v>
      </c>
      <c r="I34" s="157"/>
      <c r="J34" s="158" t="s">
        <v>3009</v>
      </c>
      <c r="K34" s="603"/>
      <c r="L34" s="604" t="s">
        <v>342</v>
      </c>
      <c r="M34" s="163">
        <v>41442</v>
      </c>
      <c r="N34" s="605"/>
      <c r="O34" s="165">
        <v>41450</v>
      </c>
      <c r="P34" s="165">
        <v>41450</v>
      </c>
      <c r="Q34" s="165">
        <v>41450</v>
      </c>
      <c r="R34" s="96"/>
    </row>
    <row r="35" spans="2:18" s="8" customFormat="1" ht="18" customHeight="1">
      <c r="B35" s="161">
        <v>2</v>
      </c>
      <c r="C35" s="147" t="s">
        <v>70</v>
      </c>
      <c r="D35" s="147" t="s">
        <v>70</v>
      </c>
      <c r="E35" s="158" t="s">
        <v>3010</v>
      </c>
      <c r="F35" s="149">
        <v>3</v>
      </c>
      <c r="G35" s="152">
        <v>4600</v>
      </c>
      <c r="H35" s="152">
        <f t="shared" si="2"/>
        <v>13800</v>
      </c>
      <c r="I35" s="152"/>
      <c r="J35" s="149" t="s">
        <v>3011</v>
      </c>
      <c r="K35" s="603"/>
      <c r="L35" s="604" t="s">
        <v>342</v>
      </c>
      <c r="M35" s="163">
        <v>41442</v>
      </c>
      <c r="N35" s="605"/>
      <c r="O35" s="165">
        <v>41450</v>
      </c>
      <c r="P35" s="165">
        <v>41450</v>
      </c>
      <c r="Q35" s="165">
        <v>41450</v>
      </c>
      <c r="R35" s="96"/>
    </row>
    <row r="36" spans="2:18" s="8" customFormat="1" ht="18" customHeight="1">
      <c r="B36" s="161">
        <v>2</v>
      </c>
      <c r="C36" s="147" t="s">
        <v>70</v>
      </c>
      <c r="D36" s="147" t="s">
        <v>70</v>
      </c>
      <c r="E36" s="158" t="s">
        <v>3012</v>
      </c>
      <c r="F36" s="148">
        <v>3</v>
      </c>
      <c r="G36" s="152">
        <v>5300</v>
      </c>
      <c r="H36" s="152">
        <f t="shared" si="2"/>
        <v>15900</v>
      </c>
      <c r="I36" s="152"/>
      <c r="J36" s="148" t="s">
        <v>3013</v>
      </c>
      <c r="K36" s="148"/>
      <c r="L36" s="604" t="s">
        <v>342</v>
      </c>
      <c r="M36" s="163">
        <v>41442</v>
      </c>
      <c r="N36" s="605"/>
      <c r="O36" s="165">
        <v>41450</v>
      </c>
      <c r="P36" s="165">
        <v>41450</v>
      </c>
      <c r="Q36" s="165">
        <v>41450</v>
      </c>
      <c r="R36" s="96"/>
    </row>
    <row r="37" spans="2:18" s="8" customFormat="1" ht="18" customHeight="1">
      <c r="B37" s="161">
        <v>2</v>
      </c>
      <c r="C37" s="147" t="s">
        <v>70</v>
      </c>
      <c r="D37" s="147" t="s">
        <v>70</v>
      </c>
      <c r="E37" s="158" t="s">
        <v>3014</v>
      </c>
      <c r="F37" s="149">
        <v>6</v>
      </c>
      <c r="G37" s="152">
        <v>500</v>
      </c>
      <c r="H37" s="152">
        <f t="shared" si="2"/>
        <v>3000</v>
      </c>
      <c r="I37" s="152"/>
      <c r="J37" s="148" t="s">
        <v>3015</v>
      </c>
      <c r="K37" s="603"/>
      <c r="L37" s="604" t="s">
        <v>342</v>
      </c>
      <c r="M37" s="163">
        <v>41442</v>
      </c>
      <c r="N37" s="605"/>
      <c r="O37" s="165">
        <v>41450</v>
      </c>
      <c r="P37" s="165">
        <v>41450</v>
      </c>
      <c r="Q37" s="165">
        <v>41450</v>
      </c>
    </row>
    <row r="38" spans="2:18" s="8" customFormat="1" ht="18" customHeight="1">
      <c r="B38" s="161">
        <v>2</v>
      </c>
      <c r="C38" s="147" t="s">
        <v>70</v>
      </c>
      <c r="D38" s="147" t="s">
        <v>70</v>
      </c>
      <c r="E38" s="158" t="s">
        <v>3016</v>
      </c>
      <c r="F38" s="149">
        <v>3</v>
      </c>
      <c r="G38" s="152">
        <v>4200</v>
      </c>
      <c r="H38" s="152">
        <f t="shared" si="2"/>
        <v>12600</v>
      </c>
      <c r="I38" s="152"/>
      <c r="J38" s="149" t="s">
        <v>3017</v>
      </c>
      <c r="K38" s="603"/>
      <c r="L38" s="604" t="s">
        <v>342</v>
      </c>
      <c r="M38" s="163">
        <v>41442</v>
      </c>
      <c r="N38" s="605"/>
      <c r="O38" s="165">
        <v>41450</v>
      </c>
      <c r="P38" s="165">
        <v>41450</v>
      </c>
      <c r="Q38" s="165">
        <v>41450</v>
      </c>
    </row>
    <row r="39" spans="2:18" s="8" customFormat="1" ht="18" customHeight="1">
      <c r="B39" s="161">
        <v>2</v>
      </c>
      <c r="C39" s="147" t="s">
        <v>70</v>
      </c>
      <c r="D39" s="147" t="s">
        <v>70</v>
      </c>
      <c r="E39" s="149" t="s">
        <v>199</v>
      </c>
      <c r="F39" s="148">
        <v>3</v>
      </c>
      <c r="G39" s="152">
        <v>18500</v>
      </c>
      <c r="H39" s="152">
        <f t="shared" si="2"/>
        <v>55500</v>
      </c>
      <c r="I39" s="152"/>
      <c r="J39" s="149" t="s">
        <v>3018</v>
      </c>
      <c r="K39" s="603"/>
      <c r="L39" s="604" t="s">
        <v>342</v>
      </c>
      <c r="M39" s="163">
        <v>41442</v>
      </c>
      <c r="N39" s="605"/>
      <c r="O39" s="165">
        <v>41450</v>
      </c>
      <c r="P39" s="165">
        <v>41450</v>
      </c>
      <c r="Q39" s="165">
        <v>41450</v>
      </c>
    </row>
    <row r="40" spans="2:18" s="8" customFormat="1" ht="18" customHeight="1">
      <c r="B40" s="161">
        <v>2</v>
      </c>
      <c r="C40" s="147" t="s">
        <v>70</v>
      </c>
      <c r="D40" s="147" t="s">
        <v>70</v>
      </c>
      <c r="E40" s="745" t="s">
        <v>3019</v>
      </c>
      <c r="F40" s="148">
        <v>3</v>
      </c>
      <c r="G40" s="149">
        <v>5000</v>
      </c>
      <c r="H40" s="152">
        <f t="shared" si="2"/>
        <v>15000</v>
      </c>
      <c r="I40" s="152"/>
      <c r="J40" s="745" t="s">
        <v>3020</v>
      </c>
      <c r="K40" s="603"/>
      <c r="L40" s="604"/>
      <c r="M40" s="163">
        <v>41442</v>
      </c>
      <c r="N40" s="605"/>
      <c r="O40" s="165">
        <v>41450</v>
      </c>
      <c r="P40" s="165">
        <v>41450</v>
      </c>
      <c r="Q40" s="165">
        <v>41450</v>
      </c>
    </row>
    <row r="41" spans="2:18" s="8" customFormat="1" ht="18" customHeight="1">
      <c r="B41" s="161">
        <v>2</v>
      </c>
      <c r="C41" s="147" t="s">
        <v>70</v>
      </c>
      <c r="D41" s="147" t="s">
        <v>70</v>
      </c>
      <c r="E41" s="745" t="s">
        <v>3021</v>
      </c>
      <c r="F41" s="148">
        <v>3</v>
      </c>
      <c r="G41" s="149">
        <v>6000</v>
      </c>
      <c r="H41" s="152">
        <f t="shared" si="2"/>
        <v>18000</v>
      </c>
      <c r="I41" s="152"/>
      <c r="J41" s="745" t="s">
        <v>3022</v>
      </c>
      <c r="K41" s="603"/>
      <c r="L41" s="604"/>
      <c r="M41" s="163">
        <v>41442</v>
      </c>
      <c r="N41" s="605"/>
      <c r="O41" s="165">
        <v>41450</v>
      </c>
      <c r="P41" s="165">
        <v>41450</v>
      </c>
      <c r="Q41" s="165">
        <v>41450</v>
      </c>
    </row>
    <row r="42" spans="2:18" s="8" customFormat="1" ht="18" customHeight="1">
      <c r="B42" s="161">
        <v>2</v>
      </c>
      <c r="C42" s="147" t="s">
        <v>70</v>
      </c>
      <c r="D42" s="147" t="s">
        <v>70</v>
      </c>
      <c r="E42" s="745" t="s">
        <v>3023</v>
      </c>
      <c r="F42" s="149">
        <v>3</v>
      </c>
      <c r="G42" s="149">
        <v>5100</v>
      </c>
      <c r="H42" s="152">
        <f t="shared" si="2"/>
        <v>15300</v>
      </c>
      <c r="I42" s="152"/>
      <c r="J42" s="745" t="s">
        <v>3024</v>
      </c>
      <c r="K42" s="603"/>
      <c r="L42" s="604"/>
      <c r="M42" s="163">
        <v>41442</v>
      </c>
      <c r="N42" s="605"/>
      <c r="O42" s="165">
        <v>41450</v>
      </c>
      <c r="P42" s="165">
        <v>41450</v>
      </c>
      <c r="Q42" s="165">
        <v>41450</v>
      </c>
    </row>
    <row r="43" spans="2:18" s="8" customFormat="1" ht="18" customHeight="1">
      <c r="B43" s="161">
        <v>2</v>
      </c>
      <c r="C43" s="147" t="s">
        <v>70</v>
      </c>
      <c r="D43" s="147" t="s">
        <v>70</v>
      </c>
      <c r="E43" s="149" t="s">
        <v>3025</v>
      </c>
      <c r="F43" s="149">
        <v>3</v>
      </c>
      <c r="G43" s="149">
        <v>4600</v>
      </c>
      <c r="H43" s="152">
        <f t="shared" si="2"/>
        <v>13800</v>
      </c>
      <c r="I43" s="152"/>
      <c r="J43" s="746" t="s">
        <v>3026</v>
      </c>
      <c r="K43" s="603"/>
      <c r="L43" s="604"/>
      <c r="M43" s="163">
        <v>41442</v>
      </c>
      <c r="N43" s="605"/>
      <c r="O43" s="165">
        <v>41450</v>
      </c>
      <c r="P43" s="165">
        <v>41450</v>
      </c>
      <c r="Q43" s="165">
        <v>41450</v>
      </c>
    </row>
    <row r="44" spans="2:18" s="8" customFormat="1" ht="18" customHeight="1">
      <c r="B44" s="15"/>
      <c r="C44" s="14"/>
      <c r="D44" s="14"/>
      <c r="E44" s="525"/>
      <c r="F44" s="20"/>
      <c r="G44" s="21"/>
      <c r="H44" s="21">
        <f t="shared" si="2"/>
        <v>0</v>
      </c>
      <c r="I44" s="21"/>
      <c r="J44" s="20"/>
      <c r="K44" s="34"/>
      <c r="L44" s="31"/>
      <c r="M44" s="22"/>
      <c r="N44" s="17"/>
      <c r="O44" s="121"/>
      <c r="P44" s="22"/>
      <c r="Q44" s="24"/>
    </row>
    <row r="45" spans="2:18" s="8" customFormat="1" ht="18" customHeight="1">
      <c r="B45" s="15">
        <v>2</v>
      </c>
      <c r="C45" s="14" t="s">
        <v>3027</v>
      </c>
      <c r="D45" s="14" t="s">
        <v>297</v>
      </c>
      <c r="E45" s="20" t="s">
        <v>3028</v>
      </c>
      <c r="F45" s="19">
        <v>3</v>
      </c>
      <c r="G45" s="20">
        <v>42000</v>
      </c>
      <c r="H45" s="21">
        <f t="shared" si="2"/>
        <v>126000</v>
      </c>
      <c r="I45" s="21"/>
      <c r="J45" s="19"/>
      <c r="K45" s="34"/>
      <c r="L45" s="31"/>
      <c r="M45" s="22">
        <v>41437</v>
      </c>
      <c r="N45" s="17"/>
      <c r="O45" s="121"/>
      <c r="P45" s="22"/>
      <c r="Q45" s="24">
        <v>41449</v>
      </c>
    </row>
    <row r="46" spans="2:18" s="8" customFormat="1" ht="18" customHeight="1">
      <c r="B46" s="15">
        <v>2</v>
      </c>
      <c r="C46" s="14" t="s">
        <v>3027</v>
      </c>
      <c r="D46" s="14" t="s">
        <v>297</v>
      </c>
      <c r="E46" s="20" t="s">
        <v>3029</v>
      </c>
      <c r="F46" s="19">
        <v>3</v>
      </c>
      <c r="G46" s="20">
        <v>21000</v>
      </c>
      <c r="H46" s="21">
        <f t="shared" si="2"/>
        <v>63000</v>
      </c>
      <c r="I46" s="21"/>
      <c r="J46" s="19"/>
      <c r="K46" s="34"/>
      <c r="L46" s="31"/>
      <c r="M46" s="22">
        <v>41437</v>
      </c>
      <c r="N46" s="17"/>
      <c r="O46" s="121"/>
      <c r="P46" s="22"/>
      <c r="Q46" s="24">
        <v>41449</v>
      </c>
    </row>
    <row r="47" spans="2:18" s="8" customFormat="1" ht="18" customHeight="1">
      <c r="B47" s="15"/>
      <c r="C47" s="14"/>
      <c r="D47" s="14"/>
      <c r="E47" s="366"/>
      <c r="F47" s="19"/>
      <c r="G47" s="21"/>
      <c r="H47" s="21">
        <f t="shared" si="2"/>
        <v>0</v>
      </c>
      <c r="I47" s="21"/>
      <c r="J47" s="19"/>
      <c r="K47" s="34"/>
      <c r="L47" s="31"/>
      <c r="M47" s="22"/>
      <c r="N47" s="17"/>
      <c r="O47" s="121"/>
      <c r="P47" s="22"/>
      <c r="Q47" s="24"/>
    </row>
    <row r="48" spans="2:18" s="8" customFormat="1" ht="18" customHeight="1">
      <c r="B48" s="15"/>
      <c r="C48" s="14"/>
      <c r="D48" s="14"/>
      <c r="E48" s="366"/>
      <c r="F48" s="19"/>
      <c r="G48" s="21"/>
      <c r="H48" s="21">
        <f t="shared" si="2"/>
        <v>0</v>
      </c>
      <c r="I48" s="21"/>
      <c r="J48" s="19"/>
      <c r="K48" s="34"/>
      <c r="L48" s="31"/>
      <c r="M48" s="22"/>
      <c r="N48" s="17"/>
      <c r="O48" s="121"/>
      <c r="P48" s="22"/>
      <c r="Q48" s="24"/>
    </row>
    <row r="49" spans="2:17" s="8" customFormat="1" ht="18" customHeight="1">
      <c r="B49" s="15"/>
      <c r="C49" s="14"/>
      <c r="D49" s="14"/>
      <c r="E49" s="366"/>
      <c r="F49" s="19"/>
      <c r="G49" s="21"/>
      <c r="H49" s="21">
        <f t="shared" si="2"/>
        <v>0</v>
      </c>
      <c r="I49" s="21"/>
      <c r="J49" s="19"/>
      <c r="K49" s="34"/>
      <c r="L49" s="31"/>
      <c r="M49" s="22"/>
      <c r="N49" s="17"/>
      <c r="O49" s="121"/>
      <c r="P49" s="22"/>
      <c r="Q49" s="24"/>
    </row>
    <row r="50" spans="2:17" s="8" customFormat="1" ht="18" customHeight="1">
      <c r="B50" s="15"/>
      <c r="C50" s="14"/>
      <c r="D50" s="14"/>
      <c r="E50" s="366"/>
      <c r="F50" s="19"/>
      <c r="G50" s="21"/>
      <c r="H50" s="21">
        <f t="shared" si="2"/>
        <v>0</v>
      </c>
      <c r="I50" s="21"/>
      <c r="J50" s="19"/>
      <c r="K50" s="34"/>
      <c r="L50" s="31"/>
      <c r="M50" s="22"/>
      <c r="N50" s="17"/>
      <c r="O50" s="121"/>
      <c r="P50" s="22"/>
      <c r="Q50" s="24"/>
    </row>
    <row r="51" spans="2:17" s="8" customFormat="1" ht="18" customHeight="1">
      <c r="B51" s="15"/>
      <c r="C51" s="14"/>
      <c r="D51" s="14"/>
      <c r="E51" s="331"/>
      <c r="F51" s="19"/>
      <c r="G51" s="21"/>
      <c r="H51" s="21">
        <f t="shared" si="2"/>
        <v>0</v>
      </c>
      <c r="I51" s="21"/>
      <c r="J51" s="19"/>
      <c r="K51" s="34"/>
      <c r="L51" s="31"/>
      <c r="M51" s="22"/>
      <c r="N51" s="17"/>
      <c r="O51" s="121"/>
      <c r="P51" s="22"/>
      <c r="Q51" s="24"/>
    </row>
    <row r="52" spans="2:17" s="8" customFormat="1" ht="18" customHeight="1">
      <c r="B52" s="15"/>
      <c r="C52" s="14"/>
      <c r="D52" s="14"/>
      <c r="E52" s="366"/>
      <c r="F52" s="19"/>
      <c r="G52" s="21"/>
      <c r="H52" s="21">
        <f t="shared" si="2"/>
        <v>0</v>
      </c>
      <c r="I52" s="21"/>
      <c r="J52" s="19"/>
      <c r="K52" s="34"/>
      <c r="L52" s="31"/>
      <c r="M52" s="22"/>
      <c r="N52" s="17"/>
      <c r="O52" s="121"/>
      <c r="P52" s="22"/>
      <c r="Q52" s="24"/>
    </row>
    <row r="53" spans="2:17" s="8" customFormat="1" ht="18" customHeight="1">
      <c r="B53" s="15"/>
      <c r="C53" s="14"/>
      <c r="D53" s="14"/>
      <c r="E53" s="366"/>
      <c r="F53" s="19"/>
      <c r="G53" s="21"/>
      <c r="H53" s="21">
        <f t="shared" si="2"/>
        <v>0</v>
      </c>
      <c r="I53" s="21"/>
      <c r="J53" s="19"/>
      <c r="K53" s="34"/>
      <c r="L53" s="31"/>
      <c r="M53" s="22"/>
      <c r="N53" s="17"/>
      <c r="O53" s="121"/>
      <c r="P53" s="22"/>
      <c r="Q53" s="24"/>
    </row>
    <row r="54" spans="2:17" s="8" customFormat="1" ht="18" customHeight="1">
      <c r="B54" s="15"/>
      <c r="C54" s="14"/>
      <c r="D54" s="14"/>
      <c r="E54" s="366"/>
      <c r="F54" s="19"/>
      <c r="G54" s="21"/>
      <c r="H54" s="21">
        <f t="shared" si="2"/>
        <v>0</v>
      </c>
      <c r="I54" s="21"/>
      <c r="J54" s="19"/>
      <c r="K54" s="34"/>
      <c r="L54" s="31"/>
      <c r="M54" s="22"/>
      <c r="N54" s="17"/>
      <c r="O54" s="121"/>
      <c r="P54" s="22"/>
      <c r="Q54" s="24"/>
    </row>
    <row r="55" spans="2:17" s="8" customFormat="1" ht="18" customHeight="1">
      <c r="B55" s="15"/>
      <c r="C55" s="14"/>
      <c r="D55" s="14"/>
      <c r="E55" s="366"/>
      <c r="F55" s="19"/>
      <c r="G55" s="21"/>
      <c r="H55" s="21">
        <f t="shared" si="2"/>
        <v>0</v>
      </c>
      <c r="I55" s="21"/>
      <c r="J55" s="19"/>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103"/>
      <c r="F57" s="103"/>
      <c r="G57" s="103"/>
      <c r="H57" s="21">
        <f t="shared" ref="H57:H72" si="3">F57*G57</f>
        <v>0</v>
      </c>
      <c r="I57" s="21"/>
      <c r="J57" s="103"/>
      <c r="K57" s="34"/>
      <c r="L57" s="31"/>
      <c r="M57" s="22"/>
      <c r="N57" s="17"/>
      <c r="O57" s="121"/>
      <c r="P57" s="22"/>
      <c r="Q57" s="24"/>
    </row>
    <row r="58" spans="2:17" s="8" customFormat="1" ht="18" customHeight="1">
      <c r="B58" s="15"/>
      <c r="C58" s="14"/>
      <c r="D58" s="14"/>
      <c r="E58" s="103"/>
      <c r="F58" s="103"/>
      <c r="G58" s="103"/>
      <c r="H58" s="21">
        <f t="shared" si="3"/>
        <v>0</v>
      </c>
      <c r="I58" s="21"/>
      <c r="J58" s="103"/>
      <c r="K58" s="34"/>
      <c r="L58" s="31"/>
      <c r="M58" s="22"/>
      <c r="N58" s="17"/>
      <c r="O58" s="121"/>
      <c r="P58" s="22"/>
      <c r="Q58" s="24"/>
    </row>
    <row r="59" spans="2:17" s="8" customFormat="1" ht="18" customHeight="1">
      <c r="B59" s="15"/>
      <c r="C59" s="14"/>
      <c r="D59" s="14"/>
      <c r="E59" s="103"/>
      <c r="F59" s="103"/>
      <c r="G59" s="103"/>
      <c r="H59" s="21">
        <f t="shared" si="3"/>
        <v>0</v>
      </c>
      <c r="I59" s="21"/>
      <c r="J59" s="103"/>
      <c r="K59" s="34"/>
      <c r="L59" s="31"/>
      <c r="M59" s="22"/>
      <c r="N59" s="17"/>
      <c r="O59" s="121"/>
      <c r="P59" s="22"/>
      <c r="Q59" s="24"/>
    </row>
    <row r="60" spans="2:17" s="8" customFormat="1" ht="18" customHeight="1">
      <c r="B60" s="15"/>
      <c r="C60" s="14"/>
      <c r="D60" s="14"/>
      <c r="E60" s="103"/>
      <c r="F60" s="103"/>
      <c r="G60" s="103"/>
      <c r="H60" s="21">
        <f t="shared" si="3"/>
        <v>0</v>
      </c>
      <c r="I60" s="21"/>
      <c r="J60" s="103"/>
      <c r="K60" s="34"/>
      <c r="L60" s="31"/>
      <c r="M60" s="22"/>
      <c r="N60" s="17"/>
      <c r="O60" s="121"/>
      <c r="P60" s="22"/>
      <c r="Q60" s="24"/>
    </row>
    <row r="61" spans="2:17" s="8" customFormat="1" ht="18" customHeight="1">
      <c r="B61" s="15"/>
      <c r="C61" s="14"/>
      <c r="D61" s="14"/>
      <c r="E61" s="103"/>
      <c r="F61" s="103"/>
      <c r="G61" s="103"/>
      <c r="H61" s="21">
        <f t="shared" si="3"/>
        <v>0</v>
      </c>
      <c r="I61" s="21"/>
      <c r="J61" s="103"/>
      <c r="K61" s="34"/>
      <c r="L61" s="31"/>
      <c r="M61" s="22"/>
      <c r="N61" s="17"/>
      <c r="O61" s="121"/>
      <c r="P61" s="22"/>
      <c r="Q61" s="24"/>
    </row>
    <row r="62" spans="2:17" s="8" customFormat="1" ht="18" customHeight="1">
      <c r="B62" s="15"/>
      <c r="C62" s="14"/>
      <c r="D62" s="14"/>
      <c r="E62" s="103"/>
      <c r="F62" s="103"/>
      <c r="G62" s="103"/>
      <c r="H62" s="21">
        <f t="shared" si="3"/>
        <v>0</v>
      </c>
      <c r="I62" s="21"/>
      <c r="J62" s="103"/>
      <c r="K62" s="34"/>
      <c r="L62" s="31"/>
      <c r="M62" s="22"/>
      <c r="N62" s="17"/>
      <c r="O62" s="121"/>
      <c r="P62" s="22"/>
      <c r="Q62" s="24"/>
    </row>
    <row r="63" spans="2:17" s="8" customFormat="1" ht="18" customHeight="1">
      <c r="B63" s="15"/>
      <c r="C63" s="14"/>
      <c r="D63" s="14"/>
      <c r="E63" s="103"/>
      <c r="F63" s="103"/>
      <c r="G63" s="103"/>
      <c r="H63" s="21">
        <f t="shared" si="3"/>
        <v>0</v>
      </c>
      <c r="I63" s="21"/>
      <c r="J63" s="103"/>
      <c r="K63" s="34"/>
      <c r="L63" s="31"/>
      <c r="M63" s="22"/>
      <c r="N63" s="17"/>
      <c r="O63" s="121"/>
      <c r="P63" s="22"/>
      <c r="Q63" s="24"/>
    </row>
    <row r="64" spans="2:17" s="8" customFormat="1" ht="18" customHeight="1">
      <c r="B64" s="15"/>
      <c r="C64" s="14"/>
      <c r="D64" s="14"/>
      <c r="E64" s="103"/>
      <c r="F64" s="103"/>
      <c r="G64" s="103"/>
      <c r="H64" s="21">
        <f t="shared" si="3"/>
        <v>0</v>
      </c>
      <c r="I64" s="21"/>
      <c r="J64" s="103"/>
      <c r="K64" s="34"/>
      <c r="L64" s="31"/>
      <c r="M64" s="22"/>
      <c r="N64" s="17"/>
      <c r="O64" s="121"/>
      <c r="P64" s="22"/>
      <c r="Q64" s="24"/>
    </row>
    <row r="65" spans="2:17" s="8" customFormat="1" ht="18" customHeight="1">
      <c r="B65" s="15"/>
      <c r="C65" s="14"/>
      <c r="D65" s="14"/>
      <c r="E65" s="103"/>
      <c r="F65" s="103"/>
      <c r="G65" s="103"/>
      <c r="H65" s="21">
        <f t="shared" si="3"/>
        <v>0</v>
      </c>
      <c r="I65" s="21"/>
      <c r="J65" s="103"/>
      <c r="K65" s="34"/>
      <c r="L65" s="31"/>
      <c r="M65" s="22"/>
      <c r="N65" s="17"/>
      <c r="O65" s="121"/>
      <c r="P65" s="22"/>
      <c r="Q65" s="24"/>
    </row>
    <row r="66" spans="2:17" s="8" customFormat="1" ht="18" customHeight="1">
      <c r="B66" s="15"/>
      <c r="C66" s="14"/>
      <c r="D66" s="14"/>
      <c r="E66" s="103"/>
      <c r="F66" s="103"/>
      <c r="G66" s="103"/>
      <c r="H66" s="21">
        <f t="shared" si="3"/>
        <v>0</v>
      </c>
      <c r="I66" s="21"/>
      <c r="J66" s="103"/>
      <c r="K66" s="34"/>
      <c r="L66" s="31"/>
      <c r="M66" s="22"/>
      <c r="N66" s="17"/>
      <c r="O66" s="121"/>
      <c r="P66" s="22"/>
      <c r="Q66" s="24"/>
    </row>
    <row r="67" spans="2:17" s="8" customFormat="1" ht="18" customHeight="1">
      <c r="B67" s="15"/>
      <c r="C67" s="14"/>
      <c r="D67" s="14"/>
      <c r="E67" s="103"/>
      <c r="F67" s="103"/>
      <c r="G67" s="103"/>
      <c r="H67" s="21">
        <f t="shared" si="3"/>
        <v>0</v>
      </c>
      <c r="I67" s="21"/>
      <c r="J67" s="103"/>
      <c r="K67" s="34"/>
      <c r="L67" s="31"/>
      <c r="M67" s="22"/>
      <c r="N67" s="17"/>
      <c r="O67" s="121"/>
      <c r="P67" s="22"/>
      <c r="Q67" s="24"/>
    </row>
    <row r="68" spans="2:17" s="8" customFormat="1" ht="18" customHeight="1">
      <c r="B68" s="15"/>
      <c r="C68" s="14"/>
      <c r="D68" s="14"/>
      <c r="E68" s="103"/>
      <c r="F68" s="103"/>
      <c r="G68" s="103"/>
      <c r="H68" s="21">
        <f t="shared" si="3"/>
        <v>0</v>
      </c>
      <c r="I68" s="21"/>
      <c r="J68" s="103"/>
      <c r="K68" s="34"/>
      <c r="L68" s="31"/>
      <c r="M68" s="22"/>
      <c r="N68" s="17"/>
      <c r="O68" s="121"/>
      <c r="P68" s="22"/>
      <c r="Q68" s="24"/>
    </row>
    <row r="69" spans="2:17" s="8" customFormat="1" ht="18" customHeight="1">
      <c r="B69" s="15"/>
      <c r="C69" s="14"/>
      <c r="D69" s="14"/>
      <c r="E69" s="366"/>
      <c r="F69" s="19"/>
      <c r="G69" s="21"/>
      <c r="H69" s="21">
        <f t="shared" si="3"/>
        <v>0</v>
      </c>
      <c r="I69" s="21"/>
      <c r="J69" s="19"/>
      <c r="K69" s="34"/>
      <c r="L69" s="31"/>
      <c r="M69" s="22"/>
      <c r="N69" s="22"/>
      <c r="O69" s="133"/>
      <c r="P69" s="22"/>
      <c r="Q69" s="24"/>
    </row>
    <row r="70" spans="2:17" s="8" customFormat="1" ht="18" customHeight="1">
      <c r="B70" s="15"/>
      <c r="C70" s="14"/>
      <c r="D70" s="14"/>
      <c r="E70" s="366"/>
      <c r="F70" s="19"/>
      <c r="G70" s="21"/>
      <c r="H70" s="21">
        <f t="shared" si="3"/>
        <v>0</v>
      </c>
      <c r="I70" s="21"/>
      <c r="J70" s="19"/>
      <c r="K70" s="34"/>
      <c r="L70" s="31"/>
      <c r="M70" s="22"/>
      <c r="N70" s="17"/>
      <c r="O70" s="121"/>
      <c r="P70" s="22"/>
      <c r="Q70" s="24"/>
    </row>
    <row r="71" spans="2:17" s="8" customFormat="1" ht="18" customHeight="1">
      <c r="B71" s="15"/>
      <c r="C71" s="14"/>
      <c r="D71" s="14"/>
      <c r="E71" s="366"/>
      <c r="F71" s="19"/>
      <c r="G71" s="21"/>
      <c r="H71" s="21">
        <f t="shared" si="3"/>
        <v>0</v>
      </c>
      <c r="I71" s="21"/>
      <c r="J71" s="19"/>
      <c r="K71" s="34"/>
      <c r="L71" s="31"/>
      <c r="M71" s="22"/>
      <c r="N71" s="17"/>
      <c r="O71" s="121"/>
      <c r="P71" s="22"/>
      <c r="Q71" s="24"/>
    </row>
    <row r="72" spans="2:17" s="8" customFormat="1" ht="18" customHeight="1">
      <c r="B72" s="15"/>
      <c r="C72" s="14"/>
      <c r="D72" s="14"/>
      <c r="E72" s="34"/>
      <c r="F72" s="21"/>
      <c r="G72" s="21"/>
      <c r="H72" s="21">
        <f t="shared" si="3"/>
        <v>0</v>
      </c>
      <c r="I72" s="21"/>
      <c r="J72" s="111"/>
      <c r="K72" s="34"/>
      <c r="L72" s="31"/>
      <c r="M72" s="22"/>
      <c r="N72" s="17"/>
      <c r="O72" s="121"/>
      <c r="P72" s="22"/>
      <c r="Q72" s="24"/>
    </row>
    <row r="73" spans="2:17" s="8" customFormat="1" ht="18" customHeight="1">
      <c r="B73" s="15"/>
      <c r="C73" s="15"/>
      <c r="D73" s="15"/>
      <c r="E73" s="34"/>
      <c r="F73" s="21"/>
      <c r="G73" s="21"/>
      <c r="H73" s="21"/>
      <c r="I73" s="21"/>
      <c r="J73" s="31"/>
      <c r="K73" s="34"/>
      <c r="L73" s="31"/>
      <c r="M73" s="22"/>
      <c r="N73" s="17"/>
      <c r="O73" s="121"/>
      <c r="P73" s="17"/>
      <c r="Q73" s="24"/>
    </row>
    <row r="74" spans="2:17" s="8" customFormat="1" ht="18" customHeight="1">
      <c r="B74" s="15"/>
      <c r="C74" s="15"/>
      <c r="D74" s="15"/>
      <c r="E74" s="34"/>
      <c r="F74" s="21"/>
      <c r="G74" s="21"/>
      <c r="H74" s="21"/>
      <c r="I74" s="21"/>
      <c r="J74" s="31"/>
      <c r="K74" s="34"/>
      <c r="L74" s="31"/>
      <c r="M74" s="22"/>
      <c r="N74" s="17"/>
      <c r="O74" s="121"/>
      <c r="P74" s="17"/>
      <c r="Q74" s="24"/>
    </row>
    <row r="75" spans="2:17" ht="18" customHeight="1">
      <c r="B75" s="15"/>
      <c r="C75" s="15"/>
      <c r="D75" s="15"/>
      <c r="E75" s="34"/>
      <c r="F75" s="21"/>
      <c r="G75" s="21"/>
      <c r="H75" s="21"/>
      <c r="I75" s="21"/>
      <c r="J75" s="31"/>
      <c r="K75" s="34"/>
      <c r="L75" s="31"/>
      <c r="M75" s="22"/>
      <c r="N75" s="17"/>
      <c r="O75" s="121"/>
      <c r="P75" s="472"/>
      <c r="Q75" s="473"/>
    </row>
    <row r="76" spans="2:17">
      <c r="Q76" s="36"/>
    </row>
    <row r="77" spans="2:17">
      <c r="Q77" s="36"/>
    </row>
    <row r="78" spans="2:17">
      <c r="Q78" s="36"/>
    </row>
    <row r="79" spans="2:17">
      <c r="M79" s="37"/>
      <c r="Q79" s="36"/>
    </row>
    <row r="80" spans="2:17">
      <c r="Q80" s="36"/>
    </row>
    <row r="81" spans="13:17">
      <c r="M81" s="37"/>
      <c r="Q81" s="36"/>
    </row>
  </sheetData>
  <autoFilter ref="B8:O45" xr:uid="{68FA2172-A2E3-4630-AEFC-DB174D6FA5C0}"/>
  <mergeCells count="6">
    <mergeCell ref="B2:D2"/>
    <mergeCell ref="G2:I2"/>
    <mergeCell ref="B3:D3"/>
    <mergeCell ref="B4:D4"/>
    <mergeCell ref="B5:D5"/>
    <mergeCell ref="B6:D6"/>
  </mergeCells>
  <phoneticPr fontId="3"/>
  <pageMargins left="0.2" right="0.2" top="0.75" bottom="0.75" header="0.3" footer="0.3"/>
  <pageSetup paperSize="8" scale="74" orientation="portrait" r:id="rId1"/>
  <legacy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76B0F-1494-42AD-9A0B-F72746508E1B}">
  <sheetPr>
    <pageSetUpPr fitToPage="1"/>
  </sheetPr>
  <dimension ref="B2:R68"/>
  <sheetViews>
    <sheetView zoomScale="85" zoomScaleNormal="85" workbookViewId="0">
      <pane xSplit="10" ySplit="8" topLeftCell="N18" activePane="bottomRight" state="frozen"/>
      <selection pane="topRight" activeCell="K1" sqref="K1"/>
      <selection pane="bottomLeft" activeCell="A9" sqref="A9"/>
      <selection pane="bottomRight" activeCell="Q3" sqref="Q3"/>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20.625" style="3" customWidth="1"/>
    <col min="11" max="11" width="11.375" style="3" customWidth="1"/>
    <col min="12" max="12" width="6.625" style="8" customWidth="1"/>
    <col min="13" max="13" width="13.75" style="8" customWidth="1"/>
    <col min="14" max="14" width="6.375" style="3" customWidth="1"/>
    <col min="15" max="15" width="13.25" style="9" customWidth="1"/>
    <col min="16" max="16" width="18"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20.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8"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20.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8"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20.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8"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20.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8"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20.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8"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20.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8"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20.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8"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20.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8"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20.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8"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20.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8"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20.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8"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20.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8"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20.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8"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20.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8"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20.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8"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20.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8"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20.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8"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20.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8"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20.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8"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20.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8"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20.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8"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20.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8"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20.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8"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20.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8"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20.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8"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20.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8"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20.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8"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20.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8"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20.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8"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20.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8"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20.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8"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20.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8"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20.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8"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20.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8"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20.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8"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20.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8"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20.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8"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20.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8"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20.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8"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20.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8"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20.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8"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20.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8"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20.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8"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20.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8"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20.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8"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20.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8"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20.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8"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20.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8"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20.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8"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20.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8"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20.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8"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20.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8"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20.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8"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20.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8"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20.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8"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20.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8"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20.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8"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20.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8"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20.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8"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20.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8"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20.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8"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20.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8"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20.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8" style="3" customWidth="1"/>
    <col min="16145" max="16145" width="15.625" style="3" customWidth="1"/>
    <col min="16146" max="16384" width="9" style="3"/>
  </cols>
  <sheetData>
    <row r="2" spans="2:18" ht="20.100000000000001" customHeight="1">
      <c r="B2" s="1" t="s">
        <v>0</v>
      </c>
      <c r="C2" s="1"/>
      <c r="D2" s="1"/>
      <c r="E2" s="2" t="s">
        <v>3030</v>
      </c>
      <c r="G2" s="4" t="s">
        <v>2</v>
      </c>
      <c r="H2" s="5"/>
      <c r="I2" s="6"/>
      <c r="J2" s="7">
        <f>SUM(H:H)</f>
        <v>793138</v>
      </c>
    </row>
    <row r="3" spans="2:18" ht="20.100000000000001" customHeight="1">
      <c r="B3" s="1" t="s">
        <v>3</v>
      </c>
      <c r="C3" s="1"/>
      <c r="D3" s="1"/>
      <c r="E3" s="11" t="s">
        <v>834</v>
      </c>
    </row>
    <row r="4" spans="2:18" ht="20.100000000000001" customHeight="1">
      <c r="B4" s="1" t="s">
        <v>5</v>
      </c>
      <c r="C4" s="1"/>
      <c r="D4" s="1"/>
      <c r="E4" s="11">
        <v>109507</v>
      </c>
    </row>
    <row r="5" spans="2:18" ht="20.100000000000001" customHeight="1">
      <c r="B5" s="1" t="s">
        <v>6</v>
      </c>
      <c r="C5" s="1"/>
      <c r="D5" s="1"/>
      <c r="E5" s="13">
        <v>41446</v>
      </c>
    </row>
    <row r="6" spans="2:18" ht="20.100000000000001" customHeight="1">
      <c r="B6" s="1" t="s">
        <v>7</v>
      </c>
      <c r="C6" s="1"/>
      <c r="D6" s="1"/>
      <c r="E6" s="13">
        <v>41446</v>
      </c>
    </row>
    <row r="8" spans="2:18"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8" s="8" customFormat="1" ht="19.5" customHeight="1">
      <c r="B9" s="14">
        <v>1</v>
      </c>
      <c r="C9" s="14" t="s">
        <v>102</v>
      </c>
      <c r="D9" s="14" t="s">
        <v>102</v>
      </c>
      <c r="E9" s="18" t="s">
        <v>3031</v>
      </c>
      <c r="F9" s="15">
        <v>1</v>
      </c>
      <c r="G9" s="15">
        <v>651000</v>
      </c>
      <c r="H9" s="21">
        <f>F9*G9</f>
        <v>651000</v>
      </c>
      <c r="I9" s="16"/>
      <c r="J9" s="15" t="s">
        <v>3032</v>
      </c>
      <c r="K9" s="15"/>
      <c r="L9" s="15"/>
      <c r="M9" s="24">
        <v>41421</v>
      </c>
      <c r="N9" s="14"/>
      <c r="O9" s="23">
        <v>41439</v>
      </c>
      <c r="P9" s="22" t="s">
        <v>3033</v>
      </c>
      <c r="Q9" s="24">
        <v>41442</v>
      </c>
    </row>
    <row r="10" spans="2:18" s="8" customFormat="1" ht="19.5" customHeight="1">
      <c r="B10" s="14"/>
      <c r="C10" s="14"/>
      <c r="D10" s="14"/>
      <c r="E10" s="18" t="s">
        <v>271</v>
      </c>
      <c r="F10" s="15">
        <v>1</v>
      </c>
      <c r="G10" s="15"/>
      <c r="H10" s="21"/>
      <c r="I10" s="16"/>
      <c r="J10" s="18" t="s">
        <v>3034</v>
      </c>
      <c r="K10" s="15"/>
      <c r="L10" s="15"/>
      <c r="M10" s="22"/>
      <c r="N10" s="22"/>
      <c r="O10" s="22"/>
      <c r="P10" s="22"/>
      <c r="Q10" s="24"/>
    </row>
    <row r="11" spans="2:18" s="8" customFormat="1" ht="19.5" customHeight="1">
      <c r="B11" s="14">
        <v>24</v>
      </c>
      <c r="C11" s="14" t="s">
        <v>159</v>
      </c>
      <c r="D11" s="14" t="s">
        <v>159</v>
      </c>
      <c r="E11" s="18" t="s">
        <v>3035</v>
      </c>
      <c r="F11" s="15">
        <v>1</v>
      </c>
      <c r="G11" s="15">
        <v>50000</v>
      </c>
      <c r="H11" s="21">
        <v>50000</v>
      </c>
      <c r="I11" s="16"/>
      <c r="J11" s="15" t="s">
        <v>3036</v>
      </c>
      <c r="K11" s="15"/>
      <c r="L11" s="15"/>
      <c r="M11" s="22">
        <v>41431</v>
      </c>
      <c r="N11" s="22"/>
      <c r="O11" s="22">
        <v>41432</v>
      </c>
      <c r="P11" s="22" t="s">
        <v>3037</v>
      </c>
      <c r="Q11" s="24" t="s">
        <v>2850</v>
      </c>
    </row>
    <row r="12" spans="2:18" s="8" customFormat="1" ht="19.5" customHeight="1">
      <c r="B12" s="14"/>
      <c r="C12" s="14"/>
      <c r="D12" s="14"/>
      <c r="E12" s="18"/>
      <c r="F12" s="15"/>
      <c r="G12" s="15"/>
      <c r="H12" s="21"/>
      <c r="I12" s="16"/>
      <c r="J12" s="18"/>
      <c r="K12" s="15"/>
      <c r="L12" s="15"/>
      <c r="M12" s="22"/>
      <c r="N12" s="22"/>
      <c r="O12" s="22"/>
      <c r="P12" s="22"/>
      <c r="Q12" s="24"/>
    </row>
    <row r="13" spans="2:18" s="8" customFormat="1" ht="19.5" customHeight="1">
      <c r="B13" s="14">
        <v>5</v>
      </c>
      <c r="C13" s="14" t="s">
        <v>54</v>
      </c>
      <c r="D13" s="14" t="s">
        <v>54</v>
      </c>
      <c r="E13" s="20" t="s">
        <v>279</v>
      </c>
      <c r="F13" s="266">
        <v>1</v>
      </c>
      <c r="G13" s="21">
        <v>6615</v>
      </c>
      <c r="H13" s="21">
        <f t="shared" ref="H13:H62" si="0">F13*G13</f>
        <v>6615</v>
      </c>
      <c r="I13" s="21"/>
      <c r="J13" s="18" t="s">
        <v>3038</v>
      </c>
      <c r="K13" s="15"/>
      <c r="L13" s="15"/>
      <c r="M13" s="22">
        <v>41437</v>
      </c>
      <c r="N13" s="22"/>
      <c r="O13" s="15"/>
      <c r="P13" s="22">
        <v>41442</v>
      </c>
      <c r="Q13" s="24">
        <v>41442</v>
      </c>
    </row>
    <row r="14" spans="2:18" s="8" customFormat="1" ht="19.5" customHeight="1">
      <c r="B14" s="14">
        <v>7</v>
      </c>
      <c r="C14" s="14" t="s">
        <v>54</v>
      </c>
      <c r="D14" s="14" t="s">
        <v>54</v>
      </c>
      <c r="E14" s="525" t="s">
        <v>3039</v>
      </c>
      <c r="F14" s="266">
        <v>2</v>
      </c>
      <c r="G14" s="21">
        <v>39</v>
      </c>
      <c r="H14" s="21">
        <f t="shared" si="0"/>
        <v>78</v>
      </c>
      <c r="I14" s="21"/>
      <c r="J14" s="601" t="s">
        <v>3040</v>
      </c>
      <c r="K14" s="34"/>
      <c r="L14" s="31"/>
      <c r="M14" s="22">
        <v>41437</v>
      </c>
      <c r="N14" s="22"/>
      <c r="O14" s="15"/>
      <c r="P14" s="22">
        <v>41438</v>
      </c>
      <c r="Q14" s="24">
        <v>41438</v>
      </c>
    </row>
    <row r="15" spans="2:18" s="8" customFormat="1" ht="19.5" customHeight="1">
      <c r="B15" s="15">
        <v>20</v>
      </c>
      <c r="C15" s="14" t="s">
        <v>54</v>
      </c>
      <c r="D15" s="14" t="s">
        <v>54</v>
      </c>
      <c r="E15" s="526" t="s">
        <v>3041</v>
      </c>
      <c r="F15" s="15">
        <v>2</v>
      </c>
      <c r="G15" s="21">
        <v>280</v>
      </c>
      <c r="H15" s="21">
        <f t="shared" si="0"/>
        <v>560</v>
      </c>
      <c r="I15" s="21"/>
      <c r="J15" s="19" t="s">
        <v>752</v>
      </c>
      <c r="K15" s="19"/>
      <c r="L15" s="31"/>
      <c r="M15" s="22">
        <v>41437</v>
      </c>
      <c r="N15" s="22"/>
      <c r="O15" s="133"/>
      <c r="P15" s="22">
        <v>41442</v>
      </c>
      <c r="Q15" s="24">
        <v>41442</v>
      </c>
      <c r="R15" s="96"/>
    </row>
    <row r="16" spans="2:18" s="8" customFormat="1" ht="19.5" customHeight="1">
      <c r="B16" s="15">
        <v>23</v>
      </c>
      <c r="C16" s="14" t="s">
        <v>54</v>
      </c>
      <c r="D16" s="14" t="s">
        <v>54</v>
      </c>
      <c r="E16" s="19" t="s">
        <v>3042</v>
      </c>
      <c r="F16" s="15">
        <v>2</v>
      </c>
      <c r="G16" s="21">
        <v>109</v>
      </c>
      <c r="H16" s="21">
        <f t="shared" si="0"/>
        <v>218</v>
      </c>
      <c r="I16" s="21"/>
      <c r="J16" s="19" t="s">
        <v>3043</v>
      </c>
      <c r="K16" s="34"/>
      <c r="L16" s="31"/>
      <c r="M16" s="22">
        <v>41437</v>
      </c>
      <c r="N16" s="22"/>
      <c r="O16" s="133"/>
      <c r="P16" s="22">
        <v>41438</v>
      </c>
      <c r="Q16" s="24">
        <v>41438</v>
      </c>
    </row>
    <row r="17" spans="2:17" s="8" customFormat="1" ht="19.5" customHeight="1">
      <c r="B17" s="15">
        <v>23</v>
      </c>
      <c r="C17" s="14" t="s">
        <v>54</v>
      </c>
      <c r="D17" s="14" t="s">
        <v>54</v>
      </c>
      <c r="E17" s="20" t="s">
        <v>3044</v>
      </c>
      <c r="F17" s="266">
        <v>1</v>
      </c>
      <c r="G17" s="21">
        <v>3800</v>
      </c>
      <c r="H17" s="21">
        <f t="shared" si="0"/>
        <v>3800</v>
      </c>
      <c r="I17" s="21"/>
      <c r="J17" s="20" t="s">
        <v>3045</v>
      </c>
      <c r="K17" s="34"/>
      <c r="L17" s="31"/>
      <c r="M17" s="22">
        <v>41437</v>
      </c>
      <c r="N17" s="17"/>
      <c r="O17" s="121"/>
      <c r="P17" s="22">
        <v>41438</v>
      </c>
      <c r="Q17" s="24">
        <v>41438</v>
      </c>
    </row>
    <row r="18" spans="2:17" s="8" customFormat="1" ht="19.5" customHeight="1">
      <c r="B18" s="15">
        <v>23</v>
      </c>
      <c r="C18" s="14" t="s">
        <v>54</v>
      </c>
      <c r="D18" s="14" t="s">
        <v>54</v>
      </c>
      <c r="E18" s="20" t="s">
        <v>3046</v>
      </c>
      <c r="F18" s="266">
        <v>1</v>
      </c>
      <c r="G18" s="21">
        <v>2950</v>
      </c>
      <c r="H18" s="21">
        <f t="shared" si="0"/>
        <v>2950</v>
      </c>
      <c r="I18" s="21"/>
      <c r="J18" s="20" t="s">
        <v>3047</v>
      </c>
      <c r="K18" s="34"/>
      <c r="L18" s="31"/>
      <c r="M18" s="22">
        <v>41437</v>
      </c>
      <c r="N18" s="17"/>
      <c r="O18" s="133"/>
      <c r="P18" s="22">
        <v>41438</v>
      </c>
      <c r="Q18" s="24">
        <v>41438</v>
      </c>
    </row>
    <row r="19" spans="2:17" s="8" customFormat="1" ht="19.5" customHeight="1">
      <c r="B19" s="15">
        <v>23</v>
      </c>
      <c r="C19" s="14" t="s">
        <v>54</v>
      </c>
      <c r="D19" s="14" t="s">
        <v>54</v>
      </c>
      <c r="E19" s="20" t="s">
        <v>3048</v>
      </c>
      <c r="F19" s="266">
        <v>2</v>
      </c>
      <c r="G19" s="21">
        <v>101</v>
      </c>
      <c r="H19" s="21">
        <f t="shared" si="0"/>
        <v>202</v>
      </c>
      <c r="I19" s="21"/>
      <c r="J19" s="20" t="s">
        <v>2405</v>
      </c>
      <c r="K19" s="34"/>
      <c r="L19" s="31"/>
      <c r="M19" s="22">
        <v>41437</v>
      </c>
      <c r="N19" s="17"/>
      <c r="O19" s="133"/>
      <c r="P19" s="22">
        <v>41438</v>
      </c>
      <c r="Q19" s="24">
        <v>41438</v>
      </c>
    </row>
    <row r="20" spans="2:17" s="8" customFormat="1" ht="19.5" customHeight="1">
      <c r="B20" s="15">
        <v>18</v>
      </c>
      <c r="C20" s="33" t="s">
        <v>54</v>
      </c>
      <c r="D20" s="33" t="s">
        <v>54</v>
      </c>
      <c r="E20" s="344" t="s">
        <v>3049</v>
      </c>
      <c r="F20" s="747">
        <v>1</v>
      </c>
      <c r="G20" s="291">
        <v>850</v>
      </c>
      <c r="H20" s="291">
        <f t="shared" si="0"/>
        <v>850</v>
      </c>
      <c r="I20" s="291"/>
      <c r="J20" s="344" t="s">
        <v>3050</v>
      </c>
      <c r="K20" s="34"/>
      <c r="L20" s="31"/>
      <c r="M20" s="22">
        <v>41437</v>
      </c>
      <c r="N20" s="17"/>
      <c r="O20" s="133"/>
      <c r="P20" s="22">
        <v>41438</v>
      </c>
      <c r="Q20" s="24">
        <v>41438</v>
      </c>
    </row>
    <row r="21" spans="2:17" s="8" customFormat="1" ht="19.5" customHeight="1">
      <c r="B21" s="15">
        <v>18</v>
      </c>
      <c r="C21" s="33" t="s">
        <v>54</v>
      </c>
      <c r="D21" s="33" t="s">
        <v>54</v>
      </c>
      <c r="E21" s="344" t="s">
        <v>766</v>
      </c>
      <c r="F21" s="747">
        <v>1</v>
      </c>
      <c r="G21" s="291">
        <v>1100</v>
      </c>
      <c r="H21" s="291">
        <f t="shared" si="0"/>
        <v>1100</v>
      </c>
      <c r="I21" s="291"/>
      <c r="J21" s="344" t="s">
        <v>3051</v>
      </c>
      <c r="K21" s="34"/>
      <c r="L21" s="31"/>
      <c r="M21" s="22">
        <v>41437</v>
      </c>
      <c r="N21" s="17"/>
      <c r="O21" s="133"/>
      <c r="P21" s="22">
        <v>41442</v>
      </c>
      <c r="Q21" s="24">
        <v>41442</v>
      </c>
    </row>
    <row r="22" spans="2:17" s="8" customFormat="1" ht="19.5" customHeight="1">
      <c r="B22" s="15">
        <v>18</v>
      </c>
      <c r="C22" s="33" t="s">
        <v>54</v>
      </c>
      <c r="D22" s="33" t="s">
        <v>54</v>
      </c>
      <c r="E22" s="344" t="s">
        <v>3052</v>
      </c>
      <c r="F22" s="747">
        <v>1</v>
      </c>
      <c r="G22" s="291">
        <v>1300</v>
      </c>
      <c r="H22" s="291">
        <f t="shared" si="0"/>
        <v>1300</v>
      </c>
      <c r="I22" s="291"/>
      <c r="J22" s="344" t="s">
        <v>3053</v>
      </c>
      <c r="K22" s="34"/>
      <c r="L22" s="31"/>
      <c r="M22" s="22">
        <v>41437</v>
      </c>
      <c r="N22" s="17"/>
      <c r="O22" s="133"/>
      <c r="P22" s="22">
        <v>41442</v>
      </c>
      <c r="Q22" s="24">
        <v>41442</v>
      </c>
    </row>
    <row r="23" spans="2:17" s="8" customFormat="1" ht="19.5" customHeight="1">
      <c r="B23" s="15"/>
      <c r="C23" s="33" t="s">
        <v>54</v>
      </c>
      <c r="D23" s="33" t="s">
        <v>54</v>
      </c>
      <c r="E23" s="344" t="s">
        <v>3054</v>
      </c>
      <c r="F23" s="747">
        <v>1</v>
      </c>
      <c r="G23" s="291">
        <v>325</v>
      </c>
      <c r="H23" s="291">
        <f t="shared" si="0"/>
        <v>325</v>
      </c>
      <c r="I23" s="291"/>
      <c r="J23" s="344" t="s">
        <v>3055</v>
      </c>
      <c r="K23" s="34"/>
      <c r="L23" s="31"/>
      <c r="M23" s="22">
        <v>41437</v>
      </c>
      <c r="N23" s="17"/>
      <c r="O23" s="133"/>
      <c r="P23" s="22">
        <v>41438</v>
      </c>
      <c r="Q23" s="24">
        <v>41438</v>
      </c>
    </row>
    <row r="24" spans="2:17" s="8" customFormat="1" ht="19.5" customHeight="1">
      <c r="B24" s="15"/>
      <c r="C24" s="14"/>
      <c r="D24" s="14"/>
      <c r="E24" s="20"/>
      <c r="F24" s="15"/>
      <c r="G24" s="21"/>
      <c r="H24" s="21">
        <f t="shared" si="0"/>
        <v>0</v>
      </c>
      <c r="I24" s="21"/>
      <c r="J24" s="20"/>
      <c r="K24" s="34"/>
      <c r="L24" s="31"/>
      <c r="M24" s="22"/>
      <c r="N24" s="17"/>
      <c r="O24" s="133"/>
      <c r="P24" s="133"/>
      <c r="Q24" s="24"/>
    </row>
    <row r="25" spans="2:17" s="8" customFormat="1" ht="19.5" customHeight="1">
      <c r="B25" s="15">
        <v>7</v>
      </c>
      <c r="C25" s="14" t="s">
        <v>70</v>
      </c>
      <c r="D25" s="14" t="s">
        <v>70</v>
      </c>
      <c r="E25" s="20" t="s">
        <v>3056</v>
      </c>
      <c r="F25" s="15">
        <v>1</v>
      </c>
      <c r="G25" s="21">
        <v>8100</v>
      </c>
      <c r="H25" s="21">
        <v>8100</v>
      </c>
      <c r="I25" s="21"/>
      <c r="J25" s="19" t="s">
        <v>3057</v>
      </c>
      <c r="K25" s="34"/>
      <c r="L25" s="31"/>
      <c r="M25" s="22">
        <v>41437</v>
      </c>
      <c r="N25" s="24"/>
      <c r="O25" s="133"/>
      <c r="P25" s="22">
        <v>41445</v>
      </c>
      <c r="Q25" s="24" t="s">
        <v>2876</v>
      </c>
    </row>
    <row r="26" spans="2:17" s="8" customFormat="1" ht="19.5" customHeight="1">
      <c r="B26" s="15">
        <v>7</v>
      </c>
      <c r="C26" s="14" t="s">
        <v>70</v>
      </c>
      <c r="D26" s="14" t="s">
        <v>70</v>
      </c>
      <c r="E26" s="20" t="s">
        <v>3058</v>
      </c>
      <c r="F26" s="15">
        <v>1</v>
      </c>
      <c r="G26" s="21">
        <v>18800</v>
      </c>
      <c r="H26" s="21">
        <v>18800</v>
      </c>
      <c r="I26" s="21"/>
      <c r="J26" s="19" t="s">
        <v>3059</v>
      </c>
      <c r="K26" s="34"/>
      <c r="L26" s="31"/>
      <c r="M26" s="22">
        <v>41437</v>
      </c>
      <c r="N26" s="24"/>
      <c r="O26" s="133"/>
      <c r="P26" s="22">
        <v>41445</v>
      </c>
      <c r="Q26" s="24" t="s">
        <v>2876</v>
      </c>
    </row>
    <row r="27" spans="2:17" s="8" customFormat="1" ht="19.5" customHeight="1">
      <c r="B27" s="15">
        <v>23</v>
      </c>
      <c r="C27" s="14" t="s">
        <v>70</v>
      </c>
      <c r="D27" s="14" t="s">
        <v>70</v>
      </c>
      <c r="E27" s="20" t="s">
        <v>3060</v>
      </c>
      <c r="F27" s="15">
        <v>1</v>
      </c>
      <c r="G27" s="21">
        <v>14700</v>
      </c>
      <c r="H27" s="21">
        <v>14700</v>
      </c>
      <c r="I27" s="21"/>
      <c r="J27" s="19" t="s">
        <v>3061</v>
      </c>
      <c r="K27" s="34"/>
      <c r="L27" s="31"/>
      <c r="M27" s="22">
        <v>41437</v>
      </c>
      <c r="N27" s="24"/>
      <c r="O27" s="133"/>
      <c r="P27" s="22">
        <v>41445</v>
      </c>
      <c r="Q27" s="24" t="s">
        <v>2876</v>
      </c>
    </row>
    <row r="28" spans="2:17" s="8" customFormat="1" ht="19.5" customHeight="1">
      <c r="B28" s="15">
        <v>23</v>
      </c>
      <c r="C28" s="14" t="s">
        <v>70</v>
      </c>
      <c r="D28" s="14" t="s">
        <v>70</v>
      </c>
      <c r="E28" s="20" t="s">
        <v>3062</v>
      </c>
      <c r="F28" s="266">
        <v>1</v>
      </c>
      <c r="G28" s="21">
        <v>7700</v>
      </c>
      <c r="H28" s="21">
        <v>7700</v>
      </c>
      <c r="I28" s="21"/>
      <c r="J28" s="19" t="s">
        <v>3063</v>
      </c>
      <c r="K28" s="34"/>
      <c r="L28" s="31"/>
      <c r="M28" s="22">
        <v>41437</v>
      </c>
      <c r="N28" s="24"/>
      <c r="O28" s="121"/>
      <c r="P28" s="22">
        <v>41445</v>
      </c>
      <c r="Q28" s="24" t="s">
        <v>2876</v>
      </c>
    </row>
    <row r="29" spans="2:17" s="8" customFormat="1" ht="19.5" customHeight="1">
      <c r="B29" s="15">
        <v>6</v>
      </c>
      <c r="C29" s="14" t="s">
        <v>70</v>
      </c>
      <c r="D29" s="14" t="s">
        <v>70</v>
      </c>
      <c r="E29" s="20" t="s">
        <v>3064</v>
      </c>
      <c r="F29" s="266">
        <v>1</v>
      </c>
      <c r="G29" s="21">
        <v>4400</v>
      </c>
      <c r="H29" s="21">
        <v>4400</v>
      </c>
      <c r="I29" s="21"/>
      <c r="J29" s="19" t="s">
        <v>72</v>
      </c>
      <c r="K29" s="34"/>
      <c r="L29" s="31"/>
      <c r="M29" s="22">
        <v>41437</v>
      </c>
      <c r="N29" s="24"/>
      <c r="O29" s="133"/>
      <c r="P29" s="22">
        <v>41445</v>
      </c>
      <c r="Q29" s="24" t="s">
        <v>2876</v>
      </c>
    </row>
    <row r="30" spans="2:17" s="8" customFormat="1" ht="19.5" customHeight="1">
      <c r="B30" s="15">
        <v>6</v>
      </c>
      <c r="C30" s="14" t="s">
        <v>70</v>
      </c>
      <c r="D30" s="14" t="s">
        <v>70</v>
      </c>
      <c r="E30" s="20" t="s">
        <v>3065</v>
      </c>
      <c r="F30" s="266">
        <v>1</v>
      </c>
      <c r="G30" s="21">
        <v>5000</v>
      </c>
      <c r="H30" s="21">
        <v>5000</v>
      </c>
      <c r="I30" s="21"/>
      <c r="J30" s="19" t="s">
        <v>3066</v>
      </c>
      <c r="K30" s="34"/>
      <c r="L30" s="31"/>
      <c r="M30" s="22">
        <v>41437</v>
      </c>
      <c r="N30" s="24"/>
      <c r="O30" s="121"/>
      <c r="P30" s="22">
        <v>41445</v>
      </c>
      <c r="Q30" s="24" t="s">
        <v>2876</v>
      </c>
    </row>
    <row r="31" spans="2:17" s="8" customFormat="1" ht="19.5" customHeight="1">
      <c r="B31" s="15">
        <v>6</v>
      </c>
      <c r="C31" s="14" t="s">
        <v>70</v>
      </c>
      <c r="D31" s="14" t="s">
        <v>70</v>
      </c>
      <c r="E31" s="20" t="s">
        <v>3067</v>
      </c>
      <c r="F31" s="266">
        <v>1</v>
      </c>
      <c r="G31" s="21">
        <v>5200</v>
      </c>
      <c r="H31" s="21">
        <v>5200</v>
      </c>
      <c r="I31" s="21"/>
      <c r="J31" s="19" t="s">
        <v>3068</v>
      </c>
      <c r="K31" s="34"/>
      <c r="L31" s="31"/>
      <c r="M31" s="22">
        <v>41437</v>
      </c>
      <c r="N31" s="24"/>
      <c r="O31" s="22"/>
      <c r="P31" s="22">
        <v>41445</v>
      </c>
      <c r="Q31" s="24" t="s">
        <v>2876</v>
      </c>
    </row>
    <row r="32" spans="2:17" s="8" customFormat="1" ht="19.5" customHeight="1">
      <c r="B32" s="15">
        <v>6</v>
      </c>
      <c r="C32" s="14" t="s">
        <v>70</v>
      </c>
      <c r="D32" s="14" t="s">
        <v>70</v>
      </c>
      <c r="E32" s="20" t="s">
        <v>3069</v>
      </c>
      <c r="F32" s="15">
        <v>1</v>
      </c>
      <c r="G32" s="21">
        <v>900</v>
      </c>
      <c r="H32" s="21">
        <v>900</v>
      </c>
      <c r="I32" s="21"/>
      <c r="J32" s="19" t="s">
        <v>3070</v>
      </c>
      <c r="K32" s="34"/>
      <c r="L32" s="31"/>
      <c r="M32" s="22">
        <v>41437</v>
      </c>
      <c r="N32" s="24"/>
      <c r="O32" s="121"/>
      <c r="P32" s="22">
        <v>41445</v>
      </c>
      <c r="Q32" s="24" t="s">
        <v>2876</v>
      </c>
    </row>
    <row r="33" spans="2:17" s="8" customFormat="1" ht="19.5" customHeight="1">
      <c r="B33" s="15">
        <v>19</v>
      </c>
      <c r="C33" s="14" t="s">
        <v>70</v>
      </c>
      <c r="D33" s="14" t="s">
        <v>70</v>
      </c>
      <c r="E33" s="20" t="s">
        <v>3071</v>
      </c>
      <c r="F33" s="15">
        <v>1</v>
      </c>
      <c r="G33" s="21">
        <v>2100</v>
      </c>
      <c r="H33" s="21">
        <v>2100</v>
      </c>
      <c r="I33" s="21"/>
      <c r="J33" s="19" t="s">
        <v>409</v>
      </c>
      <c r="K33" s="34"/>
      <c r="L33" s="31"/>
      <c r="M33" s="22">
        <v>41437</v>
      </c>
      <c r="N33" s="24"/>
      <c r="O33" s="121"/>
      <c r="P33" s="22">
        <v>41445</v>
      </c>
      <c r="Q33" s="24" t="s">
        <v>2876</v>
      </c>
    </row>
    <row r="34" spans="2:17" s="8" customFormat="1" ht="19.5" customHeight="1">
      <c r="B34" s="15"/>
      <c r="C34" s="14"/>
      <c r="D34" s="14"/>
      <c r="E34" s="366"/>
      <c r="F34" s="15"/>
      <c r="G34" s="21"/>
      <c r="H34" s="21">
        <f t="shared" si="0"/>
        <v>0</v>
      </c>
      <c r="I34" s="21"/>
      <c r="J34" s="19"/>
      <c r="K34" s="34"/>
      <c r="L34" s="31"/>
      <c r="M34" s="22"/>
      <c r="N34" s="17"/>
      <c r="O34" s="121"/>
      <c r="P34" s="22"/>
      <c r="Q34" s="24"/>
    </row>
    <row r="35" spans="2:17" s="8" customFormat="1" ht="19.5" customHeight="1">
      <c r="B35" s="161">
        <v>18</v>
      </c>
      <c r="C35" s="147" t="s">
        <v>150</v>
      </c>
      <c r="D35" s="147" t="s">
        <v>150</v>
      </c>
      <c r="E35" s="748" t="s">
        <v>1257</v>
      </c>
      <c r="F35" s="161">
        <v>1</v>
      </c>
      <c r="G35" s="152">
        <v>7240</v>
      </c>
      <c r="H35" s="152">
        <v>7240</v>
      </c>
      <c r="I35" s="152"/>
      <c r="J35" s="148"/>
      <c r="K35" s="603"/>
      <c r="L35" s="604"/>
      <c r="M35" s="163">
        <v>41437</v>
      </c>
      <c r="N35" s="605"/>
      <c r="O35" s="749"/>
      <c r="P35" s="163">
        <v>41439</v>
      </c>
      <c r="Q35" s="165">
        <v>41439</v>
      </c>
    </row>
    <row r="36" spans="2:17" s="8" customFormat="1" ht="19.5" customHeight="1">
      <c r="B36" s="15"/>
      <c r="C36" s="14"/>
      <c r="D36" s="14"/>
      <c r="E36" s="366"/>
      <c r="F36" s="15"/>
      <c r="G36" s="21"/>
      <c r="H36" s="21">
        <f t="shared" si="0"/>
        <v>0</v>
      </c>
      <c r="I36" s="21"/>
      <c r="J36" s="19"/>
      <c r="K36" s="34"/>
      <c r="L36" s="31"/>
      <c r="M36" s="22"/>
      <c r="N36" s="17"/>
      <c r="O36" s="121"/>
      <c r="P36" s="22"/>
      <c r="Q36" s="24"/>
    </row>
    <row r="37" spans="2:17" s="8" customFormat="1" ht="19.5" customHeight="1">
      <c r="B37" s="15"/>
      <c r="C37" s="14"/>
      <c r="D37" s="14"/>
      <c r="E37" s="366"/>
      <c r="F37" s="15"/>
      <c r="G37" s="21"/>
      <c r="H37" s="21">
        <f t="shared" si="0"/>
        <v>0</v>
      </c>
      <c r="I37" s="21"/>
      <c r="J37" s="19"/>
      <c r="K37" s="34"/>
      <c r="L37" s="31"/>
      <c r="M37" s="22"/>
      <c r="N37" s="17"/>
      <c r="O37" s="121"/>
      <c r="P37" s="22"/>
      <c r="Q37" s="24"/>
    </row>
    <row r="38" spans="2:17" s="8" customFormat="1" ht="19.5" customHeight="1">
      <c r="B38" s="15"/>
      <c r="C38" s="14"/>
      <c r="D38" s="14"/>
      <c r="E38" s="331"/>
      <c r="F38" s="15"/>
      <c r="G38" s="21"/>
      <c r="H38" s="21">
        <f t="shared" si="0"/>
        <v>0</v>
      </c>
      <c r="I38" s="21"/>
      <c r="J38" s="19"/>
      <c r="K38" s="34"/>
      <c r="L38" s="31"/>
      <c r="M38" s="22"/>
      <c r="N38" s="17"/>
      <c r="O38" s="121"/>
      <c r="P38" s="22"/>
      <c r="Q38" s="24"/>
    </row>
    <row r="39" spans="2:17" s="8" customFormat="1" ht="19.5" customHeight="1">
      <c r="B39" s="15"/>
      <c r="C39" s="14"/>
      <c r="D39" s="14"/>
      <c r="E39" s="366"/>
      <c r="F39" s="15"/>
      <c r="G39" s="21"/>
      <c r="H39" s="21">
        <f t="shared" si="0"/>
        <v>0</v>
      </c>
      <c r="I39" s="21"/>
      <c r="J39" s="19"/>
      <c r="K39" s="34"/>
      <c r="L39" s="31"/>
      <c r="M39" s="22"/>
      <c r="N39" s="17"/>
      <c r="O39" s="121"/>
      <c r="P39" s="22"/>
      <c r="Q39" s="24"/>
    </row>
    <row r="40" spans="2:17" s="8" customFormat="1" ht="19.5" customHeight="1">
      <c r="B40" s="15"/>
      <c r="C40" s="14"/>
      <c r="D40" s="14"/>
      <c r="E40" s="366"/>
      <c r="F40" s="15"/>
      <c r="G40" s="21"/>
      <c r="H40" s="21">
        <f t="shared" si="0"/>
        <v>0</v>
      </c>
      <c r="I40" s="21"/>
      <c r="J40" s="19"/>
      <c r="K40" s="34"/>
      <c r="L40" s="31"/>
      <c r="M40" s="22"/>
      <c r="N40" s="17"/>
      <c r="O40" s="121"/>
      <c r="P40" s="22"/>
      <c r="Q40" s="24"/>
    </row>
    <row r="41" spans="2:17" s="8" customFormat="1" ht="19.5" customHeight="1">
      <c r="B41" s="15"/>
      <c r="C41" s="14"/>
      <c r="D41" s="14"/>
      <c r="E41" s="366"/>
      <c r="F41" s="15"/>
      <c r="G41" s="21"/>
      <c r="H41" s="21">
        <f t="shared" si="0"/>
        <v>0</v>
      </c>
      <c r="I41" s="21"/>
      <c r="J41" s="19"/>
      <c r="K41" s="34"/>
      <c r="L41" s="31"/>
      <c r="M41" s="22"/>
      <c r="N41" s="17"/>
      <c r="O41" s="121"/>
      <c r="P41" s="22"/>
      <c r="Q41" s="24"/>
    </row>
    <row r="42" spans="2:17" s="8" customFormat="1" ht="19.5" customHeight="1">
      <c r="B42" s="15"/>
      <c r="C42" s="14"/>
      <c r="D42" s="14"/>
      <c r="E42" s="366"/>
      <c r="F42" s="15"/>
      <c r="G42" s="21"/>
      <c r="H42" s="21">
        <f t="shared" si="0"/>
        <v>0</v>
      </c>
      <c r="I42" s="21"/>
      <c r="J42" s="19"/>
      <c r="K42" s="34"/>
      <c r="L42" s="31"/>
      <c r="M42" s="22"/>
      <c r="N42" s="17"/>
      <c r="O42" s="121"/>
      <c r="P42" s="22"/>
      <c r="Q42" s="24"/>
    </row>
    <row r="43" spans="2:17" s="8" customFormat="1" ht="19.5" customHeight="1">
      <c r="B43" s="15"/>
      <c r="C43" s="14"/>
      <c r="D43" s="14"/>
      <c r="E43" s="366"/>
      <c r="F43" s="15"/>
      <c r="G43" s="21"/>
      <c r="H43" s="21">
        <f t="shared" si="0"/>
        <v>0</v>
      </c>
      <c r="I43" s="21"/>
      <c r="J43" s="19"/>
      <c r="K43" s="34"/>
      <c r="L43" s="31"/>
      <c r="M43" s="22"/>
      <c r="N43" s="17"/>
      <c r="O43" s="121"/>
      <c r="P43" s="22"/>
      <c r="Q43" s="24"/>
    </row>
    <row r="44" spans="2:17" s="8" customFormat="1" ht="19.5" customHeight="1">
      <c r="B44" s="15"/>
      <c r="C44" s="14"/>
      <c r="D44" s="14"/>
      <c r="E44" s="103"/>
      <c r="F44" s="676"/>
      <c r="G44" s="103"/>
      <c r="H44" s="21">
        <f t="shared" si="0"/>
        <v>0</v>
      </c>
      <c r="I44" s="21"/>
      <c r="J44" s="103"/>
      <c r="K44" s="34"/>
      <c r="L44" s="31"/>
      <c r="M44" s="22"/>
      <c r="N44" s="17"/>
      <c r="O44" s="121"/>
      <c r="P44" s="22"/>
      <c r="Q44" s="24"/>
    </row>
    <row r="45" spans="2:17" s="8" customFormat="1" ht="19.5" customHeight="1">
      <c r="B45" s="15"/>
      <c r="C45" s="14"/>
      <c r="D45" s="14"/>
      <c r="E45" s="103"/>
      <c r="F45" s="676"/>
      <c r="G45" s="103"/>
      <c r="H45" s="21">
        <f t="shared" si="0"/>
        <v>0</v>
      </c>
      <c r="I45" s="21"/>
      <c r="J45" s="103"/>
      <c r="K45" s="34"/>
      <c r="L45" s="31"/>
      <c r="M45" s="22"/>
      <c r="N45" s="17"/>
      <c r="O45" s="121"/>
      <c r="P45" s="22"/>
      <c r="Q45" s="24"/>
    </row>
    <row r="46" spans="2:17" s="8" customFormat="1" ht="19.5" customHeight="1">
      <c r="B46" s="15"/>
      <c r="C46" s="14"/>
      <c r="D46" s="14"/>
      <c r="E46" s="103"/>
      <c r="F46" s="676"/>
      <c r="G46" s="103"/>
      <c r="H46" s="21">
        <f t="shared" si="0"/>
        <v>0</v>
      </c>
      <c r="I46" s="21"/>
      <c r="J46" s="103"/>
      <c r="K46" s="34"/>
      <c r="L46" s="31"/>
      <c r="M46" s="22"/>
      <c r="N46" s="17"/>
      <c r="O46" s="121"/>
      <c r="P46" s="22"/>
      <c r="Q46" s="24"/>
    </row>
    <row r="47" spans="2:17" s="8" customFormat="1" ht="19.5" customHeight="1">
      <c r="B47" s="15"/>
      <c r="C47" s="14"/>
      <c r="D47" s="14"/>
      <c r="E47" s="103"/>
      <c r="F47" s="676"/>
      <c r="G47" s="103"/>
      <c r="H47" s="21">
        <f t="shared" si="0"/>
        <v>0</v>
      </c>
      <c r="I47" s="21"/>
      <c r="J47" s="103"/>
      <c r="K47" s="34"/>
      <c r="L47" s="31"/>
      <c r="M47" s="22"/>
      <c r="N47" s="17"/>
      <c r="O47" s="121"/>
      <c r="P47" s="22"/>
      <c r="Q47" s="24"/>
    </row>
    <row r="48" spans="2:17" s="8" customFormat="1" ht="19.5" customHeight="1">
      <c r="B48" s="15"/>
      <c r="C48" s="14"/>
      <c r="D48" s="14"/>
      <c r="E48" s="103"/>
      <c r="F48" s="676"/>
      <c r="G48" s="103"/>
      <c r="H48" s="21">
        <f t="shared" si="0"/>
        <v>0</v>
      </c>
      <c r="I48" s="21"/>
      <c r="J48" s="103"/>
      <c r="K48" s="34"/>
      <c r="L48" s="31"/>
      <c r="M48" s="22"/>
      <c r="N48" s="17"/>
      <c r="O48" s="121"/>
      <c r="P48" s="22"/>
      <c r="Q48" s="24"/>
    </row>
    <row r="49" spans="2:17" s="8" customFormat="1" ht="19.5" customHeight="1">
      <c r="B49" s="15"/>
      <c r="C49" s="14"/>
      <c r="D49" s="14"/>
      <c r="E49" s="103"/>
      <c r="F49" s="676"/>
      <c r="G49" s="103"/>
      <c r="H49" s="21">
        <f t="shared" si="0"/>
        <v>0</v>
      </c>
      <c r="I49" s="21"/>
      <c r="J49" s="103"/>
      <c r="K49" s="34"/>
      <c r="L49" s="31"/>
      <c r="M49" s="22"/>
      <c r="N49" s="17"/>
      <c r="O49" s="121"/>
      <c r="P49" s="22"/>
      <c r="Q49" s="24"/>
    </row>
    <row r="50" spans="2:17" s="8" customFormat="1" ht="19.5" customHeight="1">
      <c r="B50" s="15"/>
      <c r="C50" s="14"/>
      <c r="D50" s="14"/>
      <c r="E50" s="103"/>
      <c r="F50" s="676"/>
      <c r="G50" s="103"/>
      <c r="H50" s="21">
        <f t="shared" si="0"/>
        <v>0</v>
      </c>
      <c r="I50" s="21"/>
      <c r="J50" s="103"/>
      <c r="K50" s="34"/>
      <c r="L50" s="31"/>
      <c r="M50" s="22"/>
      <c r="N50" s="17"/>
      <c r="O50" s="121"/>
      <c r="P50" s="22"/>
      <c r="Q50" s="24"/>
    </row>
    <row r="51" spans="2:17" s="8" customFormat="1" ht="19.5" customHeight="1">
      <c r="B51" s="15"/>
      <c r="C51" s="14"/>
      <c r="D51" s="14"/>
      <c r="E51" s="103"/>
      <c r="F51" s="676"/>
      <c r="G51" s="103"/>
      <c r="H51" s="21">
        <f t="shared" si="0"/>
        <v>0</v>
      </c>
      <c r="I51" s="21"/>
      <c r="J51" s="103"/>
      <c r="K51" s="34"/>
      <c r="L51" s="31"/>
      <c r="M51" s="22"/>
      <c r="N51" s="17"/>
      <c r="O51" s="121"/>
      <c r="P51" s="22"/>
      <c r="Q51" s="24"/>
    </row>
    <row r="52" spans="2:17" s="8" customFormat="1" ht="19.5" customHeight="1">
      <c r="B52" s="15"/>
      <c r="C52" s="14"/>
      <c r="D52" s="14"/>
      <c r="E52" s="103"/>
      <c r="F52" s="676"/>
      <c r="G52" s="103"/>
      <c r="H52" s="21">
        <f t="shared" si="0"/>
        <v>0</v>
      </c>
      <c r="I52" s="21"/>
      <c r="J52" s="103"/>
      <c r="K52" s="34"/>
      <c r="L52" s="31"/>
      <c r="M52" s="22"/>
      <c r="N52" s="17"/>
      <c r="O52" s="121"/>
      <c r="P52" s="22"/>
      <c r="Q52" s="24"/>
    </row>
    <row r="53" spans="2:17" s="8" customFormat="1" ht="19.5" customHeight="1">
      <c r="B53" s="15"/>
      <c r="C53" s="14"/>
      <c r="D53" s="14"/>
      <c r="E53" s="103"/>
      <c r="F53" s="676"/>
      <c r="G53" s="103"/>
      <c r="H53" s="21">
        <f t="shared" si="0"/>
        <v>0</v>
      </c>
      <c r="I53" s="21"/>
      <c r="J53" s="103"/>
      <c r="K53" s="34"/>
      <c r="L53" s="31"/>
      <c r="M53" s="22"/>
      <c r="N53" s="17"/>
      <c r="O53" s="121"/>
      <c r="P53" s="22"/>
      <c r="Q53" s="24"/>
    </row>
    <row r="54" spans="2:17" s="8" customFormat="1" ht="19.5" customHeight="1">
      <c r="B54" s="15"/>
      <c r="C54" s="14"/>
      <c r="D54" s="14"/>
      <c r="E54" s="103"/>
      <c r="F54" s="676"/>
      <c r="G54" s="103"/>
      <c r="H54" s="21">
        <f t="shared" si="0"/>
        <v>0</v>
      </c>
      <c r="I54" s="21"/>
      <c r="J54" s="103"/>
      <c r="K54" s="34"/>
      <c r="L54" s="31"/>
      <c r="M54" s="22"/>
      <c r="N54" s="17"/>
      <c r="O54" s="121"/>
      <c r="P54" s="22"/>
      <c r="Q54" s="24"/>
    </row>
    <row r="55" spans="2:17" s="8" customFormat="1" ht="19.5" customHeight="1">
      <c r="B55" s="15"/>
      <c r="C55" s="14"/>
      <c r="D55" s="14"/>
      <c r="E55" s="103"/>
      <c r="F55" s="676"/>
      <c r="G55" s="103"/>
      <c r="H55" s="21">
        <f t="shared" si="0"/>
        <v>0</v>
      </c>
      <c r="I55" s="21"/>
      <c r="J55" s="103"/>
      <c r="K55" s="34"/>
      <c r="L55" s="31"/>
      <c r="M55" s="22"/>
      <c r="N55" s="17"/>
      <c r="O55" s="121"/>
      <c r="P55" s="22"/>
      <c r="Q55" s="24"/>
    </row>
    <row r="56" spans="2:17" s="8" customFormat="1" ht="19.5" customHeight="1">
      <c r="B56" s="15"/>
      <c r="C56" s="14"/>
      <c r="D56" s="14"/>
      <c r="E56" s="366"/>
      <c r="F56" s="15"/>
      <c r="G56" s="21"/>
      <c r="H56" s="21">
        <f t="shared" si="0"/>
        <v>0</v>
      </c>
      <c r="I56" s="21"/>
      <c r="J56" s="19"/>
      <c r="K56" s="34"/>
      <c r="L56" s="31"/>
      <c r="M56" s="22"/>
      <c r="N56" s="22"/>
      <c r="O56" s="133"/>
      <c r="P56" s="22"/>
      <c r="Q56" s="24"/>
    </row>
    <row r="57" spans="2:17" s="8" customFormat="1" ht="19.5" customHeight="1">
      <c r="B57" s="15"/>
      <c r="C57" s="14"/>
      <c r="D57" s="14"/>
      <c r="E57" s="366"/>
      <c r="F57" s="15"/>
      <c r="G57" s="21"/>
      <c r="H57" s="21">
        <f t="shared" si="0"/>
        <v>0</v>
      </c>
      <c r="I57" s="21"/>
      <c r="J57" s="19"/>
      <c r="K57" s="34"/>
      <c r="L57" s="31"/>
      <c r="M57" s="22"/>
      <c r="N57" s="17"/>
      <c r="O57" s="121"/>
      <c r="P57" s="22"/>
      <c r="Q57" s="24"/>
    </row>
    <row r="58" spans="2:17" s="8" customFormat="1" ht="19.5" customHeight="1">
      <c r="B58" s="15"/>
      <c r="C58" s="14"/>
      <c r="D58" s="14"/>
      <c r="E58" s="366"/>
      <c r="F58" s="15"/>
      <c r="G58" s="21"/>
      <c r="H58" s="21">
        <f t="shared" si="0"/>
        <v>0</v>
      </c>
      <c r="I58" s="21"/>
      <c r="J58" s="19"/>
      <c r="K58" s="34"/>
      <c r="L58" s="31"/>
      <c r="M58" s="22"/>
      <c r="N58" s="17"/>
      <c r="O58" s="121"/>
      <c r="P58" s="22"/>
      <c r="Q58" s="24"/>
    </row>
    <row r="59" spans="2:17" s="8" customFormat="1" ht="19.5" customHeight="1">
      <c r="B59" s="15"/>
      <c r="C59" s="14"/>
      <c r="D59" s="14"/>
      <c r="E59" s="34"/>
      <c r="F59" s="219"/>
      <c r="G59" s="21"/>
      <c r="H59" s="21">
        <f t="shared" si="0"/>
        <v>0</v>
      </c>
      <c r="I59" s="21"/>
      <c r="J59" s="111"/>
      <c r="K59" s="34"/>
      <c r="L59" s="31"/>
      <c r="M59" s="22"/>
      <c r="N59" s="17"/>
      <c r="O59" s="121"/>
      <c r="P59" s="22"/>
      <c r="Q59" s="24"/>
    </row>
    <row r="60" spans="2:17" s="8" customFormat="1" ht="19.5" customHeight="1">
      <c r="B60" s="15"/>
      <c r="C60" s="15"/>
      <c r="D60" s="15"/>
      <c r="E60" s="34"/>
      <c r="F60" s="219"/>
      <c r="G60" s="21"/>
      <c r="H60" s="21">
        <f t="shared" si="0"/>
        <v>0</v>
      </c>
      <c r="I60" s="21"/>
      <c r="J60" s="31"/>
      <c r="K60" s="34"/>
      <c r="L60" s="31"/>
      <c r="M60" s="22"/>
      <c r="N60" s="17"/>
      <c r="O60" s="121"/>
      <c r="P60" s="17"/>
      <c r="Q60" s="24"/>
    </row>
    <row r="61" spans="2:17" s="8" customFormat="1" ht="19.5" customHeight="1">
      <c r="B61" s="15"/>
      <c r="C61" s="15"/>
      <c r="D61" s="15"/>
      <c r="E61" s="34"/>
      <c r="F61" s="219"/>
      <c r="G61" s="21"/>
      <c r="H61" s="21">
        <f t="shared" si="0"/>
        <v>0</v>
      </c>
      <c r="I61" s="21"/>
      <c r="J61" s="31"/>
      <c r="K61" s="34"/>
      <c r="L61" s="31"/>
      <c r="M61" s="22"/>
      <c r="N61" s="17"/>
      <c r="O61" s="121"/>
      <c r="P61" s="17"/>
      <c r="Q61" s="24"/>
    </row>
    <row r="62" spans="2:17" ht="19.5" customHeight="1">
      <c r="B62" s="15"/>
      <c r="C62" s="15"/>
      <c r="D62" s="15"/>
      <c r="E62" s="34"/>
      <c r="F62" s="219"/>
      <c r="G62" s="21"/>
      <c r="H62" s="21">
        <f t="shared" si="0"/>
        <v>0</v>
      </c>
      <c r="I62" s="21"/>
      <c r="J62" s="31"/>
      <c r="K62" s="34"/>
      <c r="L62" s="31"/>
      <c r="M62" s="22"/>
      <c r="N62" s="17"/>
      <c r="O62" s="121"/>
      <c r="P62" s="472"/>
      <c r="Q62" s="473"/>
    </row>
    <row r="66" spans="13:13">
      <c r="M66" s="37"/>
    </row>
    <row r="68" spans="13:13">
      <c r="M68" s="37"/>
    </row>
  </sheetData>
  <autoFilter ref="B8:O32" xr:uid="{326BAB8C-7DAA-42D4-BA15-9A1876AC119B}"/>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0C24-B891-4944-B29D-07FA6D1328F3}">
  <dimension ref="B2:Q103"/>
  <sheetViews>
    <sheetView zoomScale="70" zoomScaleNormal="85" workbookViewId="0">
      <pane xSplit="10" ySplit="8" topLeftCell="K9" activePane="bottomRight" state="frozen"/>
      <selection pane="topRight" activeCell="K1" sqref="K1"/>
      <selection pane="bottomLeft" activeCell="A9" sqref="A9"/>
      <selection pane="bottomRight" activeCell="Q15" sqref="Q15"/>
    </sheetView>
  </sheetViews>
  <sheetFormatPr defaultRowHeight="12"/>
  <cols>
    <col min="1" max="1" width="2.625" style="252" customWidth="1"/>
    <col min="2" max="2" width="11.5" style="257" customWidth="1"/>
    <col min="3" max="3" width="10.625" style="252" customWidth="1"/>
    <col min="4" max="4" width="10.375" style="252" customWidth="1"/>
    <col min="5" max="5" width="28.5" style="257" customWidth="1"/>
    <col min="6" max="6" width="7.125" style="252" customWidth="1"/>
    <col min="7" max="7" width="7.75" style="252" customWidth="1"/>
    <col min="8" max="8" width="9.25" style="252" bestFit="1" customWidth="1"/>
    <col min="9" max="9" width="11" style="258" customWidth="1"/>
    <col min="10" max="10" width="23" style="257" customWidth="1"/>
    <col min="11" max="11" width="17.25" style="257" customWidth="1"/>
    <col min="12" max="12" width="13.5" style="257" bestFit="1" customWidth="1"/>
    <col min="13" max="13" width="13.75" style="257" customWidth="1"/>
    <col min="14" max="14" width="10"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5" style="252" customWidth="1"/>
    <col min="259" max="259" width="10.625" style="252" customWidth="1"/>
    <col min="260" max="260" width="10.375" style="252" customWidth="1"/>
    <col min="261" max="261" width="28.5" style="252" customWidth="1"/>
    <col min="262" max="262" width="7.125" style="252" customWidth="1"/>
    <col min="263" max="263" width="7.75" style="252" customWidth="1"/>
    <col min="264" max="264" width="9.25" style="252" bestFit="1" customWidth="1"/>
    <col min="265" max="265" width="11" style="252" customWidth="1"/>
    <col min="266" max="266" width="23" style="252" customWidth="1"/>
    <col min="267" max="267" width="17.25" style="252" customWidth="1"/>
    <col min="268" max="268" width="13.5" style="252" bestFit="1"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5" style="252" customWidth="1"/>
    <col min="515" max="515" width="10.625" style="252" customWidth="1"/>
    <col min="516" max="516" width="10.375" style="252" customWidth="1"/>
    <col min="517" max="517" width="28.5" style="252" customWidth="1"/>
    <col min="518" max="518" width="7.125" style="252" customWidth="1"/>
    <col min="519" max="519" width="7.75" style="252" customWidth="1"/>
    <col min="520" max="520" width="9.25" style="252" bestFit="1" customWidth="1"/>
    <col min="521" max="521" width="11" style="252" customWidth="1"/>
    <col min="522" max="522" width="23" style="252" customWidth="1"/>
    <col min="523" max="523" width="17.25" style="252" customWidth="1"/>
    <col min="524" max="524" width="13.5" style="252" bestFit="1"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5" style="252" customWidth="1"/>
    <col min="771" max="771" width="10.625" style="252" customWidth="1"/>
    <col min="772" max="772" width="10.375" style="252" customWidth="1"/>
    <col min="773" max="773" width="28.5" style="252" customWidth="1"/>
    <col min="774" max="774" width="7.125" style="252" customWidth="1"/>
    <col min="775" max="775" width="7.75" style="252" customWidth="1"/>
    <col min="776" max="776" width="9.25" style="252" bestFit="1" customWidth="1"/>
    <col min="777" max="777" width="11" style="252" customWidth="1"/>
    <col min="778" max="778" width="23" style="252" customWidth="1"/>
    <col min="779" max="779" width="17.25" style="252" customWidth="1"/>
    <col min="780" max="780" width="13.5" style="252" bestFit="1"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5" style="252" customWidth="1"/>
    <col min="1027" max="1027" width="10.625" style="252" customWidth="1"/>
    <col min="1028" max="1028" width="10.375" style="252" customWidth="1"/>
    <col min="1029" max="1029" width="28.5" style="252" customWidth="1"/>
    <col min="1030" max="1030" width="7.125" style="252" customWidth="1"/>
    <col min="1031" max="1031" width="7.75" style="252" customWidth="1"/>
    <col min="1032" max="1032" width="9.25" style="252" bestFit="1" customWidth="1"/>
    <col min="1033" max="1033" width="11" style="252" customWidth="1"/>
    <col min="1034" max="1034" width="23" style="252" customWidth="1"/>
    <col min="1035" max="1035" width="17.25" style="252" customWidth="1"/>
    <col min="1036" max="1036" width="13.5" style="252" bestFit="1"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5" style="252" customWidth="1"/>
    <col min="1283" max="1283" width="10.625" style="252" customWidth="1"/>
    <col min="1284" max="1284" width="10.375" style="252" customWidth="1"/>
    <col min="1285" max="1285" width="28.5" style="252" customWidth="1"/>
    <col min="1286" max="1286" width="7.125" style="252" customWidth="1"/>
    <col min="1287" max="1287" width="7.75" style="252" customWidth="1"/>
    <col min="1288" max="1288" width="9.25" style="252" bestFit="1" customWidth="1"/>
    <col min="1289" max="1289" width="11" style="252" customWidth="1"/>
    <col min="1290" max="1290" width="23" style="252" customWidth="1"/>
    <col min="1291" max="1291" width="17.25" style="252" customWidth="1"/>
    <col min="1292" max="1292" width="13.5" style="252" bestFit="1"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5" style="252" customWidth="1"/>
    <col min="1539" max="1539" width="10.625" style="252" customWidth="1"/>
    <col min="1540" max="1540" width="10.375" style="252" customWidth="1"/>
    <col min="1541" max="1541" width="28.5" style="252" customWidth="1"/>
    <col min="1542" max="1542" width="7.125" style="252" customWidth="1"/>
    <col min="1543" max="1543" width="7.75" style="252" customWidth="1"/>
    <col min="1544" max="1544" width="9.25" style="252" bestFit="1" customWidth="1"/>
    <col min="1545" max="1545" width="11" style="252" customWidth="1"/>
    <col min="1546" max="1546" width="23" style="252" customWidth="1"/>
    <col min="1547" max="1547" width="17.25" style="252" customWidth="1"/>
    <col min="1548" max="1548" width="13.5" style="252" bestFit="1"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5" style="252" customWidth="1"/>
    <col min="1795" max="1795" width="10.625" style="252" customWidth="1"/>
    <col min="1796" max="1796" width="10.375" style="252" customWidth="1"/>
    <col min="1797" max="1797" width="28.5" style="252" customWidth="1"/>
    <col min="1798" max="1798" width="7.125" style="252" customWidth="1"/>
    <col min="1799" max="1799" width="7.75" style="252" customWidth="1"/>
    <col min="1800" max="1800" width="9.25" style="252" bestFit="1" customWidth="1"/>
    <col min="1801" max="1801" width="11" style="252" customWidth="1"/>
    <col min="1802" max="1802" width="23" style="252" customWidth="1"/>
    <col min="1803" max="1803" width="17.25" style="252" customWidth="1"/>
    <col min="1804" max="1804" width="13.5" style="252" bestFit="1"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5" style="252" customWidth="1"/>
    <col min="2051" max="2051" width="10.625" style="252" customWidth="1"/>
    <col min="2052" max="2052" width="10.375" style="252" customWidth="1"/>
    <col min="2053" max="2053" width="28.5" style="252" customWidth="1"/>
    <col min="2054" max="2054" width="7.125" style="252" customWidth="1"/>
    <col min="2055" max="2055" width="7.75" style="252" customWidth="1"/>
    <col min="2056" max="2056" width="9.25" style="252" bestFit="1" customWidth="1"/>
    <col min="2057" max="2057" width="11" style="252" customWidth="1"/>
    <col min="2058" max="2058" width="23" style="252" customWidth="1"/>
    <col min="2059" max="2059" width="17.25" style="252" customWidth="1"/>
    <col min="2060" max="2060" width="13.5" style="252" bestFit="1"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5" style="252" customWidth="1"/>
    <col min="2307" max="2307" width="10.625" style="252" customWidth="1"/>
    <col min="2308" max="2308" width="10.375" style="252" customWidth="1"/>
    <col min="2309" max="2309" width="28.5" style="252" customWidth="1"/>
    <col min="2310" max="2310" width="7.125" style="252" customWidth="1"/>
    <col min="2311" max="2311" width="7.75" style="252" customWidth="1"/>
    <col min="2312" max="2312" width="9.25" style="252" bestFit="1" customWidth="1"/>
    <col min="2313" max="2313" width="11" style="252" customWidth="1"/>
    <col min="2314" max="2314" width="23" style="252" customWidth="1"/>
    <col min="2315" max="2315" width="17.25" style="252" customWidth="1"/>
    <col min="2316" max="2316" width="13.5" style="252" bestFit="1"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5" style="252" customWidth="1"/>
    <col min="2563" max="2563" width="10.625" style="252" customWidth="1"/>
    <col min="2564" max="2564" width="10.375" style="252" customWidth="1"/>
    <col min="2565" max="2565" width="28.5" style="252" customWidth="1"/>
    <col min="2566" max="2566" width="7.125" style="252" customWidth="1"/>
    <col min="2567" max="2567" width="7.75" style="252" customWidth="1"/>
    <col min="2568" max="2568" width="9.25" style="252" bestFit="1" customWidth="1"/>
    <col min="2569" max="2569" width="11" style="252" customWidth="1"/>
    <col min="2570" max="2570" width="23" style="252" customWidth="1"/>
    <col min="2571" max="2571" width="17.25" style="252" customWidth="1"/>
    <col min="2572" max="2572" width="13.5" style="252" bestFit="1"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5" style="252" customWidth="1"/>
    <col min="2819" max="2819" width="10.625" style="252" customWidth="1"/>
    <col min="2820" max="2820" width="10.375" style="252" customWidth="1"/>
    <col min="2821" max="2821" width="28.5" style="252" customWidth="1"/>
    <col min="2822" max="2822" width="7.125" style="252" customWidth="1"/>
    <col min="2823" max="2823" width="7.75" style="252" customWidth="1"/>
    <col min="2824" max="2824" width="9.25" style="252" bestFit="1" customWidth="1"/>
    <col min="2825" max="2825" width="11" style="252" customWidth="1"/>
    <col min="2826" max="2826" width="23" style="252" customWidth="1"/>
    <col min="2827" max="2827" width="17.25" style="252" customWidth="1"/>
    <col min="2828" max="2828" width="13.5" style="252" bestFit="1"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5" style="252" customWidth="1"/>
    <col min="3075" max="3075" width="10.625" style="252" customWidth="1"/>
    <col min="3076" max="3076" width="10.375" style="252" customWidth="1"/>
    <col min="3077" max="3077" width="28.5" style="252" customWidth="1"/>
    <col min="3078" max="3078" width="7.125" style="252" customWidth="1"/>
    <col min="3079" max="3079" width="7.75" style="252" customWidth="1"/>
    <col min="3080" max="3080" width="9.25" style="252" bestFit="1" customWidth="1"/>
    <col min="3081" max="3081" width="11" style="252" customWidth="1"/>
    <col min="3082" max="3082" width="23" style="252" customWidth="1"/>
    <col min="3083" max="3083" width="17.25" style="252" customWidth="1"/>
    <col min="3084" max="3084" width="13.5" style="252" bestFit="1"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5" style="252" customWidth="1"/>
    <col min="3331" max="3331" width="10.625" style="252" customWidth="1"/>
    <col min="3332" max="3332" width="10.375" style="252" customWidth="1"/>
    <col min="3333" max="3333" width="28.5" style="252" customWidth="1"/>
    <col min="3334" max="3334" width="7.125" style="252" customWidth="1"/>
    <col min="3335" max="3335" width="7.75" style="252" customWidth="1"/>
    <col min="3336" max="3336" width="9.25" style="252" bestFit="1" customWidth="1"/>
    <col min="3337" max="3337" width="11" style="252" customWidth="1"/>
    <col min="3338" max="3338" width="23" style="252" customWidth="1"/>
    <col min="3339" max="3339" width="17.25" style="252" customWidth="1"/>
    <col min="3340" max="3340" width="13.5" style="252" bestFit="1"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5" style="252" customWidth="1"/>
    <col min="3587" max="3587" width="10.625" style="252" customWidth="1"/>
    <col min="3588" max="3588" width="10.375" style="252" customWidth="1"/>
    <col min="3589" max="3589" width="28.5" style="252" customWidth="1"/>
    <col min="3590" max="3590" width="7.125" style="252" customWidth="1"/>
    <col min="3591" max="3591" width="7.75" style="252" customWidth="1"/>
    <col min="3592" max="3592" width="9.25" style="252" bestFit="1" customWidth="1"/>
    <col min="3593" max="3593" width="11" style="252" customWidth="1"/>
    <col min="3594" max="3594" width="23" style="252" customWidth="1"/>
    <col min="3595" max="3595" width="17.25" style="252" customWidth="1"/>
    <col min="3596" max="3596" width="13.5" style="252" bestFit="1"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5" style="252" customWidth="1"/>
    <col min="3843" max="3843" width="10.625" style="252" customWidth="1"/>
    <col min="3844" max="3844" width="10.375" style="252" customWidth="1"/>
    <col min="3845" max="3845" width="28.5" style="252" customWidth="1"/>
    <col min="3846" max="3846" width="7.125" style="252" customWidth="1"/>
    <col min="3847" max="3847" width="7.75" style="252" customWidth="1"/>
    <col min="3848" max="3848" width="9.25" style="252" bestFit="1" customWidth="1"/>
    <col min="3849" max="3849" width="11" style="252" customWidth="1"/>
    <col min="3850" max="3850" width="23" style="252" customWidth="1"/>
    <col min="3851" max="3851" width="17.25" style="252" customWidth="1"/>
    <col min="3852" max="3852" width="13.5" style="252" bestFit="1"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5" style="252" customWidth="1"/>
    <col min="4099" max="4099" width="10.625" style="252" customWidth="1"/>
    <col min="4100" max="4100" width="10.375" style="252" customWidth="1"/>
    <col min="4101" max="4101" width="28.5" style="252" customWidth="1"/>
    <col min="4102" max="4102" width="7.125" style="252" customWidth="1"/>
    <col min="4103" max="4103" width="7.75" style="252" customWidth="1"/>
    <col min="4104" max="4104" width="9.25" style="252" bestFit="1" customWidth="1"/>
    <col min="4105" max="4105" width="11" style="252" customWidth="1"/>
    <col min="4106" max="4106" width="23" style="252" customWidth="1"/>
    <col min="4107" max="4107" width="17.25" style="252" customWidth="1"/>
    <col min="4108" max="4108" width="13.5" style="252" bestFit="1"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5" style="252" customWidth="1"/>
    <col min="4355" max="4355" width="10.625" style="252" customWidth="1"/>
    <col min="4356" max="4356" width="10.375" style="252" customWidth="1"/>
    <col min="4357" max="4357" width="28.5" style="252" customWidth="1"/>
    <col min="4358" max="4358" width="7.125" style="252" customWidth="1"/>
    <col min="4359" max="4359" width="7.75" style="252" customWidth="1"/>
    <col min="4360" max="4360" width="9.25" style="252" bestFit="1" customWidth="1"/>
    <col min="4361" max="4361" width="11" style="252" customWidth="1"/>
    <col min="4362" max="4362" width="23" style="252" customWidth="1"/>
    <col min="4363" max="4363" width="17.25" style="252" customWidth="1"/>
    <col min="4364" max="4364" width="13.5" style="252" bestFit="1"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5" style="252" customWidth="1"/>
    <col min="4611" max="4611" width="10.625" style="252" customWidth="1"/>
    <col min="4612" max="4612" width="10.375" style="252" customWidth="1"/>
    <col min="4613" max="4613" width="28.5" style="252" customWidth="1"/>
    <col min="4614" max="4614" width="7.125" style="252" customWidth="1"/>
    <col min="4615" max="4615" width="7.75" style="252" customWidth="1"/>
    <col min="4616" max="4616" width="9.25" style="252" bestFit="1" customWidth="1"/>
    <col min="4617" max="4617" width="11" style="252" customWidth="1"/>
    <col min="4618" max="4618" width="23" style="252" customWidth="1"/>
    <col min="4619" max="4619" width="17.25" style="252" customWidth="1"/>
    <col min="4620" max="4620" width="13.5" style="252" bestFit="1"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5" style="252" customWidth="1"/>
    <col min="4867" max="4867" width="10.625" style="252" customWidth="1"/>
    <col min="4868" max="4868" width="10.375" style="252" customWidth="1"/>
    <col min="4869" max="4869" width="28.5" style="252" customWidth="1"/>
    <col min="4870" max="4870" width="7.125" style="252" customWidth="1"/>
    <col min="4871" max="4871" width="7.75" style="252" customWidth="1"/>
    <col min="4872" max="4872" width="9.25" style="252" bestFit="1" customWidth="1"/>
    <col min="4873" max="4873" width="11" style="252" customWidth="1"/>
    <col min="4874" max="4874" width="23" style="252" customWidth="1"/>
    <col min="4875" max="4875" width="17.25" style="252" customWidth="1"/>
    <col min="4876" max="4876" width="13.5" style="252" bestFit="1"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5" style="252" customWidth="1"/>
    <col min="5123" max="5123" width="10.625" style="252" customWidth="1"/>
    <col min="5124" max="5124" width="10.375" style="252" customWidth="1"/>
    <col min="5125" max="5125" width="28.5" style="252" customWidth="1"/>
    <col min="5126" max="5126" width="7.125" style="252" customWidth="1"/>
    <col min="5127" max="5127" width="7.75" style="252" customWidth="1"/>
    <col min="5128" max="5128" width="9.25" style="252" bestFit="1" customWidth="1"/>
    <col min="5129" max="5129" width="11" style="252" customWidth="1"/>
    <col min="5130" max="5130" width="23" style="252" customWidth="1"/>
    <col min="5131" max="5131" width="17.25" style="252" customWidth="1"/>
    <col min="5132" max="5132" width="13.5" style="252" bestFit="1"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5" style="252" customWidth="1"/>
    <col min="5379" max="5379" width="10.625" style="252" customWidth="1"/>
    <col min="5380" max="5380" width="10.375" style="252" customWidth="1"/>
    <col min="5381" max="5381" width="28.5" style="252" customWidth="1"/>
    <col min="5382" max="5382" width="7.125" style="252" customWidth="1"/>
    <col min="5383" max="5383" width="7.75" style="252" customWidth="1"/>
    <col min="5384" max="5384" width="9.25" style="252" bestFit="1" customWidth="1"/>
    <col min="5385" max="5385" width="11" style="252" customWidth="1"/>
    <col min="5386" max="5386" width="23" style="252" customWidth="1"/>
    <col min="5387" max="5387" width="17.25" style="252" customWidth="1"/>
    <col min="5388" max="5388" width="13.5" style="252" bestFit="1"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5" style="252" customWidth="1"/>
    <col min="5635" max="5635" width="10.625" style="252" customWidth="1"/>
    <col min="5636" max="5636" width="10.375" style="252" customWidth="1"/>
    <col min="5637" max="5637" width="28.5" style="252" customWidth="1"/>
    <col min="5638" max="5638" width="7.125" style="252" customWidth="1"/>
    <col min="5639" max="5639" width="7.75" style="252" customWidth="1"/>
    <col min="5640" max="5640" width="9.25" style="252" bestFit="1" customWidth="1"/>
    <col min="5641" max="5641" width="11" style="252" customWidth="1"/>
    <col min="5642" max="5642" width="23" style="252" customWidth="1"/>
    <col min="5643" max="5643" width="17.25" style="252" customWidth="1"/>
    <col min="5644" max="5644" width="13.5" style="252" bestFit="1"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5" style="252" customWidth="1"/>
    <col min="5891" max="5891" width="10.625" style="252" customWidth="1"/>
    <col min="5892" max="5892" width="10.375" style="252" customWidth="1"/>
    <col min="5893" max="5893" width="28.5" style="252" customWidth="1"/>
    <col min="5894" max="5894" width="7.125" style="252" customWidth="1"/>
    <col min="5895" max="5895" width="7.75" style="252" customWidth="1"/>
    <col min="5896" max="5896" width="9.25" style="252" bestFit="1" customWidth="1"/>
    <col min="5897" max="5897" width="11" style="252" customWidth="1"/>
    <col min="5898" max="5898" width="23" style="252" customWidth="1"/>
    <col min="5899" max="5899" width="17.25" style="252" customWidth="1"/>
    <col min="5900" max="5900" width="13.5" style="252" bestFit="1"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5" style="252" customWidth="1"/>
    <col min="6147" max="6147" width="10.625" style="252" customWidth="1"/>
    <col min="6148" max="6148" width="10.375" style="252" customWidth="1"/>
    <col min="6149" max="6149" width="28.5" style="252" customWidth="1"/>
    <col min="6150" max="6150" width="7.125" style="252" customWidth="1"/>
    <col min="6151" max="6151" width="7.75" style="252" customWidth="1"/>
    <col min="6152" max="6152" width="9.25" style="252" bestFit="1" customWidth="1"/>
    <col min="6153" max="6153" width="11" style="252" customWidth="1"/>
    <col min="6154" max="6154" width="23" style="252" customWidth="1"/>
    <col min="6155" max="6155" width="17.25" style="252" customWidth="1"/>
    <col min="6156" max="6156" width="13.5" style="252" bestFit="1"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5" style="252" customWidth="1"/>
    <col min="6403" max="6403" width="10.625" style="252" customWidth="1"/>
    <col min="6404" max="6404" width="10.375" style="252" customWidth="1"/>
    <col min="6405" max="6405" width="28.5" style="252" customWidth="1"/>
    <col min="6406" max="6406" width="7.125" style="252" customWidth="1"/>
    <col min="6407" max="6407" width="7.75" style="252" customWidth="1"/>
    <col min="6408" max="6408" width="9.25" style="252" bestFit="1" customWidth="1"/>
    <col min="6409" max="6409" width="11" style="252" customWidth="1"/>
    <col min="6410" max="6410" width="23" style="252" customWidth="1"/>
    <col min="6411" max="6411" width="17.25" style="252" customWidth="1"/>
    <col min="6412" max="6412" width="13.5" style="252" bestFit="1"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5" style="252" customWidth="1"/>
    <col min="6659" max="6659" width="10.625" style="252" customWidth="1"/>
    <col min="6660" max="6660" width="10.375" style="252" customWidth="1"/>
    <col min="6661" max="6661" width="28.5" style="252" customWidth="1"/>
    <col min="6662" max="6662" width="7.125" style="252" customWidth="1"/>
    <col min="6663" max="6663" width="7.75" style="252" customWidth="1"/>
    <col min="6664" max="6664" width="9.25" style="252" bestFit="1" customWidth="1"/>
    <col min="6665" max="6665" width="11" style="252" customWidth="1"/>
    <col min="6666" max="6666" width="23" style="252" customWidth="1"/>
    <col min="6667" max="6667" width="17.25" style="252" customWidth="1"/>
    <col min="6668" max="6668" width="13.5" style="252" bestFit="1"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5" style="252" customWidth="1"/>
    <col min="6915" max="6915" width="10.625" style="252" customWidth="1"/>
    <col min="6916" max="6916" width="10.375" style="252" customWidth="1"/>
    <col min="6917" max="6917" width="28.5" style="252" customWidth="1"/>
    <col min="6918" max="6918" width="7.125" style="252" customWidth="1"/>
    <col min="6919" max="6919" width="7.75" style="252" customWidth="1"/>
    <col min="6920" max="6920" width="9.25" style="252" bestFit="1" customWidth="1"/>
    <col min="6921" max="6921" width="11" style="252" customWidth="1"/>
    <col min="6922" max="6922" width="23" style="252" customWidth="1"/>
    <col min="6923" max="6923" width="17.25" style="252" customWidth="1"/>
    <col min="6924" max="6924" width="13.5" style="252" bestFit="1"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5" style="252" customWidth="1"/>
    <col min="7171" max="7171" width="10.625" style="252" customWidth="1"/>
    <col min="7172" max="7172" width="10.375" style="252" customWidth="1"/>
    <col min="7173" max="7173" width="28.5" style="252" customWidth="1"/>
    <col min="7174" max="7174" width="7.125" style="252" customWidth="1"/>
    <col min="7175" max="7175" width="7.75" style="252" customWidth="1"/>
    <col min="7176" max="7176" width="9.25" style="252" bestFit="1" customWidth="1"/>
    <col min="7177" max="7177" width="11" style="252" customWidth="1"/>
    <col min="7178" max="7178" width="23" style="252" customWidth="1"/>
    <col min="7179" max="7179" width="17.25" style="252" customWidth="1"/>
    <col min="7180" max="7180" width="13.5" style="252" bestFit="1"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5" style="252" customWidth="1"/>
    <col min="7427" max="7427" width="10.625" style="252" customWidth="1"/>
    <col min="7428" max="7428" width="10.375" style="252" customWidth="1"/>
    <col min="7429" max="7429" width="28.5" style="252" customWidth="1"/>
    <col min="7430" max="7430" width="7.125" style="252" customWidth="1"/>
    <col min="7431" max="7431" width="7.75" style="252" customWidth="1"/>
    <col min="7432" max="7432" width="9.25" style="252" bestFit="1" customWidth="1"/>
    <col min="7433" max="7433" width="11" style="252" customWidth="1"/>
    <col min="7434" max="7434" width="23" style="252" customWidth="1"/>
    <col min="7435" max="7435" width="17.25" style="252" customWidth="1"/>
    <col min="7436" max="7436" width="13.5" style="252" bestFit="1"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5" style="252" customWidth="1"/>
    <col min="7683" max="7683" width="10.625" style="252" customWidth="1"/>
    <col min="7684" max="7684" width="10.375" style="252" customWidth="1"/>
    <col min="7685" max="7685" width="28.5" style="252" customWidth="1"/>
    <col min="7686" max="7686" width="7.125" style="252" customWidth="1"/>
    <col min="7687" max="7687" width="7.75" style="252" customWidth="1"/>
    <col min="7688" max="7688" width="9.25" style="252" bestFit="1" customWidth="1"/>
    <col min="7689" max="7689" width="11" style="252" customWidth="1"/>
    <col min="7690" max="7690" width="23" style="252" customWidth="1"/>
    <col min="7691" max="7691" width="17.25" style="252" customWidth="1"/>
    <col min="7692" max="7692" width="13.5" style="252" bestFit="1"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5" style="252" customWidth="1"/>
    <col min="7939" max="7939" width="10.625" style="252" customWidth="1"/>
    <col min="7940" max="7940" width="10.375" style="252" customWidth="1"/>
    <col min="7941" max="7941" width="28.5" style="252" customWidth="1"/>
    <col min="7942" max="7942" width="7.125" style="252" customWidth="1"/>
    <col min="7943" max="7943" width="7.75" style="252" customWidth="1"/>
    <col min="7944" max="7944" width="9.25" style="252" bestFit="1" customWidth="1"/>
    <col min="7945" max="7945" width="11" style="252" customWidth="1"/>
    <col min="7946" max="7946" width="23" style="252" customWidth="1"/>
    <col min="7947" max="7947" width="17.25" style="252" customWidth="1"/>
    <col min="7948" max="7948" width="13.5" style="252" bestFit="1"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5" style="252" customWidth="1"/>
    <col min="8195" max="8195" width="10.625" style="252" customWidth="1"/>
    <col min="8196" max="8196" width="10.375" style="252" customWidth="1"/>
    <col min="8197" max="8197" width="28.5" style="252" customWidth="1"/>
    <col min="8198" max="8198" width="7.125" style="252" customWidth="1"/>
    <col min="8199" max="8199" width="7.75" style="252" customWidth="1"/>
    <col min="8200" max="8200" width="9.25" style="252" bestFit="1" customWidth="1"/>
    <col min="8201" max="8201" width="11" style="252" customWidth="1"/>
    <col min="8202" max="8202" width="23" style="252" customWidth="1"/>
    <col min="8203" max="8203" width="17.25" style="252" customWidth="1"/>
    <col min="8204" max="8204" width="13.5" style="252" bestFit="1"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5" style="252" customWidth="1"/>
    <col min="8451" max="8451" width="10.625" style="252" customWidth="1"/>
    <col min="8452" max="8452" width="10.375" style="252" customWidth="1"/>
    <col min="8453" max="8453" width="28.5" style="252" customWidth="1"/>
    <col min="8454" max="8454" width="7.125" style="252" customWidth="1"/>
    <col min="8455" max="8455" width="7.75" style="252" customWidth="1"/>
    <col min="8456" max="8456" width="9.25" style="252" bestFit="1" customWidth="1"/>
    <col min="8457" max="8457" width="11" style="252" customWidth="1"/>
    <col min="8458" max="8458" width="23" style="252" customWidth="1"/>
    <col min="8459" max="8459" width="17.25" style="252" customWidth="1"/>
    <col min="8460" max="8460" width="13.5" style="252" bestFit="1"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5" style="252" customWidth="1"/>
    <col min="8707" max="8707" width="10.625" style="252" customWidth="1"/>
    <col min="8708" max="8708" width="10.375" style="252" customWidth="1"/>
    <col min="8709" max="8709" width="28.5" style="252" customWidth="1"/>
    <col min="8710" max="8710" width="7.125" style="252" customWidth="1"/>
    <col min="8711" max="8711" width="7.75" style="252" customWidth="1"/>
    <col min="8712" max="8712" width="9.25" style="252" bestFit="1" customWidth="1"/>
    <col min="8713" max="8713" width="11" style="252" customWidth="1"/>
    <col min="8714" max="8714" width="23" style="252" customWidth="1"/>
    <col min="8715" max="8715" width="17.25" style="252" customWidth="1"/>
    <col min="8716" max="8716" width="13.5" style="252" bestFit="1"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5" style="252" customWidth="1"/>
    <col min="8963" max="8963" width="10.625" style="252" customWidth="1"/>
    <col min="8964" max="8964" width="10.375" style="252" customWidth="1"/>
    <col min="8965" max="8965" width="28.5" style="252" customWidth="1"/>
    <col min="8966" max="8966" width="7.125" style="252" customWidth="1"/>
    <col min="8967" max="8967" width="7.75" style="252" customWidth="1"/>
    <col min="8968" max="8968" width="9.25" style="252" bestFit="1" customWidth="1"/>
    <col min="8969" max="8969" width="11" style="252" customWidth="1"/>
    <col min="8970" max="8970" width="23" style="252" customWidth="1"/>
    <col min="8971" max="8971" width="17.25" style="252" customWidth="1"/>
    <col min="8972" max="8972" width="13.5" style="252" bestFit="1"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5" style="252" customWidth="1"/>
    <col min="9219" max="9219" width="10.625" style="252" customWidth="1"/>
    <col min="9220" max="9220" width="10.375" style="252" customWidth="1"/>
    <col min="9221" max="9221" width="28.5" style="252" customWidth="1"/>
    <col min="9222" max="9222" width="7.125" style="252" customWidth="1"/>
    <col min="9223" max="9223" width="7.75" style="252" customWidth="1"/>
    <col min="9224" max="9224" width="9.25" style="252" bestFit="1" customWidth="1"/>
    <col min="9225" max="9225" width="11" style="252" customWidth="1"/>
    <col min="9226" max="9226" width="23" style="252" customWidth="1"/>
    <col min="9227" max="9227" width="17.25" style="252" customWidth="1"/>
    <col min="9228" max="9228" width="13.5" style="252" bestFit="1"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5" style="252" customWidth="1"/>
    <col min="9475" max="9475" width="10.625" style="252" customWidth="1"/>
    <col min="9476" max="9476" width="10.375" style="252" customWidth="1"/>
    <col min="9477" max="9477" width="28.5" style="252" customWidth="1"/>
    <col min="9478" max="9478" width="7.125" style="252" customWidth="1"/>
    <col min="9479" max="9479" width="7.75" style="252" customWidth="1"/>
    <col min="9480" max="9480" width="9.25" style="252" bestFit="1" customWidth="1"/>
    <col min="9481" max="9481" width="11" style="252" customWidth="1"/>
    <col min="9482" max="9482" width="23" style="252" customWidth="1"/>
    <col min="9483" max="9483" width="17.25" style="252" customWidth="1"/>
    <col min="9484" max="9484" width="13.5" style="252" bestFit="1"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5" style="252" customWidth="1"/>
    <col min="9731" max="9731" width="10.625" style="252" customWidth="1"/>
    <col min="9732" max="9732" width="10.375" style="252" customWidth="1"/>
    <col min="9733" max="9733" width="28.5" style="252" customWidth="1"/>
    <col min="9734" max="9734" width="7.125" style="252" customWidth="1"/>
    <col min="9735" max="9735" width="7.75" style="252" customWidth="1"/>
    <col min="9736" max="9736" width="9.25" style="252" bestFit="1" customWidth="1"/>
    <col min="9737" max="9737" width="11" style="252" customWidth="1"/>
    <col min="9738" max="9738" width="23" style="252" customWidth="1"/>
    <col min="9739" max="9739" width="17.25" style="252" customWidth="1"/>
    <col min="9740" max="9740" width="13.5" style="252" bestFit="1"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5" style="252" customWidth="1"/>
    <col min="9987" max="9987" width="10.625" style="252" customWidth="1"/>
    <col min="9988" max="9988" width="10.375" style="252" customWidth="1"/>
    <col min="9989" max="9989" width="28.5" style="252" customWidth="1"/>
    <col min="9990" max="9990" width="7.125" style="252" customWidth="1"/>
    <col min="9991" max="9991" width="7.75" style="252" customWidth="1"/>
    <col min="9992" max="9992" width="9.25" style="252" bestFit="1" customWidth="1"/>
    <col min="9993" max="9993" width="11" style="252" customWidth="1"/>
    <col min="9994" max="9994" width="23" style="252" customWidth="1"/>
    <col min="9995" max="9995" width="17.25" style="252" customWidth="1"/>
    <col min="9996" max="9996" width="13.5" style="252" bestFit="1"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5" style="252" customWidth="1"/>
    <col min="10243" max="10243" width="10.625" style="252" customWidth="1"/>
    <col min="10244" max="10244" width="10.375" style="252" customWidth="1"/>
    <col min="10245" max="10245" width="28.5" style="252" customWidth="1"/>
    <col min="10246" max="10246" width="7.125" style="252" customWidth="1"/>
    <col min="10247" max="10247" width="7.75" style="252" customWidth="1"/>
    <col min="10248" max="10248" width="9.25" style="252" bestFit="1" customWidth="1"/>
    <col min="10249" max="10249" width="11" style="252" customWidth="1"/>
    <col min="10250" max="10250" width="23" style="252" customWidth="1"/>
    <col min="10251" max="10251" width="17.25" style="252" customWidth="1"/>
    <col min="10252" max="10252" width="13.5" style="252" bestFit="1"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5" style="252" customWidth="1"/>
    <col min="10499" max="10499" width="10.625" style="252" customWidth="1"/>
    <col min="10500" max="10500" width="10.375" style="252" customWidth="1"/>
    <col min="10501" max="10501" width="28.5" style="252" customWidth="1"/>
    <col min="10502" max="10502" width="7.125" style="252" customWidth="1"/>
    <col min="10503" max="10503" width="7.75" style="252" customWidth="1"/>
    <col min="10504" max="10504" width="9.25" style="252" bestFit="1" customWidth="1"/>
    <col min="10505" max="10505" width="11" style="252" customWidth="1"/>
    <col min="10506" max="10506" width="23" style="252" customWidth="1"/>
    <col min="10507" max="10507" width="17.25" style="252" customWidth="1"/>
    <col min="10508" max="10508" width="13.5" style="252" bestFit="1"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5" style="252" customWidth="1"/>
    <col min="10755" max="10755" width="10.625" style="252" customWidth="1"/>
    <col min="10756" max="10756" width="10.375" style="252" customWidth="1"/>
    <col min="10757" max="10757" width="28.5" style="252" customWidth="1"/>
    <col min="10758" max="10758" width="7.125" style="252" customWidth="1"/>
    <col min="10759" max="10759" width="7.75" style="252" customWidth="1"/>
    <col min="10760" max="10760" width="9.25" style="252" bestFit="1" customWidth="1"/>
    <col min="10761" max="10761" width="11" style="252" customWidth="1"/>
    <col min="10762" max="10762" width="23" style="252" customWidth="1"/>
    <col min="10763" max="10763" width="17.25" style="252" customWidth="1"/>
    <col min="10764" max="10764" width="13.5" style="252" bestFit="1"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5" style="252" customWidth="1"/>
    <col min="11011" max="11011" width="10.625" style="252" customWidth="1"/>
    <col min="11012" max="11012" width="10.375" style="252" customWidth="1"/>
    <col min="11013" max="11013" width="28.5" style="252" customWidth="1"/>
    <col min="11014" max="11014" width="7.125" style="252" customWidth="1"/>
    <col min="11015" max="11015" width="7.75" style="252" customWidth="1"/>
    <col min="11016" max="11016" width="9.25" style="252" bestFit="1" customWidth="1"/>
    <col min="11017" max="11017" width="11" style="252" customWidth="1"/>
    <col min="11018" max="11018" width="23" style="252" customWidth="1"/>
    <col min="11019" max="11019" width="17.25" style="252" customWidth="1"/>
    <col min="11020" max="11020" width="13.5" style="252" bestFit="1"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5" style="252" customWidth="1"/>
    <col min="11267" max="11267" width="10.625" style="252" customWidth="1"/>
    <col min="11268" max="11268" width="10.375" style="252" customWidth="1"/>
    <col min="11269" max="11269" width="28.5" style="252" customWidth="1"/>
    <col min="11270" max="11270" width="7.125" style="252" customWidth="1"/>
    <col min="11271" max="11271" width="7.75" style="252" customWidth="1"/>
    <col min="11272" max="11272" width="9.25" style="252" bestFit="1" customWidth="1"/>
    <col min="11273" max="11273" width="11" style="252" customWidth="1"/>
    <col min="11274" max="11274" width="23" style="252" customWidth="1"/>
    <col min="11275" max="11275" width="17.25" style="252" customWidth="1"/>
    <col min="11276" max="11276" width="13.5" style="252" bestFit="1"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5" style="252" customWidth="1"/>
    <col min="11523" max="11523" width="10.625" style="252" customWidth="1"/>
    <col min="11524" max="11524" width="10.375" style="252" customWidth="1"/>
    <col min="11525" max="11525" width="28.5" style="252" customWidth="1"/>
    <col min="11526" max="11526" width="7.125" style="252" customWidth="1"/>
    <col min="11527" max="11527" width="7.75" style="252" customWidth="1"/>
    <col min="11528" max="11528" width="9.25" style="252" bestFit="1" customWidth="1"/>
    <col min="11529" max="11529" width="11" style="252" customWidth="1"/>
    <col min="11530" max="11530" width="23" style="252" customWidth="1"/>
    <col min="11531" max="11531" width="17.25" style="252" customWidth="1"/>
    <col min="11532" max="11532" width="13.5" style="252" bestFit="1"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5" style="252" customWidth="1"/>
    <col min="11779" max="11779" width="10.625" style="252" customWidth="1"/>
    <col min="11780" max="11780" width="10.375" style="252" customWidth="1"/>
    <col min="11781" max="11781" width="28.5" style="252" customWidth="1"/>
    <col min="11782" max="11782" width="7.125" style="252" customWidth="1"/>
    <col min="11783" max="11783" width="7.75" style="252" customWidth="1"/>
    <col min="11784" max="11784" width="9.25" style="252" bestFit="1" customWidth="1"/>
    <col min="11785" max="11785" width="11" style="252" customWidth="1"/>
    <col min="11786" max="11786" width="23" style="252" customWidth="1"/>
    <col min="11787" max="11787" width="17.25" style="252" customWidth="1"/>
    <col min="11788" max="11788" width="13.5" style="252" bestFit="1"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5" style="252" customWidth="1"/>
    <col min="12035" max="12035" width="10.625" style="252" customWidth="1"/>
    <col min="12036" max="12036" width="10.375" style="252" customWidth="1"/>
    <col min="12037" max="12037" width="28.5" style="252" customWidth="1"/>
    <col min="12038" max="12038" width="7.125" style="252" customWidth="1"/>
    <col min="12039" max="12039" width="7.75" style="252" customWidth="1"/>
    <col min="12040" max="12040" width="9.25" style="252" bestFit="1" customWidth="1"/>
    <col min="12041" max="12041" width="11" style="252" customWidth="1"/>
    <col min="12042" max="12042" width="23" style="252" customWidth="1"/>
    <col min="12043" max="12043" width="17.25" style="252" customWidth="1"/>
    <col min="12044" max="12044" width="13.5" style="252" bestFit="1"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5" style="252" customWidth="1"/>
    <col min="12291" max="12291" width="10.625" style="252" customWidth="1"/>
    <col min="12292" max="12292" width="10.375" style="252" customWidth="1"/>
    <col min="12293" max="12293" width="28.5" style="252" customWidth="1"/>
    <col min="12294" max="12294" width="7.125" style="252" customWidth="1"/>
    <col min="12295" max="12295" width="7.75" style="252" customWidth="1"/>
    <col min="12296" max="12296" width="9.25" style="252" bestFit="1" customWidth="1"/>
    <col min="12297" max="12297" width="11" style="252" customWidth="1"/>
    <col min="12298" max="12298" width="23" style="252" customWidth="1"/>
    <col min="12299" max="12299" width="17.25" style="252" customWidth="1"/>
    <col min="12300" max="12300" width="13.5" style="252" bestFit="1"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5" style="252" customWidth="1"/>
    <col min="12547" max="12547" width="10.625" style="252" customWidth="1"/>
    <col min="12548" max="12548" width="10.375" style="252" customWidth="1"/>
    <col min="12549" max="12549" width="28.5" style="252" customWidth="1"/>
    <col min="12550" max="12550" width="7.125" style="252" customWidth="1"/>
    <col min="12551" max="12551" width="7.75" style="252" customWidth="1"/>
    <col min="12552" max="12552" width="9.25" style="252" bestFit="1" customWidth="1"/>
    <col min="12553" max="12553" width="11" style="252" customWidth="1"/>
    <col min="12554" max="12554" width="23" style="252" customWidth="1"/>
    <col min="12555" max="12555" width="17.25" style="252" customWidth="1"/>
    <col min="12556" max="12556" width="13.5" style="252" bestFit="1"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5" style="252" customWidth="1"/>
    <col min="12803" max="12803" width="10.625" style="252" customWidth="1"/>
    <col min="12804" max="12804" width="10.375" style="252" customWidth="1"/>
    <col min="12805" max="12805" width="28.5" style="252" customWidth="1"/>
    <col min="12806" max="12806" width="7.125" style="252" customWidth="1"/>
    <col min="12807" max="12807" width="7.75" style="252" customWidth="1"/>
    <col min="12808" max="12808" width="9.25" style="252" bestFit="1" customWidth="1"/>
    <col min="12809" max="12809" width="11" style="252" customWidth="1"/>
    <col min="12810" max="12810" width="23" style="252" customWidth="1"/>
    <col min="12811" max="12811" width="17.25" style="252" customWidth="1"/>
    <col min="12812" max="12812" width="13.5" style="252" bestFit="1"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5" style="252" customWidth="1"/>
    <col min="13059" max="13059" width="10.625" style="252" customWidth="1"/>
    <col min="13060" max="13060" width="10.375" style="252" customWidth="1"/>
    <col min="13061" max="13061" width="28.5" style="252" customWidth="1"/>
    <col min="13062" max="13062" width="7.125" style="252" customWidth="1"/>
    <col min="13063" max="13063" width="7.75" style="252" customWidth="1"/>
    <col min="13064" max="13064" width="9.25" style="252" bestFit="1" customWidth="1"/>
    <col min="13065" max="13065" width="11" style="252" customWidth="1"/>
    <col min="13066" max="13066" width="23" style="252" customWidth="1"/>
    <col min="13067" max="13067" width="17.25" style="252" customWidth="1"/>
    <col min="13068" max="13068" width="13.5" style="252" bestFit="1"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5" style="252" customWidth="1"/>
    <col min="13315" max="13315" width="10.625" style="252" customWidth="1"/>
    <col min="13316" max="13316" width="10.375" style="252" customWidth="1"/>
    <col min="13317" max="13317" width="28.5" style="252" customWidth="1"/>
    <col min="13318" max="13318" width="7.125" style="252" customWidth="1"/>
    <col min="13319" max="13319" width="7.75" style="252" customWidth="1"/>
    <col min="13320" max="13320" width="9.25" style="252" bestFit="1" customWidth="1"/>
    <col min="13321" max="13321" width="11" style="252" customWidth="1"/>
    <col min="13322" max="13322" width="23" style="252" customWidth="1"/>
    <col min="13323" max="13323" width="17.25" style="252" customWidth="1"/>
    <col min="13324" max="13324" width="13.5" style="252" bestFit="1"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5" style="252" customWidth="1"/>
    <col min="13571" max="13571" width="10.625" style="252" customWidth="1"/>
    <col min="13572" max="13572" width="10.375" style="252" customWidth="1"/>
    <col min="13573" max="13573" width="28.5" style="252" customWidth="1"/>
    <col min="13574" max="13574" width="7.125" style="252" customWidth="1"/>
    <col min="13575" max="13575" width="7.75" style="252" customWidth="1"/>
    <col min="13576" max="13576" width="9.25" style="252" bestFit="1" customWidth="1"/>
    <col min="13577" max="13577" width="11" style="252" customWidth="1"/>
    <col min="13578" max="13578" width="23" style="252" customWidth="1"/>
    <col min="13579" max="13579" width="17.25" style="252" customWidth="1"/>
    <col min="13580" max="13580" width="13.5" style="252" bestFit="1"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5" style="252" customWidth="1"/>
    <col min="13827" max="13827" width="10.625" style="252" customWidth="1"/>
    <col min="13828" max="13828" width="10.375" style="252" customWidth="1"/>
    <col min="13829" max="13829" width="28.5" style="252" customWidth="1"/>
    <col min="13830" max="13830" width="7.125" style="252" customWidth="1"/>
    <col min="13831" max="13831" width="7.75" style="252" customWidth="1"/>
    <col min="13832" max="13832" width="9.25" style="252" bestFit="1" customWidth="1"/>
    <col min="13833" max="13833" width="11" style="252" customWidth="1"/>
    <col min="13834" max="13834" width="23" style="252" customWidth="1"/>
    <col min="13835" max="13835" width="17.25" style="252" customWidth="1"/>
    <col min="13836" max="13836" width="13.5" style="252" bestFit="1"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5" style="252" customWidth="1"/>
    <col min="14083" max="14083" width="10.625" style="252" customWidth="1"/>
    <col min="14084" max="14084" width="10.375" style="252" customWidth="1"/>
    <col min="14085" max="14085" width="28.5" style="252" customWidth="1"/>
    <col min="14086" max="14086" width="7.125" style="252" customWidth="1"/>
    <col min="14087" max="14087" width="7.75" style="252" customWidth="1"/>
    <col min="14088" max="14088" width="9.25" style="252" bestFit="1" customWidth="1"/>
    <col min="14089" max="14089" width="11" style="252" customWidth="1"/>
    <col min="14090" max="14090" width="23" style="252" customWidth="1"/>
    <col min="14091" max="14091" width="17.25" style="252" customWidth="1"/>
    <col min="14092" max="14092" width="13.5" style="252" bestFit="1"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5" style="252" customWidth="1"/>
    <col min="14339" max="14339" width="10.625" style="252" customWidth="1"/>
    <col min="14340" max="14340" width="10.375" style="252" customWidth="1"/>
    <col min="14341" max="14341" width="28.5" style="252" customWidth="1"/>
    <col min="14342" max="14342" width="7.125" style="252" customWidth="1"/>
    <col min="14343" max="14343" width="7.75" style="252" customWidth="1"/>
    <col min="14344" max="14344" width="9.25" style="252" bestFit="1" customWidth="1"/>
    <col min="14345" max="14345" width="11" style="252" customWidth="1"/>
    <col min="14346" max="14346" width="23" style="252" customWidth="1"/>
    <col min="14347" max="14347" width="17.25" style="252" customWidth="1"/>
    <col min="14348" max="14348" width="13.5" style="252" bestFit="1"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5" style="252" customWidth="1"/>
    <col min="14595" max="14595" width="10.625" style="252" customWidth="1"/>
    <col min="14596" max="14596" width="10.375" style="252" customWidth="1"/>
    <col min="14597" max="14597" width="28.5" style="252" customWidth="1"/>
    <col min="14598" max="14598" width="7.125" style="252" customWidth="1"/>
    <col min="14599" max="14599" width="7.75" style="252" customWidth="1"/>
    <col min="14600" max="14600" width="9.25" style="252" bestFit="1" customWidth="1"/>
    <col min="14601" max="14601" width="11" style="252" customWidth="1"/>
    <col min="14602" max="14602" width="23" style="252" customWidth="1"/>
    <col min="14603" max="14603" width="17.25" style="252" customWidth="1"/>
    <col min="14604" max="14604" width="13.5" style="252" bestFit="1"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5" style="252" customWidth="1"/>
    <col min="14851" max="14851" width="10.625" style="252" customWidth="1"/>
    <col min="14852" max="14852" width="10.375" style="252" customWidth="1"/>
    <col min="14853" max="14853" width="28.5" style="252" customWidth="1"/>
    <col min="14854" max="14854" width="7.125" style="252" customWidth="1"/>
    <col min="14855" max="14855" width="7.75" style="252" customWidth="1"/>
    <col min="14856" max="14856" width="9.25" style="252" bestFit="1" customWidth="1"/>
    <col min="14857" max="14857" width="11" style="252" customWidth="1"/>
    <col min="14858" max="14858" width="23" style="252" customWidth="1"/>
    <col min="14859" max="14859" width="17.25" style="252" customWidth="1"/>
    <col min="14860" max="14860" width="13.5" style="252" bestFit="1"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5" style="252" customWidth="1"/>
    <col min="15107" max="15107" width="10.625" style="252" customWidth="1"/>
    <col min="15108" max="15108" width="10.375" style="252" customWidth="1"/>
    <col min="15109" max="15109" width="28.5" style="252" customWidth="1"/>
    <col min="15110" max="15110" width="7.125" style="252" customWidth="1"/>
    <col min="15111" max="15111" width="7.75" style="252" customWidth="1"/>
    <col min="15112" max="15112" width="9.25" style="252" bestFit="1" customWidth="1"/>
    <col min="15113" max="15113" width="11" style="252" customWidth="1"/>
    <col min="15114" max="15114" width="23" style="252" customWidth="1"/>
    <col min="15115" max="15115" width="17.25" style="252" customWidth="1"/>
    <col min="15116" max="15116" width="13.5" style="252" bestFit="1"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5" style="252" customWidth="1"/>
    <col min="15363" max="15363" width="10.625" style="252" customWidth="1"/>
    <col min="15364" max="15364" width="10.375" style="252" customWidth="1"/>
    <col min="15365" max="15365" width="28.5" style="252" customWidth="1"/>
    <col min="15366" max="15366" width="7.125" style="252" customWidth="1"/>
    <col min="15367" max="15367" width="7.75" style="252" customWidth="1"/>
    <col min="15368" max="15368" width="9.25" style="252" bestFit="1" customWidth="1"/>
    <col min="15369" max="15369" width="11" style="252" customWidth="1"/>
    <col min="15370" max="15370" width="23" style="252" customWidth="1"/>
    <col min="15371" max="15371" width="17.25" style="252" customWidth="1"/>
    <col min="15372" max="15372" width="13.5" style="252" bestFit="1"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5" style="252" customWidth="1"/>
    <col min="15619" max="15619" width="10.625" style="252" customWidth="1"/>
    <col min="15620" max="15620" width="10.375" style="252" customWidth="1"/>
    <col min="15621" max="15621" width="28.5" style="252" customWidth="1"/>
    <col min="15622" max="15622" width="7.125" style="252" customWidth="1"/>
    <col min="15623" max="15623" width="7.75" style="252" customWidth="1"/>
    <col min="15624" max="15624" width="9.25" style="252" bestFit="1" customWidth="1"/>
    <col min="15625" max="15625" width="11" style="252" customWidth="1"/>
    <col min="15626" max="15626" width="23" style="252" customWidth="1"/>
    <col min="15627" max="15627" width="17.25" style="252" customWidth="1"/>
    <col min="15628" max="15628" width="13.5" style="252" bestFit="1"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5" style="252" customWidth="1"/>
    <col min="15875" max="15875" width="10.625" style="252" customWidth="1"/>
    <col min="15876" max="15876" width="10.375" style="252" customWidth="1"/>
    <col min="15877" max="15877" width="28.5" style="252" customWidth="1"/>
    <col min="15878" max="15878" width="7.125" style="252" customWidth="1"/>
    <col min="15879" max="15879" width="7.75" style="252" customWidth="1"/>
    <col min="15880" max="15880" width="9.25" style="252" bestFit="1" customWidth="1"/>
    <col min="15881" max="15881" width="11" style="252" customWidth="1"/>
    <col min="15882" max="15882" width="23" style="252" customWidth="1"/>
    <col min="15883" max="15883" width="17.25" style="252" customWidth="1"/>
    <col min="15884" max="15884" width="13.5" style="252" bestFit="1"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5" style="252" customWidth="1"/>
    <col min="16131" max="16131" width="10.625" style="252" customWidth="1"/>
    <col min="16132" max="16132" width="10.375" style="252" customWidth="1"/>
    <col min="16133" max="16133" width="28.5" style="252" customWidth="1"/>
    <col min="16134" max="16134" width="7.125" style="252" customWidth="1"/>
    <col min="16135" max="16135" width="7.75" style="252" customWidth="1"/>
    <col min="16136" max="16136" width="9.25" style="252" bestFit="1" customWidth="1"/>
    <col min="16137" max="16137" width="11" style="252" customWidth="1"/>
    <col min="16138" max="16138" width="23" style="252" customWidth="1"/>
    <col min="16139" max="16139" width="17.25" style="252" customWidth="1"/>
    <col min="16140" max="16140" width="13.5" style="252" bestFit="1"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347" t="s">
        <v>0</v>
      </c>
      <c r="C2" s="347"/>
      <c r="D2" s="347"/>
      <c r="E2" s="322" t="s">
        <v>3072</v>
      </c>
      <c r="F2" s="331"/>
      <c r="G2" s="4" t="s">
        <v>2</v>
      </c>
      <c r="H2" s="5"/>
      <c r="I2" s="6"/>
      <c r="J2" s="348">
        <f>SUM(H:H)</f>
        <v>72290</v>
      </c>
      <c r="K2" s="326"/>
      <c r="L2" s="326"/>
      <c r="M2" s="326"/>
      <c r="N2" s="331"/>
      <c r="O2" s="337"/>
      <c r="P2" s="338"/>
      <c r="Q2" s="338"/>
    </row>
    <row r="3" spans="2:17" ht="20.100000000000001" customHeight="1">
      <c r="B3" s="347" t="s">
        <v>3</v>
      </c>
      <c r="C3" s="347"/>
      <c r="D3" s="347"/>
      <c r="E3" s="322" t="s">
        <v>3073</v>
      </c>
      <c r="F3" s="331"/>
      <c r="G3" s="331"/>
      <c r="H3" s="331"/>
      <c r="I3" s="337"/>
      <c r="J3" s="326"/>
      <c r="K3" s="326"/>
      <c r="L3" s="326"/>
      <c r="M3" s="326"/>
      <c r="N3" s="331"/>
      <c r="O3" s="337"/>
      <c r="P3" s="338"/>
      <c r="Q3" s="338"/>
    </row>
    <row r="4" spans="2:17" ht="20.100000000000001" customHeight="1">
      <c r="B4" s="347" t="s">
        <v>5</v>
      </c>
      <c r="C4" s="347"/>
      <c r="D4" s="347"/>
      <c r="E4" s="322">
        <v>109541</v>
      </c>
      <c r="F4" s="331"/>
      <c r="G4" s="347" t="s">
        <v>17</v>
      </c>
      <c r="H4" s="347"/>
      <c r="I4" s="347"/>
      <c r="J4" s="350"/>
      <c r="K4" s="350"/>
      <c r="L4" s="326"/>
      <c r="M4" s="326"/>
      <c r="N4" s="331"/>
      <c r="O4" s="337"/>
      <c r="P4" s="338"/>
      <c r="Q4" s="338"/>
    </row>
    <row r="5" spans="2:17" ht="20.100000000000001" customHeight="1">
      <c r="B5" s="347" t="s">
        <v>6</v>
      </c>
      <c r="C5" s="347"/>
      <c r="D5" s="347"/>
      <c r="E5" s="351">
        <v>41473</v>
      </c>
      <c r="F5" s="331"/>
      <c r="G5" s="347"/>
      <c r="H5" s="347"/>
      <c r="I5" s="347"/>
      <c r="J5" s="350"/>
      <c r="K5" s="350"/>
      <c r="L5" s="326"/>
      <c r="M5" s="326"/>
      <c r="N5" s="331"/>
      <c r="O5" s="337"/>
      <c r="P5" s="338"/>
      <c r="Q5" s="338"/>
    </row>
    <row r="6" spans="2:17" ht="20.100000000000001" customHeight="1">
      <c r="B6" s="347" t="s">
        <v>7</v>
      </c>
      <c r="C6" s="347"/>
      <c r="D6" s="347"/>
      <c r="E6" s="351">
        <v>41474</v>
      </c>
      <c r="F6" s="331"/>
      <c r="G6" s="347"/>
      <c r="H6" s="347"/>
      <c r="I6" s="347"/>
      <c r="J6" s="350"/>
      <c r="K6" s="350"/>
      <c r="L6" s="326"/>
      <c r="M6" s="326"/>
      <c r="N6" s="331"/>
      <c r="O6" s="337"/>
      <c r="P6" s="338"/>
      <c r="Q6" s="338"/>
    </row>
    <row r="7" spans="2:17" ht="13.5">
      <c r="B7" s="326"/>
      <c r="C7" s="331"/>
      <c r="D7" s="331"/>
      <c r="E7" s="326"/>
      <c r="F7" s="331"/>
      <c r="G7" s="331"/>
      <c r="H7" s="331"/>
      <c r="I7" s="337"/>
      <c r="J7" s="326"/>
      <c r="K7" s="326"/>
      <c r="L7" s="326"/>
      <c r="M7" s="326"/>
      <c r="N7" s="331"/>
      <c r="O7" s="337"/>
      <c r="P7" s="338"/>
      <c r="Q7" s="338"/>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v>2</v>
      </c>
      <c r="C9" s="125" t="s">
        <v>70</v>
      </c>
      <c r="D9" s="125" t="s">
        <v>70</v>
      </c>
      <c r="E9" s="264" t="s">
        <v>3074</v>
      </c>
      <c r="F9" s="667">
        <v>1</v>
      </c>
      <c r="G9" s="122">
        <v>13500</v>
      </c>
      <c r="H9" s="122">
        <f>F9*G9</f>
        <v>13500</v>
      </c>
      <c r="I9" s="123"/>
      <c r="J9" s="138" t="s">
        <v>847</v>
      </c>
      <c r="K9" s="264" t="s">
        <v>982</v>
      </c>
      <c r="L9" s="264"/>
      <c r="M9" s="139">
        <v>41463</v>
      </c>
      <c r="N9" s="263"/>
      <c r="O9" s="265">
        <v>41472</v>
      </c>
      <c r="P9" s="139"/>
      <c r="Q9" s="141">
        <v>41472</v>
      </c>
    </row>
    <row r="10" spans="2:17" s="257" customFormat="1" ht="18" customHeight="1">
      <c r="B10" s="125">
        <v>2</v>
      </c>
      <c r="C10" s="125" t="s">
        <v>70</v>
      </c>
      <c r="D10" s="125" t="s">
        <v>70</v>
      </c>
      <c r="E10" s="264" t="s">
        <v>3075</v>
      </c>
      <c r="F10" s="667">
        <v>1</v>
      </c>
      <c r="G10" s="122">
        <v>5200</v>
      </c>
      <c r="H10" s="122">
        <f t="shared" ref="H10:H42" si="0">F10*G10</f>
        <v>5200</v>
      </c>
      <c r="I10" s="123"/>
      <c r="J10" s="138" t="s">
        <v>851</v>
      </c>
      <c r="K10" s="264" t="s">
        <v>982</v>
      </c>
      <c r="L10" s="264"/>
      <c r="M10" s="139">
        <v>41463</v>
      </c>
      <c r="N10" s="263"/>
      <c r="O10" s="265">
        <v>41472</v>
      </c>
      <c r="P10" s="139"/>
      <c r="Q10" s="141">
        <v>41472</v>
      </c>
    </row>
    <row r="11" spans="2:17" s="257" customFormat="1" ht="18" customHeight="1">
      <c r="B11" s="125">
        <v>2</v>
      </c>
      <c r="C11" s="125" t="s">
        <v>70</v>
      </c>
      <c r="D11" s="125" t="s">
        <v>70</v>
      </c>
      <c r="E11" s="264" t="s">
        <v>3076</v>
      </c>
      <c r="F11" s="667">
        <v>2</v>
      </c>
      <c r="G11" s="122">
        <v>800</v>
      </c>
      <c r="H11" s="122">
        <f>F11*G11</f>
        <v>1600</v>
      </c>
      <c r="I11" s="123"/>
      <c r="J11" s="138" t="s">
        <v>3077</v>
      </c>
      <c r="K11" s="264" t="s">
        <v>982</v>
      </c>
      <c r="L11" s="264"/>
      <c r="M11" s="139">
        <v>41463</v>
      </c>
      <c r="N11" s="263"/>
      <c r="O11" s="265">
        <v>41472</v>
      </c>
      <c r="P11" s="139"/>
      <c r="Q11" s="141">
        <v>41472</v>
      </c>
    </row>
    <row r="12" spans="2:17" s="257" customFormat="1" ht="18" customHeight="1">
      <c r="B12" s="138">
        <v>2</v>
      </c>
      <c r="C12" s="125" t="s">
        <v>70</v>
      </c>
      <c r="D12" s="125" t="s">
        <v>70</v>
      </c>
      <c r="E12" s="264" t="s">
        <v>3078</v>
      </c>
      <c r="F12" s="667">
        <v>1</v>
      </c>
      <c r="G12" s="122">
        <v>11500</v>
      </c>
      <c r="H12" s="122">
        <f t="shared" si="0"/>
        <v>11500</v>
      </c>
      <c r="I12" s="126"/>
      <c r="J12" s="138" t="s">
        <v>3079</v>
      </c>
      <c r="K12" s="264" t="s">
        <v>982</v>
      </c>
      <c r="L12" s="264"/>
      <c r="M12" s="139">
        <v>41463</v>
      </c>
      <c r="N12" s="263"/>
      <c r="O12" s="265">
        <v>41472</v>
      </c>
      <c r="P12" s="139"/>
      <c r="Q12" s="141">
        <v>41472</v>
      </c>
    </row>
    <row r="13" spans="2:17" s="257" customFormat="1" ht="18" customHeight="1">
      <c r="B13" s="125">
        <v>2</v>
      </c>
      <c r="C13" s="125" t="s">
        <v>70</v>
      </c>
      <c r="D13" s="125" t="s">
        <v>70</v>
      </c>
      <c r="E13" s="264" t="s">
        <v>3080</v>
      </c>
      <c r="F13" s="667">
        <v>1</v>
      </c>
      <c r="G13" s="122">
        <v>3800</v>
      </c>
      <c r="H13" s="122">
        <f>F13*G13</f>
        <v>3800</v>
      </c>
      <c r="I13" s="126"/>
      <c r="J13" s="138" t="s">
        <v>3081</v>
      </c>
      <c r="K13" s="264" t="s">
        <v>982</v>
      </c>
      <c r="L13" s="264"/>
      <c r="M13" s="139">
        <v>41463</v>
      </c>
      <c r="N13" s="263"/>
      <c r="O13" s="265">
        <v>41472</v>
      </c>
      <c r="P13" s="139"/>
      <c r="Q13" s="141">
        <v>41472</v>
      </c>
    </row>
    <row r="14" spans="2:17" s="257" customFormat="1" ht="18" customHeight="1">
      <c r="B14" s="138">
        <v>2</v>
      </c>
      <c r="C14" s="125" t="s">
        <v>70</v>
      </c>
      <c r="D14" s="125" t="s">
        <v>70</v>
      </c>
      <c r="E14" s="264" t="s">
        <v>3082</v>
      </c>
      <c r="F14" s="667">
        <v>1</v>
      </c>
      <c r="G14" s="122">
        <v>19800</v>
      </c>
      <c r="H14" s="122">
        <f t="shared" si="0"/>
        <v>19800</v>
      </c>
      <c r="I14" s="126"/>
      <c r="J14" s="138" t="s">
        <v>3083</v>
      </c>
      <c r="K14" s="264" t="s">
        <v>982</v>
      </c>
      <c r="L14" s="264"/>
      <c r="M14" s="139">
        <v>41463</v>
      </c>
      <c r="N14" s="263"/>
      <c r="O14" s="265">
        <v>41472</v>
      </c>
      <c r="P14" s="139"/>
      <c r="Q14" s="141">
        <v>41472</v>
      </c>
    </row>
    <row r="15" spans="2:17" s="257" customFormat="1" ht="18" customHeight="1">
      <c r="B15" s="138"/>
      <c r="C15" s="125"/>
      <c r="D15" s="125"/>
      <c r="E15" s="264"/>
      <c r="F15" s="667"/>
      <c r="G15" s="122"/>
      <c r="H15" s="122"/>
      <c r="I15" s="126"/>
      <c r="J15" s="138"/>
      <c r="K15" s="264"/>
      <c r="L15" s="264"/>
      <c r="M15" s="139"/>
      <c r="N15" s="263"/>
      <c r="O15" s="265"/>
      <c r="P15" s="139"/>
      <c r="Q15" s="141"/>
    </row>
    <row r="16" spans="2:17" s="257" customFormat="1" ht="18" customHeight="1">
      <c r="B16" s="138">
        <v>2</v>
      </c>
      <c r="C16" s="125" t="s">
        <v>54</v>
      </c>
      <c r="D16" s="125" t="s">
        <v>54</v>
      </c>
      <c r="E16" s="264" t="s">
        <v>3084</v>
      </c>
      <c r="F16" s="667">
        <v>1</v>
      </c>
      <c r="G16" s="122">
        <v>16000</v>
      </c>
      <c r="H16" s="122">
        <f t="shared" si="0"/>
        <v>16000</v>
      </c>
      <c r="I16" s="126"/>
      <c r="J16" s="264" t="s">
        <v>3085</v>
      </c>
      <c r="K16" s="264" t="s">
        <v>982</v>
      </c>
      <c r="L16" s="264"/>
      <c r="M16" s="139">
        <v>41463</v>
      </c>
      <c r="N16" s="263"/>
      <c r="O16" s="265">
        <v>41471</v>
      </c>
      <c r="P16" s="265">
        <v>41471</v>
      </c>
      <c r="Q16" s="141">
        <v>41471</v>
      </c>
    </row>
    <row r="17" spans="2:17" s="257" customFormat="1" ht="18" customHeight="1">
      <c r="B17" s="138">
        <v>2</v>
      </c>
      <c r="C17" s="125" t="s">
        <v>54</v>
      </c>
      <c r="D17" s="125" t="s">
        <v>54</v>
      </c>
      <c r="E17" s="264" t="s">
        <v>3086</v>
      </c>
      <c r="F17" s="667">
        <v>1</v>
      </c>
      <c r="G17" s="122">
        <v>890</v>
      </c>
      <c r="H17" s="122">
        <f t="shared" si="0"/>
        <v>890</v>
      </c>
      <c r="I17" s="126"/>
      <c r="J17" s="264" t="s">
        <v>3087</v>
      </c>
      <c r="K17" s="264" t="s">
        <v>982</v>
      </c>
      <c r="L17" s="264"/>
      <c r="M17" s="139">
        <v>41463</v>
      </c>
      <c r="N17" s="263"/>
      <c r="O17" s="265">
        <v>41467</v>
      </c>
      <c r="P17" s="265">
        <v>41467</v>
      </c>
      <c r="Q17" s="141">
        <v>41467</v>
      </c>
    </row>
    <row r="18" spans="2:17" s="257" customFormat="1" ht="18" customHeight="1">
      <c r="B18" s="138"/>
      <c r="C18" s="125"/>
      <c r="D18" s="125"/>
      <c r="E18" s="264"/>
      <c r="F18" s="116"/>
      <c r="G18" s="122"/>
      <c r="H18" s="122">
        <f t="shared" si="0"/>
        <v>0</v>
      </c>
      <c r="I18" s="126"/>
      <c r="J18" s="264"/>
      <c r="K18" s="264"/>
      <c r="L18" s="264"/>
      <c r="M18" s="139"/>
      <c r="N18" s="263"/>
      <c r="O18" s="265"/>
      <c r="P18" s="139"/>
      <c r="Q18" s="141"/>
    </row>
    <row r="19" spans="2:17" s="257" customFormat="1" ht="18" customHeight="1">
      <c r="B19" s="138"/>
      <c r="C19" s="125"/>
      <c r="D19" s="125"/>
      <c r="E19" s="264"/>
      <c r="F19" s="116"/>
      <c r="G19" s="122"/>
      <c r="H19" s="122">
        <f t="shared" si="0"/>
        <v>0</v>
      </c>
      <c r="I19" s="126"/>
      <c r="J19" s="264"/>
      <c r="K19" s="264"/>
      <c r="L19" s="264"/>
      <c r="M19" s="139"/>
      <c r="N19" s="263"/>
      <c r="O19" s="265"/>
      <c r="P19" s="139"/>
      <c r="Q19" s="141"/>
    </row>
    <row r="20" spans="2:17" s="257" customFormat="1" ht="18" customHeight="1">
      <c r="B20" s="138"/>
      <c r="C20" s="125"/>
      <c r="D20" s="125"/>
      <c r="E20" s="266"/>
      <c r="F20" s="116"/>
      <c r="G20" s="21"/>
      <c r="H20" s="122">
        <f t="shared" si="0"/>
        <v>0</v>
      </c>
      <c r="I20" s="21"/>
      <c r="J20" s="18"/>
      <c r="K20" s="264"/>
      <c r="L20" s="264"/>
      <c r="M20" s="139"/>
      <c r="N20" s="263"/>
      <c r="O20" s="265"/>
      <c r="P20" s="139"/>
      <c r="Q20" s="141"/>
    </row>
    <row r="21" spans="2:17" s="257" customFormat="1" ht="18" customHeight="1">
      <c r="B21" s="138"/>
      <c r="C21" s="125"/>
      <c r="D21" s="125"/>
      <c r="E21" s="266"/>
      <c r="F21" s="116"/>
      <c r="G21" s="267"/>
      <c r="H21" s="122">
        <f t="shared" si="0"/>
        <v>0</v>
      </c>
      <c r="I21" s="16"/>
      <c r="J21" s="268"/>
      <c r="K21" s="264"/>
      <c r="L21" s="264"/>
      <c r="M21" s="139"/>
      <c r="N21" s="263"/>
      <c r="O21" s="265"/>
      <c r="P21" s="139"/>
      <c r="Q21" s="141"/>
    </row>
    <row r="22" spans="2:17" s="257" customFormat="1" ht="18" customHeight="1">
      <c r="B22" s="138"/>
      <c r="C22" s="125"/>
      <c r="D22" s="125"/>
      <c r="E22" s="266"/>
      <c r="F22" s="116"/>
      <c r="G22" s="21"/>
      <c r="H22" s="122">
        <f t="shared" si="0"/>
        <v>0</v>
      </c>
      <c r="I22" s="21"/>
      <c r="J22" s="18"/>
      <c r="K22" s="264"/>
      <c r="L22" s="264"/>
      <c r="M22" s="139"/>
      <c r="N22" s="263"/>
      <c r="O22" s="265"/>
      <c r="P22" s="139"/>
      <c r="Q22" s="141"/>
    </row>
    <row r="23" spans="2:17" s="257" customFormat="1" ht="18" customHeight="1">
      <c r="B23" s="138"/>
      <c r="C23" s="125"/>
      <c r="D23" s="125"/>
      <c r="E23" s="266"/>
      <c r="F23" s="116"/>
      <c r="G23" s="21"/>
      <c r="H23" s="122">
        <f t="shared" si="0"/>
        <v>0</v>
      </c>
      <c r="I23" s="21"/>
      <c r="J23" s="18"/>
      <c r="K23" s="264"/>
      <c r="L23" s="264"/>
      <c r="M23" s="139"/>
      <c r="N23" s="263"/>
      <c r="O23" s="265"/>
      <c r="P23" s="139"/>
      <c r="Q23" s="141"/>
    </row>
    <row r="24" spans="2:17" s="257" customFormat="1" ht="18" customHeight="1">
      <c r="B24" s="138"/>
      <c r="C24" s="125"/>
      <c r="D24" s="125"/>
      <c r="E24" s="264"/>
      <c r="F24" s="116"/>
      <c r="G24" s="122"/>
      <c r="H24" s="122">
        <f t="shared" si="0"/>
        <v>0</v>
      </c>
      <c r="I24" s="126"/>
      <c r="J24" s="18"/>
      <c r="K24" s="264"/>
      <c r="L24" s="264"/>
      <c r="M24" s="139"/>
      <c r="N24" s="263"/>
      <c r="O24" s="265"/>
      <c r="P24" s="139"/>
      <c r="Q24" s="141"/>
    </row>
    <row r="25" spans="2:17" s="257" customFormat="1" ht="18" customHeight="1">
      <c r="B25" s="138"/>
      <c r="C25" s="125"/>
      <c r="D25" s="125"/>
      <c r="E25" s="264"/>
      <c r="F25" s="116"/>
      <c r="G25" s="122"/>
      <c r="H25" s="122">
        <f t="shared" si="0"/>
        <v>0</v>
      </c>
      <c r="I25" s="126"/>
      <c r="J25" s="264"/>
      <c r="K25" s="264"/>
      <c r="L25" s="264"/>
      <c r="M25" s="139"/>
      <c r="N25" s="263"/>
      <c r="O25" s="265"/>
      <c r="P25" s="139"/>
      <c r="Q25" s="141"/>
    </row>
    <row r="26" spans="2:17" s="257" customFormat="1" ht="18" customHeight="1">
      <c r="B26" s="138"/>
      <c r="C26" s="125"/>
      <c r="D26" s="125"/>
      <c r="E26" s="264"/>
      <c r="F26" s="116"/>
      <c r="G26" s="122"/>
      <c r="H26" s="122">
        <f t="shared" si="0"/>
        <v>0</v>
      </c>
      <c r="I26" s="126"/>
      <c r="J26" s="264"/>
      <c r="K26" s="264"/>
      <c r="L26" s="264"/>
      <c r="M26" s="139"/>
      <c r="N26" s="263"/>
      <c r="O26" s="265"/>
      <c r="P26" s="139"/>
      <c r="Q26" s="141"/>
    </row>
    <row r="27" spans="2:17" s="257" customFormat="1" ht="18" customHeight="1">
      <c r="B27" s="138"/>
      <c r="C27" s="125"/>
      <c r="D27" s="125"/>
      <c r="E27" s="264"/>
      <c r="F27" s="116"/>
      <c r="G27" s="122"/>
      <c r="H27" s="122">
        <f t="shared" si="0"/>
        <v>0</v>
      </c>
      <c r="I27" s="126"/>
      <c r="J27" s="264"/>
      <c r="K27" s="264"/>
      <c r="L27" s="264"/>
      <c r="M27" s="139"/>
      <c r="N27" s="263"/>
      <c r="O27" s="265"/>
      <c r="P27" s="139"/>
      <c r="Q27" s="141"/>
    </row>
    <row r="28" spans="2:17" s="257" customFormat="1" ht="18" customHeight="1">
      <c r="B28" s="138"/>
      <c r="C28" s="125"/>
      <c r="D28" s="125"/>
      <c r="E28" s="264"/>
      <c r="F28" s="116"/>
      <c r="G28" s="122"/>
      <c r="H28" s="122">
        <f t="shared" si="0"/>
        <v>0</v>
      </c>
      <c r="I28" s="126"/>
      <c r="J28" s="264"/>
      <c r="K28" s="264"/>
      <c r="L28" s="264"/>
      <c r="M28" s="139"/>
      <c r="N28" s="263"/>
      <c r="O28" s="265"/>
      <c r="P28" s="139"/>
      <c r="Q28" s="141"/>
    </row>
    <row r="29" spans="2:17" s="257" customFormat="1" ht="18" customHeight="1">
      <c r="B29" s="138"/>
      <c r="C29" s="125"/>
      <c r="D29" s="125"/>
      <c r="E29" s="264"/>
      <c r="F29" s="116"/>
      <c r="G29" s="122"/>
      <c r="H29" s="122">
        <f t="shared" si="0"/>
        <v>0</v>
      </c>
      <c r="I29" s="126"/>
      <c r="J29" s="264"/>
      <c r="K29" s="264"/>
      <c r="L29" s="264"/>
      <c r="M29" s="139"/>
      <c r="N29" s="263"/>
      <c r="O29" s="265"/>
      <c r="P29" s="139"/>
      <c r="Q29" s="141"/>
    </row>
    <row r="30" spans="2:17" s="257" customFormat="1" ht="18" customHeight="1">
      <c r="B30" s="138"/>
      <c r="C30" s="125"/>
      <c r="D30" s="125"/>
      <c r="E30" s="264"/>
      <c r="F30" s="116"/>
      <c r="G30" s="122"/>
      <c r="H30" s="122">
        <f t="shared" si="0"/>
        <v>0</v>
      </c>
      <c r="I30" s="126"/>
      <c r="J30" s="264"/>
      <c r="K30" s="264"/>
      <c r="L30" s="264"/>
      <c r="M30" s="139"/>
      <c r="N30" s="263"/>
      <c r="O30" s="265"/>
      <c r="P30" s="139"/>
      <c r="Q30" s="141"/>
    </row>
    <row r="31" spans="2:17" s="257" customFormat="1" ht="18" customHeight="1">
      <c r="B31" s="138"/>
      <c r="C31" s="125"/>
      <c r="D31" s="125"/>
      <c r="E31" s="264"/>
      <c r="F31" s="116"/>
      <c r="G31" s="122"/>
      <c r="H31" s="122">
        <f t="shared" si="0"/>
        <v>0</v>
      </c>
      <c r="I31" s="126"/>
      <c r="J31" s="264"/>
      <c r="K31" s="264"/>
      <c r="L31" s="264"/>
      <c r="M31" s="139"/>
      <c r="N31" s="263"/>
      <c r="O31" s="265"/>
      <c r="P31" s="139"/>
      <c r="Q31" s="141"/>
    </row>
    <row r="32" spans="2:17" s="257" customFormat="1" ht="18" customHeight="1">
      <c r="B32" s="138"/>
      <c r="C32" s="125"/>
      <c r="D32" s="125"/>
      <c r="E32" s="264"/>
      <c r="F32" s="116"/>
      <c r="G32" s="122"/>
      <c r="H32" s="122">
        <f t="shared" si="0"/>
        <v>0</v>
      </c>
      <c r="I32" s="126"/>
      <c r="J32" s="264"/>
      <c r="K32" s="264"/>
      <c r="L32" s="264"/>
      <c r="M32" s="139"/>
      <c r="N32" s="263"/>
      <c r="O32" s="265"/>
      <c r="P32" s="139"/>
      <c r="Q32" s="141"/>
    </row>
    <row r="33" spans="2:17" s="257" customFormat="1" ht="18" customHeight="1">
      <c r="B33" s="138"/>
      <c r="C33" s="125"/>
      <c r="D33" s="125"/>
      <c r="E33" s="264"/>
      <c r="F33" s="116"/>
      <c r="G33" s="122"/>
      <c r="H33" s="122">
        <f t="shared" si="0"/>
        <v>0</v>
      </c>
      <c r="I33" s="126"/>
      <c r="J33" s="264"/>
      <c r="K33" s="264"/>
      <c r="L33" s="264"/>
      <c r="M33" s="139"/>
      <c r="N33" s="263"/>
      <c r="O33" s="265"/>
      <c r="P33" s="139"/>
      <c r="Q33" s="141"/>
    </row>
    <row r="34" spans="2:17" s="257" customFormat="1" ht="18" customHeight="1">
      <c r="B34" s="138"/>
      <c r="C34" s="125"/>
      <c r="D34" s="125"/>
      <c r="E34" s="264"/>
      <c r="F34" s="116"/>
      <c r="G34" s="122"/>
      <c r="H34" s="122">
        <f t="shared" si="0"/>
        <v>0</v>
      </c>
      <c r="I34" s="126"/>
      <c r="J34" s="264"/>
      <c r="K34" s="264"/>
      <c r="L34" s="264"/>
      <c r="M34" s="263"/>
      <c r="N34" s="263"/>
      <c r="O34" s="265"/>
      <c r="P34" s="139"/>
      <c r="Q34" s="141"/>
    </row>
    <row r="35" spans="2:17" s="257" customFormat="1" ht="18" customHeight="1">
      <c r="B35" s="138"/>
      <c r="C35" s="125"/>
      <c r="D35" s="125"/>
      <c r="E35" s="264"/>
      <c r="F35" s="116"/>
      <c r="G35" s="122"/>
      <c r="H35" s="122">
        <f t="shared" si="0"/>
        <v>0</v>
      </c>
      <c r="I35" s="126"/>
      <c r="J35" s="264"/>
      <c r="K35" s="264"/>
      <c r="L35" s="264"/>
      <c r="M35" s="263"/>
      <c r="N35" s="263"/>
      <c r="O35" s="265"/>
      <c r="P35" s="139"/>
      <c r="Q35" s="141"/>
    </row>
    <row r="36" spans="2:17" s="257" customFormat="1" ht="18" customHeight="1">
      <c r="B36" s="125"/>
      <c r="C36" s="125"/>
      <c r="D36" s="125"/>
      <c r="E36" s="264"/>
      <c r="F36" s="116"/>
      <c r="G36" s="122"/>
      <c r="H36" s="122">
        <f t="shared" si="0"/>
        <v>0</v>
      </c>
      <c r="I36" s="126"/>
      <c r="J36" s="264"/>
      <c r="K36" s="264"/>
      <c r="L36" s="264"/>
      <c r="M36" s="263"/>
      <c r="N36" s="263"/>
      <c r="O36" s="265"/>
      <c r="P36" s="139"/>
      <c r="Q36" s="141"/>
    </row>
    <row r="37" spans="2:17" s="257" customFormat="1" ht="18" customHeight="1">
      <c r="B37" s="125"/>
      <c r="C37" s="125"/>
      <c r="D37" s="125"/>
      <c r="E37" s="264"/>
      <c r="F37" s="116"/>
      <c r="G37" s="122"/>
      <c r="H37" s="122">
        <f t="shared" si="0"/>
        <v>0</v>
      </c>
      <c r="I37" s="126"/>
      <c r="J37" s="264"/>
      <c r="K37" s="264"/>
      <c r="L37" s="264"/>
      <c r="M37" s="263"/>
      <c r="N37" s="263"/>
      <c r="O37" s="265"/>
      <c r="P37" s="139"/>
      <c r="Q37" s="141"/>
    </row>
    <row r="38" spans="2:17" s="257" customFormat="1" ht="18" customHeight="1">
      <c r="B38" s="125"/>
      <c r="C38" s="125"/>
      <c r="D38" s="125"/>
      <c r="E38" s="92"/>
      <c r="F38" s="116"/>
      <c r="G38" s="122"/>
      <c r="H38" s="122">
        <f t="shared" si="0"/>
        <v>0</v>
      </c>
      <c r="I38" s="126"/>
      <c r="J38" s="264"/>
      <c r="K38" s="264"/>
      <c r="L38" s="264"/>
      <c r="M38" s="263"/>
      <c r="N38" s="263"/>
      <c r="O38" s="265"/>
      <c r="P38" s="139"/>
      <c r="Q38" s="141"/>
    </row>
    <row r="39" spans="2:17" s="257" customFormat="1" ht="18" customHeight="1">
      <c r="B39" s="125"/>
      <c r="C39" s="125"/>
      <c r="D39" s="125"/>
      <c r="E39" s="264"/>
      <c r="F39" s="116"/>
      <c r="G39" s="122"/>
      <c r="H39" s="122">
        <f t="shared" si="0"/>
        <v>0</v>
      </c>
      <c r="I39" s="126"/>
      <c r="J39" s="264"/>
      <c r="K39" s="264"/>
      <c r="L39" s="264"/>
      <c r="M39" s="263"/>
      <c r="N39" s="263"/>
      <c r="O39" s="265"/>
      <c r="P39" s="139"/>
      <c r="Q39" s="141"/>
    </row>
    <row r="40" spans="2:17" s="257" customFormat="1" ht="18" customHeight="1">
      <c r="B40" s="125"/>
      <c r="C40" s="125"/>
      <c r="D40" s="125"/>
      <c r="E40" s="264"/>
      <c r="F40" s="116"/>
      <c r="G40" s="122"/>
      <c r="H40" s="122">
        <f t="shared" si="0"/>
        <v>0</v>
      </c>
      <c r="I40" s="126"/>
      <c r="J40" s="264"/>
      <c r="K40" s="264"/>
      <c r="L40" s="264"/>
      <c r="M40" s="263"/>
      <c r="N40" s="263"/>
      <c r="O40" s="265"/>
      <c r="P40" s="263"/>
      <c r="Q40" s="141"/>
    </row>
    <row r="41" spans="2:17" s="257" customFormat="1" ht="18" customHeight="1">
      <c r="B41" s="125"/>
      <c r="C41" s="125"/>
      <c r="D41" s="125"/>
      <c r="E41" s="264"/>
      <c r="F41" s="116"/>
      <c r="G41" s="122"/>
      <c r="H41" s="122">
        <f t="shared" si="0"/>
        <v>0</v>
      </c>
      <c r="I41" s="126"/>
      <c r="J41" s="264"/>
      <c r="K41" s="264"/>
      <c r="L41" s="264"/>
      <c r="M41" s="263"/>
      <c r="N41" s="263"/>
      <c r="O41" s="265"/>
      <c r="P41" s="263"/>
      <c r="Q41" s="141"/>
    </row>
    <row r="42" spans="2:17" s="257" customFormat="1" ht="18" customHeight="1">
      <c r="B42" s="125"/>
      <c r="C42" s="269"/>
      <c r="D42" s="269"/>
      <c r="E42" s="270"/>
      <c r="F42" s="116"/>
      <c r="G42" s="271"/>
      <c r="H42" s="122">
        <f t="shared" si="0"/>
        <v>0</v>
      </c>
      <c r="I42" s="272"/>
      <c r="J42" s="270"/>
      <c r="K42" s="270"/>
      <c r="L42" s="270"/>
      <c r="M42" s="273"/>
      <c r="N42" s="273"/>
      <c r="O42" s="273"/>
      <c r="P42" s="273"/>
      <c r="Q42" s="273"/>
    </row>
    <row r="43" spans="2:17" s="257" customFormat="1" ht="18" customHeight="1">
      <c r="B43" s="274"/>
      <c r="C43" s="274"/>
      <c r="D43" s="274"/>
      <c r="E43" s="275"/>
      <c r="F43" s="276"/>
      <c r="G43" s="277"/>
      <c r="H43" s="277"/>
      <c r="I43" s="276"/>
      <c r="J43" s="275"/>
      <c r="K43" s="275"/>
      <c r="L43" s="275"/>
      <c r="M43" s="278"/>
      <c r="N43" s="278"/>
      <c r="O43" s="279"/>
      <c r="P43" s="278"/>
      <c r="Q43" s="280"/>
    </row>
    <row r="44" spans="2:17" s="257" customFormat="1" ht="18" customHeight="1">
      <c r="C44" s="274"/>
      <c r="D44" s="274"/>
      <c r="E44" s="275"/>
      <c r="F44" s="276"/>
      <c r="G44" s="277"/>
      <c r="H44" s="277"/>
      <c r="I44" s="276"/>
      <c r="J44" s="275"/>
      <c r="K44" s="275"/>
      <c r="M44" s="278"/>
      <c r="N44" s="278"/>
      <c r="O44" s="279"/>
      <c r="P44" s="278"/>
      <c r="Q44" s="280"/>
    </row>
    <row r="45" spans="2:17" s="257" customFormat="1" ht="18" customHeight="1">
      <c r="B45" s="274"/>
      <c r="C45" s="274"/>
      <c r="D45" s="274"/>
      <c r="E45" s="275"/>
      <c r="F45" s="276"/>
      <c r="G45" s="277"/>
      <c r="H45" s="277"/>
      <c r="I45" s="276"/>
      <c r="J45" s="275"/>
      <c r="K45" s="275"/>
      <c r="M45" s="278"/>
      <c r="N45" s="278"/>
      <c r="O45" s="279"/>
      <c r="P45" s="278"/>
      <c r="Q45" s="280"/>
    </row>
    <row r="46" spans="2:17" ht="18" customHeight="1">
      <c r="C46" s="274"/>
      <c r="D46" s="274"/>
      <c r="E46" s="275"/>
      <c r="F46" s="276"/>
      <c r="G46" s="277"/>
      <c r="H46" s="277"/>
      <c r="I46" s="276"/>
      <c r="J46" s="275"/>
      <c r="K46" s="275"/>
      <c r="M46" s="278"/>
      <c r="N46" s="278"/>
      <c r="O46" s="279"/>
      <c r="Q46" s="280"/>
    </row>
    <row r="47" spans="2:17" ht="18" customHeight="1">
      <c r="C47" s="274"/>
      <c r="D47" s="274"/>
      <c r="F47" s="276"/>
      <c r="H47" s="277"/>
      <c r="M47" s="281"/>
      <c r="O47" s="279"/>
      <c r="Q47" s="280"/>
    </row>
    <row r="48" spans="2:17" ht="18" customHeight="1">
      <c r="C48" s="274"/>
      <c r="D48" s="274"/>
      <c r="F48" s="276"/>
      <c r="H48" s="277"/>
      <c r="M48" s="281"/>
      <c r="O48" s="279"/>
      <c r="Q48" s="280"/>
    </row>
    <row r="49" spans="3:17" ht="18" customHeight="1">
      <c r="C49" s="274"/>
      <c r="D49" s="274"/>
      <c r="E49" s="282"/>
      <c r="F49" s="283"/>
      <c r="G49" s="284"/>
      <c r="H49" s="284"/>
      <c r="I49" s="285"/>
      <c r="J49" s="282"/>
      <c r="K49" s="282"/>
      <c r="L49" s="282"/>
      <c r="M49" s="286"/>
      <c r="O49" s="279"/>
      <c r="Q49" s="280"/>
    </row>
    <row r="50" spans="3:17" ht="18" customHeight="1">
      <c r="C50" s="274"/>
      <c r="D50" s="274"/>
      <c r="F50" s="276"/>
      <c r="H50" s="277"/>
      <c r="M50" s="281"/>
      <c r="O50" s="279"/>
      <c r="Q50" s="280"/>
    </row>
    <row r="51" spans="3:17" ht="18" customHeight="1">
      <c r="C51" s="274"/>
      <c r="D51" s="274"/>
      <c r="F51" s="276"/>
      <c r="H51" s="277"/>
      <c r="M51" s="281"/>
      <c r="O51" s="279"/>
      <c r="Q51" s="280"/>
    </row>
    <row r="52" spans="3:17" ht="18" customHeight="1">
      <c r="C52" s="274"/>
      <c r="D52" s="274"/>
      <c r="F52" s="276"/>
      <c r="H52" s="277"/>
      <c r="M52" s="278"/>
      <c r="O52" s="279"/>
      <c r="Q52" s="280"/>
    </row>
    <row r="53" spans="3:17" ht="18" customHeight="1">
      <c r="C53" s="274"/>
      <c r="D53" s="274"/>
      <c r="F53" s="276"/>
      <c r="H53" s="277"/>
      <c r="M53" s="281"/>
      <c r="O53" s="279"/>
      <c r="Q53" s="280"/>
    </row>
    <row r="54" spans="3:17" ht="18" customHeight="1">
      <c r="C54" s="274"/>
      <c r="D54" s="274"/>
      <c r="F54" s="276"/>
      <c r="H54" s="277"/>
      <c r="M54" s="281"/>
      <c r="O54" s="279"/>
      <c r="Q54" s="280"/>
    </row>
    <row r="55" spans="3:17" ht="18" customHeight="1">
      <c r="C55" s="274"/>
      <c r="D55" s="274"/>
      <c r="F55" s="276"/>
      <c r="H55" s="277"/>
      <c r="K55" s="287"/>
      <c r="M55" s="281"/>
      <c r="O55" s="279"/>
      <c r="Q55" s="280"/>
    </row>
    <row r="56" spans="3:17" ht="18" customHeight="1">
      <c r="C56" s="274"/>
      <c r="D56" s="274"/>
      <c r="F56" s="276"/>
      <c r="H56" s="277"/>
      <c r="M56" s="281"/>
      <c r="O56" s="279"/>
      <c r="Q56" s="280"/>
    </row>
    <row r="57" spans="3:17" ht="18" customHeight="1">
      <c r="C57" s="274"/>
      <c r="D57" s="274"/>
      <c r="F57" s="276"/>
      <c r="H57" s="277"/>
      <c r="M57" s="281"/>
      <c r="O57" s="279"/>
      <c r="Q57" s="280"/>
    </row>
    <row r="58" spans="3:17" ht="18" customHeight="1">
      <c r="C58" s="274"/>
      <c r="D58" s="274"/>
      <c r="F58" s="276"/>
      <c r="H58" s="277"/>
      <c r="M58" s="281"/>
      <c r="O58" s="279"/>
      <c r="Q58" s="280"/>
    </row>
    <row r="59" spans="3:17" ht="18" customHeight="1">
      <c r="C59" s="274"/>
      <c r="D59" s="274"/>
      <c r="F59" s="276"/>
      <c r="H59" s="277"/>
      <c r="M59" s="281"/>
      <c r="O59" s="279"/>
      <c r="Q59" s="280"/>
    </row>
    <row r="60" spans="3:17" ht="18" customHeight="1">
      <c r="C60" s="274"/>
      <c r="D60" s="274"/>
      <c r="I60" s="252"/>
      <c r="M60" s="281"/>
      <c r="N60" s="257"/>
      <c r="O60" s="281"/>
      <c r="P60" s="281"/>
      <c r="Q60" s="280"/>
    </row>
    <row r="61" spans="3:17" ht="18" customHeight="1">
      <c r="C61" s="274"/>
      <c r="D61" s="274"/>
      <c r="I61" s="252"/>
      <c r="M61" s="281"/>
      <c r="N61" s="257"/>
      <c r="O61" s="281"/>
      <c r="P61" s="281"/>
      <c r="Q61" s="280"/>
    </row>
    <row r="62" spans="3:17" ht="18" customHeight="1">
      <c r="C62" s="274"/>
      <c r="D62" s="274"/>
      <c r="I62" s="252"/>
      <c r="M62" s="281"/>
      <c r="N62" s="257"/>
      <c r="O62" s="281"/>
      <c r="P62" s="281"/>
      <c r="Q62" s="280"/>
    </row>
    <row r="63" spans="3:17" ht="18" customHeight="1">
      <c r="C63" s="274"/>
      <c r="D63" s="274"/>
      <c r="I63" s="252"/>
      <c r="M63" s="281"/>
      <c r="N63" s="257"/>
      <c r="O63" s="281"/>
      <c r="P63" s="281"/>
      <c r="Q63" s="280"/>
    </row>
    <row r="64" spans="3: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76" spans="3:17" ht="18" customHeight="1">
      <c r="C76" s="274"/>
      <c r="D76" s="274"/>
      <c r="I76" s="252"/>
      <c r="M76" s="281"/>
      <c r="N76" s="257"/>
      <c r="O76" s="281"/>
      <c r="P76" s="281"/>
      <c r="Q76" s="280"/>
    </row>
    <row r="77" spans="3:17" ht="18" customHeight="1">
      <c r="C77" s="274"/>
      <c r="D77" s="274"/>
      <c r="I77" s="252"/>
      <c r="M77" s="281"/>
      <c r="N77" s="257"/>
      <c r="O77" s="281"/>
      <c r="P77" s="281"/>
      <c r="Q77" s="280"/>
    </row>
    <row r="78" spans="3:17" ht="18" customHeight="1">
      <c r="C78" s="274"/>
      <c r="D78" s="274"/>
      <c r="I78" s="252"/>
      <c r="M78" s="281"/>
      <c r="N78" s="257"/>
      <c r="O78" s="281"/>
      <c r="P78" s="281"/>
      <c r="Q78" s="280"/>
    </row>
    <row r="79" spans="3:17" ht="18" customHeight="1">
      <c r="C79" s="274"/>
      <c r="D79" s="274"/>
      <c r="I79" s="252"/>
      <c r="M79" s="281"/>
      <c r="N79" s="257"/>
      <c r="O79" s="281"/>
      <c r="P79" s="281"/>
      <c r="Q79" s="280"/>
    </row>
    <row r="80" spans="3:17" ht="18" customHeight="1">
      <c r="C80" s="274"/>
      <c r="D80" s="274"/>
      <c r="I80" s="252"/>
      <c r="M80" s="281"/>
      <c r="N80" s="257"/>
      <c r="O80" s="281"/>
      <c r="P80" s="281"/>
      <c r="Q80" s="280"/>
    </row>
    <row r="81" spans="3:17" ht="18" customHeight="1">
      <c r="C81" s="274"/>
      <c r="D81" s="274"/>
      <c r="I81" s="252"/>
      <c r="M81" s="281"/>
      <c r="N81" s="257"/>
      <c r="O81" s="281"/>
      <c r="P81" s="281"/>
      <c r="Q81" s="280"/>
    </row>
    <row r="82" spans="3:17" ht="18" customHeight="1">
      <c r="C82" s="274"/>
      <c r="D82" s="274"/>
      <c r="I82" s="252"/>
      <c r="M82" s="281"/>
      <c r="N82" s="257"/>
      <c r="O82" s="281"/>
      <c r="P82" s="281"/>
      <c r="Q82" s="280"/>
    </row>
    <row r="103" spans="8:8">
      <c r="H103"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003D-C9EB-44D3-839A-4F7FC7C8CC86}">
  <sheetPr>
    <pageSetUpPr fitToPage="1"/>
  </sheetPr>
  <dimension ref="B2:Q62"/>
  <sheetViews>
    <sheetView zoomScale="85" zoomScaleNormal="85" workbookViewId="0">
      <pane xSplit="10" ySplit="8" topLeftCell="N9" activePane="bottomRight" state="frozen"/>
      <selection pane="topRight" activeCell="K1" sqref="K1"/>
      <selection pane="bottomLeft" activeCell="A9" sqref="A9"/>
      <selection pane="bottomRight" activeCell="Q5" sqref="Q5"/>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17.375" style="3" bestFit="1" customWidth="1"/>
    <col min="11" max="11" width="11.375" style="3" customWidth="1"/>
    <col min="12" max="12" width="6.625" style="8" customWidth="1"/>
    <col min="13" max="13" width="13.75" style="8" customWidth="1"/>
    <col min="14" max="14" width="6.375" style="3" customWidth="1"/>
    <col min="15" max="15" width="13.25" style="9" customWidth="1"/>
    <col min="16" max="16" width="18"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17.375" style="3" bestFit="1" customWidth="1"/>
    <col min="267" max="267" width="11.375" style="3" customWidth="1"/>
    <col min="268" max="268" width="6.625" style="3" customWidth="1"/>
    <col min="269" max="269" width="13.75" style="3" customWidth="1"/>
    <col min="270" max="270" width="6.375" style="3" customWidth="1"/>
    <col min="271" max="271" width="13.25" style="3" customWidth="1"/>
    <col min="272" max="272" width="18"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17.375" style="3" bestFit="1" customWidth="1"/>
    <col min="523" max="523" width="11.375" style="3" customWidth="1"/>
    <col min="524" max="524" width="6.625" style="3" customWidth="1"/>
    <col min="525" max="525" width="13.75" style="3" customWidth="1"/>
    <col min="526" max="526" width="6.375" style="3" customWidth="1"/>
    <col min="527" max="527" width="13.25" style="3" customWidth="1"/>
    <col min="528" max="528" width="18"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17.375" style="3" bestFit="1" customWidth="1"/>
    <col min="779" max="779" width="11.375" style="3" customWidth="1"/>
    <col min="780" max="780" width="6.625" style="3" customWidth="1"/>
    <col min="781" max="781" width="13.75" style="3" customWidth="1"/>
    <col min="782" max="782" width="6.375" style="3" customWidth="1"/>
    <col min="783" max="783" width="13.25" style="3" customWidth="1"/>
    <col min="784" max="784" width="18"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17.375" style="3" bestFit="1"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8"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17.375" style="3" bestFit="1"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8"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17.375" style="3" bestFit="1"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8"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17.375" style="3" bestFit="1"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8"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17.375" style="3" bestFit="1"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8"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17.375" style="3" bestFit="1"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8"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17.375" style="3" bestFit="1"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8"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17.375" style="3" bestFit="1"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8"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17.375" style="3" bestFit="1"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8"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17.375" style="3" bestFit="1"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8"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17.375" style="3" bestFit="1"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8"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17.375" style="3" bestFit="1"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8"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17.375" style="3" bestFit="1"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8"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17.375" style="3" bestFit="1"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8"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17.375" style="3" bestFit="1"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8"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17.375" style="3" bestFit="1"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8"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17.375" style="3" bestFit="1"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8"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17.375" style="3" bestFit="1"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8"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17.375" style="3" bestFit="1"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8"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17.375" style="3" bestFit="1"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8"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17.375" style="3" bestFit="1"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8"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17.375" style="3" bestFit="1"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8"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17.375" style="3" bestFit="1"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8"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17.375" style="3" bestFit="1"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8"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17.375" style="3" bestFit="1"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8"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17.375" style="3" bestFit="1"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8"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17.375" style="3" bestFit="1"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8"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17.375" style="3" bestFit="1"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8"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17.375" style="3" bestFit="1"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8"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17.375" style="3" bestFit="1"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8"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17.375" style="3" bestFit="1"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8"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17.375" style="3" bestFit="1"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8"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17.375" style="3" bestFit="1"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8"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17.375" style="3" bestFit="1"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8"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17.375" style="3" bestFit="1"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8"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17.375" style="3" bestFit="1"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8"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17.375" style="3" bestFit="1"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8"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17.375" style="3" bestFit="1"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8"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17.375" style="3" bestFit="1"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8"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17.375" style="3" bestFit="1"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8"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17.375" style="3" bestFit="1"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8"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17.375" style="3" bestFit="1"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8"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17.375" style="3" bestFit="1"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8"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17.375" style="3" bestFit="1"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8"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17.375" style="3" bestFit="1"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8"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17.375" style="3" bestFit="1"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8"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17.375" style="3" bestFit="1"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8"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17.375" style="3" bestFit="1"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8"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17.375" style="3" bestFit="1"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8"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17.375" style="3" bestFit="1"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8"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17.375" style="3" bestFit="1"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8"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17.375" style="3" bestFit="1"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8"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17.375" style="3" bestFit="1"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8"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17.375" style="3" bestFit="1"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8"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17.375" style="3" bestFit="1"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8"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17.375" style="3" bestFit="1"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8"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17.375" style="3" bestFit="1"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8"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17.375" style="3" bestFit="1"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8"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17.375" style="3" bestFit="1"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8"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17.375" style="3" bestFit="1"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8" style="3" customWidth="1"/>
    <col min="16145" max="16145" width="15.625" style="3" customWidth="1"/>
    <col min="16146" max="16384" width="9" style="3"/>
  </cols>
  <sheetData>
    <row r="2" spans="2:17" ht="20.100000000000001" customHeight="1">
      <c r="B2" s="1" t="s">
        <v>0</v>
      </c>
      <c r="C2" s="1"/>
      <c r="D2" s="1"/>
      <c r="E2" s="2" t="s">
        <v>3088</v>
      </c>
      <c r="G2" s="4" t="s">
        <v>2</v>
      </c>
      <c r="H2" s="5"/>
      <c r="I2" s="6"/>
      <c r="J2" s="7">
        <f>SUM(H:H)</f>
        <v>90438</v>
      </c>
    </row>
    <row r="3" spans="2:17" ht="20.100000000000001" customHeight="1">
      <c r="B3" s="1" t="s">
        <v>3</v>
      </c>
      <c r="C3" s="1"/>
      <c r="D3" s="1"/>
      <c r="E3" s="11" t="s">
        <v>237</v>
      </c>
    </row>
    <row r="4" spans="2:17" ht="20.100000000000001" customHeight="1">
      <c r="B4" s="1" t="s">
        <v>5</v>
      </c>
      <c r="C4" s="1"/>
      <c r="D4" s="1"/>
      <c r="E4" s="11">
        <v>109824</v>
      </c>
    </row>
    <row r="5" spans="2:17" ht="20.100000000000001" customHeight="1">
      <c r="B5" s="1" t="s">
        <v>6</v>
      </c>
      <c r="C5" s="1"/>
      <c r="D5" s="1"/>
      <c r="E5" s="13">
        <v>41449</v>
      </c>
    </row>
    <row r="6" spans="2:17" ht="20.100000000000001" customHeight="1">
      <c r="B6" s="1" t="s">
        <v>7</v>
      </c>
      <c r="C6" s="1"/>
      <c r="D6" s="1"/>
      <c r="E6" s="13">
        <v>41450</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5">
        <v>2</v>
      </c>
      <c r="C9" s="14" t="s">
        <v>54</v>
      </c>
      <c r="D9" s="14" t="s">
        <v>54</v>
      </c>
      <c r="E9" s="19" t="s">
        <v>3042</v>
      </c>
      <c r="F9" s="15">
        <v>2</v>
      </c>
      <c r="G9" s="21">
        <v>109</v>
      </c>
      <c r="H9" s="21">
        <f t="shared" ref="H9:H56" si="0">F9*G9</f>
        <v>218</v>
      </c>
      <c r="I9" s="21"/>
      <c r="J9" s="19" t="s">
        <v>3043</v>
      </c>
      <c r="K9" s="34"/>
      <c r="L9" s="31"/>
      <c r="M9" s="22">
        <v>41437</v>
      </c>
      <c r="N9" s="22"/>
      <c r="O9" s="133"/>
      <c r="P9" s="22">
        <v>41438</v>
      </c>
      <c r="Q9" s="24">
        <v>41438</v>
      </c>
    </row>
    <row r="10" spans="2:17" s="8" customFormat="1" ht="19.5" customHeight="1">
      <c r="B10" s="15">
        <v>2</v>
      </c>
      <c r="C10" s="14" t="s">
        <v>54</v>
      </c>
      <c r="D10" s="14" t="s">
        <v>54</v>
      </c>
      <c r="E10" s="20" t="s">
        <v>3044</v>
      </c>
      <c r="F10" s="266">
        <v>1</v>
      </c>
      <c r="G10" s="21">
        <v>3800</v>
      </c>
      <c r="H10" s="21">
        <f t="shared" si="0"/>
        <v>3800</v>
      </c>
      <c r="I10" s="21"/>
      <c r="J10" s="20" t="s">
        <v>3045</v>
      </c>
      <c r="K10" s="34"/>
      <c r="L10" s="31"/>
      <c r="M10" s="22">
        <v>41437</v>
      </c>
      <c r="N10" s="17"/>
      <c r="O10" s="121"/>
      <c r="P10" s="22">
        <v>41438</v>
      </c>
      <c r="Q10" s="24">
        <v>41438</v>
      </c>
    </row>
    <row r="11" spans="2:17" s="8" customFormat="1" ht="19.5" customHeight="1">
      <c r="B11" s="15">
        <v>2</v>
      </c>
      <c r="C11" s="14" t="s">
        <v>54</v>
      </c>
      <c r="D11" s="14" t="s">
        <v>54</v>
      </c>
      <c r="E11" s="20" t="s">
        <v>3089</v>
      </c>
      <c r="F11" s="266">
        <v>1</v>
      </c>
      <c r="G11" s="21">
        <v>2550</v>
      </c>
      <c r="H11" s="21">
        <f t="shared" si="0"/>
        <v>2550</v>
      </c>
      <c r="I11" s="21"/>
      <c r="J11" s="20" t="s">
        <v>3047</v>
      </c>
      <c r="K11" s="34"/>
      <c r="L11" s="31"/>
      <c r="M11" s="22">
        <v>41437</v>
      </c>
      <c r="N11" s="17"/>
      <c r="O11" s="133"/>
      <c r="P11" s="22">
        <v>41438</v>
      </c>
      <c r="Q11" s="24">
        <v>41438</v>
      </c>
    </row>
    <row r="12" spans="2:17" s="8" customFormat="1" ht="19.5" customHeight="1">
      <c r="B12" s="15">
        <v>2</v>
      </c>
      <c r="C12" s="14" t="s">
        <v>54</v>
      </c>
      <c r="D12" s="14" t="s">
        <v>54</v>
      </c>
      <c r="E12" s="20" t="s">
        <v>1977</v>
      </c>
      <c r="F12" s="266">
        <v>4</v>
      </c>
      <c r="G12" s="21">
        <v>101</v>
      </c>
      <c r="H12" s="21">
        <f t="shared" si="0"/>
        <v>404</v>
      </c>
      <c r="I12" s="21"/>
      <c r="J12" s="20" t="s">
        <v>2405</v>
      </c>
      <c r="K12" s="34"/>
      <c r="L12" s="31"/>
      <c r="M12" s="22">
        <v>41437</v>
      </c>
      <c r="N12" s="17"/>
      <c r="O12" s="133"/>
      <c r="P12" s="22">
        <v>41438</v>
      </c>
      <c r="Q12" s="24">
        <v>41438</v>
      </c>
    </row>
    <row r="13" spans="2:17" s="8" customFormat="1" ht="19.5" customHeight="1">
      <c r="B13" s="138">
        <v>2</v>
      </c>
      <c r="C13" s="125" t="s">
        <v>54</v>
      </c>
      <c r="D13" s="125" t="s">
        <v>54</v>
      </c>
      <c r="E13" s="321" t="s">
        <v>3052</v>
      </c>
      <c r="F13" s="193">
        <v>1</v>
      </c>
      <c r="G13" s="122">
        <v>1300</v>
      </c>
      <c r="H13" s="122">
        <f t="shared" si="0"/>
        <v>1300</v>
      </c>
      <c r="I13" s="122"/>
      <c r="J13" s="321" t="s">
        <v>3053</v>
      </c>
      <c r="K13" s="128"/>
      <c r="L13" s="264"/>
      <c r="M13" s="139">
        <v>41437</v>
      </c>
      <c r="N13" s="263"/>
      <c r="O13" s="299"/>
      <c r="P13" s="139">
        <v>41442</v>
      </c>
      <c r="Q13" s="141">
        <v>41442</v>
      </c>
    </row>
    <row r="14" spans="2:17" s="8" customFormat="1" ht="19.5" customHeight="1">
      <c r="B14" s="138">
        <v>3</v>
      </c>
      <c r="C14" s="125" t="s">
        <v>54</v>
      </c>
      <c r="D14" s="125" t="s">
        <v>54</v>
      </c>
      <c r="E14" s="321" t="s">
        <v>3090</v>
      </c>
      <c r="F14" s="193">
        <v>1</v>
      </c>
      <c r="G14" s="122">
        <v>32000</v>
      </c>
      <c r="H14" s="122">
        <f t="shared" si="0"/>
        <v>32000</v>
      </c>
      <c r="I14" s="122"/>
      <c r="J14" s="321" t="s">
        <v>3091</v>
      </c>
      <c r="K14" s="128"/>
      <c r="L14" s="264"/>
      <c r="M14" s="139">
        <v>41437</v>
      </c>
      <c r="N14" s="263"/>
      <c r="O14" s="299"/>
      <c r="P14" s="139">
        <v>41442</v>
      </c>
      <c r="Q14" s="141">
        <v>41442</v>
      </c>
    </row>
    <row r="15" spans="2:17" s="8" customFormat="1" ht="19.5" customHeight="1">
      <c r="B15" s="138">
        <v>2</v>
      </c>
      <c r="C15" s="125" t="s">
        <v>54</v>
      </c>
      <c r="D15" s="125" t="s">
        <v>54</v>
      </c>
      <c r="E15" s="321" t="s">
        <v>3092</v>
      </c>
      <c r="F15" s="193">
        <v>4</v>
      </c>
      <c r="G15" s="122">
        <v>110</v>
      </c>
      <c r="H15" s="122">
        <f t="shared" si="0"/>
        <v>440</v>
      </c>
      <c r="I15" s="122"/>
      <c r="J15" s="321" t="s">
        <v>3093</v>
      </c>
      <c r="K15" s="128"/>
      <c r="L15" s="264"/>
      <c r="M15" s="139">
        <v>41437</v>
      </c>
      <c r="N15" s="263"/>
      <c r="O15" s="299"/>
      <c r="P15" s="139">
        <v>41438</v>
      </c>
      <c r="Q15" s="141">
        <v>41438</v>
      </c>
    </row>
    <row r="16" spans="2:17" s="8" customFormat="1" ht="19.5" customHeight="1">
      <c r="B16" s="15"/>
      <c r="C16" s="125" t="s">
        <v>54</v>
      </c>
      <c r="D16" s="125" t="s">
        <v>54</v>
      </c>
      <c r="E16" s="20" t="s">
        <v>3094</v>
      </c>
      <c r="F16" s="15">
        <v>1</v>
      </c>
      <c r="G16" s="21">
        <v>496</v>
      </c>
      <c r="H16" s="21">
        <f t="shared" si="0"/>
        <v>496</v>
      </c>
      <c r="I16" s="21"/>
      <c r="J16" s="20" t="s">
        <v>1989</v>
      </c>
      <c r="K16" s="34"/>
      <c r="L16" s="31"/>
      <c r="M16" s="22">
        <v>41452</v>
      </c>
      <c r="N16" s="17"/>
      <c r="O16" s="133"/>
      <c r="P16" s="22">
        <v>41453</v>
      </c>
      <c r="Q16" s="24">
        <v>41453</v>
      </c>
    </row>
    <row r="17" spans="2:17" s="8" customFormat="1" ht="19.5" customHeight="1">
      <c r="B17" s="15"/>
      <c r="C17" s="125" t="s">
        <v>54</v>
      </c>
      <c r="D17" s="125" t="s">
        <v>54</v>
      </c>
      <c r="E17" s="20" t="s">
        <v>3095</v>
      </c>
      <c r="F17" s="15">
        <v>1</v>
      </c>
      <c r="G17" s="21">
        <v>970</v>
      </c>
      <c r="H17" s="21">
        <f t="shared" si="0"/>
        <v>970</v>
      </c>
      <c r="I17" s="21"/>
      <c r="J17" s="20" t="s">
        <v>3096</v>
      </c>
      <c r="K17" s="34"/>
      <c r="L17" s="31"/>
      <c r="M17" s="22" t="s">
        <v>292</v>
      </c>
      <c r="N17" s="17"/>
      <c r="O17" s="133"/>
      <c r="P17" s="22">
        <v>41458</v>
      </c>
      <c r="Q17" s="24"/>
    </row>
    <row r="18" spans="2:17" s="8" customFormat="1" ht="19.5" customHeight="1">
      <c r="B18" s="15"/>
      <c r="C18" s="125" t="s">
        <v>54</v>
      </c>
      <c r="D18" s="125" t="s">
        <v>54</v>
      </c>
      <c r="E18" s="20" t="s">
        <v>3097</v>
      </c>
      <c r="F18" s="15">
        <v>1</v>
      </c>
      <c r="G18" s="21">
        <v>1160</v>
      </c>
      <c r="H18" s="21">
        <f t="shared" si="0"/>
        <v>1160</v>
      </c>
      <c r="I18" s="21"/>
      <c r="J18" s="20" t="s">
        <v>3098</v>
      </c>
      <c r="K18" s="34"/>
      <c r="L18" s="31"/>
      <c r="M18" s="22" t="s">
        <v>292</v>
      </c>
      <c r="N18" s="17"/>
      <c r="O18" s="133"/>
      <c r="P18" s="22">
        <v>41463</v>
      </c>
      <c r="Q18" s="24"/>
    </row>
    <row r="19" spans="2:17" s="8" customFormat="1" ht="19.5" customHeight="1">
      <c r="B19" s="15"/>
      <c r="C19" s="125" t="s">
        <v>54</v>
      </c>
      <c r="D19" s="125" t="s">
        <v>54</v>
      </c>
      <c r="E19" s="20" t="s">
        <v>3099</v>
      </c>
      <c r="F19" s="15">
        <v>1</v>
      </c>
      <c r="G19" s="21">
        <v>1600</v>
      </c>
      <c r="H19" s="21">
        <f t="shared" si="0"/>
        <v>1600</v>
      </c>
      <c r="I19" s="21"/>
      <c r="J19" s="20" t="s">
        <v>3100</v>
      </c>
      <c r="K19" s="34"/>
      <c r="L19" s="31"/>
      <c r="M19" s="22" t="s">
        <v>292</v>
      </c>
      <c r="N19" s="17"/>
      <c r="O19" s="133"/>
      <c r="P19" s="22">
        <v>41463</v>
      </c>
      <c r="Q19" s="24"/>
    </row>
    <row r="20" spans="2:17" s="8" customFormat="1" ht="19.5" customHeight="1">
      <c r="B20" s="15">
        <v>4</v>
      </c>
      <c r="C20" s="14" t="s">
        <v>70</v>
      </c>
      <c r="D20" s="14" t="s">
        <v>70</v>
      </c>
      <c r="E20" s="20" t="s">
        <v>3101</v>
      </c>
      <c r="F20" s="15">
        <v>1</v>
      </c>
      <c r="G20" s="21">
        <v>8000</v>
      </c>
      <c r="H20" s="21">
        <v>8000</v>
      </c>
      <c r="I20" s="21"/>
      <c r="J20" s="19" t="s">
        <v>3102</v>
      </c>
      <c r="K20" s="34"/>
      <c r="L20" s="31"/>
      <c r="M20" s="22">
        <v>41437</v>
      </c>
      <c r="N20" s="24"/>
      <c r="O20" s="133"/>
      <c r="P20" s="22">
        <v>41445</v>
      </c>
      <c r="Q20" s="24">
        <v>41449</v>
      </c>
    </row>
    <row r="21" spans="2:17" s="8" customFormat="1" ht="19.5" customHeight="1">
      <c r="B21" s="15">
        <v>4</v>
      </c>
      <c r="C21" s="14" t="s">
        <v>70</v>
      </c>
      <c r="D21" s="14" t="s">
        <v>70</v>
      </c>
      <c r="E21" s="20" t="s">
        <v>3103</v>
      </c>
      <c r="F21" s="15">
        <v>2</v>
      </c>
      <c r="G21" s="21">
        <v>1000</v>
      </c>
      <c r="H21" s="21">
        <v>2000</v>
      </c>
      <c r="I21" s="21"/>
      <c r="J21" s="19" t="s">
        <v>3104</v>
      </c>
      <c r="K21" s="34"/>
      <c r="L21" s="31"/>
      <c r="M21" s="22">
        <v>41437</v>
      </c>
      <c r="N21" s="24"/>
      <c r="O21" s="133"/>
      <c r="P21" s="22">
        <v>41445</v>
      </c>
      <c r="Q21" s="24">
        <v>41449</v>
      </c>
    </row>
    <row r="22" spans="2:17" s="8" customFormat="1" ht="19.5" customHeight="1">
      <c r="B22" s="15">
        <v>2</v>
      </c>
      <c r="C22" s="14" t="s">
        <v>70</v>
      </c>
      <c r="D22" s="14" t="s">
        <v>70</v>
      </c>
      <c r="E22" s="20" t="s">
        <v>3105</v>
      </c>
      <c r="F22" s="15">
        <v>1</v>
      </c>
      <c r="G22" s="21">
        <v>22300</v>
      </c>
      <c r="H22" s="21">
        <v>22300</v>
      </c>
      <c r="I22" s="21"/>
      <c r="J22" s="19" t="s">
        <v>3106</v>
      </c>
      <c r="K22" s="34"/>
      <c r="L22" s="31"/>
      <c r="M22" s="22">
        <v>41437</v>
      </c>
      <c r="N22" s="24"/>
      <c r="O22" s="133"/>
      <c r="P22" s="22">
        <v>41445</v>
      </c>
      <c r="Q22" s="24">
        <v>41449</v>
      </c>
    </row>
    <row r="23" spans="2:17" s="8" customFormat="1" ht="19.5" customHeight="1">
      <c r="B23" s="15">
        <v>2</v>
      </c>
      <c r="C23" s="14" t="s">
        <v>70</v>
      </c>
      <c r="D23" s="14" t="s">
        <v>70</v>
      </c>
      <c r="E23" s="20" t="s">
        <v>3107</v>
      </c>
      <c r="F23" s="266">
        <v>1</v>
      </c>
      <c r="G23" s="21">
        <v>7400</v>
      </c>
      <c r="H23" s="21">
        <v>7400</v>
      </c>
      <c r="I23" s="21"/>
      <c r="J23" s="19" t="s">
        <v>3108</v>
      </c>
      <c r="K23" s="34"/>
      <c r="L23" s="31"/>
      <c r="M23" s="22">
        <v>41437</v>
      </c>
      <c r="N23" s="24"/>
      <c r="O23" s="17"/>
      <c r="P23" s="22">
        <v>41445</v>
      </c>
      <c r="Q23" s="24">
        <v>41449</v>
      </c>
    </row>
    <row r="24" spans="2:17" s="8" customFormat="1" ht="19.5" customHeight="1">
      <c r="B24" s="15">
        <v>2</v>
      </c>
      <c r="C24" s="14" t="s">
        <v>159</v>
      </c>
      <c r="D24" s="14" t="s">
        <v>159</v>
      </c>
      <c r="E24" s="20" t="s">
        <v>3109</v>
      </c>
      <c r="F24" s="266">
        <v>1</v>
      </c>
      <c r="G24" s="21">
        <v>1600</v>
      </c>
      <c r="H24" s="21">
        <v>1600</v>
      </c>
      <c r="I24" s="21"/>
      <c r="J24" s="19" t="s">
        <v>3110</v>
      </c>
      <c r="K24" s="34"/>
      <c r="L24" s="31"/>
      <c r="M24" s="22">
        <v>41464</v>
      </c>
      <c r="N24" s="17"/>
      <c r="O24" s="22">
        <v>41473</v>
      </c>
      <c r="P24" s="22">
        <v>41473</v>
      </c>
      <c r="Q24" s="24" t="s">
        <v>3111</v>
      </c>
    </row>
    <row r="25" spans="2:17" s="8" customFormat="1" ht="19.5" customHeight="1">
      <c r="B25" s="15">
        <v>2</v>
      </c>
      <c r="C25" s="14" t="s">
        <v>159</v>
      </c>
      <c r="D25" s="14" t="s">
        <v>159</v>
      </c>
      <c r="E25" s="20" t="s">
        <v>3112</v>
      </c>
      <c r="F25" s="266">
        <v>1</v>
      </c>
      <c r="G25" s="21">
        <v>2100</v>
      </c>
      <c r="H25" s="21">
        <v>2100</v>
      </c>
      <c r="I25" s="21"/>
      <c r="J25" s="19" t="s">
        <v>3113</v>
      </c>
      <c r="K25" s="34"/>
      <c r="L25" s="31"/>
      <c r="M25" s="22">
        <v>41464</v>
      </c>
      <c r="N25" s="17"/>
      <c r="O25" s="22">
        <v>41473</v>
      </c>
      <c r="P25" s="22">
        <v>41473</v>
      </c>
      <c r="Q25" s="24" t="s">
        <v>3111</v>
      </c>
    </row>
    <row r="26" spans="2:17" s="8" customFormat="1" ht="19.5" customHeight="1">
      <c r="B26" s="15">
        <v>2</v>
      </c>
      <c r="C26" s="14" t="s">
        <v>159</v>
      </c>
      <c r="D26" s="14" t="s">
        <v>159</v>
      </c>
      <c r="E26" s="20" t="s">
        <v>3114</v>
      </c>
      <c r="F26" s="266">
        <v>1</v>
      </c>
      <c r="G26" s="21">
        <v>2100</v>
      </c>
      <c r="H26" s="21">
        <v>2100</v>
      </c>
      <c r="I26" s="21"/>
      <c r="J26" s="19" t="s">
        <v>3115</v>
      </c>
      <c r="K26" s="34"/>
      <c r="L26" s="31"/>
      <c r="M26" s="22">
        <v>41464</v>
      </c>
      <c r="N26" s="17"/>
      <c r="O26" s="22">
        <v>41473</v>
      </c>
      <c r="P26" s="22">
        <v>41473</v>
      </c>
      <c r="Q26" s="24" t="s">
        <v>3111</v>
      </c>
    </row>
    <row r="27" spans="2:17" s="8" customFormat="1" ht="19.5" customHeight="1">
      <c r="B27" s="15"/>
      <c r="C27" s="14"/>
      <c r="D27" s="14"/>
      <c r="E27" s="20"/>
      <c r="F27" s="15"/>
      <c r="G27" s="21"/>
      <c r="H27" s="21"/>
      <c r="I27" s="21"/>
      <c r="J27" s="19"/>
      <c r="K27" s="34"/>
      <c r="L27" s="31"/>
      <c r="M27" s="22"/>
      <c r="N27" s="17"/>
      <c r="O27" s="121"/>
      <c r="P27" s="22"/>
      <c r="Q27" s="24"/>
    </row>
    <row r="28" spans="2:17" s="8" customFormat="1" ht="19.5" customHeight="1">
      <c r="B28" s="15"/>
      <c r="C28" s="14"/>
      <c r="D28" s="14"/>
      <c r="E28" s="20"/>
      <c r="F28" s="15"/>
      <c r="G28" s="21"/>
      <c r="H28" s="21"/>
      <c r="I28" s="21"/>
      <c r="J28" s="19"/>
      <c r="K28" s="34"/>
      <c r="L28" s="31"/>
      <c r="M28" s="22"/>
      <c r="N28" s="17"/>
      <c r="O28" s="121"/>
      <c r="P28" s="22"/>
      <c r="Q28" s="24"/>
    </row>
    <row r="29" spans="2:17" s="8" customFormat="1" ht="19.5" customHeight="1">
      <c r="B29" s="15"/>
      <c r="C29" s="14"/>
      <c r="D29" s="14"/>
      <c r="E29" s="366"/>
      <c r="F29" s="15"/>
      <c r="G29" s="21"/>
      <c r="H29" s="21">
        <f t="shared" si="0"/>
        <v>0</v>
      </c>
      <c r="I29" s="21"/>
      <c r="J29" s="19"/>
      <c r="K29" s="34"/>
      <c r="L29" s="31"/>
      <c r="M29" s="22"/>
      <c r="N29" s="17"/>
      <c r="O29" s="121"/>
      <c r="P29" s="22"/>
      <c r="Q29" s="24"/>
    </row>
    <row r="30" spans="2:17" s="8" customFormat="1" ht="19.5" customHeight="1">
      <c r="B30" s="15"/>
      <c r="C30" s="14"/>
      <c r="D30" s="14"/>
      <c r="E30" s="366"/>
      <c r="F30" s="15"/>
      <c r="G30" s="21"/>
      <c r="H30" s="21">
        <f t="shared" si="0"/>
        <v>0</v>
      </c>
      <c r="I30" s="21"/>
      <c r="J30" s="19"/>
      <c r="K30" s="34"/>
      <c r="L30" s="31"/>
      <c r="M30" s="22"/>
      <c r="N30" s="17"/>
      <c r="O30" s="121"/>
      <c r="P30" s="22"/>
      <c r="Q30" s="24"/>
    </row>
    <row r="31" spans="2:17" s="8" customFormat="1" ht="19.5" customHeight="1">
      <c r="B31" s="15"/>
      <c r="C31" s="14"/>
      <c r="D31" s="14"/>
      <c r="E31" s="366"/>
      <c r="F31" s="15"/>
      <c r="G31" s="21"/>
      <c r="H31" s="21">
        <f t="shared" si="0"/>
        <v>0</v>
      </c>
      <c r="I31" s="21"/>
      <c r="J31" s="19"/>
      <c r="K31" s="34"/>
      <c r="L31" s="31"/>
      <c r="M31" s="22"/>
      <c r="N31" s="17"/>
      <c r="O31" s="121"/>
      <c r="P31" s="22"/>
      <c r="Q31" s="24"/>
    </row>
    <row r="32" spans="2:17" s="8" customFormat="1" ht="19.5" customHeight="1">
      <c r="B32" s="15"/>
      <c r="C32" s="14"/>
      <c r="D32" s="14"/>
      <c r="E32" s="331"/>
      <c r="F32" s="15"/>
      <c r="G32" s="21"/>
      <c r="H32" s="21">
        <f t="shared" si="0"/>
        <v>0</v>
      </c>
      <c r="I32" s="21"/>
      <c r="J32" s="19"/>
      <c r="K32" s="34"/>
      <c r="L32" s="31"/>
      <c r="M32" s="22"/>
      <c r="N32" s="17"/>
      <c r="O32" s="121"/>
      <c r="P32" s="22"/>
      <c r="Q32" s="24"/>
    </row>
    <row r="33" spans="2:17" s="8" customFormat="1" ht="19.5" customHeight="1">
      <c r="B33" s="15"/>
      <c r="C33" s="14"/>
      <c r="D33" s="14"/>
      <c r="E33" s="366"/>
      <c r="F33" s="15"/>
      <c r="G33" s="21"/>
      <c r="H33" s="21">
        <f t="shared" si="0"/>
        <v>0</v>
      </c>
      <c r="I33" s="21"/>
      <c r="J33" s="19"/>
      <c r="K33" s="34"/>
      <c r="L33" s="31"/>
      <c r="M33" s="22"/>
      <c r="N33" s="17"/>
      <c r="O33" s="121"/>
      <c r="P33" s="22"/>
      <c r="Q33" s="24"/>
    </row>
    <row r="34" spans="2:17" s="8" customFormat="1" ht="19.5" customHeight="1">
      <c r="B34" s="15"/>
      <c r="C34" s="14"/>
      <c r="D34" s="14"/>
      <c r="E34" s="366"/>
      <c r="F34" s="15"/>
      <c r="G34" s="21"/>
      <c r="H34" s="21">
        <f t="shared" si="0"/>
        <v>0</v>
      </c>
      <c r="I34" s="21"/>
      <c r="J34" s="19"/>
      <c r="K34" s="34"/>
      <c r="L34" s="31"/>
      <c r="M34" s="22"/>
      <c r="N34" s="17"/>
      <c r="O34" s="121"/>
      <c r="P34" s="22"/>
      <c r="Q34" s="24"/>
    </row>
    <row r="35" spans="2:17" s="8" customFormat="1" ht="19.5" customHeight="1">
      <c r="B35" s="15"/>
      <c r="C35" s="14"/>
      <c r="D35" s="14"/>
      <c r="E35" s="366"/>
      <c r="F35" s="15"/>
      <c r="G35" s="21"/>
      <c r="H35" s="21">
        <f t="shared" si="0"/>
        <v>0</v>
      </c>
      <c r="I35" s="21"/>
      <c r="J35" s="19"/>
      <c r="K35" s="34"/>
      <c r="L35" s="31"/>
      <c r="M35" s="22"/>
      <c r="N35" s="17"/>
      <c r="O35" s="121"/>
      <c r="P35" s="22"/>
      <c r="Q35" s="24"/>
    </row>
    <row r="36" spans="2:17" s="8" customFormat="1" ht="19.5" customHeight="1">
      <c r="B36" s="15"/>
      <c r="C36" s="14"/>
      <c r="D36" s="14"/>
      <c r="E36" s="366"/>
      <c r="F36" s="15"/>
      <c r="G36" s="21"/>
      <c r="H36" s="21">
        <f t="shared" si="0"/>
        <v>0</v>
      </c>
      <c r="I36" s="21"/>
      <c r="J36" s="19"/>
      <c r="K36" s="34"/>
      <c r="L36" s="31"/>
      <c r="M36" s="22"/>
      <c r="N36" s="17"/>
      <c r="O36" s="121"/>
      <c r="P36" s="22"/>
      <c r="Q36" s="24"/>
    </row>
    <row r="37" spans="2:17" s="8" customFormat="1" ht="19.5" customHeight="1">
      <c r="B37" s="15"/>
      <c r="C37" s="14"/>
      <c r="D37" s="14"/>
      <c r="E37" s="366"/>
      <c r="F37" s="15"/>
      <c r="G37" s="21"/>
      <c r="H37" s="21">
        <f t="shared" si="0"/>
        <v>0</v>
      </c>
      <c r="I37" s="21"/>
      <c r="J37" s="19"/>
      <c r="K37" s="34"/>
      <c r="L37" s="31"/>
      <c r="M37" s="22"/>
      <c r="N37" s="17"/>
      <c r="O37" s="121"/>
      <c r="P37" s="22"/>
      <c r="Q37" s="24"/>
    </row>
    <row r="38" spans="2:17" s="8" customFormat="1" ht="19.5" customHeight="1">
      <c r="B38" s="15"/>
      <c r="C38" s="14"/>
      <c r="D38" s="14"/>
      <c r="E38" s="103"/>
      <c r="F38" s="676"/>
      <c r="G38" s="103"/>
      <c r="H38" s="21">
        <f t="shared" si="0"/>
        <v>0</v>
      </c>
      <c r="I38" s="21"/>
      <c r="J38" s="103"/>
      <c r="K38" s="34"/>
      <c r="L38" s="31"/>
      <c r="M38" s="22"/>
      <c r="N38" s="17"/>
      <c r="O38" s="121"/>
      <c r="P38" s="22"/>
      <c r="Q38" s="24"/>
    </row>
    <row r="39" spans="2:17" s="8" customFormat="1" ht="19.5" customHeight="1">
      <c r="B39" s="15"/>
      <c r="C39" s="14"/>
      <c r="D39" s="14"/>
      <c r="E39" s="103"/>
      <c r="F39" s="676"/>
      <c r="G39" s="103"/>
      <c r="H39" s="21">
        <f t="shared" si="0"/>
        <v>0</v>
      </c>
      <c r="I39" s="21"/>
      <c r="J39" s="103"/>
      <c r="K39" s="34"/>
      <c r="L39" s="31"/>
      <c r="M39" s="22"/>
      <c r="N39" s="17"/>
      <c r="O39" s="121"/>
      <c r="P39" s="22"/>
      <c r="Q39" s="24"/>
    </row>
    <row r="40" spans="2:17" s="8" customFormat="1" ht="19.5" customHeight="1">
      <c r="B40" s="15"/>
      <c r="C40" s="14"/>
      <c r="D40" s="14"/>
      <c r="E40" s="103"/>
      <c r="F40" s="676"/>
      <c r="G40" s="103"/>
      <c r="H40" s="21">
        <f t="shared" si="0"/>
        <v>0</v>
      </c>
      <c r="I40" s="21"/>
      <c r="J40" s="103"/>
      <c r="K40" s="34"/>
      <c r="L40" s="31"/>
      <c r="M40" s="22"/>
      <c r="N40" s="17"/>
      <c r="O40" s="121"/>
      <c r="P40" s="22"/>
      <c r="Q40" s="24"/>
    </row>
    <row r="41" spans="2:17" s="8" customFormat="1" ht="19.5" customHeight="1">
      <c r="B41" s="15"/>
      <c r="C41" s="14"/>
      <c r="D41" s="14"/>
      <c r="E41" s="103"/>
      <c r="F41" s="676"/>
      <c r="G41" s="103"/>
      <c r="H41" s="21">
        <f t="shared" si="0"/>
        <v>0</v>
      </c>
      <c r="I41" s="21"/>
      <c r="J41" s="103"/>
      <c r="K41" s="34"/>
      <c r="L41" s="31"/>
      <c r="M41" s="22"/>
      <c r="N41" s="17"/>
      <c r="O41" s="121"/>
      <c r="P41" s="22"/>
      <c r="Q41" s="24"/>
    </row>
    <row r="42" spans="2:17" s="8" customFormat="1" ht="19.5" customHeight="1">
      <c r="B42" s="15"/>
      <c r="C42" s="14"/>
      <c r="D42" s="14"/>
      <c r="E42" s="103"/>
      <c r="F42" s="676"/>
      <c r="G42" s="103"/>
      <c r="H42" s="21">
        <f t="shared" si="0"/>
        <v>0</v>
      </c>
      <c r="I42" s="21"/>
      <c r="J42" s="103"/>
      <c r="K42" s="34"/>
      <c r="L42" s="31"/>
      <c r="M42" s="22"/>
      <c r="N42" s="17"/>
      <c r="O42" s="121"/>
      <c r="P42" s="22"/>
      <c r="Q42" s="24"/>
    </row>
    <row r="43" spans="2:17" s="8" customFormat="1" ht="19.5" customHeight="1">
      <c r="B43" s="15"/>
      <c r="C43" s="14"/>
      <c r="D43" s="14"/>
      <c r="E43" s="103"/>
      <c r="F43" s="676"/>
      <c r="G43" s="103"/>
      <c r="H43" s="21">
        <f t="shared" si="0"/>
        <v>0</v>
      </c>
      <c r="I43" s="21"/>
      <c r="J43" s="103"/>
      <c r="K43" s="34"/>
      <c r="L43" s="31"/>
      <c r="M43" s="22"/>
      <c r="N43" s="17"/>
      <c r="O43" s="121"/>
      <c r="P43" s="22"/>
      <c r="Q43" s="24"/>
    </row>
    <row r="44" spans="2:17" s="8" customFormat="1" ht="19.5" customHeight="1">
      <c r="B44" s="15"/>
      <c r="C44" s="14"/>
      <c r="D44" s="14"/>
      <c r="E44" s="103"/>
      <c r="F44" s="676"/>
      <c r="G44" s="103"/>
      <c r="H44" s="21">
        <f t="shared" si="0"/>
        <v>0</v>
      </c>
      <c r="I44" s="21"/>
      <c r="J44" s="103"/>
      <c r="K44" s="34"/>
      <c r="L44" s="31"/>
      <c r="M44" s="22"/>
      <c r="N44" s="17"/>
      <c r="O44" s="121"/>
      <c r="P44" s="22"/>
      <c r="Q44" s="24"/>
    </row>
    <row r="45" spans="2:17" s="8" customFormat="1" ht="19.5" customHeight="1">
      <c r="B45" s="15"/>
      <c r="C45" s="14"/>
      <c r="D45" s="14"/>
      <c r="E45" s="103"/>
      <c r="F45" s="676"/>
      <c r="G45" s="103"/>
      <c r="H45" s="21">
        <f t="shared" si="0"/>
        <v>0</v>
      </c>
      <c r="I45" s="21"/>
      <c r="J45" s="103"/>
      <c r="K45" s="34"/>
      <c r="L45" s="31"/>
      <c r="M45" s="22"/>
      <c r="N45" s="17"/>
      <c r="O45" s="121"/>
      <c r="P45" s="22"/>
      <c r="Q45" s="24"/>
    </row>
    <row r="46" spans="2:17" s="8" customFormat="1" ht="19.5" customHeight="1">
      <c r="B46" s="15"/>
      <c r="C46" s="14"/>
      <c r="D46" s="14"/>
      <c r="E46" s="103"/>
      <c r="F46" s="676"/>
      <c r="G46" s="103"/>
      <c r="H46" s="21">
        <f t="shared" si="0"/>
        <v>0</v>
      </c>
      <c r="I46" s="21"/>
      <c r="J46" s="103"/>
      <c r="K46" s="34"/>
      <c r="L46" s="31"/>
      <c r="M46" s="22"/>
      <c r="N46" s="17"/>
      <c r="O46" s="121"/>
      <c r="P46" s="22"/>
      <c r="Q46" s="24"/>
    </row>
    <row r="47" spans="2:17" s="8" customFormat="1" ht="19.5" customHeight="1">
      <c r="B47" s="15"/>
      <c r="C47" s="14"/>
      <c r="D47" s="14"/>
      <c r="E47" s="103"/>
      <c r="F47" s="676"/>
      <c r="G47" s="103"/>
      <c r="H47" s="21">
        <f t="shared" si="0"/>
        <v>0</v>
      </c>
      <c r="I47" s="21"/>
      <c r="J47" s="103"/>
      <c r="K47" s="34"/>
      <c r="L47" s="31"/>
      <c r="M47" s="22"/>
      <c r="N47" s="17"/>
      <c r="O47" s="121"/>
      <c r="P47" s="22"/>
      <c r="Q47" s="24"/>
    </row>
    <row r="48" spans="2:17" s="8" customFormat="1" ht="19.5" customHeight="1">
      <c r="B48" s="15"/>
      <c r="C48" s="14"/>
      <c r="D48" s="14"/>
      <c r="E48" s="103"/>
      <c r="F48" s="676"/>
      <c r="G48" s="103"/>
      <c r="H48" s="21">
        <f t="shared" si="0"/>
        <v>0</v>
      </c>
      <c r="I48" s="21"/>
      <c r="J48" s="103"/>
      <c r="K48" s="34"/>
      <c r="L48" s="31"/>
      <c r="M48" s="22"/>
      <c r="N48" s="17"/>
      <c r="O48" s="121"/>
      <c r="P48" s="22"/>
      <c r="Q48" s="24"/>
    </row>
    <row r="49" spans="2:17" s="8" customFormat="1" ht="19.5" customHeight="1">
      <c r="B49" s="15"/>
      <c r="C49" s="14"/>
      <c r="D49" s="14"/>
      <c r="E49" s="103"/>
      <c r="F49" s="676"/>
      <c r="G49" s="103"/>
      <c r="H49" s="21">
        <f t="shared" si="0"/>
        <v>0</v>
      </c>
      <c r="I49" s="21"/>
      <c r="J49" s="103"/>
      <c r="K49" s="34"/>
      <c r="L49" s="31"/>
      <c r="M49" s="22"/>
      <c r="N49" s="17"/>
      <c r="O49" s="121"/>
      <c r="P49" s="22"/>
      <c r="Q49" s="24"/>
    </row>
    <row r="50" spans="2:17" s="8" customFormat="1" ht="19.5" customHeight="1">
      <c r="B50" s="15"/>
      <c r="C50" s="14"/>
      <c r="D50" s="14"/>
      <c r="E50" s="366"/>
      <c r="F50" s="15"/>
      <c r="G50" s="21"/>
      <c r="H50" s="21">
        <f t="shared" si="0"/>
        <v>0</v>
      </c>
      <c r="I50" s="21"/>
      <c r="J50" s="19"/>
      <c r="K50" s="34"/>
      <c r="L50" s="31"/>
      <c r="M50" s="22"/>
      <c r="N50" s="22"/>
      <c r="O50" s="133"/>
      <c r="P50" s="22"/>
      <c r="Q50" s="24"/>
    </row>
    <row r="51" spans="2:17" s="8" customFormat="1" ht="19.5" customHeight="1">
      <c r="B51" s="15"/>
      <c r="C51" s="14"/>
      <c r="D51" s="14"/>
      <c r="E51" s="366"/>
      <c r="F51" s="15"/>
      <c r="G51" s="21"/>
      <c r="H51" s="21">
        <f t="shared" si="0"/>
        <v>0</v>
      </c>
      <c r="I51" s="21"/>
      <c r="J51" s="19"/>
      <c r="K51" s="34"/>
      <c r="L51" s="31"/>
      <c r="M51" s="22"/>
      <c r="N51" s="17"/>
      <c r="O51" s="121"/>
      <c r="P51" s="22"/>
      <c r="Q51" s="24"/>
    </row>
    <row r="52" spans="2:17" s="8" customFormat="1" ht="19.5" customHeight="1">
      <c r="B52" s="15"/>
      <c r="C52" s="14"/>
      <c r="D52" s="14"/>
      <c r="E52" s="366"/>
      <c r="F52" s="15"/>
      <c r="G52" s="21"/>
      <c r="H52" s="21">
        <f t="shared" si="0"/>
        <v>0</v>
      </c>
      <c r="I52" s="21"/>
      <c r="J52" s="19"/>
      <c r="K52" s="34"/>
      <c r="L52" s="31"/>
      <c r="M52" s="22"/>
      <c r="N52" s="17"/>
      <c r="O52" s="121"/>
      <c r="P52" s="22"/>
      <c r="Q52" s="24"/>
    </row>
    <row r="53" spans="2:17" s="8" customFormat="1" ht="19.5" customHeight="1">
      <c r="B53" s="15"/>
      <c r="C53" s="14"/>
      <c r="D53" s="14"/>
      <c r="E53" s="34"/>
      <c r="F53" s="219"/>
      <c r="G53" s="21"/>
      <c r="H53" s="21">
        <f t="shared" si="0"/>
        <v>0</v>
      </c>
      <c r="I53" s="21"/>
      <c r="J53" s="111"/>
      <c r="K53" s="34"/>
      <c r="L53" s="31"/>
      <c r="M53" s="22"/>
      <c r="N53" s="17"/>
      <c r="O53" s="121"/>
      <c r="P53" s="22"/>
      <c r="Q53" s="24"/>
    </row>
    <row r="54" spans="2:17" s="8" customFormat="1" ht="19.5" customHeight="1">
      <c r="B54" s="15"/>
      <c r="C54" s="15"/>
      <c r="D54" s="15"/>
      <c r="E54" s="34"/>
      <c r="F54" s="219"/>
      <c r="G54" s="21"/>
      <c r="H54" s="21">
        <f t="shared" si="0"/>
        <v>0</v>
      </c>
      <c r="I54" s="21"/>
      <c r="J54" s="31"/>
      <c r="K54" s="34"/>
      <c r="L54" s="31"/>
      <c r="M54" s="22"/>
      <c r="N54" s="17"/>
      <c r="O54" s="121"/>
      <c r="P54" s="17"/>
      <c r="Q54" s="24"/>
    </row>
    <row r="55" spans="2:17" s="8" customFormat="1" ht="19.5" customHeight="1">
      <c r="B55" s="15"/>
      <c r="C55" s="15"/>
      <c r="D55" s="15"/>
      <c r="E55" s="34"/>
      <c r="F55" s="219"/>
      <c r="G55" s="21"/>
      <c r="H55" s="21">
        <f t="shared" si="0"/>
        <v>0</v>
      </c>
      <c r="I55" s="21"/>
      <c r="J55" s="31"/>
      <c r="K55" s="34"/>
      <c r="L55" s="31"/>
      <c r="M55" s="22"/>
      <c r="N55" s="17"/>
      <c r="O55" s="121"/>
      <c r="P55" s="17"/>
      <c r="Q55" s="24"/>
    </row>
    <row r="56" spans="2:17" ht="19.5" customHeight="1">
      <c r="B56" s="15"/>
      <c r="C56" s="15"/>
      <c r="D56" s="15"/>
      <c r="E56" s="34"/>
      <c r="F56" s="219"/>
      <c r="G56" s="21"/>
      <c r="H56" s="21">
        <f t="shared" si="0"/>
        <v>0</v>
      </c>
      <c r="I56" s="21"/>
      <c r="J56" s="31"/>
      <c r="K56" s="34"/>
      <c r="L56" s="31"/>
      <c r="M56" s="22"/>
      <c r="N56" s="17"/>
      <c r="O56" s="121"/>
      <c r="P56" s="472"/>
      <c r="Q56" s="473"/>
    </row>
    <row r="57" spans="2:17">
      <c r="Q57" s="36"/>
    </row>
    <row r="58" spans="2:17">
      <c r="Q58" s="36"/>
    </row>
    <row r="59" spans="2:17">
      <c r="Q59" s="36"/>
    </row>
    <row r="60" spans="2:17">
      <c r="M60" s="37"/>
      <c r="Q60" s="36"/>
    </row>
    <row r="61" spans="2:17">
      <c r="Q61" s="36"/>
    </row>
    <row r="62" spans="2:17">
      <c r="M62" s="37"/>
      <c r="Q62" s="36"/>
    </row>
  </sheetData>
  <autoFilter ref="B8:O27" xr:uid="{21CD418A-7A95-4F6F-B42B-E0D1EC6E6088}"/>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7147-728D-44E9-9431-C54C3C19397D}">
  <sheetPr>
    <pageSetUpPr fitToPage="1"/>
  </sheetPr>
  <dimension ref="B2:Q57"/>
  <sheetViews>
    <sheetView zoomScale="85" zoomScaleNormal="85" workbookViewId="0">
      <pane xSplit="10" ySplit="8" topLeftCell="M9" activePane="bottomRight" state="frozen"/>
      <selection pane="topRight" activeCell="K1" sqref="K1"/>
      <selection pane="bottomLeft" activeCell="A9" sqref="A9"/>
      <selection pane="bottomRight" activeCell="Q13" sqref="Q13"/>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11.375" style="3" customWidth="1"/>
    <col min="11" max="11" width="20.75" style="3" bestFit="1"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11.375" style="3" customWidth="1"/>
    <col min="267" max="267" width="20.75" style="3" bestFit="1"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11.375" style="3" customWidth="1"/>
    <col min="523" max="523" width="20.75" style="3" bestFit="1"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11.375" style="3" customWidth="1"/>
    <col min="779" max="779" width="20.75" style="3" bestFit="1"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11.375" style="3" customWidth="1"/>
    <col min="1035" max="1035" width="20.75" style="3" bestFit="1"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11.375" style="3" customWidth="1"/>
    <col min="1291" max="1291" width="20.75" style="3" bestFit="1"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11.375" style="3" customWidth="1"/>
    <col min="1547" max="1547" width="20.75" style="3" bestFit="1"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11.375" style="3" customWidth="1"/>
    <col min="1803" max="1803" width="20.75" style="3" bestFit="1"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11.375" style="3" customWidth="1"/>
    <col min="2059" max="2059" width="20.75" style="3" bestFit="1"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11.375" style="3" customWidth="1"/>
    <col min="2315" max="2315" width="20.75" style="3" bestFit="1"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11.375" style="3" customWidth="1"/>
    <col min="2571" max="2571" width="20.75" style="3" bestFit="1"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11.375" style="3" customWidth="1"/>
    <col min="2827" max="2827" width="20.75" style="3" bestFit="1"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11.375" style="3" customWidth="1"/>
    <col min="3083" max="3083" width="20.75" style="3" bestFit="1"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11.375" style="3" customWidth="1"/>
    <col min="3339" max="3339" width="20.75" style="3" bestFit="1"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11.375" style="3" customWidth="1"/>
    <col min="3595" max="3595" width="20.75" style="3" bestFit="1"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11.375" style="3" customWidth="1"/>
    <col min="3851" max="3851" width="20.75" style="3" bestFit="1"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11.375" style="3" customWidth="1"/>
    <col min="4107" max="4107" width="20.75" style="3" bestFit="1"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11.375" style="3" customWidth="1"/>
    <col min="4363" max="4363" width="20.75" style="3" bestFit="1"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11.375" style="3" customWidth="1"/>
    <col min="4619" max="4619" width="20.75" style="3" bestFit="1"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11.375" style="3" customWidth="1"/>
    <col min="4875" max="4875" width="20.75" style="3" bestFit="1"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11.375" style="3" customWidth="1"/>
    <col min="5131" max="5131" width="20.75" style="3" bestFit="1"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11.375" style="3" customWidth="1"/>
    <col min="5387" max="5387" width="20.75" style="3" bestFit="1"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11.375" style="3" customWidth="1"/>
    <col min="5643" max="5643" width="20.75" style="3" bestFit="1"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11.375" style="3" customWidth="1"/>
    <col min="5899" max="5899" width="20.75" style="3" bestFit="1"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11.375" style="3" customWidth="1"/>
    <col min="6155" max="6155" width="20.75" style="3" bestFit="1"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11.375" style="3" customWidth="1"/>
    <col min="6411" max="6411" width="20.75" style="3" bestFit="1"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11.375" style="3" customWidth="1"/>
    <col min="6667" max="6667" width="20.75" style="3" bestFit="1"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11.375" style="3" customWidth="1"/>
    <col min="6923" max="6923" width="20.75" style="3" bestFit="1"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11.375" style="3" customWidth="1"/>
    <col min="7179" max="7179" width="20.75" style="3" bestFit="1"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11.375" style="3" customWidth="1"/>
    <col min="7435" max="7435" width="20.75" style="3" bestFit="1"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11.375" style="3" customWidth="1"/>
    <col min="7691" max="7691" width="20.75" style="3" bestFit="1"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11.375" style="3" customWidth="1"/>
    <col min="7947" max="7947" width="20.75" style="3" bestFit="1"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11.375" style="3" customWidth="1"/>
    <col min="8203" max="8203" width="20.75" style="3" bestFit="1"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11.375" style="3" customWidth="1"/>
    <col min="8459" max="8459" width="20.75" style="3" bestFit="1"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11.375" style="3" customWidth="1"/>
    <col min="8715" max="8715" width="20.75" style="3" bestFit="1"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11.375" style="3" customWidth="1"/>
    <col min="8971" max="8971" width="20.75" style="3" bestFit="1"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11.375" style="3" customWidth="1"/>
    <col min="9227" max="9227" width="20.75" style="3" bestFit="1"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11.375" style="3" customWidth="1"/>
    <col min="9483" max="9483" width="20.75" style="3" bestFit="1"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11.375" style="3" customWidth="1"/>
    <col min="9739" max="9739" width="20.75" style="3" bestFit="1"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11.375" style="3" customWidth="1"/>
    <col min="9995" max="9995" width="20.75" style="3" bestFit="1"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11.375" style="3" customWidth="1"/>
    <col min="10251" max="10251" width="20.75" style="3" bestFit="1"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11.375" style="3" customWidth="1"/>
    <col min="10507" max="10507" width="20.75" style="3" bestFit="1"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11.375" style="3" customWidth="1"/>
    <col min="10763" max="10763" width="20.75" style="3" bestFit="1"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11.375" style="3" customWidth="1"/>
    <col min="11019" max="11019" width="20.75" style="3" bestFit="1"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11.375" style="3" customWidth="1"/>
    <col min="11275" max="11275" width="20.75" style="3" bestFit="1"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11.375" style="3" customWidth="1"/>
    <col min="11531" max="11531" width="20.75" style="3" bestFit="1"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11.375" style="3" customWidth="1"/>
    <col min="11787" max="11787" width="20.75" style="3" bestFit="1"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11.375" style="3" customWidth="1"/>
    <col min="12043" max="12043" width="20.75" style="3" bestFit="1"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11.375" style="3" customWidth="1"/>
    <col min="12299" max="12299" width="20.75" style="3" bestFit="1"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11.375" style="3" customWidth="1"/>
    <col min="12555" max="12555" width="20.75" style="3" bestFit="1"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11.375" style="3" customWidth="1"/>
    <col min="12811" max="12811" width="20.75" style="3" bestFit="1"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11.375" style="3" customWidth="1"/>
    <col min="13067" max="13067" width="20.75" style="3" bestFit="1"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11.375" style="3" customWidth="1"/>
    <col min="13323" max="13323" width="20.75" style="3" bestFit="1"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11.375" style="3" customWidth="1"/>
    <col min="13579" max="13579" width="20.75" style="3" bestFit="1"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11.375" style="3" customWidth="1"/>
    <col min="13835" max="13835" width="20.75" style="3" bestFit="1"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11.375" style="3" customWidth="1"/>
    <col min="14091" max="14091" width="20.75" style="3" bestFit="1"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11.375" style="3" customWidth="1"/>
    <col min="14347" max="14347" width="20.75" style="3" bestFit="1"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11.375" style="3" customWidth="1"/>
    <col min="14603" max="14603" width="20.75" style="3" bestFit="1"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11.375" style="3" customWidth="1"/>
    <col min="14859" max="14859" width="20.75" style="3" bestFit="1"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11.375" style="3" customWidth="1"/>
    <col min="15115" max="15115" width="20.75" style="3" bestFit="1"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11.375" style="3" customWidth="1"/>
    <col min="15371" max="15371" width="20.75" style="3" bestFit="1"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11.375" style="3" customWidth="1"/>
    <col min="15627" max="15627" width="20.75" style="3" bestFit="1"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11.375" style="3" customWidth="1"/>
    <col min="15883" max="15883" width="20.75" style="3" bestFit="1"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11.375" style="3" customWidth="1"/>
    <col min="16139" max="16139" width="20.75" style="3" bestFit="1"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3116</v>
      </c>
      <c r="G2" s="4" t="s">
        <v>2</v>
      </c>
      <c r="H2" s="5"/>
      <c r="I2" s="6"/>
      <c r="J2" s="7">
        <f>SUM(H:H)</f>
        <v>634055</v>
      </c>
    </row>
    <row r="3" spans="2:17" ht="20.100000000000001" customHeight="1">
      <c r="B3" s="1" t="s">
        <v>3</v>
      </c>
      <c r="C3" s="1"/>
      <c r="D3" s="1"/>
      <c r="E3" s="11" t="s">
        <v>3117</v>
      </c>
    </row>
    <row r="4" spans="2:17" ht="20.100000000000001" customHeight="1">
      <c r="B4" s="1" t="s">
        <v>5</v>
      </c>
      <c r="C4" s="1"/>
      <c r="D4" s="1"/>
      <c r="E4" s="11">
        <v>110281</v>
      </c>
    </row>
    <row r="5" spans="2:17" ht="20.100000000000001" customHeight="1">
      <c r="B5" s="1" t="s">
        <v>6</v>
      </c>
      <c r="C5" s="1"/>
      <c r="D5" s="1"/>
      <c r="E5" s="13">
        <v>41463</v>
      </c>
    </row>
    <row r="6" spans="2:17" ht="20.100000000000001" customHeight="1">
      <c r="B6" s="1" t="s">
        <v>7</v>
      </c>
      <c r="C6" s="1"/>
      <c r="D6" s="1"/>
      <c r="E6" s="13">
        <v>41102</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1</v>
      </c>
      <c r="C9" s="14" t="s">
        <v>102</v>
      </c>
      <c r="D9" s="14" t="s">
        <v>102</v>
      </c>
      <c r="E9" s="18" t="s">
        <v>133</v>
      </c>
      <c r="F9" s="15">
        <v>2</v>
      </c>
      <c r="G9" s="15">
        <v>303500</v>
      </c>
      <c r="H9" s="21">
        <f>F9*G9</f>
        <v>607000</v>
      </c>
      <c r="I9" s="16"/>
      <c r="J9" s="15" t="s">
        <v>2374</v>
      </c>
      <c r="K9" s="15"/>
      <c r="L9" s="15"/>
      <c r="M9" s="14" t="s">
        <v>239</v>
      </c>
      <c r="N9" s="14"/>
      <c r="O9" s="15"/>
      <c r="P9" s="17"/>
      <c r="Q9" s="17"/>
    </row>
    <row r="10" spans="2:17" s="8" customFormat="1" ht="19.5" customHeight="1">
      <c r="B10" s="14">
        <v>2</v>
      </c>
      <c r="C10" s="14" t="s">
        <v>102</v>
      </c>
      <c r="D10" s="14" t="s">
        <v>102</v>
      </c>
      <c r="E10" s="18" t="s">
        <v>134</v>
      </c>
      <c r="F10" s="15">
        <v>2</v>
      </c>
      <c r="G10" s="15"/>
      <c r="H10" s="21">
        <f>F10*G10</f>
        <v>0</v>
      </c>
      <c r="I10" s="16"/>
      <c r="J10" s="18" t="s">
        <v>2375</v>
      </c>
      <c r="K10" s="15"/>
      <c r="L10" s="15"/>
      <c r="M10" s="22"/>
      <c r="N10" s="22"/>
      <c r="O10" s="22"/>
      <c r="P10" s="22"/>
      <c r="Q10" s="17"/>
    </row>
    <row r="11" spans="2:17" s="8" customFormat="1" ht="18" customHeight="1">
      <c r="B11" s="14">
        <v>4</v>
      </c>
      <c r="C11" s="14" t="s">
        <v>54</v>
      </c>
      <c r="D11" s="14" t="s">
        <v>54</v>
      </c>
      <c r="E11" s="525" t="s">
        <v>3118</v>
      </c>
      <c r="F11" s="266">
        <v>1</v>
      </c>
      <c r="G11" s="21">
        <v>1767</v>
      </c>
      <c r="H11" s="21">
        <f>F11*G11</f>
        <v>1767</v>
      </c>
      <c r="I11" s="21"/>
      <c r="J11" s="601" t="s">
        <v>3119</v>
      </c>
      <c r="K11" s="750" t="s">
        <v>3120</v>
      </c>
      <c r="L11" s="31"/>
      <c r="M11" s="22">
        <v>41452</v>
      </c>
      <c r="N11" s="22"/>
      <c r="O11" s="22"/>
      <c r="P11" s="22">
        <v>41463</v>
      </c>
      <c r="Q11" s="24">
        <v>41463</v>
      </c>
    </row>
    <row r="12" spans="2:17" s="8" customFormat="1" ht="18" customHeight="1">
      <c r="B12" s="14">
        <v>5</v>
      </c>
      <c r="C12" s="14" t="s">
        <v>54</v>
      </c>
      <c r="D12" s="14" t="s">
        <v>54</v>
      </c>
      <c r="E12" s="525" t="s">
        <v>3121</v>
      </c>
      <c r="F12" s="266">
        <v>2</v>
      </c>
      <c r="G12" s="21">
        <v>94</v>
      </c>
      <c r="H12" s="21">
        <f>F12*G12</f>
        <v>188</v>
      </c>
      <c r="I12" s="21"/>
      <c r="J12" s="601"/>
      <c r="K12" s="750"/>
      <c r="L12" s="31"/>
      <c r="M12" s="22">
        <v>41457</v>
      </c>
      <c r="N12" s="22"/>
      <c r="O12" s="22">
        <v>41458</v>
      </c>
      <c r="P12" s="22">
        <v>41458</v>
      </c>
      <c r="Q12" s="24">
        <v>41458</v>
      </c>
    </row>
    <row r="13" spans="2:17" s="8" customFormat="1" ht="18" customHeight="1">
      <c r="B13" s="15"/>
      <c r="C13" s="14"/>
      <c r="D13" s="14"/>
      <c r="E13" s="20"/>
      <c r="F13" s="20"/>
      <c r="G13" s="21"/>
      <c r="H13" s="21">
        <f t="shared" ref="H13:H48" si="0">F13*G13</f>
        <v>0</v>
      </c>
      <c r="I13" s="21"/>
      <c r="J13" s="20"/>
      <c r="K13" s="34"/>
      <c r="L13" s="31"/>
      <c r="M13" s="22"/>
      <c r="N13" s="17"/>
      <c r="O13" s="121"/>
      <c r="P13" s="22"/>
      <c r="Q13" s="24"/>
    </row>
    <row r="14" spans="2:17" s="8" customFormat="1" ht="18" customHeight="1">
      <c r="B14" s="15">
        <v>5</v>
      </c>
      <c r="C14" s="14" t="s">
        <v>70</v>
      </c>
      <c r="D14" s="14" t="s">
        <v>70</v>
      </c>
      <c r="E14" s="20" t="s">
        <v>3122</v>
      </c>
      <c r="F14" s="266">
        <v>1</v>
      </c>
      <c r="G14" s="21">
        <v>5000</v>
      </c>
      <c r="H14" s="21">
        <f t="shared" si="0"/>
        <v>5000</v>
      </c>
      <c r="I14" s="21"/>
      <c r="J14" s="20" t="s">
        <v>847</v>
      </c>
      <c r="K14" s="34" t="s">
        <v>982</v>
      </c>
      <c r="L14" s="31"/>
      <c r="M14" s="22">
        <v>41451</v>
      </c>
      <c r="N14" s="17"/>
      <c r="O14" s="133"/>
      <c r="P14" s="22">
        <v>41463</v>
      </c>
      <c r="Q14" s="24">
        <v>41463</v>
      </c>
    </row>
    <row r="15" spans="2:17" s="8" customFormat="1" ht="18" customHeight="1">
      <c r="B15" s="15">
        <v>5</v>
      </c>
      <c r="C15" s="14" t="s">
        <v>70</v>
      </c>
      <c r="D15" s="14" t="s">
        <v>70</v>
      </c>
      <c r="E15" s="20" t="s">
        <v>3123</v>
      </c>
      <c r="F15" s="15">
        <v>1</v>
      </c>
      <c r="G15" s="21">
        <v>5800</v>
      </c>
      <c r="H15" s="21">
        <f t="shared" si="0"/>
        <v>5800</v>
      </c>
      <c r="I15" s="21"/>
      <c r="J15" s="20" t="s">
        <v>3124</v>
      </c>
      <c r="K15" s="34" t="s">
        <v>982</v>
      </c>
      <c r="L15" s="31"/>
      <c r="M15" s="22">
        <v>41451</v>
      </c>
      <c r="N15" s="17"/>
      <c r="O15" s="133"/>
      <c r="P15" s="22">
        <v>41463</v>
      </c>
      <c r="Q15" s="24">
        <v>41463</v>
      </c>
    </row>
    <row r="16" spans="2:17" s="8" customFormat="1" ht="18" customHeight="1">
      <c r="B16" s="15">
        <v>5</v>
      </c>
      <c r="C16" s="14" t="s">
        <v>70</v>
      </c>
      <c r="D16" s="14" t="s">
        <v>70</v>
      </c>
      <c r="E16" s="20" t="s">
        <v>3125</v>
      </c>
      <c r="F16" s="15">
        <v>1</v>
      </c>
      <c r="G16" s="21">
        <v>6700</v>
      </c>
      <c r="H16" s="21">
        <f t="shared" si="0"/>
        <v>6700</v>
      </c>
      <c r="I16" s="21"/>
      <c r="J16" s="19" t="s">
        <v>3126</v>
      </c>
      <c r="K16" s="34" t="s">
        <v>982</v>
      </c>
      <c r="L16" s="31"/>
      <c r="M16" s="22">
        <v>41451</v>
      </c>
      <c r="N16" s="17"/>
      <c r="O16" s="133"/>
      <c r="P16" s="22">
        <v>41463</v>
      </c>
      <c r="Q16" s="24">
        <v>41463</v>
      </c>
    </row>
    <row r="17" spans="2:17" s="8" customFormat="1" ht="18" customHeight="1">
      <c r="B17" s="15">
        <v>5</v>
      </c>
      <c r="C17" s="14" t="s">
        <v>70</v>
      </c>
      <c r="D17" s="14" t="s">
        <v>70</v>
      </c>
      <c r="E17" s="20" t="s">
        <v>3127</v>
      </c>
      <c r="F17" s="15">
        <v>2</v>
      </c>
      <c r="G17" s="21">
        <v>3800</v>
      </c>
      <c r="H17" s="21">
        <f t="shared" si="0"/>
        <v>7600</v>
      </c>
      <c r="I17" s="21"/>
      <c r="J17" s="19" t="s">
        <v>3128</v>
      </c>
      <c r="K17" s="34" t="s">
        <v>982</v>
      </c>
      <c r="L17" s="31"/>
      <c r="M17" s="22">
        <v>41451</v>
      </c>
      <c r="N17" s="17"/>
      <c r="O17" s="133"/>
      <c r="P17" s="22">
        <v>41463</v>
      </c>
      <c r="Q17" s="24">
        <v>41463</v>
      </c>
    </row>
    <row r="18" spans="2:17" s="8" customFormat="1" ht="18" customHeight="1">
      <c r="B18" s="15"/>
      <c r="C18" s="14"/>
      <c r="D18" s="14"/>
      <c r="E18" s="366"/>
      <c r="F18" s="20"/>
      <c r="G18" s="21"/>
      <c r="H18" s="21">
        <f t="shared" si="0"/>
        <v>0</v>
      </c>
      <c r="I18" s="21"/>
      <c r="J18" s="19"/>
      <c r="K18" s="34"/>
      <c r="L18" s="31"/>
      <c r="M18" s="22"/>
      <c r="N18" s="17"/>
      <c r="O18" s="121"/>
      <c r="P18" s="22"/>
      <c r="Q18" s="24"/>
    </row>
    <row r="19" spans="2:17" s="8" customFormat="1" ht="18" customHeight="1">
      <c r="B19" s="15"/>
      <c r="C19" s="14"/>
      <c r="D19" s="14"/>
      <c r="E19" s="525"/>
      <c r="F19" s="20"/>
      <c r="G19" s="21"/>
      <c r="H19" s="21">
        <f t="shared" si="0"/>
        <v>0</v>
      </c>
      <c r="I19" s="21"/>
      <c r="J19" s="20"/>
      <c r="K19" s="34"/>
      <c r="L19" s="31"/>
      <c r="M19" s="22"/>
      <c r="N19" s="17"/>
      <c r="O19" s="121"/>
      <c r="P19" s="22"/>
      <c r="Q19" s="24"/>
    </row>
    <row r="20" spans="2:17" s="8" customFormat="1" ht="18" customHeight="1">
      <c r="B20" s="15"/>
      <c r="C20" s="14"/>
      <c r="D20" s="14"/>
      <c r="E20" s="366"/>
      <c r="F20" s="20"/>
      <c r="G20" s="21"/>
      <c r="H20" s="21">
        <f t="shared" si="0"/>
        <v>0</v>
      </c>
      <c r="I20" s="21"/>
      <c r="J20" s="19"/>
      <c r="K20" s="34"/>
      <c r="L20" s="31"/>
      <c r="M20" s="22"/>
      <c r="N20" s="17"/>
      <c r="O20" s="22"/>
      <c r="P20" s="22"/>
      <c r="Q20" s="24"/>
    </row>
    <row r="21" spans="2:17" s="8" customFormat="1" ht="18" customHeight="1">
      <c r="B21" s="15"/>
      <c r="C21" s="14"/>
      <c r="D21" s="14"/>
      <c r="E21" s="366"/>
      <c r="F21" s="19"/>
      <c r="G21" s="21"/>
      <c r="H21" s="21">
        <f t="shared" si="0"/>
        <v>0</v>
      </c>
      <c r="I21" s="21"/>
      <c r="J21" s="19"/>
      <c r="K21" s="34"/>
      <c r="L21" s="31"/>
      <c r="M21" s="22"/>
      <c r="N21" s="17"/>
      <c r="O21" s="121"/>
      <c r="P21" s="22"/>
      <c r="Q21" s="24"/>
    </row>
    <row r="22" spans="2:17" s="8" customFormat="1" ht="18" customHeight="1">
      <c r="B22" s="15"/>
      <c r="C22" s="14"/>
      <c r="D22" s="14"/>
      <c r="E22" s="366"/>
      <c r="F22" s="19"/>
      <c r="G22" s="21"/>
      <c r="H22" s="21">
        <f t="shared" si="0"/>
        <v>0</v>
      </c>
      <c r="I22" s="21"/>
      <c r="J22" s="19"/>
      <c r="K22" s="34"/>
      <c r="L22" s="31"/>
      <c r="M22" s="22"/>
      <c r="N22" s="17"/>
      <c r="O22" s="121"/>
      <c r="P22" s="22"/>
      <c r="Q22" s="24"/>
    </row>
    <row r="23" spans="2:17" s="8" customFormat="1" ht="18" customHeight="1">
      <c r="B23" s="15"/>
      <c r="C23" s="14"/>
      <c r="D23" s="14"/>
      <c r="E23" s="366"/>
      <c r="F23" s="19"/>
      <c r="G23" s="21"/>
      <c r="H23" s="21">
        <f t="shared" si="0"/>
        <v>0</v>
      </c>
      <c r="I23" s="21"/>
      <c r="J23" s="19"/>
      <c r="K23" s="34"/>
      <c r="L23" s="31"/>
      <c r="M23" s="22"/>
      <c r="N23" s="17"/>
      <c r="O23" s="121"/>
      <c r="P23" s="22"/>
      <c r="Q23" s="24"/>
    </row>
    <row r="24" spans="2:17" s="8" customFormat="1" ht="18" customHeight="1">
      <c r="B24" s="15"/>
      <c r="C24" s="14"/>
      <c r="D24" s="14"/>
      <c r="E24" s="366"/>
      <c r="F24" s="19"/>
      <c r="G24" s="21"/>
      <c r="H24" s="21">
        <f t="shared" si="0"/>
        <v>0</v>
      </c>
      <c r="I24" s="21"/>
      <c r="J24" s="19"/>
      <c r="K24" s="34"/>
      <c r="L24" s="31"/>
      <c r="M24" s="22"/>
      <c r="N24" s="17"/>
      <c r="O24" s="121"/>
      <c r="P24" s="22"/>
      <c r="Q24" s="24"/>
    </row>
    <row r="25" spans="2:17" s="8" customFormat="1" ht="18" customHeight="1">
      <c r="B25" s="15"/>
      <c r="C25" s="14"/>
      <c r="D25" s="14"/>
      <c r="E25" s="366"/>
      <c r="F25" s="19"/>
      <c r="G25" s="21"/>
      <c r="H25" s="21">
        <f t="shared" si="0"/>
        <v>0</v>
      </c>
      <c r="I25" s="21"/>
      <c r="J25" s="19"/>
      <c r="K25" s="34"/>
      <c r="L25" s="31"/>
      <c r="M25" s="22"/>
      <c r="N25" s="17"/>
      <c r="O25" s="121"/>
      <c r="P25" s="22"/>
      <c r="Q25" s="24"/>
    </row>
    <row r="26" spans="2:17" s="8" customFormat="1" ht="18" customHeight="1">
      <c r="B26" s="15"/>
      <c r="C26" s="14"/>
      <c r="D26" s="14"/>
      <c r="E26" s="366"/>
      <c r="F26" s="19"/>
      <c r="G26" s="21"/>
      <c r="H26" s="21">
        <f t="shared" si="0"/>
        <v>0</v>
      </c>
      <c r="I26" s="21"/>
      <c r="J26" s="19"/>
      <c r="K26" s="34"/>
      <c r="L26" s="31"/>
      <c r="M26" s="22"/>
      <c r="N26" s="17"/>
      <c r="O26" s="121"/>
      <c r="P26" s="22"/>
      <c r="Q26" s="24"/>
    </row>
    <row r="27" spans="2:17" s="8" customFormat="1" ht="18" customHeight="1">
      <c r="B27" s="15"/>
      <c r="C27" s="14"/>
      <c r="D27" s="14"/>
      <c r="E27" s="331"/>
      <c r="F27" s="19"/>
      <c r="G27" s="21"/>
      <c r="H27" s="21">
        <f t="shared" si="0"/>
        <v>0</v>
      </c>
      <c r="I27" s="21"/>
      <c r="J27" s="19"/>
      <c r="K27" s="34"/>
      <c r="L27" s="31"/>
      <c r="M27" s="22"/>
      <c r="N27" s="17"/>
      <c r="O27" s="121"/>
      <c r="P27" s="22"/>
      <c r="Q27" s="24"/>
    </row>
    <row r="28" spans="2:17" s="8" customFormat="1" ht="18" customHeight="1">
      <c r="B28" s="15"/>
      <c r="C28" s="14"/>
      <c r="D28" s="14"/>
      <c r="E28" s="366"/>
      <c r="F28" s="19"/>
      <c r="G28" s="21"/>
      <c r="H28" s="21">
        <f t="shared" si="0"/>
        <v>0</v>
      </c>
      <c r="I28" s="21"/>
      <c r="J28" s="19"/>
      <c r="K28" s="34"/>
      <c r="L28" s="31"/>
      <c r="M28" s="22"/>
      <c r="N28" s="17"/>
      <c r="O28" s="121"/>
      <c r="P28" s="22"/>
      <c r="Q28" s="24"/>
    </row>
    <row r="29" spans="2:17" s="8" customFormat="1" ht="18" customHeight="1">
      <c r="B29" s="15"/>
      <c r="C29" s="14"/>
      <c r="D29" s="14"/>
      <c r="E29" s="366"/>
      <c r="F29" s="19"/>
      <c r="G29" s="21"/>
      <c r="H29" s="21">
        <f t="shared" si="0"/>
        <v>0</v>
      </c>
      <c r="I29" s="21"/>
      <c r="J29" s="19"/>
      <c r="K29" s="34"/>
      <c r="L29" s="31"/>
      <c r="M29" s="22"/>
      <c r="N29" s="17"/>
      <c r="O29" s="121"/>
      <c r="P29" s="22"/>
      <c r="Q29" s="24"/>
    </row>
    <row r="30" spans="2:17" s="8" customFormat="1" ht="18" customHeight="1">
      <c r="B30" s="15"/>
      <c r="C30" s="14"/>
      <c r="D30" s="14"/>
      <c r="E30" s="366"/>
      <c r="F30" s="19"/>
      <c r="G30" s="21"/>
      <c r="H30" s="21">
        <f t="shared" si="0"/>
        <v>0</v>
      </c>
      <c r="I30" s="21"/>
      <c r="J30" s="19"/>
      <c r="K30" s="34"/>
      <c r="L30" s="31"/>
      <c r="M30" s="22"/>
      <c r="N30" s="17"/>
      <c r="O30" s="121"/>
      <c r="P30" s="22"/>
      <c r="Q30" s="24"/>
    </row>
    <row r="31" spans="2:17" s="8" customFormat="1" ht="18" customHeight="1">
      <c r="B31" s="15"/>
      <c r="C31" s="14"/>
      <c r="D31" s="14"/>
      <c r="E31" s="366"/>
      <c r="F31" s="19"/>
      <c r="G31" s="21"/>
      <c r="H31" s="21">
        <f t="shared" si="0"/>
        <v>0</v>
      </c>
      <c r="I31" s="21"/>
      <c r="J31" s="19"/>
      <c r="K31" s="34"/>
      <c r="L31" s="31"/>
      <c r="M31" s="22"/>
      <c r="N31" s="17"/>
      <c r="O31" s="121"/>
      <c r="P31" s="22"/>
      <c r="Q31" s="24"/>
    </row>
    <row r="32" spans="2:17" s="8" customFormat="1" ht="18" customHeight="1">
      <c r="B32" s="15"/>
      <c r="C32" s="14"/>
      <c r="D32" s="14"/>
      <c r="E32" s="366"/>
      <c r="F32" s="19"/>
      <c r="G32" s="21"/>
      <c r="H32" s="21"/>
      <c r="I32" s="21"/>
      <c r="J32" s="19"/>
      <c r="K32" s="34"/>
      <c r="L32" s="31"/>
      <c r="M32" s="22"/>
      <c r="N32" s="17"/>
      <c r="O32" s="121"/>
      <c r="P32" s="22"/>
      <c r="Q32" s="24"/>
    </row>
    <row r="33" spans="2:17" s="8" customFormat="1" ht="18" customHeight="1">
      <c r="B33" s="15"/>
      <c r="C33" s="14"/>
      <c r="D33" s="14"/>
      <c r="E33" s="103"/>
      <c r="F33" s="103"/>
      <c r="G33" s="103"/>
      <c r="H33" s="21">
        <f t="shared" si="0"/>
        <v>0</v>
      </c>
      <c r="I33" s="21"/>
      <c r="J33" s="103"/>
      <c r="K33" s="34"/>
      <c r="L33" s="31"/>
      <c r="M33" s="22"/>
      <c r="N33" s="17"/>
      <c r="O33" s="121"/>
      <c r="P33" s="22"/>
      <c r="Q33" s="24"/>
    </row>
    <row r="34" spans="2:17" s="8" customFormat="1" ht="18" customHeight="1">
      <c r="B34" s="15"/>
      <c r="C34" s="14"/>
      <c r="D34" s="14"/>
      <c r="E34" s="103"/>
      <c r="F34" s="103"/>
      <c r="G34" s="103"/>
      <c r="H34" s="21">
        <f t="shared" si="0"/>
        <v>0</v>
      </c>
      <c r="I34" s="21"/>
      <c r="J34" s="103"/>
      <c r="K34" s="34"/>
      <c r="L34" s="31"/>
      <c r="M34" s="22"/>
      <c r="N34" s="17"/>
      <c r="O34" s="121"/>
      <c r="P34" s="22"/>
      <c r="Q34" s="24"/>
    </row>
    <row r="35" spans="2:17" s="8" customFormat="1" ht="18" customHeight="1">
      <c r="B35" s="15"/>
      <c r="C35" s="14"/>
      <c r="D35" s="14"/>
      <c r="E35" s="103"/>
      <c r="F35" s="103"/>
      <c r="G35" s="103"/>
      <c r="H35" s="21">
        <f t="shared" si="0"/>
        <v>0</v>
      </c>
      <c r="I35" s="21"/>
      <c r="J35" s="103"/>
      <c r="K35" s="34"/>
      <c r="L35" s="31"/>
      <c r="M35" s="22"/>
      <c r="N35" s="17"/>
      <c r="O35" s="121"/>
      <c r="P35" s="22"/>
      <c r="Q35" s="24"/>
    </row>
    <row r="36" spans="2:17" s="8" customFormat="1" ht="18" customHeight="1">
      <c r="B36" s="15"/>
      <c r="C36" s="14"/>
      <c r="D36" s="14"/>
      <c r="E36" s="103"/>
      <c r="F36" s="103"/>
      <c r="G36" s="103"/>
      <c r="H36" s="21">
        <f t="shared" si="0"/>
        <v>0</v>
      </c>
      <c r="I36" s="21"/>
      <c r="J36" s="103"/>
      <c r="K36" s="34"/>
      <c r="L36" s="31"/>
      <c r="M36" s="22"/>
      <c r="N36" s="17"/>
      <c r="O36" s="121"/>
      <c r="P36" s="22"/>
      <c r="Q36" s="24"/>
    </row>
    <row r="37" spans="2:17" s="8" customFormat="1" ht="18" customHeight="1">
      <c r="B37" s="15"/>
      <c r="C37" s="14"/>
      <c r="D37" s="14"/>
      <c r="E37" s="103"/>
      <c r="F37" s="103"/>
      <c r="G37" s="103"/>
      <c r="H37" s="21">
        <f t="shared" si="0"/>
        <v>0</v>
      </c>
      <c r="I37" s="21"/>
      <c r="J37" s="103"/>
      <c r="K37" s="34"/>
      <c r="L37" s="31"/>
      <c r="M37" s="22"/>
      <c r="N37" s="17"/>
      <c r="O37" s="121"/>
      <c r="P37" s="22"/>
      <c r="Q37" s="24"/>
    </row>
    <row r="38" spans="2:17" s="8" customFormat="1" ht="18" customHeight="1">
      <c r="B38" s="15"/>
      <c r="C38" s="14"/>
      <c r="D38" s="14"/>
      <c r="E38" s="103"/>
      <c r="F38" s="103"/>
      <c r="G38" s="103"/>
      <c r="H38" s="21">
        <f t="shared" si="0"/>
        <v>0</v>
      </c>
      <c r="I38" s="21"/>
      <c r="J38" s="103"/>
      <c r="K38" s="34"/>
      <c r="L38" s="31"/>
      <c r="M38" s="22"/>
      <c r="N38" s="17"/>
      <c r="O38" s="121"/>
      <c r="P38" s="22"/>
      <c r="Q38" s="24"/>
    </row>
    <row r="39" spans="2:17" s="8" customFormat="1" ht="18" customHeight="1">
      <c r="B39" s="15"/>
      <c r="C39" s="14"/>
      <c r="D39" s="14"/>
      <c r="E39" s="103"/>
      <c r="F39" s="103"/>
      <c r="G39" s="103"/>
      <c r="H39" s="21">
        <f t="shared" si="0"/>
        <v>0</v>
      </c>
      <c r="I39" s="21"/>
      <c r="J39" s="103"/>
      <c r="K39" s="34"/>
      <c r="L39" s="31"/>
      <c r="M39" s="22"/>
      <c r="N39" s="17"/>
      <c r="O39" s="121"/>
      <c r="P39" s="22"/>
      <c r="Q39" s="24"/>
    </row>
    <row r="40" spans="2:17" s="8" customFormat="1" ht="18" customHeight="1">
      <c r="B40" s="15"/>
      <c r="C40" s="14"/>
      <c r="D40" s="14"/>
      <c r="E40" s="103"/>
      <c r="F40" s="103"/>
      <c r="G40" s="103"/>
      <c r="H40" s="21">
        <f t="shared" si="0"/>
        <v>0</v>
      </c>
      <c r="I40" s="21"/>
      <c r="J40" s="103"/>
      <c r="K40" s="34"/>
      <c r="L40" s="31"/>
      <c r="M40" s="22"/>
      <c r="N40" s="17"/>
      <c r="O40" s="121"/>
      <c r="P40" s="22"/>
      <c r="Q40" s="24"/>
    </row>
    <row r="41" spans="2:17" s="8" customFormat="1" ht="18" customHeight="1">
      <c r="B41" s="15"/>
      <c r="C41" s="14"/>
      <c r="D41" s="14"/>
      <c r="E41" s="103"/>
      <c r="F41" s="103"/>
      <c r="G41" s="103"/>
      <c r="H41" s="21">
        <f t="shared" si="0"/>
        <v>0</v>
      </c>
      <c r="I41" s="21"/>
      <c r="J41" s="103"/>
      <c r="K41" s="34"/>
      <c r="L41" s="31"/>
      <c r="M41" s="22"/>
      <c r="N41" s="17"/>
      <c r="O41" s="121"/>
      <c r="P41" s="22"/>
      <c r="Q41" s="24"/>
    </row>
    <row r="42" spans="2:17" s="8" customFormat="1" ht="18" customHeight="1">
      <c r="B42" s="15"/>
      <c r="C42" s="14"/>
      <c r="D42" s="14"/>
      <c r="E42" s="103"/>
      <c r="F42" s="103"/>
      <c r="G42" s="103"/>
      <c r="H42" s="21">
        <f t="shared" si="0"/>
        <v>0</v>
      </c>
      <c r="I42" s="21"/>
      <c r="J42" s="103"/>
      <c r="K42" s="34"/>
      <c r="L42" s="31"/>
      <c r="M42" s="22"/>
      <c r="N42" s="17"/>
      <c r="O42" s="121"/>
      <c r="P42" s="22"/>
      <c r="Q42" s="24"/>
    </row>
    <row r="43" spans="2:17" s="8" customFormat="1" ht="18" customHeight="1">
      <c r="B43" s="15"/>
      <c r="C43" s="14"/>
      <c r="D43" s="14"/>
      <c r="E43" s="103"/>
      <c r="F43" s="103"/>
      <c r="G43" s="103"/>
      <c r="H43" s="21">
        <f t="shared" si="0"/>
        <v>0</v>
      </c>
      <c r="I43" s="21"/>
      <c r="J43" s="103"/>
      <c r="K43" s="34"/>
      <c r="L43" s="31"/>
      <c r="M43" s="22"/>
      <c r="N43" s="17"/>
      <c r="O43" s="121"/>
      <c r="P43" s="22"/>
      <c r="Q43" s="24"/>
    </row>
    <row r="44" spans="2:17" s="8" customFormat="1" ht="18" customHeight="1">
      <c r="B44" s="15"/>
      <c r="C44" s="14"/>
      <c r="D44" s="14"/>
      <c r="E44" s="103"/>
      <c r="F44" s="103"/>
      <c r="G44" s="103"/>
      <c r="H44" s="21">
        <f t="shared" si="0"/>
        <v>0</v>
      </c>
      <c r="I44" s="21"/>
      <c r="J44" s="103"/>
      <c r="K44" s="34"/>
      <c r="L44" s="31"/>
      <c r="M44" s="22"/>
      <c r="N44" s="17"/>
      <c r="O44" s="121"/>
      <c r="P44" s="22"/>
      <c r="Q44" s="24"/>
    </row>
    <row r="45" spans="2:17" s="8" customFormat="1" ht="18" customHeight="1">
      <c r="B45" s="15"/>
      <c r="C45" s="14"/>
      <c r="D45" s="14"/>
      <c r="E45" s="366"/>
      <c r="F45" s="19"/>
      <c r="G45" s="21"/>
      <c r="H45" s="21">
        <f t="shared" si="0"/>
        <v>0</v>
      </c>
      <c r="I45" s="21"/>
      <c r="J45" s="19"/>
      <c r="K45" s="34"/>
      <c r="L45" s="31"/>
      <c r="M45" s="22"/>
      <c r="N45" s="22"/>
      <c r="O45" s="133"/>
      <c r="P45" s="22"/>
      <c r="Q45" s="24"/>
    </row>
    <row r="46" spans="2:17" s="8" customFormat="1" ht="18" customHeight="1">
      <c r="B46" s="15"/>
      <c r="C46" s="14"/>
      <c r="D46" s="14"/>
      <c r="E46" s="366"/>
      <c r="F46" s="19"/>
      <c r="G46" s="21"/>
      <c r="H46" s="21">
        <f t="shared" si="0"/>
        <v>0</v>
      </c>
      <c r="I46" s="21"/>
      <c r="J46" s="19"/>
      <c r="K46" s="34"/>
      <c r="L46" s="31"/>
      <c r="M46" s="22"/>
      <c r="N46" s="17"/>
      <c r="O46" s="121"/>
      <c r="P46" s="22"/>
      <c r="Q46" s="24"/>
    </row>
    <row r="47" spans="2:17" s="8" customFormat="1" ht="18" customHeight="1">
      <c r="B47" s="15"/>
      <c r="C47" s="14"/>
      <c r="D47" s="14"/>
      <c r="E47" s="366"/>
      <c r="F47" s="19"/>
      <c r="G47" s="21"/>
      <c r="H47" s="21">
        <f t="shared" si="0"/>
        <v>0</v>
      </c>
      <c r="I47" s="21"/>
      <c r="J47" s="19"/>
      <c r="K47" s="34"/>
      <c r="L47" s="31"/>
      <c r="M47" s="22"/>
      <c r="N47" s="17"/>
      <c r="O47" s="121"/>
      <c r="P47" s="22"/>
      <c r="Q47" s="24"/>
    </row>
    <row r="48" spans="2:17" s="8" customFormat="1" ht="18" customHeight="1">
      <c r="B48" s="15"/>
      <c r="C48" s="14"/>
      <c r="D48" s="14"/>
      <c r="E48" s="34"/>
      <c r="F48" s="21"/>
      <c r="G48" s="21"/>
      <c r="H48" s="21">
        <f t="shared" si="0"/>
        <v>0</v>
      </c>
      <c r="I48" s="21"/>
      <c r="J48" s="111"/>
      <c r="K48" s="34"/>
      <c r="L48" s="31"/>
      <c r="M48" s="22"/>
      <c r="N48" s="17"/>
      <c r="O48" s="121"/>
      <c r="P48" s="22"/>
      <c r="Q48" s="24"/>
    </row>
    <row r="49" spans="2:17" s="8" customFormat="1" ht="18" customHeight="1">
      <c r="B49" s="15"/>
      <c r="C49" s="15"/>
      <c r="D49" s="15"/>
      <c r="E49" s="34"/>
      <c r="F49" s="21"/>
      <c r="G49" s="21"/>
      <c r="H49" s="21"/>
      <c r="I49" s="21"/>
      <c r="J49" s="31"/>
      <c r="K49" s="34"/>
      <c r="L49" s="31"/>
      <c r="M49" s="22"/>
      <c r="N49" s="17"/>
      <c r="O49" s="121"/>
      <c r="P49" s="17"/>
      <c r="Q49" s="24"/>
    </row>
    <row r="50" spans="2:17" s="8" customFormat="1" ht="18" customHeight="1">
      <c r="B50" s="15"/>
      <c r="C50" s="15"/>
      <c r="D50" s="15"/>
      <c r="E50" s="34"/>
      <c r="F50" s="21"/>
      <c r="G50" s="21"/>
      <c r="H50" s="21"/>
      <c r="I50" s="21"/>
      <c r="J50" s="31"/>
      <c r="K50" s="34"/>
      <c r="L50" s="31"/>
      <c r="M50" s="22"/>
      <c r="N50" s="17"/>
      <c r="O50" s="121"/>
      <c r="P50" s="17"/>
      <c r="Q50" s="24"/>
    </row>
    <row r="51" spans="2:17" ht="18" customHeight="1">
      <c r="B51" s="15"/>
      <c r="C51" s="15"/>
      <c r="D51" s="15"/>
      <c r="E51" s="34"/>
      <c r="F51" s="21"/>
      <c r="G51" s="21"/>
      <c r="H51" s="21"/>
      <c r="I51" s="21"/>
      <c r="J51" s="31"/>
      <c r="K51" s="34"/>
      <c r="L51" s="31"/>
      <c r="M51" s="22"/>
      <c r="N51" s="17"/>
      <c r="O51" s="121"/>
      <c r="P51" s="472"/>
      <c r="Q51" s="473"/>
    </row>
    <row r="52" spans="2:17">
      <c r="Q52" s="36"/>
    </row>
    <row r="53" spans="2:17">
      <c r="Q53" s="36"/>
    </row>
    <row r="54" spans="2:17">
      <c r="Q54" s="36"/>
    </row>
    <row r="55" spans="2:17">
      <c r="M55" s="37"/>
      <c r="Q55" s="36"/>
    </row>
    <row r="56" spans="2:17">
      <c r="Q56" s="36"/>
    </row>
    <row r="57" spans="2:17">
      <c r="M57" s="37"/>
      <c r="Q57" s="36"/>
    </row>
  </sheetData>
  <autoFilter ref="B8:O21" xr:uid="{013C2A1B-F818-4214-8E14-9D8C3B0AC9B4}"/>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F5A7-EBB5-412A-AB39-4F0CE4B836DE}">
  <dimension ref="B2:Q96"/>
  <sheetViews>
    <sheetView zoomScale="85" zoomScaleNormal="85" workbookViewId="0">
      <pane xSplit="10" ySplit="8" topLeftCell="O9" activePane="bottomRight" state="frozen"/>
      <selection pane="topRight" activeCell="K1" sqref="K1"/>
      <selection pane="bottomLeft" activeCell="A9" sqref="A9"/>
      <selection pane="bottomRight" activeCell="Q4" sqref="Q4"/>
    </sheetView>
  </sheetViews>
  <sheetFormatPr defaultRowHeight="12"/>
  <cols>
    <col min="1" max="1" width="2.625" style="252" customWidth="1"/>
    <col min="2" max="2" width="11.625" style="257" customWidth="1"/>
    <col min="3" max="3" width="10.625" style="252" customWidth="1"/>
    <col min="4" max="4" width="10.375" style="252" customWidth="1"/>
    <col min="5" max="5" width="28.5" style="257" customWidth="1"/>
    <col min="6" max="6" width="7.125" style="252" customWidth="1"/>
    <col min="7" max="7" width="7.75" style="252" customWidth="1"/>
    <col min="8" max="8" width="9.25" style="252" bestFit="1" customWidth="1"/>
    <col min="9" max="9" width="11" style="258" customWidth="1"/>
    <col min="10" max="10" width="31.5" style="257" bestFit="1" customWidth="1"/>
    <col min="11" max="11" width="17.25" style="257" customWidth="1"/>
    <col min="12" max="12" width="13.5" style="257" bestFit="1" customWidth="1"/>
    <col min="13" max="13" width="13.75" style="257" customWidth="1"/>
    <col min="14" max="14" width="10"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28.5" style="252" customWidth="1"/>
    <col min="262" max="262" width="7.125" style="252" customWidth="1"/>
    <col min="263" max="263" width="7.75" style="252" customWidth="1"/>
    <col min="264" max="264" width="9.25" style="252" bestFit="1" customWidth="1"/>
    <col min="265" max="265" width="11" style="252" customWidth="1"/>
    <col min="266" max="266" width="31.5" style="252" bestFit="1" customWidth="1"/>
    <col min="267" max="267" width="17.25" style="252" customWidth="1"/>
    <col min="268" max="268" width="13.5" style="252" bestFit="1"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28.5" style="252" customWidth="1"/>
    <col min="518" max="518" width="7.125" style="252" customWidth="1"/>
    <col min="519" max="519" width="7.75" style="252" customWidth="1"/>
    <col min="520" max="520" width="9.25" style="252" bestFit="1" customWidth="1"/>
    <col min="521" max="521" width="11" style="252" customWidth="1"/>
    <col min="522" max="522" width="31.5" style="252" bestFit="1" customWidth="1"/>
    <col min="523" max="523" width="17.25" style="252" customWidth="1"/>
    <col min="524" max="524" width="13.5" style="252" bestFit="1"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28.5" style="252" customWidth="1"/>
    <col min="774" max="774" width="7.125" style="252" customWidth="1"/>
    <col min="775" max="775" width="7.75" style="252" customWidth="1"/>
    <col min="776" max="776" width="9.25" style="252" bestFit="1" customWidth="1"/>
    <col min="777" max="777" width="11" style="252" customWidth="1"/>
    <col min="778" max="778" width="31.5" style="252" bestFit="1" customWidth="1"/>
    <col min="779" max="779" width="17.25" style="252" customWidth="1"/>
    <col min="780" max="780" width="13.5" style="252" bestFit="1"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28.5" style="252" customWidth="1"/>
    <col min="1030" max="1030" width="7.125" style="252" customWidth="1"/>
    <col min="1031" max="1031" width="7.75" style="252" customWidth="1"/>
    <col min="1032" max="1032" width="9.25" style="252" bestFit="1" customWidth="1"/>
    <col min="1033" max="1033" width="11" style="252" customWidth="1"/>
    <col min="1034" max="1034" width="31.5" style="252" bestFit="1" customWidth="1"/>
    <col min="1035" max="1035" width="17.25" style="252" customWidth="1"/>
    <col min="1036" max="1036" width="13.5" style="252" bestFit="1"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28.5" style="252" customWidth="1"/>
    <col min="1286" max="1286" width="7.125" style="252" customWidth="1"/>
    <col min="1287" max="1287" width="7.75" style="252" customWidth="1"/>
    <col min="1288" max="1288" width="9.25" style="252" bestFit="1" customWidth="1"/>
    <col min="1289" max="1289" width="11" style="252" customWidth="1"/>
    <col min="1290" max="1290" width="31.5" style="252" bestFit="1" customWidth="1"/>
    <col min="1291" max="1291" width="17.25" style="252" customWidth="1"/>
    <col min="1292" max="1292" width="13.5" style="252" bestFit="1"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28.5" style="252" customWidth="1"/>
    <col min="1542" max="1542" width="7.125" style="252" customWidth="1"/>
    <col min="1543" max="1543" width="7.75" style="252" customWidth="1"/>
    <col min="1544" max="1544" width="9.25" style="252" bestFit="1" customWidth="1"/>
    <col min="1545" max="1545" width="11" style="252" customWidth="1"/>
    <col min="1546" max="1546" width="31.5" style="252" bestFit="1" customWidth="1"/>
    <col min="1547" max="1547" width="17.25" style="252" customWidth="1"/>
    <col min="1548" max="1548" width="13.5" style="252" bestFit="1"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28.5" style="252" customWidth="1"/>
    <col min="1798" max="1798" width="7.125" style="252" customWidth="1"/>
    <col min="1799" max="1799" width="7.75" style="252" customWidth="1"/>
    <col min="1800" max="1800" width="9.25" style="252" bestFit="1" customWidth="1"/>
    <col min="1801" max="1801" width="11" style="252" customWidth="1"/>
    <col min="1802" max="1802" width="31.5" style="252" bestFit="1" customWidth="1"/>
    <col min="1803" max="1803" width="17.25" style="252" customWidth="1"/>
    <col min="1804" max="1804" width="13.5" style="252" bestFit="1"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28.5" style="252" customWidth="1"/>
    <col min="2054" max="2054" width="7.125" style="252" customWidth="1"/>
    <col min="2055" max="2055" width="7.75" style="252" customWidth="1"/>
    <col min="2056" max="2056" width="9.25" style="252" bestFit="1" customWidth="1"/>
    <col min="2057" max="2057" width="11" style="252" customWidth="1"/>
    <col min="2058" max="2058" width="31.5" style="252" bestFit="1" customWidth="1"/>
    <col min="2059" max="2059" width="17.25" style="252" customWidth="1"/>
    <col min="2060" max="2060" width="13.5" style="252" bestFit="1"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28.5" style="252" customWidth="1"/>
    <col min="2310" max="2310" width="7.125" style="252" customWidth="1"/>
    <col min="2311" max="2311" width="7.75" style="252" customWidth="1"/>
    <col min="2312" max="2312" width="9.25" style="252" bestFit="1" customWidth="1"/>
    <col min="2313" max="2313" width="11" style="252" customWidth="1"/>
    <col min="2314" max="2314" width="31.5" style="252" bestFit="1" customWidth="1"/>
    <col min="2315" max="2315" width="17.25" style="252" customWidth="1"/>
    <col min="2316" max="2316" width="13.5" style="252" bestFit="1"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28.5" style="252" customWidth="1"/>
    <col min="2566" max="2566" width="7.125" style="252" customWidth="1"/>
    <col min="2567" max="2567" width="7.75" style="252" customWidth="1"/>
    <col min="2568" max="2568" width="9.25" style="252" bestFit="1" customWidth="1"/>
    <col min="2569" max="2569" width="11" style="252" customWidth="1"/>
    <col min="2570" max="2570" width="31.5" style="252" bestFit="1" customWidth="1"/>
    <col min="2571" max="2571" width="17.25" style="252" customWidth="1"/>
    <col min="2572" max="2572" width="13.5" style="252" bestFit="1"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28.5" style="252" customWidth="1"/>
    <col min="2822" max="2822" width="7.125" style="252" customWidth="1"/>
    <col min="2823" max="2823" width="7.75" style="252" customWidth="1"/>
    <col min="2824" max="2824" width="9.25" style="252" bestFit="1" customWidth="1"/>
    <col min="2825" max="2825" width="11" style="252" customWidth="1"/>
    <col min="2826" max="2826" width="31.5" style="252" bestFit="1" customWidth="1"/>
    <col min="2827" max="2827" width="17.25" style="252" customWidth="1"/>
    <col min="2828" max="2828" width="13.5" style="252" bestFit="1"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28.5" style="252" customWidth="1"/>
    <col min="3078" max="3078" width="7.125" style="252" customWidth="1"/>
    <col min="3079" max="3079" width="7.75" style="252" customWidth="1"/>
    <col min="3080" max="3080" width="9.25" style="252" bestFit="1" customWidth="1"/>
    <col min="3081" max="3081" width="11" style="252" customWidth="1"/>
    <col min="3082" max="3082" width="31.5" style="252" bestFit="1" customWidth="1"/>
    <col min="3083" max="3083" width="17.25" style="252" customWidth="1"/>
    <col min="3084" max="3084" width="13.5" style="252" bestFit="1"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28.5" style="252" customWidth="1"/>
    <col min="3334" max="3334" width="7.125" style="252" customWidth="1"/>
    <col min="3335" max="3335" width="7.75" style="252" customWidth="1"/>
    <col min="3336" max="3336" width="9.25" style="252" bestFit="1" customWidth="1"/>
    <col min="3337" max="3337" width="11" style="252" customWidth="1"/>
    <col min="3338" max="3338" width="31.5" style="252" bestFit="1" customWidth="1"/>
    <col min="3339" max="3339" width="17.25" style="252" customWidth="1"/>
    <col min="3340" max="3340" width="13.5" style="252" bestFit="1"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28.5" style="252" customWidth="1"/>
    <col min="3590" max="3590" width="7.125" style="252" customWidth="1"/>
    <col min="3591" max="3591" width="7.75" style="252" customWidth="1"/>
    <col min="3592" max="3592" width="9.25" style="252" bestFit="1" customWidth="1"/>
    <col min="3593" max="3593" width="11" style="252" customWidth="1"/>
    <col min="3594" max="3594" width="31.5" style="252" bestFit="1" customWidth="1"/>
    <col min="3595" max="3595" width="17.25" style="252" customWidth="1"/>
    <col min="3596" max="3596" width="13.5" style="252" bestFit="1"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28.5" style="252" customWidth="1"/>
    <col min="3846" max="3846" width="7.125" style="252" customWidth="1"/>
    <col min="3847" max="3847" width="7.75" style="252" customWidth="1"/>
    <col min="3848" max="3848" width="9.25" style="252" bestFit="1" customWidth="1"/>
    <col min="3849" max="3849" width="11" style="252" customWidth="1"/>
    <col min="3850" max="3850" width="31.5" style="252" bestFit="1" customWidth="1"/>
    <col min="3851" max="3851" width="17.25" style="252" customWidth="1"/>
    <col min="3852" max="3852" width="13.5" style="252" bestFit="1"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28.5" style="252" customWidth="1"/>
    <col min="4102" max="4102" width="7.125" style="252" customWidth="1"/>
    <col min="4103" max="4103" width="7.75" style="252" customWidth="1"/>
    <col min="4104" max="4104" width="9.25" style="252" bestFit="1" customWidth="1"/>
    <col min="4105" max="4105" width="11" style="252" customWidth="1"/>
    <col min="4106" max="4106" width="31.5" style="252" bestFit="1" customWidth="1"/>
    <col min="4107" max="4107" width="17.25" style="252" customWidth="1"/>
    <col min="4108" max="4108" width="13.5" style="252" bestFit="1"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28.5" style="252" customWidth="1"/>
    <col min="4358" max="4358" width="7.125" style="252" customWidth="1"/>
    <col min="4359" max="4359" width="7.75" style="252" customWidth="1"/>
    <col min="4360" max="4360" width="9.25" style="252" bestFit="1" customWidth="1"/>
    <col min="4361" max="4361" width="11" style="252" customWidth="1"/>
    <col min="4362" max="4362" width="31.5" style="252" bestFit="1" customWidth="1"/>
    <col min="4363" max="4363" width="17.25" style="252" customWidth="1"/>
    <col min="4364" max="4364" width="13.5" style="252" bestFit="1"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28.5" style="252" customWidth="1"/>
    <col min="4614" max="4614" width="7.125" style="252" customWidth="1"/>
    <col min="4615" max="4615" width="7.75" style="252" customWidth="1"/>
    <col min="4616" max="4616" width="9.25" style="252" bestFit="1" customWidth="1"/>
    <col min="4617" max="4617" width="11" style="252" customWidth="1"/>
    <col min="4618" max="4618" width="31.5" style="252" bestFit="1" customWidth="1"/>
    <col min="4619" max="4619" width="17.25" style="252" customWidth="1"/>
    <col min="4620" max="4620" width="13.5" style="252" bestFit="1"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28.5" style="252" customWidth="1"/>
    <col min="4870" max="4870" width="7.125" style="252" customWidth="1"/>
    <col min="4871" max="4871" width="7.75" style="252" customWidth="1"/>
    <col min="4872" max="4872" width="9.25" style="252" bestFit="1" customWidth="1"/>
    <col min="4873" max="4873" width="11" style="252" customWidth="1"/>
    <col min="4874" max="4874" width="31.5" style="252" bestFit="1" customWidth="1"/>
    <col min="4875" max="4875" width="17.25" style="252" customWidth="1"/>
    <col min="4876" max="4876" width="13.5" style="252" bestFit="1"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28.5" style="252" customWidth="1"/>
    <col min="5126" max="5126" width="7.125" style="252" customWidth="1"/>
    <col min="5127" max="5127" width="7.75" style="252" customWidth="1"/>
    <col min="5128" max="5128" width="9.25" style="252" bestFit="1" customWidth="1"/>
    <col min="5129" max="5129" width="11" style="252" customWidth="1"/>
    <col min="5130" max="5130" width="31.5" style="252" bestFit="1" customWidth="1"/>
    <col min="5131" max="5131" width="17.25" style="252" customWidth="1"/>
    <col min="5132" max="5132" width="13.5" style="252" bestFit="1"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28.5" style="252" customWidth="1"/>
    <col min="5382" max="5382" width="7.125" style="252" customWidth="1"/>
    <col min="5383" max="5383" width="7.75" style="252" customWidth="1"/>
    <col min="5384" max="5384" width="9.25" style="252" bestFit="1" customWidth="1"/>
    <col min="5385" max="5385" width="11" style="252" customWidth="1"/>
    <col min="5386" max="5386" width="31.5" style="252" bestFit="1" customWidth="1"/>
    <col min="5387" max="5387" width="17.25" style="252" customWidth="1"/>
    <col min="5388" max="5388" width="13.5" style="252" bestFit="1"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28.5" style="252" customWidth="1"/>
    <col min="5638" max="5638" width="7.125" style="252" customWidth="1"/>
    <col min="5639" max="5639" width="7.75" style="252" customWidth="1"/>
    <col min="5640" max="5640" width="9.25" style="252" bestFit="1" customWidth="1"/>
    <col min="5641" max="5641" width="11" style="252" customWidth="1"/>
    <col min="5642" max="5642" width="31.5" style="252" bestFit="1" customWidth="1"/>
    <col min="5643" max="5643" width="17.25" style="252" customWidth="1"/>
    <col min="5644" max="5644" width="13.5" style="252" bestFit="1"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28.5" style="252" customWidth="1"/>
    <col min="5894" max="5894" width="7.125" style="252" customWidth="1"/>
    <col min="5895" max="5895" width="7.75" style="252" customWidth="1"/>
    <col min="5896" max="5896" width="9.25" style="252" bestFit="1" customWidth="1"/>
    <col min="5897" max="5897" width="11" style="252" customWidth="1"/>
    <col min="5898" max="5898" width="31.5" style="252" bestFit="1" customWidth="1"/>
    <col min="5899" max="5899" width="17.25" style="252" customWidth="1"/>
    <col min="5900" max="5900" width="13.5" style="252" bestFit="1"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28.5" style="252" customWidth="1"/>
    <col min="6150" max="6150" width="7.125" style="252" customWidth="1"/>
    <col min="6151" max="6151" width="7.75" style="252" customWidth="1"/>
    <col min="6152" max="6152" width="9.25" style="252" bestFit="1" customWidth="1"/>
    <col min="6153" max="6153" width="11" style="252" customWidth="1"/>
    <col min="6154" max="6154" width="31.5" style="252" bestFit="1" customWidth="1"/>
    <col min="6155" max="6155" width="17.25" style="252" customWidth="1"/>
    <col min="6156" max="6156" width="13.5" style="252" bestFit="1"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28.5" style="252" customWidth="1"/>
    <col min="6406" max="6406" width="7.125" style="252" customWidth="1"/>
    <col min="6407" max="6407" width="7.75" style="252" customWidth="1"/>
    <col min="6408" max="6408" width="9.25" style="252" bestFit="1" customWidth="1"/>
    <col min="6409" max="6409" width="11" style="252" customWidth="1"/>
    <col min="6410" max="6410" width="31.5" style="252" bestFit="1" customWidth="1"/>
    <col min="6411" max="6411" width="17.25" style="252" customWidth="1"/>
    <col min="6412" max="6412" width="13.5" style="252" bestFit="1"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28.5" style="252" customWidth="1"/>
    <col min="6662" max="6662" width="7.125" style="252" customWidth="1"/>
    <col min="6663" max="6663" width="7.75" style="252" customWidth="1"/>
    <col min="6664" max="6664" width="9.25" style="252" bestFit="1" customWidth="1"/>
    <col min="6665" max="6665" width="11" style="252" customWidth="1"/>
    <col min="6666" max="6666" width="31.5" style="252" bestFit="1" customWidth="1"/>
    <col min="6667" max="6667" width="17.25" style="252" customWidth="1"/>
    <col min="6668" max="6668" width="13.5" style="252" bestFit="1"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28.5" style="252" customWidth="1"/>
    <col min="6918" max="6918" width="7.125" style="252" customWidth="1"/>
    <col min="6919" max="6919" width="7.75" style="252" customWidth="1"/>
    <col min="6920" max="6920" width="9.25" style="252" bestFit="1" customWidth="1"/>
    <col min="6921" max="6921" width="11" style="252" customWidth="1"/>
    <col min="6922" max="6922" width="31.5" style="252" bestFit="1" customWidth="1"/>
    <col min="6923" max="6923" width="17.25" style="252" customWidth="1"/>
    <col min="6924" max="6924" width="13.5" style="252" bestFit="1"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28.5" style="252" customWidth="1"/>
    <col min="7174" max="7174" width="7.125" style="252" customWidth="1"/>
    <col min="7175" max="7175" width="7.75" style="252" customWidth="1"/>
    <col min="7176" max="7176" width="9.25" style="252" bestFit="1" customWidth="1"/>
    <col min="7177" max="7177" width="11" style="252" customWidth="1"/>
    <col min="7178" max="7178" width="31.5" style="252" bestFit="1" customWidth="1"/>
    <col min="7179" max="7179" width="17.25" style="252" customWidth="1"/>
    <col min="7180" max="7180" width="13.5" style="252" bestFit="1"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28.5" style="252" customWidth="1"/>
    <col min="7430" max="7430" width="7.125" style="252" customWidth="1"/>
    <col min="7431" max="7431" width="7.75" style="252" customWidth="1"/>
    <col min="7432" max="7432" width="9.25" style="252" bestFit="1" customWidth="1"/>
    <col min="7433" max="7433" width="11" style="252" customWidth="1"/>
    <col min="7434" max="7434" width="31.5" style="252" bestFit="1" customWidth="1"/>
    <col min="7435" max="7435" width="17.25" style="252" customWidth="1"/>
    <col min="7436" max="7436" width="13.5" style="252" bestFit="1"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28.5" style="252" customWidth="1"/>
    <col min="7686" max="7686" width="7.125" style="252" customWidth="1"/>
    <col min="7687" max="7687" width="7.75" style="252" customWidth="1"/>
    <col min="7688" max="7688" width="9.25" style="252" bestFit="1" customWidth="1"/>
    <col min="7689" max="7689" width="11" style="252" customWidth="1"/>
    <col min="7690" max="7690" width="31.5" style="252" bestFit="1" customWidth="1"/>
    <col min="7691" max="7691" width="17.25" style="252" customWidth="1"/>
    <col min="7692" max="7692" width="13.5" style="252" bestFit="1"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28.5" style="252" customWidth="1"/>
    <col min="7942" max="7942" width="7.125" style="252" customWidth="1"/>
    <col min="7943" max="7943" width="7.75" style="252" customWidth="1"/>
    <col min="7944" max="7944" width="9.25" style="252" bestFit="1" customWidth="1"/>
    <col min="7945" max="7945" width="11" style="252" customWidth="1"/>
    <col min="7946" max="7946" width="31.5" style="252" bestFit="1" customWidth="1"/>
    <col min="7947" max="7947" width="17.25" style="252" customWidth="1"/>
    <col min="7948" max="7948" width="13.5" style="252" bestFit="1"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28.5" style="252" customWidth="1"/>
    <col min="8198" max="8198" width="7.125" style="252" customWidth="1"/>
    <col min="8199" max="8199" width="7.75" style="252" customWidth="1"/>
    <col min="8200" max="8200" width="9.25" style="252" bestFit="1" customWidth="1"/>
    <col min="8201" max="8201" width="11" style="252" customWidth="1"/>
    <col min="8202" max="8202" width="31.5" style="252" bestFit="1" customWidth="1"/>
    <col min="8203" max="8203" width="17.25" style="252" customWidth="1"/>
    <col min="8204" max="8204" width="13.5" style="252" bestFit="1"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28.5" style="252" customWidth="1"/>
    <col min="8454" max="8454" width="7.125" style="252" customWidth="1"/>
    <col min="8455" max="8455" width="7.75" style="252" customWidth="1"/>
    <col min="8456" max="8456" width="9.25" style="252" bestFit="1" customWidth="1"/>
    <col min="8457" max="8457" width="11" style="252" customWidth="1"/>
    <col min="8458" max="8458" width="31.5" style="252" bestFit="1" customWidth="1"/>
    <col min="8459" max="8459" width="17.25" style="252" customWidth="1"/>
    <col min="8460" max="8460" width="13.5" style="252" bestFit="1"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28.5" style="252" customWidth="1"/>
    <col min="8710" max="8710" width="7.125" style="252" customWidth="1"/>
    <col min="8711" max="8711" width="7.75" style="252" customWidth="1"/>
    <col min="8712" max="8712" width="9.25" style="252" bestFit="1" customWidth="1"/>
    <col min="8713" max="8713" width="11" style="252" customWidth="1"/>
    <col min="8714" max="8714" width="31.5" style="252" bestFit="1" customWidth="1"/>
    <col min="8715" max="8715" width="17.25" style="252" customWidth="1"/>
    <col min="8716" max="8716" width="13.5" style="252" bestFit="1"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28.5" style="252" customWidth="1"/>
    <col min="8966" max="8966" width="7.125" style="252" customWidth="1"/>
    <col min="8967" max="8967" width="7.75" style="252" customWidth="1"/>
    <col min="8968" max="8968" width="9.25" style="252" bestFit="1" customWidth="1"/>
    <col min="8969" max="8969" width="11" style="252" customWidth="1"/>
    <col min="8970" max="8970" width="31.5" style="252" bestFit="1" customWidth="1"/>
    <col min="8971" max="8971" width="17.25" style="252" customWidth="1"/>
    <col min="8972" max="8972" width="13.5" style="252" bestFit="1"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28.5" style="252" customWidth="1"/>
    <col min="9222" max="9222" width="7.125" style="252" customWidth="1"/>
    <col min="9223" max="9223" width="7.75" style="252" customWidth="1"/>
    <col min="9224" max="9224" width="9.25" style="252" bestFit="1" customWidth="1"/>
    <col min="9225" max="9225" width="11" style="252" customWidth="1"/>
    <col min="9226" max="9226" width="31.5" style="252" bestFit="1" customWidth="1"/>
    <col min="9227" max="9227" width="17.25" style="252" customWidth="1"/>
    <col min="9228" max="9228" width="13.5" style="252" bestFit="1"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28.5" style="252" customWidth="1"/>
    <col min="9478" max="9478" width="7.125" style="252" customWidth="1"/>
    <col min="9479" max="9479" width="7.75" style="252" customWidth="1"/>
    <col min="9480" max="9480" width="9.25" style="252" bestFit="1" customWidth="1"/>
    <col min="9481" max="9481" width="11" style="252" customWidth="1"/>
    <col min="9482" max="9482" width="31.5" style="252" bestFit="1" customWidth="1"/>
    <col min="9483" max="9483" width="17.25" style="252" customWidth="1"/>
    <col min="9484" max="9484" width="13.5" style="252" bestFit="1"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28.5" style="252" customWidth="1"/>
    <col min="9734" max="9734" width="7.125" style="252" customWidth="1"/>
    <col min="9735" max="9735" width="7.75" style="252" customWidth="1"/>
    <col min="9736" max="9736" width="9.25" style="252" bestFit="1" customWidth="1"/>
    <col min="9737" max="9737" width="11" style="252" customWidth="1"/>
    <col min="9738" max="9738" width="31.5" style="252" bestFit="1" customWidth="1"/>
    <col min="9739" max="9739" width="17.25" style="252" customWidth="1"/>
    <col min="9740" max="9740" width="13.5" style="252" bestFit="1"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28.5" style="252" customWidth="1"/>
    <col min="9990" max="9990" width="7.125" style="252" customWidth="1"/>
    <col min="9991" max="9991" width="7.75" style="252" customWidth="1"/>
    <col min="9992" max="9992" width="9.25" style="252" bestFit="1" customWidth="1"/>
    <col min="9993" max="9993" width="11" style="252" customWidth="1"/>
    <col min="9994" max="9994" width="31.5" style="252" bestFit="1" customWidth="1"/>
    <col min="9995" max="9995" width="17.25" style="252" customWidth="1"/>
    <col min="9996" max="9996" width="13.5" style="252" bestFit="1"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28.5" style="252" customWidth="1"/>
    <col min="10246" max="10246" width="7.125" style="252" customWidth="1"/>
    <col min="10247" max="10247" width="7.75" style="252" customWidth="1"/>
    <col min="10248" max="10248" width="9.25" style="252" bestFit="1" customWidth="1"/>
    <col min="10249" max="10249" width="11" style="252" customWidth="1"/>
    <col min="10250" max="10250" width="31.5" style="252" bestFit="1" customWidth="1"/>
    <col min="10251" max="10251" width="17.25" style="252" customWidth="1"/>
    <col min="10252" max="10252" width="13.5" style="252" bestFit="1"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28.5" style="252" customWidth="1"/>
    <col min="10502" max="10502" width="7.125" style="252" customWidth="1"/>
    <col min="10503" max="10503" width="7.75" style="252" customWidth="1"/>
    <col min="10504" max="10504" width="9.25" style="252" bestFit="1" customWidth="1"/>
    <col min="10505" max="10505" width="11" style="252" customWidth="1"/>
    <col min="10506" max="10506" width="31.5" style="252" bestFit="1" customWidth="1"/>
    <col min="10507" max="10507" width="17.25" style="252" customWidth="1"/>
    <col min="10508" max="10508" width="13.5" style="252" bestFit="1"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28.5" style="252" customWidth="1"/>
    <col min="10758" max="10758" width="7.125" style="252" customWidth="1"/>
    <col min="10759" max="10759" width="7.75" style="252" customWidth="1"/>
    <col min="10760" max="10760" width="9.25" style="252" bestFit="1" customWidth="1"/>
    <col min="10761" max="10761" width="11" style="252" customWidth="1"/>
    <col min="10762" max="10762" width="31.5" style="252" bestFit="1" customWidth="1"/>
    <col min="10763" max="10763" width="17.25" style="252" customWidth="1"/>
    <col min="10764" max="10764" width="13.5" style="252" bestFit="1"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28.5" style="252" customWidth="1"/>
    <col min="11014" max="11014" width="7.125" style="252" customWidth="1"/>
    <col min="11015" max="11015" width="7.75" style="252" customWidth="1"/>
    <col min="11016" max="11016" width="9.25" style="252" bestFit="1" customWidth="1"/>
    <col min="11017" max="11017" width="11" style="252" customWidth="1"/>
    <col min="11018" max="11018" width="31.5" style="252" bestFit="1" customWidth="1"/>
    <col min="11019" max="11019" width="17.25" style="252" customWidth="1"/>
    <col min="11020" max="11020" width="13.5" style="252" bestFit="1"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28.5" style="252" customWidth="1"/>
    <col min="11270" max="11270" width="7.125" style="252" customWidth="1"/>
    <col min="11271" max="11271" width="7.75" style="252" customWidth="1"/>
    <col min="11272" max="11272" width="9.25" style="252" bestFit="1" customWidth="1"/>
    <col min="11273" max="11273" width="11" style="252" customWidth="1"/>
    <col min="11274" max="11274" width="31.5" style="252" bestFit="1" customWidth="1"/>
    <col min="11275" max="11275" width="17.25" style="252" customWidth="1"/>
    <col min="11276" max="11276" width="13.5" style="252" bestFit="1"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28.5" style="252" customWidth="1"/>
    <col min="11526" max="11526" width="7.125" style="252" customWidth="1"/>
    <col min="11527" max="11527" width="7.75" style="252" customWidth="1"/>
    <col min="11528" max="11528" width="9.25" style="252" bestFit="1" customWidth="1"/>
    <col min="11529" max="11529" width="11" style="252" customWidth="1"/>
    <col min="11530" max="11530" width="31.5" style="252" bestFit="1" customWidth="1"/>
    <col min="11531" max="11531" width="17.25" style="252" customWidth="1"/>
    <col min="11532" max="11532" width="13.5" style="252" bestFit="1"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28.5" style="252" customWidth="1"/>
    <col min="11782" max="11782" width="7.125" style="252" customWidth="1"/>
    <col min="11783" max="11783" width="7.75" style="252" customWidth="1"/>
    <col min="11784" max="11784" width="9.25" style="252" bestFit="1" customWidth="1"/>
    <col min="11785" max="11785" width="11" style="252" customWidth="1"/>
    <col min="11786" max="11786" width="31.5" style="252" bestFit="1" customWidth="1"/>
    <col min="11787" max="11787" width="17.25" style="252" customWidth="1"/>
    <col min="11788" max="11788" width="13.5" style="252" bestFit="1"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28.5" style="252" customWidth="1"/>
    <col min="12038" max="12038" width="7.125" style="252" customWidth="1"/>
    <col min="12039" max="12039" width="7.75" style="252" customWidth="1"/>
    <col min="12040" max="12040" width="9.25" style="252" bestFit="1" customWidth="1"/>
    <col min="12041" max="12041" width="11" style="252" customWidth="1"/>
    <col min="12042" max="12042" width="31.5" style="252" bestFit="1" customWidth="1"/>
    <col min="12043" max="12043" width="17.25" style="252" customWidth="1"/>
    <col min="12044" max="12044" width="13.5" style="252" bestFit="1"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28.5" style="252" customWidth="1"/>
    <col min="12294" max="12294" width="7.125" style="252" customWidth="1"/>
    <col min="12295" max="12295" width="7.75" style="252" customWidth="1"/>
    <col min="12296" max="12296" width="9.25" style="252" bestFit="1" customWidth="1"/>
    <col min="12297" max="12297" width="11" style="252" customWidth="1"/>
    <col min="12298" max="12298" width="31.5" style="252" bestFit="1" customWidth="1"/>
    <col min="12299" max="12299" width="17.25" style="252" customWidth="1"/>
    <col min="12300" max="12300" width="13.5" style="252" bestFit="1"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28.5" style="252" customWidth="1"/>
    <col min="12550" max="12550" width="7.125" style="252" customWidth="1"/>
    <col min="12551" max="12551" width="7.75" style="252" customWidth="1"/>
    <col min="12552" max="12552" width="9.25" style="252" bestFit="1" customWidth="1"/>
    <col min="12553" max="12553" width="11" style="252" customWidth="1"/>
    <col min="12554" max="12554" width="31.5" style="252" bestFit="1" customWidth="1"/>
    <col min="12555" max="12555" width="17.25" style="252" customWidth="1"/>
    <col min="12556" max="12556" width="13.5" style="252" bestFit="1"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28.5" style="252" customWidth="1"/>
    <col min="12806" max="12806" width="7.125" style="252" customWidth="1"/>
    <col min="12807" max="12807" width="7.75" style="252" customWidth="1"/>
    <col min="12808" max="12808" width="9.25" style="252" bestFit="1" customWidth="1"/>
    <col min="12809" max="12809" width="11" style="252" customWidth="1"/>
    <col min="12810" max="12810" width="31.5" style="252" bestFit="1" customWidth="1"/>
    <col min="12811" max="12811" width="17.25" style="252" customWidth="1"/>
    <col min="12812" max="12812" width="13.5" style="252" bestFit="1"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28.5" style="252" customWidth="1"/>
    <col min="13062" max="13062" width="7.125" style="252" customWidth="1"/>
    <col min="13063" max="13063" width="7.75" style="252" customWidth="1"/>
    <col min="13064" max="13064" width="9.25" style="252" bestFit="1" customWidth="1"/>
    <col min="13065" max="13065" width="11" style="252" customWidth="1"/>
    <col min="13066" max="13066" width="31.5" style="252" bestFit="1" customWidth="1"/>
    <col min="13067" max="13067" width="17.25" style="252" customWidth="1"/>
    <col min="13068" max="13068" width="13.5" style="252" bestFit="1"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28.5" style="252" customWidth="1"/>
    <col min="13318" max="13318" width="7.125" style="252" customWidth="1"/>
    <col min="13319" max="13319" width="7.75" style="252" customWidth="1"/>
    <col min="13320" max="13320" width="9.25" style="252" bestFit="1" customWidth="1"/>
    <col min="13321" max="13321" width="11" style="252" customWidth="1"/>
    <col min="13322" max="13322" width="31.5" style="252" bestFit="1" customWidth="1"/>
    <col min="13323" max="13323" width="17.25" style="252" customWidth="1"/>
    <col min="13324" max="13324" width="13.5" style="252" bestFit="1"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28.5" style="252" customWidth="1"/>
    <col min="13574" max="13574" width="7.125" style="252" customWidth="1"/>
    <col min="13575" max="13575" width="7.75" style="252" customWidth="1"/>
    <col min="13576" max="13576" width="9.25" style="252" bestFit="1" customWidth="1"/>
    <col min="13577" max="13577" width="11" style="252" customWidth="1"/>
    <col min="13578" max="13578" width="31.5" style="252" bestFit="1" customWidth="1"/>
    <col min="13579" max="13579" width="17.25" style="252" customWidth="1"/>
    <col min="13580" max="13580" width="13.5" style="252" bestFit="1"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28.5" style="252" customWidth="1"/>
    <col min="13830" max="13830" width="7.125" style="252" customWidth="1"/>
    <col min="13831" max="13831" width="7.75" style="252" customWidth="1"/>
    <col min="13832" max="13832" width="9.25" style="252" bestFit="1" customWidth="1"/>
    <col min="13833" max="13833" width="11" style="252" customWidth="1"/>
    <col min="13834" max="13834" width="31.5" style="252" bestFit="1" customWidth="1"/>
    <col min="13835" max="13835" width="17.25" style="252" customWidth="1"/>
    <col min="13836" max="13836" width="13.5" style="252" bestFit="1"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28.5" style="252" customWidth="1"/>
    <col min="14086" max="14086" width="7.125" style="252" customWidth="1"/>
    <col min="14087" max="14087" width="7.75" style="252" customWidth="1"/>
    <col min="14088" max="14088" width="9.25" style="252" bestFit="1" customWidth="1"/>
    <col min="14089" max="14089" width="11" style="252" customWidth="1"/>
    <col min="14090" max="14090" width="31.5" style="252" bestFit="1" customWidth="1"/>
    <col min="14091" max="14091" width="17.25" style="252" customWidth="1"/>
    <col min="14092" max="14092" width="13.5" style="252" bestFit="1"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28.5" style="252" customWidth="1"/>
    <col min="14342" max="14342" width="7.125" style="252" customWidth="1"/>
    <col min="14343" max="14343" width="7.75" style="252" customWidth="1"/>
    <col min="14344" max="14344" width="9.25" style="252" bestFit="1" customWidth="1"/>
    <col min="14345" max="14345" width="11" style="252" customWidth="1"/>
    <col min="14346" max="14346" width="31.5" style="252" bestFit="1" customWidth="1"/>
    <col min="14347" max="14347" width="17.25" style="252" customWidth="1"/>
    <col min="14348" max="14348" width="13.5" style="252" bestFit="1"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28.5" style="252" customWidth="1"/>
    <col min="14598" max="14598" width="7.125" style="252" customWidth="1"/>
    <col min="14599" max="14599" width="7.75" style="252" customWidth="1"/>
    <col min="14600" max="14600" width="9.25" style="252" bestFit="1" customWidth="1"/>
    <col min="14601" max="14601" width="11" style="252" customWidth="1"/>
    <col min="14602" max="14602" width="31.5" style="252" bestFit="1" customWidth="1"/>
    <col min="14603" max="14603" width="17.25" style="252" customWidth="1"/>
    <col min="14604" max="14604" width="13.5" style="252" bestFit="1"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28.5" style="252" customWidth="1"/>
    <col min="14854" max="14854" width="7.125" style="252" customWidth="1"/>
    <col min="14855" max="14855" width="7.75" style="252" customWidth="1"/>
    <col min="14856" max="14856" width="9.25" style="252" bestFit="1" customWidth="1"/>
    <col min="14857" max="14857" width="11" style="252" customWidth="1"/>
    <col min="14858" max="14858" width="31.5" style="252" bestFit="1" customWidth="1"/>
    <col min="14859" max="14859" width="17.25" style="252" customWidth="1"/>
    <col min="14860" max="14860" width="13.5" style="252" bestFit="1"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28.5" style="252" customWidth="1"/>
    <col min="15110" max="15110" width="7.125" style="252" customWidth="1"/>
    <col min="15111" max="15111" width="7.75" style="252" customWidth="1"/>
    <col min="15112" max="15112" width="9.25" style="252" bestFit="1" customWidth="1"/>
    <col min="15113" max="15113" width="11" style="252" customWidth="1"/>
    <col min="15114" max="15114" width="31.5" style="252" bestFit="1" customWidth="1"/>
    <col min="15115" max="15115" width="17.25" style="252" customWidth="1"/>
    <col min="15116" max="15116" width="13.5" style="252" bestFit="1"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28.5" style="252" customWidth="1"/>
    <col min="15366" max="15366" width="7.125" style="252" customWidth="1"/>
    <col min="15367" max="15367" width="7.75" style="252" customWidth="1"/>
    <col min="15368" max="15368" width="9.25" style="252" bestFit="1" customWidth="1"/>
    <col min="15369" max="15369" width="11" style="252" customWidth="1"/>
    <col min="15370" max="15370" width="31.5" style="252" bestFit="1" customWidth="1"/>
    <col min="15371" max="15371" width="17.25" style="252" customWidth="1"/>
    <col min="15372" max="15372" width="13.5" style="252" bestFit="1"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28.5" style="252" customWidth="1"/>
    <col min="15622" max="15622" width="7.125" style="252" customWidth="1"/>
    <col min="15623" max="15623" width="7.75" style="252" customWidth="1"/>
    <col min="15624" max="15624" width="9.25" style="252" bestFit="1" customWidth="1"/>
    <col min="15625" max="15625" width="11" style="252" customWidth="1"/>
    <col min="15626" max="15626" width="31.5" style="252" bestFit="1" customWidth="1"/>
    <col min="15627" max="15627" width="17.25" style="252" customWidth="1"/>
    <col min="15628" max="15628" width="13.5" style="252" bestFit="1"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28.5" style="252" customWidth="1"/>
    <col min="15878" max="15878" width="7.125" style="252" customWidth="1"/>
    <col min="15879" max="15879" width="7.75" style="252" customWidth="1"/>
    <col min="15880" max="15880" width="9.25" style="252" bestFit="1" customWidth="1"/>
    <col min="15881" max="15881" width="11" style="252" customWidth="1"/>
    <col min="15882" max="15882" width="31.5" style="252" bestFit="1" customWidth="1"/>
    <col min="15883" max="15883" width="17.25" style="252" customWidth="1"/>
    <col min="15884" max="15884" width="13.5" style="252" bestFit="1"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28.5" style="252" customWidth="1"/>
    <col min="16134" max="16134" width="7.125" style="252" customWidth="1"/>
    <col min="16135" max="16135" width="7.75" style="252" customWidth="1"/>
    <col min="16136" max="16136" width="9.25" style="252" bestFit="1" customWidth="1"/>
    <col min="16137" max="16137" width="11" style="252" customWidth="1"/>
    <col min="16138" max="16138" width="31.5" style="252" bestFit="1" customWidth="1"/>
    <col min="16139" max="16139" width="17.25" style="252" customWidth="1"/>
    <col min="16140" max="16140" width="13.5" style="252" bestFit="1"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2795</v>
      </c>
      <c r="G2" s="253" t="s">
        <v>2</v>
      </c>
      <c r="H2" s="254"/>
      <c r="I2" s="255"/>
      <c r="J2" s="256">
        <f>SUM(H:H)</f>
        <v>14000</v>
      </c>
    </row>
    <row r="3" spans="2:17" ht="20.100000000000001" customHeight="1">
      <c r="B3" s="250" t="s">
        <v>3</v>
      </c>
      <c r="C3" s="250"/>
      <c r="D3" s="250"/>
      <c r="E3" s="251" t="s">
        <v>2796</v>
      </c>
    </row>
    <row r="4" spans="2:17" ht="20.100000000000001" customHeight="1">
      <c r="B4" s="250" t="s">
        <v>5</v>
      </c>
      <c r="C4" s="250"/>
      <c r="D4" s="250"/>
      <c r="E4" s="251">
        <v>110462</v>
      </c>
      <c r="G4" s="250" t="s">
        <v>17</v>
      </c>
      <c r="H4" s="250"/>
      <c r="I4" s="250"/>
      <c r="J4" s="260"/>
      <c r="K4" s="260"/>
    </row>
    <row r="5" spans="2:17" ht="20.100000000000001" customHeight="1">
      <c r="B5" s="250" t="s">
        <v>6</v>
      </c>
      <c r="C5" s="250"/>
      <c r="D5" s="250"/>
      <c r="E5" s="261"/>
      <c r="G5" s="250"/>
      <c r="H5" s="250"/>
      <c r="I5" s="250"/>
      <c r="J5" s="260"/>
      <c r="K5" s="260"/>
    </row>
    <row r="6" spans="2:17" ht="20.100000000000001" customHeight="1">
      <c r="B6" s="250" t="s">
        <v>7</v>
      </c>
      <c r="C6" s="250"/>
      <c r="D6" s="250"/>
      <c r="E6" s="261"/>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70</v>
      </c>
      <c r="D9" s="125" t="s">
        <v>70</v>
      </c>
      <c r="E9" s="264" t="s">
        <v>46</v>
      </c>
      <c r="F9" s="19">
        <v>1</v>
      </c>
      <c r="G9" s="122">
        <v>7000</v>
      </c>
      <c r="H9" s="122">
        <f t="shared" ref="H9:H35" si="0">F9*G9</f>
        <v>7000</v>
      </c>
      <c r="I9" s="123"/>
      <c r="J9" s="138" t="s">
        <v>3129</v>
      </c>
      <c r="K9" s="138"/>
      <c r="L9" s="264"/>
      <c r="M9" s="139">
        <v>41450</v>
      </c>
      <c r="N9" s="263"/>
      <c r="O9" s="265"/>
      <c r="P9" s="263"/>
      <c r="Q9" s="671" t="s">
        <v>2822</v>
      </c>
    </row>
    <row r="10" spans="2:17" s="257" customFormat="1" ht="18" customHeight="1">
      <c r="B10" s="138"/>
      <c r="C10" s="125" t="s">
        <v>70</v>
      </c>
      <c r="D10" s="125" t="s">
        <v>70</v>
      </c>
      <c r="E10" s="264" t="s">
        <v>48</v>
      </c>
      <c r="F10" s="19">
        <v>1</v>
      </c>
      <c r="G10" s="122">
        <v>7000</v>
      </c>
      <c r="H10" s="122">
        <f t="shared" si="0"/>
        <v>7000</v>
      </c>
      <c r="I10" s="126"/>
      <c r="J10" s="138" t="s">
        <v>3130</v>
      </c>
      <c r="K10" s="138"/>
      <c r="L10" s="264"/>
      <c r="M10" s="139">
        <v>41450</v>
      </c>
      <c r="N10" s="263"/>
      <c r="O10" s="265"/>
      <c r="P10" s="263"/>
      <c r="Q10" s="671" t="s">
        <v>2822</v>
      </c>
    </row>
    <row r="11" spans="2:17" s="257" customFormat="1" ht="18" customHeight="1">
      <c r="B11" s="138"/>
      <c r="C11" s="125"/>
      <c r="D11" s="125"/>
      <c r="E11" s="264"/>
      <c r="F11" s="116"/>
      <c r="G11" s="122"/>
      <c r="H11" s="122">
        <f t="shared" si="0"/>
        <v>0</v>
      </c>
      <c r="I11" s="126"/>
      <c r="J11" s="264"/>
      <c r="K11" s="264"/>
      <c r="L11" s="264"/>
      <c r="M11" s="139"/>
      <c r="N11" s="263"/>
      <c r="O11" s="265"/>
      <c r="P11" s="139"/>
      <c r="Q11" s="141"/>
    </row>
    <row r="12" spans="2:17" s="257" customFormat="1" ht="18" customHeight="1">
      <c r="B12" s="138"/>
      <c r="C12" s="125"/>
      <c r="D12" s="125"/>
      <c r="E12" s="264"/>
      <c r="F12" s="116"/>
      <c r="G12" s="122"/>
      <c r="H12" s="122">
        <f t="shared" si="0"/>
        <v>0</v>
      </c>
      <c r="I12" s="126"/>
      <c r="J12" s="264"/>
      <c r="K12" s="264"/>
      <c r="L12" s="264"/>
      <c r="M12" s="139"/>
      <c r="N12" s="263"/>
      <c r="O12" s="265"/>
      <c r="P12" s="139"/>
      <c r="Q12" s="141"/>
    </row>
    <row r="13" spans="2:17" s="257" customFormat="1" ht="18" customHeight="1">
      <c r="B13" s="138"/>
      <c r="C13" s="125"/>
      <c r="D13" s="125"/>
      <c r="E13" s="266"/>
      <c r="F13" s="116"/>
      <c r="G13" s="21"/>
      <c r="H13" s="122">
        <f t="shared" si="0"/>
        <v>0</v>
      </c>
      <c r="I13" s="21"/>
      <c r="J13" s="18"/>
      <c r="K13" s="264"/>
      <c r="L13" s="264"/>
      <c r="M13" s="139"/>
      <c r="N13" s="263"/>
      <c r="O13" s="265"/>
      <c r="P13" s="139"/>
      <c r="Q13" s="141"/>
    </row>
    <row r="14" spans="2:17" s="257" customFormat="1" ht="18" customHeight="1">
      <c r="B14" s="138"/>
      <c r="C14" s="125"/>
      <c r="D14" s="125"/>
      <c r="E14" s="266"/>
      <c r="F14" s="116"/>
      <c r="G14" s="267"/>
      <c r="H14" s="122">
        <f t="shared" si="0"/>
        <v>0</v>
      </c>
      <c r="I14" s="16"/>
      <c r="J14" s="268"/>
      <c r="K14" s="264"/>
      <c r="L14" s="264"/>
      <c r="M14" s="139"/>
      <c r="N14" s="263"/>
      <c r="O14" s="265"/>
      <c r="P14" s="139"/>
      <c r="Q14" s="141"/>
    </row>
    <row r="15" spans="2:17" s="257" customFormat="1" ht="18" customHeight="1">
      <c r="B15" s="138"/>
      <c r="C15" s="125"/>
      <c r="D15" s="125"/>
      <c r="E15" s="266"/>
      <c r="F15" s="116"/>
      <c r="G15" s="21"/>
      <c r="H15" s="122">
        <f t="shared" si="0"/>
        <v>0</v>
      </c>
      <c r="I15" s="21"/>
      <c r="J15" s="18"/>
      <c r="K15" s="264"/>
      <c r="L15" s="264"/>
      <c r="M15" s="139"/>
      <c r="N15" s="263"/>
      <c r="O15" s="265"/>
      <c r="P15" s="139"/>
      <c r="Q15" s="141"/>
    </row>
    <row r="16" spans="2:17" s="257" customFormat="1" ht="18" customHeight="1">
      <c r="B16" s="138"/>
      <c r="C16" s="125"/>
      <c r="D16" s="125"/>
      <c r="E16" s="266"/>
      <c r="F16" s="116"/>
      <c r="G16" s="21"/>
      <c r="H16" s="122">
        <f t="shared" si="0"/>
        <v>0</v>
      </c>
      <c r="I16" s="21"/>
      <c r="J16" s="18"/>
      <c r="K16" s="264"/>
      <c r="L16" s="264"/>
      <c r="M16" s="139"/>
      <c r="N16" s="263"/>
      <c r="O16" s="265"/>
      <c r="P16" s="139"/>
      <c r="Q16" s="141"/>
    </row>
    <row r="17" spans="2:17" s="257" customFormat="1" ht="18" customHeight="1">
      <c r="B17" s="138"/>
      <c r="C17" s="125"/>
      <c r="D17" s="125"/>
      <c r="E17" s="264"/>
      <c r="F17" s="116"/>
      <c r="G17" s="122"/>
      <c r="H17" s="122">
        <f t="shared" si="0"/>
        <v>0</v>
      </c>
      <c r="I17" s="126"/>
      <c r="J17" s="18"/>
      <c r="K17" s="264"/>
      <c r="L17" s="264"/>
      <c r="M17" s="139"/>
      <c r="N17" s="263"/>
      <c r="O17" s="265"/>
      <c r="P17" s="139"/>
      <c r="Q17" s="141"/>
    </row>
    <row r="18" spans="2:17" s="257" customFormat="1" ht="18" customHeight="1">
      <c r="B18" s="138"/>
      <c r="C18" s="125"/>
      <c r="D18" s="125"/>
      <c r="E18" s="264"/>
      <c r="F18" s="116"/>
      <c r="G18" s="122"/>
      <c r="H18" s="122">
        <f t="shared" si="0"/>
        <v>0</v>
      </c>
      <c r="I18" s="126"/>
      <c r="J18" s="264"/>
      <c r="K18" s="264"/>
      <c r="L18" s="264"/>
      <c r="M18" s="139"/>
      <c r="N18" s="263"/>
      <c r="O18" s="265"/>
      <c r="P18" s="263"/>
      <c r="Q18" s="141"/>
    </row>
    <row r="19" spans="2:17" s="257" customFormat="1" ht="18" customHeight="1">
      <c r="B19" s="138"/>
      <c r="C19" s="125"/>
      <c r="D19" s="125"/>
      <c r="E19" s="264"/>
      <c r="F19" s="116"/>
      <c r="G19" s="122"/>
      <c r="H19" s="122">
        <f t="shared" si="0"/>
        <v>0</v>
      </c>
      <c r="I19" s="126"/>
      <c r="J19" s="264"/>
      <c r="K19" s="264"/>
      <c r="L19" s="264"/>
      <c r="M19" s="139"/>
      <c r="N19" s="263"/>
      <c r="O19" s="265"/>
      <c r="P19" s="263"/>
      <c r="Q19" s="141"/>
    </row>
    <row r="20" spans="2:17" s="257" customFormat="1" ht="18" customHeight="1">
      <c r="B20" s="138"/>
      <c r="C20" s="125"/>
      <c r="D20" s="125"/>
      <c r="E20" s="264"/>
      <c r="F20" s="116"/>
      <c r="G20" s="122"/>
      <c r="H20" s="122">
        <f t="shared" si="0"/>
        <v>0</v>
      </c>
      <c r="I20" s="126"/>
      <c r="J20" s="264"/>
      <c r="K20" s="264"/>
      <c r="L20" s="264"/>
      <c r="M20" s="139"/>
      <c r="N20" s="263"/>
      <c r="O20" s="265"/>
      <c r="P20" s="263"/>
      <c r="Q20" s="141"/>
    </row>
    <row r="21" spans="2:17" s="257" customFormat="1" ht="18" customHeight="1">
      <c r="B21" s="138"/>
      <c r="C21" s="125"/>
      <c r="D21" s="125"/>
      <c r="E21" s="264"/>
      <c r="F21" s="116"/>
      <c r="G21" s="122"/>
      <c r="H21" s="122">
        <f t="shared" si="0"/>
        <v>0</v>
      </c>
      <c r="I21" s="126"/>
      <c r="J21" s="264"/>
      <c r="K21" s="264"/>
      <c r="L21" s="264"/>
      <c r="M21" s="139"/>
      <c r="N21" s="263"/>
      <c r="O21" s="265"/>
      <c r="P21" s="263"/>
      <c r="Q21" s="141"/>
    </row>
    <row r="22" spans="2:17" s="257" customFormat="1" ht="18" customHeight="1">
      <c r="B22" s="138"/>
      <c r="C22" s="125"/>
      <c r="D22" s="125"/>
      <c r="E22" s="264"/>
      <c r="F22" s="116"/>
      <c r="G22" s="122"/>
      <c r="H22" s="122">
        <f t="shared" si="0"/>
        <v>0</v>
      </c>
      <c r="I22" s="126"/>
      <c r="J22" s="264"/>
      <c r="K22" s="264"/>
      <c r="L22" s="264"/>
      <c r="M22" s="139"/>
      <c r="N22" s="263"/>
      <c r="O22" s="265"/>
      <c r="P22" s="263"/>
      <c r="Q22" s="141"/>
    </row>
    <row r="23" spans="2:17" s="257" customFormat="1" ht="18" customHeight="1">
      <c r="B23" s="138"/>
      <c r="C23" s="125"/>
      <c r="D23" s="125"/>
      <c r="E23" s="264"/>
      <c r="F23" s="116"/>
      <c r="G23" s="122"/>
      <c r="H23" s="122">
        <f t="shared" si="0"/>
        <v>0</v>
      </c>
      <c r="I23" s="126"/>
      <c r="J23" s="264"/>
      <c r="K23" s="264"/>
      <c r="L23" s="264"/>
      <c r="M23" s="139"/>
      <c r="N23" s="263"/>
      <c r="O23" s="265"/>
      <c r="P23" s="263"/>
      <c r="Q23" s="141"/>
    </row>
    <row r="24" spans="2:17" s="257" customFormat="1" ht="18" customHeight="1">
      <c r="B24" s="138"/>
      <c r="C24" s="125"/>
      <c r="D24" s="125"/>
      <c r="E24" s="264"/>
      <c r="F24" s="116"/>
      <c r="G24" s="122"/>
      <c r="H24" s="122">
        <f t="shared" si="0"/>
        <v>0</v>
      </c>
      <c r="I24" s="126"/>
      <c r="J24" s="264"/>
      <c r="K24" s="264"/>
      <c r="L24" s="264"/>
      <c r="M24" s="139"/>
      <c r="N24" s="263"/>
      <c r="O24" s="265"/>
      <c r="P24" s="263"/>
      <c r="Q24" s="141"/>
    </row>
    <row r="25" spans="2:17" s="257" customFormat="1" ht="18" customHeight="1">
      <c r="B25" s="138"/>
      <c r="C25" s="125"/>
      <c r="D25" s="125"/>
      <c r="E25" s="264"/>
      <c r="F25" s="116"/>
      <c r="G25" s="122"/>
      <c r="H25" s="122">
        <f t="shared" si="0"/>
        <v>0</v>
      </c>
      <c r="I25" s="126"/>
      <c r="J25" s="264"/>
      <c r="K25" s="264"/>
      <c r="L25" s="264"/>
      <c r="M25" s="139"/>
      <c r="N25" s="263"/>
      <c r="O25" s="265"/>
      <c r="P25" s="263"/>
      <c r="Q25" s="141"/>
    </row>
    <row r="26" spans="2:17" s="257" customFormat="1" ht="18" customHeight="1">
      <c r="B26" s="138"/>
      <c r="C26" s="125"/>
      <c r="D26" s="125"/>
      <c r="E26" s="264"/>
      <c r="F26" s="116"/>
      <c r="G26" s="122"/>
      <c r="H26" s="122">
        <f t="shared" si="0"/>
        <v>0</v>
      </c>
      <c r="I26" s="126"/>
      <c r="J26" s="264"/>
      <c r="K26" s="264"/>
      <c r="L26" s="264"/>
      <c r="M26" s="139"/>
      <c r="N26" s="263"/>
      <c r="O26" s="265"/>
      <c r="P26" s="263"/>
      <c r="Q26" s="141"/>
    </row>
    <row r="27" spans="2:17" s="257" customFormat="1" ht="18" customHeight="1">
      <c r="B27" s="138"/>
      <c r="C27" s="125"/>
      <c r="D27" s="125"/>
      <c r="E27" s="264"/>
      <c r="F27" s="116"/>
      <c r="G27" s="122"/>
      <c r="H27" s="122">
        <f t="shared" si="0"/>
        <v>0</v>
      </c>
      <c r="I27" s="126"/>
      <c r="J27" s="264"/>
      <c r="K27" s="264"/>
      <c r="L27" s="264"/>
      <c r="M27" s="139"/>
      <c r="N27" s="263"/>
      <c r="O27" s="265"/>
      <c r="P27" s="263"/>
      <c r="Q27" s="141"/>
    </row>
    <row r="28" spans="2:17" s="257" customFormat="1" ht="18" customHeight="1">
      <c r="B28" s="138"/>
      <c r="C28" s="125"/>
      <c r="D28" s="125"/>
      <c r="E28" s="264"/>
      <c r="F28" s="116"/>
      <c r="G28" s="122"/>
      <c r="H28" s="122">
        <f t="shared" si="0"/>
        <v>0</v>
      </c>
      <c r="I28" s="126"/>
      <c r="J28" s="264"/>
      <c r="K28" s="264"/>
      <c r="L28" s="264"/>
      <c r="M28" s="263"/>
      <c r="N28" s="263"/>
      <c r="O28" s="265"/>
      <c r="P28" s="263"/>
      <c r="Q28" s="141"/>
    </row>
    <row r="29" spans="2:17" s="257" customFormat="1" ht="18" customHeight="1">
      <c r="B29" s="125"/>
      <c r="C29" s="125"/>
      <c r="D29" s="125"/>
      <c r="E29" s="264"/>
      <c r="F29" s="116"/>
      <c r="G29" s="122"/>
      <c r="H29" s="122">
        <f t="shared" si="0"/>
        <v>0</v>
      </c>
      <c r="I29" s="126"/>
      <c r="J29" s="264"/>
      <c r="K29" s="264"/>
      <c r="L29" s="264"/>
      <c r="M29" s="263"/>
      <c r="N29" s="263"/>
      <c r="O29" s="265"/>
      <c r="P29" s="263"/>
      <c r="Q29" s="141"/>
    </row>
    <row r="30" spans="2:17" s="257" customFormat="1" ht="18" customHeight="1">
      <c r="B30" s="125"/>
      <c r="C30" s="125"/>
      <c r="D30" s="125"/>
      <c r="E30" s="264"/>
      <c r="F30" s="116"/>
      <c r="G30" s="122"/>
      <c r="H30" s="122">
        <f t="shared" si="0"/>
        <v>0</v>
      </c>
      <c r="I30" s="126"/>
      <c r="J30" s="264"/>
      <c r="K30" s="264"/>
      <c r="L30" s="264"/>
      <c r="M30" s="263"/>
      <c r="N30" s="263"/>
      <c r="O30" s="265"/>
      <c r="P30" s="263"/>
      <c r="Q30" s="141"/>
    </row>
    <row r="31" spans="2:17" s="257" customFormat="1" ht="18" customHeight="1">
      <c r="B31" s="125"/>
      <c r="C31" s="125"/>
      <c r="D31" s="125"/>
      <c r="E31" s="92"/>
      <c r="F31" s="116"/>
      <c r="G31" s="122"/>
      <c r="H31" s="122">
        <f t="shared" si="0"/>
        <v>0</v>
      </c>
      <c r="I31" s="126"/>
      <c r="J31" s="264"/>
      <c r="K31" s="264"/>
      <c r="L31" s="264"/>
      <c r="M31" s="263"/>
      <c r="N31" s="263"/>
      <c r="O31" s="265"/>
      <c r="P31" s="263"/>
      <c r="Q31" s="141"/>
    </row>
    <row r="32" spans="2:17" s="257" customFormat="1" ht="18" customHeight="1">
      <c r="B32" s="125"/>
      <c r="C32" s="125"/>
      <c r="D32" s="125"/>
      <c r="E32" s="264"/>
      <c r="F32" s="116"/>
      <c r="G32" s="122"/>
      <c r="H32" s="122">
        <f t="shared" si="0"/>
        <v>0</v>
      </c>
      <c r="I32" s="126"/>
      <c r="J32" s="264"/>
      <c r="K32" s="264"/>
      <c r="L32" s="264"/>
      <c r="M32" s="263"/>
      <c r="N32" s="263"/>
      <c r="O32" s="265"/>
      <c r="P32" s="263"/>
      <c r="Q32" s="141"/>
    </row>
    <row r="33" spans="2:17" s="257" customFormat="1" ht="18" customHeight="1">
      <c r="B33" s="125"/>
      <c r="C33" s="125"/>
      <c r="D33" s="125"/>
      <c r="E33" s="264"/>
      <c r="F33" s="116"/>
      <c r="G33" s="122"/>
      <c r="H33" s="122">
        <f t="shared" si="0"/>
        <v>0</v>
      </c>
      <c r="I33" s="126"/>
      <c r="J33" s="264"/>
      <c r="K33" s="264"/>
      <c r="L33" s="264"/>
      <c r="M33" s="263"/>
      <c r="N33" s="263"/>
      <c r="O33" s="265"/>
      <c r="P33" s="263"/>
      <c r="Q33" s="141"/>
    </row>
    <row r="34" spans="2:17" s="257" customFormat="1" ht="18" customHeight="1">
      <c r="B34" s="125"/>
      <c r="C34" s="125"/>
      <c r="D34" s="125"/>
      <c r="E34" s="264"/>
      <c r="F34" s="116"/>
      <c r="G34" s="122"/>
      <c r="H34" s="122">
        <f t="shared" si="0"/>
        <v>0</v>
      </c>
      <c r="I34" s="126"/>
      <c r="J34" s="264"/>
      <c r="K34" s="264"/>
      <c r="L34" s="264"/>
      <c r="M34" s="263"/>
      <c r="N34" s="263"/>
      <c r="O34" s="265"/>
      <c r="P34" s="263"/>
      <c r="Q34" s="141"/>
    </row>
    <row r="35" spans="2:17" s="257" customFormat="1" ht="18" customHeight="1">
      <c r="B35" s="125"/>
      <c r="C35" s="269"/>
      <c r="D35" s="269"/>
      <c r="E35" s="270"/>
      <c r="F35" s="116"/>
      <c r="G35" s="271"/>
      <c r="H35" s="122">
        <f t="shared" si="0"/>
        <v>0</v>
      </c>
      <c r="I35" s="272"/>
      <c r="J35" s="270"/>
      <c r="K35" s="270"/>
      <c r="L35" s="270"/>
      <c r="M35" s="273"/>
      <c r="N35" s="273"/>
      <c r="O35" s="273"/>
      <c r="P35" s="273"/>
      <c r="Q35" s="273"/>
    </row>
    <row r="36" spans="2:17" s="257" customFormat="1" ht="18" customHeight="1">
      <c r="B36" s="274"/>
      <c r="C36" s="274"/>
      <c r="D36" s="274"/>
      <c r="E36" s="275"/>
      <c r="F36" s="276"/>
      <c r="G36" s="277"/>
      <c r="H36" s="277"/>
      <c r="I36" s="276"/>
      <c r="J36" s="275"/>
      <c r="K36" s="275"/>
      <c r="L36" s="275"/>
      <c r="M36" s="278"/>
      <c r="N36" s="278"/>
      <c r="O36" s="279"/>
      <c r="P36" s="278"/>
      <c r="Q36" s="280"/>
    </row>
    <row r="37" spans="2:17" s="257" customFormat="1" ht="18" customHeight="1">
      <c r="C37" s="274"/>
      <c r="D37" s="274"/>
      <c r="E37" s="275"/>
      <c r="F37" s="276"/>
      <c r="G37" s="277"/>
      <c r="H37" s="277"/>
      <c r="I37" s="276"/>
      <c r="J37" s="275"/>
      <c r="K37" s="275"/>
      <c r="M37" s="278"/>
      <c r="N37" s="278"/>
      <c r="O37" s="279"/>
      <c r="P37" s="278"/>
      <c r="Q37" s="280"/>
    </row>
    <row r="38" spans="2:17" s="257" customFormat="1" ht="18" customHeight="1">
      <c r="B38" s="274"/>
      <c r="C38" s="274"/>
      <c r="D38" s="274"/>
      <c r="E38" s="275"/>
      <c r="F38" s="276"/>
      <c r="G38" s="277"/>
      <c r="H38" s="277"/>
      <c r="I38" s="276"/>
      <c r="J38" s="275"/>
      <c r="K38" s="275"/>
      <c r="M38" s="278"/>
      <c r="N38" s="278"/>
      <c r="O38" s="279"/>
      <c r="P38" s="278"/>
      <c r="Q38" s="280"/>
    </row>
    <row r="39" spans="2:17" ht="18" customHeight="1">
      <c r="C39" s="274"/>
      <c r="D39" s="274"/>
      <c r="E39" s="275"/>
      <c r="F39" s="276"/>
      <c r="G39" s="277"/>
      <c r="H39" s="277"/>
      <c r="I39" s="276"/>
      <c r="J39" s="275"/>
      <c r="K39" s="275"/>
      <c r="M39" s="278"/>
      <c r="N39" s="278"/>
      <c r="O39" s="279"/>
      <c r="Q39" s="280"/>
    </row>
    <row r="40" spans="2:17" ht="18" customHeight="1">
      <c r="C40" s="274"/>
      <c r="D40" s="274"/>
      <c r="F40" s="276"/>
      <c r="H40" s="277"/>
      <c r="M40" s="281"/>
      <c r="O40" s="279"/>
      <c r="Q40" s="280"/>
    </row>
    <row r="41" spans="2:17" ht="18" customHeight="1">
      <c r="C41" s="274"/>
      <c r="D41" s="274"/>
      <c r="F41" s="276"/>
      <c r="H41" s="277"/>
      <c r="M41" s="281"/>
      <c r="O41" s="279"/>
      <c r="Q41" s="280"/>
    </row>
    <row r="42" spans="2:17" ht="18" customHeight="1">
      <c r="C42" s="274"/>
      <c r="D42" s="274"/>
      <c r="E42" s="282"/>
      <c r="F42" s="283"/>
      <c r="G42" s="284"/>
      <c r="H42" s="284"/>
      <c r="I42" s="285"/>
      <c r="J42" s="282"/>
      <c r="K42" s="282"/>
      <c r="L42" s="282"/>
      <c r="M42" s="286"/>
      <c r="O42" s="279"/>
      <c r="Q42" s="280"/>
    </row>
    <row r="43" spans="2:17" ht="18" customHeight="1">
      <c r="C43" s="274"/>
      <c r="D43" s="274"/>
      <c r="F43" s="276"/>
      <c r="H43" s="277"/>
      <c r="M43" s="281"/>
      <c r="O43" s="279"/>
      <c r="Q43" s="280"/>
    </row>
    <row r="44" spans="2:17" ht="18" customHeight="1">
      <c r="C44" s="274"/>
      <c r="D44" s="274"/>
      <c r="F44" s="276"/>
      <c r="H44" s="277"/>
      <c r="M44" s="281"/>
      <c r="O44" s="279"/>
      <c r="Q44" s="280"/>
    </row>
    <row r="45" spans="2:17" ht="18" customHeight="1">
      <c r="C45" s="274"/>
      <c r="D45" s="274"/>
      <c r="F45" s="276"/>
      <c r="H45" s="277"/>
      <c r="M45" s="278"/>
      <c r="O45" s="279"/>
      <c r="Q45" s="280"/>
    </row>
    <row r="46" spans="2:17" ht="18" customHeight="1">
      <c r="C46" s="274"/>
      <c r="D46" s="274"/>
      <c r="F46" s="276"/>
      <c r="H46" s="277"/>
      <c r="M46" s="281"/>
      <c r="O46" s="279"/>
      <c r="Q46" s="280"/>
    </row>
    <row r="47" spans="2:17" ht="18" customHeight="1">
      <c r="C47" s="274"/>
      <c r="D47" s="274"/>
      <c r="F47" s="276"/>
      <c r="H47" s="277"/>
      <c r="M47" s="281"/>
      <c r="O47" s="279"/>
      <c r="Q47" s="280"/>
    </row>
    <row r="48" spans="2:17" ht="18" customHeight="1">
      <c r="C48" s="274"/>
      <c r="D48" s="274"/>
      <c r="F48" s="276"/>
      <c r="H48" s="277"/>
      <c r="K48" s="287"/>
      <c r="M48" s="281"/>
      <c r="O48" s="279"/>
      <c r="Q48" s="280"/>
    </row>
    <row r="49" spans="3:17" ht="18" customHeight="1">
      <c r="C49" s="274"/>
      <c r="D49" s="274"/>
      <c r="F49" s="276"/>
      <c r="H49" s="277"/>
      <c r="M49" s="281"/>
      <c r="O49" s="279"/>
      <c r="Q49" s="280"/>
    </row>
    <row r="50" spans="3:17" ht="18" customHeight="1">
      <c r="C50" s="274"/>
      <c r="D50" s="274"/>
      <c r="F50" s="276"/>
      <c r="H50" s="277"/>
      <c r="M50" s="281"/>
      <c r="O50" s="279"/>
      <c r="Q50" s="280"/>
    </row>
    <row r="51" spans="3:17" ht="18" customHeight="1">
      <c r="C51" s="274"/>
      <c r="D51" s="274"/>
      <c r="F51" s="276"/>
      <c r="H51" s="277"/>
      <c r="M51" s="281"/>
      <c r="O51" s="279"/>
      <c r="Q51" s="280"/>
    </row>
    <row r="52" spans="3:17" ht="18" customHeight="1">
      <c r="C52" s="274"/>
      <c r="D52" s="274"/>
      <c r="F52" s="276"/>
      <c r="H52" s="277"/>
      <c r="M52" s="281"/>
      <c r="O52" s="279"/>
      <c r="Q52" s="280"/>
    </row>
    <row r="53" spans="3:17" ht="18" customHeight="1">
      <c r="C53" s="274"/>
      <c r="D53" s="274"/>
      <c r="I53" s="252"/>
      <c r="M53" s="281"/>
      <c r="N53" s="257"/>
      <c r="O53" s="281"/>
      <c r="P53" s="281"/>
      <c r="Q53" s="280"/>
    </row>
    <row r="54" spans="3:17" ht="18" customHeight="1">
      <c r="C54" s="274"/>
      <c r="D54" s="274"/>
      <c r="I54" s="252"/>
      <c r="M54" s="281"/>
      <c r="N54" s="257"/>
      <c r="O54" s="281"/>
      <c r="P54" s="281"/>
      <c r="Q54" s="280"/>
    </row>
    <row r="55" spans="3:17" ht="18" customHeight="1">
      <c r="C55" s="274"/>
      <c r="D55" s="274"/>
      <c r="I55" s="252"/>
      <c r="M55" s="281"/>
      <c r="N55" s="257"/>
      <c r="O55" s="281"/>
      <c r="P55" s="281"/>
      <c r="Q55" s="280"/>
    </row>
    <row r="56" spans="3:17" ht="18" customHeight="1">
      <c r="C56" s="274"/>
      <c r="D56" s="274"/>
      <c r="I56" s="252"/>
      <c r="M56" s="281"/>
      <c r="N56" s="257"/>
      <c r="O56" s="281"/>
      <c r="P56" s="281"/>
      <c r="Q56" s="280"/>
    </row>
    <row r="57" spans="3:17" ht="18" customHeight="1">
      <c r="C57" s="274"/>
      <c r="D57" s="274"/>
      <c r="I57" s="252"/>
      <c r="M57" s="281"/>
      <c r="N57" s="257"/>
      <c r="O57" s="281"/>
      <c r="P57" s="281"/>
      <c r="Q57" s="280"/>
    </row>
    <row r="58" spans="3:17" ht="18" customHeight="1">
      <c r="C58" s="274"/>
      <c r="D58" s="274"/>
      <c r="I58" s="252"/>
      <c r="M58" s="281"/>
      <c r="N58" s="257"/>
      <c r="O58" s="281"/>
      <c r="P58" s="281"/>
      <c r="Q58" s="280"/>
    </row>
    <row r="59" spans="3:17" ht="18" customHeight="1">
      <c r="C59" s="274"/>
      <c r="D59" s="274"/>
      <c r="I59" s="252"/>
      <c r="M59" s="281"/>
      <c r="N59" s="257"/>
      <c r="O59" s="281"/>
      <c r="P59" s="281"/>
      <c r="Q59" s="280"/>
    </row>
    <row r="60" spans="3:17" ht="18" customHeight="1">
      <c r="C60" s="274"/>
      <c r="D60" s="274"/>
      <c r="I60" s="252"/>
      <c r="M60" s="281"/>
      <c r="N60" s="257"/>
      <c r="O60" s="281"/>
      <c r="P60" s="281"/>
      <c r="Q60" s="280"/>
    </row>
    <row r="61" spans="3:17" ht="18" customHeight="1">
      <c r="C61" s="274"/>
      <c r="D61" s="274"/>
      <c r="I61" s="252"/>
      <c r="M61" s="281"/>
      <c r="N61" s="257"/>
      <c r="O61" s="281"/>
      <c r="P61" s="281"/>
      <c r="Q61" s="280"/>
    </row>
    <row r="62" spans="3:17" ht="18" customHeight="1">
      <c r="C62" s="274"/>
      <c r="D62" s="274"/>
      <c r="I62" s="252"/>
      <c r="M62" s="281"/>
      <c r="N62" s="257"/>
      <c r="O62" s="281"/>
      <c r="P62" s="281"/>
      <c r="Q62" s="280"/>
    </row>
    <row r="63" spans="3:17" ht="18" customHeight="1">
      <c r="C63" s="274"/>
      <c r="D63" s="274"/>
      <c r="I63" s="252"/>
      <c r="M63" s="281"/>
      <c r="N63" s="257"/>
      <c r="O63" s="281"/>
      <c r="P63" s="281"/>
      <c r="Q63" s="280"/>
    </row>
    <row r="64" spans="3: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96" spans="8:8">
      <c r="H96"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19B9-811C-4967-A639-702B3AE1DCD1}">
  <dimension ref="B2:Q25"/>
  <sheetViews>
    <sheetView zoomScale="55" zoomScaleNormal="55" workbookViewId="0">
      <pane xSplit="10" ySplit="8" topLeftCell="K9" activePane="bottomRight" state="frozen"/>
      <selection pane="topRight" activeCell="K1" sqref="K1"/>
      <selection pane="bottomLeft" activeCell="A9" sqref="A9"/>
      <selection pane="bottomRight" activeCell="A13" sqref="A13:IV13"/>
    </sheetView>
  </sheetViews>
  <sheetFormatPr defaultRowHeight="17.25"/>
  <cols>
    <col min="1" max="1" width="2.625" style="252" customWidth="1"/>
    <col min="2" max="2" width="11.625" style="257" customWidth="1"/>
    <col min="3" max="3" width="11.5" style="252" customWidth="1"/>
    <col min="4" max="4" width="12" style="252" customWidth="1"/>
    <col min="5" max="5" width="57.375" style="257" bestFit="1" customWidth="1"/>
    <col min="6" max="6" width="7.125" style="252" customWidth="1"/>
    <col min="7" max="7" width="11.875" style="252" customWidth="1"/>
    <col min="8" max="8" width="10.6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259" customWidth="1"/>
    <col min="17" max="17" width="15.625" style="751" customWidth="1"/>
    <col min="18" max="256" width="9" style="252"/>
    <col min="257" max="257" width="2.625" style="252" customWidth="1"/>
    <col min="258" max="258" width="11.625" style="252" customWidth="1"/>
    <col min="259" max="259" width="11.5" style="252" customWidth="1"/>
    <col min="260" max="260" width="12" style="252" customWidth="1"/>
    <col min="261" max="261" width="57.375" style="252" bestFit="1" customWidth="1"/>
    <col min="262" max="262" width="7.125" style="252" customWidth="1"/>
    <col min="263" max="263" width="11.875" style="252" customWidth="1"/>
    <col min="264" max="264" width="10.6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1.5" style="252" customWidth="1"/>
    <col min="516" max="516" width="12" style="252" customWidth="1"/>
    <col min="517" max="517" width="57.375" style="252" bestFit="1" customWidth="1"/>
    <col min="518" max="518" width="7.125" style="252" customWidth="1"/>
    <col min="519" max="519" width="11.875" style="252" customWidth="1"/>
    <col min="520" max="520" width="10.6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1.5" style="252" customWidth="1"/>
    <col min="772" max="772" width="12" style="252" customWidth="1"/>
    <col min="773" max="773" width="57.375" style="252" bestFit="1" customWidth="1"/>
    <col min="774" max="774" width="7.125" style="252" customWidth="1"/>
    <col min="775" max="775" width="11.875" style="252" customWidth="1"/>
    <col min="776" max="776" width="10.6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1.5" style="252" customWidth="1"/>
    <col min="1028" max="1028" width="12" style="252" customWidth="1"/>
    <col min="1029" max="1029" width="57.375" style="252" bestFit="1" customWidth="1"/>
    <col min="1030" max="1030" width="7.125" style="252" customWidth="1"/>
    <col min="1031" max="1031" width="11.875" style="252" customWidth="1"/>
    <col min="1032" max="1032" width="10.6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1.5" style="252" customWidth="1"/>
    <col min="1284" max="1284" width="12" style="252" customWidth="1"/>
    <col min="1285" max="1285" width="57.375" style="252" bestFit="1" customWidth="1"/>
    <col min="1286" max="1286" width="7.125" style="252" customWidth="1"/>
    <col min="1287" max="1287" width="11.875" style="252" customWidth="1"/>
    <col min="1288" max="1288" width="10.6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1.5" style="252" customWidth="1"/>
    <col min="1540" max="1540" width="12" style="252" customWidth="1"/>
    <col min="1541" max="1541" width="57.375" style="252" bestFit="1" customWidth="1"/>
    <col min="1542" max="1542" width="7.125" style="252" customWidth="1"/>
    <col min="1543" max="1543" width="11.875" style="252" customWidth="1"/>
    <col min="1544" max="1544" width="10.6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1.5" style="252" customWidth="1"/>
    <col min="1796" max="1796" width="12" style="252" customWidth="1"/>
    <col min="1797" max="1797" width="57.375" style="252" bestFit="1" customWidth="1"/>
    <col min="1798" max="1798" width="7.125" style="252" customWidth="1"/>
    <col min="1799" max="1799" width="11.875" style="252" customWidth="1"/>
    <col min="1800" max="1800" width="10.6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1.5" style="252" customWidth="1"/>
    <col min="2052" max="2052" width="12" style="252" customWidth="1"/>
    <col min="2053" max="2053" width="57.375" style="252" bestFit="1" customWidth="1"/>
    <col min="2054" max="2054" width="7.125" style="252" customWidth="1"/>
    <col min="2055" max="2055" width="11.875" style="252" customWidth="1"/>
    <col min="2056" max="2056" width="10.6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1.5" style="252" customWidth="1"/>
    <col min="2308" max="2308" width="12" style="252" customWidth="1"/>
    <col min="2309" max="2309" width="57.375" style="252" bestFit="1" customWidth="1"/>
    <col min="2310" max="2310" width="7.125" style="252" customWidth="1"/>
    <col min="2311" max="2311" width="11.875" style="252" customWidth="1"/>
    <col min="2312" max="2312" width="10.6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1.5" style="252" customWidth="1"/>
    <col min="2564" max="2564" width="12" style="252" customWidth="1"/>
    <col min="2565" max="2565" width="57.375" style="252" bestFit="1" customWidth="1"/>
    <col min="2566" max="2566" width="7.125" style="252" customWidth="1"/>
    <col min="2567" max="2567" width="11.875" style="252" customWidth="1"/>
    <col min="2568" max="2568" width="10.6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1.5" style="252" customWidth="1"/>
    <col min="2820" max="2820" width="12" style="252" customWidth="1"/>
    <col min="2821" max="2821" width="57.375" style="252" bestFit="1" customWidth="1"/>
    <col min="2822" max="2822" width="7.125" style="252" customWidth="1"/>
    <col min="2823" max="2823" width="11.875" style="252" customWidth="1"/>
    <col min="2824" max="2824" width="10.6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1.5" style="252" customWidth="1"/>
    <col min="3076" max="3076" width="12" style="252" customWidth="1"/>
    <col min="3077" max="3077" width="57.375" style="252" bestFit="1" customWidth="1"/>
    <col min="3078" max="3078" width="7.125" style="252" customWidth="1"/>
    <col min="3079" max="3079" width="11.875" style="252" customWidth="1"/>
    <col min="3080" max="3080" width="10.6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1.5" style="252" customWidth="1"/>
    <col min="3332" max="3332" width="12" style="252" customWidth="1"/>
    <col min="3333" max="3333" width="57.375" style="252" bestFit="1" customWidth="1"/>
    <col min="3334" max="3334" width="7.125" style="252" customWidth="1"/>
    <col min="3335" max="3335" width="11.875" style="252" customWidth="1"/>
    <col min="3336" max="3336" width="10.6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1.5" style="252" customWidth="1"/>
    <col min="3588" max="3588" width="12" style="252" customWidth="1"/>
    <col min="3589" max="3589" width="57.375" style="252" bestFit="1" customWidth="1"/>
    <col min="3590" max="3590" width="7.125" style="252" customWidth="1"/>
    <col min="3591" max="3591" width="11.875" style="252" customWidth="1"/>
    <col min="3592" max="3592" width="10.6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1.5" style="252" customWidth="1"/>
    <col min="3844" max="3844" width="12" style="252" customWidth="1"/>
    <col min="3845" max="3845" width="57.375" style="252" bestFit="1" customWidth="1"/>
    <col min="3846" max="3846" width="7.125" style="252" customWidth="1"/>
    <col min="3847" max="3847" width="11.875" style="252" customWidth="1"/>
    <col min="3848" max="3848" width="10.6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1.5" style="252" customWidth="1"/>
    <col min="4100" max="4100" width="12" style="252" customWidth="1"/>
    <col min="4101" max="4101" width="57.375" style="252" bestFit="1" customWidth="1"/>
    <col min="4102" max="4102" width="7.125" style="252" customWidth="1"/>
    <col min="4103" max="4103" width="11.875" style="252" customWidth="1"/>
    <col min="4104" max="4104" width="10.6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1.5" style="252" customWidth="1"/>
    <col min="4356" max="4356" width="12" style="252" customWidth="1"/>
    <col min="4357" max="4357" width="57.375" style="252" bestFit="1" customWidth="1"/>
    <col min="4358" max="4358" width="7.125" style="252" customWidth="1"/>
    <col min="4359" max="4359" width="11.875" style="252" customWidth="1"/>
    <col min="4360" max="4360" width="10.6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1.5" style="252" customWidth="1"/>
    <col min="4612" max="4612" width="12" style="252" customWidth="1"/>
    <col min="4613" max="4613" width="57.375" style="252" bestFit="1" customWidth="1"/>
    <col min="4614" max="4614" width="7.125" style="252" customWidth="1"/>
    <col min="4615" max="4615" width="11.875" style="252" customWidth="1"/>
    <col min="4616" max="4616" width="10.6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1.5" style="252" customWidth="1"/>
    <col min="4868" max="4868" width="12" style="252" customWidth="1"/>
    <col min="4869" max="4869" width="57.375" style="252" bestFit="1" customWidth="1"/>
    <col min="4870" max="4870" width="7.125" style="252" customWidth="1"/>
    <col min="4871" max="4871" width="11.875" style="252" customWidth="1"/>
    <col min="4872" max="4872" width="10.6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1.5" style="252" customWidth="1"/>
    <col min="5124" max="5124" width="12" style="252" customWidth="1"/>
    <col min="5125" max="5125" width="57.375" style="252" bestFit="1" customWidth="1"/>
    <col min="5126" max="5126" width="7.125" style="252" customWidth="1"/>
    <col min="5127" max="5127" width="11.875" style="252" customWidth="1"/>
    <col min="5128" max="5128" width="10.6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1.5" style="252" customWidth="1"/>
    <col min="5380" max="5380" width="12" style="252" customWidth="1"/>
    <col min="5381" max="5381" width="57.375" style="252" bestFit="1" customWidth="1"/>
    <col min="5382" max="5382" width="7.125" style="252" customWidth="1"/>
    <col min="5383" max="5383" width="11.875" style="252" customWidth="1"/>
    <col min="5384" max="5384" width="10.6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1.5" style="252" customWidth="1"/>
    <col min="5636" max="5636" width="12" style="252" customWidth="1"/>
    <col min="5637" max="5637" width="57.375" style="252" bestFit="1" customWidth="1"/>
    <col min="5638" max="5638" width="7.125" style="252" customWidth="1"/>
    <col min="5639" max="5639" width="11.875" style="252" customWidth="1"/>
    <col min="5640" max="5640" width="10.6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1.5" style="252" customWidth="1"/>
    <col min="5892" max="5892" width="12" style="252" customWidth="1"/>
    <col min="5893" max="5893" width="57.375" style="252" bestFit="1" customWidth="1"/>
    <col min="5894" max="5894" width="7.125" style="252" customWidth="1"/>
    <col min="5895" max="5895" width="11.875" style="252" customWidth="1"/>
    <col min="5896" max="5896" width="10.6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1.5" style="252" customWidth="1"/>
    <col min="6148" max="6148" width="12" style="252" customWidth="1"/>
    <col min="6149" max="6149" width="57.375" style="252" bestFit="1" customWidth="1"/>
    <col min="6150" max="6150" width="7.125" style="252" customWidth="1"/>
    <col min="6151" max="6151" width="11.875" style="252" customWidth="1"/>
    <col min="6152" max="6152" width="10.6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1.5" style="252" customWidth="1"/>
    <col min="6404" max="6404" width="12" style="252" customWidth="1"/>
    <col min="6405" max="6405" width="57.375" style="252" bestFit="1" customWidth="1"/>
    <col min="6406" max="6406" width="7.125" style="252" customWidth="1"/>
    <col min="6407" max="6407" width="11.875" style="252" customWidth="1"/>
    <col min="6408" max="6408" width="10.6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1.5" style="252" customWidth="1"/>
    <col min="6660" max="6660" width="12" style="252" customWidth="1"/>
    <col min="6661" max="6661" width="57.375" style="252" bestFit="1" customWidth="1"/>
    <col min="6662" max="6662" width="7.125" style="252" customWidth="1"/>
    <col min="6663" max="6663" width="11.875" style="252" customWidth="1"/>
    <col min="6664" max="6664" width="10.6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1.5" style="252" customWidth="1"/>
    <col min="6916" max="6916" width="12" style="252" customWidth="1"/>
    <col min="6917" max="6917" width="57.375" style="252" bestFit="1" customWidth="1"/>
    <col min="6918" max="6918" width="7.125" style="252" customWidth="1"/>
    <col min="6919" max="6919" width="11.875" style="252" customWidth="1"/>
    <col min="6920" max="6920" width="10.6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1.5" style="252" customWidth="1"/>
    <col min="7172" max="7172" width="12" style="252" customWidth="1"/>
    <col min="7173" max="7173" width="57.375" style="252" bestFit="1" customWidth="1"/>
    <col min="7174" max="7174" width="7.125" style="252" customWidth="1"/>
    <col min="7175" max="7175" width="11.875" style="252" customWidth="1"/>
    <col min="7176" max="7176" width="10.6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1.5" style="252" customWidth="1"/>
    <col min="7428" max="7428" width="12" style="252" customWidth="1"/>
    <col min="7429" max="7429" width="57.375" style="252" bestFit="1" customWidth="1"/>
    <col min="7430" max="7430" width="7.125" style="252" customWidth="1"/>
    <col min="7431" max="7431" width="11.875" style="252" customWidth="1"/>
    <col min="7432" max="7432" width="10.6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1.5" style="252" customWidth="1"/>
    <col min="7684" max="7684" width="12" style="252" customWidth="1"/>
    <col min="7685" max="7685" width="57.375" style="252" bestFit="1" customWidth="1"/>
    <col min="7686" max="7686" width="7.125" style="252" customWidth="1"/>
    <col min="7687" max="7687" width="11.875" style="252" customWidth="1"/>
    <col min="7688" max="7688" width="10.6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1.5" style="252" customWidth="1"/>
    <col min="7940" max="7940" width="12" style="252" customWidth="1"/>
    <col min="7941" max="7941" width="57.375" style="252" bestFit="1" customWidth="1"/>
    <col min="7942" max="7942" width="7.125" style="252" customWidth="1"/>
    <col min="7943" max="7943" width="11.875" style="252" customWidth="1"/>
    <col min="7944" max="7944" width="10.6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1.5" style="252" customWidth="1"/>
    <col min="8196" max="8196" width="12" style="252" customWidth="1"/>
    <col min="8197" max="8197" width="57.375" style="252" bestFit="1" customWidth="1"/>
    <col min="8198" max="8198" width="7.125" style="252" customWidth="1"/>
    <col min="8199" max="8199" width="11.875" style="252" customWidth="1"/>
    <col min="8200" max="8200" width="10.6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1.5" style="252" customWidth="1"/>
    <col min="8452" max="8452" width="12" style="252" customWidth="1"/>
    <col min="8453" max="8453" width="57.375" style="252" bestFit="1" customWidth="1"/>
    <col min="8454" max="8454" width="7.125" style="252" customWidth="1"/>
    <col min="8455" max="8455" width="11.875" style="252" customWidth="1"/>
    <col min="8456" max="8456" width="10.6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1.5" style="252" customWidth="1"/>
    <col min="8708" max="8708" width="12" style="252" customWidth="1"/>
    <col min="8709" max="8709" width="57.375" style="252" bestFit="1" customWidth="1"/>
    <col min="8710" max="8710" width="7.125" style="252" customWidth="1"/>
    <col min="8711" max="8711" width="11.875" style="252" customWidth="1"/>
    <col min="8712" max="8712" width="10.6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1.5" style="252" customWidth="1"/>
    <col min="8964" max="8964" width="12" style="252" customWidth="1"/>
    <col min="8965" max="8965" width="57.375" style="252" bestFit="1" customWidth="1"/>
    <col min="8966" max="8966" width="7.125" style="252" customWidth="1"/>
    <col min="8967" max="8967" width="11.875" style="252" customWidth="1"/>
    <col min="8968" max="8968" width="10.6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1.5" style="252" customWidth="1"/>
    <col min="9220" max="9220" width="12" style="252" customWidth="1"/>
    <col min="9221" max="9221" width="57.375" style="252" bestFit="1" customWidth="1"/>
    <col min="9222" max="9222" width="7.125" style="252" customWidth="1"/>
    <col min="9223" max="9223" width="11.875" style="252" customWidth="1"/>
    <col min="9224" max="9224" width="10.6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1.5" style="252" customWidth="1"/>
    <col min="9476" max="9476" width="12" style="252" customWidth="1"/>
    <col min="9477" max="9477" width="57.375" style="252" bestFit="1" customWidth="1"/>
    <col min="9478" max="9478" width="7.125" style="252" customWidth="1"/>
    <col min="9479" max="9479" width="11.875" style="252" customWidth="1"/>
    <col min="9480" max="9480" width="10.6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1.5" style="252" customWidth="1"/>
    <col min="9732" max="9732" width="12" style="252" customWidth="1"/>
    <col min="9733" max="9733" width="57.375" style="252" bestFit="1" customWidth="1"/>
    <col min="9734" max="9734" width="7.125" style="252" customWidth="1"/>
    <col min="9735" max="9735" width="11.875" style="252" customWidth="1"/>
    <col min="9736" max="9736" width="10.6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1.5" style="252" customWidth="1"/>
    <col min="9988" max="9988" width="12" style="252" customWidth="1"/>
    <col min="9989" max="9989" width="57.375" style="252" bestFit="1" customWidth="1"/>
    <col min="9990" max="9990" width="7.125" style="252" customWidth="1"/>
    <col min="9991" max="9991" width="11.875" style="252" customWidth="1"/>
    <col min="9992" max="9992" width="10.6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1.5" style="252" customWidth="1"/>
    <col min="10244" max="10244" width="12" style="252" customWidth="1"/>
    <col min="10245" max="10245" width="57.375" style="252" bestFit="1" customWidth="1"/>
    <col min="10246" max="10246" width="7.125" style="252" customWidth="1"/>
    <col min="10247" max="10247" width="11.875" style="252" customWidth="1"/>
    <col min="10248" max="10248" width="10.6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1.5" style="252" customWidth="1"/>
    <col min="10500" max="10500" width="12" style="252" customWidth="1"/>
    <col min="10501" max="10501" width="57.375" style="252" bestFit="1" customWidth="1"/>
    <col min="10502" max="10502" width="7.125" style="252" customWidth="1"/>
    <col min="10503" max="10503" width="11.875" style="252" customWidth="1"/>
    <col min="10504" max="10504" width="10.6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1.5" style="252" customWidth="1"/>
    <col min="10756" max="10756" width="12" style="252" customWidth="1"/>
    <col min="10757" max="10757" width="57.375" style="252" bestFit="1" customWidth="1"/>
    <col min="10758" max="10758" width="7.125" style="252" customWidth="1"/>
    <col min="10759" max="10759" width="11.875" style="252" customWidth="1"/>
    <col min="10760" max="10760" width="10.6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1.5" style="252" customWidth="1"/>
    <col min="11012" max="11012" width="12" style="252" customWidth="1"/>
    <col min="11013" max="11013" width="57.375" style="252" bestFit="1" customWidth="1"/>
    <col min="11014" max="11014" width="7.125" style="252" customWidth="1"/>
    <col min="11015" max="11015" width="11.875" style="252" customWidth="1"/>
    <col min="11016" max="11016" width="10.6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1.5" style="252" customWidth="1"/>
    <col min="11268" max="11268" width="12" style="252" customWidth="1"/>
    <col min="11269" max="11269" width="57.375" style="252" bestFit="1" customWidth="1"/>
    <col min="11270" max="11270" width="7.125" style="252" customWidth="1"/>
    <col min="11271" max="11271" width="11.875" style="252" customWidth="1"/>
    <col min="11272" max="11272" width="10.6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1.5" style="252" customWidth="1"/>
    <col min="11524" max="11524" width="12" style="252" customWidth="1"/>
    <col min="11525" max="11525" width="57.375" style="252" bestFit="1" customWidth="1"/>
    <col min="11526" max="11526" width="7.125" style="252" customWidth="1"/>
    <col min="11527" max="11527" width="11.875" style="252" customWidth="1"/>
    <col min="11528" max="11528" width="10.6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1.5" style="252" customWidth="1"/>
    <col min="11780" max="11780" width="12" style="252" customWidth="1"/>
    <col min="11781" max="11781" width="57.375" style="252" bestFit="1" customWidth="1"/>
    <col min="11782" max="11782" width="7.125" style="252" customWidth="1"/>
    <col min="11783" max="11783" width="11.875" style="252" customWidth="1"/>
    <col min="11784" max="11784" width="10.6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1.5" style="252" customWidth="1"/>
    <col min="12036" max="12036" width="12" style="252" customWidth="1"/>
    <col min="12037" max="12037" width="57.375" style="252" bestFit="1" customWidth="1"/>
    <col min="12038" max="12038" width="7.125" style="252" customWidth="1"/>
    <col min="12039" max="12039" width="11.875" style="252" customWidth="1"/>
    <col min="12040" max="12040" width="10.6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1.5" style="252" customWidth="1"/>
    <col min="12292" max="12292" width="12" style="252" customWidth="1"/>
    <col min="12293" max="12293" width="57.375" style="252" bestFit="1" customWidth="1"/>
    <col min="12294" max="12294" width="7.125" style="252" customWidth="1"/>
    <col min="12295" max="12295" width="11.875" style="252" customWidth="1"/>
    <col min="12296" max="12296" width="10.6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1.5" style="252" customWidth="1"/>
    <col min="12548" max="12548" width="12" style="252" customWidth="1"/>
    <col min="12549" max="12549" width="57.375" style="252" bestFit="1" customWidth="1"/>
    <col min="12550" max="12550" width="7.125" style="252" customWidth="1"/>
    <col min="12551" max="12551" width="11.875" style="252" customWidth="1"/>
    <col min="12552" max="12552" width="10.6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1.5" style="252" customWidth="1"/>
    <col min="12804" max="12804" width="12" style="252" customWidth="1"/>
    <col min="12805" max="12805" width="57.375" style="252" bestFit="1" customWidth="1"/>
    <col min="12806" max="12806" width="7.125" style="252" customWidth="1"/>
    <col min="12807" max="12807" width="11.875" style="252" customWidth="1"/>
    <col min="12808" max="12808" width="10.6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1.5" style="252" customWidth="1"/>
    <col min="13060" max="13060" width="12" style="252" customWidth="1"/>
    <col min="13061" max="13061" width="57.375" style="252" bestFit="1" customWidth="1"/>
    <col min="13062" max="13062" width="7.125" style="252" customWidth="1"/>
    <col min="13063" max="13063" width="11.875" style="252" customWidth="1"/>
    <col min="13064" max="13064" width="10.6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1.5" style="252" customWidth="1"/>
    <col min="13316" max="13316" width="12" style="252" customWidth="1"/>
    <col min="13317" max="13317" width="57.375" style="252" bestFit="1" customWidth="1"/>
    <col min="13318" max="13318" width="7.125" style="252" customWidth="1"/>
    <col min="13319" max="13319" width="11.875" style="252" customWidth="1"/>
    <col min="13320" max="13320" width="10.6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1.5" style="252" customWidth="1"/>
    <col min="13572" max="13572" width="12" style="252" customWidth="1"/>
    <col min="13573" max="13573" width="57.375" style="252" bestFit="1" customWidth="1"/>
    <col min="13574" max="13574" width="7.125" style="252" customWidth="1"/>
    <col min="13575" max="13575" width="11.875" style="252" customWidth="1"/>
    <col min="13576" max="13576" width="10.6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1.5" style="252" customWidth="1"/>
    <col min="13828" max="13828" width="12" style="252" customWidth="1"/>
    <col min="13829" max="13829" width="57.375" style="252" bestFit="1" customWidth="1"/>
    <col min="13830" max="13830" width="7.125" style="252" customWidth="1"/>
    <col min="13831" max="13831" width="11.875" style="252" customWidth="1"/>
    <col min="13832" max="13832" width="10.6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1.5" style="252" customWidth="1"/>
    <col min="14084" max="14084" width="12" style="252" customWidth="1"/>
    <col min="14085" max="14085" width="57.375" style="252" bestFit="1" customWidth="1"/>
    <col min="14086" max="14086" width="7.125" style="252" customWidth="1"/>
    <col min="14087" max="14087" width="11.875" style="252" customWidth="1"/>
    <col min="14088" max="14088" width="10.6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1.5" style="252" customWidth="1"/>
    <col min="14340" max="14340" width="12" style="252" customWidth="1"/>
    <col min="14341" max="14341" width="57.375" style="252" bestFit="1" customWidth="1"/>
    <col min="14342" max="14342" width="7.125" style="252" customWidth="1"/>
    <col min="14343" max="14343" width="11.875" style="252" customWidth="1"/>
    <col min="14344" max="14344" width="10.6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1.5" style="252" customWidth="1"/>
    <col min="14596" max="14596" width="12" style="252" customWidth="1"/>
    <col min="14597" max="14597" width="57.375" style="252" bestFit="1" customWidth="1"/>
    <col min="14598" max="14598" width="7.125" style="252" customWidth="1"/>
    <col min="14599" max="14599" width="11.875" style="252" customWidth="1"/>
    <col min="14600" max="14600" width="10.6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1.5" style="252" customWidth="1"/>
    <col min="14852" max="14852" width="12" style="252" customWidth="1"/>
    <col min="14853" max="14853" width="57.375" style="252" bestFit="1" customWidth="1"/>
    <col min="14854" max="14854" width="7.125" style="252" customWidth="1"/>
    <col min="14855" max="14855" width="11.875" style="252" customWidth="1"/>
    <col min="14856" max="14856" width="10.6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1.5" style="252" customWidth="1"/>
    <col min="15108" max="15108" width="12" style="252" customWidth="1"/>
    <col min="15109" max="15109" width="57.375" style="252" bestFit="1" customWidth="1"/>
    <col min="15110" max="15110" width="7.125" style="252" customWidth="1"/>
    <col min="15111" max="15111" width="11.875" style="252" customWidth="1"/>
    <col min="15112" max="15112" width="10.6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1.5" style="252" customWidth="1"/>
    <col min="15364" max="15364" width="12" style="252" customWidth="1"/>
    <col min="15365" max="15365" width="57.375" style="252" bestFit="1" customWidth="1"/>
    <col min="15366" max="15366" width="7.125" style="252" customWidth="1"/>
    <col min="15367" max="15367" width="11.875" style="252" customWidth="1"/>
    <col min="15368" max="15368" width="10.6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1.5" style="252" customWidth="1"/>
    <col min="15620" max="15620" width="12" style="252" customWidth="1"/>
    <col min="15621" max="15621" width="57.375" style="252" bestFit="1" customWidth="1"/>
    <col min="15622" max="15622" width="7.125" style="252" customWidth="1"/>
    <col min="15623" max="15623" width="11.875" style="252" customWidth="1"/>
    <col min="15624" max="15624" width="10.6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1.5" style="252" customWidth="1"/>
    <col min="15876" max="15876" width="12" style="252" customWidth="1"/>
    <col min="15877" max="15877" width="57.375" style="252" bestFit="1" customWidth="1"/>
    <col min="15878" max="15878" width="7.125" style="252" customWidth="1"/>
    <col min="15879" max="15879" width="11.875" style="252" customWidth="1"/>
    <col min="15880" max="15880" width="10.6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1.5" style="252" customWidth="1"/>
    <col min="16132" max="16132" width="12" style="252" customWidth="1"/>
    <col min="16133" max="16133" width="57.375" style="252" bestFit="1" customWidth="1"/>
    <col min="16134" max="16134" width="7.125" style="252" customWidth="1"/>
    <col min="16135" max="16135" width="11.875" style="252" customWidth="1"/>
    <col min="16136" max="16136" width="10.6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857400</v>
      </c>
    </row>
    <row r="3" spans="2:17" ht="20.100000000000001" customHeight="1">
      <c r="B3" s="1" t="s">
        <v>3</v>
      </c>
      <c r="C3" s="1"/>
      <c r="D3" s="1"/>
      <c r="E3" s="11" t="s">
        <v>863</v>
      </c>
      <c r="F3" s="680"/>
      <c r="G3" s="680"/>
      <c r="H3" s="680"/>
      <c r="I3" s="752"/>
      <c r="J3" s="700"/>
      <c r="K3" s="700"/>
      <c r="L3" s="700"/>
      <c r="M3" s="700"/>
      <c r="N3" s="680"/>
      <c r="O3" s="752"/>
      <c r="P3" s="753"/>
    </row>
    <row r="4" spans="2:17" ht="20.100000000000001" customHeight="1">
      <c r="B4" s="1" t="s">
        <v>5</v>
      </c>
      <c r="C4" s="1"/>
      <c r="D4" s="1"/>
      <c r="E4" s="681" t="s">
        <v>3132</v>
      </c>
      <c r="F4" s="680"/>
      <c r="G4" s="1" t="s">
        <v>17</v>
      </c>
      <c r="H4" s="1"/>
      <c r="I4" s="1"/>
      <c r="J4" s="754"/>
      <c r="K4" s="754"/>
      <c r="L4" s="700"/>
      <c r="M4" s="700"/>
      <c r="N4" s="680"/>
      <c r="O4" s="752"/>
      <c r="P4" s="753"/>
    </row>
    <row r="5" spans="2:17" ht="20.100000000000001" customHeight="1">
      <c r="B5" s="1" t="s">
        <v>6</v>
      </c>
      <c r="C5" s="1"/>
      <c r="D5" s="1"/>
      <c r="E5" s="13">
        <v>41458</v>
      </c>
      <c r="F5" s="680"/>
      <c r="G5" s="1"/>
      <c r="H5" s="1"/>
      <c r="I5" s="1"/>
      <c r="J5" s="754"/>
      <c r="K5" s="754"/>
      <c r="L5" s="700"/>
      <c r="M5" s="700"/>
      <c r="N5" s="680"/>
      <c r="O5" s="752"/>
      <c r="P5" s="753"/>
    </row>
    <row r="6" spans="2:17" ht="20.100000000000001" customHeight="1">
      <c r="B6" s="1" t="s">
        <v>7</v>
      </c>
      <c r="C6" s="1"/>
      <c r="D6" s="1"/>
      <c r="E6" s="13"/>
      <c r="F6" s="680"/>
      <c r="G6" s="1"/>
      <c r="H6" s="1"/>
      <c r="I6" s="1"/>
      <c r="J6" s="754"/>
      <c r="K6" s="754"/>
      <c r="L6" s="700"/>
      <c r="M6" s="700"/>
      <c r="N6" s="680"/>
      <c r="O6" s="752"/>
      <c r="P6" s="753"/>
    </row>
    <row r="7" spans="2:17">
      <c r="B7" s="700"/>
      <c r="C7" s="680"/>
      <c r="D7" s="680"/>
      <c r="E7" s="700"/>
      <c r="F7" s="680"/>
      <c r="G7" s="680"/>
      <c r="H7" s="680"/>
      <c r="I7" s="752"/>
      <c r="J7" s="700"/>
      <c r="K7" s="700"/>
      <c r="L7" s="700"/>
      <c r="M7" s="700"/>
      <c r="N7" s="680"/>
      <c r="O7" s="752"/>
      <c r="P7" s="753"/>
    </row>
    <row r="8" spans="2:17" s="326" customFormat="1" ht="19.5" customHeight="1">
      <c r="B8" s="755" t="s">
        <v>8</v>
      </c>
      <c r="C8" s="755" t="s">
        <v>9</v>
      </c>
      <c r="D8" s="755" t="s">
        <v>10</v>
      </c>
      <c r="E8" s="682" t="s">
        <v>11</v>
      </c>
      <c r="F8" s="682" t="s">
        <v>2241</v>
      </c>
      <c r="G8" s="682" t="s">
        <v>13</v>
      </c>
      <c r="H8" s="756" t="s">
        <v>14</v>
      </c>
      <c r="I8" s="756" t="s">
        <v>15</v>
      </c>
      <c r="J8" s="682" t="s">
        <v>16</v>
      </c>
      <c r="K8" s="682" t="s">
        <v>17</v>
      </c>
      <c r="L8" s="682" t="s">
        <v>18</v>
      </c>
      <c r="M8" s="755" t="s">
        <v>19</v>
      </c>
      <c r="N8" s="755" t="s">
        <v>20</v>
      </c>
      <c r="O8" s="682" t="s">
        <v>21</v>
      </c>
      <c r="P8" s="757" t="s">
        <v>22</v>
      </c>
      <c r="Q8" s="758" t="s">
        <v>23</v>
      </c>
    </row>
    <row r="9" spans="2:17" s="326" customFormat="1" ht="21.75" customHeight="1">
      <c r="B9" s="755">
        <v>1</v>
      </c>
      <c r="C9" s="755" t="s">
        <v>2809</v>
      </c>
      <c r="D9" s="755" t="s">
        <v>2809</v>
      </c>
      <c r="E9" s="686" t="s">
        <v>238</v>
      </c>
      <c r="F9" s="759">
        <v>1</v>
      </c>
      <c r="G9" s="760">
        <v>310000</v>
      </c>
      <c r="H9" s="760">
        <f>F9*G9</f>
        <v>310000</v>
      </c>
      <c r="I9" s="756"/>
      <c r="J9" s="682" t="s">
        <v>3133</v>
      </c>
      <c r="K9" s="682" t="s">
        <v>3134</v>
      </c>
      <c r="L9" s="682"/>
      <c r="M9" s="755"/>
      <c r="N9" s="755"/>
      <c r="O9" s="682" t="s">
        <v>3134</v>
      </c>
      <c r="P9" s="682" t="s">
        <v>3134</v>
      </c>
      <c r="Q9" s="758"/>
    </row>
    <row r="10" spans="2:17" s="331" customFormat="1" ht="21.75" customHeight="1">
      <c r="B10" s="682">
        <v>3</v>
      </c>
      <c r="C10" s="761" t="s">
        <v>1051</v>
      </c>
      <c r="D10" s="761" t="s">
        <v>2279</v>
      </c>
      <c r="E10" s="759" t="s">
        <v>929</v>
      </c>
      <c r="F10" s="762">
        <v>1</v>
      </c>
      <c r="G10" s="763">
        <v>151000</v>
      </c>
      <c r="H10" s="763">
        <f>F10*G10</f>
        <v>151000</v>
      </c>
      <c r="I10" s="763"/>
      <c r="J10" s="764" t="s">
        <v>2669</v>
      </c>
      <c r="K10" s="765" t="s">
        <v>910</v>
      </c>
      <c r="L10" s="682"/>
      <c r="M10" s="766">
        <v>41451</v>
      </c>
      <c r="N10" s="766"/>
      <c r="O10" s="766">
        <v>41458</v>
      </c>
      <c r="P10" s="767">
        <v>41457</v>
      </c>
      <c r="Q10" s="758">
        <v>41458</v>
      </c>
    </row>
    <row r="11" spans="2:17" s="331" customFormat="1" ht="21.75" customHeight="1">
      <c r="B11" s="682">
        <v>3</v>
      </c>
      <c r="C11" s="761" t="s">
        <v>1051</v>
      </c>
      <c r="D11" s="761" t="s">
        <v>2279</v>
      </c>
      <c r="E11" s="759" t="s">
        <v>922</v>
      </c>
      <c r="F11" s="762">
        <v>1</v>
      </c>
      <c r="G11" s="763">
        <v>139000</v>
      </c>
      <c r="H11" s="763">
        <f t="shared" ref="H11:H22" si="0">F11*G11</f>
        <v>139000</v>
      </c>
      <c r="I11" s="763"/>
      <c r="J11" s="764" t="s">
        <v>2947</v>
      </c>
      <c r="K11" s="765" t="s">
        <v>910</v>
      </c>
      <c r="L11" s="682"/>
      <c r="M11" s="766">
        <v>41451</v>
      </c>
      <c r="N11" s="766"/>
      <c r="O11" s="766">
        <v>41458</v>
      </c>
      <c r="P11" s="767">
        <v>41457</v>
      </c>
      <c r="Q11" s="758">
        <v>41458</v>
      </c>
    </row>
    <row r="12" spans="2:17" s="331" customFormat="1" ht="21.75" customHeight="1">
      <c r="B12" s="682">
        <v>3</v>
      </c>
      <c r="C12" s="761" t="s">
        <v>1051</v>
      </c>
      <c r="D12" s="761" t="s">
        <v>2279</v>
      </c>
      <c r="E12" s="759" t="s">
        <v>925</v>
      </c>
      <c r="F12" s="762">
        <v>1</v>
      </c>
      <c r="G12" s="763">
        <v>12500</v>
      </c>
      <c r="H12" s="763">
        <f t="shared" si="0"/>
        <v>12500</v>
      </c>
      <c r="I12" s="768"/>
      <c r="J12" s="764" t="s">
        <v>2671</v>
      </c>
      <c r="K12" s="765" t="s">
        <v>910</v>
      </c>
      <c r="L12" s="682"/>
      <c r="M12" s="766">
        <v>41451</v>
      </c>
      <c r="N12" s="766"/>
      <c r="O12" s="766">
        <v>41458</v>
      </c>
      <c r="P12" s="767">
        <v>41457</v>
      </c>
      <c r="Q12" s="758">
        <v>41458</v>
      </c>
    </row>
    <row r="13" spans="2:17" s="702" customFormat="1" ht="21.75" customHeight="1">
      <c r="B13" s="769"/>
      <c r="C13" s="770" t="s">
        <v>3135</v>
      </c>
      <c r="D13" s="770" t="s">
        <v>2279</v>
      </c>
      <c r="E13" s="771" t="s">
        <v>2949</v>
      </c>
      <c r="F13" s="772">
        <v>2</v>
      </c>
      <c r="G13" s="773">
        <v>11500</v>
      </c>
      <c r="H13" s="773">
        <f>F13*G13</f>
        <v>23000</v>
      </c>
      <c r="I13" s="774"/>
      <c r="J13" s="775" t="s">
        <v>3136</v>
      </c>
      <c r="K13" s="776" t="s">
        <v>910</v>
      </c>
      <c r="L13" s="775"/>
      <c r="M13" s="777">
        <v>41453</v>
      </c>
      <c r="N13" s="778"/>
      <c r="O13" s="778"/>
      <c r="P13" s="779"/>
      <c r="Q13" s="780">
        <v>41457</v>
      </c>
    </row>
    <row r="14" spans="2:17" s="331" customFormat="1" ht="21.75" customHeight="1">
      <c r="B14" s="682">
        <v>3</v>
      </c>
      <c r="C14" s="761" t="s">
        <v>2672</v>
      </c>
      <c r="D14" s="761" t="s">
        <v>2672</v>
      </c>
      <c r="E14" s="759" t="s">
        <v>966</v>
      </c>
      <c r="F14" s="762">
        <v>1</v>
      </c>
      <c r="G14" s="781">
        <v>62000</v>
      </c>
      <c r="H14" s="763">
        <f t="shared" si="0"/>
        <v>62000</v>
      </c>
      <c r="I14" s="768"/>
      <c r="J14" s="782" t="s">
        <v>2015</v>
      </c>
      <c r="K14" s="765" t="s">
        <v>910</v>
      </c>
      <c r="L14" s="682"/>
      <c r="M14" s="766">
        <v>41451</v>
      </c>
      <c r="N14" s="766"/>
      <c r="O14" s="766">
        <v>41458</v>
      </c>
      <c r="P14" s="777">
        <v>41459</v>
      </c>
      <c r="Q14" s="758">
        <v>41459</v>
      </c>
    </row>
    <row r="15" spans="2:17" s="331" customFormat="1" ht="21.75" customHeight="1">
      <c r="B15" s="682">
        <v>3</v>
      </c>
      <c r="C15" s="761" t="s">
        <v>2672</v>
      </c>
      <c r="D15" s="761" t="s">
        <v>2672</v>
      </c>
      <c r="E15" s="759" t="s">
        <v>969</v>
      </c>
      <c r="F15" s="762">
        <v>1</v>
      </c>
      <c r="G15" s="781">
        <v>40000</v>
      </c>
      <c r="H15" s="763">
        <f t="shared" si="0"/>
        <v>40000</v>
      </c>
      <c r="I15" s="783"/>
      <c r="J15" s="782" t="s">
        <v>2951</v>
      </c>
      <c r="K15" s="765" t="s">
        <v>910</v>
      </c>
      <c r="L15" s="682"/>
      <c r="M15" s="766">
        <v>41451</v>
      </c>
      <c r="N15" s="766"/>
      <c r="O15" s="766">
        <v>41458</v>
      </c>
      <c r="P15" s="777">
        <v>41457</v>
      </c>
      <c r="Q15" s="758">
        <v>41457</v>
      </c>
    </row>
    <row r="16" spans="2:17" s="331" customFormat="1" ht="21.75" customHeight="1">
      <c r="B16" s="682">
        <v>3</v>
      </c>
      <c r="C16" s="761" t="s">
        <v>2672</v>
      </c>
      <c r="D16" s="761" t="s">
        <v>2672</v>
      </c>
      <c r="E16" s="759" t="s">
        <v>2952</v>
      </c>
      <c r="F16" s="762">
        <v>2</v>
      </c>
      <c r="G16" s="781">
        <v>3800</v>
      </c>
      <c r="H16" s="763">
        <f t="shared" si="0"/>
        <v>7600</v>
      </c>
      <c r="I16" s="783"/>
      <c r="J16" s="782" t="s">
        <v>2953</v>
      </c>
      <c r="K16" s="765" t="s">
        <v>910</v>
      </c>
      <c r="L16" s="682"/>
      <c r="M16" s="766">
        <v>41451</v>
      </c>
      <c r="N16" s="766"/>
      <c r="O16" s="766">
        <v>41458</v>
      </c>
      <c r="P16" s="777">
        <v>41457</v>
      </c>
      <c r="Q16" s="784" t="s">
        <v>3137</v>
      </c>
    </row>
    <row r="17" spans="2:17" s="331" customFormat="1" ht="21.75" customHeight="1">
      <c r="B17" s="682">
        <v>3</v>
      </c>
      <c r="C17" s="761" t="s">
        <v>2672</v>
      </c>
      <c r="D17" s="761" t="s">
        <v>2672</v>
      </c>
      <c r="E17" s="759" t="s">
        <v>971</v>
      </c>
      <c r="F17" s="762">
        <v>2</v>
      </c>
      <c r="G17" s="781">
        <v>11500</v>
      </c>
      <c r="H17" s="763">
        <f t="shared" si="0"/>
        <v>23000</v>
      </c>
      <c r="I17" s="768"/>
      <c r="J17" s="782" t="s">
        <v>2956</v>
      </c>
      <c r="K17" s="765" t="s">
        <v>910</v>
      </c>
      <c r="L17" s="682"/>
      <c r="M17" s="766">
        <v>41451</v>
      </c>
      <c r="N17" s="766"/>
      <c r="O17" s="766">
        <v>41458</v>
      </c>
      <c r="P17" s="780" t="s">
        <v>3138</v>
      </c>
      <c r="Q17" s="758" t="s">
        <v>3139</v>
      </c>
    </row>
    <row r="18" spans="2:17" ht="21.75" customHeight="1">
      <c r="B18" s="682">
        <v>3</v>
      </c>
      <c r="C18" s="761" t="s">
        <v>2672</v>
      </c>
      <c r="D18" s="761" t="s">
        <v>2672</v>
      </c>
      <c r="E18" s="759" t="s">
        <v>973</v>
      </c>
      <c r="F18" s="762">
        <v>2</v>
      </c>
      <c r="G18" s="781">
        <v>1000</v>
      </c>
      <c r="H18" s="763">
        <f t="shared" si="0"/>
        <v>2000</v>
      </c>
      <c r="I18" s="768"/>
      <c r="J18" s="782" t="s">
        <v>215</v>
      </c>
      <c r="K18" s="765" t="s">
        <v>910</v>
      </c>
      <c r="L18" s="682"/>
      <c r="M18" s="766">
        <v>41451</v>
      </c>
      <c r="N18" s="766"/>
      <c r="O18" s="766">
        <v>41458</v>
      </c>
      <c r="P18" s="780" t="s">
        <v>3138</v>
      </c>
      <c r="Q18" s="758" t="s">
        <v>3139</v>
      </c>
    </row>
    <row r="19" spans="2:17" ht="21.75" customHeight="1">
      <c r="B19" s="682">
        <v>3</v>
      </c>
      <c r="C19" s="761" t="s">
        <v>2672</v>
      </c>
      <c r="D19" s="761" t="s">
        <v>2672</v>
      </c>
      <c r="E19" s="759" t="s">
        <v>975</v>
      </c>
      <c r="F19" s="762">
        <v>2</v>
      </c>
      <c r="G19" s="781">
        <v>4800</v>
      </c>
      <c r="H19" s="763">
        <f t="shared" si="0"/>
        <v>9600</v>
      </c>
      <c r="I19" s="785"/>
      <c r="J19" s="782" t="s">
        <v>2958</v>
      </c>
      <c r="K19" s="765" t="s">
        <v>910</v>
      </c>
      <c r="L19" s="682"/>
      <c r="M19" s="766">
        <v>41451</v>
      </c>
      <c r="N19" s="766"/>
      <c r="O19" s="766">
        <v>41458</v>
      </c>
      <c r="P19" s="780" t="s">
        <v>3138</v>
      </c>
      <c r="Q19" s="758" t="s">
        <v>3139</v>
      </c>
    </row>
    <row r="20" spans="2:17" ht="21.75" customHeight="1">
      <c r="B20" s="682">
        <v>3</v>
      </c>
      <c r="C20" s="761" t="s">
        <v>2672</v>
      </c>
      <c r="D20" s="761" t="s">
        <v>2672</v>
      </c>
      <c r="E20" s="759" t="s">
        <v>2959</v>
      </c>
      <c r="F20" s="759">
        <v>4</v>
      </c>
      <c r="G20" s="781">
        <v>17000</v>
      </c>
      <c r="H20" s="763">
        <f t="shared" si="0"/>
        <v>68000</v>
      </c>
      <c r="I20" s="786"/>
      <c r="J20" s="782" t="s">
        <v>2960</v>
      </c>
      <c r="K20" s="765" t="s">
        <v>910</v>
      </c>
      <c r="L20" s="682"/>
      <c r="M20" s="766">
        <v>41451</v>
      </c>
      <c r="N20" s="766"/>
      <c r="O20" s="766">
        <v>41458</v>
      </c>
      <c r="P20" s="777">
        <v>41463</v>
      </c>
      <c r="Q20" s="758">
        <v>41463</v>
      </c>
    </row>
    <row r="21" spans="2:17" ht="21.75" customHeight="1">
      <c r="B21" s="682">
        <v>3</v>
      </c>
      <c r="C21" s="761" t="s">
        <v>2672</v>
      </c>
      <c r="D21" s="761" t="s">
        <v>2672</v>
      </c>
      <c r="E21" s="759" t="s">
        <v>2962</v>
      </c>
      <c r="F21" s="759">
        <v>4</v>
      </c>
      <c r="G21" s="781">
        <v>1800</v>
      </c>
      <c r="H21" s="763">
        <f t="shared" si="0"/>
        <v>7200</v>
      </c>
      <c r="I21" s="786"/>
      <c r="J21" s="782" t="s">
        <v>2963</v>
      </c>
      <c r="K21" s="765" t="s">
        <v>910</v>
      </c>
      <c r="L21" s="682"/>
      <c r="M21" s="766">
        <v>41451</v>
      </c>
      <c r="N21" s="766"/>
      <c r="O21" s="766">
        <v>41458</v>
      </c>
      <c r="P21" s="777">
        <v>41463</v>
      </c>
      <c r="Q21" s="758">
        <v>41463</v>
      </c>
    </row>
    <row r="22" spans="2:17" ht="21.75" customHeight="1">
      <c r="B22" s="682">
        <v>3</v>
      </c>
      <c r="C22" s="761" t="s">
        <v>2672</v>
      </c>
      <c r="D22" s="761" t="s">
        <v>2672</v>
      </c>
      <c r="E22" s="759" t="s">
        <v>2964</v>
      </c>
      <c r="F22" s="759">
        <v>1</v>
      </c>
      <c r="G22" s="781">
        <v>2500</v>
      </c>
      <c r="H22" s="763">
        <f t="shared" si="0"/>
        <v>2500</v>
      </c>
      <c r="I22" s="786"/>
      <c r="J22" s="782" t="s">
        <v>2965</v>
      </c>
      <c r="K22" s="765" t="s">
        <v>910</v>
      </c>
      <c r="L22" s="682"/>
      <c r="M22" s="766">
        <v>41451</v>
      </c>
      <c r="N22" s="766"/>
      <c r="O22" s="766">
        <v>41458</v>
      </c>
      <c r="P22" s="777">
        <v>41463</v>
      </c>
      <c r="Q22" s="758">
        <v>41463</v>
      </c>
    </row>
    <row r="23" spans="2:17" s="331" customFormat="1" ht="34.5" customHeight="1">
      <c r="B23" s="700"/>
      <c r="C23" s="787"/>
      <c r="D23" s="787"/>
      <c r="E23" s="700"/>
      <c r="F23" s="680"/>
      <c r="G23" s="680"/>
      <c r="H23" s="680"/>
      <c r="I23" s="680"/>
      <c r="J23" s="700"/>
      <c r="K23" s="700"/>
      <c r="L23" s="700"/>
      <c r="M23" s="788"/>
      <c r="N23" s="700"/>
      <c r="O23" s="788"/>
      <c r="P23" s="788"/>
      <c r="Q23" s="751"/>
    </row>
    <row r="24" spans="2:17" ht="34.5" customHeight="1">
      <c r="B24" s="700"/>
      <c r="C24" s="680"/>
      <c r="D24" s="680"/>
      <c r="E24" s="700"/>
      <c r="F24" s="680"/>
      <c r="G24" s="680"/>
      <c r="H24" s="680"/>
      <c r="I24" s="752"/>
      <c r="J24" s="700"/>
      <c r="K24" s="700"/>
      <c r="L24" s="700"/>
      <c r="M24" s="700"/>
      <c r="N24" s="680"/>
      <c r="O24" s="752"/>
      <c r="P24" s="753"/>
    </row>
    <row r="25" spans="2:17">
      <c r="B25" s="700"/>
      <c r="C25" s="680"/>
      <c r="D25" s="680"/>
      <c r="E25" s="700"/>
      <c r="F25" s="680"/>
      <c r="G25" s="680"/>
      <c r="H25" s="680"/>
      <c r="I25" s="752"/>
      <c r="J25" s="700"/>
      <c r="K25" s="700"/>
      <c r="L25" s="700"/>
      <c r="M25" s="700"/>
      <c r="N25" s="680"/>
      <c r="O25" s="752"/>
      <c r="P25" s="75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23CA-1E81-4F1E-BEBF-492FB4B16A12}">
  <dimension ref="B2:Q26"/>
  <sheetViews>
    <sheetView zoomScale="70" zoomScaleNormal="70" workbookViewId="0">
      <pane xSplit="10" ySplit="8" topLeftCell="O9" activePane="bottomRight" state="frozen"/>
      <selection pane="topRight" activeCell="K1" sqref="K1"/>
      <selection pane="bottomLeft" activeCell="A9" sqref="A9"/>
      <selection pane="bottomRight" activeCell="O31" sqref="O31"/>
    </sheetView>
  </sheetViews>
  <sheetFormatPr defaultRowHeight="12"/>
  <cols>
    <col min="1" max="1" width="2.625" style="252" customWidth="1"/>
    <col min="2" max="2" width="11.625" style="257" customWidth="1"/>
    <col min="3" max="3" width="10.625" style="252" customWidth="1"/>
    <col min="4" max="4" width="10.375" style="252" customWidth="1"/>
    <col min="5" max="5" width="57.25"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9.75" style="258" customWidth="1"/>
    <col min="16" max="16" width="15.75" style="259" customWidth="1"/>
    <col min="17" max="17" width="2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57.25"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9.75" style="252" customWidth="1"/>
    <col min="272" max="272" width="15.75" style="252" customWidth="1"/>
    <col min="273" max="273" width="2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57.25"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9.75" style="252" customWidth="1"/>
    <col min="528" max="528" width="15.75" style="252" customWidth="1"/>
    <col min="529" max="529" width="2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57.25"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9.75" style="252" customWidth="1"/>
    <col min="784" max="784" width="15.75" style="252" customWidth="1"/>
    <col min="785" max="785" width="2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57.25"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9.75" style="252" customWidth="1"/>
    <col min="1040" max="1040" width="15.75" style="252" customWidth="1"/>
    <col min="1041" max="1041" width="2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57.25"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9.75" style="252" customWidth="1"/>
    <col min="1296" max="1296" width="15.75" style="252" customWidth="1"/>
    <col min="1297" max="1297" width="2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57.25"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9.75" style="252" customWidth="1"/>
    <col min="1552" max="1552" width="15.75" style="252" customWidth="1"/>
    <col min="1553" max="1553" width="2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57.25"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9.75" style="252" customWidth="1"/>
    <col min="1808" max="1808" width="15.75" style="252" customWidth="1"/>
    <col min="1809" max="1809" width="2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57.25"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9.75" style="252" customWidth="1"/>
    <col min="2064" max="2064" width="15.75" style="252" customWidth="1"/>
    <col min="2065" max="2065" width="2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57.25"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9.75" style="252" customWidth="1"/>
    <col min="2320" max="2320" width="15.75" style="252" customWidth="1"/>
    <col min="2321" max="2321" width="2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57.25"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9.75" style="252" customWidth="1"/>
    <col min="2576" max="2576" width="15.75" style="252" customWidth="1"/>
    <col min="2577" max="2577" width="2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57.25"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9.75" style="252" customWidth="1"/>
    <col min="2832" max="2832" width="15.75" style="252" customWidth="1"/>
    <col min="2833" max="2833" width="2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57.25"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9.75" style="252" customWidth="1"/>
    <col min="3088" max="3088" width="15.75" style="252" customWidth="1"/>
    <col min="3089" max="3089" width="2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57.25"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9.75" style="252" customWidth="1"/>
    <col min="3344" max="3344" width="15.75" style="252" customWidth="1"/>
    <col min="3345" max="3345" width="2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57.25"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9.75" style="252" customWidth="1"/>
    <col min="3600" max="3600" width="15.75" style="252" customWidth="1"/>
    <col min="3601" max="3601" width="2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57.25"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9.75" style="252" customWidth="1"/>
    <col min="3856" max="3856" width="15.75" style="252" customWidth="1"/>
    <col min="3857" max="3857" width="2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57.25"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9.75" style="252" customWidth="1"/>
    <col min="4112" max="4112" width="15.75" style="252" customWidth="1"/>
    <col min="4113" max="4113" width="2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57.25"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9.75" style="252" customWidth="1"/>
    <col min="4368" max="4368" width="15.75" style="252" customWidth="1"/>
    <col min="4369" max="4369" width="2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57.25"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9.75" style="252" customWidth="1"/>
    <col min="4624" max="4624" width="15.75" style="252" customWidth="1"/>
    <col min="4625" max="4625" width="2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57.25"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9.75" style="252" customWidth="1"/>
    <col min="4880" max="4880" width="15.75" style="252" customWidth="1"/>
    <col min="4881" max="4881" width="2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57.25"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9.75" style="252" customWidth="1"/>
    <col min="5136" max="5136" width="15.75" style="252" customWidth="1"/>
    <col min="5137" max="5137" width="2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57.25"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9.75" style="252" customWidth="1"/>
    <col min="5392" max="5392" width="15.75" style="252" customWidth="1"/>
    <col min="5393" max="5393" width="2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57.25"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9.75" style="252" customWidth="1"/>
    <col min="5648" max="5648" width="15.75" style="252" customWidth="1"/>
    <col min="5649" max="5649" width="2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57.25"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9.75" style="252" customWidth="1"/>
    <col min="5904" max="5904" width="15.75" style="252" customWidth="1"/>
    <col min="5905" max="5905" width="2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57.25"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9.75" style="252" customWidth="1"/>
    <col min="6160" max="6160" width="15.75" style="252" customWidth="1"/>
    <col min="6161" max="6161" width="2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57.25"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9.75" style="252" customWidth="1"/>
    <col min="6416" max="6416" width="15.75" style="252" customWidth="1"/>
    <col min="6417" max="6417" width="2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57.25"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9.75" style="252" customWidth="1"/>
    <col min="6672" max="6672" width="15.75" style="252" customWidth="1"/>
    <col min="6673" max="6673" width="2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57.25"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9.75" style="252" customWidth="1"/>
    <col min="6928" max="6928" width="15.75" style="252" customWidth="1"/>
    <col min="6929" max="6929" width="2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57.25"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9.75" style="252" customWidth="1"/>
    <col min="7184" max="7184" width="15.75" style="252" customWidth="1"/>
    <col min="7185" max="7185" width="2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57.25"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9.75" style="252" customWidth="1"/>
    <col min="7440" max="7440" width="15.75" style="252" customWidth="1"/>
    <col min="7441" max="7441" width="2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57.25"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9.75" style="252" customWidth="1"/>
    <col min="7696" max="7696" width="15.75" style="252" customWidth="1"/>
    <col min="7697" max="7697" width="2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57.25"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9.75" style="252" customWidth="1"/>
    <col min="7952" max="7952" width="15.75" style="252" customWidth="1"/>
    <col min="7953" max="7953" width="2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57.25"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9.75" style="252" customWidth="1"/>
    <col min="8208" max="8208" width="15.75" style="252" customWidth="1"/>
    <col min="8209" max="8209" width="2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57.25"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9.75" style="252" customWidth="1"/>
    <col min="8464" max="8464" width="15.75" style="252" customWidth="1"/>
    <col min="8465" max="8465" width="2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57.25"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9.75" style="252" customWidth="1"/>
    <col min="8720" max="8720" width="15.75" style="252" customWidth="1"/>
    <col min="8721" max="8721" width="2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57.25"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9.75" style="252" customWidth="1"/>
    <col min="8976" max="8976" width="15.75" style="252" customWidth="1"/>
    <col min="8977" max="8977" width="2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57.25"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9.75" style="252" customWidth="1"/>
    <col min="9232" max="9232" width="15.75" style="252" customWidth="1"/>
    <col min="9233" max="9233" width="2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57.25"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9.75" style="252" customWidth="1"/>
    <col min="9488" max="9488" width="15.75" style="252" customWidth="1"/>
    <col min="9489" max="9489" width="2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57.25"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9.75" style="252" customWidth="1"/>
    <col min="9744" max="9744" width="15.75" style="252" customWidth="1"/>
    <col min="9745" max="9745" width="2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57.25"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9.75" style="252" customWidth="1"/>
    <col min="10000" max="10000" width="15.75" style="252" customWidth="1"/>
    <col min="10001" max="10001" width="2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57.2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9.75" style="252" customWidth="1"/>
    <col min="10256" max="10256" width="15.75" style="252" customWidth="1"/>
    <col min="10257" max="10257" width="2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57.2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9.75" style="252" customWidth="1"/>
    <col min="10512" max="10512" width="15.75" style="252" customWidth="1"/>
    <col min="10513" max="10513" width="2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57.2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9.75" style="252" customWidth="1"/>
    <col min="10768" max="10768" width="15.75" style="252" customWidth="1"/>
    <col min="10769" max="10769" width="2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57.2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9.75" style="252" customWidth="1"/>
    <col min="11024" max="11024" width="15.75" style="252" customWidth="1"/>
    <col min="11025" max="11025" width="2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57.2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9.75" style="252" customWidth="1"/>
    <col min="11280" max="11280" width="15.75" style="252" customWidth="1"/>
    <col min="11281" max="11281" width="2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57.2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9.75" style="252" customWidth="1"/>
    <col min="11536" max="11536" width="15.75" style="252" customWidth="1"/>
    <col min="11537" max="11537" width="2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57.2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9.75" style="252" customWidth="1"/>
    <col min="11792" max="11792" width="15.75" style="252" customWidth="1"/>
    <col min="11793" max="11793" width="2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57.2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9.75" style="252" customWidth="1"/>
    <col min="12048" max="12048" width="15.75" style="252" customWidth="1"/>
    <col min="12049" max="12049" width="2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57.2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9.75" style="252" customWidth="1"/>
    <col min="12304" max="12304" width="15.75" style="252" customWidth="1"/>
    <col min="12305" max="12305" width="2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57.2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9.75" style="252" customWidth="1"/>
    <col min="12560" max="12560" width="15.75" style="252" customWidth="1"/>
    <col min="12561" max="12561" width="2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57.2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9.75" style="252" customWidth="1"/>
    <col min="12816" max="12816" width="15.75" style="252" customWidth="1"/>
    <col min="12817" max="12817" width="2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57.2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9.75" style="252" customWidth="1"/>
    <col min="13072" max="13072" width="15.75" style="252" customWidth="1"/>
    <col min="13073" max="13073" width="2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57.2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9.75" style="252" customWidth="1"/>
    <col min="13328" max="13328" width="15.75" style="252" customWidth="1"/>
    <col min="13329" max="13329" width="2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57.2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9.75" style="252" customWidth="1"/>
    <col min="13584" max="13584" width="15.75" style="252" customWidth="1"/>
    <col min="13585" max="13585" width="2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57.2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9.75" style="252" customWidth="1"/>
    <col min="13840" max="13840" width="15.75" style="252" customWidth="1"/>
    <col min="13841" max="13841" width="2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57.2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9.75" style="252" customWidth="1"/>
    <col min="14096" max="14096" width="15.75" style="252" customWidth="1"/>
    <col min="14097" max="14097" width="2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57.2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9.75" style="252" customWidth="1"/>
    <col min="14352" max="14352" width="15.75" style="252" customWidth="1"/>
    <col min="14353" max="14353" width="2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57.2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9.75" style="252" customWidth="1"/>
    <col min="14608" max="14608" width="15.75" style="252" customWidth="1"/>
    <col min="14609" max="14609" width="2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57.2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9.75" style="252" customWidth="1"/>
    <col min="14864" max="14864" width="15.75" style="252" customWidth="1"/>
    <col min="14865" max="14865" width="2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57.2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9.75" style="252" customWidth="1"/>
    <col min="15120" max="15120" width="15.75" style="252" customWidth="1"/>
    <col min="15121" max="15121" width="2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57.2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9.75" style="252" customWidth="1"/>
    <col min="15376" max="15376" width="15.75" style="252" customWidth="1"/>
    <col min="15377" max="15377" width="2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57.2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9.75" style="252" customWidth="1"/>
    <col min="15632" max="15632" width="15.75" style="252" customWidth="1"/>
    <col min="15633" max="15633" width="2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57.2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9.75" style="252" customWidth="1"/>
    <col min="15888" max="15888" width="15.75" style="252" customWidth="1"/>
    <col min="15889" max="15889" width="2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57.2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9.75" style="252" customWidth="1"/>
    <col min="16144" max="16144" width="15.75" style="252" customWidth="1"/>
    <col min="16145" max="16145" width="25.625" style="252" customWidth="1"/>
    <col min="16146" max="16384" width="9" style="252"/>
  </cols>
  <sheetData>
    <row r="2" spans="2:17" ht="20.100000000000001" customHeight="1">
      <c r="B2" s="250" t="s">
        <v>0</v>
      </c>
      <c r="C2" s="250"/>
      <c r="D2" s="250"/>
      <c r="E2" s="251" t="s">
        <v>3131</v>
      </c>
      <c r="G2" s="253" t="s">
        <v>2</v>
      </c>
      <c r="H2" s="254"/>
      <c r="I2" s="255"/>
      <c r="J2" s="256">
        <f>SUM(H:H)</f>
        <v>31510800</v>
      </c>
    </row>
    <row r="3" spans="2:17" ht="20.100000000000001" customHeight="1">
      <c r="B3" s="250" t="s">
        <v>3</v>
      </c>
      <c r="C3" s="250"/>
      <c r="D3" s="250"/>
      <c r="E3" s="251" t="s">
        <v>863</v>
      </c>
    </row>
    <row r="4" spans="2:17" ht="20.100000000000001" customHeight="1">
      <c r="B4" s="250" t="s">
        <v>5</v>
      </c>
      <c r="C4" s="250"/>
      <c r="D4" s="250"/>
      <c r="E4" s="643" t="s">
        <v>3140</v>
      </c>
      <c r="G4" s="250" t="s">
        <v>17</v>
      </c>
      <c r="H4" s="250"/>
      <c r="I4" s="250"/>
      <c r="J4" s="508"/>
      <c r="K4" s="508"/>
    </row>
    <row r="5" spans="2:17" ht="20.100000000000001" customHeight="1">
      <c r="B5" s="250" t="s">
        <v>6</v>
      </c>
      <c r="C5" s="250"/>
      <c r="D5" s="250"/>
      <c r="E5" s="261" t="s">
        <v>3141</v>
      </c>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263" t="s">
        <v>22</v>
      </c>
      <c r="Q8" s="141" t="s">
        <v>23</v>
      </c>
    </row>
    <row r="9" spans="2:17" s="326" customFormat="1" ht="19.5" customHeight="1">
      <c r="B9" s="125"/>
      <c r="C9" s="125" t="s">
        <v>2809</v>
      </c>
      <c r="D9" s="125" t="s">
        <v>2809</v>
      </c>
      <c r="E9" s="124" t="s">
        <v>238</v>
      </c>
      <c r="F9" s="19">
        <v>37</v>
      </c>
      <c r="G9" s="123">
        <v>310000</v>
      </c>
      <c r="H9" s="123">
        <f>F9*G9</f>
        <v>11470000</v>
      </c>
      <c r="I9" s="262"/>
      <c r="J9" s="138" t="s">
        <v>3133</v>
      </c>
      <c r="K9" s="138" t="s">
        <v>3142</v>
      </c>
      <c r="L9" s="138"/>
      <c r="M9" s="139">
        <v>41456</v>
      </c>
      <c r="N9" s="125"/>
      <c r="O9" s="138"/>
      <c r="P9" s="138" t="s">
        <v>3143</v>
      </c>
      <c r="Q9" s="141"/>
    </row>
    <row r="10" spans="2:17" s="331" customFormat="1" ht="18" customHeight="1">
      <c r="B10" s="138"/>
      <c r="C10" s="125" t="s">
        <v>1051</v>
      </c>
      <c r="D10" s="125" t="s">
        <v>2279</v>
      </c>
      <c r="E10" s="19" t="s">
        <v>929</v>
      </c>
      <c r="F10" s="135">
        <v>37</v>
      </c>
      <c r="G10" s="123">
        <v>151000</v>
      </c>
      <c r="H10" s="123">
        <f>F10*G10</f>
        <v>5587000</v>
      </c>
      <c r="I10" s="123"/>
      <c r="J10" s="264" t="s">
        <v>2669</v>
      </c>
      <c r="K10" s="154" t="s">
        <v>910</v>
      </c>
      <c r="L10" s="138"/>
      <c r="M10" s="140">
        <v>41453</v>
      </c>
      <c r="N10" s="140"/>
      <c r="O10" s="140"/>
      <c r="P10" s="789">
        <v>41457</v>
      </c>
      <c r="Q10" s="141">
        <v>41457</v>
      </c>
    </row>
    <row r="11" spans="2:17" s="331" customFormat="1" ht="18" customHeight="1">
      <c r="B11" s="138"/>
      <c r="C11" s="125" t="s">
        <v>1051</v>
      </c>
      <c r="D11" s="125" t="s">
        <v>2279</v>
      </c>
      <c r="E11" s="19" t="s">
        <v>922</v>
      </c>
      <c r="F11" s="135">
        <v>37</v>
      </c>
      <c r="G11" s="123">
        <v>139000</v>
      </c>
      <c r="H11" s="123">
        <f t="shared" ref="H11:H25" si="0">F11*G11</f>
        <v>5143000</v>
      </c>
      <c r="I11" s="123"/>
      <c r="J11" s="264" t="s">
        <v>2947</v>
      </c>
      <c r="K11" s="154" t="s">
        <v>910</v>
      </c>
      <c r="L11" s="138"/>
      <c r="M11" s="140">
        <v>41453</v>
      </c>
      <c r="N11" s="140"/>
      <c r="O11" s="140"/>
      <c r="P11" s="789">
        <v>41457</v>
      </c>
      <c r="Q11" s="141">
        <v>41457</v>
      </c>
    </row>
    <row r="12" spans="2:17" s="331" customFormat="1" ht="18" customHeight="1">
      <c r="B12" s="138"/>
      <c r="C12" s="125" t="s">
        <v>1051</v>
      </c>
      <c r="D12" s="125" t="s">
        <v>2279</v>
      </c>
      <c r="E12" s="19" t="s">
        <v>925</v>
      </c>
      <c r="F12" s="135">
        <v>37</v>
      </c>
      <c r="G12" s="123">
        <v>12500</v>
      </c>
      <c r="H12" s="123">
        <f t="shared" si="0"/>
        <v>462500</v>
      </c>
      <c r="I12" s="126"/>
      <c r="J12" s="264" t="s">
        <v>2671</v>
      </c>
      <c r="K12" s="154" t="s">
        <v>910</v>
      </c>
      <c r="L12" s="138"/>
      <c r="M12" s="140">
        <v>41453</v>
      </c>
      <c r="N12" s="140"/>
      <c r="O12" s="140"/>
      <c r="P12" s="789">
        <v>41457</v>
      </c>
      <c r="Q12" s="141">
        <v>41457</v>
      </c>
    </row>
    <row r="13" spans="2:17" s="326" customFormat="1" ht="18" customHeight="1">
      <c r="B13" s="138"/>
      <c r="C13" s="125" t="s">
        <v>1051</v>
      </c>
      <c r="D13" s="125" t="s">
        <v>2279</v>
      </c>
      <c r="E13" s="137" t="s">
        <v>927</v>
      </c>
      <c r="F13" s="361">
        <v>5</v>
      </c>
      <c r="G13" s="123">
        <v>12500</v>
      </c>
      <c r="H13" s="123">
        <f t="shared" si="0"/>
        <v>62500</v>
      </c>
      <c r="I13" s="126"/>
      <c r="J13" s="264" t="s">
        <v>3144</v>
      </c>
      <c r="K13" s="154" t="s">
        <v>910</v>
      </c>
      <c r="L13" s="264"/>
      <c r="M13" s="140">
        <v>41453</v>
      </c>
      <c r="N13" s="263"/>
      <c r="O13" s="263"/>
      <c r="P13" s="789">
        <v>41457</v>
      </c>
      <c r="Q13" s="141">
        <v>41457</v>
      </c>
    </row>
    <row r="14" spans="2:17" s="326" customFormat="1" ht="18" customHeight="1">
      <c r="B14" s="138"/>
      <c r="C14" s="125" t="s">
        <v>1051</v>
      </c>
      <c r="D14" s="125" t="s">
        <v>2279</v>
      </c>
      <c r="E14" s="137" t="s">
        <v>927</v>
      </c>
      <c r="F14" s="361">
        <v>4</v>
      </c>
      <c r="G14" s="123">
        <v>12500</v>
      </c>
      <c r="H14" s="123">
        <f t="shared" si="0"/>
        <v>50000</v>
      </c>
      <c r="I14" s="126"/>
      <c r="J14" s="264" t="s">
        <v>3144</v>
      </c>
      <c r="K14" s="154"/>
      <c r="L14" s="264"/>
      <c r="M14" s="140">
        <v>41473</v>
      </c>
      <c r="N14" s="263"/>
      <c r="O14" s="263"/>
      <c r="P14" s="789">
        <v>41474</v>
      </c>
      <c r="Q14" s="141">
        <v>41474</v>
      </c>
    </row>
    <row r="15" spans="2:17" s="326" customFormat="1" ht="18" customHeight="1">
      <c r="B15" s="138"/>
      <c r="C15" s="125" t="s">
        <v>2948</v>
      </c>
      <c r="D15" s="125" t="s">
        <v>2279</v>
      </c>
      <c r="E15" s="137" t="s">
        <v>2949</v>
      </c>
      <c r="F15" s="361">
        <v>37</v>
      </c>
      <c r="G15" s="123">
        <v>11500</v>
      </c>
      <c r="H15" s="123">
        <f t="shared" si="0"/>
        <v>425500</v>
      </c>
      <c r="I15" s="126"/>
      <c r="J15" s="264" t="s">
        <v>2950</v>
      </c>
      <c r="K15" s="154"/>
      <c r="L15" s="264"/>
      <c r="M15" s="140">
        <v>41453</v>
      </c>
      <c r="N15" s="263"/>
      <c r="O15" s="263"/>
      <c r="P15" s="87">
        <v>41457</v>
      </c>
      <c r="Q15" s="141">
        <v>41457</v>
      </c>
    </row>
    <row r="16" spans="2:17" s="331" customFormat="1" ht="18" customHeight="1">
      <c r="B16" s="138"/>
      <c r="C16" s="125" t="s">
        <v>2672</v>
      </c>
      <c r="D16" s="125" t="s">
        <v>2672</v>
      </c>
      <c r="E16" s="19" t="s">
        <v>966</v>
      </c>
      <c r="F16" s="135">
        <v>37</v>
      </c>
      <c r="G16" s="112">
        <v>62000</v>
      </c>
      <c r="H16" s="123">
        <f t="shared" si="0"/>
        <v>2294000</v>
      </c>
      <c r="I16" s="126"/>
      <c r="J16" s="15" t="s">
        <v>2015</v>
      </c>
      <c r="K16" s="154" t="s">
        <v>910</v>
      </c>
      <c r="L16" s="138"/>
      <c r="M16" s="140">
        <v>41453</v>
      </c>
      <c r="N16" s="140"/>
      <c r="O16" s="140"/>
      <c r="P16" s="88"/>
      <c r="Q16" s="141" t="s">
        <v>3145</v>
      </c>
    </row>
    <row r="17" spans="2:17" s="331" customFormat="1" ht="18" customHeight="1">
      <c r="B17" s="138"/>
      <c r="C17" s="125" t="s">
        <v>2672</v>
      </c>
      <c r="D17" s="125" t="s">
        <v>2672</v>
      </c>
      <c r="E17" s="19" t="s">
        <v>969</v>
      </c>
      <c r="F17" s="135">
        <v>37</v>
      </c>
      <c r="G17" s="112">
        <v>40000</v>
      </c>
      <c r="H17" s="123">
        <f t="shared" si="0"/>
        <v>1480000</v>
      </c>
      <c r="I17" s="127"/>
      <c r="J17" s="15" t="s">
        <v>2951</v>
      </c>
      <c r="K17" s="154" t="s">
        <v>910</v>
      </c>
      <c r="L17" s="138"/>
      <c r="M17" s="140">
        <v>41453</v>
      </c>
      <c r="N17" s="140"/>
      <c r="O17" s="140"/>
      <c r="P17" s="324"/>
      <c r="Q17" s="141" t="s">
        <v>3145</v>
      </c>
    </row>
    <row r="18" spans="2:17" s="331" customFormat="1" ht="18" customHeight="1">
      <c r="B18" s="138"/>
      <c r="C18" s="125" t="s">
        <v>2672</v>
      </c>
      <c r="D18" s="125" t="s">
        <v>2672</v>
      </c>
      <c r="E18" s="19" t="s">
        <v>2952</v>
      </c>
      <c r="F18" s="135">
        <v>74</v>
      </c>
      <c r="G18" s="112">
        <v>3800</v>
      </c>
      <c r="H18" s="123">
        <f t="shared" si="0"/>
        <v>281200</v>
      </c>
      <c r="I18" s="127"/>
      <c r="J18" s="15" t="s">
        <v>2953</v>
      </c>
      <c r="K18" s="154" t="s">
        <v>910</v>
      </c>
      <c r="L18" s="138"/>
      <c r="M18" s="140">
        <v>41453</v>
      </c>
      <c r="N18" s="140"/>
      <c r="O18" s="140"/>
      <c r="P18" s="88"/>
      <c r="Q18" s="141" t="s">
        <v>3146</v>
      </c>
    </row>
    <row r="19" spans="2:17" s="331" customFormat="1" ht="18" customHeight="1">
      <c r="B19" s="138"/>
      <c r="C19" s="125" t="s">
        <v>2672</v>
      </c>
      <c r="D19" s="125" t="s">
        <v>2672</v>
      </c>
      <c r="E19" s="19" t="s">
        <v>971</v>
      </c>
      <c r="F19" s="135">
        <v>74</v>
      </c>
      <c r="G19" s="112">
        <v>11500</v>
      </c>
      <c r="H19" s="123">
        <f t="shared" si="0"/>
        <v>851000</v>
      </c>
      <c r="I19" s="126"/>
      <c r="J19" s="15" t="s">
        <v>2956</v>
      </c>
      <c r="K19" s="154" t="s">
        <v>910</v>
      </c>
      <c r="L19" s="138"/>
      <c r="M19" s="140">
        <v>41453</v>
      </c>
      <c r="N19" s="140"/>
      <c r="O19" s="140"/>
      <c r="P19" s="88"/>
      <c r="Q19" s="141" t="s">
        <v>3146</v>
      </c>
    </row>
    <row r="20" spans="2:17" ht="18" customHeight="1">
      <c r="B20" s="138"/>
      <c r="C20" s="125" t="s">
        <v>2672</v>
      </c>
      <c r="D20" s="125" t="s">
        <v>2672</v>
      </c>
      <c r="E20" s="19" t="s">
        <v>973</v>
      </c>
      <c r="F20" s="135">
        <v>74</v>
      </c>
      <c r="G20" s="112">
        <v>1000</v>
      </c>
      <c r="H20" s="123">
        <f t="shared" si="0"/>
        <v>74000</v>
      </c>
      <c r="I20" s="126"/>
      <c r="J20" s="15" t="s">
        <v>215</v>
      </c>
      <c r="K20" s="154" t="s">
        <v>910</v>
      </c>
      <c r="L20" s="320"/>
      <c r="M20" s="140">
        <v>41453</v>
      </c>
      <c r="N20" s="591"/>
      <c r="O20" s="140"/>
      <c r="P20" s="88"/>
      <c r="Q20" s="141" t="s">
        <v>3146</v>
      </c>
    </row>
    <row r="21" spans="2:17" ht="18" customHeight="1">
      <c r="B21" s="138"/>
      <c r="C21" s="125" t="s">
        <v>2672</v>
      </c>
      <c r="D21" s="125" t="s">
        <v>2672</v>
      </c>
      <c r="E21" s="19" t="s">
        <v>975</v>
      </c>
      <c r="F21" s="135">
        <v>74</v>
      </c>
      <c r="G21" s="112">
        <v>4800</v>
      </c>
      <c r="H21" s="123">
        <f t="shared" si="0"/>
        <v>355200</v>
      </c>
      <c r="I21" s="110"/>
      <c r="J21" s="15" t="s">
        <v>2958</v>
      </c>
      <c r="K21" s="154" t="s">
        <v>910</v>
      </c>
      <c r="L21" s="320"/>
      <c r="M21" s="140">
        <v>41453</v>
      </c>
      <c r="N21" s="591"/>
      <c r="O21" s="140"/>
      <c r="P21" s="88"/>
      <c r="Q21" s="141" t="s">
        <v>3146</v>
      </c>
    </row>
    <row r="22" spans="2:17" ht="18" customHeight="1">
      <c r="B22" s="138"/>
      <c r="C22" s="125" t="s">
        <v>2672</v>
      </c>
      <c r="D22" s="125" t="s">
        <v>2672</v>
      </c>
      <c r="E22" s="19" t="s">
        <v>2959</v>
      </c>
      <c r="F22" s="19">
        <v>148</v>
      </c>
      <c r="G22" s="112">
        <v>17000</v>
      </c>
      <c r="H22" s="123">
        <f t="shared" si="0"/>
        <v>2516000</v>
      </c>
      <c r="I22" s="21"/>
      <c r="J22" s="15" t="s">
        <v>2960</v>
      </c>
      <c r="K22" s="154" t="s">
        <v>910</v>
      </c>
      <c r="L22" s="320"/>
      <c r="M22" s="140">
        <v>41453</v>
      </c>
      <c r="N22" s="591"/>
      <c r="O22" s="140"/>
      <c r="P22" s="88"/>
      <c r="Q22" s="359" t="s">
        <v>3147</v>
      </c>
    </row>
    <row r="23" spans="2:17" ht="18" customHeight="1">
      <c r="B23" s="138"/>
      <c r="C23" s="125" t="s">
        <v>2672</v>
      </c>
      <c r="D23" s="125" t="s">
        <v>2672</v>
      </c>
      <c r="E23" s="19" t="s">
        <v>2962</v>
      </c>
      <c r="F23" s="19">
        <v>148</v>
      </c>
      <c r="G23" s="112">
        <v>1800</v>
      </c>
      <c r="H23" s="123">
        <f t="shared" si="0"/>
        <v>266400</v>
      </c>
      <c r="I23" s="21"/>
      <c r="J23" s="15" t="s">
        <v>2963</v>
      </c>
      <c r="K23" s="154" t="s">
        <v>910</v>
      </c>
      <c r="L23" s="320"/>
      <c r="M23" s="140">
        <v>41453</v>
      </c>
      <c r="N23" s="591"/>
      <c r="O23" s="140"/>
      <c r="P23" s="88"/>
      <c r="Q23" s="359" t="s">
        <v>3147</v>
      </c>
    </row>
    <row r="24" spans="2:17" ht="18" customHeight="1">
      <c r="B24" s="138"/>
      <c r="C24" s="125" t="s">
        <v>2672</v>
      </c>
      <c r="D24" s="125" t="s">
        <v>2672</v>
      </c>
      <c r="E24" s="19" t="s">
        <v>2964</v>
      </c>
      <c r="F24" s="19">
        <v>37</v>
      </c>
      <c r="G24" s="112">
        <v>2500</v>
      </c>
      <c r="H24" s="123">
        <f t="shared" si="0"/>
        <v>92500</v>
      </c>
      <c r="I24" s="21"/>
      <c r="J24" s="15" t="s">
        <v>2965</v>
      </c>
      <c r="K24" s="154" t="s">
        <v>910</v>
      </c>
      <c r="L24" s="320"/>
      <c r="M24" s="140">
        <v>41453</v>
      </c>
      <c r="N24" s="591"/>
      <c r="O24" s="140"/>
      <c r="P24" s="88"/>
      <c r="Q24" s="359" t="s">
        <v>3148</v>
      </c>
    </row>
    <row r="25" spans="2:17" ht="18" customHeight="1">
      <c r="B25" s="138"/>
      <c r="C25" s="125" t="s">
        <v>2672</v>
      </c>
      <c r="D25" s="125" t="s">
        <v>2672</v>
      </c>
      <c r="E25" s="19" t="s">
        <v>3149</v>
      </c>
      <c r="F25" s="19">
        <v>37</v>
      </c>
      <c r="G25" s="112">
        <v>2500</v>
      </c>
      <c r="H25" s="123">
        <f t="shared" si="0"/>
        <v>92500</v>
      </c>
      <c r="I25" s="21"/>
      <c r="J25" s="15" t="s">
        <v>3150</v>
      </c>
      <c r="K25" s="154"/>
      <c r="L25" s="320"/>
      <c r="M25" s="140">
        <v>41453</v>
      </c>
      <c r="N25" s="591"/>
      <c r="O25" s="140"/>
      <c r="P25" s="88"/>
      <c r="Q25" s="359" t="s">
        <v>3151</v>
      </c>
    </row>
    <row r="26" spans="2:17" ht="18" customHeight="1">
      <c r="B26" s="138"/>
      <c r="C26" s="125" t="s">
        <v>2672</v>
      </c>
      <c r="D26" s="125" t="s">
        <v>2672</v>
      </c>
      <c r="E26" s="19" t="s">
        <v>3149</v>
      </c>
      <c r="F26" s="19">
        <v>3</v>
      </c>
      <c r="G26" s="112">
        <v>2500</v>
      </c>
      <c r="H26" s="123">
        <f>F26*G26</f>
        <v>7500</v>
      </c>
      <c r="I26" s="21"/>
      <c r="J26" s="15" t="s">
        <v>3150</v>
      </c>
      <c r="K26" s="154" t="s">
        <v>910</v>
      </c>
      <c r="L26" s="320"/>
      <c r="M26" s="140" t="s">
        <v>203</v>
      </c>
      <c r="N26" s="591"/>
      <c r="O26" s="140"/>
      <c r="P26" s="88"/>
      <c r="Q26" s="359">
        <v>41471</v>
      </c>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CB40-1976-4855-B2AA-B15955840D63}">
  <dimension ref="B2:Q113"/>
  <sheetViews>
    <sheetView topLeftCell="H7" zoomScaleNormal="100" workbookViewId="0">
      <selection activeCell="Q26" sqref="Q26:Q27"/>
    </sheetView>
  </sheetViews>
  <sheetFormatPr defaultRowHeight="12"/>
  <cols>
    <col min="1" max="1" width="2.625" style="705" customWidth="1"/>
    <col min="2" max="2" width="9.375" style="710" customWidth="1"/>
    <col min="3" max="3" width="10.625" style="705" customWidth="1"/>
    <col min="4" max="4" width="10.375" style="705" customWidth="1"/>
    <col min="5" max="5" width="23.25" style="710" customWidth="1"/>
    <col min="6" max="6" width="7.125" style="705" customWidth="1"/>
    <col min="7" max="7" width="12.5" style="705" customWidth="1"/>
    <col min="8" max="8" width="9.25" style="705" bestFit="1" customWidth="1"/>
    <col min="9" max="9" width="11" style="711" customWidth="1"/>
    <col min="10" max="10" width="21" style="710" customWidth="1"/>
    <col min="11" max="11" width="8.25" style="710" customWidth="1"/>
    <col min="12" max="12" width="6" style="710" customWidth="1"/>
    <col min="13" max="13" width="8" style="710" customWidth="1"/>
    <col min="14" max="14" width="14.625" style="705" bestFit="1" customWidth="1"/>
    <col min="15" max="15" width="13.25" style="711" customWidth="1"/>
    <col min="16" max="16" width="14.5" style="712" customWidth="1"/>
    <col min="17" max="17" width="15.625" style="712" customWidth="1"/>
    <col min="18" max="256" width="9" style="705"/>
    <col min="257" max="257" width="2.625" style="705" customWidth="1"/>
    <col min="258" max="258" width="9.375" style="705" customWidth="1"/>
    <col min="259" max="259" width="10.625" style="705" customWidth="1"/>
    <col min="260" max="260" width="10.375" style="705" customWidth="1"/>
    <col min="261" max="261" width="23.25" style="705" customWidth="1"/>
    <col min="262" max="262" width="7.125" style="705" customWidth="1"/>
    <col min="263" max="263" width="12.5" style="705" customWidth="1"/>
    <col min="264" max="264" width="9.25" style="705" bestFit="1" customWidth="1"/>
    <col min="265" max="265" width="11" style="705" customWidth="1"/>
    <col min="266" max="266" width="21" style="705" customWidth="1"/>
    <col min="267" max="267" width="8.25" style="705" customWidth="1"/>
    <col min="268" max="268" width="6" style="705" customWidth="1"/>
    <col min="269" max="269" width="8" style="705" customWidth="1"/>
    <col min="270" max="270" width="14.625" style="705" bestFit="1" customWidth="1"/>
    <col min="271" max="271" width="13.25" style="705" customWidth="1"/>
    <col min="272" max="272" width="14.5" style="705" customWidth="1"/>
    <col min="273" max="273" width="15.625" style="705" customWidth="1"/>
    <col min="274" max="512" width="9" style="705"/>
    <col min="513" max="513" width="2.625" style="705" customWidth="1"/>
    <col min="514" max="514" width="9.375" style="705" customWidth="1"/>
    <col min="515" max="515" width="10.625" style="705" customWidth="1"/>
    <col min="516" max="516" width="10.375" style="705" customWidth="1"/>
    <col min="517" max="517" width="23.25" style="705" customWidth="1"/>
    <col min="518" max="518" width="7.125" style="705" customWidth="1"/>
    <col min="519" max="519" width="12.5" style="705" customWidth="1"/>
    <col min="520" max="520" width="9.25" style="705" bestFit="1" customWidth="1"/>
    <col min="521" max="521" width="11" style="705" customWidth="1"/>
    <col min="522" max="522" width="21" style="705" customWidth="1"/>
    <col min="523" max="523" width="8.25" style="705" customWidth="1"/>
    <col min="524" max="524" width="6" style="705" customWidth="1"/>
    <col min="525" max="525" width="8" style="705" customWidth="1"/>
    <col min="526" max="526" width="14.625" style="705" bestFit="1" customWidth="1"/>
    <col min="527" max="527" width="13.25" style="705" customWidth="1"/>
    <col min="528" max="528" width="14.5" style="705" customWidth="1"/>
    <col min="529" max="529" width="15.625" style="705" customWidth="1"/>
    <col min="530" max="768" width="9" style="705"/>
    <col min="769" max="769" width="2.625" style="705" customWidth="1"/>
    <col min="770" max="770" width="9.375" style="705" customWidth="1"/>
    <col min="771" max="771" width="10.625" style="705" customWidth="1"/>
    <col min="772" max="772" width="10.375" style="705" customWidth="1"/>
    <col min="773" max="773" width="23.25" style="705" customWidth="1"/>
    <col min="774" max="774" width="7.125" style="705" customWidth="1"/>
    <col min="775" max="775" width="12.5" style="705" customWidth="1"/>
    <col min="776" max="776" width="9.25" style="705" bestFit="1" customWidth="1"/>
    <col min="777" max="777" width="11" style="705" customWidth="1"/>
    <col min="778" max="778" width="21" style="705" customWidth="1"/>
    <col min="779" max="779" width="8.25" style="705" customWidth="1"/>
    <col min="780" max="780" width="6" style="705" customWidth="1"/>
    <col min="781" max="781" width="8" style="705" customWidth="1"/>
    <col min="782" max="782" width="14.625" style="705" bestFit="1" customWidth="1"/>
    <col min="783" max="783" width="13.25" style="705" customWidth="1"/>
    <col min="784" max="784" width="14.5" style="705" customWidth="1"/>
    <col min="785" max="785" width="15.625" style="705" customWidth="1"/>
    <col min="786" max="1024" width="9" style="705"/>
    <col min="1025" max="1025" width="2.625" style="705" customWidth="1"/>
    <col min="1026" max="1026" width="9.375" style="705" customWidth="1"/>
    <col min="1027" max="1027" width="10.625" style="705" customWidth="1"/>
    <col min="1028" max="1028" width="10.375" style="705" customWidth="1"/>
    <col min="1029" max="1029" width="23.25" style="705" customWidth="1"/>
    <col min="1030" max="1030" width="7.125" style="705" customWidth="1"/>
    <col min="1031" max="1031" width="12.5" style="705" customWidth="1"/>
    <col min="1032" max="1032" width="9.25" style="705" bestFit="1" customWidth="1"/>
    <col min="1033" max="1033" width="11" style="705" customWidth="1"/>
    <col min="1034" max="1034" width="21" style="705" customWidth="1"/>
    <col min="1035" max="1035" width="8.25" style="705" customWidth="1"/>
    <col min="1036" max="1036" width="6" style="705" customWidth="1"/>
    <col min="1037" max="1037" width="8" style="705" customWidth="1"/>
    <col min="1038" max="1038" width="14.625" style="705" bestFit="1" customWidth="1"/>
    <col min="1039" max="1039" width="13.25" style="705" customWidth="1"/>
    <col min="1040" max="1040" width="14.5" style="705" customWidth="1"/>
    <col min="1041" max="1041" width="15.625" style="705" customWidth="1"/>
    <col min="1042" max="1280" width="9" style="705"/>
    <col min="1281" max="1281" width="2.625" style="705" customWidth="1"/>
    <col min="1282" max="1282" width="9.375" style="705" customWidth="1"/>
    <col min="1283" max="1283" width="10.625" style="705" customWidth="1"/>
    <col min="1284" max="1284" width="10.375" style="705" customWidth="1"/>
    <col min="1285" max="1285" width="23.25" style="705" customWidth="1"/>
    <col min="1286" max="1286" width="7.125" style="705" customWidth="1"/>
    <col min="1287" max="1287" width="12.5" style="705" customWidth="1"/>
    <col min="1288" max="1288" width="9.25" style="705" bestFit="1" customWidth="1"/>
    <col min="1289" max="1289" width="11" style="705" customWidth="1"/>
    <col min="1290" max="1290" width="21" style="705" customWidth="1"/>
    <col min="1291" max="1291" width="8.25" style="705" customWidth="1"/>
    <col min="1292" max="1292" width="6" style="705" customWidth="1"/>
    <col min="1293" max="1293" width="8" style="705" customWidth="1"/>
    <col min="1294" max="1294" width="14.625" style="705" bestFit="1" customWidth="1"/>
    <col min="1295" max="1295" width="13.25" style="705" customWidth="1"/>
    <col min="1296" max="1296" width="14.5" style="705" customWidth="1"/>
    <col min="1297" max="1297" width="15.625" style="705" customWidth="1"/>
    <col min="1298" max="1536" width="9" style="705"/>
    <col min="1537" max="1537" width="2.625" style="705" customWidth="1"/>
    <col min="1538" max="1538" width="9.375" style="705" customWidth="1"/>
    <col min="1539" max="1539" width="10.625" style="705" customWidth="1"/>
    <col min="1540" max="1540" width="10.375" style="705" customWidth="1"/>
    <col min="1541" max="1541" width="23.25" style="705" customWidth="1"/>
    <col min="1542" max="1542" width="7.125" style="705" customWidth="1"/>
    <col min="1543" max="1543" width="12.5" style="705" customWidth="1"/>
    <col min="1544" max="1544" width="9.25" style="705" bestFit="1" customWidth="1"/>
    <col min="1545" max="1545" width="11" style="705" customWidth="1"/>
    <col min="1546" max="1546" width="21" style="705" customWidth="1"/>
    <col min="1547" max="1547" width="8.25" style="705" customWidth="1"/>
    <col min="1548" max="1548" width="6" style="705" customWidth="1"/>
    <col min="1549" max="1549" width="8" style="705" customWidth="1"/>
    <col min="1550" max="1550" width="14.625" style="705" bestFit="1" customWidth="1"/>
    <col min="1551" max="1551" width="13.25" style="705" customWidth="1"/>
    <col min="1552" max="1552" width="14.5" style="705" customWidth="1"/>
    <col min="1553" max="1553" width="15.625" style="705" customWidth="1"/>
    <col min="1554" max="1792" width="9" style="705"/>
    <col min="1793" max="1793" width="2.625" style="705" customWidth="1"/>
    <col min="1794" max="1794" width="9.375" style="705" customWidth="1"/>
    <col min="1795" max="1795" width="10.625" style="705" customWidth="1"/>
    <col min="1796" max="1796" width="10.375" style="705" customWidth="1"/>
    <col min="1797" max="1797" width="23.25" style="705" customWidth="1"/>
    <col min="1798" max="1798" width="7.125" style="705" customWidth="1"/>
    <col min="1799" max="1799" width="12.5" style="705" customWidth="1"/>
    <col min="1800" max="1800" width="9.25" style="705" bestFit="1" customWidth="1"/>
    <col min="1801" max="1801" width="11" style="705" customWidth="1"/>
    <col min="1802" max="1802" width="21" style="705" customWidth="1"/>
    <col min="1803" max="1803" width="8.25" style="705" customWidth="1"/>
    <col min="1804" max="1804" width="6" style="705" customWidth="1"/>
    <col min="1805" max="1805" width="8" style="705" customWidth="1"/>
    <col min="1806" max="1806" width="14.625" style="705" bestFit="1" customWidth="1"/>
    <col min="1807" max="1807" width="13.25" style="705" customWidth="1"/>
    <col min="1808" max="1808" width="14.5" style="705" customWidth="1"/>
    <col min="1809" max="1809" width="15.625" style="705" customWidth="1"/>
    <col min="1810" max="2048" width="9" style="705"/>
    <col min="2049" max="2049" width="2.625" style="705" customWidth="1"/>
    <col min="2050" max="2050" width="9.375" style="705" customWidth="1"/>
    <col min="2051" max="2051" width="10.625" style="705" customWidth="1"/>
    <col min="2052" max="2052" width="10.375" style="705" customWidth="1"/>
    <col min="2053" max="2053" width="23.25" style="705" customWidth="1"/>
    <col min="2054" max="2054" width="7.125" style="705" customWidth="1"/>
    <col min="2055" max="2055" width="12.5" style="705" customWidth="1"/>
    <col min="2056" max="2056" width="9.25" style="705" bestFit="1" customWidth="1"/>
    <col min="2057" max="2057" width="11" style="705" customWidth="1"/>
    <col min="2058" max="2058" width="21" style="705" customWidth="1"/>
    <col min="2059" max="2059" width="8.25" style="705" customWidth="1"/>
    <col min="2060" max="2060" width="6" style="705" customWidth="1"/>
    <col min="2061" max="2061" width="8" style="705" customWidth="1"/>
    <col min="2062" max="2062" width="14.625" style="705" bestFit="1" customWidth="1"/>
    <col min="2063" max="2063" width="13.25" style="705" customWidth="1"/>
    <col min="2064" max="2064" width="14.5" style="705" customWidth="1"/>
    <col min="2065" max="2065" width="15.625" style="705" customWidth="1"/>
    <col min="2066" max="2304" width="9" style="705"/>
    <col min="2305" max="2305" width="2.625" style="705" customWidth="1"/>
    <col min="2306" max="2306" width="9.375" style="705" customWidth="1"/>
    <col min="2307" max="2307" width="10.625" style="705" customWidth="1"/>
    <col min="2308" max="2308" width="10.375" style="705" customWidth="1"/>
    <col min="2309" max="2309" width="23.25" style="705" customWidth="1"/>
    <col min="2310" max="2310" width="7.125" style="705" customWidth="1"/>
    <col min="2311" max="2311" width="12.5" style="705" customWidth="1"/>
    <col min="2312" max="2312" width="9.25" style="705" bestFit="1" customWidth="1"/>
    <col min="2313" max="2313" width="11" style="705" customWidth="1"/>
    <col min="2314" max="2314" width="21" style="705" customWidth="1"/>
    <col min="2315" max="2315" width="8.25" style="705" customWidth="1"/>
    <col min="2316" max="2316" width="6" style="705" customWidth="1"/>
    <col min="2317" max="2317" width="8" style="705" customWidth="1"/>
    <col min="2318" max="2318" width="14.625" style="705" bestFit="1" customWidth="1"/>
    <col min="2319" max="2319" width="13.25" style="705" customWidth="1"/>
    <col min="2320" max="2320" width="14.5" style="705" customWidth="1"/>
    <col min="2321" max="2321" width="15.625" style="705" customWidth="1"/>
    <col min="2322" max="2560" width="9" style="705"/>
    <col min="2561" max="2561" width="2.625" style="705" customWidth="1"/>
    <col min="2562" max="2562" width="9.375" style="705" customWidth="1"/>
    <col min="2563" max="2563" width="10.625" style="705" customWidth="1"/>
    <col min="2564" max="2564" width="10.375" style="705" customWidth="1"/>
    <col min="2565" max="2565" width="23.25" style="705" customWidth="1"/>
    <col min="2566" max="2566" width="7.125" style="705" customWidth="1"/>
    <col min="2567" max="2567" width="12.5" style="705" customWidth="1"/>
    <col min="2568" max="2568" width="9.25" style="705" bestFit="1" customWidth="1"/>
    <col min="2569" max="2569" width="11" style="705" customWidth="1"/>
    <col min="2570" max="2570" width="21" style="705" customWidth="1"/>
    <col min="2571" max="2571" width="8.25" style="705" customWidth="1"/>
    <col min="2572" max="2572" width="6" style="705" customWidth="1"/>
    <col min="2573" max="2573" width="8" style="705" customWidth="1"/>
    <col min="2574" max="2574" width="14.625" style="705" bestFit="1" customWidth="1"/>
    <col min="2575" max="2575" width="13.25" style="705" customWidth="1"/>
    <col min="2576" max="2576" width="14.5" style="705" customWidth="1"/>
    <col min="2577" max="2577" width="15.625" style="705" customWidth="1"/>
    <col min="2578" max="2816" width="9" style="705"/>
    <col min="2817" max="2817" width="2.625" style="705" customWidth="1"/>
    <col min="2818" max="2818" width="9.375" style="705" customWidth="1"/>
    <col min="2819" max="2819" width="10.625" style="705" customWidth="1"/>
    <col min="2820" max="2820" width="10.375" style="705" customWidth="1"/>
    <col min="2821" max="2821" width="23.25" style="705" customWidth="1"/>
    <col min="2822" max="2822" width="7.125" style="705" customWidth="1"/>
    <col min="2823" max="2823" width="12.5" style="705" customWidth="1"/>
    <col min="2824" max="2824" width="9.25" style="705" bestFit="1" customWidth="1"/>
    <col min="2825" max="2825" width="11" style="705" customWidth="1"/>
    <col min="2826" max="2826" width="21" style="705" customWidth="1"/>
    <col min="2827" max="2827" width="8.25" style="705" customWidth="1"/>
    <col min="2828" max="2828" width="6" style="705" customWidth="1"/>
    <col min="2829" max="2829" width="8" style="705" customWidth="1"/>
    <col min="2830" max="2830" width="14.625" style="705" bestFit="1" customWidth="1"/>
    <col min="2831" max="2831" width="13.25" style="705" customWidth="1"/>
    <col min="2832" max="2832" width="14.5" style="705" customWidth="1"/>
    <col min="2833" max="2833" width="15.625" style="705" customWidth="1"/>
    <col min="2834" max="3072" width="9" style="705"/>
    <col min="3073" max="3073" width="2.625" style="705" customWidth="1"/>
    <col min="3074" max="3074" width="9.375" style="705" customWidth="1"/>
    <col min="3075" max="3075" width="10.625" style="705" customWidth="1"/>
    <col min="3076" max="3076" width="10.375" style="705" customWidth="1"/>
    <col min="3077" max="3077" width="23.25" style="705" customWidth="1"/>
    <col min="3078" max="3078" width="7.125" style="705" customWidth="1"/>
    <col min="3079" max="3079" width="12.5" style="705" customWidth="1"/>
    <col min="3080" max="3080" width="9.25" style="705" bestFit="1" customWidth="1"/>
    <col min="3081" max="3081" width="11" style="705" customWidth="1"/>
    <col min="3082" max="3082" width="21" style="705" customWidth="1"/>
    <col min="3083" max="3083" width="8.25" style="705" customWidth="1"/>
    <col min="3084" max="3084" width="6" style="705" customWidth="1"/>
    <col min="3085" max="3085" width="8" style="705" customWidth="1"/>
    <col min="3086" max="3086" width="14.625" style="705" bestFit="1" customWidth="1"/>
    <col min="3087" max="3087" width="13.25" style="705" customWidth="1"/>
    <col min="3088" max="3088" width="14.5" style="705" customWidth="1"/>
    <col min="3089" max="3089" width="15.625" style="705" customWidth="1"/>
    <col min="3090" max="3328" width="9" style="705"/>
    <col min="3329" max="3329" width="2.625" style="705" customWidth="1"/>
    <col min="3330" max="3330" width="9.375" style="705" customWidth="1"/>
    <col min="3331" max="3331" width="10.625" style="705" customWidth="1"/>
    <col min="3332" max="3332" width="10.375" style="705" customWidth="1"/>
    <col min="3333" max="3333" width="23.25" style="705" customWidth="1"/>
    <col min="3334" max="3334" width="7.125" style="705" customWidth="1"/>
    <col min="3335" max="3335" width="12.5" style="705" customWidth="1"/>
    <col min="3336" max="3336" width="9.25" style="705" bestFit="1" customWidth="1"/>
    <col min="3337" max="3337" width="11" style="705" customWidth="1"/>
    <col min="3338" max="3338" width="21" style="705" customWidth="1"/>
    <col min="3339" max="3339" width="8.25" style="705" customWidth="1"/>
    <col min="3340" max="3340" width="6" style="705" customWidth="1"/>
    <col min="3341" max="3341" width="8" style="705" customWidth="1"/>
    <col min="3342" max="3342" width="14.625" style="705" bestFit="1" customWidth="1"/>
    <col min="3343" max="3343" width="13.25" style="705" customWidth="1"/>
    <col min="3344" max="3344" width="14.5" style="705" customWidth="1"/>
    <col min="3345" max="3345" width="15.625" style="705" customWidth="1"/>
    <col min="3346" max="3584" width="9" style="705"/>
    <col min="3585" max="3585" width="2.625" style="705" customWidth="1"/>
    <col min="3586" max="3586" width="9.375" style="705" customWidth="1"/>
    <col min="3587" max="3587" width="10.625" style="705" customWidth="1"/>
    <col min="3588" max="3588" width="10.375" style="705" customWidth="1"/>
    <col min="3589" max="3589" width="23.25" style="705" customWidth="1"/>
    <col min="3590" max="3590" width="7.125" style="705" customWidth="1"/>
    <col min="3591" max="3591" width="12.5" style="705" customWidth="1"/>
    <col min="3592" max="3592" width="9.25" style="705" bestFit="1" customWidth="1"/>
    <col min="3593" max="3593" width="11" style="705" customWidth="1"/>
    <col min="3594" max="3594" width="21" style="705" customWidth="1"/>
    <col min="3595" max="3595" width="8.25" style="705" customWidth="1"/>
    <col min="3596" max="3596" width="6" style="705" customWidth="1"/>
    <col min="3597" max="3597" width="8" style="705" customWidth="1"/>
    <col min="3598" max="3598" width="14.625" style="705" bestFit="1" customWidth="1"/>
    <col min="3599" max="3599" width="13.25" style="705" customWidth="1"/>
    <col min="3600" max="3600" width="14.5" style="705" customWidth="1"/>
    <col min="3601" max="3601" width="15.625" style="705" customWidth="1"/>
    <col min="3602" max="3840" width="9" style="705"/>
    <col min="3841" max="3841" width="2.625" style="705" customWidth="1"/>
    <col min="3842" max="3842" width="9.375" style="705" customWidth="1"/>
    <col min="3843" max="3843" width="10.625" style="705" customWidth="1"/>
    <col min="3844" max="3844" width="10.375" style="705" customWidth="1"/>
    <col min="3845" max="3845" width="23.25" style="705" customWidth="1"/>
    <col min="3846" max="3846" width="7.125" style="705" customWidth="1"/>
    <col min="3847" max="3847" width="12.5" style="705" customWidth="1"/>
    <col min="3848" max="3848" width="9.25" style="705" bestFit="1" customWidth="1"/>
    <col min="3849" max="3849" width="11" style="705" customWidth="1"/>
    <col min="3850" max="3850" width="21" style="705" customWidth="1"/>
    <col min="3851" max="3851" width="8.25" style="705" customWidth="1"/>
    <col min="3852" max="3852" width="6" style="705" customWidth="1"/>
    <col min="3853" max="3853" width="8" style="705" customWidth="1"/>
    <col min="3854" max="3854" width="14.625" style="705" bestFit="1" customWidth="1"/>
    <col min="3855" max="3855" width="13.25" style="705" customWidth="1"/>
    <col min="3856" max="3856" width="14.5" style="705" customWidth="1"/>
    <col min="3857" max="3857" width="15.625" style="705" customWidth="1"/>
    <col min="3858" max="4096" width="9" style="705"/>
    <col min="4097" max="4097" width="2.625" style="705" customWidth="1"/>
    <col min="4098" max="4098" width="9.375" style="705" customWidth="1"/>
    <col min="4099" max="4099" width="10.625" style="705" customWidth="1"/>
    <col min="4100" max="4100" width="10.375" style="705" customWidth="1"/>
    <col min="4101" max="4101" width="23.25" style="705" customWidth="1"/>
    <col min="4102" max="4102" width="7.125" style="705" customWidth="1"/>
    <col min="4103" max="4103" width="12.5" style="705" customWidth="1"/>
    <col min="4104" max="4104" width="9.25" style="705" bestFit="1" customWidth="1"/>
    <col min="4105" max="4105" width="11" style="705" customWidth="1"/>
    <col min="4106" max="4106" width="21" style="705" customWidth="1"/>
    <col min="4107" max="4107" width="8.25" style="705" customWidth="1"/>
    <col min="4108" max="4108" width="6" style="705" customWidth="1"/>
    <col min="4109" max="4109" width="8" style="705" customWidth="1"/>
    <col min="4110" max="4110" width="14.625" style="705" bestFit="1" customWidth="1"/>
    <col min="4111" max="4111" width="13.25" style="705" customWidth="1"/>
    <col min="4112" max="4112" width="14.5" style="705" customWidth="1"/>
    <col min="4113" max="4113" width="15.625" style="705" customWidth="1"/>
    <col min="4114" max="4352" width="9" style="705"/>
    <col min="4353" max="4353" width="2.625" style="705" customWidth="1"/>
    <col min="4354" max="4354" width="9.375" style="705" customWidth="1"/>
    <col min="4355" max="4355" width="10.625" style="705" customWidth="1"/>
    <col min="4356" max="4356" width="10.375" style="705" customWidth="1"/>
    <col min="4357" max="4357" width="23.25" style="705" customWidth="1"/>
    <col min="4358" max="4358" width="7.125" style="705" customWidth="1"/>
    <col min="4359" max="4359" width="12.5" style="705" customWidth="1"/>
    <col min="4360" max="4360" width="9.25" style="705" bestFit="1" customWidth="1"/>
    <col min="4361" max="4361" width="11" style="705" customWidth="1"/>
    <col min="4362" max="4362" width="21" style="705" customWidth="1"/>
    <col min="4363" max="4363" width="8.25" style="705" customWidth="1"/>
    <col min="4364" max="4364" width="6" style="705" customWidth="1"/>
    <col min="4365" max="4365" width="8" style="705" customWidth="1"/>
    <col min="4366" max="4366" width="14.625" style="705" bestFit="1" customWidth="1"/>
    <col min="4367" max="4367" width="13.25" style="705" customWidth="1"/>
    <col min="4368" max="4368" width="14.5" style="705" customWidth="1"/>
    <col min="4369" max="4369" width="15.625" style="705" customWidth="1"/>
    <col min="4370" max="4608" width="9" style="705"/>
    <col min="4609" max="4609" width="2.625" style="705" customWidth="1"/>
    <col min="4610" max="4610" width="9.375" style="705" customWidth="1"/>
    <col min="4611" max="4611" width="10.625" style="705" customWidth="1"/>
    <col min="4612" max="4612" width="10.375" style="705" customWidth="1"/>
    <col min="4613" max="4613" width="23.25" style="705" customWidth="1"/>
    <col min="4614" max="4614" width="7.125" style="705" customWidth="1"/>
    <col min="4615" max="4615" width="12.5" style="705" customWidth="1"/>
    <col min="4616" max="4616" width="9.25" style="705" bestFit="1" customWidth="1"/>
    <col min="4617" max="4617" width="11" style="705" customWidth="1"/>
    <col min="4618" max="4618" width="21" style="705" customWidth="1"/>
    <col min="4619" max="4619" width="8.25" style="705" customWidth="1"/>
    <col min="4620" max="4620" width="6" style="705" customWidth="1"/>
    <col min="4621" max="4621" width="8" style="705" customWidth="1"/>
    <col min="4622" max="4622" width="14.625" style="705" bestFit="1" customWidth="1"/>
    <col min="4623" max="4623" width="13.25" style="705" customWidth="1"/>
    <col min="4624" max="4624" width="14.5" style="705" customWidth="1"/>
    <col min="4625" max="4625" width="15.625" style="705" customWidth="1"/>
    <col min="4626" max="4864" width="9" style="705"/>
    <col min="4865" max="4865" width="2.625" style="705" customWidth="1"/>
    <col min="4866" max="4866" width="9.375" style="705" customWidth="1"/>
    <col min="4867" max="4867" width="10.625" style="705" customWidth="1"/>
    <col min="4868" max="4868" width="10.375" style="705" customWidth="1"/>
    <col min="4869" max="4869" width="23.25" style="705" customWidth="1"/>
    <col min="4870" max="4870" width="7.125" style="705" customWidth="1"/>
    <col min="4871" max="4871" width="12.5" style="705" customWidth="1"/>
    <col min="4872" max="4872" width="9.25" style="705" bestFit="1" customWidth="1"/>
    <col min="4873" max="4873" width="11" style="705" customWidth="1"/>
    <col min="4874" max="4874" width="21" style="705" customWidth="1"/>
    <col min="4875" max="4875" width="8.25" style="705" customWidth="1"/>
    <col min="4876" max="4876" width="6" style="705" customWidth="1"/>
    <col min="4877" max="4877" width="8" style="705" customWidth="1"/>
    <col min="4878" max="4878" width="14.625" style="705" bestFit="1" customWidth="1"/>
    <col min="4879" max="4879" width="13.25" style="705" customWidth="1"/>
    <col min="4880" max="4880" width="14.5" style="705" customWidth="1"/>
    <col min="4881" max="4881" width="15.625" style="705" customWidth="1"/>
    <col min="4882" max="5120" width="9" style="705"/>
    <col min="5121" max="5121" width="2.625" style="705" customWidth="1"/>
    <col min="5122" max="5122" width="9.375" style="705" customWidth="1"/>
    <col min="5123" max="5123" width="10.625" style="705" customWidth="1"/>
    <col min="5124" max="5124" width="10.375" style="705" customWidth="1"/>
    <col min="5125" max="5125" width="23.25" style="705" customWidth="1"/>
    <col min="5126" max="5126" width="7.125" style="705" customWidth="1"/>
    <col min="5127" max="5127" width="12.5" style="705" customWidth="1"/>
    <col min="5128" max="5128" width="9.25" style="705" bestFit="1" customWidth="1"/>
    <col min="5129" max="5129" width="11" style="705" customWidth="1"/>
    <col min="5130" max="5130" width="21" style="705" customWidth="1"/>
    <col min="5131" max="5131" width="8.25" style="705" customWidth="1"/>
    <col min="5132" max="5132" width="6" style="705" customWidth="1"/>
    <col min="5133" max="5133" width="8" style="705" customWidth="1"/>
    <col min="5134" max="5134" width="14.625" style="705" bestFit="1" customWidth="1"/>
    <col min="5135" max="5135" width="13.25" style="705" customWidth="1"/>
    <col min="5136" max="5136" width="14.5" style="705" customWidth="1"/>
    <col min="5137" max="5137" width="15.625" style="705" customWidth="1"/>
    <col min="5138" max="5376" width="9" style="705"/>
    <col min="5377" max="5377" width="2.625" style="705" customWidth="1"/>
    <col min="5378" max="5378" width="9.375" style="705" customWidth="1"/>
    <col min="5379" max="5379" width="10.625" style="705" customWidth="1"/>
    <col min="5380" max="5380" width="10.375" style="705" customWidth="1"/>
    <col min="5381" max="5381" width="23.25" style="705" customWidth="1"/>
    <col min="5382" max="5382" width="7.125" style="705" customWidth="1"/>
    <col min="5383" max="5383" width="12.5" style="705" customWidth="1"/>
    <col min="5384" max="5384" width="9.25" style="705" bestFit="1" customWidth="1"/>
    <col min="5385" max="5385" width="11" style="705" customWidth="1"/>
    <col min="5386" max="5386" width="21" style="705" customWidth="1"/>
    <col min="5387" max="5387" width="8.25" style="705" customWidth="1"/>
    <col min="5388" max="5388" width="6" style="705" customWidth="1"/>
    <col min="5389" max="5389" width="8" style="705" customWidth="1"/>
    <col min="5390" max="5390" width="14.625" style="705" bestFit="1" customWidth="1"/>
    <col min="5391" max="5391" width="13.25" style="705" customWidth="1"/>
    <col min="5392" max="5392" width="14.5" style="705" customWidth="1"/>
    <col min="5393" max="5393" width="15.625" style="705" customWidth="1"/>
    <col min="5394" max="5632" width="9" style="705"/>
    <col min="5633" max="5633" width="2.625" style="705" customWidth="1"/>
    <col min="5634" max="5634" width="9.375" style="705" customWidth="1"/>
    <col min="5635" max="5635" width="10.625" style="705" customWidth="1"/>
    <col min="5636" max="5636" width="10.375" style="705" customWidth="1"/>
    <col min="5637" max="5637" width="23.25" style="705" customWidth="1"/>
    <col min="5638" max="5638" width="7.125" style="705" customWidth="1"/>
    <col min="5639" max="5639" width="12.5" style="705" customWidth="1"/>
    <col min="5640" max="5640" width="9.25" style="705" bestFit="1" customWidth="1"/>
    <col min="5641" max="5641" width="11" style="705" customWidth="1"/>
    <col min="5642" max="5642" width="21" style="705" customWidth="1"/>
    <col min="5643" max="5643" width="8.25" style="705" customWidth="1"/>
    <col min="5644" max="5644" width="6" style="705" customWidth="1"/>
    <col min="5645" max="5645" width="8" style="705" customWidth="1"/>
    <col min="5646" max="5646" width="14.625" style="705" bestFit="1" customWidth="1"/>
    <col min="5647" max="5647" width="13.25" style="705" customWidth="1"/>
    <col min="5648" max="5648" width="14.5" style="705" customWidth="1"/>
    <col min="5649" max="5649" width="15.625" style="705" customWidth="1"/>
    <col min="5650" max="5888" width="9" style="705"/>
    <col min="5889" max="5889" width="2.625" style="705" customWidth="1"/>
    <col min="5890" max="5890" width="9.375" style="705" customWidth="1"/>
    <col min="5891" max="5891" width="10.625" style="705" customWidth="1"/>
    <col min="5892" max="5892" width="10.375" style="705" customWidth="1"/>
    <col min="5893" max="5893" width="23.25" style="705" customWidth="1"/>
    <col min="5894" max="5894" width="7.125" style="705" customWidth="1"/>
    <col min="5895" max="5895" width="12.5" style="705" customWidth="1"/>
    <col min="5896" max="5896" width="9.25" style="705" bestFit="1" customWidth="1"/>
    <col min="5897" max="5897" width="11" style="705" customWidth="1"/>
    <col min="5898" max="5898" width="21" style="705" customWidth="1"/>
    <col min="5899" max="5899" width="8.25" style="705" customWidth="1"/>
    <col min="5900" max="5900" width="6" style="705" customWidth="1"/>
    <col min="5901" max="5901" width="8" style="705" customWidth="1"/>
    <col min="5902" max="5902" width="14.625" style="705" bestFit="1" customWidth="1"/>
    <col min="5903" max="5903" width="13.25" style="705" customWidth="1"/>
    <col min="5904" max="5904" width="14.5" style="705" customWidth="1"/>
    <col min="5905" max="5905" width="15.625" style="705" customWidth="1"/>
    <col min="5906" max="6144" width="9" style="705"/>
    <col min="6145" max="6145" width="2.625" style="705" customWidth="1"/>
    <col min="6146" max="6146" width="9.375" style="705" customWidth="1"/>
    <col min="6147" max="6147" width="10.625" style="705" customWidth="1"/>
    <col min="6148" max="6148" width="10.375" style="705" customWidth="1"/>
    <col min="6149" max="6149" width="23.25" style="705" customWidth="1"/>
    <col min="6150" max="6150" width="7.125" style="705" customWidth="1"/>
    <col min="6151" max="6151" width="12.5" style="705" customWidth="1"/>
    <col min="6152" max="6152" width="9.25" style="705" bestFit="1" customWidth="1"/>
    <col min="6153" max="6153" width="11" style="705" customWidth="1"/>
    <col min="6154" max="6154" width="21" style="705" customWidth="1"/>
    <col min="6155" max="6155" width="8.25" style="705" customWidth="1"/>
    <col min="6156" max="6156" width="6" style="705" customWidth="1"/>
    <col min="6157" max="6157" width="8" style="705" customWidth="1"/>
    <col min="6158" max="6158" width="14.625" style="705" bestFit="1" customWidth="1"/>
    <col min="6159" max="6159" width="13.25" style="705" customWidth="1"/>
    <col min="6160" max="6160" width="14.5" style="705" customWidth="1"/>
    <col min="6161" max="6161" width="15.625" style="705" customWidth="1"/>
    <col min="6162" max="6400" width="9" style="705"/>
    <col min="6401" max="6401" width="2.625" style="705" customWidth="1"/>
    <col min="6402" max="6402" width="9.375" style="705" customWidth="1"/>
    <col min="6403" max="6403" width="10.625" style="705" customWidth="1"/>
    <col min="6404" max="6404" width="10.375" style="705" customWidth="1"/>
    <col min="6405" max="6405" width="23.25" style="705" customWidth="1"/>
    <col min="6406" max="6406" width="7.125" style="705" customWidth="1"/>
    <col min="6407" max="6407" width="12.5" style="705" customWidth="1"/>
    <col min="6408" max="6408" width="9.25" style="705" bestFit="1" customWidth="1"/>
    <col min="6409" max="6409" width="11" style="705" customWidth="1"/>
    <col min="6410" max="6410" width="21" style="705" customWidth="1"/>
    <col min="6411" max="6411" width="8.25" style="705" customWidth="1"/>
    <col min="6412" max="6412" width="6" style="705" customWidth="1"/>
    <col min="6413" max="6413" width="8" style="705" customWidth="1"/>
    <col min="6414" max="6414" width="14.625" style="705" bestFit="1" customWidth="1"/>
    <col min="6415" max="6415" width="13.25" style="705" customWidth="1"/>
    <col min="6416" max="6416" width="14.5" style="705" customWidth="1"/>
    <col min="6417" max="6417" width="15.625" style="705" customWidth="1"/>
    <col min="6418" max="6656" width="9" style="705"/>
    <col min="6657" max="6657" width="2.625" style="705" customWidth="1"/>
    <col min="6658" max="6658" width="9.375" style="705" customWidth="1"/>
    <col min="6659" max="6659" width="10.625" style="705" customWidth="1"/>
    <col min="6660" max="6660" width="10.375" style="705" customWidth="1"/>
    <col min="6661" max="6661" width="23.25" style="705" customWidth="1"/>
    <col min="6662" max="6662" width="7.125" style="705" customWidth="1"/>
    <col min="6663" max="6663" width="12.5" style="705" customWidth="1"/>
    <col min="6664" max="6664" width="9.25" style="705" bestFit="1" customWidth="1"/>
    <col min="6665" max="6665" width="11" style="705" customWidth="1"/>
    <col min="6666" max="6666" width="21" style="705" customWidth="1"/>
    <col min="6667" max="6667" width="8.25" style="705" customWidth="1"/>
    <col min="6668" max="6668" width="6" style="705" customWidth="1"/>
    <col min="6669" max="6669" width="8" style="705" customWidth="1"/>
    <col min="6670" max="6670" width="14.625" style="705" bestFit="1" customWidth="1"/>
    <col min="6671" max="6671" width="13.25" style="705" customWidth="1"/>
    <col min="6672" max="6672" width="14.5" style="705" customWidth="1"/>
    <col min="6673" max="6673" width="15.625" style="705" customWidth="1"/>
    <col min="6674" max="6912" width="9" style="705"/>
    <col min="6913" max="6913" width="2.625" style="705" customWidth="1"/>
    <col min="6914" max="6914" width="9.375" style="705" customWidth="1"/>
    <col min="6915" max="6915" width="10.625" style="705" customWidth="1"/>
    <col min="6916" max="6916" width="10.375" style="705" customWidth="1"/>
    <col min="6917" max="6917" width="23.25" style="705" customWidth="1"/>
    <col min="6918" max="6918" width="7.125" style="705" customWidth="1"/>
    <col min="6919" max="6919" width="12.5" style="705" customWidth="1"/>
    <col min="6920" max="6920" width="9.25" style="705" bestFit="1" customWidth="1"/>
    <col min="6921" max="6921" width="11" style="705" customWidth="1"/>
    <col min="6922" max="6922" width="21" style="705" customWidth="1"/>
    <col min="6923" max="6923" width="8.25" style="705" customWidth="1"/>
    <col min="6924" max="6924" width="6" style="705" customWidth="1"/>
    <col min="6925" max="6925" width="8" style="705" customWidth="1"/>
    <col min="6926" max="6926" width="14.625" style="705" bestFit="1" customWidth="1"/>
    <col min="6927" max="6927" width="13.25" style="705" customWidth="1"/>
    <col min="6928" max="6928" width="14.5" style="705" customWidth="1"/>
    <col min="6929" max="6929" width="15.625" style="705" customWidth="1"/>
    <col min="6930" max="7168" width="9" style="705"/>
    <col min="7169" max="7169" width="2.625" style="705" customWidth="1"/>
    <col min="7170" max="7170" width="9.375" style="705" customWidth="1"/>
    <col min="7171" max="7171" width="10.625" style="705" customWidth="1"/>
    <col min="7172" max="7172" width="10.375" style="705" customWidth="1"/>
    <col min="7173" max="7173" width="23.25" style="705" customWidth="1"/>
    <col min="7174" max="7174" width="7.125" style="705" customWidth="1"/>
    <col min="7175" max="7175" width="12.5" style="705" customWidth="1"/>
    <col min="7176" max="7176" width="9.25" style="705" bestFit="1" customWidth="1"/>
    <col min="7177" max="7177" width="11" style="705" customWidth="1"/>
    <col min="7178" max="7178" width="21" style="705" customWidth="1"/>
    <col min="7179" max="7179" width="8.25" style="705" customWidth="1"/>
    <col min="7180" max="7180" width="6" style="705" customWidth="1"/>
    <col min="7181" max="7181" width="8" style="705" customWidth="1"/>
    <col min="7182" max="7182" width="14.625" style="705" bestFit="1" customWidth="1"/>
    <col min="7183" max="7183" width="13.25" style="705" customWidth="1"/>
    <col min="7184" max="7184" width="14.5" style="705" customWidth="1"/>
    <col min="7185" max="7185" width="15.625" style="705" customWidth="1"/>
    <col min="7186" max="7424" width="9" style="705"/>
    <col min="7425" max="7425" width="2.625" style="705" customWidth="1"/>
    <col min="7426" max="7426" width="9.375" style="705" customWidth="1"/>
    <col min="7427" max="7427" width="10.625" style="705" customWidth="1"/>
    <col min="7428" max="7428" width="10.375" style="705" customWidth="1"/>
    <col min="7429" max="7429" width="23.25" style="705" customWidth="1"/>
    <col min="7430" max="7430" width="7.125" style="705" customWidth="1"/>
    <col min="7431" max="7431" width="12.5" style="705" customWidth="1"/>
    <col min="7432" max="7432" width="9.25" style="705" bestFit="1" customWidth="1"/>
    <col min="7433" max="7433" width="11" style="705" customWidth="1"/>
    <col min="7434" max="7434" width="21" style="705" customWidth="1"/>
    <col min="7435" max="7435" width="8.25" style="705" customWidth="1"/>
    <col min="7436" max="7436" width="6" style="705" customWidth="1"/>
    <col min="7437" max="7437" width="8" style="705" customWidth="1"/>
    <col min="7438" max="7438" width="14.625" style="705" bestFit="1" customWidth="1"/>
    <col min="7439" max="7439" width="13.25" style="705" customWidth="1"/>
    <col min="7440" max="7440" width="14.5" style="705" customWidth="1"/>
    <col min="7441" max="7441" width="15.625" style="705" customWidth="1"/>
    <col min="7442" max="7680" width="9" style="705"/>
    <col min="7681" max="7681" width="2.625" style="705" customWidth="1"/>
    <col min="7682" max="7682" width="9.375" style="705" customWidth="1"/>
    <col min="7683" max="7683" width="10.625" style="705" customWidth="1"/>
    <col min="7684" max="7684" width="10.375" style="705" customWidth="1"/>
    <col min="7685" max="7685" width="23.25" style="705" customWidth="1"/>
    <col min="7686" max="7686" width="7.125" style="705" customWidth="1"/>
    <col min="7687" max="7687" width="12.5" style="705" customWidth="1"/>
    <col min="7688" max="7688" width="9.25" style="705" bestFit="1" customWidth="1"/>
    <col min="7689" max="7689" width="11" style="705" customWidth="1"/>
    <col min="7690" max="7690" width="21" style="705" customWidth="1"/>
    <col min="7691" max="7691" width="8.25" style="705" customWidth="1"/>
    <col min="7692" max="7692" width="6" style="705" customWidth="1"/>
    <col min="7693" max="7693" width="8" style="705" customWidth="1"/>
    <col min="7694" max="7694" width="14.625" style="705" bestFit="1" customWidth="1"/>
    <col min="7695" max="7695" width="13.25" style="705" customWidth="1"/>
    <col min="7696" max="7696" width="14.5" style="705" customWidth="1"/>
    <col min="7697" max="7697" width="15.625" style="705" customWidth="1"/>
    <col min="7698" max="7936" width="9" style="705"/>
    <col min="7937" max="7937" width="2.625" style="705" customWidth="1"/>
    <col min="7938" max="7938" width="9.375" style="705" customWidth="1"/>
    <col min="7939" max="7939" width="10.625" style="705" customWidth="1"/>
    <col min="7940" max="7940" width="10.375" style="705" customWidth="1"/>
    <col min="7941" max="7941" width="23.25" style="705" customWidth="1"/>
    <col min="7942" max="7942" width="7.125" style="705" customWidth="1"/>
    <col min="7943" max="7943" width="12.5" style="705" customWidth="1"/>
    <col min="7944" max="7944" width="9.25" style="705" bestFit="1" customWidth="1"/>
    <col min="7945" max="7945" width="11" style="705" customWidth="1"/>
    <col min="7946" max="7946" width="21" style="705" customWidth="1"/>
    <col min="7947" max="7947" width="8.25" style="705" customWidth="1"/>
    <col min="7948" max="7948" width="6" style="705" customWidth="1"/>
    <col min="7949" max="7949" width="8" style="705" customWidth="1"/>
    <col min="7950" max="7950" width="14.625" style="705" bestFit="1" customWidth="1"/>
    <col min="7951" max="7951" width="13.25" style="705" customWidth="1"/>
    <col min="7952" max="7952" width="14.5" style="705" customWidth="1"/>
    <col min="7953" max="7953" width="15.625" style="705" customWidth="1"/>
    <col min="7954" max="8192" width="9" style="705"/>
    <col min="8193" max="8193" width="2.625" style="705" customWidth="1"/>
    <col min="8194" max="8194" width="9.375" style="705" customWidth="1"/>
    <col min="8195" max="8195" width="10.625" style="705" customWidth="1"/>
    <col min="8196" max="8196" width="10.375" style="705" customWidth="1"/>
    <col min="8197" max="8197" width="23.25" style="705" customWidth="1"/>
    <col min="8198" max="8198" width="7.125" style="705" customWidth="1"/>
    <col min="8199" max="8199" width="12.5" style="705" customWidth="1"/>
    <col min="8200" max="8200" width="9.25" style="705" bestFit="1" customWidth="1"/>
    <col min="8201" max="8201" width="11" style="705" customWidth="1"/>
    <col min="8202" max="8202" width="21" style="705" customWidth="1"/>
    <col min="8203" max="8203" width="8.25" style="705" customWidth="1"/>
    <col min="8204" max="8204" width="6" style="705" customWidth="1"/>
    <col min="8205" max="8205" width="8" style="705" customWidth="1"/>
    <col min="8206" max="8206" width="14.625" style="705" bestFit="1" customWidth="1"/>
    <col min="8207" max="8207" width="13.25" style="705" customWidth="1"/>
    <col min="8208" max="8208" width="14.5" style="705" customWidth="1"/>
    <col min="8209" max="8209" width="15.625" style="705" customWidth="1"/>
    <col min="8210" max="8448" width="9" style="705"/>
    <col min="8449" max="8449" width="2.625" style="705" customWidth="1"/>
    <col min="8450" max="8450" width="9.375" style="705" customWidth="1"/>
    <col min="8451" max="8451" width="10.625" style="705" customWidth="1"/>
    <col min="8452" max="8452" width="10.375" style="705" customWidth="1"/>
    <col min="8453" max="8453" width="23.25" style="705" customWidth="1"/>
    <col min="8454" max="8454" width="7.125" style="705" customWidth="1"/>
    <col min="8455" max="8455" width="12.5" style="705" customWidth="1"/>
    <col min="8456" max="8456" width="9.25" style="705" bestFit="1" customWidth="1"/>
    <col min="8457" max="8457" width="11" style="705" customWidth="1"/>
    <col min="8458" max="8458" width="21" style="705" customWidth="1"/>
    <col min="8459" max="8459" width="8.25" style="705" customWidth="1"/>
    <col min="8460" max="8460" width="6" style="705" customWidth="1"/>
    <col min="8461" max="8461" width="8" style="705" customWidth="1"/>
    <col min="8462" max="8462" width="14.625" style="705" bestFit="1" customWidth="1"/>
    <col min="8463" max="8463" width="13.25" style="705" customWidth="1"/>
    <col min="8464" max="8464" width="14.5" style="705" customWidth="1"/>
    <col min="8465" max="8465" width="15.625" style="705" customWidth="1"/>
    <col min="8466" max="8704" width="9" style="705"/>
    <col min="8705" max="8705" width="2.625" style="705" customWidth="1"/>
    <col min="8706" max="8706" width="9.375" style="705" customWidth="1"/>
    <col min="8707" max="8707" width="10.625" style="705" customWidth="1"/>
    <col min="8708" max="8708" width="10.375" style="705" customWidth="1"/>
    <col min="8709" max="8709" width="23.25" style="705" customWidth="1"/>
    <col min="8710" max="8710" width="7.125" style="705" customWidth="1"/>
    <col min="8711" max="8711" width="12.5" style="705" customWidth="1"/>
    <col min="8712" max="8712" width="9.25" style="705" bestFit="1" customWidth="1"/>
    <col min="8713" max="8713" width="11" style="705" customWidth="1"/>
    <col min="8714" max="8714" width="21" style="705" customWidth="1"/>
    <col min="8715" max="8715" width="8.25" style="705" customWidth="1"/>
    <col min="8716" max="8716" width="6" style="705" customWidth="1"/>
    <col min="8717" max="8717" width="8" style="705" customWidth="1"/>
    <col min="8718" max="8718" width="14.625" style="705" bestFit="1" customWidth="1"/>
    <col min="8719" max="8719" width="13.25" style="705" customWidth="1"/>
    <col min="8720" max="8720" width="14.5" style="705" customWidth="1"/>
    <col min="8721" max="8721" width="15.625" style="705" customWidth="1"/>
    <col min="8722" max="8960" width="9" style="705"/>
    <col min="8961" max="8961" width="2.625" style="705" customWidth="1"/>
    <col min="8962" max="8962" width="9.375" style="705" customWidth="1"/>
    <col min="8963" max="8963" width="10.625" style="705" customWidth="1"/>
    <col min="8964" max="8964" width="10.375" style="705" customWidth="1"/>
    <col min="8965" max="8965" width="23.25" style="705" customWidth="1"/>
    <col min="8966" max="8966" width="7.125" style="705" customWidth="1"/>
    <col min="8967" max="8967" width="12.5" style="705" customWidth="1"/>
    <col min="8968" max="8968" width="9.25" style="705" bestFit="1" customWidth="1"/>
    <col min="8969" max="8969" width="11" style="705" customWidth="1"/>
    <col min="8970" max="8970" width="21" style="705" customWidth="1"/>
    <col min="8971" max="8971" width="8.25" style="705" customWidth="1"/>
    <col min="8972" max="8972" width="6" style="705" customWidth="1"/>
    <col min="8973" max="8973" width="8" style="705" customWidth="1"/>
    <col min="8974" max="8974" width="14.625" style="705" bestFit="1" customWidth="1"/>
    <col min="8975" max="8975" width="13.25" style="705" customWidth="1"/>
    <col min="8976" max="8976" width="14.5" style="705" customWidth="1"/>
    <col min="8977" max="8977" width="15.625" style="705" customWidth="1"/>
    <col min="8978" max="9216" width="9" style="705"/>
    <col min="9217" max="9217" width="2.625" style="705" customWidth="1"/>
    <col min="9218" max="9218" width="9.375" style="705" customWidth="1"/>
    <col min="9219" max="9219" width="10.625" style="705" customWidth="1"/>
    <col min="9220" max="9220" width="10.375" style="705" customWidth="1"/>
    <col min="9221" max="9221" width="23.25" style="705" customWidth="1"/>
    <col min="9222" max="9222" width="7.125" style="705" customWidth="1"/>
    <col min="9223" max="9223" width="12.5" style="705" customWidth="1"/>
    <col min="9224" max="9224" width="9.25" style="705" bestFit="1" customWidth="1"/>
    <col min="9225" max="9225" width="11" style="705" customWidth="1"/>
    <col min="9226" max="9226" width="21" style="705" customWidth="1"/>
    <col min="9227" max="9227" width="8.25" style="705" customWidth="1"/>
    <col min="9228" max="9228" width="6" style="705" customWidth="1"/>
    <col min="9229" max="9229" width="8" style="705" customWidth="1"/>
    <col min="9230" max="9230" width="14.625" style="705" bestFit="1" customWidth="1"/>
    <col min="9231" max="9231" width="13.25" style="705" customWidth="1"/>
    <col min="9232" max="9232" width="14.5" style="705" customWidth="1"/>
    <col min="9233" max="9233" width="15.625" style="705" customWidth="1"/>
    <col min="9234" max="9472" width="9" style="705"/>
    <col min="9473" max="9473" width="2.625" style="705" customWidth="1"/>
    <col min="9474" max="9474" width="9.375" style="705" customWidth="1"/>
    <col min="9475" max="9475" width="10.625" style="705" customWidth="1"/>
    <col min="9476" max="9476" width="10.375" style="705" customWidth="1"/>
    <col min="9477" max="9477" width="23.25" style="705" customWidth="1"/>
    <col min="9478" max="9478" width="7.125" style="705" customWidth="1"/>
    <col min="9479" max="9479" width="12.5" style="705" customWidth="1"/>
    <col min="9480" max="9480" width="9.25" style="705" bestFit="1" customWidth="1"/>
    <col min="9481" max="9481" width="11" style="705" customWidth="1"/>
    <col min="9482" max="9482" width="21" style="705" customWidth="1"/>
    <col min="9483" max="9483" width="8.25" style="705" customWidth="1"/>
    <col min="9484" max="9484" width="6" style="705" customWidth="1"/>
    <col min="9485" max="9485" width="8" style="705" customWidth="1"/>
    <col min="9486" max="9486" width="14.625" style="705" bestFit="1" customWidth="1"/>
    <col min="9487" max="9487" width="13.25" style="705" customWidth="1"/>
    <col min="9488" max="9488" width="14.5" style="705" customWidth="1"/>
    <col min="9489" max="9489" width="15.625" style="705" customWidth="1"/>
    <col min="9490" max="9728" width="9" style="705"/>
    <col min="9729" max="9729" width="2.625" style="705" customWidth="1"/>
    <col min="9730" max="9730" width="9.375" style="705" customWidth="1"/>
    <col min="9731" max="9731" width="10.625" style="705" customWidth="1"/>
    <col min="9732" max="9732" width="10.375" style="705" customWidth="1"/>
    <col min="9733" max="9733" width="23.25" style="705" customWidth="1"/>
    <col min="9734" max="9734" width="7.125" style="705" customWidth="1"/>
    <col min="9735" max="9735" width="12.5" style="705" customWidth="1"/>
    <col min="9736" max="9736" width="9.25" style="705" bestFit="1" customWidth="1"/>
    <col min="9737" max="9737" width="11" style="705" customWidth="1"/>
    <col min="9738" max="9738" width="21" style="705" customWidth="1"/>
    <col min="9739" max="9739" width="8.25" style="705" customWidth="1"/>
    <col min="9740" max="9740" width="6" style="705" customWidth="1"/>
    <col min="9741" max="9741" width="8" style="705" customWidth="1"/>
    <col min="9742" max="9742" width="14.625" style="705" bestFit="1" customWidth="1"/>
    <col min="9743" max="9743" width="13.25" style="705" customWidth="1"/>
    <col min="9744" max="9744" width="14.5" style="705" customWidth="1"/>
    <col min="9745" max="9745" width="15.625" style="705" customWidth="1"/>
    <col min="9746" max="9984" width="9" style="705"/>
    <col min="9985" max="9985" width="2.625" style="705" customWidth="1"/>
    <col min="9986" max="9986" width="9.375" style="705" customWidth="1"/>
    <col min="9987" max="9987" width="10.625" style="705" customWidth="1"/>
    <col min="9988" max="9988" width="10.375" style="705" customWidth="1"/>
    <col min="9989" max="9989" width="23.25" style="705" customWidth="1"/>
    <col min="9990" max="9990" width="7.125" style="705" customWidth="1"/>
    <col min="9991" max="9991" width="12.5" style="705" customWidth="1"/>
    <col min="9992" max="9992" width="9.25" style="705" bestFit="1" customWidth="1"/>
    <col min="9993" max="9993" width="11" style="705" customWidth="1"/>
    <col min="9994" max="9994" width="21" style="705" customWidth="1"/>
    <col min="9995" max="9995" width="8.25" style="705" customWidth="1"/>
    <col min="9996" max="9996" width="6" style="705" customWidth="1"/>
    <col min="9997" max="9997" width="8" style="705" customWidth="1"/>
    <col min="9998" max="9998" width="14.625" style="705" bestFit="1" customWidth="1"/>
    <col min="9999" max="9999" width="13.25" style="705" customWidth="1"/>
    <col min="10000" max="10000" width="14.5" style="705" customWidth="1"/>
    <col min="10001" max="10001" width="15.625" style="705" customWidth="1"/>
    <col min="10002" max="10240" width="9" style="705"/>
    <col min="10241" max="10241" width="2.625" style="705" customWidth="1"/>
    <col min="10242" max="10242" width="9.375" style="705" customWidth="1"/>
    <col min="10243" max="10243" width="10.625" style="705" customWidth="1"/>
    <col min="10244" max="10244" width="10.375" style="705" customWidth="1"/>
    <col min="10245" max="10245" width="23.25" style="705" customWidth="1"/>
    <col min="10246" max="10246" width="7.125" style="705" customWidth="1"/>
    <col min="10247" max="10247" width="12.5" style="705" customWidth="1"/>
    <col min="10248" max="10248" width="9.25" style="705" bestFit="1" customWidth="1"/>
    <col min="10249" max="10249" width="11" style="705" customWidth="1"/>
    <col min="10250" max="10250" width="21" style="705" customWidth="1"/>
    <col min="10251" max="10251" width="8.25" style="705" customWidth="1"/>
    <col min="10252" max="10252" width="6" style="705" customWidth="1"/>
    <col min="10253" max="10253" width="8" style="705" customWidth="1"/>
    <col min="10254" max="10254" width="14.625" style="705" bestFit="1" customWidth="1"/>
    <col min="10255" max="10255" width="13.25" style="705" customWidth="1"/>
    <col min="10256" max="10256" width="14.5" style="705" customWidth="1"/>
    <col min="10257" max="10257" width="15.625" style="705" customWidth="1"/>
    <col min="10258" max="10496" width="9" style="705"/>
    <col min="10497" max="10497" width="2.625" style="705" customWidth="1"/>
    <col min="10498" max="10498" width="9.375" style="705" customWidth="1"/>
    <col min="10499" max="10499" width="10.625" style="705" customWidth="1"/>
    <col min="10500" max="10500" width="10.375" style="705" customWidth="1"/>
    <col min="10501" max="10501" width="23.25" style="705" customWidth="1"/>
    <col min="10502" max="10502" width="7.125" style="705" customWidth="1"/>
    <col min="10503" max="10503" width="12.5" style="705" customWidth="1"/>
    <col min="10504" max="10504" width="9.25" style="705" bestFit="1" customWidth="1"/>
    <col min="10505" max="10505" width="11" style="705" customWidth="1"/>
    <col min="10506" max="10506" width="21" style="705" customWidth="1"/>
    <col min="10507" max="10507" width="8.25" style="705" customWidth="1"/>
    <col min="10508" max="10508" width="6" style="705" customWidth="1"/>
    <col min="10509" max="10509" width="8" style="705" customWidth="1"/>
    <col min="10510" max="10510" width="14.625" style="705" bestFit="1" customWidth="1"/>
    <col min="10511" max="10511" width="13.25" style="705" customWidth="1"/>
    <col min="10512" max="10512" width="14.5" style="705" customWidth="1"/>
    <col min="10513" max="10513" width="15.625" style="705" customWidth="1"/>
    <col min="10514" max="10752" width="9" style="705"/>
    <col min="10753" max="10753" width="2.625" style="705" customWidth="1"/>
    <col min="10754" max="10754" width="9.375" style="705" customWidth="1"/>
    <col min="10755" max="10755" width="10.625" style="705" customWidth="1"/>
    <col min="10756" max="10756" width="10.375" style="705" customWidth="1"/>
    <col min="10757" max="10757" width="23.25" style="705" customWidth="1"/>
    <col min="10758" max="10758" width="7.125" style="705" customWidth="1"/>
    <col min="10759" max="10759" width="12.5" style="705" customWidth="1"/>
    <col min="10760" max="10760" width="9.25" style="705" bestFit="1" customWidth="1"/>
    <col min="10761" max="10761" width="11" style="705" customWidth="1"/>
    <col min="10762" max="10762" width="21" style="705" customWidth="1"/>
    <col min="10763" max="10763" width="8.25" style="705" customWidth="1"/>
    <col min="10764" max="10764" width="6" style="705" customWidth="1"/>
    <col min="10765" max="10765" width="8" style="705" customWidth="1"/>
    <col min="10766" max="10766" width="14.625" style="705" bestFit="1" customWidth="1"/>
    <col min="10767" max="10767" width="13.25" style="705" customWidth="1"/>
    <col min="10768" max="10768" width="14.5" style="705" customWidth="1"/>
    <col min="10769" max="10769" width="15.625" style="705" customWidth="1"/>
    <col min="10770" max="11008" width="9" style="705"/>
    <col min="11009" max="11009" width="2.625" style="705" customWidth="1"/>
    <col min="11010" max="11010" width="9.375" style="705" customWidth="1"/>
    <col min="11011" max="11011" width="10.625" style="705" customWidth="1"/>
    <col min="11012" max="11012" width="10.375" style="705" customWidth="1"/>
    <col min="11013" max="11013" width="23.25" style="705" customWidth="1"/>
    <col min="11014" max="11014" width="7.125" style="705" customWidth="1"/>
    <col min="11015" max="11015" width="12.5" style="705" customWidth="1"/>
    <col min="11016" max="11016" width="9.25" style="705" bestFit="1" customWidth="1"/>
    <col min="11017" max="11017" width="11" style="705" customWidth="1"/>
    <col min="11018" max="11018" width="21" style="705" customWidth="1"/>
    <col min="11019" max="11019" width="8.25" style="705" customWidth="1"/>
    <col min="11020" max="11020" width="6" style="705" customWidth="1"/>
    <col min="11021" max="11021" width="8" style="705" customWidth="1"/>
    <col min="11022" max="11022" width="14.625" style="705" bestFit="1" customWidth="1"/>
    <col min="11023" max="11023" width="13.25" style="705" customWidth="1"/>
    <col min="11024" max="11024" width="14.5" style="705" customWidth="1"/>
    <col min="11025" max="11025" width="15.625" style="705" customWidth="1"/>
    <col min="11026" max="11264" width="9" style="705"/>
    <col min="11265" max="11265" width="2.625" style="705" customWidth="1"/>
    <col min="11266" max="11266" width="9.375" style="705" customWidth="1"/>
    <col min="11267" max="11267" width="10.625" style="705" customWidth="1"/>
    <col min="11268" max="11268" width="10.375" style="705" customWidth="1"/>
    <col min="11269" max="11269" width="23.25" style="705" customWidth="1"/>
    <col min="11270" max="11270" width="7.125" style="705" customWidth="1"/>
    <col min="11271" max="11271" width="12.5" style="705" customWidth="1"/>
    <col min="11272" max="11272" width="9.25" style="705" bestFit="1" customWidth="1"/>
    <col min="11273" max="11273" width="11" style="705" customWidth="1"/>
    <col min="11274" max="11274" width="21" style="705" customWidth="1"/>
    <col min="11275" max="11275" width="8.25" style="705" customWidth="1"/>
    <col min="11276" max="11276" width="6" style="705" customWidth="1"/>
    <col min="11277" max="11277" width="8" style="705" customWidth="1"/>
    <col min="11278" max="11278" width="14.625" style="705" bestFit="1" customWidth="1"/>
    <col min="11279" max="11279" width="13.25" style="705" customWidth="1"/>
    <col min="11280" max="11280" width="14.5" style="705" customWidth="1"/>
    <col min="11281" max="11281" width="15.625" style="705" customWidth="1"/>
    <col min="11282" max="11520" width="9" style="705"/>
    <col min="11521" max="11521" width="2.625" style="705" customWidth="1"/>
    <col min="11522" max="11522" width="9.375" style="705" customWidth="1"/>
    <col min="11523" max="11523" width="10.625" style="705" customWidth="1"/>
    <col min="11524" max="11524" width="10.375" style="705" customWidth="1"/>
    <col min="11525" max="11525" width="23.25" style="705" customWidth="1"/>
    <col min="11526" max="11526" width="7.125" style="705" customWidth="1"/>
    <col min="11527" max="11527" width="12.5" style="705" customWidth="1"/>
    <col min="11528" max="11528" width="9.25" style="705" bestFit="1" customWidth="1"/>
    <col min="11529" max="11529" width="11" style="705" customWidth="1"/>
    <col min="11530" max="11530" width="21" style="705" customWidth="1"/>
    <col min="11531" max="11531" width="8.25" style="705" customWidth="1"/>
    <col min="11532" max="11532" width="6" style="705" customWidth="1"/>
    <col min="11533" max="11533" width="8" style="705" customWidth="1"/>
    <col min="11534" max="11534" width="14.625" style="705" bestFit="1" customWidth="1"/>
    <col min="11535" max="11535" width="13.25" style="705" customWidth="1"/>
    <col min="11536" max="11536" width="14.5" style="705" customWidth="1"/>
    <col min="11537" max="11537" width="15.625" style="705" customWidth="1"/>
    <col min="11538" max="11776" width="9" style="705"/>
    <col min="11777" max="11777" width="2.625" style="705" customWidth="1"/>
    <col min="11778" max="11778" width="9.375" style="705" customWidth="1"/>
    <col min="11779" max="11779" width="10.625" style="705" customWidth="1"/>
    <col min="11780" max="11780" width="10.375" style="705" customWidth="1"/>
    <col min="11781" max="11781" width="23.25" style="705" customWidth="1"/>
    <col min="11782" max="11782" width="7.125" style="705" customWidth="1"/>
    <col min="11783" max="11783" width="12.5" style="705" customWidth="1"/>
    <col min="11784" max="11784" width="9.25" style="705" bestFit="1" customWidth="1"/>
    <col min="11785" max="11785" width="11" style="705" customWidth="1"/>
    <col min="11786" max="11786" width="21" style="705" customWidth="1"/>
    <col min="11787" max="11787" width="8.25" style="705" customWidth="1"/>
    <col min="11788" max="11788" width="6" style="705" customWidth="1"/>
    <col min="11789" max="11789" width="8" style="705" customWidth="1"/>
    <col min="11790" max="11790" width="14.625" style="705" bestFit="1" customWidth="1"/>
    <col min="11791" max="11791" width="13.25" style="705" customWidth="1"/>
    <col min="11792" max="11792" width="14.5" style="705" customWidth="1"/>
    <col min="11793" max="11793" width="15.625" style="705" customWidth="1"/>
    <col min="11794" max="12032" width="9" style="705"/>
    <col min="12033" max="12033" width="2.625" style="705" customWidth="1"/>
    <col min="12034" max="12034" width="9.375" style="705" customWidth="1"/>
    <col min="12035" max="12035" width="10.625" style="705" customWidth="1"/>
    <col min="12036" max="12036" width="10.375" style="705" customWidth="1"/>
    <col min="12037" max="12037" width="23.25" style="705" customWidth="1"/>
    <col min="12038" max="12038" width="7.125" style="705" customWidth="1"/>
    <col min="12039" max="12039" width="12.5" style="705" customWidth="1"/>
    <col min="12040" max="12040" width="9.25" style="705" bestFit="1" customWidth="1"/>
    <col min="12041" max="12041" width="11" style="705" customWidth="1"/>
    <col min="12042" max="12042" width="21" style="705" customWidth="1"/>
    <col min="12043" max="12043" width="8.25" style="705" customWidth="1"/>
    <col min="12044" max="12044" width="6" style="705" customWidth="1"/>
    <col min="12045" max="12045" width="8" style="705" customWidth="1"/>
    <col min="12046" max="12046" width="14.625" style="705" bestFit="1" customWidth="1"/>
    <col min="12047" max="12047" width="13.25" style="705" customWidth="1"/>
    <col min="12048" max="12048" width="14.5" style="705" customWidth="1"/>
    <col min="12049" max="12049" width="15.625" style="705" customWidth="1"/>
    <col min="12050" max="12288" width="9" style="705"/>
    <col min="12289" max="12289" width="2.625" style="705" customWidth="1"/>
    <col min="12290" max="12290" width="9.375" style="705" customWidth="1"/>
    <col min="12291" max="12291" width="10.625" style="705" customWidth="1"/>
    <col min="12292" max="12292" width="10.375" style="705" customWidth="1"/>
    <col min="12293" max="12293" width="23.25" style="705" customWidth="1"/>
    <col min="12294" max="12294" width="7.125" style="705" customWidth="1"/>
    <col min="12295" max="12295" width="12.5" style="705" customWidth="1"/>
    <col min="12296" max="12296" width="9.25" style="705" bestFit="1" customWidth="1"/>
    <col min="12297" max="12297" width="11" style="705" customWidth="1"/>
    <col min="12298" max="12298" width="21" style="705" customWidth="1"/>
    <col min="12299" max="12299" width="8.25" style="705" customWidth="1"/>
    <col min="12300" max="12300" width="6" style="705" customWidth="1"/>
    <col min="12301" max="12301" width="8" style="705" customWidth="1"/>
    <col min="12302" max="12302" width="14.625" style="705" bestFit="1" customWidth="1"/>
    <col min="12303" max="12303" width="13.25" style="705" customWidth="1"/>
    <col min="12304" max="12304" width="14.5" style="705" customWidth="1"/>
    <col min="12305" max="12305" width="15.625" style="705" customWidth="1"/>
    <col min="12306" max="12544" width="9" style="705"/>
    <col min="12545" max="12545" width="2.625" style="705" customWidth="1"/>
    <col min="12546" max="12546" width="9.375" style="705" customWidth="1"/>
    <col min="12547" max="12547" width="10.625" style="705" customWidth="1"/>
    <col min="12548" max="12548" width="10.375" style="705" customWidth="1"/>
    <col min="12549" max="12549" width="23.25" style="705" customWidth="1"/>
    <col min="12550" max="12550" width="7.125" style="705" customWidth="1"/>
    <col min="12551" max="12551" width="12.5" style="705" customWidth="1"/>
    <col min="12552" max="12552" width="9.25" style="705" bestFit="1" customWidth="1"/>
    <col min="12553" max="12553" width="11" style="705" customWidth="1"/>
    <col min="12554" max="12554" width="21" style="705" customWidth="1"/>
    <col min="12555" max="12555" width="8.25" style="705" customWidth="1"/>
    <col min="12556" max="12556" width="6" style="705" customWidth="1"/>
    <col min="12557" max="12557" width="8" style="705" customWidth="1"/>
    <col min="12558" max="12558" width="14.625" style="705" bestFit="1" customWidth="1"/>
    <col min="12559" max="12559" width="13.25" style="705" customWidth="1"/>
    <col min="12560" max="12560" width="14.5" style="705" customWidth="1"/>
    <col min="12561" max="12561" width="15.625" style="705" customWidth="1"/>
    <col min="12562" max="12800" width="9" style="705"/>
    <col min="12801" max="12801" width="2.625" style="705" customWidth="1"/>
    <col min="12802" max="12802" width="9.375" style="705" customWidth="1"/>
    <col min="12803" max="12803" width="10.625" style="705" customWidth="1"/>
    <col min="12804" max="12804" width="10.375" style="705" customWidth="1"/>
    <col min="12805" max="12805" width="23.25" style="705" customWidth="1"/>
    <col min="12806" max="12806" width="7.125" style="705" customWidth="1"/>
    <col min="12807" max="12807" width="12.5" style="705" customWidth="1"/>
    <col min="12808" max="12808" width="9.25" style="705" bestFit="1" customWidth="1"/>
    <col min="12809" max="12809" width="11" style="705" customWidth="1"/>
    <col min="12810" max="12810" width="21" style="705" customWidth="1"/>
    <col min="12811" max="12811" width="8.25" style="705" customWidth="1"/>
    <col min="12812" max="12812" width="6" style="705" customWidth="1"/>
    <col min="12813" max="12813" width="8" style="705" customWidth="1"/>
    <col min="12814" max="12814" width="14.625" style="705" bestFit="1" customWidth="1"/>
    <col min="12815" max="12815" width="13.25" style="705" customWidth="1"/>
    <col min="12816" max="12816" width="14.5" style="705" customWidth="1"/>
    <col min="12817" max="12817" width="15.625" style="705" customWidth="1"/>
    <col min="12818" max="13056" width="9" style="705"/>
    <col min="13057" max="13057" width="2.625" style="705" customWidth="1"/>
    <col min="13058" max="13058" width="9.375" style="705" customWidth="1"/>
    <col min="13059" max="13059" width="10.625" style="705" customWidth="1"/>
    <col min="13060" max="13060" width="10.375" style="705" customWidth="1"/>
    <col min="13061" max="13061" width="23.25" style="705" customWidth="1"/>
    <col min="13062" max="13062" width="7.125" style="705" customWidth="1"/>
    <col min="13063" max="13063" width="12.5" style="705" customWidth="1"/>
    <col min="13064" max="13064" width="9.25" style="705" bestFit="1" customWidth="1"/>
    <col min="13065" max="13065" width="11" style="705" customWidth="1"/>
    <col min="13066" max="13066" width="21" style="705" customWidth="1"/>
    <col min="13067" max="13067" width="8.25" style="705" customWidth="1"/>
    <col min="13068" max="13068" width="6" style="705" customWidth="1"/>
    <col min="13069" max="13069" width="8" style="705" customWidth="1"/>
    <col min="13070" max="13070" width="14.625" style="705" bestFit="1" customWidth="1"/>
    <col min="13071" max="13071" width="13.25" style="705" customWidth="1"/>
    <col min="13072" max="13072" width="14.5" style="705" customWidth="1"/>
    <col min="13073" max="13073" width="15.625" style="705" customWidth="1"/>
    <col min="13074" max="13312" width="9" style="705"/>
    <col min="13313" max="13313" width="2.625" style="705" customWidth="1"/>
    <col min="13314" max="13314" width="9.375" style="705" customWidth="1"/>
    <col min="13315" max="13315" width="10.625" style="705" customWidth="1"/>
    <col min="13316" max="13316" width="10.375" style="705" customWidth="1"/>
    <col min="13317" max="13317" width="23.25" style="705" customWidth="1"/>
    <col min="13318" max="13318" width="7.125" style="705" customWidth="1"/>
    <col min="13319" max="13319" width="12.5" style="705" customWidth="1"/>
    <col min="13320" max="13320" width="9.25" style="705" bestFit="1" customWidth="1"/>
    <col min="13321" max="13321" width="11" style="705" customWidth="1"/>
    <col min="13322" max="13322" width="21" style="705" customWidth="1"/>
    <col min="13323" max="13323" width="8.25" style="705" customWidth="1"/>
    <col min="13324" max="13324" width="6" style="705" customWidth="1"/>
    <col min="13325" max="13325" width="8" style="705" customWidth="1"/>
    <col min="13326" max="13326" width="14.625" style="705" bestFit="1" customWidth="1"/>
    <col min="13327" max="13327" width="13.25" style="705" customWidth="1"/>
    <col min="13328" max="13328" width="14.5" style="705" customWidth="1"/>
    <col min="13329" max="13329" width="15.625" style="705" customWidth="1"/>
    <col min="13330" max="13568" width="9" style="705"/>
    <col min="13569" max="13569" width="2.625" style="705" customWidth="1"/>
    <col min="13570" max="13570" width="9.375" style="705" customWidth="1"/>
    <col min="13571" max="13571" width="10.625" style="705" customWidth="1"/>
    <col min="13572" max="13572" width="10.375" style="705" customWidth="1"/>
    <col min="13573" max="13573" width="23.25" style="705" customWidth="1"/>
    <col min="13574" max="13574" width="7.125" style="705" customWidth="1"/>
    <col min="13575" max="13575" width="12.5" style="705" customWidth="1"/>
    <col min="13576" max="13576" width="9.25" style="705" bestFit="1" customWidth="1"/>
    <col min="13577" max="13577" width="11" style="705" customWidth="1"/>
    <col min="13578" max="13578" width="21" style="705" customWidth="1"/>
    <col min="13579" max="13579" width="8.25" style="705" customWidth="1"/>
    <col min="13580" max="13580" width="6" style="705" customWidth="1"/>
    <col min="13581" max="13581" width="8" style="705" customWidth="1"/>
    <col min="13582" max="13582" width="14.625" style="705" bestFit="1" customWidth="1"/>
    <col min="13583" max="13583" width="13.25" style="705" customWidth="1"/>
    <col min="13584" max="13584" width="14.5" style="705" customWidth="1"/>
    <col min="13585" max="13585" width="15.625" style="705" customWidth="1"/>
    <col min="13586" max="13824" width="9" style="705"/>
    <col min="13825" max="13825" width="2.625" style="705" customWidth="1"/>
    <col min="13826" max="13826" width="9.375" style="705" customWidth="1"/>
    <col min="13827" max="13827" width="10.625" style="705" customWidth="1"/>
    <col min="13828" max="13828" width="10.375" style="705" customWidth="1"/>
    <col min="13829" max="13829" width="23.25" style="705" customWidth="1"/>
    <col min="13830" max="13830" width="7.125" style="705" customWidth="1"/>
    <col min="13831" max="13831" width="12.5" style="705" customWidth="1"/>
    <col min="13832" max="13832" width="9.25" style="705" bestFit="1" customWidth="1"/>
    <col min="13833" max="13833" width="11" style="705" customWidth="1"/>
    <col min="13834" max="13834" width="21" style="705" customWidth="1"/>
    <col min="13835" max="13835" width="8.25" style="705" customWidth="1"/>
    <col min="13836" max="13836" width="6" style="705" customWidth="1"/>
    <col min="13837" max="13837" width="8" style="705" customWidth="1"/>
    <col min="13838" max="13838" width="14.625" style="705" bestFit="1" customWidth="1"/>
    <col min="13839" max="13839" width="13.25" style="705" customWidth="1"/>
    <col min="13840" max="13840" width="14.5" style="705" customWidth="1"/>
    <col min="13841" max="13841" width="15.625" style="705" customWidth="1"/>
    <col min="13842" max="14080" width="9" style="705"/>
    <col min="14081" max="14081" width="2.625" style="705" customWidth="1"/>
    <col min="14082" max="14082" width="9.375" style="705" customWidth="1"/>
    <col min="14083" max="14083" width="10.625" style="705" customWidth="1"/>
    <col min="14084" max="14084" width="10.375" style="705" customWidth="1"/>
    <col min="14085" max="14085" width="23.25" style="705" customWidth="1"/>
    <col min="14086" max="14086" width="7.125" style="705" customWidth="1"/>
    <col min="14087" max="14087" width="12.5" style="705" customWidth="1"/>
    <col min="14088" max="14088" width="9.25" style="705" bestFit="1" customWidth="1"/>
    <col min="14089" max="14089" width="11" style="705" customWidth="1"/>
    <col min="14090" max="14090" width="21" style="705" customWidth="1"/>
    <col min="14091" max="14091" width="8.25" style="705" customWidth="1"/>
    <col min="14092" max="14092" width="6" style="705" customWidth="1"/>
    <col min="14093" max="14093" width="8" style="705" customWidth="1"/>
    <col min="14094" max="14094" width="14.625" style="705" bestFit="1" customWidth="1"/>
    <col min="14095" max="14095" width="13.25" style="705" customWidth="1"/>
    <col min="14096" max="14096" width="14.5" style="705" customWidth="1"/>
    <col min="14097" max="14097" width="15.625" style="705" customWidth="1"/>
    <col min="14098" max="14336" width="9" style="705"/>
    <col min="14337" max="14337" width="2.625" style="705" customWidth="1"/>
    <col min="14338" max="14338" width="9.375" style="705" customWidth="1"/>
    <col min="14339" max="14339" width="10.625" style="705" customWidth="1"/>
    <col min="14340" max="14340" width="10.375" style="705" customWidth="1"/>
    <col min="14341" max="14341" width="23.25" style="705" customWidth="1"/>
    <col min="14342" max="14342" width="7.125" style="705" customWidth="1"/>
    <col min="14343" max="14343" width="12.5" style="705" customWidth="1"/>
    <col min="14344" max="14344" width="9.25" style="705" bestFit="1" customWidth="1"/>
    <col min="14345" max="14345" width="11" style="705" customWidth="1"/>
    <col min="14346" max="14346" width="21" style="705" customWidth="1"/>
    <col min="14347" max="14347" width="8.25" style="705" customWidth="1"/>
    <col min="14348" max="14348" width="6" style="705" customWidth="1"/>
    <col min="14349" max="14349" width="8" style="705" customWidth="1"/>
    <col min="14350" max="14350" width="14.625" style="705" bestFit="1" customWidth="1"/>
    <col min="14351" max="14351" width="13.25" style="705" customWidth="1"/>
    <col min="14352" max="14352" width="14.5" style="705" customWidth="1"/>
    <col min="14353" max="14353" width="15.625" style="705" customWidth="1"/>
    <col min="14354" max="14592" width="9" style="705"/>
    <col min="14593" max="14593" width="2.625" style="705" customWidth="1"/>
    <col min="14594" max="14594" width="9.375" style="705" customWidth="1"/>
    <col min="14595" max="14595" width="10.625" style="705" customWidth="1"/>
    <col min="14596" max="14596" width="10.375" style="705" customWidth="1"/>
    <col min="14597" max="14597" width="23.25" style="705" customWidth="1"/>
    <col min="14598" max="14598" width="7.125" style="705" customWidth="1"/>
    <col min="14599" max="14599" width="12.5" style="705" customWidth="1"/>
    <col min="14600" max="14600" width="9.25" style="705" bestFit="1" customWidth="1"/>
    <col min="14601" max="14601" width="11" style="705" customWidth="1"/>
    <col min="14602" max="14602" width="21" style="705" customWidth="1"/>
    <col min="14603" max="14603" width="8.25" style="705" customWidth="1"/>
    <col min="14604" max="14604" width="6" style="705" customWidth="1"/>
    <col min="14605" max="14605" width="8" style="705" customWidth="1"/>
    <col min="14606" max="14606" width="14.625" style="705" bestFit="1" customWidth="1"/>
    <col min="14607" max="14607" width="13.25" style="705" customWidth="1"/>
    <col min="14608" max="14608" width="14.5" style="705" customWidth="1"/>
    <col min="14609" max="14609" width="15.625" style="705" customWidth="1"/>
    <col min="14610" max="14848" width="9" style="705"/>
    <col min="14849" max="14849" width="2.625" style="705" customWidth="1"/>
    <col min="14850" max="14850" width="9.375" style="705" customWidth="1"/>
    <col min="14851" max="14851" width="10.625" style="705" customWidth="1"/>
    <col min="14852" max="14852" width="10.375" style="705" customWidth="1"/>
    <col min="14853" max="14853" width="23.25" style="705" customWidth="1"/>
    <col min="14854" max="14854" width="7.125" style="705" customWidth="1"/>
    <col min="14855" max="14855" width="12.5" style="705" customWidth="1"/>
    <col min="14856" max="14856" width="9.25" style="705" bestFit="1" customWidth="1"/>
    <col min="14857" max="14857" width="11" style="705" customWidth="1"/>
    <col min="14858" max="14858" width="21" style="705" customWidth="1"/>
    <col min="14859" max="14859" width="8.25" style="705" customWidth="1"/>
    <col min="14860" max="14860" width="6" style="705" customWidth="1"/>
    <col min="14861" max="14861" width="8" style="705" customWidth="1"/>
    <col min="14862" max="14862" width="14.625" style="705" bestFit="1" customWidth="1"/>
    <col min="14863" max="14863" width="13.25" style="705" customWidth="1"/>
    <col min="14864" max="14864" width="14.5" style="705" customWidth="1"/>
    <col min="14865" max="14865" width="15.625" style="705" customWidth="1"/>
    <col min="14866" max="15104" width="9" style="705"/>
    <col min="15105" max="15105" width="2.625" style="705" customWidth="1"/>
    <col min="15106" max="15106" width="9.375" style="705" customWidth="1"/>
    <col min="15107" max="15107" width="10.625" style="705" customWidth="1"/>
    <col min="15108" max="15108" width="10.375" style="705" customWidth="1"/>
    <col min="15109" max="15109" width="23.25" style="705" customWidth="1"/>
    <col min="15110" max="15110" width="7.125" style="705" customWidth="1"/>
    <col min="15111" max="15111" width="12.5" style="705" customWidth="1"/>
    <col min="15112" max="15112" width="9.25" style="705" bestFit="1" customWidth="1"/>
    <col min="15113" max="15113" width="11" style="705" customWidth="1"/>
    <col min="15114" max="15114" width="21" style="705" customWidth="1"/>
    <col min="15115" max="15115" width="8.25" style="705" customWidth="1"/>
    <col min="15116" max="15116" width="6" style="705" customWidth="1"/>
    <col min="15117" max="15117" width="8" style="705" customWidth="1"/>
    <col min="15118" max="15118" width="14.625" style="705" bestFit="1" customWidth="1"/>
    <col min="15119" max="15119" width="13.25" style="705" customWidth="1"/>
    <col min="15120" max="15120" width="14.5" style="705" customWidth="1"/>
    <col min="15121" max="15121" width="15.625" style="705" customWidth="1"/>
    <col min="15122" max="15360" width="9" style="705"/>
    <col min="15361" max="15361" width="2.625" style="705" customWidth="1"/>
    <col min="15362" max="15362" width="9.375" style="705" customWidth="1"/>
    <col min="15363" max="15363" width="10.625" style="705" customWidth="1"/>
    <col min="15364" max="15364" width="10.375" style="705" customWidth="1"/>
    <col min="15365" max="15365" width="23.25" style="705" customWidth="1"/>
    <col min="15366" max="15366" width="7.125" style="705" customWidth="1"/>
    <col min="15367" max="15367" width="12.5" style="705" customWidth="1"/>
    <col min="15368" max="15368" width="9.25" style="705" bestFit="1" customWidth="1"/>
    <col min="15369" max="15369" width="11" style="705" customWidth="1"/>
    <col min="15370" max="15370" width="21" style="705" customWidth="1"/>
    <col min="15371" max="15371" width="8.25" style="705" customWidth="1"/>
    <col min="15372" max="15372" width="6" style="705" customWidth="1"/>
    <col min="15373" max="15373" width="8" style="705" customWidth="1"/>
    <col min="15374" max="15374" width="14.625" style="705" bestFit="1" customWidth="1"/>
    <col min="15375" max="15375" width="13.25" style="705" customWidth="1"/>
    <col min="15376" max="15376" width="14.5" style="705" customWidth="1"/>
    <col min="15377" max="15377" width="15.625" style="705" customWidth="1"/>
    <col min="15378" max="15616" width="9" style="705"/>
    <col min="15617" max="15617" width="2.625" style="705" customWidth="1"/>
    <col min="15618" max="15618" width="9.375" style="705" customWidth="1"/>
    <col min="15619" max="15619" width="10.625" style="705" customWidth="1"/>
    <col min="15620" max="15620" width="10.375" style="705" customWidth="1"/>
    <col min="15621" max="15621" width="23.25" style="705" customWidth="1"/>
    <col min="15622" max="15622" width="7.125" style="705" customWidth="1"/>
    <col min="15623" max="15623" width="12.5" style="705" customWidth="1"/>
    <col min="15624" max="15624" width="9.25" style="705" bestFit="1" customWidth="1"/>
    <col min="15625" max="15625" width="11" style="705" customWidth="1"/>
    <col min="15626" max="15626" width="21" style="705" customWidth="1"/>
    <col min="15627" max="15627" width="8.25" style="705" customWidth="1"/>
    <col min="15628" max="15628" width="6" style="705" customWidth="1"/>
    <col min="15629" max="15629" width="8" style="705" customWidth="1"/>
    <col min="15630" max="15630" width="14.625" style="705" bestFit="1" customWidth="1"/>
    <col min="15631" max="15631" width="13.25" style="705" customWidth="1"/>
    <col min="15632" max="15632" width="14.5" style="705" customWidth="1"/>
    <col min="15633" max="15633" width="15.625" style="705" customWidth="1"/>
    <col min="15634" max="15872" width="9" style="705"/>
    <col min="15873" max="15873" width="2.625" style="705" customWidth="1"/>
    <col min="15874" max="15874" width="9.375" style="705" customWidth="1"/>
    <col min="15875" max="15875" width="10.625" style="705" customWidth="1"/>
    <col min="15876" max="15876" width="10.375" style="705" customWidth="1"/>
    <col min="15877" max="15877" width="23.25" style="705" customWidth="1"/>
    <col min="15878" max="15878" width="7.125" style="705" customWidth="1"/>
    <col min="15879" max="15879" width="12.5" style="705" customWidth="1"/>
    <col min="15880" max="15880" width="9.25" style="705" bestFit="1" customWidth="1"/>
    <col min="15881" max="15881" width="11" style="705" customWidth="1"/>
    <col min="15882" max="15882" width="21" style="705" customWidth="1"/>
    <col min="15883" max="15883" width="8.25" style="705" customWidth="1"/>
    <col min="15884" max="15884" width="6" style="705" customWidth="1"/>
    <col min="15885" max="15885" width="8" style="705" customWidth="1"/>
    <col min="15886" max="15886" width="14.625" style="705" bestFit="1" customWidth="1"/>
    <col min="15887" max="15887" width="13.25" style="705" customWidth="1"/>
    <col min="15888" max="15888" width="14.5" style="705" customWidth="1"/>
    <col min="15889" max="15889" width="15.625" style="705" customWidth="1"/>
    <col min="15890" max="16128" width="9" style="705"/>
    <col min="16129" max="16129" width="2.625" style="705" customWidth="1"/>
    <col min="16130" max="16130" width="9.375" style="705" customWidth="1"/>
    <col min="16131" max="16131" width="10.625" style="705" customWidth="1"/>
    <col min="16132" max="16132" width="10.375" style="705" customWidth="1"/>
    <col min="16133" max="16133" width="23.25" style="705" customWidth="1"/>
    <col min="16134" max="16134" width="7.125" style="705" customWidth="1"/>
    <col min="16135" max="16135" width="12.5" style="705" customWidth="1"/>
    <col min="16136" max="16136" width="9.25" style="705" bestFit="1" customWidth="1"/>
    <col min="16137" max="16137" width="11" style="705" customWidth="1"/>
    <col min="16138" max="16138" width="21" style="705" customWidth="1"/>
    <col min="16139" max="16139" width="8.25" style="705" customWidth="1"/>
    <col min="16140" max="16140" width="6" style="705" customWidth="1"/>
    <col min="16141" max="16141" width="8" style="705" customWidth="1"/>
    <col min="16142" max="16142" width="14.625" style="705" bestFit="1" customWidth="1"/>
    <col min="16143" max="16143" width="13.25" style="705" customWidth="1"/>
    <col min="16144" max="16144" width="14.5" style="705" customWidth="1"/>
    <col min="16145" max="16145" width="15.625" style="705" customWidth="1"/>
    <col min="16146" max="16384" width="9" style="705"/>
  </cols>
  <sheetData>
    <row r="2" spans="2:17" ht="20.100000000000001" customHeight="1">
      <c r="B2" s="703" t="s">
        <v>0</v>
      </c>
      <c r="C2" s="703"/>
      <c r="D2" s="703"/>
      <c r="E2" s="704" t="s">
        <v>2872</v>
      </c>
      <c r="G2" s="706" t="s">
        <v>2</v>
      </c>
      <c r="H2" s="707"/>
      <c r="I2" s="708"/>
      <c r="J2" s="709">
        <f>SUM(H:H)</f>
        <v>2135203</v>
      </c>
    </row>
    <row r="3" spans="2:17" ht="20.100000000000001" customHeight="1">
      <c r="B3" s="703" t="s">
        <v>3</v>
      </c>
      <c r="C3" s="703"/>
      <c r="D3" s="703"/>
      <c r="E3" s="704" t="s">
        <v>2412</v>
      </c>
    </row>
    <row r="4" spans="2:17" ht="20.100000000000001" customHeight="1">
      <c r="B4" s="703" t="s">
        <v>5</v>
      </c>
      <c r="C4" s="703"/>
      <c r="D4" s="703"/>
      <c r="E4" s="713" t="s">
        <v>3152</v>
      </c>
      <c r="G4" s="703" t="s">
        <v>17</v>
      </c>
      <c r="H4" s="703"/>
      <c r="I4" s="703"/>
      <c r="J4" s="714"/>
      <c r="K4" s="714"/>
    </row>
    <row r="5" spans="2:17" ht="20.100000000000001" customHeight="1">
      <c r="B5" s="703" t="s">
        <v>6</v>
      </c>
      <c r="C5" s="703"/>
      <c r="D5" s="703"/>
      <c r="E5" s="715">
        <v>41465</v>
      </c>
      <c r="G5" s="703"/>
      <c r="H5" s="703"/>
      <c r="I5" s="703"/>
      <c r="J5" s="714"/>
      <c r="K5" s="714"/>
    </row>
    <row r="6" spans="2:17" ht="20.100000000000001" customHeight="1">
      <c r="B6" s="703" t="s">
        <v>7</v>
      </c>
      <c r="C6" s="703"/>
      <c r="D6" s="703"/>
      <c r="E6" s="715"/>
      <c r="G6" s="703"/>
      <c r="H6" s="703"/>
      <c r="I6" s="703"/>
      <c r="J6" s="714"/>
      <c r="K6" s="714"/>
    </row>
    <row r="8" spans="2:17" s="710" customFormat="1" ht="19.5" customHeight="1">
      <c r="B8" s="716" t="s">
        <v>8</v>
      </c>
      <c r="C8" s="716" t="s">
        <v>9</v>
      </c>
      <c r="D8" s="716" t="s">
        <v>10</v>
      </c>
      <c r="E8" s="717" t="s">
        <v>11</v>
      </c>
      <c r="F8" s="717" t="s">
        <v>2241</v>
      </c>
      <c r="G8" s="717" t="s">
        <v>13</v>
      </c>
      <c r="H8" s="718" t="s">
        <v>14</v>
      </c>
      <c r="I8" s="718" t="s">
        <v>15</v>
      </c>
      <c r="J8" s="717" t="s">
        <v>16</v>
      </c>
      <c r="K8" s="717" t="s">
        <v>17</v>
      </c>
      <c r="L8" s="717" t="s">
        <v>18</v>
      </c>
      <c r="M8" s="716" t="s">
        <v>19</v>
      </c>
      <c r="N8" s="716" t="s">
        <v>20</v>
      </c>
      <c r="O8" s="717" t="s">
        <v>21</v>
      </c>
      <c r="P8" s="719" t="s">
        <v>22</v>
      </c>
      <c r="Q8" s="719" t="s">
        <v>23</v>
      </c>
    </row>
    <row r="9" spans="2:17" s="801" customFormat="1" ht="18" customHeight="1">
      <c r="B9" s="790">
        <v>8</v>
      </c>
      <c r="C9" s="791" t="s">
        <v>70</v>
      </c>
      <c r="D9" s="791" t="s">
        <v>70</v>
      </c>
      <c r="E9" s="792" t="s">
        <v>3153</v>
      </c>
      <c r="F9" s="792">
        <v>2</v>
      </c>
      <c r="G9" s="793">
        <v>12000</v>
      </c>
      <c r="H9" s="792">
        <f>F9*G9</f>
        <v>24000</v>
      </c>
      <c r="I9" s="794"/>
      <c r="J9" s="795" t="s">
        <v>2875</v>
      </c>
      <c r="K9" s="796"/>
      <c r="L9" s="796"/>
      <c r="M9" s="797">
        <v>41457</v>
      </c>
      <c r="N9" s="798"/>
      <c r="O9" s="799"/>
      <c r="P9" s="797"/>
      <c r="Q9" s="800" t="s">
        <v>3154</v>
      </c>
    </row>
    <row r="10" spans="2:17" s="801" customFormat="1" ht="18" customHeight="1">
      <c r="B10" s="790">
        <v>8</v>
      </c>
      <c r="C10" s="791" t="s">
        <v>70</v>
      </c>
      <c r="D10" s="791" t="s">
        <v>70</v>
      </c>
      <c r="E10" s="792" t="s">
        <v>3155</v>
      </c>
      <c r="F10" s="792">
        <v>2</v>
      </c>
      <c r="G10" s="793">
        <v>12000</v>
      </c>
      <c r="H10" s="792">
        <f t="shared" ref="H10:H34" si="0">F10*G10</f>
        <v>24000</v>
      </c>
      <c r="I10" s="794"/>
      <c r="J10" s="795" t="s">
        <v>2878</v>
      </c>
      <c r="K10" s="796"/>
      <c r="L10" s="796"/>
      <c r="M10" s="797">
        <v>41457</v>
      </c>
      <c r="N10" s="798"/>
      <c r="O10" s="799"/>
      <c r="P10" s="797"/>
      <c r="Q10" s="800" t="s">
        <v>3154</v>
      </c>
    </row>
    <row r="11" spans="2:17" s="801" customFormat="1" ht="18" customHeight="1">
      <c r="B11" s="790">
        <v>8</v>
      </c>
      <c r="C11" s="791" t="s">
        <v>70</v>
      </c>
      <c r="D11" s="791" t="s">
        <v>70</v>
      </c>
      <c r="E11" s="792" t="s">
        <v>3156</v>
      </c>
      <c r="F11" s="792">
        <v>4</v>
      </c>
      <c r="G11" s="793">
        <v>25000</v>
      </c>
      <c r="H11" s="792">
        <f t="shared" si="0"/>
        <v>100000</v>
      </c>
      <c r="I11" s="794"/>
      <c r="J11" s="795" t="s">
        <v>2248</v>
      </c>
      <c r="K11" s="796"/>
      <c r="L11" s="796"/>
      <c r="M11" s="797">
        <v>41457</v>
      </c>
      <c r="N11" s="798"/>
      <c r="O11" s="799"/>
      <c r="P11" s="797"/>
      <c r="Q11" s="800" t="s">
        <v>3154</v>
      </c>
    </row>
    <row r="12" spans="2:17" s="801" customFormat="1" ht="18" customHeight="1">
      <c r="B12" s="790">
        <v>8</v>
      </c>
      <c r="C12" s="791" t="s">
        <v>70</v>
      </c>
      <c r="D12" s="791" t="s">
        <v>70</v>
      </c>
      <c r="E12" s="792" t="s">
        <v>3157</v>
      </c>
      <c r="F12" s="792">
        <v>4</v>
      </c>
      <c r="G12" s="793">
        <v>25000</v>
      </c>
      <c r="H12" s="792">
        <f t="shared" si="0"/>
        <v>100000</v>
      </c>
      <c r="I12" s="794"/>
      <c r="J12" s="795" t="s">
        <v>2250</v>
      </c>
      <c r="K12" s="796"/>
      <c r="L12" s="796"/>
      <c r="M12" s="797">
        <v>41457</v>
      </c>
      <c r="N12" s="798"/>
      <c r="O12" s="799"/>
      <c r="P12" s="797"/>
      <c r="Q12" s="800" t="s">
        <v>3154</v>
      </c>
    </row>
    <row r="13" spans="2:17" s="801" customFormat="1" ht="18" customHeight="1">
      <c r="B13" s="790">
        <v>8</v>
      </c>
      <c r="C13" s="791" t="s">
        <v>70</v>
      </c>
      <c r="D13" s="791" t="s">
        <v>70</v>
      </c>
      <c r="E13" s="792" t="s">
        <v>3158</v>
      </c>
      <c r="F13" s="792">
        <v>8</v>
      </c>
      <c r="G13" s="793">
        <v>24500</v>
      </c>
      <c r="H13" s="792">
        <f t="shared" si="0"/>
        <v>196000</v>
      </c>
      <c r="I13" s="794"/>
      <c r="J13" s="795" t="s">
        <v>2252</v>
      </c>
      <c r="K13" s="796"/>
      <c r="L13" s="796"/>
      <c r="M13" s="797">
        <v>41457</v>
      </c>
      <c r="N13" s="798"/>
      <c r="O13" s="799"/>
      <c r="P13" s="797"/>
      <c r="Q13" s="800" t="s">
        <v>3154</v>
      </c>
    </row>
    <row r="14" spans="2:17" s="801" customFormat="1" ht="18" customHeight="1">
      <c r="B14" s="790">
        <v>8</v>
      </c>
      <c r="C14" s="791" t="s">
        <v>70</v>
      </c>
      <c r="D14" s="791" t="s">
        <v>70</v>
      </c>
      <c r="E14" s="792" t="s">
        <v>3159</v>
      </c>
      <c r="F14" s="792">
        <v>8</v>
      </c>
      <c r="G14" s="793">
        <v>1400</v>
      </c>
      <c r="H14" s="792">
        <f t="shared" si="0"/>
        <v>11200</v>
      </c>
      <c r="I14" s="794"/>
      <c r="J14" s="795" t="s">
        <v>2254</v>
      </c>
      <c r="K14" s="796"/>
      <c r="L14" s="796"/>
      <c r="M14" s="797">
        <v>41457</v>
      </c>
      <c r="N14" s="798"/>
      <c r="O14" s="799"/>
      <c r="P14" s="797"/>
      <c r="Q14" s="800" t="s">
        <v>3154</v>
      </c>
    </row>
    <row r="15" spans="2:17" s="801" customFormat="1" ht="18" customHeight="1">
      <c r="B15" s="790">
        <v>7</v>
      </c>
      <c r="C15" s="791" t="s">
        <v>70</v>
      </c>
      <c r="D15" s="791" t="s">
        <v>70</v>
      </c>
      <c r="E15" s="792" t="s">
        <v>2255</v>
      </c>
      <c r="F15" s="792">
        <v>4</v>
      </c>
      <c r="G15" s="793">
        <v>5000</v>
      </c>
      <c r="H15" s="792">
        <f t="shared" si="0"/>
        <v>20000</v>
      </c>
      <c r="I15" s="794"/>
      <c r="J15" s="795" t="s">
        <v>341</v>
      </c>
      <c r="K15" s="796"/>
      <c r="L15" s="796"/>
      <c r="M15" s="797">
        <v>41457</v>
      </c>
      <c r="N15" s="798"/>
      <c r="O15" s="799"/>
      <c r="P15" s="797"/>
      <c r="Q15" s="800" t="s">
        <v>3154</v>
      </c>
    </row>
    <row r="16" spans="2:17" s="801" customFormat="1" ht="18" customHeight="1">
      <c r="B16" s="790">
        <v>7</v>
      </c>
      <c r="C16" s="791" t="s">
        <v>70</v>
      </c>
      <c r="D16" s="791" t="s">
        <v>70</v>
      </c>
      <c r="E16" s="792" t="s">
        <v>2256</v>
      </c>
      <c r="F16" s="792">
        <v>8</v>
      </c>
      <c r="G16" s="793">
        <v>1800</v>
      </c>
      <c r="H16" s="792">
        <f t="shared" si="0"/>
        <v>14400</v>
      </c>
      <c r="I16" s="794"/>
      <c r="J16" s="795" t="s">
        <v>2257</v>
      </c>
      <c r="K16" s="796"/>
      <c r="L16" s="796"/>
      <c r="M16" s="797">
        <v>41457</v>
      </c>
      <c r="N16" s="798"/>
      <c r="O16" s="799"/>
      <c r="P16" s="797"/>
      <c r="Q16" s="800" t="s">
        <v>3154</v>
      </c>
    </row>
    <row r="17" spans="2:17" s="801" customFormat="1" ht="18" customHeight="1">
      <c r="B17" s="790">
        <v>7</v>
      </c>
      <c r="C17" s="791" t="s">
        <v>70</v>
      </c>
      <c r="D17" s="791" t="s">
        <v>70</v>
      </c>
      <c r="E17" s="792" t="s">
        <v>2258</v>
      </c>
      <c r="F17" s="792">
        <v>8</v>
      </c>
      <c r="G17" s="793">
        <v>7000</v>
      </c>
      <c r="H17" s="792">
        <f t="shared" si="0"/>
        <v>56000</v>
      </c>
      <c r="I17" s="794"/>
      <c r="J17" s="795" t="s">
        <v>2259</v>
      </c>
      <c r="K17" s="796"/>
      <c r="L17" s="796"/>
      <c r="M17" s="797">
        <v>41457</v>
      </c>
      <c r="N17" s="798"/>
      <c r="O17" s="799"/>
      <c r="P17" s="797"/>
      <c r="Q17" s="800" t="s">
        <v>3154</v>
      </c>
    </row>
    <row r="18" spans="2:17" s="801" customFormat="1" ht="18" customHeight="1">
      <c r="B18" s="790">
        <v>7</v>
      </c>
      <c r="C18" s="791" t="s">
        <v>70</v>
      </c>
      <c r="D18" s="791" t="s">
        <v>70</v>
      </c>
      <c r="E18" s="792" t="s">
        <v>2260</v>
      </c>
      <c r="F18" s="792">
        <v>8</v>
      </c>
      <c r="G18" s="793">
        <v>1600</v>
      </c>
      <c r="H18" s="792">
        <f t="shared" si="0"/>
        <v>12800</v>
      </c>
      <c r="I18" s="794"/>
      <c r="J18" s="795" t="s">
        <v>2261</v>
      </c>
      <c r="K18" s="796"/>
      <c r="L18" s="796"/>
      <c r="M18" s="797">
        <v>41457</v>
      </c>
      <c r="N18" s="798"/>
      <c r="O18" s="799"/>
      <c r="P18" s="797"/>
      <c r="Q18" s="800" t="s">
        <v>3154</v>
      </c>
    </row>
    <row r="19" spans="2:17" s="801" customFormat="1" ht="18" customHeight="1">
      <c r="B19" s="790">
        <v>12</v>
      </c>
      <c r="C19" s="791" t="s">
        <v>70</v>
      </c>
      <c r="D19" s="791" t="s">
        <v>70</v>
      </c>
      <c r="E19" s="792" t="s">
        <v>2262</v>
      </c>
      <c r="F19" s="792">
        <v>8</v>
      </c>
      <c r="G19" s="793">
        <v>500</v>
      </c>
      <c r="H19" s="792">
        <f t="shared" si="0"/>
        <v>4000</v>
      </c>
      <c r="I19" s="794"/>
      <c r="J19" s="795" t="s">
        <v>2263</v>
      </c>
      <c r="K19" s="796"/>
      <c r="L19" s="796"/>
      <c r="M19" s="797">
        <v>41457</v>
      </c>
      <c r="N19" s="798"/>
      <c r="O19" s="799"/>
      <c r="P19" s="797"/>
      <c r="Q19" s="800" t="s">
        <v>3154</v>
      </c>
    </row>
    <row r="20" spans="2:17" s="801" customFormat="1" ht="18" customHeight="1">
      <c r="B20" s="790">
        <v>12</v>
      </c>
      <c r="C20" s="791" t="s">
        <v>70</v>
      </c>
      <c r="D20" s="791" t="s">
        <v>70</v>
      </c>
      <c r="E20" s="792" t="s">
        <v>2264</v>
      </c>
      <c r="F20" s="792">
        <v>4</v>
      </c>
      <c r="G20" s="793">
        <v>3200</v>
      </c>
      <c r="H20" s="792">
        <f t="shared" si="0"/>
        <v>12800</v>
      </c>
      <c r="I20" s="794"/>
      <c r="J20" s="795" t="s">
        <v>2265</v>
      </c>
      <c r="K20" s="796"/>
      <c r="L20" s="796"/>
      <c r="M20" s="797">
        <v>41457</v>
      </c>
      <c r="N20" s="798"/>
      <c r="O20" s="799"/>
      <c r="P20" s="797"/>
      <c r="Q20" s="800" t="s">
        <v>3154</v>
      </c>
    </row>
    <row r="21" spans="2:17" s="801" customFormat="1" ht="18" customHeight="1">
      <c r="B21" s="790">
        <v>8</v>
      </c>
      <c r="C21" s="791" t="s">
        <v>70</v>
      </c>
      <c r="D21" s="791" t="s">
        <v>70</v>
      </c>
      <c r="E21" s="792" t="s">
        <v>2266</v>
      </c>
      <c r="F21" s="792">
        <v>8</v>
      </c>
      <c r="G21" s="793">
        <v>1500</v>
      </c>
      <c r="H21" s="792">
        <f t="shared" si="0"/>
        <v>12000</v>
      </c>
      <c r="I21" s="794"/>
      <c r="J21" s="795" t="s">
        <v>2267</v>
      </c>
      <c r="K21" s="796"/>
      <c r="L21" s="796"/>
      <c r="M21" s="797">
        <v>41457</v>
      </c>
      <c r="N21" s="798"/>
      <c r="O21" s="799"/>
      <c r="P21" s="797"/>
      <c r="Q21" s="800" t="s">
        <v>3154</v>
      </c>
    </row>
    <row r="22" spans="2:17" s="801" customFormat="1" ht="18" customHeight="1">
      <c r="B22" s="790">
        <v>6</v>
      </c>
      <c r="C22" s="791" t="s">
        <v>70</v>
      </c>
      <c r="D22" s="791" t="s">
        <v>70</v>
      </c>
      <c r="E22" s="792" t="s">
        <v>2268</v>
      </c>
      <c r="F22" s="792">
        <v>4</v>
      </c>
      <c r="G22" s="793">
        <v>2850</v>
      </c>
      <c r="H22" s="792">
        <f t="shared" si="0"/>
        <v>11400</v>
      </c>
      <c r="I22" s="794"/>
      <c r="J22" s="795" t="s">
        <v>2269</v>
      </c>
      <c r="K22" s="796"/>
      <c r="L22" s="796"/>
      <c r="M22" s="797">
        <v>41457</v>
      </c>
      <c r="N22" s="798"/>
      <c r="O22" s="799"/>
      <c r="P22" s="797"/>
      <c r="Q22" s="800" t="s">
        <v>3154</v>
      </c>
    </row>
    <row r="23" spans="2:17" s="801" customFormat="1" ht="18" customHeight="1">
      <c r="B23" s="790">
        <v>9</v>
      </c>
      <c r="C23" s="791" t="s">
        <v>70</v>
      </c>
      <c r="D23" s="791" t="s">
        <v>70</v>
      </c>
      <c r="E23" s="792" t="s">
        <v>2270</v>
      </c>
      <c r="F23" s="792">
        <v>8</v>
      </c>
      <c r="G23" s="793">
        <v>2900</v>
      </c>
      <c r="H23" s="792">
        <f t="shared" si="0"/>
        <v>23200</v>
      </c>
      <c r="I23" s="794"/>
      <c r="J23" s="795" t="s">
        <v>2271</v>
      </c>
      <c r="K23" s="796"/>
      <c r="L23" s="796"/>
      <c r="M23" s="797">
        <v>41457</v>
      </c>
      <c r="N23" s="798"/>
      <c r="O23" s="799"/>
      <c r="P23" s="797"/>
      <c r="Q23" s="800" t="s">
        <v>3154</v>
      </c>
    </row>
    <row r="24" spans="2:17" s="801" customFormat="1" ht="18" customHeight="1">
      <c r="B24" s="790">
        <v>8</v>
      </c>
      <c r="C24" s="791" t="s">
        <v>70</v>
      </c>
      <c r="D24" s="791" t="s">
        <v>70</v>
      </c>
      <c r="E24" s="792" t="s">
        <v>2883</v>
      </c>
      <c r="F24" s="792">
        <v>8</v>
      </c>
      <c r="G24" s="793">
        <v>575</v>
      </c>
      <c r="H24" s="792">
        <f t="shared" si="0"/>
        <v>4600</v>
      </c>
      <c r="I24" s="794"/>
      <c r="J24" s="795" t="s">
        <v>2884</v>
      </c>
      <c r="K24" s="796"/>
      <c r="L24" s="796"/>
      <c r="M24" s="797">
        <v>41457</v>
      </c>
      <c r="N24" s="798"/>
      <c r="O24" s="799"/>
      <c r="P24" s="797"/>
      <c r="Q24" s="800" t="s">
        <v>3154</v>
      </c>
    </row>
    <row r="25" spans="2:17" s="801" customFormat="1" ht="18" customHeight="1">
      <c r="B25" s="790" t="s">
        <v>136</v>
      </c>
      <c r="C25" s="791" t="s">
        <v>70</v>
      </c>
      <c r="D25" s="791" t="s">
        <v>70</v>
      </c>
      <c r="E25" s="792" t="s">
        <v>2885</v>
      </c>
      <c r="F25" s="792">
        <v>4</v>
      </c>
      <c r="G25" s="793">
        <v>125000</v>
      </c>
      <c r="H25" s="792">
        <f t="shared" si="0"/>
        <v>500000</v>
      </c>
      <c r="I25" s="794"/>
      <c r="J25" s="795" t="s">
        <v>2675</v>
      </c>
      <c r="K25" s="796"/>
      <c r="L25" s="796"/>
      <c r="M25" s="797">
        <v>41457</v>
      </c>
      <c r="N25" s="798"/>
      <c r="O25" s="799"/>
      <c r="P25" s="797"/>
      <c r="Q25" s="800" t="s">
        <v>3154</v>
      </c>
    </row>
    <row r="26" spans="2:17" s="710" customFormat="1" ht="18" customHeight="1">
      <c r="B26" s="802">
        <v>1</v>
      </c>
      <c r="C26" s="803" t="s">
        <v>70</v>
      </c>
      <c r="D26" s="803" t="s">
        <v>70</v>
      </c>
      <c r="E26" s="804" t="s">
        <v>2967</v>
      </c>
      <c r="F26" s="804">
        <v>8</v>
      </c>
      <c r="G26" s="805">
        <v>800</v>
      </c>
      <c r="H26" s="804">
        <f t="shared" si="0"/>
        <v>6400</v>
      </c>
      <c r="I26" s="720"/>
      <c r="J26" s="806" t="s">
        <v>2968</v>
      </c>
      <c r="K26" s="722"/>
      <c r="L26" s="722"/>
      <c r="M26" s="727">
        <v>41473</v>
      </c>
      <c r="N26" s="719"/>
      <c r="O26" s="723"/>
      <c r="P26" s="724"/>
      <c r="Q26" s="800" t="s">
        <v>3154</v>
      </c>
    </row>
    <row r="27" spans="2:17" s="710" customFormat="1" ht="18" customHeight="1">
      <c r="B27" s="802">
        <v>1</v>
      </c>
      <c r="C27" s="803" t="s">
        <v>70</v>
      </c>
      <c r="D27" s="803" t="s">
        <v>70</v>
      </c>
      <c r="E27" s="804" t="s">
        <v>3160</v>
      </c>
      <c r="F27" s="804">
        <v>8</v>
      </c>
      <c r="G27" s="805">
        <v>800</v>
      </c>
      <c r="H27" s="804">
        <f t="shared" si="0"/>
        <v>6400</v>
      </c>
      <c r="I27" s="720"/>
      <c r="J27" s="806" t="s">
        <v>2970</v>
      </c>
      <c r="K27" s="722"/>
      <c r="L27" s="722"/>
      <c r="M27" s="727">
        <v>41473</v>
      </c>
      <c r="N27" s="719"/>
      <c r="O27" s="723"/>
      <c r="P27" s="724"/>
      <c r="Q27" s="800" t="s">
        <v>3154</v>
      </c>
    </row>
    <row r="28" spans="2:17" s="819" customFormat="1" ht="18" customHeight="1">
      <c r="B28" s="807">
        <v>1</v>
      </c>
      <c r="C28" s="808" t="s">
        <v>70</v>
      </c>
      <c r="D28" s="808" t="s">
        <v>70</v>
      </c>
      <c r="E28" s="809" t="s">
        <v>2971</v>
      </c>
      <c r="F28" s="809">
        <v>8</v>
      </c>
      <c r="G28" s="810">
        <v>5700</v>
      </c>
      <c r="H28" s="809">
        <f t="shared" si="0"/>
        <v>45600</v>
      </c>
      <c r="I28" s="811"/>
      <c r="J28" s="812" t="s">
        <v>2972</v>
      </c>
      <c r="K28" s="813"/>
      <c r="L28" s="813"/>
      <c r="M28" s="814">
        <v>41471</v>
      </c>
      <c r="N28" s="815"/>
      <c r="O28" s="816"/>
      <c r="P28" s="817"/>
      <c r="Q28" s="818" t="s">
        <v>3161</v>
      </c>
    </row>
    <row r="29" spans="2:17" s="819" customFormat="1" ht="18" customHeight="1">
      <c r="B29" s="807">
        <v>1</v>
      </c>
      <c r="C29" s="808" t="s">
        <v>70</v>
      </c>
      <c r="D29" s="808" t="s">
        <v>70</v>
      </c>
      <c r="E29" s="809" t="s">
        <v>2973</v>
      </c>
      <c r="F29" s="809">
        <v>8</v>
      </c>
      <c r="G29" s="810">
        <v>800</v>
      </c>
      <c r="H29" s="809">
        <f t="shared" si="0"/>
        <v>6400</v>
      </c>
      <c r="I29" s="811"/>
      <c r="J29" s="812" t="s">
        <v>2974</v>
      </c>
      <c r="K29" s="813"/>
      <c r="L29" s="813"/>
      <c r="M29" s="814">
        <v>41471</v>
      </c>
      <c r="N29" s="815"/>
      <c r="O29" s="816"/>
      <c r="P29" s="817"/>
      <c r="Q29" s="818" t="s">
        <v>3161</v>
      </c>
    </row>
    <row r="30" spans="2:17" s="819" customFormat="1" ht="18" customHeight="1">
      <c r="B30" s="807">
        <v>1</v>
      </c>
      <c r="C30" s="808" t="s">
        <v>70</v>
      </c>
      <c r="D30" s="808" t="s">
        <v>70</v>
      </c>
      <c r="E30" s="809" t="s">
        <v>2973</v>
      </c>
      <c r="F30" s="809">
        <v>20</v>
      </c>
      <c r="G30" s="810">
        <v>800</v>
      </c>
      <c r="H30" s="809">
        <f>F30*G30</f>
        <v>16000</v>
      </c>
      <c r="I30" s="811"/>
      <c r="J30" s="812" t="s">
        <v>2974</v>
      </c>
      <c r="K30" s="813"/>
      <c r="L30" s="813"/>
      <c r="M30" s="814">
        <v>41471</v>
      </c>
      <c r="N30" s="815"/>
      <c r="O30" s="816"/>
      <c r="P30" s="817"/>
      <c r="Q30" s="818" t="s">
        <v>3161</v>
      </c>
    </row>
    <row r="31" spans="2:17" s="819" customFormat="1" ht="18" customHeight="1">
      <c r="B31" s="807">
        <v>2</v>
      </c>
      <c r="C31" s="808" t="s">
        <v>70</v>
      </c>
      <c r="D31" s="808" t="s">
        <v>70</v>
      </c>
      <c r="E31" s="809" t="s">
        <v>2975</v>
      </c>
      <c r="F31" s="809">
        <v>4</v>
      </c>
      <c r="G31" s="810">
        <v>5300</v>
      </c>
      <c r="H31" s="809">
        <f t="shared" si="0"/>
        <v>21200</v>
      </c>
      <c r="I31" s="811"/>
      <c r="J31" s="812" t="s">
        <v>2976</v>
      </c>
      <c r="K31" s="813"/>
      <c r="L31" s="813"/>
      <c r="M31" s="814">
        <v>41471</v>
      </c>
      <c r="N31" s="815"/>
      <c r="O31" s="816"/>
      <c r="P31" s="817"/>
      <c r="Q31" s="818" t="s">
        <v>3161</v>
      </c>
    </row>
    <row r="32" spans="2:17" s="819" customFormat="1" ht="18" customHeight="1">
      <c r="B32" s="807">
        <v>2</v>
      </c>
      <c r="C32" s="808" t="s">
        <v>70</v>
      </c>
      <c r="D32" s="808" t="s">
        <v>70</v>
      </c>
      <c r="E32" s="809" t="s">
        <v>2977</v>
      </c>
      <c r="F32" s="809">
        <v>4</v>
      </c>
      <c r="G32" s="810">
        <v>2000</v>
      </c>
      <c r="H32" s="809">
        <f t="shared" si="0"/>
        <v>8000</v>
      </c>
      <c r="I32" s="811"/>
      <c r="J32" s="812" t="s">
        <v>2978</v>
      </c>
      <c r="K32" s="813"/>
      <c r="L32" s="813"/>
      <c r="M32" s="814">
        <v>41471</v>
      </c>
      <c r="N32" s="815"/>
      <c r="O32" s="816"/>
      <c r="P32" s="817"/>
      <c r="Q32" s="818" t="s">
        <v>3161</v>
      </c>
    </row>
    <row r="33" spans="2:17" s="819" customFormat="1" ht="18" customHeight="1">
      <c r="B33" s="807" t="s">
        <v>136</v>
      </c>
      <c r="C33" s="808" t="s">
        <v>70</v>
      </c>
      <c r="D33" s="808" t="s">
        <v>70</v>
      </c>
      <c r="E33" s="809" t="s">
        <v>2979</v>
      </c>
      <c r="F33" s="809">
        <v>4</v>
      </c>
      <c r="G33" s="810">
        <v>1500</v>
      </c>
      <c r="H33" s="809">
        <f t="shared" si="0"/>
        <v>6000</v>
      </c>
      <c r="I33" s="811"/>
      <c r="J33" s="812" t="s">
        <v>2979</v>
      </c>
      <c r="K33" s="813"/>
      <c r="L33" s="813"/>
      <c r="M33" s="814">
        <v>41471</v>
      </c>
      <c r="N33" s="815"/>
      <c r="O33" s="816"/>
      <c r="P33" s="817"/>
      <c r="Q33" s="818" t="s">
        <v>3161</v>
      </c>
    </row>
    <row r="34" spans="2:17" s="823" customFormat="1" ht="18" customHeight="1">
      <c r="B34" s="802">
        <v>1</v>
      </c>
      <c r="C34" s="803" t="s">
        <v>135</v>
      </c>
      <c r="D34" s="803" t="s">
        <v>135</v>
      </c>
      <c r="E34" s="804" t="s">
        <v>3162</v>
      </c>
      <c r="F34" s="804">
        <v>10</v>
      </c>
      <c r="G34" s="805">
        <v>240</v>
      </c>
      <c r="H34" s="804">
        <f t="shared" si="0"/>
        <v>2400</v>
      </c>
      <c r="I34" s="820"/>
      <c r="J34" s="806" t="s">
        <v>1473</v>
      </c>
      <c r="K34" s="721"/>
      <c r="L34" s="721"/>
      <c r="M34" s="721" t="s">
        <v>866</v>
      </c>
      <c r="N34" s="821"/>
      <c r="O34" s="822"/>
      <c r="P34" s="727">
        <v>41472</v>
      </c>
      <c r="Q34" s="671" t="s">
        <v>3163</v>
      </c>
    </row>
    <row r="35" spans="2:17" s="710" customFormat="1" ht="18" customHeight="1">
      <c r="B35" s="717">
        <v>8</v>
      </c>
      <c r="C35" s="716" t="s">
        <v>2279</v>
      </c>
      <c r="D35" s="716" t="s">
        <v>272</v>
      </c>
      <c r="E35" s="728" t="s">
        <v>908</v>
      </c>
      <c r="F35" s="19">
        <v>8</v>
      </c>
      <c r="G35" s="19">
        <v>4840</v>
      </c>
      <c r="H35" s="19">
        <f>F35*G35</f>
        <v>38720</v>
      </c>
      <c r="I35" s="720"/>
      <c r="J35" s="15" t="s">
        <v>2280</v>
      </c>
      <c r="K35" s="722"/>
      <c r="L35" s="722"/>
      <c r="M35" s="724">
        <v>41457</v>
      </c>
      <c r="N35" s="719"/>
      <c r="O35" s="723"/>
      <c r="P35" s="724"/>
      <c r="Q35" s="725"/>
    </row>
    <row r="36" spans="2:17" s="710" customFormat="1" ht="18" customHeight="1">
      <c r="B36" s="717">
        <v>8</v>
      </c>
      <c r="C36" s="716" t="s">
        <v>2279</v>
      </c>
      <c r="D36" s="716" t="s">
        <v>272</v>
      </c>
      <c r="E36" s="729" t="s">
        <v>912</v>
      </c>
      <c r="F36" s="19">
        <v>10</v>
      </c>
      <c r="G36" s="730">
        <v>565</v>
      </c>
      <c r="H36" s="19">
        <f>F36*G36</f>
        <v>5650</v>
      </c>
      <c r="I36" s="112"/>
      <c r="J36" s="731" t="s">
        <v>2281</v>
      </c>
      <c r="K36" s="112"/>
      <c r="L36" s="722"/>
      <c r="M36" s="724">
        <v>41457</v>
      </c>
      <c r="N36" s="719"/>
      <c r="O36" s="723"/>
      <c r="P36" s="724"/>
      <c r="Q36" s="725"/>
    </row>
    <row r="37" spans="2:17" s="710" customFormat="1" ht="18" customHeight="1">
      <c r="B37" s="717">
        <v>6</v>
      </c>
      <c r="C37" s="716" t="s">
        <v>2279</v>
      </c>
      <c r="D37" s="716" t="s">
        <v>272</v>
      </c>
      <c r="E37" s="729" t="s">
        <v>2283</v>
      </c>
      <c r="F37" s="19">
        <v>4</v>
      </c>
      <c r="G37" s="730">
        <v>8600</v>
      </c>
      <c r="H37" s="19">
        <f t="shared" ref="H37:H91" si="1">F37*G37</f>
        <v>34400</v>
      </c>
      <c r="I37" s="687"/>
      <c r="J37" s="731" t="s">
        <v>2284</v>
      </c>
      <c r="K37" s="687"/>
      <c r="L37" s="722"/>
      <c r="M37" s="724">
        <v>41457</v>
      </c>
      <c r="N37" s="719"/>
      <c r="O37" s="723"/>
      <c r="P37" s="724"/>
      <c r="Q37" s="725"/>
    </row>
    <row r="38" spans="2:17" s="710" customFormat="1" ht="18" customHeight="1">
      <c r="B38" s="717">
        <v>8</v>
      </c>
      <c r="C38" s="716" t="s">
        <v>2279</v>
      </c>
      <c r="D38" s="716" t="s">
        <v>272</v>
      </c>
      <c r="E38" s="729" t="s">
        <v>2283</v>
      </c>
      <c r="F38" s="19">
        <v>8</v>
      </c>
      <c r="G38" s="730">
        <v>8600</v>
      </c>
      <c r="H38" s="19">
        <f>F38*G38</f>
        <v>68800</v>
      </c>
      <c r="I38" s="687"/>
      <c r="J38" s="731" t="s">
        <v>2284</v>
      </c>
      <c r="K38" s="687"/>
      <c r="L38" s="722"/>
      <c r="M38" s="724">
        <v>41457</v>
      </c>
      <c r="N38" s="719"/>
      <c r="O38" s="723"/>
      <c r="P38" s="724"/>
      <c r="Q38" s="725"/>
    </row>
    <row r="39" spans="2:17" s="710" customFormat="1" ht="18" customHeight="1">
      <c r="B39" s="717">
        <v>8</v>
      </c>
      <c r="C39" s="716" t="s">
        <v>2279</v>
      </c>
      <c r="D39" s="716" t="s">
        <v>272</v>
      </c>
      <c r="E39" s="729" t="s">
        <v>2285</v>
      </c>
      <c r="F39" s="19">
        <v>10</v>
      </c>
      <c r="G39" s="730">
        <v>192</v>
      </c>
      <c r="H39" s="19">
        <f t="shared" si="1"/>
        <v>1920</v>
      </c>
      <c r="I39" s="687"/>
      <c r="J39" s="731" t="s">
        <v>2286</v>
      </c>
      <c r="K39" s="687"/>
      <c r="L39" s="722"/>
      <c r="M39" s="724">
        <v>41457</v>
      </c>
      <c r="N39" s="719"/>
      <c r="O39" s="723"/>
      <c r="P39" s="724"/>
      <c r="Q39" s="725"/>
    </row>
    <row r="40" spans="2:17" s="710" customFormat="1" ht="18" customHeight="1">
      <c r="B40" s="717">
        <v>8</v>
      </c>
      <c r="C40" s="716" t="s">
        <v>2279</v>
      </c>
      <c r="D40" s="716" t="s">
        <v>272</v>
      </c>
      <c r="E40" s="729" t="s">
        <v>2287</v>
      </c>
      <c r="F40" s="19">
        <v>20</v>
      </c>
      <c r="G40" s="730">
        <v>133</v>
      </c>
      <c r="H40" s="19">
        <f t="shared" si="1"/>
        <v>2660</v>
      </c>
      <c r="I40" s="687"/>
      <c r="J40" s="731" t="s">
        <v>2286</v>
      </c>
      <c r="K40" s="687"/>
      <c r="L40" s="722"/>
      <c r="M40" s="724">
        <v>41457</v>
      </c>
      <c r="N40" s="719"/>
      <c r="O40" s="723"/>
      <c r="P40" s="724"/>
      <c r="Q40" s="725"/>
    </row>
    <row r="41" spans="2:17" s="710" customFormat="1" ht="18" customHeight="1">
      <c r="B41" s="717">
        <v>8</v>
      </c>
      <c r="C41" s="716" t="s">
        <v>2279</v>
      </c>
      <c r="D41" s="716" t="s">
        <v>272</v>
      </c>
      <c r="E41" s="729" t="s">
        <v>3164</v>
      </c>
      <c r="F41" s="19">
        <v>10</v>
      </c>
      <c r="G41" s="730">
        <v>192</v>
      </c>
      <c r="H41" s="19">
        <f>F41*G41</f>
        <v>1920</v>
      </c>
      <c r="I41" s="687"/>
      <c r="J41" s="731" t="s">
        <v>2286</v>
      </c>
      <c r="K41" s="687"/>
      <c r="L41" s="722"/>
      <c r="M41" s="724">
        <v>41471</v>
      </c>
      <c r="N41" s="719"/>
      <c r="O41" s="723"/>
      <c r="P41" s="724">
        <v>41474</v>
      </c>
      <c r="Q41" s="671" t="s">
        <v>3165</v>
      </c>
    </row>
    <row r="42" spans="2:17" s="710" customFormat="1" ht="18" customHeight="1">
      <c r="B42" s="717">
        <v>8</v>
      </c>
      <c r="C42" s="716" t="s">
        <v>2279</v>
      </c>
      <c r="D42" s="716" t="s">
        <v>272</v>
      </c>
      <c r="E42" s="729" t="s">
        <v>3166</v>
      </c>
      <c r="F42" s="19">
        <v>20</v>
      </c>
      <c r="G42" s="730">
        <v>201</v>
      </c>
      <c r="H42" s="19">
        <f>F42*G42</f>
        <v>4020</v>
      </c>
      <c r="I42" s="687"/>
      <c r="J42" s="731" t="s">
        <v>2286</v>
      </c>
      <c r="K42" s="687"/>
      <c r="L42" s="722"/>
      <c r="M42" s="724">
        <v>41471</v>
      </c>
      <c r="N42" s="719"/>
      <c r="O42" s="723"/>
      <c r="P42" s="724">
        <v>41474</v>
      </c>
      <c r="Q42" s="671" t="s">
        <v>3165</v>
      </c>
    </row>
    <row r="43" spans="2:17" s="710" customFormat="1" ht="18" customHeight="1">
      <c r="B43" s="717">
        <v>8</v>
      </c>
      <c r="C43" s="716" t="s">
        <v>2279</v>
      </c>
      <c r="D43" s="716" t="s">
        <v>272</v>
      </c>
      <c r="E43" s="732" t="s">
        <v>915</v>
      </c>
      <c r="F43" s="19">
        <v>4</v>
      </c>
      <c r="G43" s="730">
        <v>2550</v>
      </c>
      <c r="H43" s="19">
        <f t="shared" si="1"/>
        <v>10200</v>
      </c>
      <c r="I43" s="687"/>
      <c r="J43" s="731" t="s">
        <v>2288</v>
      </c>
      <c r="K43" s="687"/>
      <c r="L43" s="722"/>
      <c r="M43" s="724">
        <v>41457</v>
      </c>
      <c r="N43" s="719"/>
      <c r="O43" s="723"/>
      <c r="P43" s="724"/>
      <c r="Q43" s="725"/>
    </row>
    <row r="44" spans="2:17" s="710" customFormat="1" ht="18" customHeight="1">
      <c r="B44" s="717">
        <v>8</v>
      </c>
      <c r="C44" s="716" t="s">
        <v>2279</v>
      </c>
      <c r="D44" s="716" t="s">
        <v>272</v>
      </c>
      <c r="E44" s="729" t="s">
        <v>917</v>
      </c>
      <c r="F44" s="733">
        <v>8</v>
      </c>
      <c r="G44" s="733">
        <v>3700</v>
      </c>
      <c r="H44" s="19">
        <f t="shared" si="1"/>
        <v>29600</v>
      </c>
      <c r="I44" s="16"/>
      <c r="J44" s="731" t="s">
        <v>2289</v>
      </c>
      <c r="K44" s="16"/>
      <c r="L44" s="722"/>
      <c r="M44" s="724">
        <v>41457</v>
      </c>
      <c r="N44" s="719"/>
      <c r="O44" s="723"/>
      <c r="P44" s="724"/>
      <c r="Q44" s="725"/>
    </row>
    <row r="45" spans="2:17" s="710" customFormat="1" ht="18" customHeight="1">
      <c r="B45" s="717">
        <v>8</v>
      </c>
      <c r="C45" s="716" t="s">
        <v>2279</v>
      </c>
      <c r="D45" s="716" t="s">
        <v>272</v>
      </c>
      <c r="E45" s="734" t="s">
        <v>931</v>
      </c>
      <c r="F45" s="733">
        <v>8</v>
      </c>
      <c r="G45" s="733">
        <v>60</v>
      </c>
      <c r="H45" s="19">
        <f t="shared" si="1"/>
        <v>480</v>
      </c>
      <c r="I45" s="16"/>
      <c r="J45" s="731" t="s">
        <v>2886</v>
      </c>
      <c r="K45" s="16"/>
      <c r="L45" s="722"/>
      <c r="M45" s="724">
        <v>41457</v>
      </c>
      <c r="N45" s="719"/>
      <c r="O45" s="723"/>
      <c r="P45" s="724"/>
      <c r="Q45" s="725"/>
    </row>
    <row r="46" spans="2:17" s="710" customFormat="1" ht="18" customHeight="1">
      <c r="B46" s="717">
        <v>8</v>
      </c>
      <c r="C46" s="716" t="s">
        <v>2279</v>
      </c>
      <c r="D46" s="716" t="s">
        <v>272</v>
      </c>
      <c r="E46" s="734" t="s">
        <v>2294</v>
      </c>
      <c r="F46" s="733">
        <v>10</v>
      </c>
      <c r="G46" s="733">
        <v>272</v>
      </c>
      <c r="H46" s="19">
        <f t="shared" si="1"/>
        <v>2720</v>
      </c>
      <c r="I46" s="16"/>
      <c r="J46" s="731" t="s">
        <v>2286</v>
      </c>
      <c r="K46" s="16"/>
      <c r="L46" s="722"/>
      <c r="M46" s="724">
        <v>41457</v>
      </c>
      <c r="N46" s="719"/>
      <c r="O46" s="723"/>
      <c r="P46" s="724"/>
      <c r="Q46" s="725"/>
    </row>
    <row r="47" spans="2:17" s="710" customFormat="1" ht="18" customHeight="1">
      <c r="B47" s="717">
        <v>8</v>
      </c>
      <c r="C47" s="716" t="s">
        <v>2279</v>
      </c>
      <c r="D47" s="716" t="s">
        <v>272</v>
      </c>
      <c r="E47" s="734" t="s">
        <v>2295</v>
      </c>
      <c r="F47" s="733">
        <v>20</v>
      </c>
      <c r="G47" s="733">
        <v>309</v>
      </c>
      <c r="H47" s="19">
        <f t="shared" si="1"/>
        <v>6180</v>
      </c>
      <c r="I47" s="16"/>
      <c r="J47" s="731" t="s">
        <v>2286</v>
      </c>
      <c r="K47" s="16"/>
      <c r="L47" s="722"/>
      <c r="M47" s="724">
        <v>41457</v>
      </c>
      <c r="N47" s="719"/>
      <c r="O47" s="723"/>
      <c r="P47" s="724"/>
      <c r="Q47" s="725"/>
    </row>
    <row r="48" spans="2:17" s="823" customFormat="1" ht="18" customHeight="1">
      <c r="B48" s="802">
        <v>8</v>
      </c>
      <c r="C48" s="803" t="s">
        <v>2279</v>
      </c>
      <c r="D48" s="803" t="s">
        <v>272</v>
      </c>
      <c r="E48" s="824" t="s">
        <v>378</v>
      </c>
      <c r="F48" s="825">
        <v>10</v>
      </c>
      <c r="G48" s="826">
        <v>241</v>
      </c>
      <c r="H48" s="804">
        <f t="shared" si="1"/>
        <v>2410</v>
      </c>
      <c r="I48" s="827"/>
      <c r="J48" s="806" t="s">
        <v>2286</v>
      </c>
      <c r="K48" s="827"/>
      <c r="L48" s="721"/>
      <c r="M48" s="727">
        <v>41471</v>
      </c>
      <c r="N48" s="821"/>
      <c r="O48" s="822"/>
      <c r="P48" s="727"/>
      <c r="Q48" s="671" t="s">
        <v>3165</v>
      </c>
    </row>
    <row r="49" spans="2:17" s="823" customFormat="1" ht="18" customHeight="1">
      <c r="B49" s="802">
        <v>8</v>
      </c>
      <c r="C49" s="803" t="s">
        <v>2279</v>
      </c>
      <c r="D49" s="803" t="s">
        <v>272</v>
      </c>
      <c r="E49" s="828" t="s">
        <v>2302</v>
      </c>
      <c r="F49" s="825">
        <v>10</v>
      </c>
      <c r="G49" s="826">
        <v>1410</v>
      </c>
      <c r="H49" s="804">
        <f t="shared" si="1"/>
        <v>14100</v>
      </c>
      <c r="I49" s="827"/>
      <c r="J49" s="806" t="s">
        <v>2982</v>
      </c>
      <c r="K49" s="827"/>
      <c r="L49" s="721"/>
      <c r="M49" s="727">
        <v>41471</v>
      </c>
      <c r="N49" s="821"/>
      <c r="O49" s="822"/>
      <c r="P49" s="727"/>
      <c r="Q49" s="671" t="s">
        <v>3165</v>
      </c>
    </row>
    <row r="50" spans="2:17" s="823" customFormat="1" ht="18" customHeight="1">
      <c r="B50" s="802">
        <v>8</v>
      </c>
      <c r="C50" s="803" t="s">
        <v>2279</v>
      </c>
      <c r="D50" s="803" t="s">
        <v>272</v>
      </c>
      <c r="E50" s="824" t="s">
        <v>2890</v>
      </c>
      <c r="F50" s="825">
        <v>10</v>
      </c>
      <c r="G50" s="826">
        <v>1710</v>
      </c>
      <c r="H50" s="804">
        <f t="shared" si="1"/>
        <v>17100</v>
      </c>
      <c r="I50" s="827"/>
      <c r="J50" s="806" t="s">
        <v>2985</v>
      </c>
      <c r="K50" s="827"/>
      <c r="L50" s="721"/>
      <c r="M50" s="727">
        <v>41471</v>
      </c>
      <c r="N50" s="821"/>
      <c r="O50" s="822"/>
      <c r="P50" s="727"/>
      <c r="Q50" s="671" t="s">
        <v>3165</v>
      </c>
    </row>
    <row r="51" spans="2:17" s="823" customFormat="1" ht="18" customHeight="1">
      <c r="B51" s="802">
        <v>8</v>
      </c>
      <c r="C51" s="803" t="s">
        <v>2279</v>
      </c>
      <c r="D51" s="802" t="s">
        <v>1530</v>
      </c>
      <c r="E51" s="824" t="s">
        <v>2292</v>
      </c>
      <c r="F51" s="825">
        <v>10</v>
      </c>
      <c r="G51" s="826">
        <v>219</v>
      </c>
      <c r="H51" s="804">
        <f>F51*G51</f>
        <v>2190</v>
      </c>
      <c r="I51" s="827"/>
      <c r="J51" s="806" t="s">
        <v>2286</v>
      </c>
      <c r="K51" s="827"/>
      <c r="L51" s="721"/>
      <c r="M51" s="727">
        <v>41471</v>
      </c>
      <c r="N51" s="821"/>
      <c r="O51" s="822"/>
      <c r="P51" s="727"/>
      <c r="Q51" s="671" t="s">
        <v>3165</v>
      </c>
    </row>
    <row r="52" spans="2:17" s="710" customFormat="1" ht="18" customHeight="1">
      <c r="B52" s="717">
        <v>8</v>
      </c>
      <c r="C52" s="716" t="s">
        <v>2279</v>
      </c>
      <c r="D52" s="717" t="s">
        <v>1530</v>
      </c>
      <c r="E52" s="137" t="s">
        <v>2292</v>
      </c>
      <c r="F52" s="733">
        <v>10</v>
      </c>
      <c r="G52" s="735">
        <v>2190</v>
      </c>
      <c r="H52" s="19">
        <f>F52*G52</f>
        <v>21900</v>
      </c>
      <c r="I52" s="736"/>
      <c r="J52" s="15" t="s">
        <v>2286</v>
      </c>
      <c r="K52" s="736"/>
      <c r="L52" s="722"/>
      <c r="M52" s="724" t="s">
        <v>910</v>
      </c>
      <c r="N52" s="719"/>
      <c r="O52" s="723"/>
      <c r="P52" s="724"/>
      <c r="Q52" s="725"/>
    </row>
    <row r="53" spans="2:17" ht="18" customHeight="1">
      <c r="B53" s="717">
        <v>8</v>
      </c>
      <c r="C53" s="717" t="s">
        <v>135</v>
      </c>
      <c r="D53" s="717" t="s">
        <v>135</v>
      </c>
      <c r="E53" s="505" t="s">
        <v>3167</v>
      </c>
      <c r="F53" s="19">
        <v>4</v>
      </c>
      <c r="G53" s="19">
        <v>2490</v>
      </c>
      <c r="H53" s="19">
        <f>F53*G53</f>
        <v>9960</v>
      </c>
      <c r="I53" s="737"/>
      <c r="J53" s="15" t="s">
        <v>2895</v>
      </c>
      <c r="K53" s="738"/>
      <c r="L53" s="738"/>
      <c r="M53" s="719" t="s">
        <v>2306</v>
      </c>
      <c r="N53" s="719"/>
      <c r="O53" s="739"/>
      <c r="P53" s="724"/>
      <c r="Q53" s="739"/>
    </row>
    <row r="54" spans="2:17" s="710" customFormat="1" ht="18" customHeight="1">
      <c r="B54" s="717">
        <v>8</v>
      </c>
      <c r="C54" s="717" t="s">
        <v>135</v>
      </c>
      <c r="D54" s="717" t="s">
        <v>135</v>
      </c>
      <c r="E54" s="3" t="s">
        <v>3168</v>
      </c>
      <c r="F54" s="733">
        <v>8</v>
      </c>
      <c r="G54" s="735">
        <v>200</v>
      </c>
      <c r="H54" s="19">
        <f t="shared" si="1"/>
        <v>1600</v>
      </c>
      <c r="I54" s="736"/>
      <c r="J54" s="15" t="s">
        <v>1142</v>
      </c>
      <c r="K54" s="736"/>
      <c r="L54" s="722"/>
      <c r="M54" s="719" t="s">
        <v>2306</v>
      </c>
      <c r="N54" s="719"/>
      <c r="O54" s="723"/>
      <c r="P54" s="724"/>
      <c r="Q54" s="725"/>
    </row>
    <row r="55" spans="2:17" ht="18" customHeight="1">
      <c r="B55" s="717">
        <v>12</v>
      </c>
      <c r="C55" s="717" t="s">
        <v>135</v>
      </c>
      <c r="D55" s="717" t="s">
        <v>135</v>
      </c>
      <c r="E55" s="19" t="s">
        <v>2896</v>
      </c>
      <c r="F55" s="19">
        <v>16</v>
      </c>
      <c r="G55" s="19">
        <v>262</v>
      </c>
      <c r="H55" s="19">
        <f t="shared" si="1"/>
        <v>4192</v>
      </c>
      <c r="I55" s="740"/>
      <c r="J55" s="15" t="s">
        <v>2897</v>
      </c>
      <c r="K55" s="738"/>
      <c r="L55" s="738"/>
      <c r="M55" s="719" t="s">
        <v>2306</v>
      </c>
      <c r="N55" s="719"/>
      <c r="O55" s="739"/>
      <c r="P55" s="724"/>
      <c r="Q55" s="739"/>
    </row>
    <row r="56" spans="2:17" ht="18" customHeight="1">
      <c r="B56" s="717">
        <v>12</v>
      </c>
      <c r="C56" s="717" t="s">
        <v>135</v>
      </c>
      <c r="D56" s="717" t="s">
        <v>135</v>
      </c>
      <c r="E56" s="19" t="s">
        <v>1104</v>
      </c>
      <c r="F56" s="19">
        <v>180</v>
      </c>
      <c r="G56" s="19">
        <v>85</v>
      </c>
      <c r="H56" s="19">
        <f t="shared" si="1"/>
        <v>15300</v>
      </c>
      <c r="I56" s="737"/>
      <c r="J56" s="15" t="s">
        <v>2898</v>
      </c>
      <c r="K56" s="738"/>
      <c r="L56" s="738"/>
      <c r="M56" s="719" t="s">
        <v>2306</v>
      </c>
      <c r="N56" s="719"/>
      <c r="O56" s="739"/>
      <c r="P56" s="724"/>
      <c r="Q56" s="739"/>
    </row>
    <row r="57" spans="2:17" ht="18" customHeight="1">
      <c r="B57" s="717">
        <v>12</v>
      </c>
      <c r="C57" s="717" t="s">
        <v>135</v>
      </c>
      <c r="D57" s="717" t="s">
        <v>135</v>
      </c>
      <c r="E57" s="19" t="s">
        <v>441</v>
      </c>
      <c r="F57" s="19">
        <v>56</v>
      </c>
      <c r="G57" s="19">
        <v>149</v>
      </c>
      <c r="H57" s="19">
        <f t="shared" si="1"/>
        <v>8344</v>
      </c>
      <c r="I57" s="741"/>
      <c r="J57" s="15" t="s">
        <v>2321</v>
      </c>
      <c r="K57" s="738"/>
      <c r="L57" s="738"/>
      <c r="M57" s="719" t="s">
        <v>2306</v>
      </c>
      <c r="N57" s="719"/>
      <c r="O57" s="739"/>
      <c r="P57" s="724"/>
      <c r="Q57" s="739"/>
    </row>
    <row r="58" spans="2:17" ht="18" customHeight="1">
      <c r="B58" s="717">
        <v>12</v>
      </c>
      <c r="C58" s="717" t="s">
        <v>135</v>
      </c>
      <c r="D58" s="717" t="s">
        <v>135</v>
      </c>
      <c r="E58" s="19" t="s">
        <v>2899</v>
      </c>
      <c r="F58" s="19">
        <v>56</v>
      </c>
      <c r="G58" s="19">
        <v>65</v>
      </c>
      <c r="H58" s="19">
        <f t="shared" si="1"/>
        <v>3640</v>
      </c>
      <c r="I58" s="737"/>
      <c r="J58" s="15" t="s">
        <v>2900</v>
      </c>
      <c r="K58" s="738"/>
      <c r="L58" s="738"/>
      <c r="M58" s="719" t="s">
        <v>2306</v>
      </c>
      <c r="N58" s="719"/>
      <c r="O58" s="739"/>
      <c r="P58" s="724"/>
      <c r="Q58" s="739"/>
    </row>
    <row r="59" spans="2:17" ht="18" customHeight="1">
      <c r="B59" s="717">
        <v>12</v>
      </c>
      <c r="C59" s="717" t="s">
        <v>135</v>
      </c>
      <c r="D59" s="717" t="s">
        <v>135</v>
      </c>
      <c r="E59" s="19" t="s">
        <v>2901</v>
      </c>
      <c r="F59" s="19">
        <v>8</v>
      </c>
      <c r="G59" s="19">
        <v>80</v>
      </c>
      <c r="H59" s="19">
        <f t="shared" si="1"/>
        <v>640</v>
      </c>
      <c r="I59" s="737"/>
      <c r="J59" s="15" t="s">
        <v>2900</v>
      </c>
      <c r="K59" s="738"/>
      <c r="L59" s="738"/>
      <c r="M59" s="719" t="s">
        <v>2306</v>
      </c>
      <c r="N59" s="719"/>
      <c r="O59" s="739"/>
      <c r="P59" s="724"/>
      <c r="Q59" s="739"/>
    </row>
    <row r="60" spans="2:17" ht="18" customHeight="1">
      <c r="B60" s="717">
        <v>12</v>
      </c>
      <c r="C60" s="717" t="s">
        <v>135</v>
      </c>
      <c r="D60" s="717" t="s">
        <v>135</v>
      </c>
      <c r="E60" s="19" t="s">
        <v>2902</v>
      </c>
      <c r="F60" s="19">
        <v>1</v>
      </c>
      <c r="G60" s="19">
        <v>2300</v>
      </c>
      <c r="H60" s="19">
        <f t="shared" si="1"/>
        <v>2300</v>
      </c>
      <c r="I60" s="740"/>
      <c r="J60" s="15" t="s">
        <v>2903</v>
      </c>
      <c r="K60" s="738"/>
      <c r="L60" s="738"/>
      <c r="M60" s="719" t="s">
        <v>2306</v>
      </c>
      <c r="N60" s="719"/>
      <c r="O60" s="739"/>
      <c r="P60" s="724"/>
      <c r="Q60" s="739"/>
    </row>
    <row r="61" spans="2:17" ht="18" customHeight="1">
      <c r="B61" s="717">
        <v>12</v>
      </c>
      <c r="C61" s="717" t="s">
        <v>135</v>
      </c>
      <c r="D61" s="717" t="s">
        <v>135</v>
      </c>
      <c r="E61" s="19" t="s">
        <v>2904</v>
      </c>
      <c r="F61" s="19">
        <v>4</v>
      </c>
      <c r="G61" s="19">
        <v>351</v>
      </c>
      <c r="H61" s="19">
        <f t="shared" si="1"/>
        <v>1404</v>
      </c>
      <c r="I61" s="740"/>
      <c r="J61" s="15" t="s">
        <v>2905</v>
      </c>
      <c r="K61" s="738"/>
      <c r="L61" s="738"/>
      <c r="M61" s="719" t="s">
        <v>2306</v>
      </c>
      <c r="N61" s="719"/>
      <c r="O61" s="739"/>
      <c r="P61" s="724"/>
      <c r="Q61" s="739"/>
    </row>
    <row r="62" spans="2:17" ht="18" customHeight="1">
      <c r="B62" s="717">
        <v>12</v>
      </c>
      <c r="C62" s="717" t="s">
        <v>135</v>
      </c>
      <c r="D62" s="717" t="s">
        <v>135</v>
      </c>
      <c r="E62" s="19" t="s">
        <v>2906</v>
      </c>
      <c r="F62" s="19">
        <v>4</v>
      </c>
      <c r="G62" s="19">
        <v>351</v>
      </c>
      <c r="H62" s="19">
        <f t="shared" si="1"/>
        <v>1404</v>
      </c>
      <c r="I62" s="740"/>
      <c r="J62" s="15" t="s">
        <v>2905</v>
      </c>
      <c r="K62" s="738"/>
      <c r="L62" s="738"/>
      <c r="M62" s="719" t="s">
        <v>2306</v>
      </c>
      <c r="N62" s="719"/>
      <c r="O62" s="739"/>
      <c r="P62" s="724"/>
      <c r="Q62" s="739"/>
    </row>
    <row r="63" spans="2:17" ht="18" customHeight="1">
      <c r="B63" s="717">
        <v>12</v>
      </c>
      <c r="C63" s="717" t="s">
        <v>135</v>
      </c>
      <c r="D63" s="717" t="s">
        <v>135</v>
      </c>
      <c r="E63" s="19" t="s">
        <v>2907</v>
      </c>
      <c r="F63" s="19">
        <v>16</v>
      </c>
      <c r="G63" s="19">
        <v>333</v>
      </c>
      <c r="H63" s="19">
        <f t="shared" si="1"/>
        <v>5328</v>
      </c>
      <c r="I63" s="740"/>
      <c r="J63" s="15" t="s">
        <v>2905</v>
      </c>
      <c r="K63" s="738"/>
      <c r="L63" s="738"/>
      <c r="M63" s="719" t="s">
        <v>2306</v>
      </c>
      <c r="N63" s="719"/>
      <c r="O63" s="739"/>
      <c r="P63" s="724"/>
      <c r="Q63" s="739"/>
    </row>
    <row r="64" spans="2:17" ht="18" customHeight="1">
      <c r="B64" s="717">
        <v>12</v>
      </c>
      <c r="C64" s="717" t="s">
        <v>135</v>
      </c>
      <c r="D64" s="717" t="s">
        <v>135</v>
      </c>
      <c r="E64" s="19" t="s">
        <v>2908</v>
      </c>
      <c r="F64" s="19">
        <v>24</v>
      </c>
      <c r="G64" s="19">
        <v>220</v>
      </c>
      <c r="H64" s="19">
        <f t="shared" si="1"/>
        <v>5280</v>
      </c>
      <c r="I64" s="737"/>
      <c r="J64" s="15" t="s">
        <v>2905</v>
      </c>
      <c r="K64" s="738"/>
      <c r="L64" s="738"/>
      <c r="M64" s="719" t="s">
        <v>2306</v>
      </c>
      <c r="N64" s="719"/>
      <c r="O64" s="739"/>
      <c r="P64" s="724"/>
      <c r="Q64" s="739"/>
    </row>
    <row r="65" spans="2:17" ht="18" customHeight="1">
      <c r="B65" s="717">
        <v>12</v>
      </c>
      <c r="C65" s="717" t="s">
        <v>135</v>
      </c>
      <c r="D65" s="717" t="s">
        <v>135</v>
      </c>
      <c r="E65" s="19" t="s">
        <v>2909</v>
      </c>
      <c r="F65" s="19">
        <v>16</v>
      </c>
      <c r="G65" s="19">
        <v>370</v>
      </c>
      <c r="H65" s="19">
        <f t="shared" si="1"/>
        <v>5920</v>
      </c>
      <c r="I65" s="737"/>
      <c r="J65" s="15" t="s">
        <v>2905</v>
      </c>
      <c r="K65" s="738"/>
      <c r="L65" s="738"/>
      <c r="M65" s="719" t="s">
        <v>2306</v>
      </c>
      <c r="N65" s="719"/>
      <c r="O65" s="739"/>
      <c r="P65" s="724"/>
      <c r="Q65" s="739"/>
    </row>
    <row r="66" spans="2:17" ht="18" customHeight="1">
      <c r="B66" s="717">
        <v>12</v>
      </c>
      <c r="C66" s="717" t="s">
        <v>135</v>
      </c>
      <c r="D66" s="717" t="s">
        <v>135</v>
      </c>
      <c r="E66" s="19" t="s">
        <v>2910</v>
      </c>
      <c r="F66" s="19">
        <v>16</v>
      </c>
      <c r="G66" s="19">
        <v>420</v>
      </c>
      <c r="H66" s="19">
        <f t="shared" si="1"/>
        <v>6720</v>
      </c>
      <c r="I66" s="737"/>
      <c r="J66" s="15" t="s">
        <v>2905</v>
      </c>
      <c r="K66" s="738"/>
      <c r="L66" s="738"/>
      <c r="M66" s="719" t="s">
        <v>2306</v>
      </c>
      <c r="N66" s="719"/>
      <c r="O66" s="739"/>
      <c r="P66" s="724"/>
      <c r="Q66" s="739"/>
    </row>
    <row r="67" spans="2:17" ht="18" customHeight="1">
      <c r="B67" s="717">
        <v>12</v>
      </c>
      <c r="C67" s="717" t="s">
        <v>135</v>
      </c>
      <c r="D67" s="717" t="s">
        <v>135</v>
      </c>
      <c r="E67" s="19" t="s">
        <v>2911</v>
      </c>
      <c r="F67" s="19">
        <v>16</v>
      </c>
      <c r="G67" s="19">
        <v>710</v>
      </c>
      <c r="H67" s="19">
        <f t="shared" si="1"/>
        <v>11360</v>
      </c>
      <c r="I67" s="737"/>
      <c r="J67" s="15" t="s">
        <v>2905</v>
      </c>
      <c r="K67" s="738"/>
      <c r="L67" s="738"/>
      <c r="M67" s="719" t="s">
        <v>2306</v>
      </c>
      <c r="N67" s="719"/>
      <c r="O67" s="739"/>
      <c r="P67" s="724"/>
      <c r="Q67" s="739"/>
    </row>
    <row r="68" spans="2:17" ht="18" customHeight="1">
      <c r="B68" s="717">
        <v>12</v>
      </c>
      <c r="C68" s="717" t="s">
        <v>135</v>
      </c>
      <c r="D68" s="717" t="s">
        <v>135</v>
      </c>
      <c r="E68" s="19" t="s">
        <v>2912</v>
      </c>
      <c r="F68" s="19">
        <v>4</v>
      </c>
      <c r="G68" s="19">
        <v>1190</v>
      </c>
      <c r="H68" s="19">
        <f t="shared" si="1"/>
        <v>4760</v>
      </c>
      <c r="I68" s="740"/>
      <c r="J68" s="15" t="s">
        <v>2905</v>
      </c>
      <c r="K68" s="738"/>
      <c r="L68" s="738"/>
      <c r="M68" s="719" t="s">
        <v>2306</v>
      </c>
      <c r="N68" s="719"/>
      <c r="O68" s="739"/>
      <c r="P68" s="724"/>
      <c r="Q68" s="739"/>
    </row>
    <row r="69" spans="2:17" ht="18" customHeight="1">
      <c r="B69" s="717">
        <v>12</v>
      </c>
      <c r="C69" s="717" t="s">
        <v>135</v>
      </c>
      <c r="D69" s="717" t="s">
        <v>135</v>
      </c>
      <c r="E69" s="19" t="s">
        <v>2913</v>
      </c>
      <c r="F69" s="19">
        <v>16</v>
      </c>
      <c r="G69" s="19">
        <v>694</v>
      </c>
      <c r="H69" s="19">
        <f t="shared" si="1"/>
        <v>11104</v>
      </c>
      <c r="I69" s="737"/>
      <c r="J69" s="15" t="s">
        <v>2914</v>
      </c>
      <c r="K69" s="738"/>
      <c r="L69" s="738"/>
      <c r="M69" s="719" t="s">
        <v>2306</v>
      </c>
      <c r="N69" s="719"/>
      <c r="O69" s="739"/>
      <c r="P69" s="724"/>
      <c r="Q69" s="739"/>
    </row>
    <row r="70" spans="2:17" ht="18" customHeight="1">
      <c r="B70" s="717">
        <v>12</v>
      </c>
      <c r="C70" s="717" t="s">
        <v>135</v>
      </c>
      <c r="D70" s="717" t="s">
        <v>135</v>
      </c>
      <c r="E70" s="19" t="s">
        <v>2915</v>
      </c>
      <c r="F70" s="19">
        <v>8</v>
      </c>
      <c r="G70" s="19">
        <v>1660</v>
      </c>
      <c r="H70" s="19">
        <f t="shared" si="1"/>
        <v>13280</v>
      </c>
      <c r="I70" s="740"/>
      <c r="J70" s="15" t="s">
        <v>2916</v>
      </c>
      <c r="K70" s="738"/>
      <c r="L70" s="738"/>
      <c r="M70" s="719" t="s">
        <v>2306</v>
      </c>
      <c r="N70" s="719"/>
      <c r="O70" s="739"/>
      <c r="P70" s="724"/>
      <c r="Q70" s="739"/>
    </row>
    <row r="71" spans="2:17" ht="18" customHeight="1">
      <c r="B71" s="717">
        <v>12</v>
      </c>
      <c r="C71" s="717" t="s">
        <v>135</v>
      </c>
      <c r="D71" s="717" t="s">
        <v>135</v>
      </c>
      <c r="E71" s="19" t="s">
        <v>2917</v>
      </c>
      <c r="F71" s="19">
        <v>4</v>
      </c>
      <c r="G71" s="19">
        <v>797</v>
      </c>
      <c r="H71" s="19">
        <f t="shared" si="1"/>
        <v>3188</v>
      </c>
      <c r="I71" s="740"/>
      <c r="J71" s="15" t="s">
        <v>2918</v>
      </c>
      <c r="K71" s="738"/>
      <c r="L71" s="738"/>
      <c r="M71" s="719" t="s">
        <v>2306</v>
      </c>
      <c r="N71" s="719"/>
      <c r="O71" s="739"/>
      <c r="P71" s="724"/>
      <c r="Q71" s="739"/>
    </row>
    <row r="72" spans="2:17" ht="18" customHeight="1">
      <c r="B72" s="717">
        <v>12</v>
      </c>
      <c r="C72" s="717" t="s">
        <v>135</v>
      </c>
      <c r="D72" s="717" t="s">
        <v>135</v>
      </c>
      <c r="E72" s="19" t="s">
        <v>2315</v>
      </c>
      <c r="F72" s="19">
        <v>4</v>
      </c>
      <c r="G72" s="19">
        <v>780</v>
      </c>
      <c r="H72" s="19">
        <f t="shared" si="1"/>
        <v>3120</v>
      </c>
      <c r="I72" s="720"/>
      <c r="J72" s="15" t="s">
        <v>2316</v>
      </c>
      <c r="K72" s="738"/>
      <c r="L72" s="738"/>
      <c r="M72" s="719" t="s">
        <v>2306</v>
      </c>
      <c r="N72" s="719"/>
      <c r="O72" s="739"/>
      <c r="P72" s="724"/>
      <c r="Q72" s="739"/>
    </row>
    <row r="73" spans="2:17" s="710" customFormat="1" ht="18" customHeight="1">
      <c r="B73" s="717">
        <v>12</v>
      </c>
      <c r="C73" s="717" t="s">
        <v>135</v>
      </c>
      <c r="D73" s="717" t="s">
        <v>135</v>
      </c>
      <c r="E73" s="19" t="s">
        <v>2919</v>
      </c>
      <c r="F73" s="19">
        <v>2</v>
      </c>
      <c r="G73" s="19">
        <v>1150</v>
      </c>
      <c r="H73" s="19">
        <f t="shared" si="1"/>
        <v>2300</v>
      </c>
      <c r="I73" s="737"/>
      <c r="J73" s="15" t="s">
        <v>2920</v>
      </c>
      <c r="K73" s="736"/>
      <c r="L73" s="722"/>
      <c r="M73" s="719" t="s">
        <v>2306</v>
      </c>
      <c r="N73" s="719"/>
      <c r="O73" s="723"/>
      <c r="P73" s="724"/>
      <c r="Q73" s="725"/>
    </row>
    <row r="74" spans="2:17" ht="18" customHeight="1">
      <c r="B74" s="717">
        <v>12</v>
      </c>
      <c r="C74" s="717" t="s">
        <v>135</v>
      </c>
      <c r="D74" s="717" t="s">
        <v>135</v>
      </c>
      <c r="E74" s="19" t="s">
        <v>2313</v>
      </c>
      <c r="F74" s="19">
        <v>4</v>
      </c>
      <c r="G74" s="19">
        <v>3927</v>
      </c>
      <c r="H74" s="19">
        <f t="shared" si="1"/>
        <v>15708</v>
      </c>
      <c r="I74" s="720"/>
      <c r="J74" s="15" t="s">
        <v>2314</v>
      </c>
      <c r="K74" s="738"/>
      <c r="L74" s="738"/>
      <c r="M74" s="719" t="s">
        <v>2306</v>
      </c>
      <c r="N74" s="719"/>
      <c r="O74" s="739"/>
      <c r="P74" s="724"/>
      <c r="Q74" s="739"/>
    </row>
    <row r="75" spans="2:17" ht="18" customHeight="1">
      <c r="B75" s="717">
        <v>12</v>
      </c>
      <c r="C75" s="717" t="s">
        <v>135</v>
      </c>
      <c r="D75" s="717" t="s">
        <v>135</v>
      </c>
      <c r="E75" s="19" t="s">
        <v>2921</v>
      </c>
      <c r="F75" s="19">
        <v>4</v>
      </c>
      <c r="G75" s="19">
        <v>694</v>
      </c>
      <c r="H75" s="19">
        <f t="shared" si="1"/>
        <v>2776</v>
      </c>
      <c r="I75" s="737"/>
      <c r="J75" s="15" t="s">
        <v>2922</v>
      </c>
      <c r="K75" s="738"/>
      <c r="L75" s="738"/>
      <c r="M75" s="719" t="s">
        <v>2306</v>
      </c>
      <c r="N75" s="719"/>
      <c r="O75" s="739"/>
      <c r="P75" s="724"/>
      <c r="Q75" s="739"/>
    </row>
    <row r="76" spans="2:17" ht="18" customHeight="1">
      <c r="B76" s="717">
        <v>12</v>
      </c>
      <c r="C76" s="717" t="s">
        <v>135</v>
      </c>
      <c r="D76" s="717" t="s">
        <v>135</v>
      </c>
      <c r="E76" s="19" t="s">
        <v>2311</v>
      </c>
      <c r="F76" s="19">
        <v>4</v>
      </c>
      <c r="G76" s="19">
        <v>3870</v>
      </c>
      <c r="H76" s="19">
        <f t="shared" si="1"/>
        <v>15480</v>
      </c>
      <c r="I76" s="720"/>
      <c r="J76" s="15" t="s">
        <v>2312</v>
      </c>
      <c r="K76" s="738"/>
      <c r="L76" s="738"/>
      <c r="M76" s="719" t="s">
        <v>2306</v>
      </c>
      <c r="N76" s="719"/>
      <c r="O76" s="739"/>
      <c r="P76" s="724"/>
      <c r="Q76" s="739"/>
    </row>
    <row r="77" spans="2:17" ht="18" customHeight="1">
      <c r="B77" s="717">
        <v>12</v>
      </c>
      <c r="C77" s="717" t="s">
        <v>135</v>
      </c>
      <c r="D77" s="717" t="s">
        <v>135</v>
      </c>
      <c r="E77" s="19" t="s">
        <v>2923</v>
      </c>
      <c r="F77" s="19">
        <v>4</v>
      </c>
      <c r="G77" s="19">
        <v>666</v>
      </c>
      <c r="H77" s="19">
        <f t="shared" si="1"/>
        <v>2664</v>
      </c>
      <c r="I77" s="742" t="s">
        <v>2924</v>
      </c>
      <c r="J77" s="15" t="s">
        <v>2925</v>
      </c>
      <c r="K77" s="742"/>
      <c r="L77" s="742"/>
      <c r="M77" s="719" t="s">
        <v>2306</v>
      </c>
      <c r="N77" s="719"/>
      <c r="O77" s="739"/>
      <c r="P77" s="724"/>
      <c r="Q77" s="743"/>
    </row>
    <row r="78" spans="2:17" ht="18" customHeight="1">
      <c r="B78" s="717">
        <v>12</v>
      </c>
      <c r="C78" s="717" t="s">
        <v>135</v>
      </c>
      <c r="D78" s="717" t="s">
        <v>135</v>
      </c>
      <c r="E78" s="19" t="s">
        <v>2926</v>
      </c>
      <c r="F78" s="19">
        <v>4</v>
      </c>
      <c r="G78" s="19">
        <v>666</v>
      </c>
      <c r="H78" s="19">
        <f t="shared" si="1"/>
        <v>2664</v>
      </c>
      <c r="I78" s="742" t="s">
        <v>2924</v>
      </c>
      <c r="J78" s="15" t="s">
        <v>2925</v>
      </c>
      <c r="K78" s="742"/>
      <c r="L78" s="742"/>
      <c r="M78" s="719" t="s">
        <v>2306</v>
      </c>
      <c r="N78" s="719"/>
      <c r="O78" s="739"/>
      <c r="P78" s="724"/>
      <c r="Q78" s="743"/>
    </row>
    <row r="79" spans="2:17" ht="18" customHeight="1">
      <c r="B79" s="717">
        <v>12</v>
      </c>
      <c r="C79" s="717" t="s">
        <v>135</v>
      </c>
      <c r="D79" s="717" t="s">
        <v>135</v>
      </c>
      <c r="E79" s="19" t="s">
        <v>2927</v>
      </c>
      <c r="F79" s="19">
        <v>16</v>
      </c>
      <c r="G79" s="19">
        <v>1647</v>
      </c>
      <c r="H79" s="19">
        <f t="shared" si="1"/>
        <v>26352</v>
      </c>
      <c r="I79" s="742" t="s">
        <v>2928</v>
      </c>
      <c r="J79" s="15" t="s">
        <v>2925</v>
      </c>
      <c r="K79" s="742"/>
      <c r="L79" s="742"/>
      <c r="M79" s="719" t="s">
        <v>2306</v>
      </c>
      <c r="N79" s="719"/>
      <c r="O79" s="739"/>
      <c r="P79" s="724"/>
      <c r="Q79" s="743"/>
    </row>
    <row r="80" spans="2:17" ht="18" customHeight="1">
      <c r="B80" s="717">
        <v>12</v>
      </c>
      <c r="C80" s="717" t="s">
        <v>135</v>
      </c>
      <c r="D80" s="717" t="s">
        <v>135</v>
      </c>
      <c r="E80" s="19" t="s">
        <v>2929</v>
      </c>
      <c r="F80" s="19">
        <v>8</v>
      </c>
      <c r="G80" s="19">
        <v>2646</v>
      </c>
      <c r="H80" s="19">
        <f t="shared" si="1"/>
        <v>21168</v>
      </c>
      <c r="I80" s="742" t="s">
        <v>2930</v>
      </c>
      <c r="J80" s="15" t="s">
        <v>2925</v>
      </c>
      <c r="K80" s="742"/>
      <c r="L80" s="742"/>
      <c r="M80" s="719" t="s">
        <v>2306</v>
      </c>
      <c r="N80" s="719"/>
      <c r="O80" s="739"/>
      <c r="P80" s="724"/>
      <c r="Q80" s="743"/>
    </row>
    <row r="81" spans="2:17" ht="18" customHeight="1">
      <c r="B81" s="717">
        <v>12</v>
      </c>
      <c r="C81" s="717" t="s">
        <v>135</v>
      </c>
      <c r="D81" s="717" t="s">
        <v>135</v>
      </c>
      <c r="E81" s="19" t="s">
        <v>2931</v>
      </c>
      <c r="F81" s="733">
        <v>8</v>
      </c>
      <c r="G81" s="735">
        <v>3051</v>
      </c>
      <c r="H81" s="19">
        <f t="shared" si="1"/>
        <v>24408</v>
      </c>
      <c r="I81" s="736" t="s">
        <v>2932</v>
      </c>
      <c r="J81" s="15" t="s">
        <v>2925</v>
      </c>
      <c r="K81" s="742"/>
      <c r="L81" s="742"/>
      <c r="M81" s="719" t="s">
        <v>2306</v>
      </c>
      <c r="N81" s="719"/>
      <c r="O81" s="739"/>
      <c r="P81" s="724"/>
      <c r="Q81" s="743"/>
    </row>
    <row r="82" spans="2:17" ht="18" customHeight="1">
      <c r="B82" s="717">
        <v>12</v>
      </c>
      <c r="C82" s="717" t="s">
        <v>135</v>
      </c>
      <c r="D82" s="717" t="s">
        <v>135</v>
      </c>
      <c r="E82" s="19" t="s">
        <v>2933</v>
      </c>
      <c r="F82" s="19">
        <v>4</v>
      </c>
      <c r="G82" s="19">
        <v>3051</v>
      </c>
      <c r="H82" s="19">
        <f t="shared" si="1"/>
        <v>12204</v>
      </c>
      <c r="I82" s="742" t="s">
        <v>2934</v>
      </c>
      <c r="J82" s="15" t="s">
        <v>2925</v>
      </c>
      <c r="K82" s="742"/>
      <c r="L82" s="742"/>
      <c r="M82" s="719" t="s">
        <v>2306</v>
      </c>
      <c r="N82" s="719"/>
      <c r="O82" s="739"/>
      <c r="P82" s="724"/>
      <c r="Q82" s="743"/>
    </row>
    <row r="83" spans="2:17" ht="18" customHeight="1">
      <c r="B83" s="717">
        <v>12</v>
      </c>
      <c r="C83" s="717" t="s">
        <v>135</v>
      </c>
      <c r="D83" s="717" t="s">
        <v>135</v>
      </c>
      <c r="E83" s="19" t="s">
        <v>2324</v>
      </c>
      <c r="F83" s="19">
        <v>20</v>
      </c>
      <c r="G83" s="19">
        <v>28</v>
      </c>
      <c r="H83" s="19">
        <f t="shared" si="1"/>
        <v>560</v>
      </c>
      <c r="I83" s="741"/>
      <c r="J83" s="15" t="s">
        <v>1342</v>
      </c>
      <c r="K83" s="742"/>
      <c r="L83" s="742"/>
      <c r="M83" s="719" t="s">
        <v>2306</v>
      </c>
      <c r="N83" s="719"/>
      <c r="O83" s="739"/>
      <c r="P83" s="724"/>
      <c r="Q83" s="743"/>
    </row>
    <row r="84" spans="2:17" ht="18" customHeight="1">
      <c r="B84" s="717">
        <v>12</v>
      </c>
      <c r="C84" s="717" t="s">
        <v>135</v>
      </c>
      <c r="D84" s="717" t="s">
        <v>135</v>
      </c>
      <c r="E84" s="19" t="s">
        <v>2935</v>
      </c>
      <c r="F84" s="19">
        <v>30</v>
      </c>
      <c r="G84" s="19">
        <v>60</v>
      </c>
      <c r="H84" s="19">
        <f t="shared" si="1"/>
        <v>1800</v>
      </c>
      <c r="I84" s="737"/>
      <c r="J84" s="15" t="s">
        <v>2936</v>
      </c>
      <c r="K84" s="742"/>
      <c r="L84" s="742"/>
      <c r="M84" s="719" t="s">
        <v>2306</v>
      </c>
      <c r="N84" s="719"/>
      <c r="O84" s="739"/>
      <c r="P84" s="724"/>
      <c r="Q84" s="743"/>
    </row>
    <row r="85" spans="2:17" ht="18" customHeight="1">
      <c r="B85" s="717">
        <v>12</v>
      </c>
      <c r="C85" s="717" t="s">
        <v>135</v>
      </c>
      <c r="D85" s="717" t="s">
        <v>135</v>
      </c>
      <c r="E85" s="19" t="s">
        <v>2937</v>
      </c>
      <c r="F85" s="19">
        <v>300</v>
      </c>
      <c r="G85" s="19">
        <v>60</v>
      </c>
      <c r="H85" s="19">
        <f t="shared" si="1"/>
        <v>18000</v>
      </c>
      <c r="I85" s="737"/>
      <c r="J85" s="15" t="s">
        <v>2936</v>
      </c>
      <c r="K85" s="742"/>
      <c r="L85" s="742"/>
      <c r="M85" s="719" t="s">
        <v>2306</v>
      </c>
      <c r="N85" s="719"/>
      <c r="O85" s="739"/>
      <c r="P85" s="724"/>
      <c r="Q85" s="743"/>
    </row>
    <row r="86" spans="2:17" s="832" customFormat="1" ht="18" customHeight="1">
      <c r="B86" s="807">
        <v>12</v>
      </c>
      <c r="C86" s="807" t="s">
        <v>135</v>
      </c>
      <c r="D86" s="807" t="s">
        <v>135</v>
      </c>
      <c r="E86" s="809" t="s">
        <v>2937</v>
      </c>
      <c r="F86" s="809">
        <v>200</v>
      </c>
      <c r="G86" s="809">
        <v>66</v>
      </c>
      <c r="H86" s="809">
        <f>F86*G86</f>
        <v>13200</v>
      </c>
      <c r="I86" s="829"/>
      <c r="J86" s="812" t="s">
        <v>2936</v>
      </c>
      <c r="K86" s="830"/>
      <c r="L86" s="830"/>
      <c r="M86" s="815" t="s">
        <v>2306</v>
      </c>
      <c r="N86" s="815"/>
      <c r="O86" s="831"/>
      <c r="P86" s="817">
        <v>41472</v>
      </c>
      <c r="Q86" s="818" t="s">
        <v>3163</v>
      </c>
    </row>
    <row r="87" spans="2:17" ht="18" customHeight="1">
      <c r="B87" s="717">
        <v>7</v>
      </c>
      <c r="C87" s="717" t="s">
        <v>135</v>
      </c>
      <c r="D87" s="717" t="s">
        <v>135</v>
      </c>
      <c r="E87" s="19" t="s">
        <v>2938</v>
      </c>
      <c r="F87" s="19">
        <v>16</v>
      </c>
      <c r="G87" s="19">
        <v>791</v>
      </c>
      <c r="H87" s="19">
        <f t="shared" si="1"/>
        <v>12656</v>
      </c>
      <c r="I87" s="741"/>
      <c r="J87" s="15" t="s">
        <v>2323</v>
      </c>
      <c r="K87" s="742"/>
      <c r="L87" s="742"/>
      <c r="M87" s="719" t="s">
        <v>2306</v>
      </c>
      <c r="N87" s="719"/>
      <c r="O87" s="739"/>
      <c r="P87" s="724"/>
      <c r="Q87" s="743"/>
    </row>
    <row r="88" spans="2:17" ht="18" customHeight="1">
      <c r="B88" s="717">
        <v>12</v>
      </c>
      <c r="C88" s="717" t="s">
        <v>135</v>
      </c>
      <c r="D88" s="717" t="s">
        <v>135</v>
      </c>
      <c r="E88" s="19" t="s">
        <v>2939</v>
      </c>
      <c r="F88" s="19">
        <v>8</v>
      </c>
      <c r="G88" s="19">
        <v>1295</v>
      </c>
      <c r="H88" s="19">
        <f t="shared" si="1"/>
        <v>10360</v>
      </c>
      <c r="I88" s="740"/>
      <c r="J88" s="15" t="s">
        <v>2940</v>
      </c>
      <c r="K88" s="742"/>
      <c r="L88" s="742"/>
      <c r="M88" s="719" t="s">
        <v>2306</v>
      </c>
      <c r="N88" s="719"/>
      <c r="O88" s="739"/>
      <c r="P88" s="724"/>
      <c r="Q88" s="743"/>
    </row>
    <row r="89" spans="2:17" ht="18" customHeight="1">
      <c r="B89" s="717">
        <v>7</v>
      </c>
      <c r="C89" s="717" t="s">
        <v>135</v>
      </c>
      <c r="D89" s="717" t="s">
        <v>135</v>
      </c>
      <c r="E89" s="19" t="s">
        <v>2944</v>
      </c>
      <c r="F89" s="19">
        <v>8</v>
      </c>
      <c r="G89" s="19">
        <v>16000</v>
      </c>
      <c r="H89" s="19">
        <f t="shared" si="1"/>
        <v>128000</v>
      </c>
      <c r="I89" s="740"/>
      <c r="J89" s="15" t="s">
        <v>2310</v>
      </c>
      <c r="K89" s="742"/>
      <c r="L89" s="742"/>
      <c r="M89" s="719" t="s">
        <v>2306</v>
      </c>
      <c r="N89" s="719"/>
      <c r="O89" s="739"/>
      <c r="P89" s="724"/>
      <c r="Q89" s="743"/>
    </row>
    <row r="90" spans="2:17" ht="18" customHeight="1">
      <c r="B90" s="717">
        <v>7</v>
      </c>
      <c r="C90" s="717" t="s">
        <v>135</v>
      </c>
      <c r="D90" s="717" t="s">
        <v>135</v>
      </c>
      <c r="E90" s="19" t="s">
        <v>3169</v>
      </c>
      <c r="F90" s="19">
        <v>4</v>
      </c>
      <c r="G90" s="19">
        <v>16000</v>
      </c>
      <c r="H90" s="19">
        <f t="shared" si="1"/>
        <v>64000</v>
      </c>
      <c r="I90" s="740"/>
      <c r="J90" s="15" t="s">
        <v>2310</v>
      </c>
      <c r="K90" s="742"/>
      <c r="L90" s="742"/>
      <c r="M90" s="719" t="s">
        <v>2306</v>
      </c>
      <c r="N90" s="719"/>
      <c r="O90" s="739"/>
      <c r="P90" s="724"/>
      <c r="Q90" s="743"/>
    </row>
    <row r="91" spans="2:17" ht="18" customHeight="1">
      <c r="B91" s="717">
        <v>7</v>
      </c>
      <c r="C91" s="717" t="s">
        <v>135</v>
      </c>
      <c r="D91" s="717" t="s">
        <v>135</v>
      </c>
      <c r="E91" s="19" t="s">
        <v>3170</v>
      </c>
      <c r="F91" s="19">
        <v>4</v>
      </c>
      <c r="G91" s="19">
        <v>32000</v>
      </c>
      <c r="H91" s="19">
        <f t="shared" si="1"/>
        <v>128000</v>
      </c>
      <c r="I91" s="740"/>
      <c r="J91" s="15" t="s">
        <v>2305</v>
      </c>
      <c r="K91" s="742"/>
      <c r="L91" s="742"/>
      <c r="M91" s="719" t="s">
        <v>2306</v>
      </c>
      <c r="N91" s="719"/>
      <c r="O91" s="739"/>
      <c r="P91" s="724"/>
      <c r="Q91" s="743"/>
    </row>
    <row r="92" spans="2:17" ht="18" customHeight="1">
      <c r="B92" s="717">
        <v>12</v>
      </c>
      <c r="C92" s="717" t="s">
        <v>135</v>
      </c>
      <c r="D92" s="717" t="s">
        <v>135</v>
      </c>
      <c r="E92" s="19" t="s">
        <v>3171</v>
      </c>
      <c r="F92" s="19">
        <v>1</v>
      </c>
      <c r="G92" s="19">
        <v>479</v>
      </c>
      <c r="H92" s="19">
        <v>479</v>
      </c>
      <c r="I92" s="19"/>
      <c r="J92" s="15" t="s">
        <v>3172</v>
      </c>
      <c r="K92" s="737"/>
      <c r="L92" s="737"/>
      <c r="M92" s="719" t="s">
        <v>2306</v>
      </c>
      <c r="N92" s="737"/>
      <c r="O92" s="737"/>
      <c r="P92" s="833"/>
      <c r="Q92" s="737"/>
    </row>
    <row r="93" spans="2:17" ht="18" customHeight="1">
      <c r="B93" s="717">
        <v>12</v>
      </c>
      <c r="C93" s="717" t="s">
        <v>135</v>
      </c>
      <c r="D93" s="717" t="s">
        <v>135</v>
      </c>
      <c r="E93" s="19" t="s">
        <v>3173</v>
      </c>
      <c r="F93" s="19">
        <v>1</v>
      </c>
      <c r="G93" s="19">
        <v>100</v>
      </c>
      <c r="H93" s="19">
        <v>100</v>
      </c>
      <c r="I93" s="19"/>
      <c r="J93" s="15" t="s">
        <v>3174</v>
      </c>
      <c r="K93" s="737"/>
      <c r="L93" s="737"/>
      <c r="M93" s="719" t="s">
        <v>2306</v>
      </c>
      <c r="N93" s="737"/>
      <c r="O93" s="737"/>
      <c r="P93" s="833"/>
      <c r="Q93" s="737"/>
    </row>
    <row r="94" spans="2:17" ht="18" customHeight="1">
      <c r="B94" s="717">
        <v>12</v>
      </c>
      <c r="C94" s="717" t="s">
        <v>135</v>
      </c>
      <c r="D94" s="717" t="s">
        <v>135</v>
      </c>
      <c r="E94" s="19" t="s">
        <v>3175</v>
      </c>
      <c r="F94" s="19">
        <v>1</v>
      </c>
      <c r="G94" s="19">
        <v>290</v>
      </c>
      <c r="H94" s="19">
        <v>290</v>
      </c>
      <c r="I94" s="19"/>
      <c r="J94" s="15" t="s">
        <v>3174</v>
      </c>
      <c r="K94" s="737"/>
      <c r="L94" s="737"/>
      <c r="M94" s="719" t="s">
        <v>2306</v>
      </c>
      <c r="N94" s="737"/>
      <c r="O94" s="737"/>
      <c r="P94" s="833"/>
      <c r="Q94" s="737"/>
    </row>
    <row r="95" spans="2:17" ht="18" customHeight="1">
      <c r="B95" s="717">
        <v>12</v>
      </c>
      <c r="C95" s="717" t="s">
        <v>135</v>
      </c>
      <c r="D95" s="717" t="s">
        <v>135</v>
      </c>
      <c r="E95" s="19" t="s">
        <v>3176</v>
      </c>
      <c r="F95" s="19">
        <v>1</v>
      </c>
      <c r="G95" s="19">
        <v>3420</v>
      </c>
      <c r="H95" s="19">
        <v>3420</v>
      </c>
      <c r="I95" s="19"/>
      <c r="J95" s="15" t="s">
        <v>3177</v>
      </c>
      <c r="K95" s="737"/>
      <c r="L95" s="737"/>
      <c r="M95" s="719" t="s">
        <v>2306</v>
      </c>
      <c r="N95" s="737"/>
      <c r="O95" s="737"/>
      <c r="P95" s="833"/>
      <c r="Q95" s="737"/>
    </row>
    <row r="96" spans="2:17"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66E8-7605-4C86-B6D7-1CF8268B8EF6}">
  <dimension ref="B2:Q95"/>
  <sheetViews>
    <sheetView zoomScale="85" zoomScaleNormal="85" workbookViewId="0">
      <pane xSplit="10" ySplit="8" topLeftCell="N9" activePane="bottomRight" state="frozen"/>
      <selection pane="topRight" activeCell="K1" sqref="K1"/>
      <selection pane="bottomLeft" activeCell="A9" sqref="A9"/>
      <selection pane="bottomRight" activeCell="L24" sqref="L24"/>
    </sheetView>
  </sheetViews>
  <sheetFormatPr defaultRowHeight="12"/>
  <cols>
    <col min="1" max="1" width="2.625" style="252" customWidth="1"/>
    <col min="2" max="2" width="11.625" style="257" customWidth="1"/>
    <col min="3" max="3" width="10.625" style="252" customWidth="1"/>
    <col min="4" max="4" width="10.375" style="252" customWidth="1"/>
    <col min="5" max="5" width="28.5" style="257" customWidth="1"/>
    <col min="6" max="6" width="7.125" style="252" customWidth="1"/>
    <col min="7" max="7" width="7.75" style="252" customWidth="1"/>
    <col min="8" max="8" width="9.25" style="252" bestFit="1" customWidth="1"/>
    <col min="9" max="9" width="11" style="258" customWidth="1"/>
    <col min="10" max="10" width="31.5" style="257" bestFit="1" customWidth="1"/>
    <col min="11" max="11" width="17.25" style="257" customWidth="1"/>
    <col min="12" max="12" width="13.5" style="257" bestFit="1" customWidth="1"/>
    <col min="13" max="13" width="13.75" style="257" customWidth="1"/>
    <col min="14" max="14" width="10"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28.5" style="252" customWidth="1"/>
    <col min="262" max="262" width="7.125" style="252" customWidth="1"/>
    <col min="263" max="263" width="7.75" style="252" customWidth="1"/>
    <col min="264" max="264" width="9.25" style="252" bestFit="1" customWidth="1"/>
    <col min="265" max="265" width="11" style="252" customWidth="1"/>
    <col min="266" max="266" width="31.5" style="252" bestFit="1" customWidth="1"/>
    <col min="267" max="267" width="17.25" style="252" customWidth="1"/>
    <col min="268" max="268" width="13.5" style="252" bestFit="1"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28.5" style="252" customWidth="1"/>
    <col min="518" max="518" width="7.125" style="252" customWidth="1"/>
    <col min="519" max="519" width="7.75" style="252" customWidth="1"/>
    <col min="520" max="520" width="9.25" style="252" bestFit="1" customWidth="1"/>
    <col min="521" max="521" width="11" style="252" customWidth="1"/>
    <col min="522" max="522" width="31.5" style="252" bestFit="1" customWidth="1"/>
    <col min="523" max="523" width="17.25" style="252" customWidth="1"/>
    <col min="524" max="524" width="13.5" style="252" bestFit="1"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28.5" style="252" customWidth="1"/>
    <col min="774" max="774" width="7.125" style="252" customWidth="1"/>
    <col min="775" max="775" width="7.75" style="252" customWidth="1"/>
    <col min="776" max="776" width="9.25" style="252" bestFit="1" customWidth="1"/>
    <col min="777" max="777" width="11" style="252" customWidth="1"/>
    <col min="778" max="778" width="31.5" style="252" bestFit="1" customWidth="1"/>
    <col min="779" max="779" width="17.25" style="252" customWidth="1"/>
    <col min="780" max="780" width="13.5" style="252" bestFit="1"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28.5" style="252" customWidth="1"/>
    <col min="1030" max="1030" width="7.125" style="252" customWidth="1"/>
    <col min="1031" max="1031" width="7.75" style="252" customWidth="1"/>
    <col min="1032" max="1032" width="9.25" style="252" bestFit="1" customWidth="1"/>
    <col min="1033" max="1033" width="11" style="252" customWidth="1"/>
    <col min="1034" max="1034" width="31.5" style="252" bestFit="1" customWidth="1"/>
    <col min="1035" max="1035" width="17.25" style="252" customWidth="1"/>
    <col min="1036" max="1036" width="13.5" style="252" bestFit="1"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28.5" style="252" customWidth="1"/>
    <col min="1286" max="1286" width="7.125" style="252" customWidth="1"/>
    <col min="1287" max="1287" width="7.75" style="252" customWidth="1"/>
    <col min="1288" max="1288" width="9.25" style="252" bestFit="1" customWidth="1"/>
    <col min="1289" max="1289" width="11" style="252" customWidth="1"/>
    <col min="1290" max="1290" width="31.5" style="252" bestFit="1" customWidth="1"/>
    <col min="1291" max="1291" width="17.25" style="252" customWidth="1"/>
    <col min="1292" max="1292" width="13.5" style="252" bestFit="1"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28.5" style="252" customWidth="1"/>
    <col min="1542" max="1542" width="7.125" style="252" customWidth="1"/>
    <col min="1543" max="1543" width="7.75" style="252" customWidth="1"/>
    <col min="1544" max="1544" width="9.25" style="252" bestFit="1" customWidth="1"/>
    <col min="1545" max="1545" width="11" style="252" customWidth="1"/>
    <col min="1546" max="1546" width="31.5" style="252" bestFit="1" customWidth="1"/>
    <col min="1547" max="1547" width="17.25" style="252" customWidth="1"/>
    <col min="1548" max="1548" width="13.5" style="252" bestFit="1"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28.5" style="252" customWidth="1"/>
    <col min="1798" max="1798" width="7.125" style="252" customWidth="1"/>
    <col min="1799" max="1799" width="7.75" style="252" customWidth="1"/>
    <col min="1800" max="1800" width="9.25" style="252" bestFit="1" customWidth="1"/>
    <col min="1801" max="1801" width="11" style="252" customWidth="1"/>
    <col min="1802" max="1802" width="31.5" style="252" bestFit="1" customWidth="1"/>
    <col min="1803" max="1803" width="17.25" style="252" customWidth="1"/>
    <col min="1804" max="1804" width="13.5" style="252" bestFit="1"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28.5" style="252" customWidth="1"/>
    <col min="2054" max="2054" width="7.125" style="252" customWidth="1"/>
    <col min="2055" max="2055" width="7.75" style="252" customWidth="1"/>
    <col min="2056" max="2056" width="9.25" style="252" bestFit="1" customWidth="1"/>
    <col min="2057" max="2057" width="11" style="252" customWidth="1"/>
    <col min="2058" max="2058" width="31.5" style="252" bestFit="1" customWidth="1"/>
    <col min="2059" max="2059" width="17.25" style="252" customWidth="1"/>
    <col min="2060" max="2060" width="13.5" style="252" bestFit="1"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28.5" style="252" customWidth="1"/>
    <col min="2310" max="2310" width="7.125" style="252" customWidth="1"/>
    <col min="2311" max="2311" width="7.75" style="252" customWidth="1"/>
    <col min="2312" max="2312" width="9.25" style="252" bestFit="1" customWidth="1"/>
    <col min="2313" max="2313" width="11" style="252" customWidth="1"/>
    <col min="2314" max="2314" width="31.5" style="252" bestFit="1" customWidth="1"/>
    <col min="2315" max="2315" width="17.25" style="252" customWidth="1"/>
    <col min="2316" max="2316" width="13.5" style="252" bestFit="1"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28.5" style="252" customWidth="1"/>
    <col min="2566" max="2566" width="7.125" style="252" customWidth="1"/>
    <col min="2567" max="2567" width="7.75" style="252" customWidth="1"/>
    <col min="2568" max="2568" width="9.25" style="252" bestFit="1" customWidth="1"/>
    <col min="2569" max="2569" width="11" style="252" customWidth="1"/>
    <col min="2570" max="2570" width="31.5" style="252" bestFit="1" customWidth="1"/>
    <col min="2571" max="2571" width="17.25" style="252" customWidth="1"/>
    <col min="2572" max="2572" width="13.5" style="252" bestFit="1"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28.5" style="252" customWidth="1"/>
    <col min="2822" max="2822" width="7.125" style="252" customWidth="1"/>
    <col min="2823" max="2823" width="7.75" style="252" customWidth="1"/>
    <col min="2824" max="2824" width="9.25" style="252" bestFit="1" customWidth="1"/>
    <col min="2825" max="2825" width="11" style="252" customWidth="1"/>
    <col min="2826" max="2826" width="31.5" style="252" bestFit="1" customWidth="1"/>
    <col min="2827" max="2827" width="17.25" style="252" customWidth="1"/>
    <col min="2828" max="2828" width="13.5" style="252" bestFit="1"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28.5" style="252" customWidth="1"/>
    <col min="3078" max="3078" width="7.125" style="252" customWidth="1"/>
    <col min="3079" max="3079" width="7.75" style="252" customWidth="1"/>
    <col min="3080" max="3080" width="9.25" style="252" bestFit="1" customWidth="1"/>
    <col min="3081" max="3081" width="11" style="252" customWidth="1"/>
    <col min="3082" max="3082" width="31.5" style="252" bestFit="1" customWidth="1"/>
    <col min="3083" max="3083" width="17.25" style="252" customWidth="1"/>
    <col min="3084" max="3084" width="13.5" style="252" bestFit="1"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28.5" style="252" customWidth="1"/>
    <col min="3334" max="3334" width="7.125" style="252" customWidth="1"/>
    <col min="3335" max="3335" width="7.75" style="252" customWidth="1"/>
    <col min="3336" max="3336" width="9.25" style="252" bestFit="1" customWidth="1"/>
    <col min="3337" max="3337" width="11" style="252" customWidth="1"/>
    <col min="3338" max="3338" width="31.5" style="252" bestFit="1" customWidth="1"/>
    <col min="3339" max="3339" width="17.25" style="252" customWidth="1"/>
    <col min="3340" max="3340" width="13.5" style="252" bestFit="1"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28.5" style="252" customWidth="1"/>
    <col min="3590" max="3590" width="7.125" style="252" customWidth="1"/>
    <col min="3591" max="3591" width="7.75" style="252" customWidth="1"/>
    <col min="3592" max="3592" width="9.25" style="252" bestFit="1" customWidth="1"/>
    <col min="3593" max="3593" width="11" style="252" customWidth="1"/>
    <col min="3594" max="3594" width="31.5" style="252" bestFit="1" customWidth="1"/>
    <col min="3595" max="3595" width="17.25" style="252" customWidth="1"/>
    <col min="3596" max="3596" width="13.5" style="252" bestFit="1"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28.5" style="252" customWidth="1"/>
    <col min="3846" max="3846" width="7.125" style="252" customWidth="1"/>
    <col min="3847" max="3847" width="7.75" style="252" customWidth="1"/>
    <col min="3848" max="3848" width="9.25" style="252" bestFit="1" customWidth="1"/>
    <col min="3849" max="3849" width="11" style="252" customWidth="1"/>
    <col min="3850" max="3850" width="31.5" style="252" bestFit="1" customWidth="1"/>
    <col min="3851" max="3851" width="17.25" style="252" customWidth="1"/>
    <col min="3852" max="3852" width="13.5" style="252" bestFit="1"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28.5" style="252" customWidth="1"/>
    <col min="4102" max="4102" width="7.125" style="252" customWidth="1"/>
    <col min="4103" max="4103" width="7.75" style="252" customWidth="1"/>
    <col min="4104" max="4104" width="9.25" style="252" bestFit="1" customWidth="1"/>
    <col min="4105" max="4105" width="11" style="252" customWidth="1"/>
    <col min="4106" max="4106" width="31.5" style="252" bestFit="1" customWidth="1"/>
    <col min="4107" max="4107" width="17.25" style="252" customWidth="1"/>
    <col min="4108" max="4108" width="13.5" style="252" bestFit="1"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28.5" style="252" customWidth="1"/>
    <col min="4358" max="4358" width="7.125" style="252" customWidth="1"/>
    <col min="4359" max="4359" width="7.75" style="252" customWidth="1"/>
    <col min="4360" max="4360" width="9.25" style="252" bestFit="1" customWidth="1"/>
    <col min="4361" max="4361" width="11" style="252" customWidth="1"/>
    <col min="4362" max="4362" width="31.5" style="252" bestFit="1" customWidth="1"/>
    <col min="4363" max="4363" width="17.25" style="252" customWidth="1"/>
    <col min="4364" max="4364" width="13.5" style="252" bestFit="1"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28.5" style="252" customWidth="1"/>
    <col min="4614" max="4614" width="7.125" style="252" customWidth="1"/>
    <col min="4615" max="4615" width="7.75" style="252" customWidth="1"/>
    <col min="4616" max="4616" width="9.25" style="252" bestFit="1" customWidth="1"/>
    <col min="4617" max="4617" width="11" style="252" customWidth="1"/>
    <col min="4618" max="4618" width="31.5" style="252" bestFit="1" customWidth="1"/>
    <col min="4619" max="4619" width="17.25" style="252" customWidth="1"/>
    <col min="4620" max="4620" width="13.5" style="252" bestFit="1"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28.5" style="252" customWidth="1"/>
    <col min="4870" max="4870" width="7.125" style="252" customWidth="1"/>
    <col min="4871" max="4871" width="7.75" style="252" customWidth="1"/>
    <col min="4872" max="4872" width="9.25" style="252" bestFit="1" customWidth="1"/>
    <col min="4873" max="4873" width="11" style="252" customWidth="1"/>
    <col min="4874" max="4874" width="31.5" style="252" bestFit="1" customWidth="1"/>
    <col min="4875" max="4875" width="17.25" style="252" customWidth="1"/>
    <col min="4876" max="4876" width="13.5" style="252" bestFit="1"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28.5" style="252" customWidth="1"/>
    <col min="5126" max="5126" width="7.125" style="252" customWidth="1"/>
    <col min="5127" max="5127" width="7.75" style="252" customWidth="1"/>
    <col min="5128" max="5128" width="9.25" style="252" bestFit="1" customWidth="1"/>
    <col min="5129" max="5129" width="11" style="252" customWidth="1"/>
    <col min="5130" max="5130" width="31.5" style="252" bestFit="1" customWidth="1"/>
    <col min="5131" max="5131" width="17.25" style="252" customWidth="1"/>
    <col min="5132" max="5132" width="13.5" style="252" bestFit="1"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28.5" style="252" customWidth="1"/>
    <col min="5382" max="5382" width="7.125" style="252" customWidth="1"/>
    <col min="5383" max="5383" width="7.75" style="252" customWidth="1"/>
    <col min="5384" max="5384" width="9.25" style="252" bestFit="1" customWidth="1"/>
    <col min="5385" max="5385" width="11" style="252" customWidth="1"/>
    <col min="5386" max="5386" width="31.5" style="252" bestFit="1" customWidth="1"/>
    <col min="5387" max="5387" width="17.25" style="252" customWidth="1"/>
    <col min="5388" max="5388" width="13.5" style="252" bestFit="1"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28.5" style="252" customWidth="1"/>
    <col min="5638" max="5638" width="7.125" style="252" customWidth="1"/>
    <col min="5639" max="5639" width="7.75" style="252" customWidth="1"/>
    <col min="5640" max="5640" width="9.25" style="252" bestFit="1" customWidth="1"/>
    <col min="5641" max="5641" width="11" style="252" customWidth="1"/>
    <col min="5642" max="5642" width="31.5" style="252" bestFit="1" customWidth="1"/>
    <col min="5643" max="5643" width="17.25" style="252" customWidth="1"/>
    <col min="5644" max="5644" width="13.5" style="252" bestFit="1"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28.5" style="252" customWidth="1"/>
    <col min="5894" max="5894" width="7.125" style="252" customWidth="1"/>
    <col min="5895" max="5895" width="7.75" style="252" customWidth="1"/>
    <col min="5896" max="5896" width="9.25" style="252" bestFit="1" customWidth="1"/>
    <col min="5897" max="5897" width="11" style="252" customWidth="1"/>
    <col min="5898" max="5898" width="31.5" style="252" bestFit="1" customWidth="1"/>
    <col min="5899" max="5899" width="17.25" style="252" customWidth="1"/>
    <col min="5900" max="5900" width="13.5" style="252" bestFit="1"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28.5" style="252" customWidth="1"/>
    <col min="6150" max="6150" width="7.125" style="252" customWidth="1"/>
    <col min="6151" max="6151" width="7.75" style="252" customWidth="1"/>
    <col min="6152" max="6152" width="9.25" style="252" bestFit="1" customWidth="1"/>
    <col min="6153" max="6153" width="11" style="252" customWidth="1"/>
    <col min="6154" max="6154" width="31.5" style="252" bestFit="1" customWidth="1"/>
    <col min="6155" max="6155" width="17.25" style="252" customWidth="1"/>
    <col min="6156" max="6156" width="13.5" style="252" bestFit="1"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28.5" style="252" customWidth="1"/>
    <col min="6406" max="6406" width="7.125" style="252" customWidth="1"/>
    <col min="6407" max="6407" width="7.75" style="252" customWidth="1"/>
    <col min="6408" max="6408" width="9.25" style="252" bestFit="1" customWidth="1"/>
    <col min="6409" max="6409" width="11" style="252" customWidth="1"/>
    <col min="6410" max="6410" width="31.5" style="252" bestFit="1" customWidth="1"/>
    <col min="6411" max="6411" width="17.25" style="252" customWidth="1"/>
    <col min="6412" max="6412" width="13.5" style="252" bestFit="1"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28.5" style="252" customWidth="1"/>
    <col min="6662" max="6662" width="7.125" style="252" customWidth="1"/>
    <col min="6663" max="6663" width="7.75" style="252" customWidth="1"/>
    <col min="6664" max="6664" width="9.25" style="252" bestFit="1" customWidth="1"/>
    <col min="6665" max="6665" width="11" style="252" customWidth="1"/>
    <col min="6666" max="6666" width="31.5" style="252" bestFit="1" customWidth="1"/>
    <col min="6667" max="6667" width="17.25" style="252" customWidth="1"/>
    <col min="6668" max="6668" width="13.5" style="252" bestFit="1"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28.5" style="252" customWidth="1"/>
    <col min="6918" max="6918" width="7.125" style="252" customWidth="1"/>
    <col min="6919" max="6919" width="7.75" style="252" customWidth="1"/>
    <col min="6920" max="6920" width="9.25" style="252" bestFit="1" customWidth="1"/>
    <col min="6921" max="6921" width="11" style="252" customWidth="1"/>
    <col min="6922" max="6922" width="31.5" style="252" bestFit="1" customWidth="1"/>
    <col min="6923" max="6923" width="17.25" style="252" customWidth="1"/>
    <col min="6924" max="6924" width="13.5" style="252" bestFit="1"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28.5" style="252" customWidth="1"/>
    <col min="7174" max="7174" width="7.125" style="252" customWidth="1"/>
    <col min="7175" max="7175" width="7.75" style="252" customWidth="1"/>
    <col min="7176" max="7176" width="9.25" style="252" bestFit="1" customWidth="1"/>
    <col min="7177" max="7177" width="11" style="252" customWidth="1"/>
    <col min="7178" max="7178" width="31.5" style="252" bestFit="1" customWidth="1"/>
    <col min="7179" max="7179" width="17.25" style="252" customWidth="1"/>
    <col min="7180" max="7180" width="13.5" style="252" bestFit="1"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28.5" style="252" customWidth="1"/>
    <col min="7430" max="7430" width="7.125" style="252" customWidth="1"/>
    <col min="7431" max="7431" width="7.75" style="252" customWidth="1"/>
    <col min="7432" max="7432" width="9.25" style="252" bestFit="1" customWidth="1"/>
    <col min="7433" max="7433" width="11" style="252" customWidth="1"/>
    <col min="7434" max="7434" width="31.5" style="252" bestFit="1" customWidth="1"/>
    <col min="7435" max="7435" width="17.25" style="252" customWidth="1"/>
    <col min="7436" max="7436" width="13.5" style="252" bestFit="1"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28.5" style="252" customWidth="1"/>
    <col min="7686" max="7686" width="7.125" style="252" customWidth="1"/>
    <col min="7687" max="7687" width="7.75" style="252" customWidth="1"/>
    <col min="7688" max="7688" width="9.25" style="252" bestFit="1" customWidth="1"/>
    <col min="7689" max="7689" width="11" style="252" customWidth="1"/>
    <col min="7690" max="7690" width="31.5" style="252" bestFit="1" customWidth="1"/>
    <col min="7691" max="7691" width="17.25" style="252" customWidth="1"/>
    <col min="7692" max="7692" width="13.5" style="252" bestFit="1"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28.5" style="252" customWidth="1"/>
    <col min="7942" max="7942" width="7.125" style="252" customWidth="1"/>
    <col min="7943" max="7943" width="7.75" style="252" customWidth="1"/>
    <col min="7944" max="7944" width="9.25" style="252" bestFit="1" customWidth="1"/>
    <col min="7945" max="7945" width="11" style="252" customWidth="1"/>
    <col min="7946" max="7946" width="31.5" style="252" bestFit="1" customWidth="1"/>
    <col min="7947" max="7947" width="17.25" style="252" customWidth="1"/>
    <col min="7948" max="7948" width="13.5" style="252" bestFit="1"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28.5" style="252" customWidth="1"/>
    <col min="8198" max="8198" width="7.125" style="252" customWidth="1"/>
    <col min="8199" max="8199" width="7.75" style="252" customWidth="1"/>
    <col min="8200" max="8200" width="9.25" style="252" bestFit="1" customWidth="1"/>
    <col min="8201" max="8201" width="11" style="252" customWidth="1"/>
    <col min="8202" max="8202" width="31.5" style="252" bestFit="1" customWidth="1"/>
    <col min="8203" max="8203" width="17.25" style="252" customWidth="1"/>
    <col min="8204" max="8204" width="13.5" style="252" bestFit="1"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28.5" style="252" customWidth="1"/>
    <col min="8454" max="8454" width="7.125" style="252" customWidth="1"/>
    <col min="8455" max="8455" width="7.75" style="252" customWidth="1"/>
    <col min="8456" max="8456" width="9.25" style="252" bestFit="1" customWidth="1"/>
    <col min="8457" max="8457" width="11" style="252" customWidth="1"/>
    <col min="8458" max="8458" width="31.5" style="252" bestFit="1" customWidth="1"/>
    <col min="8459" max="8459" width="17.25" style="252" customWidth="1"/>
    <col min="8460" max="8460" width="13.5" style="252" bestFit="1"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28.5" style="252" customWidth="1"/>
    <col min="8710" max="8710" width="7.125" style="252" customWidth="1"/>
    <col min="8711" max="8711" width="7.75" style="252" customWidth="1"/>
    <col min="8712" max="8712" width="9.25" style="252" bestFit="1" customWidth="1"/>
    <col min="8713" max="8713" width="11" style="252" customWidth="1"/>
    <col min="8714" max="8714" width="31.5" style="252" bestFit="1" customWidth="1"/>
    <col min="8715" max="8715" width="17.25" style="252" customWidth="1"/>
    <col min="8716" max="8716" width="13.5" style="252" bestFit="1"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28.5" style="252" customWidth="1"/>
    <col min="8966" max="8966" width="7.125" style="252" customWidth="1"/>
    <col min="8967" max="8967" width="7.75" style="252" customWidth="1"/>
    <col min="8968" max="8968" width="9.25" style="252" bestFit="1" customWidth="1"/>
    <col min="8969" max="8969" width="11" style="252" customWidth="1"/>
    <col min="8970" max="8970" width="31.5" style="252" bestFit="1" customWidth="1"/>
    <col min="8971" max="8971" width="17.25" style="252" customWidth="1"/>
    <col min="8972" max="8972" width="13.5" style="252" bestFit="1"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28.5" style="252" customWidth="1"/>
    <col min="9222" max="9222" width="7.125" style="252" customWidth="1"/>
    <col min="9223" max="9223" width="7.75" style="252" customWidth="1"/>
    <col min="9224" max="9224" width="9.25" style="252" bestFit="1" customWidth="1"/>
    <col min="9225" max="9225" width="11" style="252" customWidth="1"/>
    <col min="9226" max="9226" width="31.5" style="252" bestFit="1" customWidth="1"/>
    <col min="9227" max="9227" width="17.25" style="252" customWidth="1"/>
    <col min="9228" max="9228" width="13.5" style="252" bestFit="1"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28.5" style="252" customWidth="1"/>
    <col min="9478" max="9478" width="7.125" style="252" customWidth="1"/>
    <col min="9479" max="9479" width="7.75" style="252" customWidth="1"/>
    <col min="9480" max="9480" width="9.25" style="252" bestFit="1" customWidth="1"/>
    <col min="9481" max="9481" width="11" style="252" customWidth="1"/>
    <col min="9482" max="9482" width="31.5" style="252" bestFit="1" customWidth="1"/>
    <col min="9483" max="9483" width="17.25" style="252" customWidth="1"/>
    <col min="9484" max="9484" width="13.5" style="252" bestFit="1"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28.5" style="252" customWidth="1"/>
    <col min="9734" max="9734" width="7.125" style="252" customWidth="1"/>
    <col min="9735" max="9735" width="7.75" style="252" customWidth="1"/>
    <col min="9736" max="9736" width="9.25" style="252" bestFit="1" customWidth="1"/>
    <col min="9737" max="9737" width="11" style="252" customWidth="1"/>
    <col min="9738" max="9738" width="31.5" style="252" bestFit="1" customWidth="1"/>
    <col min="9739" max="9739" width="17.25" style="252" customWidth="1"/>
    <col min="9740" max="9740" width="13.5" style="252" bestFit="1"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28.5" style="252" customWidth="1"/>
    <col min="9990" max="9990" width="7.125" style="252" customWidth="1"/>
    <col min="9991" max="9991" width="7.75" style="252" customWidth="1"/>
    <col min="9992" max="9992" width="9.25" style="252" bestFit="1" customWidth="1"/>
    <col min="9993" max="9993" width="11" style="252" customWidth="1"/>
    <col min="9994" max="9994" width="31.5" style="252" bestFit="1" customWidth="1"/>
    <col min="9995" max="9995" width="17.25" style="252" customWidth="1"/>
    <col min="9996" max="9996" width="13.5" style="252" bestFit="1"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28.5" style="252" customWidth="1"/>
    <col min="10246" max="10246" width="7.125" style="252" customWidth="1"/>
    <col min="10247" max="10247" width="7.75" style="252" customWidth="1"/>
    <col min="10248" max="10248" width="9.25" style="252" bestFit="1" customWidth="1"/>
    <col min="10249" max="10249" width="11" style="252" customWidth="1"/>
    <col min="10250" max="10250" width="31.5" style="252" bestFit="1" customWidth="1"/>
    <col min="10251" max="10251" width="17.25" style="252" customWidth="1"/>
    <col min="10252" max="10252" width="13.5" style="252" bestFit="1"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28.5" style="252" customWidth="1"/>
    <col min="10502" max="10502" width="7.125" style="252" customWidth="1"/>
    <col min="10503" max="10503" width="7.75" style="252" customWidth="1"/>
    <col min="10504" max="10504" width="9.25" style="252" bestFit="1" customWidth="1"/>
    <col min="10505" max="10505" width="11" style="252" customWidth="1"/>
    <col min="10506" max="10506" width="31.5" style="252" bestFit="1" customWidth="1"/>
    <col min="10507" max="10507" width="17.25" style="252" customWidth="1"/>
    <col min="10508" max="10508" width="13.5" style="252" bestFit="1"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28.5" style="252" customWidth="1"/>
    <col min="10758" max="10758" width="7.125" style="252" customWidth="1"/>
    <col min="10759" max="10759" width="7.75" style="252" customWidth="1"/>
    <col min="10760" max="10760" width="9.25" style="252" bestFit="1" customWidth="1"/>
    <col min="10761" max="10761" width="11" style="252" customWidth="1"/>
    <col min="10762" max="10762" width="31.5" style="252" bestFit="1" customWidth="1"/>
    <col min="10763" max="10763" width="17.25" style="252" customWidth="1"/>
    <col min="10764" max="10764" width="13.5" style="252" bestFit="1"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28.5" style="252" customWidth="1"/>
    <col min="11014" max="11014" width="7.125" style="252" customWidth="1"/>
    <col min="11015" max="11015" width="7.75" style="252" customWidth="1"/>
    <col min="11016" max="11016" width="9.25" style="252" bestFit="1" customWidth="1"/>
    <col min="11017" max="11017" width="11" style="252" customWidth="1"/>
    <col min="11018" max="11018" width="31.5" style="252" bestFit="1" customWidth="1"/>
    <col min="11019" max="11019" width="17.25" style="252" customWidth="1"/>
    <col min="11020" max="11020" width="13.5" style="252" bestFit="1"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28.5" style="252" customWidth="1"/>
    <col min="11270" max="11270" width="7.125" style="252" customWidth="1"/>
    <col min="11271" max="11271" width="7.75" style="252" customWidth="1"/>
    <col min="11272" max="11272" width="9.25" style="252" bestFit="1" customWidth="1"/>
    <col min="11273" max="11273" width="11" style="252" customWidth="1"/>
    <col min="11274" max="11274" width="31.5" style="252" bestFit="1" customWidth="1"/>
    <col min="11275" max="11275" width="17.25" style="252" customWidth="1"/>
    <col min="11276" max="11276" width="13.5" style="252" bestFit="1"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28.5" style="252" customWidth="1"/>
    <col min="11526" max="11526" width="7.125" style="252" customWidth="1"/>
    <col min="11527" max="11527" width="7.75" style="252" customWidth="1"/>
    <col min="11528" max="11528" width="9.25" style="252" bestFit="1" customWidth="1"/>
    <col min="11529" max="11529" width="11" style="252" customWidth="1"/>
    <col min="11530" max="11530" width="31.5" style="252" bestFit="1" customWidth="1"/>
    <col min="11531" max="11531" width="17.25" style="252" customWidth="1"/>
    <col min="11532" max="11532" width="13.5" style="252" bestFit="1"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28.5" style="252" customWidth="1"/>
    <col min="11782" max="11782" width="7.125" style="252" customWidth="1"/>
    <col min="11783" max="11783" width="7.75" style="252" customWidth="1"/>
    <col min="11784" max="11784" width="9.25" style="252" bestFit="1" customWidth="1"/>
    <col min="11785" max="11785" width="11" style="252" customWidth="1"/>
    <col min="11786" max="11786" width="31.5" style="252" bestFit="1" customWidth="1"/>
    <col min="11787" max="11787" width="17.25" style="252" customWidth="1"/>
    <col min="11788" max="11788" width="13.5" style="252" bestFit="1"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28.5" style="252" customWidth="1"/>
    <col min="12038" max="12038" width="7.125" style="252" customWidth="1"/>
    <col min="12039" max="12039" width="7.75" style="252" customWidth="1"/>
    <col min="12040" max="12040" width="9.25" style="252" bestFit="1" customWidth="1"/>
    <col min="12041" max="12041" width="11" style="252" customWidth="1"/>
    <col min="12042" max="12042" width="31.5" style="252" bestFit="1" customWidth="1"/>
    <col min="12043" max="12043" width="17.25" style="252" customWidth="1"/>
    <col min="12044" max="12044" width="13.5" style="252" bestFit="1"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28.5" style="252" customWidth="1"/>
    <col min="12294" max="12294" width="7.125" style="252" customWidth="1"/>
    <col min="12295" max="12295" width="7.75" style="252" customWidth="1"/>
    <col min="12296" max="12296" width="9.25" style="252" bestFit="1" customWidth="1"/>
    <col min="12297" max="12297" width="11" style="252" customWidth="1"/>
    <col min="12298" max="12298" width="31.5" style="252" bestFit="1" customWidth="1"/>
    <col min="12299" max="12299" width="17.25" style="252" customWidth="1"/>
    <col min="12300" max="12300" width="13.5" style="252" bestFit="1"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28.5" style="252" customWidth="1"/>
    <col min="12550" max="12550" width="7.125" style="252" customWidth="1"/>
    <col min="12551" max="12551" width="7.75" style="252" customWidth="1"/>
    <col min="12552" max="12552" width="9.25" style="252" bestFit="1" customWidth="1"/>
    <col min="12553" max="12553" width="11" style="252" customWidth="1"/>
    <col min="12554" max="12554" width="31.5" style="252" bestFit="1" customWidth="1"/>
    <col min="12555" max="12555" width="17.25" style="252" customWidth="1"/>
    <col min="12556" max="12556" width="13.5" style="252" bestFit="1"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28.5" style="252" customWidth="1"/>
    <col min="12806" max="12806" width="7.125" style="252" customWidth="1"/>
    <col min="12807" max="12807" width="7.75" style="252" customWidth="1"/>
    <col min="12808" max="12808" width="9.25" style="252" bestFit="1" customWidth="1"/>
    <col min="12809" max="12809" width="11" style="252" customWidth="1"/>
    <col min="12810" max="12810" width="31.5" style="252" bestFit="1" customWidth="1"/>
    <col min="12811" max="12811" width="17.25" style="252" customWidth="1"/>
    <col min="12812" max="12812" width="13.5" style="252" bestFit="1"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28.5" style="252" customWidth="1"/>
    <col min="13062" max="13062" width="7.125" style="252" customWidth="1"/>
    <col min="13063" max="13063" width="7.75" style="252" customWidth="1"/>
    <col min="13064" max="13064" width="9.25" style="252" bestFit="1" customWidth="1"/>
    <col min="13065" max="13065" width="11" style="252" customWidth="1"/>
    <col min="13066" max="13066" width="31.5" style="252" bestFit="1" customWidth="1"/>
    <col min="13067" max="13067" width="17.25" style="252" customWidth="1"/>
    <col min="13068" max="13068" width="13.5" style="252" bestFit="1"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28.5" style="252" customWidth="1"/>
    <col min="13318" max="13318" width="7.125" style="252" customWidth="1"/>
    <col min="13319" max="13319" width="7.75" style="252" customWidth="1"/>
    <col min="13320" max="13320" width="9.25" style="252" bestFit="1" customWidth="1"/>
    <col min="13321" max="13321" width="11" style="252" customWidth="1"/>
    <col min="13322" max="13322" width="31.5" style="252" bestFit="1" customWidth="1"/>
    <col min="13323" max="13323" width="17.25" style="252" customWidth="1"/>
    <col min="13324" max="13324" width="13.5" style="252" bestFit="1"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28.5" style="252" customWidth="1"/>
    <col min="13574" max="13574" width="7.125" style="252" customWidth="1"/>
    <col min="13575" max="13575" width="7.75" style="252" customWidth="1"/>
    <col min="13576" max="13576" width="9.25" style="252" bestFit="1" customWidth="1"/>
    <col min="13577" max="13577" width="11" style="252" customWidth="1"/>
    <col min="13578" max="13578" width="31.5" style="252" bestFit="1" customWidth="1"/>
    <col min="13579" max="13579" width="17.25" style="252" customWidth="1"/>
    <col min="13580" max="13580" width="13.5" style="252" bestFit="1"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28.5" style="252" customWidth="1"/>
    <col min="13830" max="13830" width="7.125" style="252" customWidth="1"/>
    <col min="13831" max="13831" width="7.75" style="252" customWidth="1"/>
    <col min="13832" max="13832" width="9.25" style="252" bestFit="1" customWidth="1"/>
    <col min="13833" max="13833" width="11" style="252" customWidth="1"/>
    <col min="13834" max="13834" width="31.5" style="252" bestFit="1" customWidth="1"/>
    <col min="13835" max="13835" width="17.25" style="252" customWidth="1"/>
    <col min="13836" max="13836" width="13.5" style="252" bestFit="1"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28.5" style="252" customWidth="1"/>
    <col min="14086" max="14086" width="7.125" style="252" customWidth="1"/>
    <col min="14087" max="14087" width="7.75" style="252" customWidth="1"/>
    <col min="14088" max="14088" width="9.25" style="252" bestFit="1" customWidth="1"/>
    <col min="14089" max="14089" width="11" style="252" customWidth="1"/>
    <col min="14090" max="14090" width="31.5" style="252" bestFit="1" customWidth="1"/>
    <col min="14091" max="14091" width="17.25" style="252" customWidth="1"/>
    <col min="14092" max="14092" width="13.5" style="252" bestFit="1"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28.5" style="252" customWidth="1"/>
    <col min="14342" max="14342" width="7.125" style="252" customWidth="1"/>
    <col min="14343" max="14343" width="7.75" style="252" customWidth="1"/>
    <col min="14344" max="14344" width="9.25" style="252" bestFit="1" customWidth="1"/>
    <col min="14345" max="14345" width="11" style="252" customWidth="1"/>
    <col min="14346" max="14346" width="31.5" style="252" bestFit="1" customWidth="1"/>
    <col min="14347" max="14347" width="17.25" style="252" customWidth="1"/>
    <col min="14348" max="14348" width="13.5" style="252" bestFit="1"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28.5" style="252" customWidth="1"/>
    <col min="14598" max="14598" width="7.125" style="252" customWidth="1"/>
    <col min="14599" max="14599" width="7.75" style="252" customWidth="1"/>
    <col min="14600" max="14600" width="9.25" style="252" bestFit="1" customWidth="1"/>
    <col min="14601" max="14601" width="11" style="252" customWidth="1"/>
    <col min="14602" max="14602" width="31.5" style="252" bestFit="1" customWidth="1"/>
    <col min="14603" max="14603" width="17.25" style="252" customWidth="1"/>
    <col min="14604" max="14604" width="13.5" style="252" bestFit="1"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28.5" style="252" customWidth="1"/>
    <col min="14854" max="14854" width="7.125" style="252" customWidth="1"/>
    <col min="14855" max="14855" width="7.75" style="252" customWidth="1"/>
    <col min="14856" max="14856" width="9.25" style="252" bestFit="1" customWidth="1"/>
    <col min="14857" max="14857" width="11" style="252" customWidth="1"/>
    <col min="14858" max="14858" width="31.5" style="252" bestFit="1" customWidth="1"/>
    <col min="14859" max="14859" width="17.25" style="252" customWidth="1"/>
    <col min="14860" max="14860" width="13.5" style="252" bestFit="1"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28.5" style="252" customWidth="1"/>
    <col min="15110" max="15110" width="7.125" style="252" customWidth="1"/>
    <col min="15111" max="15111" width="7.75" style="252" customWidth="1"/>
    <col min="15112" max="15112" width="9.25" style="252" bestFit="1" customWidth="1"/>
    <col min="15113" max="15113" width="11" style="252" customWidth="1"/>
    <col min="15114" max="15114" width="31.5" style="252" bestFit="1" customWidth="1"/>
    <col min="15115" max="15115" width="17.25" style="252" customWidth="1"/>
    <col min="15116" max="15116" width="13.5" style="252" bestFit="1"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28.5" style="252" customWidth="1"/>
    <col min="15366" max="15366" width="7.125" style="252" customWidth="1"/>
    <col min="15367" max="15367" width="7.75" style="252" customWidth="1"/>
    <col min="15368" max="15368" width="9.25" style="252" bestFit="1" customWidth="1"/>
    <col min="15369" max="15369" width="11" style="252" customWidth="1"/>
    <col min="15370" max="15370" width="31.5" style="252" bestFit="1" customWidth="1"/>
    <col min="15371" max="15371" width="17.25" style="252" customWidth="1"/>
    <col min="15372" max="15372" width="13.5" style="252" bestFit="1"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28.5" style="252" customWidth="1"/>
    <col min="15622" max="15622" width="7.125" style="252" customWidth="1"/>
    <col min="15623" max="15623" width="7.75" style="252" customWidth="1"/>
    <col min="15624" max="15624" width="9.25" style="252" bestFit="1" customWidth="1"/>
    <col min="15625" max="15625" width="11" style="252" customWidth="1"/>
    <col min="15626" max="15626" width="31.5" style="252" bestFit="1" customWidth="1"/>
    <col min="15627" max="15627" width="17.25" style="252" customWidth="1"/>
    <col min="15628" max="15628" width="13.5" style="252" bestFit="1"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28.5" style="252" customWidth="1"/>
    <col min="15878" max="15878" width="7.125" style="252" customWidth="1"/>
    <col min="15879" max="15879" width="7.75" style="252" customWidth="1"/>
    <col min="15880" max="15880" width="9.25" style="252" bestFit="1" customWidth="1"/>
    <col min="15881" max="15881" width="11" style="252" customWidth="1"/>
    <col min="15882" max="15882" width="31.5" style="252" bestFit="1" customWidth="1"/>
    <col min="15883" max="15883" width="17.25" style="252" customWidth="1"/>
    <col min="15884" max="15884" width="13.5" style="252" bestFit="1"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28.5" style="252" customWidth="1"/>
    <col min="16134" max="16134" width="7.125" style="252" customWidth="1"/>
    <col min="16135" max="16135" width="7.75" style="252" customWidth="1"/>
    <col min="16136" max="16136" width="9.25" style="252" bestFit="1" customWidth="1"/>
    <col min="16137" max="16137" width="11" style="252" customWidth="1"/>
    <col min="16138" max="16138" width="31.5" style="252" bestFit="1" customWidth="1"/>
    <col min="16139" max="16139" width="17.25" style="252" customWidth="1"/>
    <col min="16140" max="16140" width="13.5" style="252" bestFit="1"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2795</v>
      </c>
      <c r="G2" s="253" t="s">
        <v>2</v>
      </c>
      <c r="H2" s="254"/>
      <c r="I2" s="255"/>
      <c r="J2" s="256">
        <f>SUM(H:H)</f>
        <v>5805</v>
      </c>
    </row>
    <row r="3" spans="2:17" ht="20.100000000000001" customHeight="1">
      <c r="B3" s="250" t="s">
        <v>3</v>
      </c>
      <c r="C3" s="250"/>
      <c r="D3" s="250"/>
      <c r="E3" s="251" t="s">
        <v>1939</v>
      </c>
    </row>
    <row r="4" spans="2:17" ht="20.100000000000001" customHeight="1">
      <c r="B4" s="250" t="s">
        <v>5</v>
      </c>
      <c r="C4" s="250"/>
      <c r="D4" s="250"/>
      <c r="E4" s="251">
        <v>110910</v>
      </c>
      <c r="G4" s="250" t="s">
        <v>17</v>
      </c>
      <c r="H4" s="250"/>
      <c r="I4" s="250"/>
      <c r="J4" s="260"/>
      <c r="K4" s="260"/>
    </row>
    <row r="5" spans="2:17" ht="20.100000000000001" customHeight="1">
      <c r="B5" s="250" t="s">
        <v>6</v>
      </c>
      <c r="C5" s="250"/>
      <c r="D5" s="250"/>
      <c r="E5" s="261"/>
      <c r="G5" s="250"/>
      <c r="H5" s="250"/>
      <c r="I5" s="250"/>
      <c r="J5" s="260"/>
      <c r="K5" s="260"/>
    </row>
    <row r="6" spans="2:17" ht="20.100000000000001" customHeight="1">
      <c r="B6" s="250" t="s">
        <v>7</v>
      </c>
      <c r="C6" s="250"/>
      <c r="D6" s="250"/>
      <c r="E6" s="261"/>
      <c r="G6" s="250"/>
      <c r="H6" s="250"/>
      <c r="I6" s="250"/>
      <c r="J6" s="260"/>
      <c r="K6" s="260"/>
    </row>
    <row r="8" spans="2:17"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25"/>
      <c r="C9" s="125" t="s">
        <v>135</v>
      </c>
      <c r="D9" s="125" t="s">
        <v>135</v>
      </c>
      <c r="E9" s="264" t="s">
        <v>3178</v>
      </c>
      <c r="F9" s="19">
        <v>1</v>
      </c>
      <c r="G9" s="122">
        <v>5300</v>
      </c>
      <c r="H9" s="122">
        <f t="shared" ref="H9:H34" si="0">F9*G9</f>
        <v>5300</v>
      </c>
      <c r="I9" s="123"/>
      <c r="J9" s="138"/>
      <c r="K9" s="138"/>
      <c r="L9" s="264"/>
      <c r="M9" s="263" t="s">
        <v>292</v>
      </c>
      <c r="N9" s="263"/>
      <c r="O9" s="265"/>
      <c r="P9" s="263"/>
      <c r="Q9" s="141">
        <v>41464</v>
      </c>
    </row>
    <row r="10" spans="2:17" s="257" customFormat="1" ht="18" customHeight="1">
      <c r="B10" s="138"/>
      <c r="C10" s="125" t="s">
        <v>135</v>
      </c>
      <c r="D10" s="125" t="s">
        <v>135</v>
      </c>
      <c r="E10" s="264" t="s">
        <v>3179</v>
      </c>
      <c r="F10" s="19">
        <v>1</v>
      </c>
      <c r="G10" s="122">
        <v>505</v>
      </c>
      <c r="H10" s="122">
        <f t="shared" si="0"/>
        <v>505</v>
      </c>
      <c r="I10" s="126"/>
      <c r="J10" s="264"/>
      <c r="K10" s="264"/>
      <c r="L10" s="264"/>
      <c r="M10" s="263" t="s">
        <v>292</v>
      </c>
      <c r="N10" s="263"/>
      <c r="O10" s="265"/>
      <c r="P10" s="139"/>
      <c r="Q10" s="141">
        <v>41464</v>
      </c>
    </row>
    <row r="11" spans="2:17" s="257" customFormat="1" ht="18" customHeight="1">
      <c r="B11" s="138"/>
      <c r="C11" s="125"/>
      <c r="D11" s="125"/>
      <c r="E11" s="264"/>
      <c r="F11" s="116"/>
      <c r="G11" s="122"/>
      <c r="H11" s="122">
        <f t="shared" si="0"/>
        <v>0</v>
      </c>
      <c r="I11" s="126"/>
      <c r="J11" s="264"/>
      <c r="K11" s="264"/>
      <c r="L11" s="264"/>
      <c r="M11" s="139"/>
      <c r="N11" s="263"/>
      <c r="O11" s="265"/>
      <c r="P11" s="139"/>
      <c r="Q11" s="141"/>
    </row>
    <row r="12" spans="2:17" s="257" customFormat="1" ht="18" customHeight="1">
      <c r="B12" s="138"/>
      <c r="C12" s="125"/>
      <c r="D12" s="125"/>
      <c r="E12" s="266"/>
      <c r="F12" s="116"/>
      <c r="G12" s="21"/>
      <c r="H12" s="122">
        <f t="shared" si="0"/>
        <v>0</v>
      </c>
      <c r="I12" s="21"/>
      <c r="J12" s="18"/>
      <c r="K12" s="264"/>
      <c r="L12" s="264"/>
      <c r="M12" s="139"/>
      <c r="N12" s="263"/>
      <c r="O12" s="265"/>
      <c r="P12" s="139"/>
      <c r="Q12" s="141"/>
    </row>
    <row r="13" spans="2:17" s="257" customFormat="1" ht="18" customHeight="1">
      <c r="B13" s="138"/>
      <c r="C13" s="125"/>
      <c r="D13" s="125"/>
      <c r="E13" s="266"/>
      <c r="F13" s="116"/>
      <c r="G13" s="267"/>
      <c r="H13" s="122">
        <f t="shared" si="0"/>
        <v>0</v>
      </c>
      <c r="I13" s="16"/>
      <c r="J13" s="268"/>
      <c r="K13" s="264"/>
      <c r="L13" s="264"/>
      <c r="M13" s="139"/>
      <c r="N13" s="263"/>
      <c r="O13" s="265"/>
      <c r="P13" s="139"/>
      <c r="Q13" s="141"/>
    </row>
    <row r="14" spans="2:17" s="257" customFormat="1" ht="18" customHeight="1">
      <c r="B14" s="138"/>
      <c r="C14" s="125"/>
      <c r="D14" s="125"/>
      <c r="E14" s="266"/>
      <c r="F14" s="116"/>
      <c r="G14" s="21"/>
      <c r="H14" s="122">
        <f t="shared" si="0"/>
        <v>0</v>
      </c>
      <c r="I14" s="21"/>
      <c r="J14" s="18"/>
      <c r="K14" s="264"/>
      <c r="L14" s="264"/>
      <c r="M14" s="139"/>
      <c r="N14" s="263"/>
      <c r="O14" s="265"/>
      <c r="P14" s="139"/>
      <c r="Q14" s="141"/>
    </row>
    <row r="15" spans="2:17" s="257" customFormat="1" ht="18" customHeight="1">
      <c r="B15" s="138"/>
      <c r="C15" s="125"/>
      <c r="D15" s="125"/>
      <c r="E15" s="266"/>
      <c r="F15" s="116"/>
      <c r="G15" s="21"/>
      <c r="H15" s="122">
        <f t="shared" si="0"/>
        <v>0</v>
      </c>
      <c r="I15" s="21"/>
      <c r="J15" s="18"/>
      <c r="K15" s="264"/>
      <c r="L15" s="264"/>
      <c r="M15" s="139"/>
      <c r="N15" s="263"/>
      <c r="O15" s="265"/>
      <c r="P15" s="139"/>
      <c r="Q15" s="141"/>
    </row>
    <row r="16" spans="2:17" s="257" customFormat="1" ht="18" customHeight="1">
      <c r="B16" s="138"/>
      <c r="C16" s="125"/>
      <c r="D16" s="125"/>
      <c r="E16" s="264"/>
      <c r="F16" s="116"/>
      <c r="G16" s="122"/>
      <c r="H16" s="122">
        <f t="shared" si="0"/>
        <v>0</v>
      </c>
      <c r="I16" s="126"/>
      <c r="J16" s="18"/>
      <c r="K16" s="264"/>
      <c r="L16" s="264"/>
      <c r="M16" s="139"/>
      <c r="N16" s="263"/>
      <c r="O16" s="265"/>
      <c r="P16" s="139"/>
      <c r="Q16" s="141"/>
    </row>
    <row r="17" spans="2:17" s="257" customFormat="1" ht="18" customHeight="1">
      <c r="B17" s="138"/>
      <c r="C17" s="125"/>
      <c r="D17" s="125"/>
      <c r="E17" s="264"/>
      <c r="F17" s="116"/>
      <c r="G17" s="122"/>
      <c r="H17" s="122">
        <f t="shared" si="0"/>
        <v>0</v>
      </c>
      <c r="I17" s="126"/>
      <c r="J17" s="264"/>
      <c r="K17" s="264"/>
      <c r="L17" s="264"/>
      <c r="M17" s="263"/>
      <c r="N17" s="263"/>
      <c r="O17" s="265"/>
      <c r="P17" s="263"/>
      <c r="Q17" s="141"/>
    </row>
    <row r="18" spans="2:17" s="257" customFormat="1" ht="18" customHeight="1">
      <c r="B18" s="138"/>
      <c r="C18" s="125"/>
      <c r="D18" s="125"/>
      <c r="E18" s="264"/>
      <c r="F18" s="116"/>
      <c r="G18" s="122"/>
      <c r="H18" s="122">
        <f t="shared" si="0"/>
        <v>0</v>
      </c>
      <c r="I18" s="126"/>
      <c r="J18" s="264"/>
      <c r="K18" s="264"/>
      <c r="L18" s="264"/>
      <c r="M18" s="263"/>
      <c r="N18" s="263"/>
      <c r="O18" s="265"/>
      <c r="P18" s="263"/>
      <c r="Q18" s="141"/>
    </row>
    <row r="19" spans="2:17" s="257" customFormat="1" ht="18" customHeight="1">
      <c r="B19" s="138"/>
      <c r="C19" s="125"/>
      <c r="D19" s="125"/>
      <c r="E19" s="264"/>
      <c r="F19" s="116"/>
      <c r="G19" s="122"/>
      <c r="H19" s="122">
        <f t="shared" si="0"/>
        <v>0</v>
      </c>
      <c r="I19" s="126"/>
      <c r="J19" s="264"/>
      <c r="K19" s="264"/>
      <c r="L19" s="264"/>
      <c r="M19" s="263"/>
      <c r="N19" s="263"/>
      <c r="O19" s="265"/>
      <c r="P19" s="263"/>
      <c r="Q19" s="141"/>
    </row>
    <row r="20" spans="2:17" s="257" customFormat="1" ht="18" customHeight="1">
      <c r="B20" s="138"/>
      <c r="C20" s="125"/>
      <c r="D20" s="125"/>
      <c r="E20" s="264"/>
      <c r="F20" s="116"/>
      <c r="G20" s="122"/>
      <c r="H20" s="122">
        <f t="shared" si="0"/>
        <v>0</v>
      </c>
      <c r="I20" s="126"/>
      <c r="J20" s="264"/>
      <c r="K20" s="264"/>
      <c r="L20" s="264"/>
      <c r="M20" s="263"/>
      <c r="N20" s="263"/>
      <c r="O20" s="265"/>
      <c r="P20" s="263"/>
      <c r="Q20" s="141"/>
    </row>
    <row r="21" spans="2:17" s="257" customFormat="1" ht="18" customHeight="1">
      <c r="B21" s="138"/>
      <c r="C21" s="125"/>
      <c r="D21" s="125"/>
      <c r="E21" s="264"/>
      <c r="F21" s="116"/>
      <c r="G21" s="122"/>
      <c r="H21" s="122">
        <f t="shared" si="0"/>
        <v>0</v>
      </c>
      <c r="I21" s="126"/>
      <c r="J21" s="264"/>
      <c r="K21" s="264"/>
      <c r="L21" s="264"/>
      <c r="M21" s="263"/>
      <c r="N21" s="263"/>
      <c r="O21" s="265"/>
      <c r="P21" s="263"/>
      <c r="Q21" s="141"/>
    </row>
    <row r="22" spans="2:17" s="257" customFormat="1" ht="18" customHeight="1">
      <c r="B22" s="138"/>
      <c r="C22" s="125"/>
      <c r="D22" s="125"/>
      <c r="E22" s="264"/>
      <c r="F22" s="116"/>
      <c r="G22" s="122"/>
      <c r="H22" s="122">
        <f t="shared" si="0"/>
        <v>0</v>
      </c>
      <c r="I22" s="126"/>
      <c r="J22" s="264"/>
      <c r="K22" s="264"/>
      <c r="L22" s="264"/>
      <c r="M22" s="263"/>
      <c r="N22" s="263"/>
      <c r="O22" s="265"/>
      <c r="P22" s="263"/>
      <c r="Q22" s="141"/>
    </row>
    <row r="23" spans="2:17" s="257" customFormat="1" ht="18" customHeight="1">
      <c r="B23" s="138"/>
      <c r="C23" s="125"/>
      <c r="D23" s="125"/>
      <c r="E23" s="264"/>
      <c r="F23" s="116"/>
      <c r="G23" s="122"/>
      <c r="H23" s="122">
        <f t="shared" si="0"/>
        <v>0</v>
      </c>
      <c r="I23" s="126"/>
      <c r="J23" s="264"/>
      <c r="K23" s="264"/>
      <c r="L23" s="264"/>
      <c r="M23" s="263"/>
      <c r="N23" s="263"/>
      <c r="O23" s="265"/>
      <c r="P23" s="263"/>
      <c r="Q23" s="141"/>
    </row>
    <row r="24" spans="2:17" s="257" customFormat="1" ht="18" customHeight="1">
      <c r="B24" s="138"/>
      <c r="C24" s="125"/>
      <c r="D24" s="125"/>
      <c r="E24" s="264"/>
      <c r="F24" s="116"/>
      <c r="G24" s="122"/>
      <c r="H24" s="122">
        <f t="shared" si="0"/>
        <v>0</v>
      </c>
      <c r="I24" s="126"/>
      <c r="J24" s="264"/>
      <c r="K24" s="264"/>
      <c r="L24" s="264"/>
      <c r="M24" s="263"/>
      <c r="N24" s="263"/>
      <c r="O24" s="265"/>
      <c r="P24" s="263"/>
      <c r="Q24" s="141"/>
    </row>
    <row r="25" spans="2:17" s="257" customFormat="1" ht="18" customHeight="1">
      <c r="B25" s="138"/>
      <c r="C25" s="125"/>
      <c r="D25" s="125"/>
      <c r="E25" s="264"/>
      <c r="F25" s="116"/>
      <c r="G25" s="122"/>
      <c r="H25" s="122">
        <f t="shared" si="0"/>
        <v>0</v>
      </c>
      <c r="I25" s="126"/>
      <c r="J25" s="264"/>
      <c r="K25" s="264"/>
      <c r="L25" s="264"/>
      <c r="M25" s="263"/>
      <c r="N25" s="263"/>
      <c r="O25" s="265"/>
      <c r="P25" s="263"/>
      <c r="Q25" s="141"/>
    </row>
    <row r="26" spans="2:17" s="257" customFormat="1" ht="18" customHeight="1">
      <c r="B26" s="138"/>
      <c r="C26" s="125"/>
      <c r="D26" s="125"/>
      <c r="E26" s="264"/>
      <c r="F26" s="116"/>
      <c r="G26" s="122"/>
      <c r="H26" s="122">
        <f t="shared" si="0"/>
        <v>0</v>
      </c>
      <c r="I26" s="126"/>
      <c r="J26" s="264"/>
      <c r="K26" s="264"/>
      <c r="L26" s="264"/>
      <c r="M26" s="263"/>
      <c r="N26" s="263"/>
      <c r="O26" s="265"/>
      <c r="P26" s="263"/>
      <c r="Q26" s="141"/>
    </row>
    <row r="27" spans="2:17" s="257" customFormat="1" ht="18" customHeight="1">
      <c r="B27" s="138"/>
      <c r="C27" s="125"/>
      <c r="D27" s="125"/>
      <c r="E27" s="264"/>
      <c r="F27" s="116"/>
      <c r="G27" s="122"/>
      <c r="H27" s="122">
        <f t="shared" si="0"/>
        <v>0</v>
      </c>
      <c r="I27" s="126"/>
      <c r="J27" s="264"/>
      <c r="K27" s="264"/>
      <c r="L27" s="264"/>
      <c r="M27" s="263"/>
      <c r="N27" s="263"/>
      <c r="O27" s="265"/>
      <c r="P27" s="263"/>
      <c r="Q27" s="141"/>
    </row>
    <row r="28" spans="2:17" s="257" customFormat="1" ht="18" customHeight="1">
      <c r="B28" s="125"/>
      <c r="C28" s="125"/>
      <c r="D28" s="125"/>
      <c r="E28" s="264"/>
      <c r="F28" s="116"/>
      <c r="G28" s="122"/>
      <c r="H28" s="122">
        <f t="shared" si="0"/>
        <v>0</v>
      </c>
      <c r="I28" s="126"/>
      <c r="J28" s="264"/>
      <c r="K28" s="264"/>
      <c r="L28" s="264"/>
      <c r="M28" s="263"/>
      <c r="N28" s="263"/>
      <c r="O28" s="265"/>
      <c r="P28" s="263"/>
      <c r="Q28" s="141"/>
    </row>
    <row r="29" spans="2:17" s="257" customFormat="1" ht="18" customHeight="1">
      <c r="B29" s="125"/>
      <c r="C29" s="125"/>
      <c r="D29" s="125"/>
      <c r="E29" s="264"/>
      <c r="F29" s="116"/>
      <c r="G29" s="122"/>
      <c r="H29" s="122">
        <f t="shared" si="0"/>
        <v>0</v>
      </c>
      <c r="I29" s="126"/>
      <c r="J29" s="264"/>
      <c r="K29" s="264"/>
      <c r="L29" s="264"/>
      <c r="M29" s="263"/>
      <c r="N29" s="263"/>
      <c r="O29" s="265"/>
      <c r="P29" s="263"/>
      <c r="Q29" s="141"/>
    </row>
    <row r="30" spans="2:17" s="257" customFormat="1" ht="18" customHeight="1">
      <c r="B30" s="125"/>
      <c r="C30" s="125"/>
      <c r="D30" s="125"/>
      <c r="E30" s="92"/>
      <c r="F30" s="116"/>
      <c r="G30" s="122"/>
      <c r="H30" s="122">
        <f t="shared" si="0"/>
        <v>0</v>
      </c>
      <c r="I30" s="126"/>
      <c r="J30" s="264"/>
      <c r="K30" s="264"/>
      <c r="L30" s="264"/>
      <c r="M30" s="263"/>
      <c r="N30" s="263"/>
      <c r="O30" s="265"/>
      <c r="P30" s="263"/>
      <c r="Q30" s="141"/>
    </row>
    <row r="31" spans="2:17" s="257" customFormat="1" ht="18" customHeight="1">
      <c r="B31" s="125"/>
      <c r="C31" s="125"/>
      <c r="D31" s="125"/>
      <c r="E31" s="264"/>
      <c r="F31" s="116"/>
      <c r="G31" s="122"/>
      <c r="H31" s="122">
        <f t="shared" si="0"/>
        <v>0</v>
      </c>
      <c r="I31" s="126"/>
      <c r="J31" s="264"/>
      <c r="K31" s="264"/>
      <c r="L31" s="264"/>
      <c r="M31" s="263"/>
      <c r="N31" s="263"/>
      <c r="O31" s="265"/>
      <c r="P31" s="263"/>
      <c r="Q31" s="141"/>
    </row>
    <row r="32" spans="2:17" s="257" customFormat="1" ht="18" customHeight="1">
      <c r="B32" s="125"/>
      <c r="C32" s="125"/>
      <c r="D32" s="125"/>
      <c r="E32" s="264"/>
      <c r="F32" s="116"/>
      <c r="G32" s="122"/>
      <c r="H32" s="122">
        <f t="shared" si="0"/>
        <v>0</v>
      </c>
      <c r="I32" s="126"/>
      <c r="J32" s="264"/>
      <c r="K32" s="264"/>
      <c r="L32" s="264"/>
      <c r="M32" s="263"/>
      <c r="N32" s="263"/>
      <c r="O32" s="265"/>
      <c r="P32" s="263"/>
      <c r="Q32" s="141"/>
    </row>
    <row r="33" spans="2:17" s="257" customFormat="1" ht="18" customHeight="1">
      <c r="B33" s="125"/>
      <c r="C33" s="125"/>
      <c r="D33" s="125"/>
      <c r="E33" s="264"/>
      <c r="F33" s="116"/>
      <c r="G33" s="122"/>
      <c r="H33" s="122">
        <f t="shared" si="0"/>
        <v>0</v>
      </c>
      <c r="I33" s="126"/>
      <c r="J33" s="264"/>
      <c r="K33" s="264"/>
      <c r="L33" s="264"/>
      <c r="M33" s="263"/>
      <c r="N33" s="263"/>
      <c r="O33" s="265"/>
      <c r="P33" s="263"/>
      <c r="Q33" s="141"/>
    </row>
    <row r="34" spans="2:17" s="257" customFormat="1" ht="18" customHeight="1">
      <c r="B34" s="125"/>
      <c r="C34" s="269"/>
      <c r="D34" s="269"/>
      <c r="E34" s="270"/>
      <c r="F34" s="116"/>
      <c r="G34" s="271"/>
      <c r="H34" s="122">
        <f t="shared" si="0"/>
        <v>0</v>
      </c>
      <c r="I34" s="272"/>
      <c r="J34" s="270"/>
      <c r="K34" s="270"/>
      <c r="L34" s="270"/>
      <c r="M34" s="273"/>
      <c r="N34" s="273"/>
      <c r="O34" s="273"/>
      <c r="P34" s="273"/>
      <c r="Q34" s="273"/>
    </row>
    <row r="35" spans="2:17" s="257" customFormat="1" ht="18" customHeight="1">
      <c r="B35" s="274"/>
      <c r="C35" s="274"/>
      <c r="D35" s="274"/>
      <c r="E35" s="275"/>
      <c r="F35" s="276"/>
      <c r="G35" s="277"/>
      <c r="H35" s="277"/>
      <c r="I35" s="276"/>
      <c r="J35" s="275"/>
      <c r="K35" s="275"/>
      <c r="L35" s="275"/>
      <c r="M35" s="278"/>
      <c r="N35" s="278"/>
      <c r="O35" s="279"/>
      <c r="P35" s="278"/>
      <c r="Q35" s="280"/>
    </row>
    <row r="36" spans="2:17" s="257" customFormat="1" ht="18" customHeight="1">
      <c r="C36" s="274"/>
      <c r="D36" s="274"/>
      <c r="E36" s="275"/>
      <c r="F36" s="276"/>
      <c r="G36" s="277"/>
      <c r="H36" s="277"/>
      <c r="I36" s="276"/>
      <c r="J36" s="275"/>
      <c r="K36" s="275"/>
      <c r="M36" s="278"/>
      <c r="N36" s="278"/>
      <c r="O36" s="279"/>
      <c r="P36" s="278"/>
      <c r="Q36" s="280"/>
    </row>
    <row r="37" spans="2:17" s="257" customFormat="1" ht="18" customHeight="1">
      <c r="B37" s="274"/>
      <c r="C37" s="274"/>
      <c r="D37" s="274"/>
      <c r="E37" s="275"/>
      <c r="F37" s="276"/>
      <c r="G37" s="277"/>
      <c r="H37" s="277"/>
      <c r="I37" s="276"/>
      <c r="J37" s="275"/>
      <c r="K37" s="275"/>
      <c r="M37" s="278"/>
      <c r="N37" s="278"/>
      <c r="O37" s="279"/>
      <c r="P37" s="278"/>
      <c r="Q37" s="280"/>
    </row>
    <row r="38" spans="2:17" ht="18" customHeight="1">
      <c r="C38" s="274"/>
      <c r="D38" s="274"/>
      <c r="E38" s="275"/>
      <c r="F38" s="276"/>
      <c r="G38" s="277"/>
      <c r="H38" s="277"/>
      <c r="I38" s="276"/>
      <c r="J38" s="275"/>
      <c r="K38" s="275"/>
      <c r="M38" s="278"/>
      <c r="N38" s="278"/>
      <c r="O38" s="279"/>
      <c r="Q38" s="280"/>
    </row>
    <row r="39" spans="2:17" ht="18" customHeight="1">
      <c r="C39" s="274"/>
      <c r="D39" s="274"/>
      <c r="F39" s="276"/>
      <c r="H39" s="277"/>
      <c r="M39" s="281"/>
      <c r="O39" s="279"/>
      <c r="Q39" s="280"/>
    </row>
    <row r="40" spans="2:17" ht="18" customHeight="1">
      <c r="C40" s="274"/>
      <c r="D40" s="274"/>
      <c r="F40" s="276"/>
      <c r="H40" s="277"/>
      <c r="M40" s="281"/>
      <c r="O40" s="279"/>
      <c r="Q40" s="280"/>
    </row>
    <row r="41" spans="2:17" ht="18" customHeight="1">
      <c r="C41" s="274"/>
      <c r="D41" s="274"/>
      <c r="E41" s="282"/>
      <c r="F41" s="283"/>
      <c r="G41" s="284"/>
      <c r="H41" s="284"/>
      <c r="I41" s="285"/>
      <c r="J41" s="282"/>
      <c r="K41" s="282"/>
      <c r="L41" s="282"/>
      <c r="M41" s="286"/>
      <c r="O41" s="279"/>
      <c r="Q41" s="280"/>
    </row>
    <row r="42" spans="2:17" ht="18" customHeight="1">
      <c r="C42" s="274"/>
      <c r="D42" s="274"/>
      <c r="F42" s="276"/>
      <c r="H42" s="277"/>
      <c r="M42" s="281"/>
      <c r="O42" s="279"/>
      <c r="Q42" s="280"/>
    </row>
    <row r="43" spans="2:17" ht="18" customHeight="1">
      <c r="C43" s="274"/>
      <c r="D43" s="274"/>
      <c r="F43" s="276"/>
      <c r="H43" s="277"/>
      <c r="M43" s="281"/>
      <c r="O43" s="279"/>
      <c r="Q43" s="280"/>
    </row>
    <row r="44" spans="2:17" ht="18" customHeight="1">
      <c r="C44" s="274"/>
      <c r="D44" s="274"/>
      <c r="F44" s="276"/>
      <c r="H44" s="277"/>
      <c r="M44" s="278"/>
      <c r="O44" s="279"/>
      <c r="Q44" s="280"/>
    </row>
    <row r="45" spans="2:17" ht="18" customHeight="1">
      <c r="C45" s="274"/>
      <c r="D45" s="274"/>
      <c r="F45" s="276"/>
      <c r="H45" s="277"/>
      <c r="M45" s="281"/>
      <c r="O45" s="279"/>
      <c r="Q45" s="280"/>
    </row>
    <row r="46" spans="2:17" ht="18" customHeight="1">
      <c r="C46" s="274"/>
      <c r="D46" s="274"/>
      <c r="F46" s="276"/>
      <c r="H46" s="277"/>
      <c r="M46" s="281"/>
      <c r="O46" s="279"/>
      <c r="Q46" s="280"/>
    </row>
    <row r="47" spans="2:17" ht="18" customHeight="1">
      <c r="C47" s="274"/>
      <c r="D47" s="274"/>
      <c r="F47" s="276"/>
      <c r="H47" s="277"/>
      <c r="K47" s="287"/>
      <c r="M47" s="281"/>
      <c r="O47" s="279"/>
      <c r="Q47" s="280"/>
    </row>
    <row r="48" spans="2:17" ht="18" customHeight="1">
      <c r="C48" s="274"/>
      <c r="D48" s="274"/>
      <c r="F48" s="276"/>
      <c r="H48" s="277"/>
      <c r="M48" s="281"/>
      <c r="O48" s="279"/>
      <c r="Q48" s="280"/>
    </row>
    <row r="49" spans="3:17" ht="18" customHeight="1">
      <c r="C49" s="274"/>
      <c r="D49" s="274"/>
      <c r="F49" s="276"/>
      <c r="H49" s="277"/>
      <c r="M49" s="281"/>
      <c r="O49" s="279"/>
      <c r="Q49" s="280"/>
    </row>
    <row r="50" spans="3:17" ht="18" customHeight="1">
      <c r="C50" s="274"/>
      <c r="D50" s="274"/>
      <c r="F50" s="276"/>
      <c r="H50" s="277"/>
      <c r="M50" s="281"/>
      <c r="O50" s="279"/>
      <c r="Q50" s="280"/>
    </row>
    <row r="51" spans="3:17" ht="18" customHeight="1">
      <c r="C51" s="274"/>
      <c r="D51" s="274"/>
      <c r="F51" s="276"/>
      <c r="H51" s="277"/>
      <c r="M51" s="281"/>
      <c r="O51" s="279"/>
      <c r="Q51" s="280"/>
    </row>
    <row r="52" spans="3:17" ht="18" customHeight="1">
      <c r="C52" s="274"/>
      <c r="D52" s="274"/>
      <c r="I52" s="252"/>
      <c r="M52" s="281"/>
      <c r="N52" s="257"/>
      <c r="O52" s="281"/>
      <c r="P52" s="281"/>
      <c r="Q52" s="280"/>
    </row>
    <row r="53" spans="3:17" ht="18" customHeight="1">
      <c r="C53" s="274"/>
      <c r="D53" s="274"/>
      <c r="I53" s="252"/>
      <c r="M53" s="281"/>
      <c r="N53" s="257"/>
      <c r="O53" s="281"/>
      <c r="P53" s="281"/>
      <c r="Q53" s="280"/>
    </row>
    <row r="54" spans="3:17" ht="18" customHeight="1">
      <c r="C54" s="274"/>
      <c r="D54" s="274"/>
      <c r="I54" s="252"/>
      <c r="M54" s="281"/>
      <c r="N54" s="257"/>
      <c r="O54" s="281"/>
      <c r="P54" s="281"/>
      <c r="Q54" s="280"/>
    </row>
    <row r="55" spans="3:17" ht="18" customHeight="1">
      <c r="C55" s="274"/>
      <c r="D55" s="274"/>
      <c r="I55" s="252"/>
      <c r="M55" s="281"/>
      <c r="N55" s="257"/>
      <c r="O55" s="281"/>
      <c r="P55" s="281"/>
      <c r="Q55" s="280"/>
    </row>
    <row r="56" spans="3:17" ht="18" customHeight="1">
      <c r="C56" s="274"/>
      <c r="D56" s="274"/>
      <c r="I56" s="252"/>
      <c r="M56" s="281"/>
      <c r="N56" s="257"/>
      <c r="O56" s="281"/>
      <c r="P56" s="281"/>
      <c r="Q56" s="280"/>
    </row>
    <row r="57" spans="3:17" ht="18" customHeight="1">
      <c r="C57" s="274"/>
      <c r="D57" s="274"/>
      <c r="I57" s="252"/>
      <c r="M57" s="281"/>
      <c r="N57" s="257"/>
      <c r="O57" s="281"/>
      <c r="P57" s="281"/>
      <c r="Q57" s="280"/>
    </row>
    <row r="58" spans="3:17" ht="18" customHeight="1">
      <c r="C58" s="274"/>
      <c r="D58" s="274"/>
      <c r="I58" s="252"/>
      <c r="M58" s="281"/>
      <c r="N58" s="257"/>
      <c r="O58" s="281"/>
      <c r="P58" s="281"/>
      <c r="Q58" s="280"/>
    </row>
    <row r="59" spans="3:17" ht="18" customHeight="1">
      <c r="C59" s="274"/>
      <c r="D59" s="274"/>
      <c r="I59" s="252"/>
      <c r="M59" s="281"/>
      <c r="N59" s="257"/>
      <c r="O59" s="281"/>
      <c r="P59" s="281"/>
      <c r="Q59" s="280"/>
    </row>
    <row r="60" spans="3:17" ht="18" customHeight="1">
      <c r="C60" s="274"/>
      <c r="D60" s="274"/>
      <c r="I60" s="252"/>
      <c r="M60" s="281"/>
      <c r="N60" s="257"/>
      <c r="O60" s="281"/>
      <c r="P60" s="281"/>
      <c r="Q60" s="280"/>
    </row>
    <row r="61" spans="3:17" ht="18" customHeight="1">
      <c r="C61" s="274"/>
      <c r="D61" s="274"/>
      <c r="I61" s="252"/>
      <c r="M61" s="281"/>
      <c r="N61" s="257"/>
      <c r="O61" s="281"/>
      <c r="P61" s="281"/>
      <c r="Q61" s="280"/>
    </row>
    <row r="62" spans="3:17" ht="18" customHeight="1">
      <c r="C62" s="274"/>
      <c r="D62" s="274"/>
      <c r="I62" s="252"/>
      <c r="M62" s="281"/>
      <c r="N62" s="257"/>
      <c r="O62" s="281"/>
      <c r="P62" s="281"/>
      <c r="Q62" s="280"/>
    </row>
    <row r="63" spans="3:17" ht="18" customHeight="1">
      <c r="C63" s="274"/>
      <c r="D63" s="274"/>
      <c r="I63" s="252"/>
      <c r="M63" s="281"/>
      <c r="N63" s="257"/>
      <c r="O63" s="281"/>
      <c r="P63" s="281"/>
      <c r="Q63" s="280"/>
    </row>
    <row r="64" spans="3: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95" spans="8:8">
      <c r="H95"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8434-0026-4CBD-93B0-FDB99A3B1BB6}">
  <dimension ref="B2:Q21"/>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4" width="12.625" style="3" customWidth="1"/>
    <col min="5" max="5" width="23.125" style="3" customWidth="1"/>
    <col min="6" max="6" width="6.25" style="3" customWidth="1"/>
    <col min="7" max="7" width="9.875" style="12" bestFit="1" customWidth="1"/>
    <col min="8" max="8" width="9.875" style="3" bestFit="1" customWidth="1"/>
    <col min="9" max="9" width="5.75" style="9" customWidth="1"/>
    <col min="10" max="10" width="26.75" style="3" customWidth="1"/>
    <col min="11" max="11" width="11.375" style="3" customWidth="1"/>
    <col min="12" max="12" width="6.625" style="8" customWidth="1"/>
    <col min="13" max="13" width="16" style="8"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23.125" style="3" customWidth="1"/>
    <col min="262" max="262" width="6.25" style="3" customWidth="1"/>
    <col min="263" max="264" width="9.875" style="3" bestFit="1" customWidth="1"/>
    <col min="265" max="265" width="5.75" style="3" customWidth="1"/>
    <col min="266" max="266" width="26.75" style="3" customWidth="1"/>
    <col min="267" max="267" width="11.375" style="3" customWidth="1"/>
    <col min="268" max="268" width="6.625" style="3" customWidth="1"/>
    <col min="269" max="269" width="16"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23.125" style="3" customWidth="1"/>
    <col min="518" max="518" width="6.25" style="3" customWidth="1"/>
    <col min="519" max="520" width="9.875" style="3" bestFit="1" customWidth="1"/>
    <col min="521" max="521" width="5.75" style="3" customWidth="1"/>
    <col min="522" max="522" width="26.75" style="3" customWidth="1"/>
    <col min="523" max="523" width="11.375" style="3" customWidth="1"/>
    <col min="524" max="524" width="6.625" style="3" customWidth="1"/>
    <col min="525" max="525" width="16"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23.125" style="3" customWidth="1"/>
    <col min="774" max="774" width="6.25" style="3" customWidth="1"/>
    <col min="775" max="776" width="9.875" style="3" bestFit="1" customWidth="1"/>
    <col min="777" max="777" width="5.75" style="3" customWidth="1"/>
    <col min="778" max="778" width="26.75" style="3" customWidth="1"/>
    <col min="779" max="779" width="11.375" style="3" customWidth="1"/>
    <col min="780" max="780" width="6.625" style="3" customWidth="1"/>
    <col min="781" max="781" width="16"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23.125" style="3" customWidth="1"/>
    <col min="1030" max="1030" width="6.25" style="3" customWidth="1"/>
    <col min="1031" max="1032" width="9.875" style="3" bestFit="1" customWidth="1"/>
    <col min="1033" max="1033" width="5.75" style="3" customWidth="1"/>
    <col min="1034" max="1034" width="26.75" style="3" customWidth="1"/>
    <col min="1035" max="1035" width="11.375" style="3" customWidth="1"/>
    <col min="1036" max="1036" width="6.625" style="3" customWidth="1"/>
    <col min="1037" max="1037" width="16"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23.125" style="3" customWidth="1"/>
    <col min="1286" max="1286" width="6.25" style="3" customWidth="1"/>
    <col min="1287" max="1288" width="9.875" style="3" bestFit="1" customWidth="1"/>
    <col min="1289" max="1289" width="5.75" style="3" customWidth="1"/>
    <col min="1290" max="1290" width="26.75" style="3" customWidth="1"/>
    <col min="1291" max="1291" width="11.375" style="3" customWidth="1"/>
    <col min="1292" max="1292" width="6.625" style="3" customWidth="1"/>
    <col min="1293" max="1293" width="16"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23.125" style="3" customWidth="1"/>
    <col min="1542" max="1542" width="6.25" style="3" customWidth="1"/>
    <col min="1543" max="1544" width="9.875" style="3" bestFit="1" customWidth="1"/>
    <col min="1545" max="1545" width="5.75" style="3" customWidth="1"/>
    <col min="1546" max="1546" width="26.75" style="3" customWidth="1"/>
    <col min="1547" max="1547" width="11.375" style="3" customWidth="1"/>
    <col min="1548" max="1548" width="6.625" style="3" customWidth="1"/>
    <col min="1549" max="1549" width="16"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23.125" style="3" customWidth="1"/>
    <col min="1798" max="1798" width="6.25" style="3" customWidth="1"/>
    <col min="1799" max="1800" width="9.875" style="3" bestFit="1" customWidth="1"/>
    <col min="1801" max="1801" width="5.75" style="3" customWidth="1"/>
    <col min="1802" max="1802" width="26.75" style="3" customWidth="1"/>
    <col min="1803" max="1803" width="11.375" style="3" customWidth="1"/>
    <col min="1804" max="1804" width="6.625" style="3" customWidth="1"/>
    <col min="1805" max="1805" width="16"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23.125" style="3" customWidth="1"/>
    <col min="2054" max="2054" width="6.25" style="3" customWidth="1"/>
    <col min="2055" max="2056" width="9.875" style="3" bestFit="1" customWidth="1"/>
    <col min="2057" max="2057" width="5.75" style="3" customWidth="1"/>
    <col min="2058" max="2058" width="26.75" style="3" customWidth="1"/>
    <col min="2059" max="2059" width="11.375" style="3" customWidth="1"/>
    <col min="2060" max="2060" width="6.625" style="3" customWidth="1"/>
    <col min="2061" max="2061" width="16"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23.125" style="3" customWidth="1"/>
    <col min="2310" max="2310" width="6.25" style="3" customWidth="1"/>
    <col min="2311" max="2312" width="9.875" style="3" bestFit="1" customWidth="1"/>
    <col min="2313" max="2313" width="5.75" style="3" customWidth="1"/>
    <col min="2314" max="2314" width="26.75" style="3" customWidth="1"/>
    <col min="2315" max="2315" width="11.375" style="3" customWidth="1"/>
    <col min="2316" max="2316" width="6.625" style="3" customWidth="1"/>
    <col min="2317" max="2317" width="16"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23.125" style="3" customWidth="1"/>
    <col min="2566" max="2566" width="6.25" style="3" customWidth="1"/>
    <col min="2567" max="2568" width="9.875" style="3" bestFit="1" customWidth="1"/>
    <col min="2569" max="2569" width="5.75" style="3" customWidth="1"/>
    <col min="2570" max="2570" width="26.75" style="3" customWidth="1"/>
    <col min="2571" max="2571" width="11.375" style="3" customWidth="1"/>
    <col min="2572" max="2572" width="6.625" style="3" customWidth="1"/>
    <col min="2573" max="2573" width="16"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23.125" style="3" customWidth="1"/>
    <col min="2822" max="2822" width="6.25" style="3" customWidth="1"/>
    <col min="2823" max="2824" width="9.875" style="3" bestFit="1" customWidth="1"/>
    <col min="2825" max="2825" width="5.75" style="3" customWidth="1"/>
    <col min="2826" max="2826" width="26.75" style="3" customWidth="1"/>
    <col min="2827" max="2827" width="11.375" style="3" customWidth="1"/>
    <col min="2828" max="2828" width="6.625" style="3" customWidth="1"/>
    <col min="2829" max="2829" width="16"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23.125" style="3" customWidth="1"/>
    <col min="3078" max="3078" width="6.25" style="3" customWidth="1"/>
    <col min="3079" max="3080" width="9.875" style="3" bestFit="1" customWidth="1"/>
    <col min="3081" max="3081" width="5.75" style="3" customWidth="1"/>
    <col min="3082" max="3082" width="26.75" style="3" customWidth="1"/>
    <col min="3083" max="3083" width="11.375" style="3" customWidth="1"/>
    <col min="3084" max="3084" width="6.625" style="3" customWidth="1"/>
    <col min="3085" max="3085" width="16"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23.125" style="3" customWidth="1"/>
    <col min="3334" max="3334" width="6.25" style="3" customWidth="1"/>
    <col min="3335" max="3336" width="9.875" style="3" bestFit="1" customWidth="1"/>
    <col min="3337" max="3337" width="5.75" style="3" customWidth="1"/>
    <col min="3338" max="3338" width="26.75" style="3" customWidth="1"/>
    <col min="3339" max="3339" width="11.375" style="3" customWidth="1"/>
    <col min="3340" max="3340" width="6.625" style="3" customWidth="1"/>
    <col min="3341" max="3341" width="16"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23.125" style="3" customWidth="1"/>
    <col min="3590" max="3590" width="6.25" style="3" customWidth="1"/>
    <col min="3591" max="3592" width="9.875" style="3" bestFit="1" customWidth="1"/>
    <col min="3593" max="3593" width="5.75" style="3" customWidth="1"/>
    <col min="3594" max="3594" width="26.75" style="3" customWidth="1"/>
    <col min="3595" max="3595" width="11.375" style="3" customWidth="1"/>
    <col min="3596" max="3596" width="6.625" style="3" customWidth="1"/>
    <col min="3597" max="3597" width="16"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23.125" style="3" customWidth="1"/>
    <col min="3846" max="3846" width="6.25" style="3" customWidth="1"/>
    <col min="3847" max="3848" width="9.875" style="3" bestFit="1" customWidth="1"/>
    <col min="3849" max="3849" width="5.75" style="3" customWidth="1"/>
    <col min="3850" max="3850" width="26.75" style="3" customWidth="1"/>
    <col min="3851" max="3851" width="11.375" style="3" customWidth="1"/>
    <col min="3852" max="3852" width="6.625" style="3" customWidth="1"/>
    <col min="3853" max="3853" width="16"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23.125" style="3" customWidth="1"/>
    <col min="4102" max="4102" width="6.25" style="3" customWidth="1"/>
    <col min="4103" max="4104" width="9.875" style="3" bestFit="1" customWidth="1"/>
    <col min="4105" max="4105" width="5.75" style="3" customWidth="1"/>
    <col min="4106" max="4106" width="26.75" style="3" customWidth="1"/>
    <col min="4107" max="4107" width="11.375" style="3" customWidth="1"/>
    <col min="4108" max="4108" width="6.625" style="3" customWidth="1"/>
    <col min="4109" max="4109" width="16"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23.125" style="3" customWidth="1"/>
    <col min="4358" max="4358" width="6.25" style="3" customWidth="1"/>
    <col min="4359" max="4360" width="9.875" style="3" bestFit="1" customWidth="1"/>
    <col min="4361" max="4361" width="5.75" style="3" customWidth="1"/>
    <col min="4362" max="4362" width="26.75" style="3" customWidth="1"/>
    <col min="4363" max="4363" width="11.375" style="3" customWidth="1"/>
    <col min="4364" max="4364" width="6.625" style="3" customWidth="1"/>
    <col min="4365" max="4365" width="16"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23.125" style="3" customWidth="1"/>
    <col min="4614" max="4614" width="6.25" style="3" customWidth="1"/>
    <col min="4615" max="4616" width="9.875" style="3" bestFit="1" customWidth="1"/>
    <col min="4617" max="4617" width="5.75" style="3" customWidth="1"/>
    <col min="4618" max="4618" width="26.75" style="3" customWidth="1"/>
    <col min="4619" max="4619" width="11.375" style="3" customWidth="1"/>
    <col min="4620" max="4620" width="6.625" style="3" customWidth="1"/>
    <col min="4621" max="4621" width="16"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23.125" style="3" customWidth="1"/>
    <col min="4870" max="4870" width="6.25" style="3" customWidth="1"/>
    <col min="4871" max="4872" width="9.875" style="3" bestFit="1" customWidth="1"/>
    <col min="4873" max="4873" width="5.75" style="3" customWidth="1"/>
    <col min="4874" max="4874" width="26.75" style="3" customWidth="1"/>
    <col min="4875" max="4875" width="11.375" style="3" customWidth="1"/>
    <col min="4876" max="4876" width="6.625" style="3" customWidth="1"/>
    <col min="4877" max="4877" width="16"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23.125" style="3" customWidth="1"/>
    <col min="5126" max="5126" width="6.25" style="3" customWidth="1"/>
    <col min="5127" max="5128" width="9.875" style="3" bestFit="1" customWidth="1"/>
    <col min="5129" max="5129" width="5.75" style="3" customWidth="1"/>
    <col min="5130" max="5130" width="26.75" style="3" customWidth="1"/>
    <col min="5131" max="5131" width="11.375" style="3" customWidth="1"/>
    <col min="5132" max="5132" width="6.625" style="3" customWidth="1"/>
    <col min="5133" max="5133" width="16"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23.125" style="3" customWidth="1"/>
    <col min="5382" max="5382" width="6.25" style="3" customWidth="1"/>
    <col min="5383" max="5384" width="9.875" style="3" bestFit="1" customWidth="1"/>
    <col min="5385" max="5385" width="5.75" style="3" customWidth="1"/>
    <col min="5386" max="5386" width="26.75" style="3" customWidth="1"/>
    <col min="5387" max="5387" width="11.375" style="3" customWidth="1"/>
    <col min="5388" max="5388" width="6.625" style="3" customWidth="1"/>
    <col min="5389" max="5389" width="16"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23.125" style="3" customWidth="1"/>
    <col min="5638" max="5638" width="6.25" style="3" customWidth="1"/>
    <col min="5639" max="5640" width="9.875" style="3" bestFit="1" customWidth="1"/>
    <col min="5641" max="5641" width="5.75" style="3" customWidth="1"/>
    <col min="5642" max="5642" width="26.75" style="3" customWidth="1"/>
    <col min="5643" max="5643" width="11.375" style="3" customWidth="1"/>
    <col min="5644" max="5644" width="6.625" style="3" customWidth="1"/>
    <col min="5645" max="5645" width="16"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23.125" style="3" customWidth="1"/>
    <col min="5894" max="5894" width="6.25" style="3" customWidth="1"/>
    <col min="5895" max="5896" width="9.875" style="3" bestFit="1" customWidth="1"/>
    <col min="5897" max="5897" width="5.75" style="3" customWidth="1"/>
    <col min="5898" max="5898" width="26.75" style="3" customWidth="1"/>
    <col min="5899" max="5899" width="11.375" style="3" customWidth="1"/>
    <col min="5900" max="5900" width="6.625" style="3" customWidth="1"/>
    <col min="5901" max="5901" width="16"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23.125" style="3" customWidth="1"/>
    <col min="6150" max="6150" width="6.25" style="3" customWidth="1"/>
    <col min="6151" max="6152" width="9.875" style="3" bestFit="1" customWidth="1"/>
    <col min="6153" max="6153" width="5.75" style="3" customWidth="1"/>
    <col min="6154" max="6154" width="26.75" style="3" customWidth="1"/>
    <col min="6155" max="6155" width="11.375" style="3" customWidth="1"/>
    <col min="6156" max="6156" width="6.625" style="3" customWidth="1"/>
    <col min="6157" max="6157" width="16"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23.125" style="3" customWidth="1"/>
    <col min="6406" max="6406" width="6.25" style="3" customWidth="1"/>
    <col min="6407" max="6408" width="9.875" style="3" bestFit="1" customWidth="1"/>
    <col min="6409" max="6409" width="5.75" style="3" customWidth="1"/>
    <col min="6410" max="6410" width="26.75" style="3" customWidth="1"/>
    <col min="6411" max="6411" width="11.375" style="3" customWidth="1"/>
    <col min="6412" max="6412" width="6.625" style="3" customWidth="1"/>
    <col min="6413" max="6413" width="16"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23.125" style="3" customWidth="1"/>
    <col min="6662" max="6662" width="6.25" style="3" customWidth="1"/>
    <col min="6663" max="6664" width="9.875" style="3" bestFit="1" customWidth="1"/>
    <col min="6665" max="6665" width="5.75" style="3" customWidth="1"/>
    <col min="6666" max="6666" width="26.75" style="3" customWidth="1"/>
    <col min="6667" max="6667" width="11.375" style="3" customWidth="1"/>
    <col min="6668" max="6668" width="6.625" style="3" customWidth="1"/>
    <col min="6669" max="6669" width="16"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23.125" style="3" customWidth="1"/>
    <col min="6918" max="6918" width="6.25" style="3" customWidth="1"/>
    <col min="6919" max="6920" width="9.875" style="3" bestFit="1" customWidth="1"/>
    <col min="6921" max="6921" width="5.75" style="3" customWidth="1"/>
    <col min="6922" max="6922" width="26.75" style="3" customWidth="1"/>
    <col min="6923" max="6923" width="11.375" style="3" customWidth="1"/>
    <col min="6924" max="6924" width="6.625" style="3" customWidth="1"/>
    <col min="6925" max="6925" width="16"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23.125" style="3" customWidth="1"/>
    <col min="7174" max="7174" width="6.25" style="3" customWidth="1"/>
    <col min="7175" max="7176" width="9.875" style="3" bestFit="1" customWidth="1"/>
    <col min="7177" max="7177" width="5.75" style="3" customWidth="1"/>
    <col min="7178" max="7178" width="26.75" style="3" customWidth="1"/>
    <col min="7179" max="7179" width="11.375" style="3" customWidth="1"/>
    <col min="7180" max="7180" width="6.625" style="3" customWidth="1"/>
    <col min="7181" max="7181" width="16"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23.125" style="3" customWidth="1"/>
    <col min="7430" max="7430" width="6.25" style="3" customWidth="1"/>
    <col min="7431" max="7432" width="9.875" style="3" bestFit="1" customWidth="1"/>
    <col min="7433" max="7433" width="5.75" style="3" customWidth="1"/>
    <col min="7434" max="7434" width="26.75" style="3" customWidth="1"/>
    <col min="7435" max="7435" width="11.375" style="3" customWidth="1"/>
    <col min="7436" max="7436" width="6.625" style="3" customWidth="1"/>
    <col min="7437" max="7437" width="16"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23.125" style="3" customWidth="1"/>
    <col min="7686" max="7686" width="6.25" style="3" customWidth="1"/>
    <col min="7687" max="7688" width="9.875" style="3" bestFit="1" customWidth="1"/>
    <col min="7689" max="7689" width="5.75" style="3" customWidth="1"/>
    <col min="7690" max="7690" width="26.75" style="3" customWidth="1"/>
    <col min="7691" max="7691" width="11.375" style="3" customWidth="1"/>
    <col min="7692" max="7692" width="6.625" style="3" customWidth="1"/>
    <col min="7693" max="7693" width="16"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23.125" style="3" customWidth="1"/>
    <col min="7942" max="7942" width="6.25" style="3" customWidth="1"/>
    <col min="7943" max="7944" width="9.875" style="3" bestFit="1" customWidth="1"/>
    <col min="7945" max="7945" width="5.75" style="3" customWidth="1"/>
    <col min="7946" max="7946" width="26.75" style="3" customWidth="1"/>
    <col min="7947" max="7947" width="11.375" style="3" customWidth="1"/>
    <col min="7948" max="7948" width="6.625" style="3" customWidth="1"/>
    <col min="7949" max="7949" width="16"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23.125" style="3" customWidth="1"/>
    <col min="8198" max="8198" width="6.25" style="3" customWidth="1"/>
    <col min="8199" max="8200" width="9.875" style="3" bestFit="1" customWidth="1"/>
    <col min="8201" max="8201" width="5.75" style="3" customWidth="1"/>
    <col min="8202" max="8202" width="26.75" style="3" customWidth="1"/>
    <col min="8203" max="8203" width="11.375" style="3" customWidth="1"/>
    <col min="8204" max="8204" width="6.625" style="3" customWidth="1"/>
    <col min="8205" max="8205" width="16"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23.125" style="3" customWidth="1"/>
    <col min="8454" max="8454" width="6.25" style="3" customWidth="1"/>
    <col min="8455" max="8456" width="9.875" style="3" bestFit="1" customWidth="1"/>
    <col min="8457" max="8457" width="5.75" style="3" customWidth="1"/>
    <col min="8458" max="8458" width="26.75" style="3" customWidth="1"/>
    <col min="8459" max="8459" width="11.375" style="3" customWidth="1"/>
    <col min="8460" max="8460" width="6.625" style="3" customWidth="1"/>
    <col min="8461" max="8461" width="16"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23.125" style="3" customWidth="1"/>
    <col min="8710" max="8710" width="6.25" style="3" customWidth="1"/>
    <col min="8711" max="8712" width="9.875" style="3" bestFit="1" customWidth="1"/>
    <col min="8713" max="8713" width="5.75" style="3" customWidth="1"/>
    <col min="8714" max="8714" width="26.75" style="3" customWidth="1"/>
    <col min="8715" max="8715" width="11.375" style="3" customWidth="1"/>
    <col min="8716" max="8716" width="6.625" style="3" customWidth="1"/>
    <col min="8717" max="8717" width="16"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23.125" style="3" customWidth="1"/>
    <col min="8966" max="8966" width="6.25" style="3" customWidth="1"/>
    <col min="8967" max="8968" width="9.875" style="3" bestFit="1" customWidth="1"/>
    <col min="8969" max="8969" width="5.75" style="3" customWidth="1"/>
    <col min="8970" max="8970" width="26.75" style="3" customWidth="1"/>
    <col min="8971" max="8971" width="11.375" style="3" customWidth="1"/>
    <col min="8972" max="8972" width="6.625" style="3" customWidth="1"/>
    <col min="8973" max="8973" width="16"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23.125" style="3" customWidth="1"/>
    <col min="9222" max="9222" width="6.25" style="3" customWidth="1"/>
    <col min="9223" max="9224" width="9.875" style="3" bestFit="1" customWidth="1"/>
    <col min="9225" max="9225" width="5.75" style="3" customWidth="1"/>
    <col min="9226" max="9226" width="26.75" style="3" customWidth="1"/>
    <col min="9227" max="9227" width="11.375" style="3" customWidth="1"/>
    <col min="9228" max="9228" width="6.625" style="3" customWidth="1"/>
    <col min="9229" max="9229" width="16"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23.125" style="3" customWidth="1"/>
    <col min="9478" max="9478" width="6.25" style="3" customWidth="1"/>
    <col min="9479" max="9480" width="9.875" style="3" bestFit="1" customWidth="1"/>
    <col min="9481" max="9481" width="5.75" style="3" customWidth="1"/>
    <col min="9482" max="9482" width="26.75" style="3" customWidth="1"/>
    <col min="9483" max="9483" width="11.375" style="3" customWidth="1"/>
    <col min="9484" max="9484" width="6.625" style="3" customWidth="1"/>
    <col min="9485" max="9485" width="16"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23.125" style="3" customWidth="1"/>
    <col min="9734" max="9734" width="6.25" style="3" customWidth="1"/>
    <col min="9735" max="9736" width="9.875" style="3" bestFit="1" customWidth="1"/>
    <col min="9737" max="9737" width="5.75" style="3" customWidth="1"/>
    <col min="9738" max="9738" width="26.75" style="3" customWidth="1"/>
    <col min="9739" max="9739" width="11.375" style="3" customWidth="1"/>
    <col min="9740" max="9740" width="6.625" style="3" customWidth="1"/>
    <col min="9741" max="9741" width="16"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23.125" style="3" customWidth="1"/>
    <col min="9990" max="9990" width="6.25" style="3" customWidth="1"/>
    <col min="9991" max="9992" width="9.875" style="3" bestFit="1" customWidth="1"/>
    <col min="9993" max="9993" width="5.75" style="3" customWidth="1"/>
    <col min="9994" max="9994" width="26.75" style="3" customWidth="1"/>
    <col min="9995" max="9995" width="11.375" style="3" customWidth="1"/>
    <col min="9996" max="9996" width="6.625" style="3" customWidth="1"/>
    <col min="9997" max="9997" width="16"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23.125" style="3" customWidth="1"/>
    <col min="10246" max="10246" width="6.25" style="3" customWidth="1"/>
    <col min="10247" max="10248" width="9.875" style="3" bestFit="1" customWidth="1"/>
    <col min="10249" max="10249" width="5.75" style="3" customWidth="1"/>
    <col min="10250" max="10250" width="26.75" style="3" customWidth="1"/>
    <col min="10251" max="10251" width="11.375" style="3" customWidth="1"/>
    <col min="10252" max="10252" width="6.625" style="3" customWidth="1"/>
    <col min="10253" max="10253" width="16"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23.125" style="3" customWidth="1"/>
    <col min="10502" max="10502" width="6.25" style="3" customWidth="1"/>
    <col min="10503" max="10504" width="9.875" style="3" bestFit="1" customWidth="1"/>
    <col min="10505" max="10505" width="5.75" style="3" customWidth="1"/>
    <col min="10506" max="10506" width="26.75" style="3" customWidth="1"/>
    <col min="10507" max="10507" width="11.375" style="3" customWidth="1"/>
    <col min="10508" max="10508" width="6.625" style="3" customWidth="1"/>
    <col min="10509" max="10509" width="16"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23.125" style="3" customWidth="1"/>
    <col min="10758" max="10758" width="6.25" style="3" customWidth="1"/>
    <col min="10759" max="10760" width="9.875" style="3" bestFit="1" customWidth="1"/>
    <col min="10761" max="10761" width="5.75" style="3" customWidth="1"/>
    <col min="10762" max="10762" width="26.75" style="3" customWidth="1"/>
    <col min="10763" max="10763" width="11.375" style="3" customWidth="1"/>
    <col min="10764" max="10764" width="6.625" style="3" customWidth="1"/>
    <col min="10765" max="10765" width="16"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23.125" style="3" customWidth="1"/>
    <col min="11014" max="11014" width="6.25" style="3" customWidth="1"/>
    <col min="11015" max="11016" width="9.875" style="3" bestFit="1" customWidth="1"/>
    <col min="11017" max="11017" width="5.75" style="3" customWidth="1"/>
    <col min="11018" max="11018" width="26.75" style="3" customWidth="1"/>
    <col min="11019" max="11019" width="11.375" style="3" customWidth="1"/>
    <col min="11020" max="11020" width="6.625" style="3" customWidth="1"/>
    <col min="11021" max="11021" width="16"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23.125" style="3" customWidth="1"/>
    <col min="11270" max="11270" width="6.25" style="3" customWidth="1"/>
    <col min="11271" max="11272" width="9.875" style="3" bestFit="1" customWidth="1"/>
    <col min="11273" max="11273" width="5.75" style="3" customWidth="1"/>
    <col min="11274" max="11274" width="26.75" style="3" customWidth="1"/>
    <col min="11275" max="11275" width="11.375" style="3" customWidth="1"/>
    <col min="11276" max="11276" width="6.625" style="3" customWidth="1"/>
    <col min="11277" max="11277" width="16"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23.125" style="3" customWidth="1"/>
    <col min="11526" max="11526" width="6.25" style="3" customWidth="1"/>
    <col min="11527" max="11528" width="9.875" style="3" bestFit="1" customWidth="1"/>
    <col min="11529" max="11529" width="5.75" style="3" customWidth="1"/>
    <col min="11530" max="11530" width="26.75" style="3" customWidth="1"/>
    <col min="11531" max="11531" width="11.375" style="3" customWidth="1"/>
    <col min="11532" max="11532" width="6.625" style="3" customWidth="1"/>
    <col min="11533" max="11533" width="16"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23.125" style="3" customWidth="1"/>
    <col min="11782" max="11782" width="6.25" style="3" customWidth="1"/>
    <col min="11783" max="11784" width="9.875" style="3" bestFit="1" customWidth="1"/>
    <col min="11785" max="11785" width="5.75" style="3" customWidth="1"/>
    <col min="11786" max="11786" width="26.75" style="3" customWidth="1"/>
    <col min="11787" max="11787" width="11.375" style="3" customWidth="1"/>
    <col min="11788" max="11788" width="6.625" style="3" customWidth="1"/>
    <col min="11789" max="11789" width="16"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23.125" style="3" customWidth="1"/>
    <col min="12038" max="12038" width="6.25" style="3" customWidth="1"/>
    <col min="12039" max="12040" width="9.875" style="3" bestFit="1" customWidth="1"/>
    <col min="12041" max="12041" width="5.75" style="3" customWidth="1"/>
    <col min="12042" max="12042" width="26.75" style="3" customWidth="1"/>
    <col min="12043" max="12043" width="11.375" style="3" customWidth="1"/>
    <col min="12044" max="12044" width="6.625" style="3" customWidth="1"/>
    <col min="12045" max="12045" width="16"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23.125" style="3" customWidth="1"/>
    <col min="12294" max="12294" width="6.25" style="3" customWidth="1"/>
    <col min="12295" max="12296" width="9.875" style="3" bestFit="1" customWidth="1"/>
    <col min="12297" max="12297" width="5.75" style="3" customWidth="1"/>
    <col min="12298" max="12298" width="26.75" style="3" customWidth="1"/>
    <col min="12299" max="12299" width="11.375" style="3" customWidth="1"/>
    <col min="12300" max="12300" width="6.625" style="3" customWidth="1"/>
    <col min="12301" max="12301" width="16"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23.125" style="3" customWidth="1"/>
    <col min="12550" max="12550" width="6.25" style="3" customWidth="1"/>
    <col min="12551" max="12552" width="9.875" style="3" bestFit="1" customWidth="1"/>
    <col min="12553" max="12553" width="5.75" style="3" customWidth="1"/>
    <col min="12554" max="12554" width="26.75" style="3" customWidth="1"/>
    <col min="12555" max="12555" width="11.375" style="3" customWidth="1"/>
    <col min="12556" max="12556" width="6.625" style="3" customWidth="1"/>
    <col min="12557" max="12557" width="16"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23.125" style="3" customWidth="1"/>
    <col min="12806" max="12806" width="6.25" style="3" customWidth="1"/>
    <col min="12807" max="12808" width="9.875" style="3" bestFit="1" customWidth="1"/>
    <col min="12809" max="12809" width="5.75" style="3" customWidth="1"/>
    <col min="12810" max="12810" width="26.75" style="3" customWidth="1"/>
    <col min="12811" max="12811" width="11.375" style="3" customWidth="1"/>
    <col min="12812" max="12812" width="6.625" style="3" customWidth="1"/>
    <col min="12813" max="12813" width="16"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23.125" style="3" customWidth="1"/>
    <col min="13062" max="13062" width="6.25" style="3" customWidth="1"/>
    <col min="13063" max="13064" width="9.875" style="3" bestFit="1" customWidth="1"/>
    <col min="13065" max="13065" width="5.75" style="3" customWidth="1"/>
    <col min="13066" max="13066" width="26.75" style="3" customWidth="1"/>
    <col min="13067" max="13067" width="11.375" style="3" customWidth="1"/>
    <col min="13068" max="13068" width="6.625" style="3" customWidth="1"/>
    <col min="13069" max="13069" width="16"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23.125" style="3" customWidth="1"/>
    <col min="13318" max="13318" width="6.25" style="3" customWidth="1"/>
    <col min="13319" max="13320" width="9.875" style="3" bestFit="1" customWidth="1"/>
    <col min="13321" max="13321" width="5.75" style="3" customWidth="1"/>
    <col min="13322" max="13322" width="26.75" style="3" customWidth="1"/>
    <col min="13323" max="13323" width="11.375" style="3" customWidth="1"/>
    <col min="13324" max="13324" width="6.625" style="3" customWidth="1"/>
    <col min="13325" max="13325" width="16"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23.125" style="3" customWidth="1"/>
    <col min="13574" max="13574" width="6.25" style="3" customWidth="1"/>
    <col min="13575" max="13576" width="9.875" style="3" bestFit="1" customWidth="1"/>
    <col min="13577" max="13577" width="5.75" style="3" customWidth="1"/>
    <col min="13578" max="13578" width="26.75" style="3" customWidth="1"/>
    <col min="13579" max="13579" width="11.375" style="3" customWidth="1"/>
    <col min="13580" max="13580" width="6.625" style="3" customWidth="1"/>
    <col min="13581" max="13581" width="16"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23.125" style="3" customWidth="1"/>
    <col min="13830" max="13830" width="6.25" style="3" customWidth="1"/>
    <col min="13831" max="13832" width="9.875" style="3" bestFit="1" customWidth="1"/>
    <col min="13833" max="13833" width="5.75" style="3" customWidth="1"/>
    <col min="13834" max="13834" width="26.75" style="3" customWidth="1"/>
    <col min="13835" max="13835" width="11.375" style="3" customWidth="1"/>
    <col min="13836" max="13836" width="6.625" style="3" customWidth="1"/>
    <col min="13837" max="13837" width="16"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23.125" style="3" customWidth="1"/>
    <col min="14086" max="14086" width="6.25" style="3" customWidth="1"/>
    <col min="14087" max="14088" width="9.875" style="3" bestFit="1" customWidth="1"/>
    <col min="14089" max="14089" width="5.75" style="3" customWidth="1"/>
    <col min="14090" max="14090" width="26.75" style="3" customWidth="1"/>
    <col min="14091" max="14091" width="11.375" style="3" customWidth="1"/>
    <col min="14092" max="14092" width="6.625" style="3" customWidth="1"/>
    <col min="14093" max="14093" width="16"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23.125" style="3" customWidth="1"/>
    <col min="14342" max="14342" width="6.25" style="3" customWidth="1"/>
    <col min="14343" max="14344" width="9.875" style="3" bestFit="1" customWidth="1"/>
    <col min="14345" max="14345" width="5.75" style="3" customWidth="1"/>
    <col min="14346" max="14346" width="26.75" style="3" customWidth="1"/>
    <col min="14347" max="14347" width="11.375" style="3" customWidth="1"/>
    <col min="14348" max="14348" width="6.625" style="3" customWidth="1"/>
    <col min="14349" max="14349" width="16"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23.125" style="3" customWidth="1"/>
    <col min="14598" max="14598" width="6.25" style="3" customWidth="1"/>
    <col min="14599" max="14600" width="9.875" style="3" bestFit="1" customWidth="1"/>
    <col min="14601" max="14601" width="5.75" style="3" customWidth="1"/>
    <col min="14602" max="14602" width="26.75" style="3" customWidth="1"/>
    <col min="14603" max="14603" width="11.375" style="3" customWidth="1"/>
    <col min="14604" max="14604" width="6.625" style="3" customWidth="1"/>
    <col min="14605" max="14605" width="16"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23.125" style="3" customWidth="1"/>
    <col min="14854" max="14854" width="6.25" style="3" customWidth="1"/>
    <col min="14855" max="14856" width="9.875" style="3" bestFit="1" customWidth="1"/>
    <col min="14857" max="14857" width="5.75" style="3" customWidth="1"/>
    <col min="14858" max="14858" width="26.75" style="3" customWidth="1"/>
    <col min="14859" max="14859" width="11.375" style="3" customWidth="1"/>
    <col min="14860" max="14860" width="6.625" style="3" customWidth="1"/>
    <col min="14861" max="14861" width="16"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23.125" style="3" customWidth="1"/>
    <col min="15110" max="15110" width="6.25" style="3" customWidth="1"/>
    <col min="15111" max="15112" width="9.875" style="3" bestFit="1" customWidth="1"/>
    <col min="15113" max="15113" width="5.75" style="3" customWidth="1"/>
    <col min="15114" max="15114" width="26.75" style="3" customWidth="1"/>
    <col min="15115" max="15115" width="11.375" style="3" customWidth="1"/>
    <col min="15116" max="15116" width="6.625" style="3" customWidth="1"/>
    <col min="15117" max="15117" width="16"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23.125" style="3" customWidth="1"/>
    <col min="15366" max="15366" width="6.25" style="3" customWidth="1"/>
    <col min="15367" max="15368" width="9.875" style="3" bestFit="1" customWidth="1"/>
    <col min="15369" max="15369" width="5.75" style="3" customWidth="1"/>
    <col min="15370" max="15370" width="26.75" style="3" customWidth="1"/>
    <col min="15371" max="15371" width="11.375" style="3" customWidth="1"/>
    <col min="15372" max="15372" width="6.625" style="3" customWidth="1"/>
    <col min="15373" max="15373" width="16"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23.125" style="3" customWidth="1"/>
    <col min="15622" max="15622" width="6.25" style="3" customWidth="1"/>
    <col min="15623" max="15624" width="9.875" style="3" bestFit="1" customWidth="1"/>
    <col min="15625" max="15625" width="5.75" style="3" customWidth="1"/>
    <col min="15626" max="15626" width="26.75" style="3" customWidth="1"/>
    <col min="15627" max="15627" width="11.375" style="3" customWidth="1"/>
    <col min="15628" max="15628" width="6.625" style="3" customWidth="1"/>
    <col min="15629" max="15629" width="16"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23.125" style="3" customWidth="1"/>
    <col min="15878" max="15878" width="6.25" style="3" customWidth="1"/>
    <col min="15879" max="15880" width="9.875" style="3" bestFit="1" customWidth="1"/>
    <col min="15881" max="15881" width="5.75" style="3" customWidth="1"/>
    <col min="15882" max="15882" width="26.75" style="3" customWidth="1"/>
    <col min="15883" max="15883" width="11.375" style="3" customWidth="1"/>
    <col min="15884" max="15884" width="6.625" style="3" customWidth="1"/>
    <col min="15885" max="15885" width="16"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23.125" style="3" customWidth="1"/>
    <col min="16134" max="16134" width="6.25" style="3" customWidth="1"/>
    <col min="16135" max="16136" width="9.875" style="3" bestFit="1" customWidth="1"/>
    <col min="16137" max="16137" width="5.75" style="3" customWidth="1"/>
    <col min="16138" max="16138" width="26.75" style="3" customWidth="1"/>
    <col min="16139" max="16139" width="11.375" style="3" customWidth="1"/>
    <col min="16140" max="16140" width="6.625" style="3" customWidth="1"/>
    <col min="16141" max="16141" width="16"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3180</v>
      </c>
      <c r="G2" s="4" t="s">
        <v>2</v>
      </c>
      <c r="H2" s="5"/>
      <c r="I2" s="6"/>
      <c r="J2" s="7">
        <f>SUM(H:H)</f>
        <v>40614</v>
      </c>
    </row>
    <row r="3" spans="2:17" ht="20.100000000000001" customHeight="1">
      <c r="B3" s="1" t="s">
        <v>3</v>
      </c>
      <c r="C3" s="1"/>
      <c r="D3" s="1"/>
      <c r="E3" s="11" t="s">
        <v>414</v>
      </c>
    </row>
    <row r="4" spans="2:17" ht="20.100000000000001" customHeight="1">
      <c r="B4" s="1" t="s">
        <v>5</v>
      </c>
      <c r="C4" s="1"/>
      <c r="D4" s="1"/>
      <c r="E4" s="11">
        <v>110921</v>
      </c>
    </row>
    <row r="5" spans="2:17" ht="20.100000000000001" customHeight="1">
      <c r="B5" s="1" t="s">
        <v>6</v>
      </c>
      <c r="C5" s="1"/>
      <c r="D5" s="1"/>
      <c r="E5" s="13">
        <v>41479</v>
      </c>
    </row>
    <row r="6" spans="2:17" ht="20.100000000000001" customHeight="1">
      <c r="B6" s="1" t="s">
        <v>7</v>
      </c>
      <c r="C6" s="1"/>
      <c r="D6" s="1"/>
      <c r="E6" s="13">
        <v>41485</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2</v>
      </c>
      <c r="C9" s="14" t="s">
        <v>54</v>
      </c>
      <c r="D9" s="14" t="s">
        <v>54</v>
      </c>
      <c r="E9" s="505" t="s">
        <v>2349</v>
      </c>
      <c r="F9" s="28">
        <v>1</v>
      </c>
      <c r="G9" s="112">
        <v>2814</v>
      </c>
      <c r="H9" s="21">
        <f t="shared" ref="H9:H15" si="0">F9*G9</f>
        <v>2814</v>
      </c>
      <c r="I9" s="16"/>
      <c r="J9" s="18" t="s">
        <v>2634</v>
      </c>
      <c r="K9" s="18"/>
      <c r="L9" s="15"/>
      <c r="M9" s="22">
        <v>41471</v>
      </c>
      <c r="N9" s="14"/>
      <c r="O9" s="15"/>
      <c r="P9" s="22">
        <v>41480</v>
      </c>
      <c r="Q9" s="24"/>
    </row>
    <row r="10" spans="2:17" s="8" customFormat="1" ht="19.5" customHeight="1">
      <c r="B10" s="14">
        <v>5</v>
      </c>
      <c r="C10" s="14" t="s">
        <v>54</v>
      </c>
      <c r="D10" s="14" t="s">
        <v>54</v>
      </c>
      <c r="E10" s="505" t="s">
        <v>3181</v>
      </c>
      <c r="F10" s="28">
        <v>1</v>
      </c>
      <c r="G10" s="112">
        <v>25000</v>
      </c>
      <c r="H10" s="21">
        <f t="shared" si="0"/>
        <v>25000</v>
      </c>
      <c r="I10" s="16"/>
      <c r="J10" s="18" t="s">
        <v>3182</v>
      </c>
      <c r="K10" s="18"/>
      <c r="L10" s="15"/>
      <c r="M10" s="22">
        <v>41471</v>
      </c>
      <c r="N10" s="14"/>
      <c r="O10" s="15"/>
      <c r="P10" s="22">
        <v>41473</v>
      </c>
      <c r="Q10" s="24">
        <v>41473</v>
      </c>
    </row>
    <row r="11" spans="2:17" s="8" customFormat="1" ht="19.5" customHeight="1">
      <c r="B11" s="14"/>
      <c r="C11" s="14"/>
      <c r="D11" s="14"/>
      <c r="E11" s="505"/>
      <c r="F11" s="28"/>
      <c r="G11" s="112"/>
      <c r="H11" s="21">
        <f t="shared" si="0"/>
        <v>0</v>
      </c>
      <c r="I11" s="16"/>
      <c r="J11" s="19"/>
      <c r="K11" s="18"/>
      <c r="L11" s="15"/>
      <c r="M11" s="22"/>
      <c r="N11" s="14"/>
      <c r="O11" s="15"/>
      <c r="P11" s="22"/>
      <c r="Q11" s="24"/>
    </row>
    <row r="12" spans="2:17" s="8" customFormat="1" ht="19.5" customHeight="1">
      <c r="B12" s="14">
        <v>5</v>
      </c>
      <c r="C12" s="14" t="s">
        <v>70</v>
      </c>
      <c r="D12" s="14" t="s">
        <v>70</v>
      </c>
      <c r="E12" s="505" t="s">
        <v>3183</v>
      </c>
      <c r="F12" s="28">
        <v>1</v>
      </c>
      <c r="G12" s="112">
        <v>6900</v>
      </c>
      <c r="H12" s="21">
        <f t="shared" si="0"/>
        <v>6900</v>
      </c>
      <c r="I12" s="16"/>
      <c r="J12" s="18" t="s">
        <v>2365</v>
      </c>
      <c r="K12" s="18"/>
      <c r="L12" s="15"/>
      <c r="M12" s="22">
        <v>41471</v>
      </c>
      <c r="N12" s="14"/>
      <c r="O12" s="15"/>
      <c r="P12" s="22"/>
      <c r="Q12" s="24">
        <v>41479</v>
      </c>
    </row>
    <row r="13" spans="2:17" s="8" customFormat="1" ht="19.5" customHeight="1">
      <c r="B13" s="14">
        <v>5</v>
      </c>
      <c r="C13" s="14" t="s">
        <v>70</v>
      </c>
      <c r="D13" s="14" t="s">
        <v>70</v>
      </c>
      <c r="E13" s="505" t="s">
        <v>3184</v>
      </c>
      <c r="F13" s="28">
        <v>1</v>
      </c>
      <c r="G13" s="112">
        <v>5900</v>
      </c>
      <c r="H13" s="21">
        <f t="shared" si="0"/>
        <v>5900</v>
      </c>
      <c r="I13" s="16"/>
      <c r="J13" s="19" t="s">
        <v>3185</v>
      </c>
      <c r="K13" s="18"/>
      <c r="L13" s="15"/>
      <c r="M13" s="22">
        <v>41471</v>
      </c>
      <c r="N13" s="14"/>
      <c r="O13" s="15"/>
      <c r="P13" s="22"/>
      <c r="Q13" s="24">
        <v>41479</v>
      </c>
    </row>
    <row r="14" spans="2:17" s="8" customFormat="1" ht="19.5" customHeight="1">
      <c r="B14" s="14"/>
      <c r="C14" s="14"/>
      <c r="D14" s="14"/>
      <c r="E14" s="677"/>
      <c r="F14" s="28"/>
      <c r="G14" s="112"/>
      <c r="H14" s="21">
        <f t="shared" si="0"/>
        <v>0</v>
      </c>
      <c r="I14" s="16"/>
      <c r="J14" s="19"/>
      <c r="K14" s="18"/>
      <c r="L14" s="15"/>
      <c r="M14" s="22"/>
      <c r="N14" s="14"/>
      <c r="O14" s="15"/>
      <c r="P14" s="22"/>
      <c r="Q14" s="24"/>
    </row>
    <row r="15" spans="2:17" s="8" customFormat="1" ht="19.5" customHeight="1">
      <c r="B15" s="14"/>
      <c r="C15" s="14"/>
      <c r="D15" s="14"/>
      <c r="E15" s="677"/>
      <c r="F15" s="28"/>
      <c r="G15" s="112"/>
      <c r="H15" s="21">
        <f t="shared" si="0"/>
        <v>0</v>
      </c>
      <c r="I15" s="16"/>
      <c r="J15" s="19"/>
      <c r="K15" s="18"/>
      <c r="L15" s="15"/>
      <c r="M15" s="22"/>
      <c r="N15" s="14"/>
      <c r="O15" s="15"/>
      <c r="P15" s="22"/>
      <c r="Q15" s="24"/>
    </row>
    <row r="16" spans="2:17">
      <c r="M16" s="115"/>
    </row>
    <row r="19" spans="13:13">
      <c r="M19" s="37"/>
    </row>
    <row r="21" spans="13:13">
      <c r="M21" s="37"/>
    </row>
  </sheetData>
  <autoFilter ref="B8:O15" xr:uid="{B3EED458-6A8D-4D5C-A510-51CC39EDB9B7}"/>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A80C-E49C-41A1-8A5A-51D2781754FA}">
  <dimension ref="B2:Q24"/>
  <sheetViews>
    <sheetView zoomScale="85" zoomScaleNormal="85" workbookViewId="0">
      <pane xSplit="10" ySplit="8" topLeftCell="O9" activePane="bottomRight" state="frozen"/>
      <selection pane="topRight" activeCell="K1" sqref="K1"/>
      <selection pane="bottomLeft" activeCell="A9" sqref="A9"/>
      <selection pane="bottomRight" activeCell="G19" sqref="G19"/>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11.75" style="46"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11.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11.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11.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11.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11.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11.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11.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11.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11.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11.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11.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11.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11.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11.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11.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11.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11.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11.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11.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11.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11.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11.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11.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11.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11.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11.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11.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11.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11.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11.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11.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11.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11.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11.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11.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11.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11.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11.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11.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11.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11.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11.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11.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11.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11.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11.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11.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11.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11.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11.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11.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11.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11.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11.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11.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11.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11.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11.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11.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11.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11.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11.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11.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3186</v>
      </c>
      <c r="G2" s="42" t="s">
        <v>2</v>
      </c>
      <c r="H2" s="43"/>
      <c r="I2" s="44"/>
      <c r="J2" s="45">
        <f>SUM(H:H)</f>
        <v>37237</v>
      </c>
    </row>
    <row r="3" spans="2:17" ht="20.100000000000001" customHeight="1">
      <c r="B3" s="39" t="s">
        <v>3</v>
      </c>
      <c r="C3" s="39"/>
      <c r="D3" s="39"/>
      <c r="E3" s="49" t="s">
        <v>3187</v>
      </c>
    </row>
    <row r="4" spans="2:17" ht="20.100000000000001" customHeight="1">
      <c r="B4" s="39" t="s">
        <v>5</v>
      </c>
      <c r="C4" s="39"/>
      <c r="D4" s="39"/>
      <c r="E4" s="49">
        <v>110999</v>
      </c>
    </row>
    <row r="5" spans="2:17" ht="20.100000000000001" customHeight="1">
      <c r="B5" s="39" t="s">
        <v>6</v>
      </c>
      <c r="C5" s="39"/>
      <c r="D5" s="39"/>
      <c r="E5" s="51" t="s">
        <v>3188</v>
      </c>
    </row>
    <row r="6" spans="2:17" ht="20.100000000000001" customHeight="1">
      <c r="B6" s="39" t="s">
        <v>7</v>
      </c>
      <c r="C6" s="39"/>
      <c r="D6" s="39"/>
      <c r="E6" s="51"/>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1</v>
      </c>
      <c r="C9" s="52" t="s">
        <v>54</v>
      </c>
      <c r="D9" s="52" t="s">
        <v>54</v>
      </c>
      <c r="E9" s="834" t="s">
        <v>3189</v>
      </c>
      <c r="F9" s="61">
        <v>2</v>
      </c>
      <c r="G9" s="64">
        <v>3603</v>
      </c>
      <c r="H9" s="58">
        <f t="shared" ref="H9:H18" si="0">F9*G9</f>
        <v>7206</v>
      </c>
      <c r="I9" s="54"/>
      <c r="J9" s="56" t="s">
        <v>3190</v>
      </c>
      <c r="K9" s="71" t="s">
        <v>3191</v>
      </c>
      <c r="L9" s="53"/>
      <c r="M9" s="59">
        <v>41465</v>
      </c>
      <c r="N9" s="52"/>
      <c r="O9" s="53"/>
      <c r="P9" s="59">
        <v>41472</v>
      </c>
      <c r="Q9" s="60">
        <v>41472</v>
      </c>
    </row>
    <row r="10" spans="2:17" s="46" customFormat="1" ht="19.5" customHeight="1">
      <c r="B10" s="52">
        <v>1</v>
      </c>
      <c r="C10" s="52" t="s">
        <v>54</v>
      </c>
      <c r="D10" s="52" t="s">
        <v>54</v>
      </c>
      <c r="E10" s="834" t="s">
        <v>3192</v>
      </c>
      <c r="F10" s="61">
        <v>2</v>
      </c>
      <c r="G10" s="64">
        <v>2050</v>
      </c>
      <c r="H10" s="58">
        <f t="shared" si="0"/>
        <v>4100</v>
      </c>
      <c r="I10" s="54"/>
      <c r="J10" s="56" t="s">
        <v>3193</v>
      </c>
      <c r="K10" s="56"/>
      <c r="L10" s="53"/>
      <c r="M10" s="59">
        <v>41465</v>
      </c>
      <c r="N10" s="52"/>
      <c r="O10" s="53"/>
      <c r="P10" s="59">
        <v>41471</v>
      </c>
      <c r="Q10" s="60">
        <v>41471</v>
      </c>
    </row>
    <row r="11" spans="2:17" s="46" customFormat="1" ht="19.5" customHeight="1">
      <c r="B11" s="52">
        <v>1</v>
      </c>
      <c r="C11" s="52" t="s">
        <v>54</v>
      </c>
      <c r="D11" s="52" t="s">
        <v>54</v>
      </c>
      <c r="E11" s="834" t="s">
        <v>3194</v>
      </c>
      <c r="F11" s="61">
        <v>2</v>
      </c>
      <c r="G11" s="64">
        <v>1410</v>
      </c>
      <c r="H11" s="58">
        <f t="shared" si="0"/>
        <v>2820</v>
      </c>
      <c r="I11" s="54"/>
      <c r="J11" s="63" t="s">
        <v>3195</v>
      </c>
      <c r="K11" s="56"/>
      <c r="L11" s="53"/>
      <c r="M11" s="59">
        <v>41465</v>
      </c>
      <c r="N11" s="52"/>
      <c r="O11" s="53"/>
      <c r="P11" s="59">
        <v>41471</v>
      </c>
      <c r="Q11" s="60">
        <v>41471</v>
      </c>
    </row>
    <row r="12" spans="2:17" s="46" customFormat="1" ht="19.5" customHeight="1">
      <c r="B12" s="52">
        <v>1</v>
      </c>
      <c r="C12" s="52" t="s">
        <v>54</v>
      </c>
      <c r="D12" s="52" t="s">
        <v>54</v>
      </c>
      <c r="E12" s="834" t="s">
        <v>3196</v>
      </c>
      <c r="F12" s="61">
        <v>1</v>
      </c>
      <c r="G12" s="64">
        <v>2320</v>
      </c>
      <c r="H12" s="58">
        <f t="shared" si="0"/>
        <v>2320</v>
      </c>
      <c r="I12" s="54"/>
      <c r="J12" s="63" t="s">
        <v>3197</v>
      </c>
      <c r="K12" s="56"/>
      <c r="L12" s="53"/>
      <c r="M12" s="59">
        <v>41465</v>
      </c>
      <c r="N12" s="52"/>
      <c r="O12" s="53"/>
      <c r="P12" s="59">
        <v>41471</v>
      </c>
      <c r="Q12" s="60">
        <v>41471</v>
      </c>
    </row>
    <row r="13" spans="2:17" s="46" customFormat="1" ht="19.5" customHeight="1">
      <c r="B13" s="52">
        <v>1</v>
      </c>
      <c r="C13" s="52" t="s">
        <v>54</v>
      </c>
      <c r="D13" s="52" t="s">
        <v>54</v>
      </c>
      <c r="E13" s="834" t="s">
        <v>3198</v>
      </c>
      <c r="F13" s="61">
        <v>1</v>
      </c>
      <c r="G13" s="64">
        <v>1270</v>
      </c>
      <c r="H13" s="58">
        <f t="shared" si="0"/>
        <v>1270</v>
      </c>
      <c r="I13" s="54"/>
      <c r="J13" s="56" t="s">
        <v>3195</v>
      </c>
      <c r="K13" s="56"/>
      <c r="L13" s="53"/>
      <c r="M13" s="59">
        <v>41465</v>
      </c>
      <c r="N13" s="52"/>
      <c r="O13" s="53"/>
      <c r="P13" s="59">
        <v>41471</v>
      </c>
      <c r="Q13" s="60">
        <v>41471</v>
      </c>
    </row>
    <row r="14" spans="2:17" s="46" customFormat="1" ht="19.5" customHeight="1">
      <c r="B14" s="52">
        <v>1</v>
      </c>
      <c r="C14" s="52" t="s">
        <v>54</v>
      </c>
      <c r="D14" s="52" t="s">
        <v>54</v>
      </c>
      <c r="E14" s="834" t="s">
        <v>3199</v>
      </c>
      <c r="F14" s="61">
        <v>1</v>
      </c>
      <c r="G14" s="64">
        <v>3326</v>
      </c>
      <c r="H14" s="58">
        <f t="shared" si="0"/>
        <v>3326</v>
      </c>
      <c r="I14" s="54"/>
      <c r="J14" s="56" t="s">
        <v>3190</v>
      </c>
      <c r="K14" s="71" t="s">
        <v>3191</v>
      </c>
      <c r="L14" s="53"/>
      <c r="M14" s="59">
        <v>41465</v>
      </c>
      <c r="N14" s="52"/>
      <c r="O14" s="53"/>
      <c r="P14" s="59">
        <v>41472</v>
      </c>
      <c r="Q14" s="60">
        <v>41472</v>
      </c>
    </row>
    <row r="15" spans="2:17" s="46" customFormat="1" ht="19.5" customHeight="1">
      <c r="B15" s="52">
        <v>1</v>
      </c>
      <c r="C15" s="52" t="s">
        <v>54</v>
      </c>
      <c r="D15" s="52" t="s">
        <v>54</v>
      </c>
      <c r="E15" s="677" t="s">
        <v>3200</v>
      </c>
      <c r="F15" s="61">
        <v>1</v>
      </c>
      <c r="G15" s="64">
        <v>100</v>
      </c>
      <c r="H15" s="58">
        <f t="shared" si="0"/>
        <v>100</v>
      </c>
      <c r="I15" s="54"/>
      <c r="J15" s="63" t="s">
        <v>3201</v>
      </c>
      <c r="K15" s="56"/>
      <c r="L15" s="53"/>
      <c r="M15" s="59">
        <v>41465</v>
      </c>
      <c r="N15" s="52"/>
      <c r="O15" s="53"/>
      <c r="P15" s="59">
        <v>41471</v>
      </c>
      <c r="Q15" s="60">
        <v>41471</v>
      </c>
    </row>
    <row r="16" spans="2:17" s="46" customFormat="1" ht="19.5" customHeight="1">
      <c r="B16" s="52">
        <v>1</v>
      </c>
      <c r="C16" s="52" t="s">
        <v>54</v>
      </c>
      <c r="D16" s="52" t="s">
        <v>54</v>
      </c>
      <c r="E16" s="677" t="s">
        <v>3202</v>
      </c>
      <c r="F16" s="61">
        <v>1</v>
      </c>
      <c r="G16" s="64">
        <v>1080</v>
      </c>
      <c r="H16" s="58">
        <f t="shared" si="0"/>
        <v>1080</v>
      </c>
      <c r="I16" s="54"/>
      <c r="J16" s="63" t="s">
        <v>3203</v>
      </c>
      <c r="K16" s="56"/>
      <c r="L16" s="53"/>
      <c r="M16" s="59">
        <v>41465</v>
      </c>
      <c r="N16" s="52"/>
      <c r="O16" s="53"/>
      <c r="P16" s="59">
        <v>41471</v>
      </c>
      <c r="Q16" s="60">
        <v>41471</v>
      </c>
    </row>
    <row r="17" spans="2:17" s="46" customFormat="1" ht="19.5" customHeight="1">
      <c r="B17" s="52"/>
      <c r="C17" s="52"/>
      <c r="D17" s="52"/>
      <c r="E17" s="677"/>
      <c r="F17" s="61"/>
      <c r="G17" s="64"/>
      <c r="H17" s="58"/>
      <c r="I17" s="54"/>
      <c r="J17" s="63"/>
      <c r="K17" s="56"/>
      <c r="L17" s="53"/>
      <c r="M17" s="59"/>
      <c r="N17" s="52"/>
      <c r="O17" s="53"/>
      <c r="P17" s="59"/>
      <c r="Q17" s="60"/>
    </row>
    <row r="18" spans="2:17" s="46" customFormat="1" ht="19.5" customHeight="1">
      <c r="B18" s="52">
        <v>1</v>
      </c>
      <c r="C18" s="52" t="s">
        <v>945</v>
      </c>
      <c r="D18" s="52" t="s">
        <v>945</v>
      </c>
      <c r="E18" s="677" t="s">
        <v>3204</v>
      </c>
      <c r="F18" s="61">
        <v>1</v>
      </c>
      <c r="G18" s="64">
        <v>15015</v>
      </c>
      <c r="H18" s="58">
        <f t="shared" si="0"/>
        <v>15015</v>
      </c>
      <c r="I18" s="54"/>
      <c r="J18" s="677" t="s">
        <v>3205</v>
      </c>
      <c r="K18" s="56"/>
      <c r="L18" s="53"/>
      <c r="M18" s="59">
        <v>41465</v>
      </c>
      <c r="N18" s="52"/>
      <c r="O18" s="53"/>
      <c r="P18" s="59"/>
      <c r="Q18" s="60">
        <v>41473</v>
      </c>
    </row>
    <row r="19" spans="2:17">
      <c r="M19" s="62"/>
    </row>
    <row r="22" spans="2:17">
      <c r="M22" s="74"/>
    </row>
    <row r="24" spans="2:17">
      <c r="M24" s="74"/>
    </row>
  </sheetData>
  <autoFilter ref="B8:O18" xr:uid="{30724114-B27A-44FD-83F0-7C6F2B763F62}"/>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7245-C337-4062-8D23-62155DA7F18E}">
  <sheetPr>
    <pageSetUpPr fitToPage="1"/>
  </sheetPr>
  <dimension ref="B2:R95"/>
  <sheetViews>
    <sheetView zoomScale="70" zoomScaleNormal="85" workbookViewId="0">
      <pane xSplit="10" ySplit="8" topLeftCell="K45" activePane="bottomRight" state="frozen"/>
      <selection pane="topRight" activeCell="K1" sqref="K1"/>
      <selection pane="bottomLeft" activeCell="A9" sqref="A9"/>
      <selection pane="bottomRight" activeCell="P71" sqref="P71"/>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 style="3" bestFit="1"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2986</v>
      </c>
      <c r="G2" s="4" t="s">
        <v>2</v>
      </c>
      <c r="H2" s="5"/>
      <c r="I2" s="6"/>
      <c r="J2" s="7">
        <f>SUM(H:H)</f>
        <v>1445093</v>
      </c>
    </row>
    <row r="3" spans="2:17" ht="20.100000000000001" customHeight="1">
      <c r="B3" s="1" t="s">
        <v>3</v>
      </c>
      <c r="C3" s="1"/>
      <c r="D3" s="1"/>
      <c r="E3" s="11" t="s">
        <v>978</v>
      </c>
    </row>
    <row r="4" spans="2:17" ht="20.100000000000001" customHeight="1">
      <c r="B4" s="1" t="s">
        <v>5</v>
      </c>
      <c r="C4" s="1"/>
      <c r="D4" s="1"/>
      <c r="E4" s="11">
        <v>110739</v>
      </c>
      <c r="J4" s="744"/>
    </row>
    <row r="5" spans="2:17" ht="20.100000000000001" customHeight="1">
      <c r="B5" s="1" t="s">
        <v>6</v>
      </c>
      <c r="C5" s="1"/>
      <c r="D5" s="1"/>
      <c r="E5" s="13">
        <v>41486</v>
      </c>
      <c r="J5" s="744"/>
    </row>
    <row r="6" spans="2:17" ht="20.100000000000001" customHeight="1">
      <c r="B6" s="1" t="s">
        <v>7</v>
      </c>
      <c r="C6" s="1"/>
      <c r="D6" s="1"/>
      <c r="E6" s="13">
        <v>41486</v>
      </c>
      <c r="J6" s="744"/>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4" t="s">
        <v>102</v>
      </c>
      <c r="D9" s="14" t="s">
        <v>102</v>
      </c>
      <c r="E9" s="268" t="s">
        <v>3206</v>
      </c>
      <c r="F9" s="15">
        <v>1</v>
      </c>
      <c r="G9" s="20">
        <v>546000</v>
      </c>
      <c r="H9" s="21">
        <f>F9*G9</f>
        <v>546000</v>
      </c>
      <c r="I9" s="16"/>
      <c r="J9" s="15"/>
      <c r="K9" s="15"/>
      <c r="L9" s="15"/>
      <c r="M9" s="24">
        <v>41458</v>
      </c>
      <c r="N9" s="14"/>
      <c r="O9" s="23">
        <v>41480</v>
      </c>
      <c r="P9" s="22" t="s">
        <v>3207</v>
      </c>
      <c r="Q9" s="24">
        <v>41481</v>
      </c>
    </row>
    <row r="10" spans="2:17" s="8" customFormat="1" ht="19.5" customHeight="1">
      <c r="B10" s="14">
        <v>1</v>
      </c>
      <c r="C10" s="14" t="s">
        <v>102</v>
      </c>
      <c r="D10" s="14" t="s">
        <v>102</v>
      </c>
      <c r="E10" s="268" t="s">
        <v>28</v>
      </c>
      <c r="F10" s="15">
        <v>1</v>
      </c>
      <c r="G10" s="20">
        <v>19000</v>
      </c>
      <c r="H10" s="21">
        <f>F10*G10</f>
        <v>19000</v>
      </c>
      <c r="I10" s="16"/>
      <c r="J10" s="15"/>
      <c r="K10" s="15"/>
      <c r="L10" s="15"/>
      <c r="M10" s="24">
        <v>41458</v>
      </c>
      <c r="N10" s="14"/>
      <c r="O10" s="23">
        <v>41480</v>
      </c>
      <c r="P10" s="22" t="s">
        <v>3207</v>
      </c>
      <c r="Q10" s="24"/>
    </row>
    <row r="11" spans="2:17" s="8" customFormat="1" ht="19.5" customHeight="1">
      <c r="B11" s="14">
        <v>1</v>
      </c>
      <c r="C11" s="14" t="s">
        <v>102</v>
      </c>
      <c r="D11" s="14" t="s">
        <v>102</v>
      </c>
      <c r="E11" s="268" t="s">
        <v>3208</v>
      </c>
      <c r="F11" s="15">
        <v>1</v>
      </c>
      <c r="G11" s="20">
        <v>20000</v>
      </c>
      <c r="H11" s="21">
        <f>F11*G11</f>
        <v>20000</v>
      </c>
      <c r="I11" s="16"/>
      <c r="J11" s="15"/>
      <c r="K11" s="15"/>
      <c r="L11" s="15"/>
      <c r="M11" s="24">
        <v>41458</v>
      </c>
      <c r="N11" s="14"/>
      <c r="O11" s="23">
        <v>41480</v>
      </c>
      <c r="P11" s="22" t="s">
        <v>3207</v>
      </c>
      <c r="Q11" s="24"/>
    </row>
    <row r="12" spans="2:17" s="8" customFormat="1" ht="19.5" customHeight="1">
      <c r="B12" s="14">
        <v>1</v>
      </c>
      <c r="C12" s="14" t="s">
        <v>102</v>
      </c>
      <c r="D12" s="14" t="s">
        <v>102</v>
      </c>
      <c r="E12" s="268" t="s">
        <v>103</v>
      </c>
      <c r="F12" s="15">
        <v>1</v>
      </c>
      <c r="G12" s="20">
        <v>30000</v>
      </c>
      <c r="H12" s="21">
        <f>F12*G12</f>
        <v>30000</v>
      </c>
      <c r="I12" s="16"/>
      <c r="J12" s="15"/>
      <c r="K12" s="15"/>
      <c r="L12" s="15"/>
      <c r="M12" s="24">
        <v>41458</v>
      </c>
      <c r="N12" s="14"/>
      <c r="O12" s="23">
        <v>41480</v>
      </c>
      <c r="P12" s="22" t="s">
        <v>3207</v>
      </c>
      <c r="Q12" s="24"/>
    </row>
    <row r="13" spans="2:17" s="8" customFormat="1" ht="19.5" customHeight="1">
      <c r="B13" s="14"/>
      <c r="C13" s="14"/>
      <c r="D13" s="14"/>
      <c r="E13" s="266"/>
      <c r="F13" s="15"/>
      <c r="G13" s="28"/>
      <c r="H13" s="21"/>
      <c r="I13" s="16"/>
      <c r="J13" s="15"/>
      <c r="K13" s="15"/>
      <c r="L13" s="15"/>
      <c r="M13" s="24"/>
      <c r="N13" s="14"/>
      <c r="O13" s="15"/>
      <c r="P13" s="22"/>
      <c r="Q13" s="24"/>
    </row>
    <row r="14" spans="2:17" s="8" customFormat="1" ht="19.5" customHeight="1">
      <c r="B14" s="14">
        <v>7</v>
      </c>
      <c r="C14" s="14" t="s">
        <v>102</v>
      </c>
      <c r="D14" s="14" t="s">
        <v>102</v>
      </c>
      <c r="E14" s="19" t="s">
        <v>733</v>
      </c>
      <c r="F14" s="15">
        <v>1</v>
      </c>
      <c r="G14" s="19">
        <v>155400</v>
      </c>
      <c r="H14" s="21">
        <f t="shared" ref="H14:H20" si="0">F14*G14</f>
        <v>155400</v>
      </c>
      <c r="I14" s="35"/>
      <c r="J14" s="19" t="s">
        <v>734</v>
      </c>
      <c r="K14" s="31"/>
      <c r="L14" s="15" t="s">
        <v>342</v>
      </c>
      <c r="M14" s="24">
        <v>41458</v>
      </c>
      <c r="N14" s="14"/>
      <c r="O14" s="23">
        <v>41474</v>
      </c>
      <c r="P14" s="22"/>
      <c r="Q14" s="24">
        <v>41474</v>
      </c>
    </row>
    <row r="15" spans="2:17" s="8" customFormat="1" ht="19.5" customHeight="1">
      <c r="B15" s="14">
        <v>7</v>
      </c>
      <c r="C15" s="14" t="s">
        <v>102</v>
      </c>
      <c r="D15" s="14" t="s">
        <v>102</v>
      </c>
      <c r="E15" s="34" t="s">
        <v>735</v>
      </c>
      <c r="F15" s="15">
        <v>1</v>
      </c>
      <c r="G15" s="19">
        <v>54600</v>
      </c>
      <c r="H15" s="21">
        <f t="shared" si="0"/>
        <v>54600</v>
      </c>
      <c r="I15" s="35"/>
      <c r="J15" s="18" t="s">
        <v>2987</v>
      </c>
      <c r="K15" s="31"/>
      <c r="L15" s="15" t="s">
        <v>342</v>
      </c>
      <c r="M15" s="24">
        <v>41458</v>
      </c>
      <c r="N15" s="14"/>
      <c r="O15" s="23">
        <v>41474</v>
      </c>
      <c r="P15" s="22"/>
      <c r="Q15" s="24">
        <v>41474</v>
      </c>
    </row>
    <row r="16" spans="2:17" s="8" customFormat="1" ht="19.5" customHeight="1">
      <c r="B16" s="14">
        <v>7</v>
      </c>
      <c r="C16" s="14" t="s">
        <v>102</v>
      </c>
      <c r="D16" s="14" t="s">
        <v>102</v>
      </c>
      <c r="E16" s="505" t="s">
        <v>737</v>
      </c>
      <c r="F16" s="266">
        <v>1</v>
      </c>
      <c r="G16" s="21">
        <v>7900</v>
      </c>
      <c r="H16" s="21">
        <f t="shared" si="0"/>
        <v>7900</v>
      </c>
      <c r="I16" s="21"/>
      <c r="J16" s="18" t="s">
        <v>2988</v>
      </c>
      <c r="K16" s="31"/>
      <c r="L16" s="15" t="s">
        <v>342</v>
      </c>
      <c r="M16" s="24">
        <v>41458</v>
      </c>
      <c r="N16" s="14"/>
      <c r="O16" s="23">
        <v>41474</v>
      </c>
      <c r="P16" s="22"/>
      <c r="Q16" s="24">
        <v>41474</v>
      </c>
    </row>
    <row r="17" spans="2:17" s="8" customFormat="1" ht="19.5" customHeight="1">
      <c r="B17" s="14">
        <v>7</v>
      </c>
      <c r="C17" s="14" t="s">
        <v>102</v>
      </c>
      <c r="D17" s="14" t="s">
        <v>102</v>
      </c>
      <c r="E17" s="505" t="s">
        <v>739</v>
      </c>
      <c r="F17" s="266">
        <v>1</v>
      </c>
      <c r="G17" s="21">
        <v>32700</v>
      </c>
      <c r="H17" s="21">
        <f t="shared" si="0"/>
        <v>32700</v>
      </c>
      <c r="I17" s="155"/>
      <c r="J17" s="18" t="s">
        <v>740</v>
      </c>
      <c r="K17" s="31"/>
      <c r="L17" s="15" t="s">
        <v>342</v>
      </c>
      <c r="M17" s="24">
        <v>41458</v>
      </c>
      <c r="N17" s="14"/>
      <c r="O17" s="23">
        <v>41474</v>
      </c>
      <c r="P17" s="22"/>
      <c r="Q17" s="24">
        <v>41474</v>
      </c>
    </row>
    <row r="18" spans="2:17" s="8" customFormat="1" ht="19.5" customHeight="1">
      <c r="B18" s="14">
        <v>7</v>
      </c>
      <c r="C18" s="14" t="s">
        <v>102</v>
      </c>
      <c r="D18" s="14" t="s">
        <v>102</v>
      </c>
      <c r="E18" s="19" t="s">
        <v>741</v>
      </c>
      <c r="F18" s="15">
        <v>1</v>
      </c>
      <c r="G18" s="19">
        <v>15000</v>
      </c>
      <c r="H18" s="21">
        <f t="shared" si="0"/>
        <v>15000</v>
      </c>
      <c r="I18" s="35"/>
      <c r="J18" s="18" t="s">
        <v>742</v>
      </c>
      <c r="K18" s="31"/>
      <c r="L18" s="15" t="s">
        <v>342</v>
      </c>
      <c r="M18" s="24">
        <v>41458</v>
      </c>
      <c r="N18" s="14"/>
      <c r="O18" s="23">
        <v>41474</v>
      </c>
      <c r="P18" s="22"/>
      <c r="Q18" s="24">
        <v>41474</v>
      </c>
    </row>
    <row r="19" spans="2:17" s="8" customFormat="1" ht="19.5" customHeight="1">
      <c r="B19" s="14">
        <v>7</v>
      </c>
      <c r="C19" s="14" t="s">
        <v>102</v>
      </c>
      <c r="D19" s="14" t="s">
        <v>102</v>
      </c>
      <c r="E19" s="18">
        <v>960536106</v>
      </c>
      <c r="F19" s="15">
        <v>1</v>
      </c>
      <c r="G19" s="19">
        <v>12000</v>
      </c>
      <c r="H19" s="21">
        <f t="shared" si="0"/>
        <v>12000</v>
      </c>
      <c r="I19" s="35"/>
      <c r="J19" s="18" t="s">
        <v>743</v>
      </c>
      <c r="K19" s="31"/>
      <c r="L19" s="15" t="s">
        <v>342</v>
      </c>
      <c r="M19" s="24">
        <v>41458</v>
      </c>
      <c r="N19" s="14"/>
      <c r="O19" s="23">
        <v>41474</v>
      </c>
      <c r="P19" s="22"/>
      <c r="Q19" s="24">
        <v>41474</v>
      </c>
    </row>
    <row r="20" spans="2:17" s="8" customFormat="1" ht="19.5" customHeight="1">
      <c r="B20" s="14">
        <v>7</v>
      </c>
      <c r="C20" s="14" t="s">
        <v>102</v>
      </c>
      <c r="D20" s="14" t="s">
        <v>102</v>
      </c>
      <c r="E20" s="15" t="s">
        <v>421</v>
      </c>
      <c r="F20" s="266">
        <v>1</v>
      </c>
      <c r="G20" s="21">
        <v>1000</v>
      </c>
      <c r="H20" s="21">
        <f t="shared" si="0"/>
        <v>1000</v>
      </c>
      <c r="I20" s="21"/>
      <c r="J20" s="18"/>
      <c r="K20" s="31"/>
      <c r="L20" s="15" t="s">
        <v>342</v>
      </c>
      <c r="M20" s="24">
        <v>41458</v>
      </c>
      <c r="N20" s="14"/>
      <c r="O20" s="23">
        <v>41474</v>
      </c>
      <c r="P20" s="22"/>
      <c r="Q20" s="24"/>
    </row>
    <row r="21" spans="2:17" s="8" customFormat="1" ht="19.5" customHeight="1">
      <c r="B21" s="14"/>
      <c r="C21" s="14"/>
      <c r="D21" s="14"/>
      <c r="E21" s="19"/>
      <c r="F21" s="266"/>
      <c r="G21" s="21"/>
      <c r="H21" s="21"/>
      <c r="I21" s="21"/>
      <c r="J21" s="18"/>
      <c r="K21" s="31"/>
      <c r="L21" s="15"/>
      <c r="M21" s="24"/>
      <c r="N21" s="14"/>
      <c r="O21" s="15"/>
      <c r="P21" s="22"/>
      <c r="Q21" s="24"/>
    </row>
    <row r="22" spans="2:17" s="8" customFormat="1" ht="19.5" customHeight="1">
      <c r="B22" s="138">
        <v>7</v>
      </c>
      <c r="C22" s="125" t="s">
        <v>1282</v>
      </c>
      <c r="D22" s="125" t="s">
        <v>1282</v>
      </c>
      <c r="E22" s="137" t="s">
        <v>2989</v>
      </c>
      <c r="F22" s="667">
        <v>1</v>
      </c>
      <c r="G22" s="122">
        <v>71200</v>
      </c>
      <c r="H22" s="356">
        <f>F22*G22</f>
        <v>71200</v>
      </c>
      <c r="I22" s="21"/>
      <c r="J22" s="18"/>
      <c r="K22" s="31"/>
      <c r="L22" s="15"/>
      <c r="M22" s="24">
        <v>41458</v>
      </c>
      <c r="N22" s="14"/>
      <c r="O22" s="23">
        <v>41474</v>
      </c>
      <c r="P22" s="22">
        <v>41471</v>
      </c>
      <c r="Q22" s="24">
        <v>41471</v>
      </c>
    </row>
    <row r="23" spans="2:17" s="8" customFormat="1" ht="19.5" customHeight="1">
      <c r="B23" s="138">
        <v>7</v>
      </c>
      <c r="C23" s="125" t="s">
        <v>1282</v>
      </c>
      <c r="D23" s="125" t="s">
        <v>1282</v>
      </c>
      <c r="E23" s="137" t="s">
        <v>1286</v>
      </c>
      <c r="F23" s="667">
        <v>1</v>
      </c>
      <c r="G23" s="122">
        <v>32800</v>
      </c>
      <c r="H23" s="356">
        <f>F23*G23</f>
        <v>32800</v>
      </c>
      <c r="I23" s="21"/>
      <c r="J23" s="18"/>
      <c r="K23" s="31"/>
      <c r="L23" s="15"/>
      <c r="M23" s="24">
        <v>41458</v>
      </c>
      <c r="N23" s="14"/>
      <c r="O23" s="23">
        <v>41474</v>
      </c>
      <c r="P23" s="22">
        <v>41471</v>
      </c>
      <c r="Q23" s="24">
        <v>41471</v>
      </c>
    </row>
    <row r="24" spans="2:17" s="8" customFormat="1" ht="19.5" customHeight="1">
      <c r="B24" s="14"/>
      <c r="C24" s="14"/>
      <c r="D24" s="125"/>
      <c r="E24" s="19"/>
      <c r="F24" s="266"/>
      <c r="G24" s="21"/>
      <c r="H24" s="117"/>
      <c r="I24" s="155"/>
      <c r="J24" s="18"/>
      <c r="K24" s="31"/>
      <c r="L24" s="15"/>
      <c r="M24" s="24"/>
      <c r="N24" s="14"/>
      <c r="O24" s="15"/>
      <c r="P24" s="22"/>
      <c r="Q24" s="24"/>
    </row>
    <row r="25" spans="2:17" s="8" customFormat="1" ht="18" customHeight="1">
      <c r="B25" s="14">
        <v>8</v>
      </c>
      <c r="C25" s="125" t="s">
        <v>54</v>
      </c>
      <c r="D25" s="125" t="s">
        <v>54</v>
      </c>
      <c r="E25" s="127" t="s">
        <v>753</v>
      </c>
      <c r="F25" s="138">
        <v>2</v>
      </c>
      <c r="G25" s="122">
        <v>210</v>
      </c>
      <c r="H25" s="122">
        <f t="shared" ref="H25:H43" si="1">F25*G25</f>
        <v>420</v>
      </c>
      <c r="I25" s="143"/>
      <c r="J25" s="127" t="s">
        <v>754</v>
      </c>
      <c r="K25" s="34"/>
      <c r="L25" s="31" t="s">
        <v>342</v>
      </c>
      <c r="M25" s="24">
        <v>41467</v>
      </c>
      <c r="N25" s="17"/>
      <c r="O25" s="121"/>
      <c r="P25" s="22">
        <v>41467</v>
      </c>
      <c r="Q25" s="24">
        <v>41467</v>
      </c>
    </row>
    <row r="26" spans="2:17" s="8" customFormat="1" ht="18" customHeight="1">
      <c r="B26" s="15">
        <v>8</v>
      </c>
      <c r="C26" s="125" t="s">
        <v>54</v>
      </c>
      <c r="D26" s="125" t="s">
        <v>54</v>
      </c>
      <c r="E26" s="127" t="s">
        <v>749</v>
      </c>
      <c r="F26" s="138">
        <v>1</v>
      </c>
      <c r="G26" s="122">
        <v>6830</v>
      </c>
      <c r="H26" s="122">
        <f t="shared" si="1"/>
        <v>6830</v>
      </c>
      <c r="I26" s="143"/>
      <c r="J26" s="127" t="s">
        <v>2990</v>
      </c>
      <c r="K26" s="34"/>
      <c r="L26" s="31" t="s">
        <v>342</v>
      </c>
      <c r="M26" s="24">
        <v>41467</v>
      </c>
      <c r="N26" s="17"/>
      <c r="O26" s="121"/>
      <c r="P26" s="22">
        <v>41471</v>
      </c>
      <c r="Q26" s="24">
        <v>41471</v>
      </c>
    </row>
    <row r="27" spans="2:17" s="8" customFormat="1" ht="18" customHeight="1">
      <c r="B27" s="14">
        <v>8</v>
      </c>
      <c r="C27" s="125" t="s">
        <v>54</v>
      </c>
      <c r="D27" s="125" t="s">
        <v>54</v>
      </c>
      <c r="E27" s="127" t="s">
        <v>2991</v>
      </c>
      <c r="F27" s="138">
        <v>4</v>
      </c>
      <c r="G27" s="122">
        <v>579</v>
      </c>
      <c r="H27" s="122">
        <f t="shared" si="1"/>
        <v>2316</v>
      </c>
      <c r="I27" s="143"/>
      <c r="J27" s="127" t="s">
        <v>752</v>
      </c>
      <c r="K27" s="34"/>
      <c r="L27" s="31" t="s">
        <v>342</v>
      </c>
      <c r="M27" s="24">
        <v>41467</v>
      </c>
      <c r="N27" s="17"/>
      <c r="O27" s="121"/>
      <c r="P27" s="22">
        <v>41471</v>
      </c>
      <c r="Q27" s="24">
        <v>41471</v>
      </c>
    </row>
    <row r="28" spans="2:17" s="8" customFormat="1" ht="18" customHeight="1">
      <c r="B28" s="14">
        <v>8</v>
      </c>
      <c r="C28" s="125" t="s">
        <v>54</v>
      </c>
      <c r="D28" s="125" t="s">
        <v>54</v>
      </c>
      <c r="E28" s="127" t="s">
        <v>2992</v>
      </c>
      <c r="F28" s="138">
        <v>2</v>
      </c>
      <c r="G28" s="122">
        <v>610</v>
      </c>
      <c r="H28" s="122">
        <f t="shared" si="1"/>
        <v>1220</v>
      </c>
      <c r="I28" s="143"/>
      <c r="J28" s="127" t="s">
        <v>752</v>
      </c>
      <c r="K28" s="34"/>
      <c r="L28" s="31"/>
      <c r="M28" s="24">
        <v>41467</v>
      </c>
      <c r="N28" s="17"/>
      <c r="O28" s="121"/>
      <c r="P28" s="22">
        <v>41471</v>
      </c>
      <c r="Q28" s="24">
        <v>41471</v>
      </c>
    </row>
    <row r="29" spans="2:17" s="8" customFormat="1" ht="18" customHeight="1">
      <c r="B29" s="15">
        <v>8</v>
      </c>
      <c r="C29" s="125" t="s">
        <v>54</v>
      </c>
      <c r="D29" s="125" t="s">
        <v>54</v>
      </c>
      <c r="E29" s="127" t="s">
        <v>839</v>
      </c>
      <c r="F29" s="138">
        <v>1</v>
      </c>
      <c r="G29" s="122">
        <v>78</v>
      </c>
      <c r="H29" s="122">
        <f t="shared" si="1"/>
        <v>78</v>
      </c>
      <c r="I29" s="143"/>
      <c r="J29" s="127" t="s">
        <v>1235</v>
      </c>
      <c r="K29" s="34"/>
      <c r="L29" s="31" t="s">
        <v>342</v>
      </c>
      <c r="M29" s="24">
        <v>41467</v>
      </c>
      <c r="N29" s="17"/>
      <c r="O29" s="121"/>
      <c r="P29" s="22">
        <v>41467</v>
      </c>
      <c r="Q29" s="24">
        <v>41467</v>
      </c>
    </row>
    <row r="30" spans="2:17" s="8" customFormat="1" ht="18" customHeight="1">
      <c r="B30" s="138">
        <v>3</v>
      </c>
      <c r="C30" s="125" t="s">
        <v>54</v>
      </c>
      <c r="D30" s="125" t="s">
        <v>54</v>
      </c>
      <c r="E30" s="127" t="s">
        <v>2993</v>
      </c>
      <c r="F30" s="138">
        <v>1</v>
      </c>
      <c r="G30" s="122">
        <v>350</v>
      </c>
      <c r="H30" s="122">
        <f t="shared" si="1"/>
        <v>350</v>
      </c>
      <c r="I30" s="143"/>
      <c r="J30" s="127" t="s">
        <v>2994</v>
      </c>
      <c r="K30" s="34"/>
      <c r="L30" s="264"/>
      <c r="M30" s="24">
        <v>41467</v>
      </c>
      <c r="N30" s="263"/>
      <c r="O30" s="139"/>
      <c r="P30" s="22">
        <v>41467</v>
      </c>
      <c r="Q30" s="24">
        <v>41467</v>
      </c>
    </row>
    <row r="31" spans="2:17" s="8" customFormat="1" ht="18" customHeight="1">
      <c r="B31" s="138">
        <v>3</v>
      </c>
      <c r="C31" s="125" t="s">
        <v>54</v>
      </c>
      <c r="D31" s="125" t="s">
        <v>54</v>
      </c>
      <c r="E31" s="127" t="s">
        <v>2995</v>
      </c>
      <c r="F31" s="138">
        <v>1</v>
      </c>
      <c r="G31" s="122">
        <v>676</v>
      </c>
      <c r="H31" s="122">
        <f t="shared" si="1"/>
        <v>676</v>
      </c>
      <c r="I31" s="143"/>
      <c r="J31" s="127" t="s">
        <v>2996</v>
      </c>
      <c r="K31" s="34"/>
      <c r="L31" s="264"/>
      <c r="M31" s="24">
        <v>41467</v>
      </c>
      <c r="N31" s="263"/>
      <c r="O31" s="139"/>
      <c r="P31" s="22">
        <v>41467</v>
      </c>
      <c r="Q31" s="24">
        <v>41467</v>
      </c>
    </row>
    <row r="32" spans="2:17" s="8" customFormat="1" ht="18" customHeight="1">
      <c r="B32" s="138">
        <v>3</v>
      </c>
      <c r="C32" s="125" t="s">
        <v>54</v>
      </c>
      <c r="D32" s="125" t="s">
        <v>54</v>
      </c>
      <c r="E32" s="127" t="s">
        <v>2997</v>
      </c>
      <c r="F32" s="138">
        <v>1</v>
      </c>
      <c r="G32" s="122">
        <v>853</v>
      </c>
      <c r="H32" s="122">
        <f t="shared" si="1"/>
        <v>853</v>
      </c>
      <c r="I32" s="143"/>
      <c r="J32" s="127" t="s">
        <v>2998</v>
      </c>
      <c r="K32" s="34"/>
      <c r="L32" s="264"/>
      <c r="M32" s="24">
        <v>41467</v>
      </c>
      <c r="N32" s="263"/>
      <c r="O32" s="139"/>
      <c r="P32" s="22">
        <v>41467</v>
      </c>
      <c r="Q32" s="24">
        <v>41467</v>
      </c>
    </row>
    <row r="33" spans="2:17" s="8" customFormat="1" ht="18" customHeight="1">
      <c r="B33" s="138">
        <v>3</v>
      </c>
      <c r="C33" s="125" t="s">
        <v>54</v>
      </c>
      <c r="D33" s="125" t="s">
        <v>54</v>
      </c>
      <c r="E33" s="127" t="s">
        <v>2999</v>
      </c>
      <c r="F33" s="138">
        <v>1</v>
      </c>
      <c r="G33" s="122">
        <v>1018</v>
      </c>
      <c r="H33" s="122">
        <f t="shared" si="1"/>
        <v>1018</v>
      </c>
      <c r="I33" s="143"/>
      <c r="J33" s="127" t="s">
        <v>3000</v>
      </c>
      <c r="K33" s="34"/>
      <c r="L33" s="264"/>
      <c r="M33" s="24">
        <v>41467</v>
      </c>
      <c r="N33" s="263"/>
      <c r="O33" s="139"/>
      <c r="P33" s="22">
        <v>41467</v>
      </c>
      <c r="Q33" s="24">
        <v>41467</v>
      </c>
    </row>
    <row r="34" spans="2:17" s="8" customFormat="1" ht="18" customHeight="1">
      <c r="B34" s="138"/>
      <c r="C34" s="125"/>
      <c r="D34" s="125"/>
      <c r="E34" s="127"/>
      <c r="F34" s="138"/>
      <c r="G34" s="122"/>
      <c r="H34" s="122">
        <f t="shared" si="1"/>
        <v>0</v>
      </c>
      <c r="I34" s="143"/>
      <c r="J34" s="127"/>
      <c r="K34" s="34"/>
      <c r="L34" s="264"/>
      <c r="M34" s="24"/>
      <c r="N34" s="263"/>
      <c r="O34" s="139"/>
      <c r="P34" s="139"/>
      <c r="Q34" s="141"/>
    </row>
    <row r="35" spans="2:17" s="8" customFormat="1" ht="18" customHeight="1">
      <c r="B35" s="138">
        <v>9</v>
      </c>
      <c r="C35" s="125" t="s">
        <v>54</v>
      </c>
      <c r="D35" s="125" t="s">
        <v>54</v>
      </c>
      <c r="E35" s="127" t="s">
        <v>3209</v>
      </c>
      <c r="F35" s="138">
        <v>1</v>
      </c>
      <c r="G35" s="20">
        <v>780</v>
      </c>
      <c r="H35" s="122">
        <f t="shared" si="1"/>
        <v>780</v>
      </c>
      <c r="I35" s="143"/>
      <c r="J35" s="19" t="s">
        <v>2445</v>
      </c>
      <c r="K35" s="34"/>
      <c r="L35" s="264"/>
      <c r="M35" s="24">
        <v>41467</v>
      </c>
      <c r="N35" s="263"/>
      <c r="O35" s="139"/>
      <c r="P35" s="22">
        <v>41467</v>
      </c>
      <c r="Q35" s="24">
        <v>41467</v>
      </c>
    </row>
    <row r="36" spans="2:17" s="8" customFormat="1" ht="18" customHeight="1">
      <c r="B36" s="138">
        <v>9</v>
      </c>
      <c r="C36" s="125" t="s">
        <v>54</v>
      </c>
      <c r="D36" s="125" t="s">
        <v>54</v>
      </c>
      <c r="E36" s="127" t="s">
        <v>3210</v>
      </c>
      <c r="F36" s="138">
        <v>1</v>
      </c>
      <c r="G36" s="20">
        <v>3380</v>
      </c>
      <c r="H36" s="122">
        <f t="shared" si="1"/>
        <v>3380</v>
      </c>
      <c r="I36" s="143"/>
      <c r="J36" s="19" t="s">
        <v>434</v>
      </c>
      <c r="K36" s="34"/>
      <c r="L36" s="264"/>
      <c r="M36" s="24">
        <v>41467</v>
      </c>
      <c r="N36" s="263"/>
      <c r="O36" s="139"/>
      <c r="P36" s="22">
        <v>41467</v>
      </c>
      <c r="Q36" s="24">
        <v>41467</v>
      </c>
    </row>
    <row r="37" spans="2:17" s="8" customFormat="1" ht="18" customHeight="1">
      <c r="B37" s="138">
        <v>9</v>
      </c>
      <c r="C37" s="125" t="s">
        <v>54</v>
      </c>
      <c r="D37" s="125" t="s">
        <v>54</v>
      </c>
      <c r="E37" s="19" t="s">
        <v>3211</v>
      </c>
      <c r="F37" s="138">
        <v>9</v>
      </c>
      <c r="G37" s="20">
        <v>550</v>
      </c>
      <c r="H37" s="122">
        <f t="shared" si="1"/>
        <v>4950</v>
      </c>
      <c r="I37" s="143"/>
      <c r="J37" s="19" t="s">
        <v>3212</v>
      </c>
      <c r="K37" s="34"/>
      <c r="L37" s="264"/>
      <c r="M37" s="24">
        <v>41467</v>
      </c>
      <c r="N37" s="263"/>
      <c r="O37" s="139"/>
      <c r="P37" s="22">
        <v>41467</v>
      </c>
      <c r="Q37" s="24">
        <v>41467</v>
      </c>
    </row>
    <row r="38" spans="2:17" s="8" customFormat="1" ht="18" customHeight="1">
      <c r="B38" s="138">
        <v>9</v>
      </c>
      <c r="C38" s="125" t="s">
        <v>54</v>
      </c>
      <c r="D38" s="125" t="s">
        <v>54</v>
      </c>
      <c r="E38" s="20" t="s">
        <v>3213</v>
      </c>
      <c r="F38" s="138">
        <v>12</v>
      </c>
      <c r="G38" s="20">
        <v>330</v>
      </c>
      <c r="H38" s="122">
        <f t="shared" si="1"/>
        <v>3960</v>
      </c>
      <c r="I38" s="143"/>
      <c r="J38" s="38" t="s">
        <v>3214</v>
      </c>
      <c r="K38" s="34"/>
      <c r="L38" s="264"/>
      <c r="M38" s="24">
        <v>41467</v>
      </c>
      <c r="N38" s="263"/>
      <c r="O38" s="139"/>
      <c r="P38" s="22">
        <v>41467</v>
      </c>
      <c r="Q38" s="24">
        <v>41467</v>
      </c>
    </row>
    <row r="39" spans="2:17" s="8" customFormat="1" ht="18" customHeight="1">
      <c r="B39" s="138">
        <v>9</v>
      </c>
      <c r="C39" s="125" t="s">
        <v>54</v>
      </c>
      <c r="D39" s="125" t="s">
        <v>54</v>
      </c>
      <c r="E39" s="19" t="s">
        <v>3215</v>
      </c>
      <c r="F39" s="138">
        <v>20</v>
      </c>
      <c r="G39" s="20">
        <v>26</v>
      </c>
      <c r="H39" s="122">
        <v>520</v>
      </c>
      <c r="I39" s="143"/>
      <c r="J39" s="19" t="s">
        <v>3216</v>
      </c>
      <c r="K39" s="34"/>
      <c r="L39" s="264"/>
      <c r="M39" s="24">
        <v>41467</v>
      </c>
      <c r="N39" s="263"/>
      <c r="O39" s="139"/>
      <c r="P39" s="22">
        <v>41467</v>
      </c>
      <c r="Q39" s="24">
        <v>41467</v>
      </c>
    </row>
    <row r="40" spans="2:17" s="8" customFormat="1" ht="18" customHeight="1">
      <c r="B40" s="138">
        <v>9</v>
      </c>
      <c r="C40" s="125" t="s">
        <v>54</v>
      </c>
      <c r="D40" s="125" t="s">
        <v>54</v>
      </c>
      <c r="E40" s="20" t="s">
        <v>3217</v>
      </c>
      <c r="F40" s="138">
        <v>2</v>
      </c>
      <c r="G40" s="20">
        <v>130</v>
      </c>
      <c r="H40" s="122">
        <f t="shared" si="1"/>
        <v>260</v>
      </c>
      <c r="I40" s="143"/>
      <c r="J40" s="38" t="s">
        <v>902</v>
      </c>
      <c r="K40" s="34"/>
      <c r="L40" s="264"/>
      <c r="M40" s="24">
        <v>41467</v>
      </c>
      <c r="N40" s="263"/>
      <c r="O40" s="139"/>
      <c r="P40" s="22">
        <v>41467</v>
      </c>
      <c r="Q40" s="24">
        <v>41467</v>
      </c>
    </row>
    <row r="41" spans="2:17" s="8" customFormat="1" ht="18" customHeight="1">
      <c r="B41" s="138">
        <v>9</v>
      </c>
      <c r="C41" s="125" t="s">
        <v>54</v>
      </c>
      <c r="D41" s="125" t="s">
        <v>54</v>
      </c>
      <c r="E41" s="127" t="s">
        <v>747</v>
      </c>
      <c r="F41" s="138">
        <v>1</v>
      </c>
      <c r="G41" s="122">
        <v>1500</v>
      </c>
      <c r="H41" s="122">
        <f t="shared" si="1"/>
        <v>1500</v>
      </c>
      <c r="I41" s="143"/>
      <c r="J41" s="127" t="s">
        <v>3218</v>
      </c>
      <c r="K41" s="34"/>
      <c r="L41" s="264"/>
      <c r="M41" s="24">
        <v>41467</v>
      </c>
      <c r="N41" s="263"/>
      <c r="O41" s="139"/>
      <c r="P41" s="22">
        <v>41467</v>
      </c>
      <c r="Q41" s="24">
        <v>41467</v>
      </c>
    </row>
    <row r="42" spans="2:17" s="8" customFormat="1" ht="18" customHeight="1">
      <c r="B42" s="138">
        <v>4</v>
      </c>
      <c r="C42" s="14" t="s">
        <v>178</v>
      </c>
      <c r="D42" s="14" t="s">
        <v>178</v>
      </c>
      <c r="E42" s="97" t="s">
        <v>2861</v>
      </c>
      <c r="F42" s="86">
        <v>1</v>
      </c>
      <c r="G42" s="21">
        <v>5200</v>
      </c>
      <c r="H42" s="122">
        <f t="shared" si="1"/>
        <v>5200</v>
      </c>
      <c r="I42" s="143"/>
      <c r="J42" s="127" t="s">
        <v>3219</v>
      </c>
      <c r="K42" s="34"/>
      <c r="L42" s="264"/>
      <c r="M42" s="24">
        <v>41467</v>
      </c>
      <c r="N42" s="263"/>
      <c r="O42" s="139"/>
      <c r="P42" s="22">
        <v>41467</v>
      </c>
      <c r="Q42" s="24">
        <v>41467</v>
      </c>
    </row>
    <row r="43" spans="2:17" s="8" customFormat="1" ht="18" customHeight="1">
      <c r="B43" s="138">
        <v>4</v>
      </c>
      <c r="C43" s="14" t="s">
        <v>178</v>
      </c>
      <c r="D43" s="14" t="s">
        <v>178</v>
      </c>
      <c r="E43" s="97" t="s">
        <v>2863</v>
      </c>
      <c r="F43" s="86">
        <v>1</v>
      </c>
      <c r="G43" s="21">
        <v>203</v>
      </c>
      <c r="H43" s="122">
        <f t="shared" si="1"/>
        <v>203</v>
      </c>
      <c r="I43" s="143"/>
      <c r="J43" s="127" t="s">
        <v>1356</v>
      </c>
      <c r="K43" s="34"/>
      <c r="L43" s="264"/>
      <c r="M43" s="24">
        <v>41467</v>
      </c>
      <c r="N43" s="263"/>
      <c r="O43" s="139"/>
      <c r="P43" s="22">
        <v>41467</v>
      </c>
      <c r="Q43" s="24">
        <v>41467</v>
      </c>
    </row>
    <row r="44" spans="2:17" s="8" customFormat="1" ht="18" customHeight="1">
      <c r="B44" s="138"/>
      <c r="C44" s="125"/>
      <c r="D44" s="125"/>
      <c r="E44" s="127"/>
      <c r="F44" s="138"/>
      <c r="G44" s="122"/>
      <c r="H44" s="122"/>
      <c r="I44" s="143"/>
      <c r="J44" s="127"/>
      <c r="K44" s="128"/>
      <c r="L44" s="264"/>
      <c r="M44" s="24"/>
      <c r="N44" s="263"/>
      <c r="O44" s="139"/>
      <c r="P44" s="139"/>
      <c r="Q44" s="141"/>
    </row>
    <row r="45" spans="2:17" s="8" customFormat="1" ht="18" customHeight="1">
      <c r="B45" s="15">
        <v>8</v>
      </c>
      <c r="C45" s="14" t="s">
        <v>3027</v>
      </c>
      <c r="D45" s="14" t="s">
        <v>297</v>
      </c>
      <c r="E45" s="20" t="s">
        <v>3220</v>
      </c>
      <c r="F45" s="15">
        <v>1</v>
      </c>
      <c r="G45" s="20">
        <v>42000</v>
      </c>
      <c r="H45" s="21">
        <f>F45*G45</f>
        <v>42000</v>
      </c>
      <c r="I45" s="21"/>
      <c r="J45" s="19"/>
      <c r="K45" s="34"/>
      <c r="L45" s="31"/>
      <c r="M45" s="24">
        <v>41458</v>
      </c>
      <c r="N45" s="17"/>
      <c r="O45" s="23">
        <v>41474</v>
      </c>
      <c r="P45" s="22">
        <v>41465</v>
      </c>
      <c r="Q45" s="24"/>
    </row>
    <row r="46" spans="2:17" s="8" customFormat="1" ht="18" customHeight="1">
      <c r="B46" s="15">
        <v>8</v>
      </c>
      <c r="C46" s="14" t="s">
        <v>3027</v>
      </c>
      <c r="D46" s="14" t="s">
        <v>297</v>
      </c>
      <c r="E46" s="20" t="s">
        <v>3221</v>
      </c>
      <c r="F46" s="15">
        <v>1</v>
      </c>
      <c r="G46" s="20">
        <v>21000</v>
      </c>
      <c r="H46" s="21">
        <f>F46*G46</f>
        <v>21000</v>
      </c>
      <c r="I46" s="21"/>
      <c r="J46" s="19"/>
      <c r="K46" s="34"/>
      <c r="L46" s="31"/>
      <c r="M46" s="24">
        <v>41458</v>
      </c>
      <c r="N46" s="17"/>
      <c r="O46" s="23">
        <v>41474</v>
      </c>
      <c r="P46" s="22">
        <v>41465</v>
      </c>
      <c r="Q46" s="24"/>
    </row>
    <row r="47" spans="2:17" s="8" customFormat="1" ht="18" customHeight="1">
      <c r="B47" s="138">
        <v>9</v>
      </c>
      <c r="C47" s="125" t="s">
        <v>3222</v>
      </c>
      <c r="D47" s="14" t="s">
        <v>297</v>
      </c>
      <c r="E47" s="127" t="s">
        <v>2984</v>
      </c>
      <c r="F47" s="138">
        <v>1</v>
      </c>
      <c r="G47" s="20">
        <v>1710</v>
      </c>
      <c r="H47" s="21">
        <f>F47*G47</f>
        <v>1710</v>
      </c>
      <c r="I47" s="143"/>
      <c r="J47" s="127" t="s">
        <v>3223</v>
      </c>
      <c r="K47" s="128"/>
      <c r="L47" s="264"/>
      <c r="M47" s="24">
        <v>41458</v>
      </c>
      <c r="N47" s="263"/>
      <c r="O47" s="23">
        <v>41474</v>
      </c>
      <c r="P47" s="139">
        <v>41463</v>
      </c>
      <c r="Q47" s="141">
        <v>41463</v>
      </c>
    </row>
    <row r="48" spans="2:17" s="8" customFormat="1" ht="18" customHeight="1">
      <c r="B48" s="138">
        <v>7</v>
      </c>
      <c r="C48" s="125" t="s">
        <v>3224</v>
      </c>
      <c r="D48" s="125" t="s">
        <v>3224</v>
      </c>
      <c r="E48" s="127" t="s">
        <v>3225</v>
      </c>
      <c r="F48" s="138">
        <v>1</v>
      </c>
      <c r="G48" s="122">
        <v>32219</v>
      </c>
      <c r="H48" s="122">
        <f>F48*G48</f>
        <v>32219</v>
      </c>
      <c r="I48" s="143"/>
      <c r="J48" s="127" t="s">
        <v>3226</v>
      </c>
      <c r="K48" s="128"/>
      <c r="L48" s="264"/>
      <c r="M48" s="24">
        <v>41458</v>
      </c>
      <c r="N48" s="263"/>
      <c r="O48" s="23">
        <v>41474</v>
      </c>
      <c r="P48" s="139">
        <v>41464</v>
      </c>
      <c r="Q48" s="141">
        <v>41464</v>
      </c>
    </row>
    <row r="49" spans="2:18" s="8" customFormat="1" ht="18" customHeight="1">
      <c r="B49" s="138"/>
      <c r="C49" s="125"/>
      <c r="D49" s="125"/>
      <c r="E49" s="127"/>
      <c r="F49" s="138"/>
      <c r="G49" s="122"/>
      <c r="H49" s="122"/>
      <c r="I49" s="143"/>
      <c r="J49" s="127"/>
      <c r="K49" s="128"/>
      <c r="L49" s="264"/>
      <c r="M49" s="24"/>
      <c r="N49" s="263"/>
      <c r="O49" s="265"/>
      <c r="P49" s="139"/>
      <c r="Q49" s="141"/>
    </row>
    <row r="50" spans="2:18" s="842" customFormat="1" ht="18" customHeight="1">
      <c r="B50" s="131">
        <v>8</v>
      </c>
      <c r="C50" s="130" t="s">
        <v>70</v>
      </c>
      <c r="D50" s="130" t="s">
        <v>70</v>
      </c>
      <c r="E50" s="835" t="s">
        <v>3002</v>
      </c>
      <c r="F50" s="301">
        <v>1</v>
      </c>
      <c r="G50" s="836">
        <v>5500</v>
      </c>
      <c r="H50" s="836">
        <f>F50*G50</f>
        <v>5500</v>
      </c>
      <c r="I50" s="837"/>
      <c r="J50" s="835" t="s">
        <v>3003</v>
      </c>
      <c r="K50" s="838" t="s">
        <v>982</v>
      </c>
      <c r="L50" s="839"/>
      <c r="M50" s="840">
        <v>41479</v>
      </c>
      <c r="N50" s="841"/>
      <c r="O50" s="840"/>
      <c r="P50" s="840"/>
      <c r="Q50" s="840">
        <v>41479</v>
      </c>
    </row>
    <row r="51" spans="2:18" s="842" customFormat="1" ht="18" customHeight="1">
      <c r="B51" s="131">
        <v>8</v>
      </c>
      <c r="C51" s="130" t="s">
        <v>70</v>
      </c>
      <c r="D51" s="130" t="s">
        <v>70</v>
      </c>
      <c r="E51" s="835" t="s">
        <v>3004</v>
      </c>
      <c r="F51" s="301">
        <v>1</v>
      </c>
      <c r="G51" s="836">
        <v>15800</v>
      </c>
      <c r="H51" s="836">
        <v>15800</v>
      </c>
      <c r="I51" s="837"/>
      <c r="J51" s="835" t="s">
        <v>3005</v>
      </c>
      <c r="K51" s="838" t="s">
        <v>982</v>
      </c>
      <c r="L51" s="839" t="s">
        <v>342</v>
      </c>
      <c r="M51" s="840">
        <v>41479</v>
      </c>
      <c r="N51" s="841"/>
      <c r="O51" s="840"/>
      <c r="P51" s="840"/>
      <c r="Q51" s="840">
        <v>41479</v>
      </c>
      <c r="R51" s="843"/>
    </row>
    <row r="52" spans="2:18" s="842" customFormat="1" ht="18" customHeight="1">
      <c r="B52" s="131">
        <v>8</v>
      </c>
      <c r="C52" s="130" t="s">
        <v>70</v>
      </c>
      <c r="D52" s="130" t="s">
        <v>70</v>
      </c>
      <c r="E52" s="835" t="s">
        <v>3006</v>
      </c>
      <c r="F52" s="301">
        <v>1</v>
      </c>
      <c r="G52" s="836">
        <v>1150</v>
      </c>
      <c r="H52" s="836">
        <v>1150</v>
      </c>
      <c r="I52" s="837"/>
      <c r="J52" s="835" t="s">
        <v>3007</v>
      </c>
      <c r="K52" s="838" t="s">
        <v>982</v>
      </c>
      <c r="L52" s="839"/>
      <c r="M52" s="840">
        <v>41479</v>
      </c>
      <c r="N52" s="841"/>
      <c r="O52" s="840"/>
      <c r="P52" s="840"/>
      <c r="Q52" s="840">
        <v>41479</v>
      </c>
      <c r="R52" s="843"/>
    </row>
    <row r="53" spans="2:18" s="842" customFormat="1" ht="18" customHeight="1">
      <c r="B53" s="131">
        <v>8</v>
      </c>
      <c r="C53" s="130" t="s">
        <v>70</v>
      </c>
      <c r="D53" s="130" t="s">
        <v>70</v>
      </c>
      <c r="E53" s="835" t="s">
        <v>3008</v>
      </c>
      <c r="F53" s="301">
        <v>1</v>
      </c>
      <c r="G53" s="836">
        <v>6000</v>
      </c>
      <c r="H53" s="836">
        <v>6000</v>
      </c>
      <c r="I53" s="837"/>
      <c r="J53" s="835" t="s">
        <v>3009</v>
      </c>
      <c r="K53" s="838" t="s">
        <v>982</v>
      </c>
      <c r="L53" s="839" t="s">
        <v>342</v>
      </c>
      <c r="M53" s="840">
        <v>41479</v>
      </c>
      <c r="N53" s="841"/>
      <c r="O53" s="840"/>
      <c r="P53" s="840"/>
      <c r="Q53" s="840">
        <v>41479</v>
      </c>
      <c r="R53" s="843"/>
    </row>
    <row r="54" spans="2:18" s="842" customFormat="1" ht="18" customHeight="1">
      <c r="B54" s="131">
        <v>8</v>
      </c>
      <c r="C54" s="130" t="s">
        <v>70</v>
      </c>
      <c r="D54" s="130" t="s">
        <v>70</v>
      </c>
      <c r="E54" s="835" t="s">
        <v>3010</v>
      </c>
      <c r="F54" s="844">
        <v>1</v>
      </c>
      <c r="G54" s="836">
        <v>4600</v>
      </c>
      <c r="H54" s="836">
        <f>F54*G54</f>
        <v>4600</v>
      </c>
      <c r="I54" s="836"/>
      <c r="J54" s="845" t="s">
        <v>3011</v>
      </c>
      <c r="K54" s="838" t="s">
        <v>982</v>
      </c>
      <c r="L54" s="839" t="s">
        <v>342</v>
      </c>
      <c r="M54" s="840">
        <v>41479</v>
      </c>
      <c r="N54" s="841"/>
      <c r="O54" s="840"/>
      <c r="P54" s="840"/>
      <c r="Q54" s="840">
        <v>41479</v>
      </c>
      <c r="R54" s="843"/>
    </row>
    <row r="55" spans="2:18" s="842" customFormat="1" ht="18" customHeight="1">
      <c r="B55" s="131">
        <v>8</v>
      </c>
      <c r="C55" s="130" t="s">
        <v>70</v>
      </c>
      <c r="D55" s="130" t="s">
        <v>70</v>
      </c>
      <c r="E55" s="835" t="s">
        <v>3012</v>
      </c>
      <c r="F55" s="131">
        <v>1</v>
      </c>
      <c r="G55" s="836">
        <v>6000</v>
      </c>
      <c r="H55" s="836">
        <v>6000</v>
      </c>
      <c r="I55" s="836"/>
      <c r="J55" s="846" t="s">
        <v>3013</v>
      </c>
      <c r="K55" s="838" t="s">
        <v>982</v>
      </c>
      <c r="L55" s="839" t="s">
        <v>342</v>
      </c>
      <c r="M55" s="840">
        <v>41479</v>
      </c>
      <c r="N55" s="841"/>
      <c r="O55" s="840"/>
      <c r="P55" s="840"/>
      <c r="Q55" s="840">
        <v>41479</v>
      </c>
      <c r="R55" s="843"/>
    </row>
    <row r="56" spans="2:18" s="842" customFormat="1" ht="18" customHeight="1">
      <c r="B56" s="131">
        <v>8</v>
      </c>
      <c r="C56" s="130" t="s">
        <v>70</v>
      </c>
      <c r="D56" s="130" t="s">
        <v>70</v>
      </c>
      <c r="E56" s="835" t="s">
        <v>3014</v>
      </c>
      <c r="F56" s="844">
        <v>2</v>
      </c>
      <c r="G56" s="836">
        <v>700</v>
      </c>
      <c r="H56" s="836">
        <f t="shared" ref="H56:H86" si="2">F56*G56</f>
        <v>1400</v>
      </c>
      <c r="I56" s="836"/>
      <c r="J56" s="846" t="s">
        <v>3015</v>
      </c>
      <c r="K56" s="838" t="s">
        <v>982</v>
      </c>
      <c r="L56" s="839" t="s">
        <v>342</v>
      </c>
      <c r="M56" s="840">
        <v>41479</v>
      </c>
      <c r="N56" s="841"/>
      <c r="O56" s="840"/>
      <c r="P56" s="840"/>
      <c r="Q56" s="840">
        <v>41479</v>
      </c>
    </row>
    <row r="57" spans="2:18" s="842" customFormat="1" ht="18" customHeight="1">
      <c r="B57" s="131">
        <v>8</v>
      </c>
      <c r="C57" s="130" t="s">
        <v>70</v>
      </c>
      <c r="D57" s="130" t="s">
        <v>70</v>
      </c>
      <c r="E57" s="835" t="s">
        <v>3016</v>
      </c>
      <c r="F57" s="844">
        <v>1</v>
      </c>
      <c r="G57" s="836">
        <v>4500</v>
      </c>
      <c r="H57" s="836">
        <f t="shared" si="2"/>
        <v>4500</v>
      </c>
      <c r="I57" s="836"/>
      <c r="J57" s="845" t="s">
        <v>3017</v>
      </c>
      <c r="K57" s="838" t="s">
        <v>982</v>
      </c>
      <c r="L57" s="839" t="s">
        <v>342</v>
      </c>
      <c r="M57" s="840">
        <v>41479</v>
      </c>
      <c r="N57" s="841"/>
      <c r="O57" s="840"/>
      <c r="P57" s="840"/>
      <c r="Q57" s="840">
        <v>41479</v>
      </c>
    </row>
    <row r="58" spans="2:18" s="842" customFormat="1" ht="18" customHeight="1">
      <c r="B58" s="131">
        <v>8</v>
      </c>
      <c r="C58" s="130" t="s">
        <v>70</v>
      </c>
      <c r="D58" s="130" t="s">
        <v>70</v>
      </c>
      <c r="E58" s="845" t="s">
        <v>199</v>
      </c>
      <c r="F58" s="131">
        <v>1</v>
      </c>
      <c r="G58" s="836">
        <v>18500</v>
      </c>
      <c r="H58" s="836">
        <f t="shared" si="2"/>
        <v>18500</v>
      </c>
      <c r="I58" s="836"/>
      <c r="J58" s="845" t="s">
        <v>3018</v>
      </c>
      <c r="K58" s="838" t="s">
        <v>982</v>
      </c>
      <c r="L58" s="839" t="s">
        <v>342</v>
      </c>
      <c r="M58" s="840">
        <v>41479</v>
      </c>
      <c r="N58" s="841"/>
      <c r="O58" s="840"/>
      <c r="P58" s="840"/>
      <c r="Q58" s="840">
        <v>41479</v>
      </c>
    </row>
    <row r="59" spans="2:18" s="842" customFormat="1" ht="18" customHeight="1">
      <c r="B59" s="131">
        <v>8</v>
      </c>
      <c r="C59" s="130" t="s">
        <v>70</v>
      </c>
      <c r="D59" s="130" t="s">
        <v>70</v>
      </c>
      <c r="E59" s="847" t="s">
        <v>3019</v>
      </c>
      <c r="F59" s="131">
        <v>1</v>
      </c>
      <c r="G59" s="845">
        <v>5000</v>
      </c>
      <c r="H59" s="836">
        <f t="shared" si="2"/>
        <v>5000</v>
      </c>
      <c r="I59" s="836"/>
      <c r="J59" s="311" t="s">
        <v>3020</v>
      </c>
      <c r="K59" s="838" t="s">
        <v>982</v>
      </c>
      <c r="L59" s="839"/>
      <c r="M59" s="840">
        <v>41479</v>
      </c>
      <c r="N59" s="841"/>
      <c r="O59" s="840"/>
      <c r="P59" s="840"/>
      <c r="Q59" s="840">
        <v>41479</v>
      </c>
    </row>
    <row r="60" spans="2:18" s="842" customFormat="1" ht="18" customHeight="1">
      <c r="B60" s="131">
        <v>8</v>
      </c>
      <c r="C60" s="130" t="s">
        <v>70</v>
      </c>
      <c r="D60" s="130" t="s">
        <v>70</v>
      </c>
      <c r="E60" s="847" t="s">
        <v>3021</v>
      </c>
      <c r="F60" s="131">
        <v>1</v>
      </c>
      <c r="G60" s="845">
        <v>7400</v>
      </c>
      <c r="H60" s="836">
        <f t="shared" si="2"/>
        <v>7400</v>
      </c>
      <c r="I60" s="836"/>
      <c r="J60" s="311" t="s">
        <v>3022</v>
      </c>
      <c r="K60" s="838" t="s">
        <v>982</v>
      </c>
      <c r="L60" s="839"/>
      <c r="M60" s="840">
        <v>41479</v>
      </c>
      <c r="N60" s="841"/>
      <c r="O60" s="840"/>
      <c r="P60" s="840"/>
      <c r="Q60" s="840">
        <v>41479</v>
      </c>
    </row>
    <row r="61" spans="2:18" s="842" customFormat="1" ht="18" customHeight="1">
      <c r="B61" s="131">
        <v>8</v>
      </c>
      <c r="C61" s="130" t="s">
        <v>70</v>
      </c>
      <c r="D61" s="130" t="s">
        <v>70</v>
      </c>
      <c r="E61" s="847" t="s">
        <v>3023</v>
      </c>
      <c r="F61" s="844">
        <v>1</v>
      </c>
      <c r="G61" s="845">
        <v>5100</v>
      </c>
      <c r="H61" s="836">
        <f t="shared" si="2"/>
        <v>5100</v>
      </c>
      <c r="I61" s="836"/>
      <c r="J61" s="311" t="s">
        <v>3024</v>
      </c>
      <c r="K61" s="838" t="s">
        <v>982</v>
      </c>
      <c r="L61" s="839"/>
      <c r="M61" s="840">
        <v>41479</v>
      </c>
      <c r="N61" s="841"/>
      <c r="O61" s="840"/>
      <c r="P61" s="840"/>
      <c r="Q61" s="840">
        <v>41479</v>
      </c>
    </row>
    <row r="62" spans="2:18" s="842" customFormat="1" ht="18" customHeight="1">
      <c r="B62" s="131">
        <v>8</v>
      </c>
      <c r="C62" s="130" t="s">
        <v>70</v>
      </c>
      <c r="D62" s="130" t="s">
        <v>70</v>
      </c>
      <c r="E62" s="845" t="s">
        <v>3025</v>
      </c>
      <c r="F62" s="844">
        <v>1</v>
      </c>
      <c r="G62" s="845">
        <v>6000</v>
      </c>
      <c r="H62" s="836">
        <f t="shared" si="2"/>
        <v>6000</v>
      </c>
      <c r="I62" s="836"/>
      <c r="J62" s="847" t="s">
        <v>3026</v>
      </c>
      <c r="K62" s="838" t="s">
        <v>982</v>
      </c>
      <c r="L62" s="839"/>
      <c r="M62" s="840">
        <v>41479</v>
      </c>
      <c r="N62" s="841"/>
      <c r="O62" s="840"/>
      <c r="P62" s="840"/>
      <c r="Q62" s="840">
        <v>41479</v>
      </c>
    </row>
    <row r="63" spans="2:18" s="8" customFormat="1" ht="18" customHeight="1">
      <c r="B63" s="15">
        <v>9</v>
      </c>
      <c r="C63" s="14" t="s">
        <v>3227</v>
      </c>
      <c r="D63" s="14" t="s">
        <v>3227</v>
      </c>
      <c r="E63" s="366" t="s">
        <v>3228</v>
      </c>
      <c r="F63" s="15">
        <v>1</v>
      </c>
      <c r="G63" s="21">
        <v>7200</v>
      </c>
      <c r="H63" s="21">
        <f t="shared" si="2"/>
        <v>7200</v>
      </c>
      <c r="I63" s="21"/>
      <c r="J63" s="19" t="s">
        <v>124</v>
      </c>
      <c r="K63" s="34" t="s">
        <v>982</v>
      </c>
      <c r="L63" s="31"/>
      <c r="M63" s="24">
        <v>41485</v>
      </c>
      <c r="N63" s="17"/>
      <c r="O63" s="121"/>
      <c r="P63" s="22"/>
      <c r="Q63" s="24">
        <v>41481</v>
      </c>
    </row>
    <row r="64" spans="2:18" s="8" customFormat="1" ht="18" customHeight="1">
      <c r="B64" s="15">
        <v>9</v>
      </c>
      <c r="C64" s="14" t="s">
        <v>3227</v>
      </c>
      <c r="D64" s="14" t="s">
        <v>3227</v>
      </c>
      <c r="E64" s="366" t="s">
        <v>3229</v>
      </c>
      <c r="F64" s="15">
        <v>4</v>
      </c>
      <c r="G64" s="21">
        <v>2800</v>
      </c>
      <c r="H64" s="21">
        <f t="shared" si="2"/>
        <v>11200</v>
      </c>
      <c r="I64" s="21"/>
      <c r="J64" s="19" t="s">
        <v>3230</v>
      </c>
      <c r="K64" s="34" t="s">
        <v>982</v>
      </c>
      <c r="L64" s="31"/>
      <c r="M64" s="24">
        <v>41485</v>
      </c>
      <c r="N64" s="17"/>
      <c r="O64" s="121"/>
      <c r="P64" s="22"/>
      <c r="Q64" s="24">
        <v>41481</v>
      </c>
    </row>
    <row r="65" spans="2:17" s="8" customFormat="1" ht="18" customHeight="1">
      <c r="B65" s="15">
        <v>9</v>
      </c>
      <c r="C65" s="14" t="s">
        <v>3227</v>
      </c>
      <c r="D65" s="14" t="s">
        <v>3227</v>
      </c>
      <c r="E65" s="366" t="s">
        <v>3231</v>
      </c>
      <c r="F65" s="15">
        <v>1</v>
      </c>
      <c r="G65" s="21">
        <v>58000</v>
      </c>
      <c r="H65" s="21">
        <f t="shared" si="2"/>
        <v>58000</v>
      </c>
      <c r="I65" s="21"/>
      <c r="J65" s="19" t="s">
        <v>2970</v>
      </c>
      <c r="K65" s="34" t="s">
        <v>982</v>
      </c>
      <c r="L65" s="31"/>
      <c r="M65" s="24">
        <v>41485</v>
      </c>
      <c r="N65" s="17"/>
      <c r="O65" s="121"/>
      <c r="P65" s="22"/>
      <c r="Q65" s="24">
        <v>41481</v>
      </c>
    </row>
    <row r="66" spans="2:17" s="8" customFormat="1" ht="18" customHeight="1">
      <c r="B66" s="15">
        <v>9</v>
      </c>
      <c r="C66" s="14" t="s">
        <v>3227</v>
      </c>
      <c r="D66" s="14" t="s">
        <v>3227</v>
      </c>
      <c r="E66" s="366" t="s">
        <v>3232</v>
      </c>
      <c r="F66" s="15">
        <v>3</v>
      </c>
      <c r="G66" s="21">
        <v>6800</v>
      </c>
      <c r="H66" s="21">
        <f t="shared" si="2"/>
        <v>20400</v>
      </c>
      <c r="I66" s="21"/>
      <c r="J66" s="19" t="s">
        <v>3233</v>
      </c>
      <c r="K66" s="34" t="s">
        <v>982</v>
      </c>
      <c r="L66" s="31"/>
      <c r="M66" s="24">
        <v>41485</v>
      </c>
      <c r="N66" s="17"/>
      <c r="O66" s="121"/>
      <c r="P66" s="22"/>
      <c r="Q66" s="24">
        <v>41481</v>
      </c>
    </row>
    <row r="67" spans="2:17" s="8" customFormat="1" ht="18" customHeight="1">
      <c r="B67" s="15">
        <v>9</v>
      </c>
      <c r="C67" s="14" t="s">
        <v>3227</v>
      </c>
      <c r="D67" s="14" t="s">
        <v>3227</v>
      </c>
      <c r="E67" s="366" t="s">
        <v>3234</v>
      </c>
      <c r="F67" s="15">
        <v>2</v>
      </c>
      <c r="G67" s="21">
        <v>3200</v>
      </c>
      <c r="H67" s="21">
        <f t="shared" si="2"/>
        <v>6400</v>
      </c>
      <c r="I67" s="21"/>
      <c r="J67" s="19" t="s">
        <v>3235</v>
      </c>
      <c r="K67" s="34" t="s">
        <v>982</v>
      </c>
      <c r="L67" s="31"/>
      <c r="M67" s="24">
        <v>41485</v>
      </c>
      <c r="N67" s="17"/>
      <c r="O67" s="121"/>
      <c r="P67" s="22"/>
      <c r="Q67" s="24">
        <v>41481</v>
      </c>
    </row>
    <row r="68" spans="2:17" s="8" customFormat="1" ht="18" customHeight="1">
      <c r="B68" s="15">
        <v>9</v>
      </c>
      <c r="C68" s="14" t="s">
        <v>3227</v>
      </c>
      <c r="D68" s="14" t="s">
        <v>3227</v>
      </c>
      <c r="E68" s="366" t="s">
        <v>3236</v>
      </c>
      <c r="F68" s="15">
        <v>1</v>
      </c>
      <c r="G68" s="21">
        <v>3900</v>
      </c>
      <c r="H68" s="21">
        <f t="shared" si="2"/>
        <v>3900</v>
      </c>
      <c r="I68" s="21"/>
      <c r="J68" s="19" t="s">
        <v>3237</v>
      </c>
      <c r="K68" s="34" t="s">
        <v>982</v>
      </c>
      <c r="L68" s="31"/>
      <c r="M68" s="24">
        <v>41485</v>
      </c>
      <c r="N68" s="17"/>
      <c r="O68" s="121"/>
      <c r="P68" s="22"/>
      <c r="Q68" s="24">
        <v>41481</v>
      </c>
    </row>
    <row r="69" spans="2:17" s="8" customFormat="1" ht="18" customHeight="1">
      <c r="B69" s="15">
        <v>9</v>
      </c>
      <c r="C69" s="14" t="s">
        <v>3227</v>
      </c>
      <c r="D69" s="14" t="s">
        <v>3227</v>
      </c>
      <c r="E69" s="366" t="s">
        <v>3238</v>
      </c>
      <c r="F69" s="15">
        <v>1</v>
      </c>
      <c r="G69" s="21">
        <v>6200</v>
      </c>
      <c r="H69" s="21">
        <f t="shared" si="2"/>
        <v>6200</v>
      </c>
      <c r="I69" s="21"/>
      <c r="J69" s="19" t="s">
        <v>3239</v>
      </c>
      <c r="K69" s="34" t="s">
        <v>982</v>
      </c>
      <c r="L69" s="31"/>
      <c r="M69" s="24">
        <v>41485</v>
      </c>
      <c r="N69" s="17"/>
      <c r="O69" s="121"/>
      <c r="P69" s="22"/>
      <c r="Q69" s="24">
        <v>41481</v>
      </c>
    </row>
    <row r="70" spans="2:17" s="8" customFormat="1" ht="18" customHeight="1">
      <c r="B70" s="15">
        <v>9</v>
      </c>
      <c r="C70" s="14" t="s">
        <v>3227</v>
      </c>
      <c r="D70" s="14" t="s">
        <v>3227</v>
      </c>
      <c r="E70" s="366" t="s">
        <v>3240</v>
      </c>
      <c r="F70" s="15">
        <v>4</v>
      </c>
      <c r="G70" s="21">
        <v>28000</v>
      </c>
      <c r="H70" s="21">
        <f t="shared" si="2"/>
        <v>112000</v>
      </c>
      <c r="I70" s="21"/>
      <c r="J70" s="19" t="s">
        <v>3241</v>
      </c>
      <c r="K70" s="34" t="s">
        <v>982</v>
      </c>
      <c r="L70" s="31"/>
      <c r="M70" s="24">
        <v>41485</v>
      </c>
      <c r="N70" s="17"/>
      <c r="O70" s="121"/>
      <c r="P70" s="22"/>
      <c r="Q70" s="24">
        <v>41484</v>
      </c>
    </row>
    <row r="71" spans="2:17" s="8" customFormat="1" ht="18" customHeight="1">
      <c r="B71" s="15">
        <v>9</v>
      </c>
      <c r="C71" s="14" t="s">
        <v>3227</v>
      </c>
      <c r="D71" s="14" t="s">
        <v>3227</v>
      </c>
      <c r="E71" s="103" t="s">
        <v>3242</v>
      </c>
      <c r="F71" s="676">
        <v>1</v>
      </c>
      <c r="G71" s="103">
        <v>3800</v>
      </c>
      <c r="H71" s="21">
        <f t="shared" si="2"/>
        <v>3800</v>
      </c>
      <c r="I71" s="21"/>
      <c r="J71" s="103" t="s">
        <v>3243</v>
      </c>
      <c r="K71" s="34" t="s">
        <v>982</v>
      </c>
      <c r="L71" s="31"/>
      <c r="M71" s="24">
        <v>41485</v>
      </c>
      <c r="N71" s="17"/>
      <c r="O71" s="121"/>
      <c r="P71" s="22"/>
      <c r="Q71" s="24">
        <v>41481</v>
      </c>
    </row>
    <row r="72" spans="2:17" s="8" customFormat="1" ht="18" customHeight="1">
      <c r="B72" s="15"/>
      <c r="C72" s="14"/>
      <c r="D72" s="14"/>
      <c r="E72" s="103"/>
      <c r="F72" s="676"/>
      <c r="G72" s="103"/>
      <c r="H72" s="21">
        <f t="shared" si="2"/>
        <v>0</v>
      </c>
      <c r="I72" s="21"/>
      <c r="J72" s="103"/>
      <c r="K72" s="34"/>
      <c r="L72" s="31"/>
      <c r="M72" s="24"/>
      <c r="N72" s="17"/>
      <c r="O72" s="121"/>
      <c r="P72" s="22"/>
      <c r="Q72" s="24"/>
    </row>
    <row r="73" spans="2:17" s="8" customFormat="1" ht="18" customHeight="1">
      <c r="B73" s="15"/>
      <c r="C73" s="14"/>
      <c r="D73" s="14"/>
      <c r="E73" s="103"/>
      <c r="F73" s="676"/>
      <c r="G73" s="103"/>
      <c r="H73" s="21">
        <f t="shared" si="2"/>
        <v>0</v>
      </c>
      <c r="I73" s="21"/>
      <c r="J73" s="103"/>
      <c r="K73" s="34"/>
      <c r="L73" s="31"/>
      <c r="M73" s="24"/>
      <c r="N73" s="17"/>
      <c r="O73" s="121"/>
      <c r="P73" s="22"/>
      <c r="Q73" s="24"/>
    </row>
    <row r="74" spans="2:17" s="8" customFormat="1" ht="18" customHeight="1">
      <c r="B74" s="15"/>
      <c r="C74" s="14"/>
      <c r="D74" s="14"/>
      <c r="E74" s="103"/>
      <c r="F74" s="676"/>
      <c r="G74" s="103"/>
      <c r="H74" s="21">
        <f t="shared" si="2"/>
        <v>0</v>
      </c>
      <c r="I74" s="21"/>
      <c r="J74" s="103"/>
      <c r="K74" s="34"/>
      <c r="L74" s="31"/>
      <c r="M74" s="24"/>
      <c r="N74" s="17"/>
      <c r="O74" s="121"/>
      <c r="P74" s="22"/>
      <c r="Q74" s="24"/>
    </row>
    <row r="75" spans="2:17" s="8" customFormat="1" ht="18" customHeight="1">
      <c r="B75" s="15"/>
      <c r="C75" s="14"/>
      <c r="D75" s="14"/>
      <c r="E75" s="103"/>
      <c r="F75" s="676"/>
      <c r="G75" s="103"/>
      <c r="H75" s="21">
        <f t="shared" si="2"/>
        <v>0</v>
      </c>
      <c r="I75" s="21"/>
      <c r="J75" s="103"/>
      <c r="K75" s="34"/>
      <c r="L75" s="31"/>
      <c r="M75" s="24"/>
      <c r="N75" s="17"/>
      <c r="O75" s="121"/>
      <c r="P75" s="22"/>
      <c r="Q75" s="24"/>
    </row>
    <row r="76" spans="2:17" s="8" customFormat="1" ht="18" customHeight="1">
      <c r="B76" s="15"/>
      <c r="C76" s="14"/>
      <c r="D76" s="14"/>
      <c r="E76" s="103"/>
      <c r="F76" s="676"/>
      <c r="G76" s="103"/>
      <c r="H76" s="21">
        <f t="shared" si="2"/>
        <v>0</v>
      </c>
      <c r="I76" s="21"/>
      <c r="J76" s="103"/>
      <c r="K76" s="34"/>
      <c r="L76" s="31"/>
      <c r="M76" s="24"/>
      <c r="N76" s="17"/>
      <c r="O76" s="121"/>
      <c r="P76" s="22"/>
      <c r="Q76" s="24"/>
    </row>
    <row r="77" spans="2:17" s="8" customFormat="1" ht="18" customHeight="1">
      <c r="B77" s="15"/>
      <c r="C77" s="14"/>
      <c r="D77" s="14"/>
      <c r="E77" s="103"/>
      <c r="F77" s="676"/>
      <c r="G77" s="103"/>
      <c r="H77" s="21">
        <f t="shared" si="2"/>
        <v>0</v>
      </c>
      <c r="I77" s="21"/>
      <c r="J77" s="103"/>
      <c r="K77" s="34"/>
      <c r="L77" s="31"/>
      <c r="M77" s="24"/>
      <c r="N77" s="17"/>
      <c r="O77" s="121"/>
      <c r="P77" s="22"/>
      <c r="Q77" s="24"/>
    </row>
    <row r="78" spans="2:17" s="8" customFormat="1" ht="18" customHeight="1">
      <c r="B78" s="15"/>
      <c r="C78" s="14"/>
      <c r="D78" s="14"/>
      <c r="E78" s="103"/>
      <c r="F78" s="676"/>
      <c r="G78" s="103"/>
      <c r="H78" s="21">
        <f t="shared" si="2"/>
        <v>0</v>
      </c>
      <c r="I78" s="21"/>
      <c r="J78" s="103"/>
      <c r="K78" s="34"/>
      <c r="L78" s="31"/>
      <c r="M78" s="24"/>
      <c r="N78" s="17"/>
      <c r="O78" s="121"/>
      <c r="P78" s="22"/>
      <c r="Q78" s="24"/>
    </row>
    <row r="79" spans="2:17" s="8" customFormat="1" ht="18" customHeight="1">
      <c r="B79" s="15"/>
      <c r="C79" s="14"/>
      <c r="D79" s="14"/>
      <c r="E79" s="103"/>
      <c r="F79" s="676"/>
      <c r="G79" s="103"/>
      <c r="H79" s="21">
        <f t="shared" si="2"/>
        <v>0</v>
      </c>
      <c r="I79" s="21"/>
      <c r="J79" s="103"/>
      <c r="K79" s="34"/>
      <c r="L79" s="31"/>
      <c r="M79" s="24"/>
      <c r="N79" s="17"/>
      <c r="O79" s="121"/>
      <c r="P79" s="22"/>
      <c r="Q79" s="24"/>
    </row>
    <row r="80" spans="2:17" s="8" customFormat="1" ht="18" customHeight="1">
      <c r="B80" s="15"/>
      <c r="C80" s="14"/>
      <c r="D80" s="14"/>
      <c r="E80" s="103"/>
      <c r="F80" s="676"/>
      <c r="G80" s="103"/>
      <c r="H80" s="21">
        <f t="shared" si="2"/>
        <v>0</v>
      </c>
      <c r="I80" s="21"/>
      <c r="J80" s="103"/>
      <c r="K80" s="34"/>
      <c r="L80" s="31"/>
      <c r="M80" s="24"/>
      <c r="N80" s="17"/>
      <c r="O80" s="121"/>
      <c r="P80" s="22"/>
      <c r="Q80" s="24"/>
    </row>
    <row r="81" spans="2:17" s="8" customFormat="1" ht="18" customHeight="1">
      <c r="B81" s="15"/>
      <c r="C81" s="14"/>
      <c r="D81" s="14"/>
      <c r="E81" s="103"/>
      <c r="F81" s="676"/>
      <c r="G81" s="103"/>
      <c r="H81" s="21">
        <f t="shared" si="2"/>
        <v>0</v>
      </c>
      <c r="I81" s="21"/>
      <c r="J81" s="103"/>
      <c r="K81" s="34"/>
      <c r="L81" s="31"/>
      <c r="M81" s="24"/>
      <c r="N81" s="17"/>
      <c r="O81" s="121"/>
      <c r="P81" s="22"/>
      <c r="Q81" s="24"/>
    </row>
    <row r="82" spans="2:17" s="8" customFormat="1" ht="18" customHeight="1">
      <c r="B82" s="15"/>
      <c r="C82" s="14"/>
      <c r="D82" s="14"/>
      <c r="E82" s="103"/>
      <c r="F82" s="676"/>
      <c r="G82" s="103"/>
      <c r="H82" s="21">
        <f t="shared" si="2"/>
        <v>0</v>
      </c>
      <c r="I82" s="21"/>
      <c r="J82" s="103"/>
      <c r="K82" s="34"/>
      <c r="L82" s="31"/>
      <c r="M82" s="24"/>
      <c r="N82" s="17"/>
      <c r="O82" s="121"/>
      <c r="P82" s="22"/>
      <c r="Q82" s="24"/>
    </row>
    <row r="83" spans="2:17" s="8" customFormat="1" ht="18" customHeight="1">
      <c r="B83" s="15"/>
      <c r="C83" s="14"/>
      <c r="D83" s="14"/>
      <c r="E83" s="366"/>
      <c r="F83" s="15"/>
      <c r="G83" s="21"/>
      <c r="H83" s="21">
        <f t="shared" si="2"/>
        <v>0</v>
      </c>
      <c r="I83" s="21"/>
      <c r="J83" s="19"/>
      <c r="K83" s="34"/>
      <c r="L83" s="31"/>
      <c r="M83" s="24"/>
      <c r="N83" s="22"/>
      <c r="O83" s="133"/>
      <c r="P83" s="22"/>
      <c r="Q83" s="24"/>
    </row>
    <row r="84" spans="2:17" s="8" customFormat="1" ht="18" customHeight="1">
      <c r="B84" s="15"/>
      <c r="C84" s="14"/>
      <c r="D84" s="14"/>
      <c r="E84" s="366"/>
      <c r="F84" s="15"/>
      <c r="G84" s="21"/>
      <c r="H84" s="21">
        <f t="shared" si="2"/>
        <v>0</v>
      </c>
      <c r="I84" s="21"/>
      <c r="J84" s="19"/>
      <c r="K84" s="34"/>
      <c r="L84" s="31"/>
      <c r="M84" s="24"/>
      <c r="N84" s="17"/>
      <c r="O84" s="121"/>
      <c r="P84" s="22"/>
      <c r="Q84" s="24"/>
    </row>
    <row r="85" spans="2:17" s="8" customFormat="1" ht="18" customHeight="1">
      <c r="B85" s="15"/>
      <c r="C85" s="14"/>
      <c r="D85" s="14"/>
      <c r="E85" s="366"/>
      <c r="F85" s="15"/>
      <c r="G85" s="21"/>
      <c r="H85" s="21">
        <f t="shared" si="2"/>
        <v>0</v>
      </c>
      <c r="I85" s="21"/>
      <c r="J85" s="19"/>
      <c r="K85" s="34"/>
      <c r="L85" s="31"/>
      <c r="M85" s="24"/>
      <c r="N85" s="17"/>
      <c r="O85" s="121"/>
      <c r="P85" s="22"/>
      <c r="Q85" s="24"/>
    </row>
    <row r="86" spans="2:17" s="8" customFormat="1" ht="18" customHeight="1">
      <c r="B86" s="15"/>
      <c r="C86" s="14"/>
      <c r="D86" s="14"/>
      <c r="E86" s="34"/>
      <c r="F86" s="219"/>
      <c r="G86" s="21"/>
      <c r="H86" s="21">
        <f t="shared" si="2"/>
        <v>0</v>
      </c>
      <c r="I86" s="21"/>
      <c r="J86" s="111"/>
      <c r="K86" s="34"/>
      <c r="L86" s="31"/>
      <c r="M86" s="24"/>
      <c r="N86" s="17"/>
      <c r="O86" s="121"/>
      <c r="P86" s="22"/>
      <c r="Q86" s="24"/>
    </row>
    <row r="87" spans="2:17" s="8" customFormat="1" ht="18" customHeight="1">
      <c r="B87" s="15"/>
      <c r="C87" s="15"/>
      <c r="D87" s="15"/>
      <c r="E87" s="34"/>
      <c r="F87" s="219"/>
      <c r="G87" s="21"/>
      <c r="H87" s="21"/>
      <c r="I87" s="21"/>
      <c r="J87" s="31"/>
      <c r="K87" s="34"/>
      <c r="L87" s="31"/>
      <c r="M87" s="24"/>
      <c r="N87" s="17"/>
      <c r="O87" s="121"/>
      <c r="P87" s="17"/>
      <c r="Q87" s="24"/>
    </row>
    <row r="88" spans="2:17" s="8" customFormat="1" ht="18" customHeight="1">
      <c r="B88" s="15"/>
      <c r="C88" s="15"/>
      <c r="D88" s="15"/>
      <c r="E88" s="34"/>
      <c r="F88" s="219"/>
      <c r="G88" s="21"/>
      <c r="H88" s="21"/>
      <c r="I88" s="21"/>
      <c r="J88" s="31"/>
      <c r="K88" s="34"/>
      <c r="L88" s="31"/>
      <c r="M88" s="24"/>
      <c r="N88" s="17"/>
      <c r="O88" s="121"/>
      <c r="P88" s="17"/>
      <c r="Q88" s="24"/>
    </row>
    <row r="89" spans="2:17" ht="18" customHeight="1">
      <c r="B89" s="15"/>
      <c r="C89" s="15"/>
      <c r="D89" s="15"/>
      <c r="E89" s="34"/>
      <c r="F89" s="219"/>
      <c r="G89" s="21"/>
      <c r="H89" s="21"/>
      <c r="I89" s="21"/>
      <c r="J89" s="31"/>
      <c r="K89" s="34"/>
      <c r="L89" s="31"/>
      <c r="M89" s="24"/>
      <c r="N89" s="17"/>
      <c r="O89" s="121"/>
      <c r="P89" s="472"/>
      <c r="Q89" s="473"/>
    </row>
    <row r="93" spans="2:17">
      <c r="M93" s="37"/>
    </row>
    <row r="95" spans="2:17">
      <c r="M95" s="37"/>
    </row>
  </sheetData>
  <autoFilter ref="B8:O62" xr:uid="{3959F258-2D34-48C3-9ACE-3E0506DF8706}"/>
  <mergeCells count="6">
    <mergeCell ref="B2:D2"/>
    <mergeCell ref="G2:I2"/>
    <mergeCell ref="B3:D3"/>
    <mergeCell ref="B4:D4"/>
    <mergeCell ref="B5:D5"/>
    <mergeCell ref="B6:D6"/>
  </mergeCells>
  <phoneticPr fontId="3"/>
  <pageMargins left="0.2" right="0.2" top="0.75" bottom="0.75" header="0.3" footer="0.3"/>
  <pageSetup paperSize="8" scale="74" orientation="portrait" r:id="rId1"/>
  <legacy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F0D3-AA8A-4CE9-9B89-3B93CAFD7912}">
  <sheetPr>
    <pageSetUpPr fitToPage="1"/>
  </sheetPr>
  <dimension ref="A2:Q96"/>
  <sheetViews>
    <sheetView zoomScale="85" zoomScaleNormal="85" workbookViewId="0">
      <pane xSplit="10" ySplit="8" topLeftCell="P9" activePane="bottomRight" state="frozen"/>
      <selection pane="topRight" activeCell="K1" sqref="K1"/>
      <selection pane="bottomLeft" activeCell="A9" sqref="A9"/>
      <selection pane="bottomRight" activeCell="F16" sqref="F16"/>
    </sheetView>
  </sheetViews>
  <sheetFormatPr defaultRowHeight="18.75"/>
  <cols>
    <col min="1" max="1" width="4.25" style="3" customWidth="1"/>
    <col min="2" max="2" width="5.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1620</v>
      </c>
      <c r="G2" s="4" t="s">
        <v>2</v>
      </c>
      <c r="H2" s="5"/>
      <c r="I2" s="6"/>
      <c r="J2" s="7">
        <f>SUM(H:H)</f>
        <v>573396</v>
      </c>
    </row>
    <row r="3" spans="1:17" ht="20.100000000000001" customHeight="1">
      <c r="B3" s="1" t="s">
        <v>3</v>
      </c>
      <c r="C3" s="1"/>
      <c r="D3" s="1"/>
      <c r="E3" s="11" t="s">
        <v>1621</v>
      </c>
    </row>
    <row r="4" spans="1:17" ht="20.100000000000001" customHeight="1">
      <c r="B4" s="1" t="s">
        <v>5</v>
      </c>
      <c r="C4" s="1"/>
      <c r="D4" s="1"/>
      <c r="E4" s="11">
        <v>110127</v>
      </c>
    </row>
    <row r="5" spans="1:17" ht="20.100000000000001" customHeight="1">
      <c r="B5" s="1" t="s">
        <v>6</v>
      </c>
      <c r="C5" s="1"/>
      <c r="D5" s="1"/>
      <c r="E5" s="13">
        <v>41437</v>
      </c>
    </row>
    <row r="6" spans="1:17" ht="20.100000000000001" customHeight="1">
      <c r="B6" s="1" t="s">
        <v>7</v>
      </c>
      <c r="C6" s="1"/>
      <c r="D6" s="1"/>
      <c r="E6" s="13">
        <v>41472</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470" t="s">
        <v>1622</v>
      </c>
      <c r="D9" s="470" t="s">
        <v>1622</v>
      </c>
      <c r="E9" s="268" t="s">
        <v>3244</v>
      </c>
      <c r="F9" s="266">
        <v>1</v>
      </c>
      <c r="G9" s="20">
        <v>395000</v>
      </c>
      <c r="H9" s="219">
        <v>395000</v>
      </c>
      <c r="I9" s="16"/>
      <c r="J9" s="111" t="s">
        <v>3245</v>
      </c>
      <c r="K9" s="15"/>
      <c r="L9" s="15"/>
      <c r="M9" s="22">
        <v>41446</v>
      </c>
      <c r="N9" s="14"/>
      <c r="O9" s="23"/>
      <c r="P9" s="22">
        <v>41466</v>
      </c>
      <c r="Q9" s="24">
        <v>41466</v>
      </c>
    </row>
    <row r="10" spans="1:17" s="8" customFormat="1" ht="19.5" customHeight="1">
      <c r="B10" s="14"/>
      <c r="C10" s="470" t="s">
        <v>1622</v>
      </c>
      <c r="D10" s="470" t="s">
        <v>1622</v>
      </c>
      <c r="E10" s="268" t="s">
        <v>1625</v>
      </c>
      <c r="F10" s="266">
        <v>1</v>
      </c>
      <c r="G10" s="20">
        <v>24500</v>
      </c>
      <c r="H10" s="219">
        <v>24500</v>
      </c>
      <c r="I10" s="16"/>
      <c r="J10" s="111"/>
      <c r="K10" s="15"/>
      <c r="L10" s="15"/>
      <c r="M10" s="22">
        <v>41446</v>
      </c>
      <c r="N10" s="14"/>
      <c r="O10" s="23"/>
      <c r="P10" s="22">
        <v>41466</v>
      </c>
      <c r="Q10" s="24"/>
    </row>
    <row r="11" spans="1:17" s="8" customFormat="1" ht="19.5" customHeight="1">
      <c r="B11" s="14"/>
      <c r="C11" s="470" t="s">
        <v>1622</v>
      </c>
      <c r="D11" s="470" t="s">
        <v>1622</v>
      </c>
      <c r="E11" s="268" t="s">
        <v>3246</v>
      </c>
      <c r="F11" s="266">
        <v>1</v>
      </c>
      <c r="G11" s="20">
        <v>24500</v>
      </c>
      <c r="H11" s="219">
        <v>24500</v>
      </c>
      <c r="I11" s="16"/>
      <c r="J11" s="111"/>
      <c r="K11" s="15"/>
      <c r="L11" s="15"/>
      <c r="M11" s="22">
        <v>41446</v>
      </c>
      <c r="N11" s="14"/>
      <c r="O11" s="23"/>
      <c r="P11" s="22">
        <v>41466</v>
      </c>
      <c r="Q11" s="24"/>
    </row>
    <row r="12" spans="1:17" s="8" customFormat="1" ht="19.5" customHeight="1">
      <c r="A12" s="8">
        <v>2</v>
      </c>
      <c r="B12" s="14" t="e">
        <f>+#REF!+1</f>
        <v>#REF!</v>
      </c>
      <c r="C12" s="470" t="s">
        <v>102</v>
      </c>
      <c r="D12" s="470" t="s">
        <v>102</v>
      </c>
      <c r="E12" s="38" t="s">
        <v>421</v>
      </c>
      <c r="F12" s="266">
        <v>1</v>
      </c>
      <c r="G12" s="20">
        <v>10000</v>
      </c>
      <c r="H12" s="219">
        <v>10000</v>
      </c>
      <c r="I12" s="110"/>
      <c r="J12" s="111"/>
      <c r="K12" s="15"/>
      <c r="L12" s="15"/>
      <c r="M12" s="22">
        <v>41446</v>
      </c>
      <c r="N12" s="14"/>
      <c r="O12" s="23"/>
      <c r="P12" s="22"/>
      <c r="Q12" s="24"/>
    </row>
    <row r="13" spans="1:17" s="8" customFormat="1" ht="19.5" customHeight="1">
      <c r="A13" s="8">
        <v>3</v>
      </c>
      <c r="B13" s="14" t="e">
        <f>+B12+1</f>
        <v>#REF!</v>
      </c>
      <c r="C13" s="470" t="s">
        <v>102</v>
      </c>
      <c r="D13" s="470" t="s">
        <v>102</v>
      </c>
      <c r="E13" s="268" t="s">
        <v>134</v>
      </c>
      <c r="F13" s="266">
        <v>1</v>
      </c>
      <c r="G13" s="20"/>
      <c r="H13" s="219"/>
      <c r="I13" s="21"/>
      <c r="J13" s="111" t="s">
        <v>1627</v>
      </c>
      <c r="K13" s="15"/>
      <c r="L13" s="15"/>
      <c r="M13" s="22" t="s">
        <v>2546</v>
      </c>
      <c r="N13" s="14"/>
      <c r="O13" s="23"/>
      <c r="P13" s="22"/>
      <c r="Q13" s="24"/>
    </row>
    <row r="14" spans="1:17" s="201" customFormat="1" ht="19.5" customHeight="1">
      <c r="A14" s="201">
        <v>4</v>
      </c>
      <c r="B14" s="202">
        <v>5</v>
      </c>
      <c r="C14" s="491" t="s">
        <v>530</v>
      </c>
      <c r="D14" s="491" t="s">
        <v>530</v>
      </c>
      <c r="E14" s="375" t="s">
        <v>3247</v>
      </c>
      <c r="F14" s="376">
        <v>1</v>
      </c>
      <c r="G14" s="377">
        <v>6500</v>
      </c>
      <c r="H14" s="848">
        <v>6500</v>
      </c>
      <c r="I14" s="488"/>
      <c r="J14" s="375" t="s">
        <v>1629</v>
      </c>
      <c r="K14" s="213" t="s">
        <v>1630</v>
      </c>
      <c r="L14" s="209"/>
      <c r="M14" s="210">
        <v>41449</v>
      </c>
      <c r="N14" s="202"/>
      <c r="O14" s="209"/>
      <c r="P14" s="210">
        <v>41466</v>
      </c>
      <c r="Q14" s="212">
        <v>41466</v>
      </c>
    </row>
    <row r="15" spans="1:17" s="201" customFormat="1" ht="22.5" customHeight="1">
      <c r="A15" s="201">
        <v>4</v>
      </c>
      <c r="B15" s="202">
        <v>6</v>
      </c>
      <c r="C15" s="491" t="s">
        <v>530</v>
      </c>
      <c r="D15" s="491" t="s">
        <v>530</v>
      </c>
      <c r="E15" s="375" t="s">
        <v>3248</v>
      </c>
      <c r="F15" s="376">
        <v>1</v>
      </c>
      <c r="G15" s="377">
        <v>4250</v>
      </c>
      <c r="H15" s="848">
        <f t="shared" ref="H15:H21" si="0">F15*G15</f>
        <v>4250</v>
      </c>
      <c r="I15" s="488"/>
      <c r="J15" s="375" t="s">
        <v>1632</v>
      </c>
      <c r="K15" s="213" t="s">
        <v>1630</v>
      </c>
      <c r="L15" s="209"/>
      <c r="M15" s="210">
        <v>41449</v>
      </c>
      <c r="N15" s="202"/>
      <c r="O15" s="209"/>
      <c r="P15" s="210">
        <v>41466</v>
      </c>
      <c r="Q15" s="212">
        <v>41466</v>
      </c>
    </row>
    <row r="16" spans="1:17" s="8" customFormat="1" ht="22.5" customHeight="1">
      <c r="B16" s="14"/>
      <c r="C16" s="470" t="s">
        <v>530</v>
      </c>
      <c r="D16" s="470" t="s">
        <v>530</v>
      </c>
      <c r="E16" s="268" t="s">
        <v>3249</v>
      </c>
      <c r="F16" s="266">
        <v>1</v>
      </c>
      <c r="G16" s="20">
        <v>6500</v>
      </c>
      <c r="H16" s="219">
        <v>6500</v>
      </c>
      <c r="I16" s="16"/>
      <c r="J16" s="268" t="s">
        <v>1629</v>
      </c>
      <c r="K16" s="19"/>
      <c r="L16" s="15"/>
      <c r="M16" s="22">
        <v>41456</v>
      </c>
      <c r="N16" s="14"/>
      <c r="O16" s="15"/>
      <c r="P16" s="22">
        <v>41466</v>
      </c>
      <c r="Q16" s="24">
        <v>41466</v>
      </c>
    </row>
    <row r="17" spans="1:17" s="8" customFormat="1" ht="18.75" customHeight="1">
      <c r="A17" s="8">
        <v>4</v>
      </c>
      <c r="B17" s="14">
        <f>+B15+1</f>
        <v>7</v>
      </c>
      <c r="C17" s="15" t="s">
        <v>54</v>
      </c>
      <c r="D17" s="15" t="s">
        <v>54</v>
      </c>
      <c r="E17" s="34" t="s">
        <v>551</v>
      </c>
      <c r="F17" s="502">
        <v>12</v>
      </c>
      <c r="G17" s="21">
        <v>99</v>
      </c>
      <c r="H17" s="21">
        <f t="shared" si="0"/>
        <v>1188</v>
      </c>
      <c r="I17" s="112"/>
      <c r="J17" s="111" t="s">
        <v>570</v>
      </c>
      <c r="K17" s="19"/>
      <c r="L17" s="15"/>
      <c r="M17" s="22">
        <v>41446</v>
      </c>
      <c r="N17" s="14"/>
      <c r="O17" s="15"/>
      <c r="P17" s="22">
        <v>41451</v>
      </c>
      <c r="Q17" s="24">
        <v>41451</v>
      </c>
    </row>
    <row r="18" spans="1:17" s="8" customFormat="1" ht="18.75" customHeight="1">
      <c r="A18" s="8">
        <v>4</v>
      </c>
      <c r="B18" s="14">
        <f t="shared" ref="B18:B40" si="1">+B17+1</f>
        <v>8</v>
      </c>
      <c r="C18" s="15" t="s">
        <v>54</v>
      </c>
      <c r="D18" s="15" t="s">
        <v>54</v>
      </c>
      <c r="E18" s="34" t="s">
        <v>553</v>
      </c>
      <c r="F18" s="502">
        <v>2</v>
      </c>
      <c r="G18" s="21">
        <v>99</v>
      </c>
      <c r="H18" s="21">
        <f t="shared" si="0"/>
        <v>198</v>
      </c>
      <c r="I18" s="112"/>
      <c r="J18" s="111" t="s">
        <v>570</v>
      </c>
      <c r="K18" s="19"/>
      <c r="L18" s="15"/>
      <c r="M18" s="22">
        <v>41446</v>
      </c>
      <c r="N18" s="14"/>
      <c r="O18" s="15"/>
      <c r="P18" s="22">
        <v>41451</v>
      </c>
      <c r="Q18" s="24">
        <v>41451</v>
      </c>
    </row>
    <row r="19" spans="1:17" s="8" customFormat="1" ht="19.5" customHeight="1">
      <c r="A19" s="8">
        <v>4</v>
      </c>
      <c r="B19" s="14">
        <f t="shared" si="1"/>
        <v>9</v>
      </c>
      <c r="C19" s="15" t="s">
        <v>178</v>
      </c>
      <c r="D19" s="15" t="s">
        <v>178</v>
      </c>
      <c r="E19" s="119" t="s">
        <v>1633</v>
      </c>
      <c r="F19" s="503">
        <v>5</v>
      </c>
      <c r="G19" s="19">
        <v>80</v>
      </c>
      <c r="H19" s="21">
        <f t="shared" si="0"/>
        <v>400</v>
      </c>
      <c r="I19" s="19"/>
      <c r="J19" s="119" t="s">
        <v>1634</v>
      </c>
      <c r="K19" s="19"/>
      <c r="L19" s="15"/>
      <c r="M19" s="22">
        <v>41446</v>
      </c>
      <c r="N19" s="14"/>
      <c r="O19" s="15"/>
      <c r="P19" s="22">
        <v>41451</v>
      </c>
      <c r="Q19" s="24">
        <v>41451</v>
      </c>
    </row>
    <row r="20" spans="1:17" s="8" customFormat="1" ht="19.5" customHeight="1">
      <c r="A20" s="8">
        <v>4</v>
      </c>
      <c r="B20" s="14">
        <f t="shared" si="1"/>
        <v>10</v>
      </c>
      <c r="C20" s="15" t="s">
        <v>178</v>
      </c>
      <c r="D20" s="15" t="s">
        <v>178</v>
      </c>
      <c r="E20" s="119" t="s">
        <v>1635</v>
      </c>
      <c r="F20" s="503">
        <v>2</v>
      </c>
      <c r="G20" s="19">
        <v>80</v>
      </c>
      <c r="H20" s="21">
        <f t="shared" si="0"/>
        <v>160</v>
      </c>
      <c r="I20" s="19"/>
      <c r="J20" s="119" t="s">
        <v>1636</v>
      </c>
      <c r="K20" s="19"/>
      <c r="L20" s="15"/>
      <c r="M20" s="22">
        <v>41446</v>
      </c>
      <c r="N20" s="14"/>
      <c r="O20" s="15"/>
      <c r="P20" s="22">
        <v>41451</v>
      </c>
      <c r="Q20" s="24">
        <v>41451</v>
      </c>
    </row>
    <row r="21" spans="1:17" s="8" customFormat="1" ht="19.5" customHeight="1">
      <c r="A21" s="8">
        <v>5</v>
      </c>
      <c r="B21" s="14">
        <f t="shared" si="1"/>
        <v>11</v>
      </c>
      <c r="C21" s="470" t="s">
        <v>54</v>
      </c>
      <c r="D21" s="470" t="s">
        <v>1637</v>
      </c>
      <c r="E21" s="19" t="s">
        <v>1638</v>
      </c>
      <c r="F21" s="266">
        <v>1</v>
      </c>
      <c r="G21" s="20">
        <v>21700</v>
      </c>
      <c r="H21" s="219">
        <f t="shared" si="0"/>
        <v>21700</v>
      </c>
      <c r="I21" s="16"/>
      <c r="J21" s="34" t="s">
        <v>1639</v>
      </c>
      <c r="K21" s="19"/>
      <c r="L21" s="15"/>
      <c r="M21" s="22">
        <v>41446</v>
      </c>
      <c r="N21" s="14"/>
      <c r="O21" s="15"/>
      <c r="P21" s="22">
        <v>41459</v>
      </c>
      <c r="Q21" s="24">
        <v>41459</v>
      </c>
    </row>
    <row r="22" spans="1:17" s="8" customFormat="1" ht="19.5" customHeight="1">
      <c r="A22" s="8">
        <v>6</v>
      </c>
      <c r="B22" s="14">
        <f t="shared" si="1"/>
        <v>12</v>
      </c>
      <c r="C22" s="470" t="s">
        <v>1640</v>
      </c>
      <c r="D22" s="470" t="s">
        <v>1640</v>
      </c>
      <c r="E22" s="38" t="s">
        <v>1641</v>
      </c>
      <c r="F22" s="266">
        <v>1</v>
      </c>
      <c r="G22" s="20"/>
      <c r="H22" s="219"/>
      <c r="I22" s="16"/>
      <c r="J22" s="19" t="s">
        <v>1642</v>
      </c>
      <c r="K22" s="19"/>
      <c r="L22" s="15"/>
      <c r="M22" s="22"/>
      <c r="N22" s="14"/>
      <c r="O22" s="15"/>
      <c r="P22" s="22"/>
      <c r="Q22" s="24"/>
    </row>
    <row r="23" spans="1:17" s="8" customFormat="1" ht="19.5" customHeight="1">
      <c r="A23" s="8">
        <v>6</v>
      </c>
      <c r="B23" s="14">
        <v>13</v>
      </c>
      <c r="C23" s="470" t="s">
        <v>178</v>
      </c>
      <c r="D23" s="470" t="s">
        <v>1643</v>
      </c>
      <c r="E23" s="38" t="s">
        <v>1644</v>
      </c>
      <c r="F23" s="266">
        <v>1</v>
      </c>
      <c r="G23" s="20">
        <v>1360</v>
      </c>
      <c r="H23" s="219">
        <v>1360</v>
      </c>
      <c r="I23" s="16"/>
      <c r="J23" s="19" t="s">
        <v>1645</v>
      </c>
      <c r="K23" s="19"/>
      <c r="L23" s="15"/>
      <c r="M23" s="22">
        <v>41446</v>
      </c>
      <c r="N23" s="14"/>
      <c r="O23" s="15"/>
      <c r="P23" s="22">
        <v>41451</v>
      </c>
      <c r="Q23" s="24">
        <v>41451</v>
      </c>
    </row>
    <row r="24" spans="1:17" s="8" customFormat="1" ht="19.5" customHeight="1">
      <c r="A24" s="8">
        <v>6</v>
      </c>
      <c r="B24" s="14">
        <v>14</v>
      </c>
      <c r="C24" s="470" t="s">
        <v>1646</v>
      </c>
      <c r="D24" s="470" t="s">
        <v>1646</v>
      </c>
      <c r="E24" s="38" t="s">
        <v>1647</v>
      </c>
      <c r="F24" s="266">
        <v>1</v>
      </c>
      <c r="G24" s="20">
        <v>750</v>
      </c>
      <c r="H24" s="219">
        <v>750</v>
      </c>
      <c r="I24" s="16"/>
      <c r="J24" s="19" t="s">
        <v>1648</v>
      </c>
      <c r="K24" s="19"/>
      <c r="L24" s="15"/>
      <c r="M24" s="22">
        <v>41445</v>
      </c>
      <c r="N24" s="14"/>
      <c r="O24" s="15"/>
      <c r="P24" s="22">
        <v>41449</v>
      </c>
      <c r="Q24" s="24">
        <v>41449</v>
      </c>
    </row>
    <row r="25" spans="1:17" s="8" customFormat="1" ht="19.5" customHeight="1">
      <c r="B25" s="14">
        <f>+B24+1</f>
        <v>15</v>
      </c>
      <c r="C25" s="470" t="s">
        <v>1646</v>
      </c>
      <c r="D25" s="470" t="s">
        <v>1646</v>
      </c>
      <c r="E25" s="38" t="s">
        <v>835</v>
      </c>
      <c r="F25" s="266">
        <v>1</v>
      </c>
      <c r="G25" s="20">
        <v>600</v>
      </c>
      <c r="H25" s="219">
        <v>600</v>
      </c>
      <c r="I25" s="16"/>
      <c r="J25" s="19"/>
      <c r="K25" s="19"/>
      <c r="L25" s="15"/>
      <c r="M25" s="22">
        <v>41445</v>
      </c>
      <c r="N25" s="14"/>
      <c r="O25" s="15"/>
      <c r="P25" s="22"/>
      <c r="Q25" s="24"/>
    </row>
    <row r="26" spans="1:17" s="8" customFormat="1" ht="19.5" customHeight="1">
      <c r="B26" s="14">
        <f>+B25+1</f>
        <v>16</v>
      </c>
      <c r="C26" s="470" t="s">
        <v>272</v>
      </c>
      <c r="D26" s="470" t="s">
        <v>297</v>
      </c>
      <c r="E26" s="268" t="s">
        <v>3250</v>
      </c>
      <c r="F26" s="266">
        <v>1</v>
      </c>
      <c r="G26" s="20">
        <v>1290</v>
      </c>
      <c r="H26" s="112">
        <f>F26*G26</f>
        <v>1290</v>
      </c>
      <c r="I26" s="21"/>
      <c r="J26" s="111" t="s">
        <v>2520</v>
      </c>
      <c r="K26" s="19"/>
      <c r="L26" s="15"/>
      <c r="M26" s="22">
        <v>41445</v>
      </c>
      <c r="N26" s="14"/>
      <c r="O26" s="15"/>
      <c r="P26" s="22">
        <v>41449</v>
      </c>
      <c r="Q26" s="24">
        <v>41449</v>
      </c>
    </row>
    <row r="27" spans="1:17" s="8" customFormat="1" ht="19.5" customHeight="1">
      <c r="A27" s="8">
        <v>7</v>
      </c>
      <c r="B27" s="14">
        <f>+B26+1</f>
        <v>17</v>
      </c>
      <c r="C27" s="470" t="s">
        <v>1640</v>
      </c>
      <c r="D27" s="470" t="s">
        <v>1640</v>
      </c>
      <c r="E27" s="38" t="s">
        <v>1649</v>
      </c>
      <c r="F27" s="266">
        <v>1</v>
      </c>
      <c r="G27" s="20"/>
      <c r="H27" s="219"/>
      <c r="I27" s="16"/>
      <c r="J27" s="19" t="s">
        <v>3251</v>
      </c>
      <c r="K27" s="19"/>
      <c r="L27" s="15"/>
      <c r="M27" s="22"/>
      <c r="N27" s="14"/>
      <c r="O27" s="15"/>
      <c r="P27" s="22"/>
      <c r="Q27" s="24"/>
    </row>
    <row r="28" spans="1:17" s="8" customFormat="1" ht="19.5" customHeight="1">
      <c r="A28" s="8">
        <v>8</v>
      </c>
      <c r="B28" s="14">
        <f t="shared" si="1"/>
        <v>18</v>
      </c>
      <c r="C28" s="470"/>
      <c r="D28" s="470"/>
      <c r="E28" s="38" t="s">
        <v>1651</v>
      </c>
      <c r="F28" s="266">
        <v>1</v>
      </c>
      <c r="G28" s="20"/>
      <c r="H28" s="219"/>
      <c r="I28" s="16"/>
      <c r="J28" s="19"/>
      <c r="K28" s="19"/>
      <c r="L28" s="15"/>
      <c r="M28" s="22"/>
      <c r="N28" s="14"/>
      <c r="O28" s="15"/>
      <c r="P28" s="22"/>
      <c r="Q28" s="24"/>
    </row>
    <row r="29" spans="1:17" s="8" customFormat="1" ht="19.5" customHeight="1">
      <c r="A29" s="8">
        <v>9</v>
      </c>
      <c r="B29" s="14">
        <f t="shared" si="1"/>
        <v>19</v>
      </c>
      <c r="C29" s="470" t="s">
        <v>1640</v>
      </c>
      <c r="D29" s="470" t="s">
        <v>1640</v>
      </c>
      <c r="E29" s="38" t="s">
        <v>3252</v>
      </c>
      <c r="F29" s="266">
        <v>1</v>
      </c>
      <c r="G29" s="20"/>
      <c r="H29" s="219"/>
      <c r="I29" s="16"/>
      <c r="J29" s="19" t="s">
        <v>1653</v>
      </c>
      <c r="K29" s="19"/>
      <c r="L29" s="15"/>
      <c r="M29" s="22"/>
      <c r="N29" s="14"/>
      <c r="O29" s="15"/>
      <c r="P29" s="22"/>
      <c r="Q29" s="24"/>
    </row>
    <row r="30" spans="1:17" s="8" customFormat="1" ht="19.5" customHeight="1">
      <c r="A30" s="8">
        <v>10</v>
      </c>
      <c r="B30" s="14">
        <f t="shared" si="1"/>
        <v>20</v>
      </c>
      <c r="C30" s="470" t="s">
        <v>1640</v>
      </c>
      <c r="D30" s="470" t="s">
        <v>1640</v>
      </c>
      <c r="E30" s="38" t="s">
        <v>1654</v>
      </c>
      <c r="F30" s="266">
        <v>1</v>
      </c>
      <c r="G30" s="20"/>
      <c r="H30" s="219"/>
      <c r="I30" s="16"/>
      <c r="J30" s="19" t="s">
        <v>1655</v>
      </c>
      <c r="K30" s="19"/>
      <c r="L30" s="15"/>
      <c r="M30" s="22"/>
      <c r="N30" s="14"/>
      <c r="O30" s="15"/>
      <c r="P30" s="22"/>
      <c r="Q30" s="24"/>
    </row>
    <row r="31" spans="1:17" s="8" customFormat="1" ht="19.5" customHeight="1">
      <c r="A31" s="8">
        <v>11</v>
      </c>
      <c r="B31" s="14">
        <f t="shared" si="1"/>
        <v>21</v>
      </c>
      <c r="C31" s="470" t="s">
        <v>1656</v>
      </c>
      <c r="D31" s="470" t="s">
        <v>1656</v>
      </c>
      <c r="E31" s="38">
        <v>5</v>
      </c>
      <c r="F31" s="266">
        <v>1</v>
      </c>
      <c r="G31" s="20">
        <v>23100</v>
      </c>
      <c r="H31" s="219">
        <v>23100</v>
      </c>
      <c r="I31" s="16"/>
      <c r="J31" s="19" t="s">
        <v>1657</v>
      </c>
      <c r="K31" s="19"/>
      <c r="L31" s="15"/>
      <c r="M31" s="22">
        <v>41445</v>
      </c>
      <c r="N31" s="14"/>
      <c r="O31" s="15"/>
      <c r="P31" s="22"/>
      <c r="Q31" s="24" t="s">
        <v>2818</v>
      </c>
    </row>
    <row r="32" spans="1:17" s="8" customFormat="1" ht="19.5" customHeight="1">
      <c r="B32" s="14"/>
      <c r="C32" s="470" t="s">
        <v>1656</v>
      </c>
      <c r="D32" s="470" t="s">
        <v>1656</v>
      </c>
      <c r="E32" s="38" t="s">
        <v>835</v>
      </c>
      <c r="F32" s="266">
        <v>1</v>
      </c>
      <c r="G32" s="20"/>
      <c r="H32" s="219">
        <v>1000</v>
      </c>
      <c r="I32" s="16"/>
      <c r="J32" s="19"/>
      <c r="K32" s="19"/>
      <c r="L32" s="15"/>
      <c r="M32" s="22">
        <v>41445</v>
      </c>
      <c r="N32" s="14"/>
      <c r="O32" s="15"/>
      <c r="P32" s="22"/>
      <c r="Q32" s="24"/>
    </row>
    <row r="33" spans="1:17" s="8" customFormat="1" ht="19.5" customHeight="1">
      <c r="A33" s="8">
        <v>12</v>
      </c>
      <c r="B33" s="14">
        <f>+B31+1</f>
        <v>22</v>
      </c>
      <c r="C33" s="470"/>
      <c r="D33" s="470"/>
      <c r="E33" s="38" t="s">
        <v>1658</v>
      </c>
      <c r="F33" s="266">
        <v>1</v>
      </c>
      <c r="G33" s="20">
        <v>42700</v>
      </c>
      <c r="H33" s="219">
        <v>42700</v>
      </c>
      <c r="I33" s="16"/>
      <c r="J33" s="19" t="s">
        <v>1659</v>
      </c>
      <c r="K33" s="19"/>
      <c r="L33" s="15"/>
      <c r="M33" s="22">
        <v>41438</v>
      </c>
      <c r="N33" s="14"/>
      <c r="O33" s="15"/>
      <c r="P33" s="22">
        <v>41442</v>
      </c>
      <c r="Q33" s="24"/>
    </row>
    <row r="34" spans="1:17" s="8" customFormat="1" ht="19.5" customHeight="1">
      <c r="A34" s="8">
        <v>13</v>
      </c>
      <c r="B34" s="14">
        <f t="shared" si="1"/>
        <v>23</v>
      </c>
      <c r="C34" s="470"/>
      <c r="D34" s="470"/>
      <c r="E34" s="38" t="s">
        <v>1660</v>
      </c>
      <c r="F34" s="266">
        <v>1</v>
      </c>
      <c r="G34" s="20">
        <v>5950</v>
      </c>
      <c r="H34" s="219">
        <v>5950</v>
      </c>
      <c r="I34" s="16"/>
      <c r="J34" s="19" t="s">
        <v>1661</v>
      </c>
      <c r="K34" s="19"/>
      <c r="L34" s="15"/>
      <c r="M34" s="22">
        <v>41438</v>
      </c>
      <c r="N34" s="14"/>
      <c r="O34" s="15"/>
      <c r="P34" s="22">
        <v>41442</v>
      </c>
      <c r="Q34" s="24"/>
    </row>
    <row r="35" spans="1:17" s="8" customFormat="1" ht="19.5" customHeight="1">
      <c r="A35" s="8">
        <v>14</v>
      </c>
      <c r="B35" s="14">
        <f t="shared" si="1"/>
        <v>24</v>
      </c>
      <c r="C35" s="470"/>
      <c r="D35" s="470"/>
      <c r="E35" s="38" t="s">
        <v>1662</v>
      </c>
      <c r="F35" s="266">
        <v>1</v>
      </c>
      <c r="G35" s="20">
        <v>1050</v>
      </c>
      <c r="H35" s="219">
        <v>1050</v>
      </c>
      <c r="I35" s="16"/>
      <c r="J35" s="19" t="s">
        <v>1663</v>
      </c>
      <c r="K35" s="19"/>
      <c r="L35" s="15"/>
      <c r="M35" s="22">
        <v>41438</v>
      </c>
      <c r="N35" s="14"/>
      <c r="O35" s="15"/>
      <c r="P35" s="22">
        <v>41442</v>
      </c>
      <c r="Q35" s="24"/>
    </row>
    <row r="36" spans="1:17" s="8" customFormat="1" ht="19.5" customHeight="1">
      <c r="A36" s="8">
        <v>15</v>
      </c>
      <c r="B36" s="14">
        <f t="shared" si="1"/>
        <v>25</v>
      </c>
      <c r="C36" s="470"/>
      <c r="D36" s="470"/>
      <c r="E36" s="38">
        <v>5</v>
      </c>
      <c r="F36" s="266">
        <v>1</v>
      </c>
      <c r="G36" s="20"/>
      <c r="H36" s="219"/>
      <c r="I36" s="16"/>
      <c r="J36" s="19" t="s">
        <v>1664</v>
      </c>
      <c r="K36" s="19"/>
      <c r="L36" s="15"/>
      <c r="M36" s="22"/>
      <c r="N36" s="14"/>
      <c r="O36" s="15"/>
      <c r="P36" s="22"/>
      <c r="Q36" s="24"/>
    </row>
    <row r="37" spans="1:17" s="8" customFormat="1" ht="19.5" customHeight="1">
      <c r="B37" s="14">
        <f t="shared" si="1"/>
        <v>26</v>
      </c>
      <c r="C37" s="470"/>
      <c r="D37" s="470"/>
      <c r="E37" s="38" t="s">
        <v>3253</v>
      </c>
      <c r="F37" s="266">
        <v>1</v>
      </c>
      <c r="G37" s="20">
        <v>700</v>
      </c>
      <c r="H37" s="219">
        <v>700</v>
      </c>
      <c r="I37" s="16"/>
      <c r="J37" s="19" t="s">
        <v>3254</v>
      </c>
      <c r="K37" s="19"/>
      <c r="L37" s="15"/>
      <c r="M37" s="22">
        <v>41438</v>
      </c>
      <c r="N37" s="14"/>
      <c r="O37" s="15"/>
      <c r="P37" s="22">
        <v>41442</v>
      </c>
      <c r="Q37" s="24"/>
    </row>
    <row r="38" spans="1:17" s="8" customFormat="1" ht="19.5" customHeight="1">
      <c r="A38" s="8">
        <v>16</v>
      </c>
      <c r="B38" s="14">
        <f>+B37+1</f>
        <v>27</v>
      </c>
      <c r="C38" s="470"/>
      <c r="D38" s="470"/>
      <c r="E38" s="366" t="s">
        <v>1651</v>
      </c>
      <c r="F38" s="15">
        <v>1</v>
      </c>
      <c r="G38" s="20"/>
      <c r="H38" s="219"/>
      <c r="I38" s="16"/>
      <c r="J38" s="19"/>
      <c r="K38" s="19"/>
      <c r="L38" s="15"/>
      <c r="M38" s="22"/>
      <c r="N38" s="14"/>
      <c r="O38" s="15"/>
      <c r="P38" s="22"/>
      <c r="Q38" s="24"/>
    </row>
    <row r="39" spans="1:17" s="8" customFormat="1" ht="19.5" customHeight="1">
      <c r="A39" s="8">
        <v>17</v>
      </c>
      <c r="B39" s="14">
        <f t="shared" si="1"/>
        <v>28</v>
      </c>
      <c r="C39" s="470"/>
      <c r="D39" s="470"/>
      <c r="E39" s="97" t="s">
        <v>1665</v>
      </c>
      <c r="F39" s="86">
        <v>1</v>
      </c>
      <c r="G39" s="20"/>
      <c r="H39" s="219"/>
      <c r="I39" s="16"/>
      <c r="J39" s="19"/>
      <c r="K39" s="19"/>
      <c r="L39" s="15"/>
      <c r="M39" s="22"/>
      <c r="N39" s="14"/>
      <c r="O39" s="15"/>
      <c r="P39" s="22"/>
      <c r="Q39" s="24"/>
    </row>
    <row r="40" spans="1:17" s="8" customFormat="1" ht="19.5" customHeight="1">
      <c r="A40" s="8">
        <v>18</v>
      </c>
      <c r="B40" s="14">
        <f t="shared" si="1"/>
        <v>29</v>
      </c>
      <c r="C40" s="470"/>
      <c r="D40" s="470"/>
      <c r="E40" s="97" t="s">
        <v>1666</v>
      </c>
      <c r="F40" s="86">
        <v>1</v>
      </c>
      <c r="G40" s="20"/>
      <c r="H40" s="219"/>
      <c r="I40" s="16"/>
      <c r="J40" s="19"/>
      <c r="K40" s="19"/>
      <c r="L40" s="15"/>
      <c r="M40" s="22"/>
      <c r="N40" s="14"/>
      <c r="O40" s="15"/>
      <c r="P40" s="22"/>
      <c r="Q40" s="24"/>
    </row>
    <row r="41" spans="1:17" s="8" customFormat="1" ht="19.5" customHeight="1">
      <c r="B41" s="14"/>
      <c r="C41" s="470"/>
      <c r="D41" s="470"/>
      <c r="E41" s="38" t="s">
        <v>361</v>
      </c>
      <c r="F41" s="20"/>
      <c r="G41" s="20"/>
      <c r="H41" s="219"/>
      <c r="I41" s="16"/>
      <c r="J41" s="19"/>
      <c r="K41" s="19"/>
      <c r="L41" s="15"/>
      <c r="M41" s="22"/>
      <c r="N41" s="14"/>
      <c r="O41" s="15"/>
      <c r="P41" s="22"/>
      <c r="Q41" s="24"/>
    </row>
    <row r="42" spans="1:17" s="8" customFormat="1" ht="19.5" customHeight="1">
      <c r="B42" s="14"/>
      <c r="C42" s="470"/>
      <c r="D42" s="470"/>
      <c r="E42" s="38"/>
      <c r="F42" s="20"/>
      <c r="G42" s="20"/>
      <c r="H42" s="219"/>
      <c r="I42" s="16"/>
      <c r="J42" s="19"/>
      <c r="K42" s="19"/>
      <c r="L42" s="15"/>
      <c r="M42" s="22"/>
      <c r="N42" s="14"/>
      <c r="O42" s="15"/>
      <c r="P42" s="22"/>
      <c r="Q42" s="24"/>
    </row>
    <row r="43" spans="1:17" s="8" customFormat="1" ht="19.5" customHeight="1">
      <c r="B43" s="14"/>
      <c r="C43" s="470"/>
      <c r="D43" s="470"/>
      <c r="E43" s="38"/>
      <c r="F43" s="20"/>
      <c r="G43" s="20"/>
      <c r="H43" s="219"/>
      <c r="I43" s="16"/>
      <c r="J43" s="19"/>
      <c r="K43" s="19"/>
      <c r="L43" s="15"/>
      <c r="M43" s="22"/>
      <c r="N43" s="14"/>
      <c r="O43" s="15"/>
      <c r="P43" s="22"/>
      <c r="Q43" s="24"/>
    </row>
    <row r="44" spans="1:17" s="8" customFormat="1" ht="19.5" customHeight="1">
      <c r="B44" s="14"/>
      <c r="C44" s="470"/>
      <c r="D44" s="470"/>
      <c r="E44" s="38"/>
      <c r="F44" s="20"/>
      <c r="G44" s="20"/>
      <c r="H44" s="219"/>
      <c r="I44" s="16"/>
      <c r="J44" s="19"/>
      <c r="K44" s="19"/>
      <c r="L44" s="15"/>
      <c r="M44" s="22"/>
      <c r="N44" s="14"/>
      <c r="O44" s="15"/>
      <c r="P44" s="22"/>
      <c r="Q44" s="24"/>
    </row>
    <row r="45" spans="1:17" s="8" customFormat="1" ht="18" customHeight="1">
      <c r="B45" s="14"/>
      <c r="C45" s="471"/>
      <c r="D45" s="19"/>
      <c r="E45" s="19"/>
      <c r="F45" s="20"/>
      <c r="G45" s="20"/>
      <c r="H45" s="219"/>
      <c r="I45" s="155"/>
      <c r="J45" s="20"/>
      <c r="K45" s="34"/>
      <c r="L45" s="31"/>
      <c r="M45" s="22"/>
      <c r="N45" s="17"/>
      <c r="O45" s="121"/>
      <c r="P45" s="22"/>
      <c r="Q45" s="24"/>
    </row>
    <row r="46" spans="1:17" s="8" customFormat="1" ht="18" customHeight="1">
      <c r="B46" s="14"/>
      <c r="C46" s="14"/>
      <c r="D46" s="14"/>
      <c r="E46" s="103"/>
      <c r="F46" s="103"/>
      <c r="G46" s="103"/>
      <c r="H46" s="21"/>
      <c r="I46" s="21"/>
      <c r="J46" s="103"/>
      <c r="K46" s="34"/>
      <c r="L46" s="31"/>
      <c r="M46" s="22"/>
      <c r="N46" s="17"/>
      <c r="O46" s="121"/>
      <c r="P46" s="22"/>
      <c r="Q46" s="24"/>
    </row>
    <row r="47" spans="1:17" s="8" customFormat="1" ht="18" customHeight="1">
      <c r="B47" s="14"/>
      <c r="C47" s="14"/>
      <c r="D47" s="14"/>
      <c r="E47" s="103"/>
      <c r="F47" s="103"/>
      <c r="G47" s="103"/>
      <c r="H47" s="21"/>
      <c r="I47" s="21"/>
      <c r="J47" s="103"/>
      <c r="K47" s="34"/>
      <c r="L47" s="31"/>
      <c r="M47" s="22"/>
      <c r="N47" s="17"/>
      <c r="O47" s="121"/>
      <c r="P47" s="22"/>
      <c r="Q47" s="24"/>
    </row>
    <row r="48" spans="1:17" s="8" customFormat="1" ht="18" customHeight="1">
      <c r="B48" s="14"/>
      <c r="C48" s="14"/>
      <c r="D48" s="14"/>
      <c r="E48" s="103"/>
      <c r="F48" s="103"/>
      <c r="G48" s="103"/>
      <c r="H48" s="21"/>
      <c r="I48" s="21"/>
      <c r="J48" s="103"/>
      <c r="K48" s="34"/>
      <c r="L48" s="31"/>
      <c r="M48" s="504"/>
      <c r="N48" s="17"/>
      <c r="O48" s="121"/>
      <c r="P48" s="22"/>
      <c r="Q48" s="24"/>
    </row>
    <row r="49" spans="2:17" s="8" customFormat="1" ht="18" customHeight="1">
      <c r="B49" s="14"/>
      <c r="C49" s="14"/>
      <c r="D49" s="14"/>
      <c r="E49" s="103"/>
      <c r="F49" s="103"/>
      <c r="G49" s="103"/>
      <c r="H49" s="21"/>
      <c r="I49" s="21"/>
      <c r="J49" s="103"/>
      <c r="K49" s="34"/>
      <c r="L49" s="31"/>
      <c r="M49" s="22"/>
      <c r="N49" s="17"/>
      <c r="O49" s="22"/>
      <c r="P49" s="22"/>
      <c r="Q49" s="24"/>
    </row>
    <row r="50" spans="2:17" s="8" customFormat="1" ht="18" customHeight="1">
      <c r="B50" s="14"/>
      <c r="C50" s="14"/>
      <c r="D50" s="14"/>
      <c r="E50" s="103"/>
      <c r="F50" s="103"/>
      <c r="G50" s="103"/>
      <c r="H50" s="21"/>
      <c r="I50" s="21"/>
      <c r="J50" s="103"/>
      <c r="K50" s="34"/>
      <c r="L50" s="31"/>
      <c r="M50" s="22"/>
      <c r="N50" s="17"/>
      <c r="O50" s="121"/>
      <c r="P50" s="22"/>
      <c r="Q50" s="24"/>
    </row>
    <row r="51" spans="2:17" s="8" customFormat="1" ht="18" customHeight="1">
      <c r="B51" s="14"/>
      <c r="C51" s="471"/>
      <c r="D51" s="14"/>
      <c r="E51" s="103"/>
      <c r="F51" s="103"/>
      <c r="G51" s="103"/>
      <c r="H51" s="21"/>
      <c r="I51" s="21"/>
      <c r="J51" s="103"/>
      <c r="K51" s="34"/>
      <c r="L51" s="31"/>
      <c r="M51" s="22"/>
      <c r="N51" s="17"/>
      <c r="O51" s="121"/>
      <c r="P51" s="22"/>
      <c r="Q51" s="24"/>
    </row>
    <row r="52" spans="2:17" s="8" customFormat="1" ht="18" customHeight="1">
      <c r="B52" s="14"/>
      <c r="C52" s="14"/>
      <c r="D52" s="14"/>
      <c r="E52" s="103"/>
      <c r="F52" s="103"/>
      <c r="G52" s="103"/>
      <c r="H52" s="21"/>
      <c r="I52" s="21"/>
      <c r="J52" s="103"/>
      <c r="K52" s="34"/>
      <c r="L52" s="31"/>
      <c r="M52" s="22"/>
      <c r="N52" s="17"/>
      <c r="O52" s="121"/>
      <c r="P52" s="22"/>
      <c r="Q52" s="24"/>
    </row>
    <row r="53" spans="2:17" s="8" customFormat="1" ht="18" customHeight="1">
      <c r="B53" s="15"/>
      <c r="C53" s="14"/>
      <c r="D53" s="14"/>
      <c r="E53" s="103"/>
      <c r="F53" s="103"/>
      <c r="G53" s="103"/>
      <c r="H53" s="21"/>
      <c r="I53" s="21"/>
      <c r="J53" s="103"/>
      <c r="K53" s="34"/>
      <c r="L53" s="31"/>
      <c r="M53" s="22"/>
      <c r="N53" s="17"/>
      <c r="O53" s="121"/>
      <c r="P53" s="22"/>
      <c r="Q53" s="24"/>
    </row>
    <row r="54" spans="2:17" s="8" customFormat="1" ht="18" customHeight="1">
      <c r="B54" s="15"/>
      <c r="C54" s="14"/>
      <c r="D54" s="14"/>
      <c r="E54" s="103"/>
      <c r="F54" s="103"/>
      <c r="G54" s="103"/>
      <c r="H54" s="21"/>
      <c r="I54" s="21"/>
      <c r="J54" s="103"/>
      <c r="K54" s="34"/>
      <c r="L54" s="31"/>
      <c r="M54" s="22"/>
      <c r="N54" s="17"/>
      <c r="O54" s="121"/>
      <c r="P54" s="22"/>
      <c r="Q54" s="24"/>
    </row>
    <row r="55" spans="2:17" s="8" customFormat="1" ht="18" customHeight="1">
      <c r="B55" s="15"/>
      <c r="C55" s="14"/>
      <c r="D55" s="14"/>
      <c r="E55" s="103"/>
      <c r="F55" s="103"/>
      <c r="G55" s="103"/>
      <c r="H55" s="21"/>
      <c r="I55" s="21"/>
      <c r="J55" s="103"/>
      <c r="K55" s="34"/>
      <c r="L55" s="31"/>
      <c r="M55" s="22"/>
      <c r="N55" s="17"/>
      <c r="O55" s="121"/>
      <c r="P55" s="22"/>
      <c r="Q55" s="24"/>
    </row>
    <row r="56" spans="2:17" s="8" customFormat="1" ht="18" customHeight="1">
      <c r="B56" s="15"/>
      <c r="C56" s="14"/>
      <c r="D56" s="14"/>
      <c r="E56" s="366"/>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4"/>
      <c r="F59" s="21"/>
      <c r="G59" s="21"/>
      <c r="H59" s="21"/>
      <c r="I59" s="21"/>
      <c r="J59" s="111"/>
      <c r="K59" s="34"/>
      <c r="L59" s="31"/>
      <c r="M59" s="22"/>
      <c r="N59" s="17"/>
      <c r="O59" s="121"/>
      <c r="P59" s="22"/>
      <c r="Q59" s="24"/>
    </row>
    <row r="60" spans="2:17" s="8" customFormat="1" ht="18" customHeight="1">
      <c r="B60" s="15"/>
      <c r="C60" s="14"/>
      <c r="D60" s="15"/>
      <c r="E60" s="34"/>
      <c r="F60" s="21"/>
      <c r="G60" s="21"/>
      <c r="H60" s="21"/>
      <c r="I60" s="21"/>
      <c r="J60" s="31"/>
      <c r="K60" s="34"/>
      <c r="L60" s="31"/>
      <c r="M60" s="22"/>
      <c r="N60" s="17"/>
      <c r="O60" s="121"/>
      <c r="P60" s="22"/>
      <c r="Q60" s="24"/>
    </row>
    <row r="61" spans="2:17" s="8" customFormat="1" ht="18" customHeight="1">
      <c r="B61" s="15"/>
      <c r="C61" s="14"/>
      <c r="D61" s="14"/>
      <c r="E61" s="97"/>
      <c r="F61" s="86"/>
      <c r="G61" s="21"/>
      <c r="H61" s="21"/>
      <c r="I61" s="21"/>
      <c r="J61" s="19"/>
      <c r="K61" s="34"/>
      <c r="L61" s="31"/>
      <c r="M61" s="22"/>
      <c r="N61" s="17"/>
      <c r="O61" s="121"/>
      <c r="P61" s="22"/>
      <c r="Q61" s="24"/>
    </row>
    <row r="62" spans="2:17" s="8" customFormat="1" ht="18" customHeight="1">
      <c r="B62" s="15"/>
      <c r="C62" s="14"/>
      <c r="D62" s="14"/>
      <c r="E62" s="97"/>
      <c r="F62" s="86"/>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366"/>
      <c r="F74" s="19"/>
      <c r="G74" s="21"/>
      <c r="H74" s="21"/>
      <c r="I74" s="21"/>
      <c r="J74" s="19"/>
      <c r="K74" s="34"/>
      <c r="L74" s="31"/>
      <c r="M74" s="22"/>
      <c r="N74" s="22"/>
      <c r="O74" s="133"/>
      <c r="P74" s="22"/>
      <c r="Q74" s="24"/>
    </row>
    <row r="75" spans="2:17" s="8" customFormat="1" ht="18" customHeight="1">
      <c r="B75" s="15"/>
      <c r="C75" s="14"/>
      <c r="D75" s="14"/>
      <c r="E75" s="366"/>
      <c r="F75" s="19"/>
      <c r="G75" s="21"/>
      <c r="H75" s="21"/>
      <c r="I75" s="21"/>
      <c r="J75" s="19"/>
      <c r="K75" s="34"/>
      <c r="L75" s="31"/>
      <c r="M75" s="22"/>
      <c r="N75" s="17"/>
      <c r="O75" s="121"/>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4"/>
      <c r="F77" s="21"/>
      <c r="G77" s="21"/>
      <c r="H77" s="21"/>
      <c r="I77" s="21"/>
      <c r="J77" s="111"/>
      <c r="K77" s="34"/>
      <c r="L77" s="31"/>
      <c r="M77" s="22"/>
      <c r="N77" s="17"/>
      <c r="O77" s="121"/>
      <c r="P77" s="22"/>
      <c r="Q77" s="24"/>
    </row>
    <row r="78" spans="2:17" s="8" customFormat="1" ht="18" customHeight="1">
      <c r="B78" s="15"/>
      <c r="C78" s="15"/>
      <c r="D78" s="15"/>
      <c r="E78" s="34"/>
      <c r="F78" s="21"/>
      <c r="G78" s="21"/>
      <c r="H78" s="21"/>
      <c r="I78" s="21"/>
      <c r="J78" s="31"/>
      <c r="K78" s="34"/>
      <c r="L78" s="31"/>
      <c r="M78" s="22"/>
      <c r="N78" s="17"/>
      <c r="O78" s="121"/>
      <c r="P78" s="17"/>
      <c r="Q78" s="24"/>
    </row>
    <row r="79" spans="2:17" s="8" customFormat="1" ht="18" customHeight="1">
      <c r="B79" s="15"/>
      <c r="C79" s="15"/>
      <c r="D79" s="15"/>
      <c r="E79" s="34"/>
      <c r="F79" s="21"/>
      <c r="G79" s="21"/>
      <c r="H79" s="21"/>
      <c r="I79" s="21"/>
      <c r="J79" s="31"/>
      <c r="K79" s="34"/>
      <c r="L79" s="31"/>
      <c r="M79" s="22"/>
      <c r="N79" s="17"/>
      <c r="O79" s="121"/>
      <c r="P79" s="17"/>
      <c r="Q79" s="24"/>
    </row>
    <row r="80" spans="2:17" ht="18" customHeight="1">
      <c r="B80" s="15"/>
      <c r="C80" s="15"/>
      <c r="D80" s="15"/>
      <c r="E80" s="34"/>
      <c r="F80" s="21"/>
      <c r="G80" s="21"/>
      <c r="H80" s="21"/>
      <c r="I80" s="21"/>
      <c r="J80" s="31"/>
      <c r="K80" s="34"/>
      <c r="L80" s="31"/>
      <c r="M80" s="22"/>
      <c r="N80" s="17"/>
      <c r="O80" s="121"/>
      <c r="P80" s="472"/>
      <c r="Q80" s="473"/>
    </row>
    <row r="84" spans="2:13">
      <c r="M84" s="37"/>
    </row>
    <row r="85" spans="2:13">
      <c r="B85" s="3"/>
      <c r="C85" s="8"/>
      <c r="E85" s="474"/>
      <c r="F85" s="475"/>
      <c r="G85" s="8"/>
    </row>
    <row r="86" spans="2:13">
      <c r="M86" s="37"/>
    </row>
    <row r="87" spans="2:13">
      <c r="E87" s="476"/>
    </row>
    <row r="88" spans="2:13">
      <c r="E88" s="476"/>
    </row>
    <row r="89" spans="2:13">
      <c r="E89" s="476"/>
    </row>
    <row r="90" spans="2:13">
      <c r="E90" s="476"/>
    </row>
    <row r="91" spans="2:13">
      <c r="E91" s="476"/>
    </row>
    <row r="92" spans="2:13">
      <c r="E92" s="476"/>
    </row>
    <row r="93" spans="2:13">
      <c r="E93" s="477"/>
    </row>
    <row r="94" spans="2:13">
      <c r="E94" s="477"/>
    </row>
    <row r="95" spans="2:13">
      <c r="E95" s="477"/>
    </row>
    <row r="96" spans="2:13">
      <c r="E96" s="476"/>
    </row>
  </sheetData>
  <autoFilter ref="B8:O50" xr:uid="{1B10BC97-7C19-4334-B4EA-F13CCDD1E1D7}"/>
  <mergeCells count="6">
    <mergeCell ref="B2:D2"/>
    <mergeCell ref="G2:I2"/>
    <mergeCell ref="B3:D3"/>
    <mergeCell ref="B4:D4"/>
    <mergeCell ref="B5:D5"/>
    <mergeCell ref="B6:D6"/>
  </mergeCells>
  <phoneticPr fontId="3"/>
  <dataValidations count="1">
    <dataValidation imeMode="hiragana" allowBlank="1" showInputMessage="1" showErrorMessage="1" sqref="J19:J20 JF19:JF20 TB19:TB20 ACX19:ACX20 AMT19:AMT20 AWP19:AWP20 BGL19:BGL20 BQH19:BQH20 CAD19:CAD20 CJZ19:CJZ20 CTV19:CTV20 DDR19:DDR20 DNN19:DNN20 DXJ19:DXJ20 EHF19:EHF20 ERB19:ERB20 FAX19:FAX20 FKT19:FKT20 FUP19:FUP20 GEL19:GEL20 GOH19:GOH20 GYD19:GYD20 HHZ19:HHZ20 HRV19:HRV20 IBR19:IBR20 ILN19:ILN20 IVJ19:IVJ20 JFF19:JFF20 JPB19:JPB20 JYX19:JYX20 KIT19:KIT20 KSP19:KSP20 LCL19:LCL20 LMH19:LMH20 LWD19:LWD20 MFZ19:MFZ20 MPV19:MPV20 MZR19:MZR20 NJN19:NJN20 NTJ19:NTJ20 ODF19:ODF20 ONB19:ONB20 OWX19:OWX20 PGT19:PGT20 PQP19:PQP20 QAL19:QAL20 QKH19:QKH20 QUD19:QUD20 RDZ19:RDZ20 RNV19:RNV20 RXR19:RXR20 SHN19:SHN20 SRJ19:SRJ20 TBF19:TBF20 TLB19:TLB20 TUX19:TUX20 UET19:UET20 UOP19:UOP20 UYL19:UYL20 VIH19:VIH20 VSD19:VSD20 WBZ19:WBZ20 WLV19:WLV20 WVR19:WVR20 J65555:J65556 JF65555:JF65556 TB65555:TB65556 ACX65555:ACX65556 AMT65555:AMT65556 AWP65555:AWP65556 BGL65555:BGL65556 BQH65555:BQH65556 CAD65555:CAD65556 CJZ65555:CJZ65556 CTV65555:CTV65556 DDR65555:DDR65556 DNN65555:DNN65556 DXJ65555:DXJ65556 EHF65555:EHF65556 ERB65555:ERB65556 FAX65555:FAX65556 FKT65555:FKT65556 FUP65555:FUP65556 GEL65555:GEL65556 GOH65555:GOH65556 GYD65555:GYD65556 HHZ65555:HHZ65556 HRV65555:HRV65556 IBR65555:IBR65556 ILN65555:ILN65556 IVJ65555:IVJ65556 JFF65555:JFF65556 JPB65555:JPB65556 JYX65555:JYX65556 KIT65555:KIT65556 KSP65555:KSP65556 LCL65555:LCL65556 LMH65555:LMH65556 LWD65555:LWD65556 MFZ65555:MFZ65556 MPV65555:MPV65556 MZR65555:MZR65556 NJN65555:NJN65556 NTJ65555:NTJ65556 ODF65555:ODF65556 ONB65555:ONB65556 OWX65555:OWX65556 PGT65555:PGT65556 PQP65555:PQP65556 QAL65555:QAL65556 QKH65555:QKH65556 QUD65555:QUD65556 RDZ65555:RDZ65556 RNV65555:RNV65556 RXR65555:RXR65556 SHN65555:SHN65556 SRJ65555:SRJ65556 TBF65555:TBF65556 TLB65555:TLB65556 TUX65555:TUX65556 UET65555:UET65556 UOP65555:UOP65556 UYL65555:UYL65556 VIH65555:VIH65556 VSD65555:VSD65556 WBZ65555:WBZ65556 WLV65555:WLV65556 WVR65555:WVR65556 J131091:J131092 JF131091:JF131092 TB131091:TB131092 ACX131091:ACX131092 AMT131091:AMT131092 AWP131091:AWP131092 BGL131091:BGL131092 BQH131091:BQH131092 CAD131091:CAD131092 CJZ131091:CJZ131092 CTV131091:CTV131092 DDR131091:DDR131092 DNN131091:DNN131092 DXJ131091:DXJ131092 EHF131091:EHF131092 ERB131091:ERB131092 FAX131091:FAX131092 FKT131091:FKT131092 FUP131091:FUP131092 GEL131091:GEL131092 GOH131091:GOH131092 GYD131091:GYD131092 HHZ131091:HHZ131092 HRV131091:HRV131092 IBR131091:IBR131092 ILN131091:ILN131092 IVJ131091:IVJ131092 JFF131091:JFF131092 JPB131091:JPB131092 JYX131091:JYX131092 KIT131091:KIT131092 KSP131091:KSP131092 LCL131091:LCL131092 LMH131091:LMH131092 LWD131091:LWD131092 MFZ131091:MFZ131092 MPV131091:MPV131092 MZR131091:MZR131092 NJN131091:NJN131092 NTJ131091:NTJ131092 ODF131091:ODF131092 ONB131091:ONB131092 OWX131091:OWX131092 PGT131091:PGT131092 PQP131091:PQP131092 QAL131091:QAL131092 QKH131091:QKH131092 QUD131091:QUD131092 RDZ131091:RDZ131092 RNV131091:RNV131092 RXR131091:RXR131092 SHN131091:SHN131092 SRJ131091:SRJ131092 TBF131091:TBF131092 TLB131091:TLB131092 TUX131091:TUX131092 UET131091:UET131092 UOP131091:UOP131092 UYL131091:UYL131092 VIH131091:VIH131092 VSD131091:VSD131092 WBZ131091:WBZ131092 WLV131091:WLV131092 WVR131091:WVR131092 J196627:J196628 JF196627:JF196628 TB196627:TB196628 ACX196627:ACX196628 AMT196627:AMT196628 AWP196627:AWP196628 BGL196627:BGL196628 BQH196627:BQH196628 CAD196627:CAD196628 CJZ196627:CJZ196628 CTV196627:CTV196628 DDR196627:DDR196628 DNN196627:DNN196628 DXJ196627:DXJ196628 EHF196627:EHF196628 ERB196627:ERB196628 FAX196627:FAX196628 FKT196627:FKT196628 FUP196627:FUP196628 GEL196627:GEL196628 GOH196627:GOH196628 GYD196627:GYD196628 HHZ196627:HHZ196628 HRV196627:HRV196628 IBR196627:IBR196628 ILN196627:ILN196628 IVJ196627:IVJ196628 JFF196627:JFF196628 JPB196627:JPB196628 JYX196627:JYX196628 KIT196627:KIT196628 KSP196627:KSP196628 LCL196627:LCL196628 LMH196627:LMH196628 LWD196627:LWD196628 MFZ196627:MFZ196628 MPV196627:MPV196628 MZR196627:MZR196628 NJN196627:NJN196628 NTJ196627:NTJ196628 ODF196627:ODF196628 ONB196627:ONB196628 OWX196627:OWX196628 PGT196627:PGT196628 PQP196627:PQP196628 QAL196627:QAL196628 QKH196627:QKH196628 QUD196627:QUD196628 RDZ196627:RDZ196628 RNV196627:RNV196628 RXR196627:RXR196628 SHN196627:SHN196628 SRJ196627:SRJ196628 TBF196627:TBF196628 TLB196627:TLB196628 TUX196627:TUX196628 UET196627:UET196628 UOP196627:UOP196628 UYL196627:UYL196628 VIH196627:VIH196628 VSD196627:VSD196628 WBZ196627:WBZ196628 WLV196627:WLV196628 WVR196627:WVR196628 J262163:J262164 JF262163:JF262164 TB262163:TB262164 ACX262163:ACX262164 AMT262163:AMT262164 AWP262163:AWP262164 BGL262163:BGL262164 BQH262163:BQH262164 CAD262163:CAD262164 CJZ262163:CJZ262164 CTV262163:CTV262164 DDR262163:DDR262164 DNN262163:DNN262164 DXJ262163:DXJ262164 EHF262163:EHF262164 ERB262163:ERB262164 FAX262163:FAX262164 FKT262163:FKT262164 FUP262163:FUP262164 GEL262163:GEL262164 GOH262163:GOH262164 GYD262163:GYD262164 HHZ262163:HHZ262164 HRV262163:HRV262164 IBR262163:IBR262164 ILN262163:ILN262164 IVJ262163:IVJ262164 JFF262163:JFF262164 JPB262163:JPB262164 JYX262163:JYX262164 KIT262163:KIT262164 KSP262163:KSP262164 LCL262163:LCL262164 LMH262163:LMH262164 LWD262163:LWD262164 MFZ262163:MFZ262164 MPV262163:MPV262164 MZR262163:MZR262164 NJN262163:NJN262164 NTJ262163:NTJ262164 ODF262163:ODF262164 ONB262163:ONB262164 OWX262163:OWX262164 PGT262163:PGT262164 PQP262163:PQP262164 QAL262163:QAL262164 QKH262163:QKH262164 QUD262163:QUD262164 RDZ262163:RDZ262164 RNV262163:RNV262164 RXR262163:RXR262164 SHN262163:SHN262164 SRJ262163:SRJ262164 TBF262163:TBF262164 TLB262163:TLB262164 TUX262163:TUX262164 UET262163:UET262164 UOP262163:UOP262164 UYL262163:UYL262164 VIH262163:VIH262164 VSD262163:VSD262164 WBZ262163:WBZ262164 WLV262163:WLV262164 WVR262163:WVR262164 J327699:J327700 JF327699:JF327700 TB327699:TB327700 ACX327699:ACX327700 AMT327699:AMT327700 AWP327699:AWP327700 BGL327699:BGL327700 BQH327699:BQH327700 CAD327699:CAD327700 CJZ327699:CJZ327700 CTV327699:CTV327700 DDR327699:DDR327700 DNN327699:DNN327700 DXJ327699:DXJ327700 EHF327699:EHF327700 ERB327699:ERB327700 FAX327699:FAX327700 FKT327699:FKT327700 FUP327699:FUP327700 GEL327699:GEL327700 GOH327699:GOH327700 GYD327699:GYD327700 HHZ327699:HHZ327700 HRV327699:HRV327700 IBR327699:IBR327700 ILN327699:ILN327700 IVJ327699:IVJ327700 JFF327699:JFF327700 JPB327699:JPB327700 JYX327699:JYX327700 KIT327699:KIT327700 KSP327699:KSP327700 LCL327699:LCL327700 LMH327699:LMH327700 LWD327699:LWD327700 MFZ327699:MFZ327700 MPV327699:MPV327700 MZR327699:MZR327700 NJN327699:NJN327700 NTJ327699:NTJ327700 ODF327699:ODF327700 ONB327699:ONB327700 OWX327699:OWX327700 PGT327699:PGT327700 PQP327699:PQP327700 QAL327699:QAL327700 QKH327699:QKH327700 QUD327699:QUD327700 RDZ327699:RDZ327700 RNV327699:RNV327700 RXR327699:RXR327700 SHN327699:SHN327700 SRJ327699:SRJ327700 TBF327699:TBF327700 TLB327699:TLB327700 TUX327699:TUX327700 UET327699:UET327700 UOP327699:UOP327700 UYL327699:UYL327700 VIH327699:VIH327700 VSD327699:VSD327700 WBZ327699:WBZ327700 WLV327699:WLV327700 WVR327699:WVR327700 J393235:J393236 JF393235:JF393236 TB393235:TB393236 ACX393235:ACX393236 AMT393235:AMT393236 AWP393235:AWP393236 BGL393235:BGL393236 BQH393235:BQH393236 CAD393235:CAD393236 CJZ393235:CJZ393236 CTV393235:CTV393236 DDR393235:DDR393236 DNN393235:DNN393236 DXJ393235:DXJ393236 EHF393235:EHF393236 ERB393235:ERB393236 FAX393235:FAX393236 FKT393235:FKT393236 FUP393235:FUP393236 GEL393235:GEL393236 GOH393235:GOH393236 GYD393235:GYD393236 HHZ393235:HHZ393236 HRV393235:HRV393236 IBR393235:IBR393236 ILN393235:ILN393236 IVJ393235:IVJ393236 JFF393235:JFF393236 JPB393235:JPB393236 JYX393235:JYX393236 KIT393235:KIT393236 KSP393235:KSP393236 LCL393235:LCL393236 LMH393235:LMH393236 LWD393235:LWD393236 MFZ393235:MFZ393236 MPV393235:MPV393236 MZR393235:MZR393236 NJN393235:NJN393236 NTJ393235:NTJ393236 ODF393235:ODF393236 ONB393235:ONB393236 OWX393235:OWX393236 PGT393235:PGT393236 PQP393235:PQP393236 QAL393235:QAL393236 QKH393235:QKH393236 QUD393235:QUD393236 RDZ393235:RDZ393236 RNV393235:RNV393236 RXR393235:RXR393236 SHN393235:SHN393236 SRJ393235:SRJ393236 TBF393235:TBF393236 TLB393235:TLB393236 TUX393235:TUX393236 UET393235:UET393236 UOP393235:UOP393236 UYL393235:UYL393236 VIH393235:VIH393236 VSD393235:VSD393236 WBZ393235:WBZ393236 WLV393235:WLV393236 WVR393235:WVR393236 J458771:J458772 JF458771:JF458772 TB458771:TB458772 ACX458771:ACX458772 AMT458771:AMT458772 AWP458771:AWP458772 BGL458771:BGL458772 BQH458771:BQH458772 CAD458771:CAD458772 CJZ458771:CJZ458772 CTV458771:CTV458772 DDR458771:DDR458772 DNN458771:DNN458772 DXJ458771:DXJ458772 EHF458771:EHF458772 ERB458771:ERB458772 FAX458771:FAX458772 FKT458771:FKT458772 FUP458771:FUP458772 GEL458771:GEL458772 GOH458771:GOH458772 GYD458771:GYD458772 HHZ458771:HHZ458772 HRV458771:HRV458772 IBR458771:IBR458772 ILN458771:ILN458772 IVJ458771:IVJ458772 JFF458771:JFF458772 JPB458771:JPB458772 JYX458771:JYX458772 KIT458771:KIT458772 KSP458771:KSP458772 LCL458771:LCL458772 LMH458771:LMH458772 LWD458771:LWD458772 MFZ458771:MFZ458772 MPV458771:MPV458772 MZR458771:MZR458772 NJN458771:NJN458772 NTJ458771:NTJ458772 ODF458771:ODF458772 ONB458771:ONB458772 OWX458771:OWX458772 PGT458771:PGT458772 PQP458771:PQP458772 QAL458771:QAL458772 QKH458771:QKH458772 QUD458771:QUD458772 RDZ458771:RDZ458772 RNV458771:RNV458772 RXR458771:RXR458772 SHN458771:SHN458772 SRJ458771:SRJ458772 TBF458771:TBF458772 TLB458771:TLB458772 TUX458771:TUX458772 UET458771:UET458772 UOP458771:UOP458772 UYL458771:UYL458772 VIH458771:VIH458772 VSD458771:VSD458772 WBZ458771:WBZ458772 WLV458771:WLV458772 WVR458771:WVR458772 J524307:J524308 JF524307:JF524308 TB524307:TB524308 ACX524307:ACX524308 AMT524307:AMT524308 AWP524307:AWP524308 BGL524307:BGL524308 BQH524307:BQH524308 CAD524307:CAD524308 CJZ524307:CJZ524308 CTV524307:CTV524308 DDR524307:DDR524308 DNN524307:DNN524308 DXJ524307:DXJ524308 EHF524307:EHF524308 ERB524307:ERB524308 FAX524307:FAX524308 FKT524307:FKT524308 FUP524307:FUP524308 GEL524307:GEL524308 GOH524307:GOH524308 GYD524307:GYD524308 HHZ524307:HHZ524308 HRV524307:HRV524308 IBR524307:IBR524308 ILN524307:ILN524308 IVJ524307:IVJ524308 JFF524307:JFF524308 JPB524307:JPB524308 JYX524307:JYX524308 KIT524307:KIT524308 KSP524307:KSP524308 LCL524307:LCL524308 LMH524307:LMH524308 LWD524307:LWD524308 MFZ524307:MFZ524308 MPV524307:MPV524308 MZR524307:MZR524308 NJN524307:NJN524308 NTJ524307:NTJ524308 ODF524307:ODF524308 ONB524307:ONB524308 OWX524307:OWX524308 PGT524307:PGT524308 PQP524307:PQP524308 QAL524307:QAL524308 QKH524307:QKH524308 QUD524307:QUD524308 RDZ524307:RDZ524308 RNV524307:RNV524308 RXR524307:RXR524308 SHN524307:SHN524308 SRJ524307:SRJ524308 TBF524307:TBF524308 TLB524307:TLB524308 TUX524307:TUX524308 UET524307:UET524308 UOP524307:UOP524308 UYL524307:UYL524308 VIH524307:VIH524308 VSD524307:VSD524308 WBZ524307:WBZ524308 WLV524307:WLV524308 WVR524307:WVR524308 J589843:J589844 JF589843:JF589844 TB589843:TB589844 ACX589843:ACX589844 AMT589843:AMT589844 AWP589843:AWP589844 BGL589843:BGL589844 BQH589843:BQH589844 CAD589843:CAD589844 CJZ589843:CJZ589844 CTV589843:CTV589844 DDR589843:DDR589844 DNN589843:DNN589844 DXJ589843:DXJ589844 EHF589843:EHF589844 ERB589843:ERB589844 FAX589843:FAX589844 FKT589843:FKT589844 FUP589843:FUP589844 GEL589843:GEL589844 GOH589843:GOH589844 GYD589843:GYD589844 HHZ589843:HHZ589844 HRV589843:HRV589844 IBR589843:IBR589844 ILN589843:ILN589844 IVJ589843:IVJ589844 JFF589843:JFF589844 JPB589843:JPB589844 JYX589843:JYX589844 KIT589843:KIT589844 KSP589843:KSP589844 LCL589843:LCL589844 LMH589843:LMH589844 LWD589843:LWD589844 MFZ589843:MFZ589844 MPV589843:MPV589844 MZR589843:MZR589844 NJN589843:NJN589844 NTJ589843:NTJ589844 ODF589843:ODF589844 ONB589843:ONB589844 OWX589843:OWX589844 PGT589843:PGT589844 PQP589843:PQP589844 QAL589843:QAL589844 QKH589843:QKH589844 QUD589843:QUD589844 RDZ589843:RDZ589844 RNV589843:RNV589844 RXR589843:RXR589844 SHN589843:SHN589844 SRJ589843:SRJ589844 TBF589843:TBF589844 TLB589843:TLB589844 TUX589843:TUX589844 UET589843:UET589844 UOP589843:UOP589844 UYL589843:UYL589844 VIH589843:VIH589844 VSD589843:VSD589844 WBZ589843:WBZ589844 WLV589843:WLV589844 WVR589843:WVR589844 J655379:J655380 JF655379:JF655380 TB655379:TB655380 ACX655379:ACX655380 AMT655379:AMT655380 AWP655379:AWP655380 BGL655379:BGL655380 BQH655379:BQH655380 CAD655379:CAD655380 CJZ655379:CJZ655380 CTV655379:CTV655380 DDR655379:DDR655380 DNN655379:DNN655380 DXJ655379:DXJ655380 EHF655379:EHF655380 ERB655379:ERB655380 FAX655379:FAX655380 FKT655379:FKT655380 FUP655379:FUP655380 GEL655379:GEL655380 GOH655379:GOH655380 GYD655379:GYD655380 HHZ655379:HHZ655380 HRV655379:HRV655380 IBR655379:IBR655380 ILN655379:ILN655380 IVJ655379:IVJ655380 JFF655379:JFF655380 JPB655379:JPB655380 JYX655379:JYX655380 KIT655379:KIT655380 KSP655379:KSP655380 LCL655379:LCL655380 LMH655379:LMH655380 LWD655379:LWD655380 MFZ655379:MFZ655380 MPV655379:MPV655380 MZR655379:MZR655380 NJN655379:NJN655380 NTJ655379:NTJ655380 ODF655379:ODF655380 ONB655379:ONB655380 OWX655379:OWX655380 PGT655379:PGT655380 PQP655379:PQP655380 QAL655379:QAL655380 QKH655379:QKH655380 QUD655379:QUD655380 RDZ655379:RDZ655380 RNV655379:RNV655380 RXR655379:RXR655380 SHN655379:SHN655380 SRJ655379:SRJ655380 TBF655379:TBF655380 TLB655379:TLB655380 TUX655379:TUX655380 UET655379:UET655380 UOP655379:UOP655380 UYL655379:UYL655380 VIH655379:VIH655380 VSD655379:VSD655380 WBZ655379:WBZ655380 WLV655379:WLV655380 WVR655379:WVR655380 J720915:J720916 JF720915:JF720916 TB720915:TB720916 ACX720915:ACX720916 AMT720915:AMT720916 AWP720915:AWP720916 BGL720915:BGL720916 BQH720915:BQH720916 CAD720915:CAD720916 CJZ720915:CJZ720916 CTV720915:CTV720916 DDR720915:DDR720916 DNN720915:DNN720916 DXJ720915:DXJ720916 EHF720915:EHF720916 ERB720915:ERB720916 FAX720915:FAX720916 FKT720915:FKT720916 FUP720915:FUP720916 GEL720915:GEL720916 GOH720915:GOH720916 GYD720915:GYD720916 HHZ720915:HHZ720916 HRV720915:HRV720916 IBR720915:IBR720916 ILN720915:ILN720916 IVJ720915:IVJ720916 JFF720915:JFF720916 JPB720915:JPB720916 JYX720915:JYX720916 KIT720915:KIT720916 KSP720915:KSP720916 LCL720915:LCL720916 LMH720915:LMH720916 LWD720915:LWD720916 MFZ720915:MFZ720916 MPV720915:MPV720916 MZR720915:MZR720916 NJN720915:NJN720916 NTJ720915:NTJ720916 ODF720915:ODF720916 ONB720915:ONB720916 OWX720915:OWX720916 PGT720915:PGT720916 PQP720915:PQP720916 QAL720915:QAL720916 QKH720915:QKH720916 QUD720915:QUD720916 RDZ720915:RDZ720916 RNV720915:RNV720916 RXR720915:RXR720916 SHN720915:SHN720916 SRJ720915:SRJ720916 TBF720915:TBF720916 TLB720915:TLB720916 TUX720915:TUX720916 UET720915:UET720916 UOP720915:UOP720916 UYL720915:UYL720916 VIH720915:VIH720916 VSD720915:VSD720916 WBZ720915:WBZ720916 WLV720915:WLV720916 WVR720915:WVR720916 J786451:J786452 JF786451:JF786452 TB786451:TB786452 ACX786451:ACX786452 AMT786451:AMT786452 AWP786451:AWP786452 BGL786451:BGL786452 BQH786451:BQH786452 CAD786451:CAD786452 CJZ786451:CJZ786452 CTV786451:CTV786452 DDR786451:DDR786452 DNN786451:DNN786452 DXJ786451:DXJ786452 EHF786451:EHF786452 ERB786451:ERB786452 FAX786451:FAX786452 FKT786451:FKT786452 FUP786451:FUP786452 GEL786451:GEL786452 GOH786451:GOH786452 GYD786451:GYD786452 HHZ786451:HHZ786452 HRV786451:HRV786452 IBR786451:IBR786452 ILN786451:ILN786452 IVJ786451:IVJ786452 JFF786451:JFF786452 JPB786451:JPB786452 JYX786451:JYX786452 KIT786451:KIT786452 KSP786451:KSP786452 LCL786451:LCL786452 LMH786451:LMH786452 LWD786451:LWD786452 MFZ786451:MFZ786452 MPV786451:MPV786452 MZR786451:MZR786452 NJN786451:NJN786452 NTJ786451:NTJ786452 ODF786451:ODF786452 ONB786451:ONB786452 OWX786451:OWX786452 PGT786451:PGT786452 PQP786451:PQP786452 QAL786451:QAL786452 QKH786451:QKH786452 QUD786451:QUD786452 RDZ786451:RDZ786452 RNV786451:RNV786452 RXR786451:RXR786452 SHN786451:SHN786452 SRJ786451:SRJ786452 TBF786451:TBF786452 TLB786451:TLB786452 TUX786451:TUX786452 UET786451:UET786452 UOP786451:UOP786452 UYL786451:UYL786452 VIH786451:VIH786452 VSD786451:VSD786452 WBZ786451:WBZ786452 WLV786451:WLV786452 WVR786451:WVR786452 J851987:J851988 JF851987:JF851988 TB851987:TB851988 ACX851987:ACX851988 AMT851987:AMT851988 AWP851987:AWP851988 BGL851987:BGL851988 BQH851987:BQH851988 CAD851987:CAD851988 CJZ851987:CJZ851988 CTV851987:CTV851988 DDR851987:DDR851988 DNN851987:DNN851988 DXJ851987:DXJ851988 EHF851987:EHF851988 ERB851987:ERB851988 FAX851987:FAX851988 FKT851987:FKT851988 FUP851987:FUP851988 GEL851987:GEL851988 GOH851987:GOH851988 GYD851987:GYD851988 HHZ851987:HHZ851988 HRV851987:HRV851988 IBR851987:IBR851988 ILN851987:ILN851988 IVJ851987:IVJ851988 JFF851987:JFF851988 JPB851987:JPB851988 JYX851987:JYX851988 KIT851987:KIT851988 KSP851987:KSP851988 LCL851987:LCL851988 LMH851987:LMH851988 LWD851987:LWD851988 MFZ851987:MFZ851988 MPV851987:MPV851988 MZR851987:MZR851988 NJN851987:NJN851988 NTJ851987:NTJ851988 ODF851987:ODF851988 ONB851987:ONB851988 OWX851987:OWX851988 PGT851987:PGT851988 PQP851987:PQP851988 QAL851987:QAL851988 QKH851987:QKH851988 QUD851987:QUD851988 RDZ851987:RDZ851988 RNV851987:RNV851988 RXR851987:RXR851988 SHN851987:SHN851988 SRJ851987:SRJ851988 TBF851987:TBF851988 TLB851987:TLB851988 TUX851987:TUX851988 UET851987:UET851988 UOP851987:UOP851988 UYL851987:UYL851988 VIH851987:VIH851988 VSD851987:VSD851988 WBZ851987:WBZ851988 WLV851987:WLV851988 WVR851987:WVR851988 J917523:J917524 JF917523:JF917524 TB917523:TB917524 ACX917523:ACX917524 AMT917523:AMT917524 AWP917523:AWP917524 BGL917523:BGL917524 BQH917523:BQH917524 CAD917523:CAD917524 CJZ917523:CJZ917524 CTV917523:CTV917524 DDR917523:DDR917524 DNN917523:DNN917524 DXJ917523:DXJ917524 EHF917523:EHF917524 ERB917523:ERB917524 FAX917523:FAX917524 FKT917523:FKT917524 FUP917523:FUP917524 GEL917523:GEL917524 GOH917523:GOH917524 GYD917523:GYD917524 HHZ917523:HHZ917524 HRV917523:HRV917524 IBR917523:IBR917524 ILN917523:ILN917524 IVJ917523:IVJ917524 JFF917523:JFF917524 JPB917523:JPB917524 JYX917523:JYX917524 KIT917523:KIT917524 KSP917523:KSP917524 LCL917523:LCL917524 LMH917523:LMH917524 LWD917523:LWD917524 MFZ917523:MFZ917524 MPV917523:MPV917524 MZR917523:MZR917524 NJN917523:NJN917524 NTJ917523:NTJ917524 ODF917523:ODF917524 ONB917523:ONB917524 OWX917523:OWX917524 PGT917523:PGT917524 PQP917523:PQP917524 QAL917523:QAL917524 QKH917523:QKH917524 QUD917523:QUD917524 RDZ917523:RDZ917524 RNV917523:RNV917524 RXR917523:RXR917524 SHN917523:SHN917524 SRJ917523:SRJ917524 TBF917523:TBF917524 TLB917523:TLB917524 TUX917523:TUX917524 UET917523:UET917524 UOP917523:UOP917524 UYL917523:UYL917524 VIH917523:VIH917524 VSD917523:VSD917524 WBZ917523:WBZ917524 WLV917523:WLV917524 WVR917523:WVR917524 J983059:J983060 JF983059:JF983060 TB983059:TB983060 ACX983059:ACX983060 AMT983059:AMT983060 AWP983059:AWP983060 BGL983059:BGL983060 BQH983059:BQH983060 CAD983059:CAD983060 CJZ983059:CJZ983060 CTV983059:CTV983060 DDR983059:DDR983060 DNN983059:DNN983060 DXJ983059:DXJ983060 EHF983059:EHF983060 ERB983059:ERB983060 FAX983059:FAX983060 FKT983059:FKT983060 FUP983059:FUP983060 GEL983059:GEL983060 GOH983059:GOH983060 GYD983059:GYD983060 HHZ983059:HHZ983060 HRV983059:HRV983060 IBR983059:IBR983060 ILN983059:ILN983060 IVJ983059:IVJ983060 JFF983059:JFF983060 JPB983059:JPB983060 JYX983059:JYX983060 KIT983059:KIT983060 KSP983059:KSP983060 LCL983059:LCL983060 LMH983059:LMH983060 LWD983059:LWD983060 MFZ983059:MFZ983060 MPV983059:MPV983060 MZR983059:MZR983060 NJN983059:NJN983060 NTJ983059:NTJ983060 ODF983059:ODF983060 ONB983059:ONB983060 OWX983059:OWX983060 PGT983059:PGT983060 PQP983059:PQP983060 QAL983059:QAL983060 QKH983059:QKH983060 QUD983059:QUD983060 RDZ983059:RDZ983060 RNV983059:RNV983060 RXR983059:RXR983060 SHN983059:SHN983060 SRJ983059:SRJ983060 TBF983059:TBF983060 TLB983059:TLB983060 TUX983059:TUX983060 UET983059:UET983060 UOP983059:UOP983060 UYL983059:UYL983060 VIH983059:VIH983060 VSD983059:VSD983060 WBZ983059:WBZ983060 WLV983059:WLV983060 WVR983059:WVR983060" xr:uid="{FC3AC82E-99F9-4862-BC8E-3EC7E19C0D3C}"/>
  </dataValidations>
  <pageMargins left="0.2" right="0.2" top="0.75" bottom="0.75" header="0.3" footer="0.3"/>
  <pageSetup paperSize="9" scale="41"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5D32-D652-487A-9EE8-306BFF5B2A90}">
  <dimension ref="B2:Q55"/>
  <sheetViews>
    <sheetView zoomScale="81" zoomScaleNormal="81" workbookViewId="0">
      <pane xSplit="10" ySplit="8" topLeftCell="O24"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40.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15.25" style="46"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40.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15.2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40.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15.2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40.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15.2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40.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15.2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40.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15.2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40.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15.2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40.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15.2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40.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15.2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40.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15.2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40.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15.2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40.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15.2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40.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15.2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40.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15.2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40.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15.2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40.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15.2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40.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15.2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40.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15.2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40.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15.2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40.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15.2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40.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15.2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40.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15.2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40.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15.2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40.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15.2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40.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15.2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40.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15.2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40.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15.2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40.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15.2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40.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15.2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40.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15.2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40.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15.2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40.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15.2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40.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15.2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40.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15.2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40.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15.2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40.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15.2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40.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15.2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40.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15.2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40.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15.2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40.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15.2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40.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15.2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40.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15.2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40.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15.2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40.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15.2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40.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15.2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40.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15.2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40.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15.2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40.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15.2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40.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15.2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40.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15.2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40.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15.2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40.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15.2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40.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15.2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40.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15.2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40.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15.2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40.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15.2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40.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15.2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40.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15.2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40.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15.2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40.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15.2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40.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15.2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40.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15.2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40.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15.2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40.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15.2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3255</v>
      </c>
      <c r="G2" s="42" t="s">
        <v>2</v>
      </c>
      <c r="H2" s="43"/>
      <c r="I2" s="44"/>
      <c r="J2" s="45">
        <f>SUM(H:H)</f>
        <v>158238</v>
      </c>
    </row>
    <row r="3" spans="2:17" ht="20.100000000000001" customHeight="1">
      <c r="B3" s="39" t="s">
        <v>3</v>
      </c>
      <c r="C3" s="39"/>
      <c r="D3" s="39"/>
      <c r="E3" s="49" t="s">
        <v>2418</v>
      </c>
    </row>
    <row r="4" spans="2:17" ht="20.100000000000001" customHeight="1">
      <c r="B4" s="39" t="s">
        <v>5</v>
      </c>
      <c r="C4" s="39"/>
      <c r="D4" s="39"/>
      <c r="E4" s="49">
        <v>110684</v>
      </c>
    </row>
    <row r="5" spans="2:17" ht="20.100000000000001" customHeight="1">
      <c r="B5" s="39" t="s">
        <v>6</v>
      </c>
      <c r="C5" s="39"/>
      <c r="D5" s="39"/>
      <c r="E5" s="51">
        <v>41480</v>
      </c>
    </row>
    <row r="6" spans="2:17" ht="20.100000000000001" customHeight="1">
      <c r="B6" s="39" t="s">
        <v>7</v>
      </c>
      <c r="C6" s="39"/>
      <c r="D6" s="39"/>
      <c r="E6" s="51">
        <v>41492</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859" customFormat="1" ht="19.5" customHeight="1">
      <c r="B9" s="849">
        <v>9</v>
      </c>
      <c r="C9" s="849" t="s">
        <v>54</v>
      </c>
      <c r="D9" s="849" t="s">
        <v>54</v>
      </c>
      <c r="E9" s="850" t="s">
        <v>3256</v>
      </c>
      <c r="F9" s="851">
        <v>16</v>
      </c>
      <c r="G9" s="852">
        <v>280</v>
      </c>
      <c r="H9" s="853">
        <f t="shared" ref="H9:H48" si="0">F9*G9</f>
        <v>4480</v>
      </c>
      <c r="I9" s="854"/>
      <c r="J9" s="855" t="s">
        <v>1058</v>
      </c>
      <c r="K9" s="856"/>
      <c r="L9" s="856"/>
      <c r="M9" s="857" t="s">
        <v>3257</v>
      </c>
      <c r="N9" s="858"/>
      <c r="O9" s="858"/>
      <c r="P9" s="858" t="s">
        <v>3258</v>
      </c>
      <c r="Q9" s="857" t="s">
        <v>3258</v>
      </c>
    </row>
    <row r="10" spans="2:17" s="859" customFormat="1" ht="19.5" customHeight="1">
      <c r="B10" s="849">
        <v>9</v>
      </c>
      <c r="C10" s="849" t="s">
        <v>54</v>
      </c>
      <c r="D10" s="849" t="s">
        <v>54</v>
      </c>
      <c r="E10" s="850" t="s">
        <v>3259</v>
      </c>
      <c r="F10" s="851">
        <v>2</v>
      </c>
      <c r="G10" s="852">
        <v>290</v>
      </c>
      <c r="H10" s="853">
        <f t="shared" si="0"/>
        <v>580</v>
      </c>
      <c r="I10" s="854"/>
      <c r="J10" s="855" t="s">
        <v>1058</v>
      </c>
      <c r="K10" s="856"/>
      <c r="L10" s="856"/>
      <c r="M10" s="857" t="s">
        <v>3257</v>
      </c>
      <c r="N10" s="858"/>
      <c r="O10" s="858"/>
      <c r="P10" s="858" t="s">
        <v>3258</v>
      </c>
      <c r="Q10" s="858" t="s">
        <v>3258</v>
      </c>
    </row>
    <row r="11" spans="2:17" s="859" customFormat="1" ht="19.5" customHeight="1">
      <c r="B11" s="849">
        <v>9</v>
      </c>
      <c r="C11" s="849" t="s">
        <v>54</v>
      </c>
      <c r="D11" s="849" t="s">
        <v>54</v>
      </c>
      <c r="E11" s="850" t="s">
        <v>3260</v>
      </c>
      <c r="F11" s="851">
        <v>8</v>
      </c>
      <c r="G11" s="852">
        <v>370</v>
      </c>
      <c r="H11" s="853">
        <f t="shared" si="0"/>
        <v>2960</v>
      </c>
      <c r="I11" s="854"/>
      <c r="J11" s="855" t="s">
        <v>1058</v>
      </c>
      <c r="K11" s="856"/>
      <c r="L11" s="856"/>
      <c r="M11" s="857" t="s">
        <v>3257</v>
      </c>
      <c r="N11" s="858"/>
      <c r="O11" s="858"/>
      <c r="P11" s="858" t="s">
        <v>3258</v>
      </c>
      <c r="Q11" s="858" t="s">
        <v>3258</v>
      </c>
    </row>
    <row r="12" spans="2:17" s="859" customFormat="1" ht="19.5" customHeight="1">
      <c r="B12" s="849">
        <v>9</v>
      </c>
      <c r="C12" s="849" t="s">
        <v>54</v>
      </c>
      <c r="D12" s="849" t="s">
        <v>54</v>
      </c>
      <c r="E12" s="850" t="s">
        <v>3261</v>
      </c>
      <c r="F12" s="851">
        <v>10</v>
      </c>
      <c r="G12" s="852">
        <v>440</v>
      </c>
      <c r="H12" s="853">
        <f t="shared" si="0"/>
        <v>4400</v>
      </c>
      <c r="I12" s="854"/>
      <c r="J12" s="855" t="s">
        <v>1058</v>
      </c>
      <c r="K12" s="856"/>
      <c r="L12" s="856"/>
      <c r="M12" s="857" t="s">
        <v>3257</v>
      </c>
      <c r="N12" s="858"/>
      <c r="O12" s="858"/>
      <c r="P12" s="858" t="s">
        <v>3258</v>
      </c>
      <c r="Q12" s="858" t="s">
        <v>3258</v>
      </c>
    </row>
    <row r="13" spans="2:17" s="859" customFormat="1" ht="19.5" customHeight="1">
      <c r="B13" s="849">
        <v>9</v>
      </c>
      <c r="C13" s="849" t="s">
        <v>54</v>
      </c>
      <c r="D13" s="849" t="s">
        <v>54</v>
      </c>
      <c r="E13" s="850" t="s">
        <v>1320</v>
      </c>
      <c r="F13" s="851">
        <v>8</v>
      </c>
      <c r="G13" s="852">
        <v>419</v>
      </c>
      <c r="H13" s="853">
        <f t="shared" si="0"/>
        <v>3352</v>
      </c>
      <c r="I13" s="854"/>
      <c r="J13" s="855" t="s">
        <v>1058</v>
      </c>
      <c r="K13" s="856"/>
      <c r="L13" s="856"/>
      <c r="M13" s="857" t="s">
        <v>3257</v>
      </c>
      <c r="N13" s="858"/>
      <c r="O13" s="858"/>
      <c r="P13" s="858" t="s">
        <v>3262</v>
      </c>
      <c r="Q13" s="858" t="s">
        <v>3262</v>
      </c>
    </row>
    <row r="14" spans="2:17" s="859" customFormat="1" ht="19.5" customHeight="1">
      <c r="B14" s="849">
        <v>9</v>
      </c>
      <c r="C14" s="849" t="s">
        <v>54</v>
      </c>
      <c r="D14" s="849" t="s">
        <v>54</v>
      </c>
      <c r="E14" s="850" t="s">
        <v>3263</v>
      </c>
      <c r="F14" s="851">
        <v>100</v>
      </c>
      <c r="G14" s="852">
        <v>224</v>
      </c>
      <c r="H14" s="853">
        <f t="shared" si="0"/>
        <v>22400</v>
      </c>
      <c r="I14" s="854"/>
      <c r="J14" s="855" t="s">
        <v>1527</v>
      </c>
      <c r="K14" s="856"/>
      <c r="L14" s="856"/>
      <c r="M14" s="857" t="s">
        <v>3257</v>
      </c>
      <c r="N14" s="858"/>
      <c r="O14" s="858"/>
      <c r="P14" s="858" t="s">
        <v>3262</v>
      </c>
      <c r="Q14" s="858" t="s">
        <v>3262</v>
      </c>
    </row>
    <row r="15" spans="2:17" s="859" customFormat="1" ht="30" customHeight="1">
      <c r="B15" s="849">
        <v>9</v>
      </c>
      <c r="C15" s="849" t="s">
        <v>54</v>
      </c>
      <c r="D15" s="849" t="s">
        <v>54</v>
      </c>
      <c r="E15" s="850" t="s">
        <v>3264</v>
      </c>
      <c r="F15" s="851">
        <v>4</v>
      </c>
      <c r="G15" s="852">
        <v>2900</v>
      </c>
      <c r="H15" s="853">
        <f t="shared" si="0"/>
        <v>11600</v>
      </c>
      <c r="I15" s="854"/>
      <c r="J15" s="855" t="s">
        <v>3265</v>
      </c>
      <c r="K15" s="856"/>
      <c r="L15" s="856"/>
      <c r="M15" s="857" t="s">
        <v>3257</v>
      </c>
      <c r="N15" s="858"/>
      <c r="O15" s="858"/>
      <c r="P15" s="858" t="s">
        <v>3266</v>
      </c>
      <c r="Q15" s="858" t="s">
        <v>3266</v>
      </c>
    </row>
    <row r="16" spans="2:17" s="859" customFormat="1" ht="30" customHeight="1">
      <c r="B16" s="849">
        <v>9</v>
      </c>
      <c r="C16" s="849" t="s">
        <v>54</v>
      </c>
      <c r="D16" s="849" t="s">
        <v>54</v>
      </c>
      <c r="E16" s="850" t="s">
        <v>3267</v>
      </c>
      <c r="F16" s="851">
        <v>4</v>
      </c>
      <c r="G16" s="852">
        <v>2500</v>
      </c>
      <c r="H16" s="853">
        <f t="shared" si="0"/>
        <v>10000</v>
      </c>
      <c r="I16" s="854"/>
      <c r="J16" s="855" t="s">
        <v>3265</v>
      </c>
      <c r="K16" s="856"/>
      <c r="L16" s="856"/>
      <c r="M16" s="857" t="s">
        <v>3257</v>
      </c>
      <c r="N16" s="858"/>
      <c r="O16" s="858"/>
      <c r="P16" s="858" t="s">
        <v>3266</v>
      </c>
      <c r="Q16" s="858" t="s">
        <v>3266</v>
      </c>
    </row>
    <row r="17" spans="2:17" s="859" customFormat="1" ht="30" customHeight="1">
      <c r="B17" s="849">
        <v>9</v>
      </c>
      <c r="C17" s="849" t="s">
        <v>54</v>
      </c>
      <c r="D17" s="849" t="s">
        <v>54</v>
      </c>
      <c r="E17" s="850" t="s">
        <v>3268</v>
      </c>
      <c r="F17" s="851">
        <v>2</v>
      </c>
      <c r="G17" s="852">
        <v>3000</v>
      </c>
      <c r="H17" s="853">
        <f t="shared" si="0"/>
        <v>6000</v>
      </c>
      <c r="I17" s="854"/>
      <c r="J17" s="855" t="s">
        <v>3265</v>
      </c>
      <c r="K17" s="856"/>
      <c r="L17" s="856"/>
      <c r="M17" s="857" t="s">
        <v>3257</v>
      </c>
      <c r="N17" s="858"/>
      <c r="O17" s="858"/>
      <c r="P17" s="858" t="s">
        <v>3266</v>
      </c>
      <c r="Q17" s="858" t="s">
        <v>3266</v>
      </c>
    </row>
    <row r="18" spans="2:17" s="859" customFormat="1" ht="30" customHeight="1">
      <c r="B18" s="849">
        <v>9</v>
      </c>
      <c r="C18" s="849" t="s">
        <v>54</v>
      </c>
      <c r="D18" s="849" t="s">
        <v>54</v>
      </c>
      <c r="E18" s="850" t="s">
        <v>3269</v>
      </c>
      <c r="F18" s="851">
        <v>2</v>
      </c>
      <c r="G18" s="852">
        <v>3000</v>
      </c>
      <c r="H18" s="853">
        <f t="shared" si="0"/>
        <v>6000</v>
      </c>
      <c r="I18" s="854"/>
      <c r="J18" s="855" t="s">
        <v>3265</v>
      </c>
      <c r="K18" s="856"/>
      <c r="L18" s="856"/>
      <c r="M18" s="857" t="s">
        <v>3257</v>
      </c>
      <c r="N18" s="858"/>
      <c r="O18" s="858"/>
      <c r="P18" s="858" t="s">
        <v>3266</v>
      </c>
      <c r="Q18" s="858" t="s">
        <v>3266</v>
      </c>
    </row>
    <row r="19" spans="2:17" s="859" customFormat="1" ht="19.5" customHeight="1">
      <c r="B19" s="849">
        <v>9</v>
      </c>
      <c r="C19" s="849" t="s">
        <v>54</v>
      </c>
      <c r="D19" s="849" t="s">
        <v>54</v>
      </c>
      <c r="E19" s="850" t="s">
        <v>3270</v>
      </c>
      <c r="F19" s="851">
        <v>8</v>
      </c>
      <c r="G19" s="852">
        <v>420</v>
      </c>
      <c r="H19" s="853">
        <f t="shared" si="0"/>
        <v>3360</v>
      </c>
      <c r="I19" s="854"/>
      <c r="J19" s="855" t="s">
        <v>3271</v>
      </c>
      <c r="K19" s="856"/>
      <c r="L19" s="856"/>
      <c r="M19" s="857" t="s">
        <v>3257</v>
      </c>
      <c r="N19" s="858"/>
      <c r="O19" s="858"/>
      <c r="P19" s="858" t="s">
        <v>3262</v>
      </c>
      <c r="Q19" s="858" t="s">
        <v>3262</v>
      </c>
    </row>
    <row r="20" spans="2:17" s="859" customFormat="1" ht="19.5" customHeight="1">
      <c r="B20" s="849">
        <v>9</v>
      </c>
      <c r="C20" s="849" t="s">
        <v>54</v>
      </c>
      <c r="D20" s="849" t="s">
        <v>54</v>
      </c>
      <c r="E20" s="850" t="s">
        <v>3272</v>
      </c>
      <c r="F20" s="851">
        <v>4</v>
      </c>
      <c r="G20" s="852">
        <v>135</v>
      </c>
      <c r="H20" s="853">
        <f t="shared" si="0"/>
        <v>540</v>
      </c>
      <c r="I20" s="854"/>
      <c r="J20" s="855" t="s">
        <v>1470</v>
      </c>
      <c r="K20" s="856"/>
      <c r="L20" s="856"/>
      <c r="M20" s="857" t="s">
        <v>3257</v>
      </c>
      <c r="N20" s="858"/>
      <c r="O20" s="858"/>
      <c r="P20" s="858" t="s">
        <v>3262</v>
      </c>
      <c r="Q20" s="858" t="s">
        <v>3262</v>
      </c>
    </row>
    <row r="21" spans="2:17" s="859" customFormat="1" ht="19.5" customHeight="1">
      <c r="B21" s="849">
        <v>9</v>
      </c>
      <c r="C21" s="849" t="s">
        <v>54</v>
      </c>
      <c r="D21" s="849" t="s">
        <v>54</v>
      </c>
      <c r="E21" s="850" t="s">
        <v>3273</v>
      </c>
      <c r="F21" s="851">
        <v>8</v>
      </c>
      <c r="G21" s="852">
        <v>455</v>
      </c>
      <c r="H21" s="853">
        <f t="shared" si="0"/>
        <v>3640</v>
      </c>
      <c r="I21" s="854"/>
      <c r="J21" s="855" t="s">
        <v>1087</v>
      </c>
      <c r="K21" s="856"/>
      <c r="L21" s="856"/>
      <c r="M21" s="857" t="s">
        <v>3257</v>
      </c>
      <c r="N21" s="858"/>
      <c r="O21" s="858"/>
      <c r="P21" s="858" t="s">
        <v>3262</v>
      </c>
      <c r="Q21" s="858" t="s">
        <v>3262</v>
      </c>
    </row>
    <row r="22" spans="2:17" s="859" customFormat="1" ht="19.5" customHeight="1">
      <c r="B22" s="849">
        <v>9</v>
      </c>
      <c r="C22" s="849" t="s">
        <v>54</v>
      </c>
      <c r="D22" s="849" t="s">
        <v>54</v>
      </c>
      <c r="E22" s="850" t="s">
        <v>1090</v>
      </c>
      <c r="F22" s="851">
        <v>16</v>
      </c>
      <c r="G22" s="852">
        <v>160</v>
      </c>
      <c r="H22" s="853">
        <f t="shared" si="0"/>
        <v>2560</v>
      </c>
      <c r="I22" s="854"/>
      <c r="J22" s="855" t="s">
        <v>1091</v>
      </c>
      <c r="K22" s="856"/>
      <c r="L22" s="856"/>
      <c r="M22" s="857" t="s">
        <v>3257</v>
      </c>
      <c r="N22" s="858"/>
      <c r="O22" s="858"/>
      <c r="P22" s="858" t="s">
        <v>3262</v>
      </c>
      <c r="Q22" s="858" t="s">
        <v>3262</v>
      </c>
    </row>
    <row r="23" spans="2:17" s="859" customFormat="1" ht="19.5" customHeight="1">
      <c r="B23" s="849">
        <v>9</v>
      </c>
      <c r="C23" s="849" t="s">
        <v>54</v>
      </c>
      <c r="D23" s="849" t="s">
        <v>54</v>
      </c>
      <c r="E23" s="850" t="s">
        <v>3274</v>
      </c>
      <c r="F23" s="851">
        <v>16</v>
      </c>
      <c r="G23" s="852">
        <v>107</v>
      </c>
      <c r="H23" s="853">
        <f t="shared" si="0"/>
        <v>1712</v>
      </c>
      <c r="I23" s="854"/>
      <c r="J23" s="855" t="s">
        <v>1497</v>
      </c>
      <c r="K23" s="856"/>
      <c r="L23" s="856"/>
      <c r="M23" s="857" t="s">
        <v>3257</v>
      </c>
      <c r="N23" s="858"/>
      <c r="O23" s="858"/>
      <c r="P23" s="858" t="s">
        <v>3262</v>
      </c>
      <c r="Q23" s="858" t="s">
        <v>3262</v>
      </c>
    </row>
    <row r="24" spans="2:17" s="859" customFormat="1" ht="19.5" customHeight="1">
      <c r="B24" s="849">
        <v>9</v>
      </c>
      <c r="C24" s="849" t="s">
        <v>54</v>
      </c>
      <c r="D24" s="849" t="s">
        <v>54</v>
      </c>
      <c r="E24" s="850" t="s">
        <v>3275</v>
      </c>
      <c r="F24" s="851">
        <v>16</v>
      </c>
      <c r="G24" s="852">
        <v>108</v>
      </c>
      <c r="H24" s="853">
        <f t="shared" si="0"/>
        <v>1728</v>
      </c>
      <c r="I24" s="854"/>
      <c r="J24" s="855" t="s">
        <v>1497</v>
      </c>
      <c r="K24" s="856"/>
      <c r="L24" s="856"/>
      <c r="M24" s="857" t="s">
        <v>3257</v>
      </c>
      <c r="N24" s="858"/>
      <c r="O24" s="858"/>
      <c r="P24" s="858" t="s">
        <v>3262</v>
      </c>
      <c r="Q24" s="858" t="s">
        <v>3262</v>
      </c>
    </row>
    <row r="25" spans="2:17" s="859" customFormat="1" ht="19.5" customHeight="1">
      <c r="B25" s="849">
        <v>9</v>
      </c>
      <c r="C25" s="849" t="s">
        <v>54</v>
      </c>
      <c r="D25" s="849" t="s">
        <v>54</v>
      </c>
      <c r="E25" s="850" t="s">
        <v>1335</v>
      </c>
      <c r="F25" s="851">
        <v>8</v>
      </c>
      <c r="G25" s="852">
        <v>75</v>
      </c>
      <c r="H25" s="853">
        <f t="shared" si="0"/>
        <v>600</v>
      </c>
      <c r="I25" s="854"/>
      <c r="J25" s="855" t="s">
        <v>1507</v>
      </c>
      <c r="K25" s="856"/>
      <c r="L25" s="856"/>
      <c r="M25" s="857" t="s">
        <v>3257</v>
      </c>
      <c r="N25" s="858"/>
      <c r="O25" s="858"/>
      <c r="P25" s="858" t="s">
        <v>3262</v>
      </c>
      <c r="Q25" s="858" t="s">
        <v>3262</v>
      </c>
    </row>
    <row r="26" spans="2:17" s="859" customFormat="1" ht="19.5" customHeight="1">
      <c r="B26" s="849">
        <v>9</v>
      </c>
      <c r="C26" s="849" t="s">
        <v>54</v>
      </c>
      <c r="D26" s="849" t="s">
        <v>54</v>
      </c>
      <c r="E26" s="850" t="s">
        <v>462</v>
      </c>
      <c r="F26" s="851">
        <v>100</v>
      </c>
      <c r="G26" s="852">
        <v>33</v>
      </c>
      <c r="H26" s="853">
        <f t="shared" si="0"/>
        <v>3300</v>
      </c>
      <c r="I26" s="854"/>
      <c r="J26" s="855" t="s">
        <v>3276</v>
      </c>
      <c r="K26" s="856"/>
      <c r="L26" s="856"/>
      <c r="M26" s="857" t="s">
        <v>3257</v>
      </c>
      <c r="N26" s="858"/>
      <c r="O26" s="858"/>
      <c r="P26" s="858" t="s">
        <v>3262</v>
      </c>
      <c r="Q26" s="858" t="s">
        <v>3262</v>
      </c>
    </row>
    <row r="27" spans="2:17" s="859" customFormat="1" ht="19.5" customHeight="1">
      <c r="B27" s="849">
        <v>9</v>
      </c>
      <c r="C27" s="849" t="s">
        <v>54</v>
      </c>
      <c r="D27" s="849" t="s">
        <v>54</v>
      </c>
      <c r="E27" s="850" t="s">
        <v>3277</v>
      </c>
      <c r="F27" s="851">
        <v>8</v>
      </c>
      <c r="G27" s="852">
        <v>230</v>
      </c>
      <c r="H27" s="853">
        <f t="shared" si="0"/>
        <v>1840</v>
      </c>
      <c r="I27" s="854"/>
      <c r="J27" s="855" t="s">
        <v>3278</v>
      </c>
      <c r="K27" s="856"/>
      <c r="L27" s="856"/>
      <c r="M27" s="857" t="s">
        <v>3257</v>
      </c>
      <c r="N27" s="858"/>
      <c r="O27" s="858"/>
      <c r="P27" s="858" t="s">
        <v>3262</v>
      </c>
      <c r="Q27" s="858" t="s">
        <v>3262</v>
      </c>
    </row>
    <row r="28" spans="2:17" s="859" customFormat="1" ht="19.5" customHeight="1">
      <c r="B28" s="849">
        <v>9</v>
      </c>
      <c r="C28" s="849" t="s">
        <v>54</v>
      </c>
      <c r="D28" s="849" t="s">
        <v>54</v>
      </c>
      <c r="E28" s="850" t="s">
        <v>1337</v>
      </c>
      <c r="F28" s="851">
        <v>16</v>
      </c>
      <c r="G28" s="852">
        <v>34</v>
      </c>
      <c r="H28" s="853">
        <f t="shared" si="0"/>
        <v>544</v>
      </c>
      <c r="I28" s="854"/>
      <c r="J28" s="855" t="s">
        <v>3279</v>
      </c>
      <c r="K28" s="856"/>
      <c r="L28" s="856"/>
      <c r="M28" s="857" t="s">
        <v>3257</v>
      </c>
      <c r="N28" s="858"/>
      <c r="O28" s="858"/>
      <c r="P28" s="858" t="s">
        <v>3262</v>
      </c>
      <c r="Q28" s="858" t="s">
        <v>3262</v>
      </c>
    </row>
    <row r="29" spans="2:17" s="859" customFormat="1" ht="19.5" customHeight="1">
      <c r="B29" s="849">
        <v>9</v>
      </c>
      <c r="C29" s="849" t="s">
        <v>54</v>
      </c>
      <c r="D29" s="849" t="s">
        <v>54</v>
      </c>
      <c r="E29" s="850" t="s">
        <v>3280</v>
      </c>
      <c r="F29" s="851">
        <v>2</v>
      </c>
      <c r="G29" s="852">
        <v>6490</v>
      </c>
      <c r="H29" s="853">
        <f t="shared" si="0"/>
        <v>12980</v>
      </c>
      <c r="I29" s="854"/>
      <c r="J29" s="855" t="s">
        <v>3281</v>
      </c>
      <c r="K29" s="856"/>
      <c r="L29" s="856"/>
      <c r="M29" s="857" t="s">
        <v>3257</v>
      </c>
      <c r="N29" s="858"/>
      <c r="O29" s="858"/>
      <c r="P29" s="858" t="s">
        <v>3258</v>
      </c>
      <c r="Q29" s="858" t="s">
        <v>3258</v>
      </c>
    </row>
    <row r="30" spans="2:17" s="859" customFormat="1" ht="19.5" customHeight="1">
      <c r="B30" s="849">
        <v>9</v>
      </c>
      <c r="C30" s="849" t="s">
        <v>54</v>
      </c>
      <c r="D30" s="849" t="s">
        <v>54</v>
      </c>
      <c r="E30" s="850" t="s">
        <v>3282</v>
      </c>
      <c r="F30" s="851">
        <v>2</v>
      </c>
      <c r="G30" s="852">
        <v>5340</v>
      </c>
      <c r="H30" s="853">
        <f t="shared" si="0"/>
        <v>10680</v>
      </c>
      <c r="I30" s="854"/>
      <c r="J30" s="855" t="s">
        <v>3281</v>
      </c>
      <c r="K30" s="856"/>
      <c r="L30" s="856"/>
      <c r="M30" s="857" t="s">
        <v>3257</v>
      </c>
      <c r="N30" s="858"/>
      <c r="O30" s="858"/>
      <c r="P30" s="858" t="s">
        <v>3258</v>
      </c>
      <c r="Q30" s="858" t="s">
        <v>3258</v>
      </c>
    </row>
    <row r="31" spans="2:17" s="859" customFormat="1" ht="19.5" customHeight="1">
      <c r="B31" s="849">
        <v>9</v>
      </c>
      <c r="C31" s="849" t="s">
        <v>54</v>
      </c>
      <c r="D31" s="849" t="s">
        <v>54</v>
      </c>
      <c r="E31" s="850" t="s">
        <v>3283</v>
      </c>
      <c r="F31" s="851">
        <v>2</v>
      </c>
      <c r="G31" s="852">
        <v>2511</v>
      </c>
      <c r="H31" s="853">
        <f t="shared" si="0"/>
        <v>5022</v>
      </c>
      <c r="I31" s="854"/>
      <c r="J31" s="855" t="s">
        <v>3284</v>
      </c>
      <c r="K31" s="856"/>
      <c r="L31" s="856"/>
      <c r="M31" s="857" t="s">
        <v>3257</v>
      </c>
      <c r="N31" s="858"/>
      <c r="O31" s="858"/>
      <c r="P31" s="858" t="s">
        <v>3285</v>
      </c>
      <c r="Q31" s="858" t="s">
        <v>3285</v>
      </c>
    </row>
    <row r="32" spans="2:17" s="46" customFormat="1" ht="19.5" customHeight="1">
      <c r="B32" s="52">
        <v>9</v>
      </c>
      <c r="C32" s="52" t="s">
        <v>54</v>
      </c>
      <c r="D32" s="52" t="s">
        <v>54</v>
      </c>
      <c r="E32" s="186" t="s">
        <v>3286</v>
      </c>
      <c r="F32" s="63">
        <v>2</v>
      </c>
      <c r="G32" s="860">
        <v>1767</v>
      </c>
      <c r="H32" s="58">
        <f t="shared" si="0"/>
        <v>3534</v>
      </c>
      <c r="I32" s="54"/>
      <c r="J32" s="56" t="s">
        <v>3284</v>
      </c>
      <c r="K32" s="53"/>
      <c r="L32" s="53"/>
      <c r="M32" s="857" t="s">
        <v>3257</v>
      </c>
      <c r="N32" s="59"/>
      <c r="O32" s="59"/>
      <c r="P32" s="858" t="s">
        <v>3285</v>
      </c>
      <c r="Q32" s="858" t="s">
        <v>3285</v>
      </c>
    </row>
    <row r="33" spans="2:17" s="46" customFormat="1" ht="19.5" customHeight="1">
      <c r="B33" s="849">
        <v>9</v>
      </c>
      <c r="C33" s="849" t="s">
        <v>54</v>
      </c>
      <c r="D33" s="849" t="s">
        <v>54</v>
      </c>
      <c r="E33" s="850" t="s">
        <v>3287</v>
      </c>
      <c r="F33" s="851">
        <v>8</v>
      </c>
      <c r="G33" s="852">
        <v>280</v>
      </c>
      <c r="H33" s="853">
        <f t="shared" si="0"/>
        <v>2240</v>
      </c>
      <c r="I33" s="854"/>
      <c r="J33" s="855" t="s">
        <v>1058</v>
      </c>
      <c r="K33" s="856"/>
      <c r="L33" s="856"/>
      <c r="M33" s="857" t="s">
        <v>3257</v>
      </c>
      <c r="N33" s="858"/>
      <c r="O33" s="858"/>
      <c r="P33" s="858">
        <v>41479</v>
      </c>
      <c r="Q33" s="857">
        <v>41479</v>
      </c>
    </row>
    <row r="34" spans="2:17" s="46" customFormat="1" ht="19.5" customHeight="1">
      <c r="B34" s="849">
        <v>9</v>
      </c>
      <c r="C34" s="849" t="s">
        <v>54</v>
      </c>
      <c r="D34" s="849" t="s">
        <v>54</v>
      </c>
      <c r="E34" s="850" t="s">
        <v>3288</v>
      </c>
      <c r="F34" s="851">
        <v>1</v>
      </c>
      <c r="G34" s="852">
        <v>290</v>
      </c>
      <c r="H34" s="853">
        <f t="shared" si="0"/>
        <v>290</v>
      </c>
      <c r="I34" s="854"/>
      <c r="J34" s="855" t="s">
        <v>1058</v>
      </c>
      <c r="K34" s="856"/>
      <c r="L34" s="856"/>
      <c r="M34" s="857" t="s">
        <v>3257</v>
      </c>
      <c r="N34" s="858"/>
      <c r="O34" s="858"/>
      <c r="P34" s="858">
        <v>41479</v>
      </c>
      <c r="Q34" s="857">
        <v>41479</v>
      </c>
    </row>
    <row r="35" spans="2:17" s="46" customFormat="1" ht="19.5" customHeight="1">
      <c r="B35" s="849">
        <v>9</v>
      </c>
      <c r="C35" s="849" t="s">
        <v>54</v>
      </c>
      <c r="D35" s="849" t="s">
        <v>54</v>
      </c>
      <c r="E35" s="850" t="s">
        <v>3289</v>
      </c>
      <c r="F35" s="851">
        <v>4</v>
      </c>
      <c r="G35" s="852">
        <v>370</v>
      </c>
      <c r="H35" s="853">
        <f t="shared" si="0"/>
        <v>1480</v>
      </c>
      <c r="I35" s="854"/>
      <c r="J35" s="855" t="s">
        <v>1058</v>
      </c>
      <c r="K35" s="856"/>
      <c r="L35" s="856"/>
      <c r="M35" s="857" t="s">
        <v>3257</v>
      </c>
      <c r="N35" s="858"/>
      <c r="O35" s="858"/>
      <c r="P35" s="858">
        <v>41479</v>
      </c>
      <c r="Q35" s="857">
        <v>41479</v>
      </c>
    </row>
    <row r="36" spans="2:17" s="46" customFormat="1" ht="19.5" customHeight="1">
      <c r="B36" s="849">
        <v>9</v>
      </c>
      <c r="C36" s="849" t="s">
        <v>54</v>
      </c>
      <c r="D36" s="849" t="s">
        <v>54</v>
      </c>
      <c r="E36" s="850" t="s">
        <v>3290</v>
      </c>
      <c r="F36" s="851">
        <v>6</v>
      </c>
      <c r="G36" s="852">
        <v>440</v>
      </c>
      <c r="H36" s="853">
        <f t="shared" si="0"/>
        <v>2640</v>
      </c>
      <c r="I36" s="854"/>
      <c r="J36" s="855" t="s">
        <v>1058</v>
      </c>
      <c r="K36" s="856"/>
      <c r="L36" s="856"/>
      <c r="M36" s="857" t="s">
        <v>3257</v>
      </c>
      <c r="N36" s="858"/>
      <c r="O36" s="858"/>
      <c r="P36" s="858">
        <v>41479</v>
      </c>
      <c r="Q36" s="857">
        <v>41479</v>
      </c>
    </row>
    <row r="37" spans="2:17" s="46" customFormat="1" ht="19.5" customHeight="1">
      <c r="B37" s="849">
        <v>9</v>
      </c>
      <c r="C37" s="849" t="s">
        <v>54</v>
      </c>
      <c r="D37" s="849" t="s">
        <v>54</v>
      </c>
      <c r="E37" s="850" t="s">
        <v>3291</v>
      </c>
      <c r="F37" s="851">
        <v>40</v>
      </c>
      <c r="G37" s="852">
        <v>52</v>
      </c>
      <c r="H37" s="853">
        <f t="shared" si="0"/>
        <v>2080</v>
      </c>
      <c r="I37" s="854"/>
      <c r="J37" s="855" t="s">
        <v>444</v>
      </c>
      <c r="K37" s="855" t="s">
        <v>3292</v>
      </c>
      <c r="L37" s="856"/>
      <c r="M37" s="858">
        <v>41479</v>
      </c>
      <c r="N37" s="858"/>
      <c r="O37" s="858"/>
      <c r="P37" s="858">
        <v>41480</v>
      </c>
      <c r="Q37" s="857">
        <v>41480</v>
      </c>
    </row>
    <row r="38" spans="2:17" s="46" customFormat="1" ht="19.5" customHeight="1">
      <c r="B38" s="849">
        <v>9</v>
      </c>
      <c r="C38" s="849" t="s">
        <v>54</v>
      </c>
      <c r="D38" s="849" t="s">
        <v>54</v>
      </c>
      <c r="E38" s="850" t="s">
        <v>446</v>
      </c>
      <c r="F38" s="851">
        <v>40</v>
      </c>
      <c r="G38" s="852">
        <v>52</v>
      </c>
      <c r="H38" s="853">
        <f t="shared" si="0"/>
        <v>2080</v>
      </c>
      <c r="I38" s="854"/>
      <c r="J38" s="855" t="s">
        <v>444</v>
      </c>
      <c r="K38" s="855" t="s">
        <v>3292</v>
      </c>
      <c r="L38" s="856"/>
      <c r="M38" s="858">
        <v>41479</v>
      </c>
      <c r="N38" s="858"/>
      <c r="O38" s="858"/>
      <c r="P38" s="858">
        <v>41481</v>
      </c>
      <c r="Q38" s="857">
        <v>41481</v>
      </c>
    </row>
    <row r="39" spans="2:17" s="46" customFormat="1" ht="19.5" customHeight="1">
      <c r="B39" s="849">
        <v>9</v>
      </c>
      <c r="C39" s="849" t="s">
        <v>54</v>
      </c>
      <c r="D39" s="849" t="s">
        <v>54</v>
      </c>
      <c r="E39" s="850" t="s">
        <v>3293</v>
      </c>
      <c r="F39" s="851">
        <v>4</v>
      </c>
      <c r="G39" s="852">
        <v>1120</v>
      </c>
      <c r="H39" s="853">
        <f t="shared" si="0"/>
        <v>4480</v>
      </c>
      <c r="I39" s="854"/>
      <c r="J39" s="855" t="s">
        <v>3284</v>
      </c>
      <c r="K39" s="855" t="s">
        <v>3294</v>
      </c>
      <c r="L39" s="856"/>
      <c r="M39" s="858">
        <v>41485</v>
      </c>
      <c r="N39" s="858"/>
      <c r="O39" s="858"/>
      <c r="P39" s="858">
        <v>41491</v>
      </c>
      <c r="Q39" s="857">
        <v>41491</v>
      </c>
    </row>
    <row r="40" spans="2:17" s="46" customFormat="1" ht="19.5" customHeight="1">
      <c r="B40" s="849">
        <v>9</v>
      </c>
      <c r="C40" s="849" t="s">
        <v>54</v>
      </c>
      <c r="D40" s="849" t="s">
        <v>54</v>
      </c>
      <c r="E40" s="850" t="s">
        <v>3295</v>
      </c>
      <c r="F40" s="851">
        <v>2</v>
      </c>
      <c r="G40" s="852">
        <v>1537</v>
      </c>
      <c r="H40" s="853">
        <f t="shared" si="0"/>
        <v>3074</v>
      </c>
      <c r="I40" s="854"/>
      <c r="J40" s="855" t="s">
        <v>3296</v>
      </c>
      <c r="K40" s="855" t="s">
        <v>3297</v>
      </c>
      <c r="L40" s="856"/>
      <c r="M40" s="858">
        <v>41485</v>
      </c>
      <c r="N40" s="858"/>
      <c r="O40" s="858"/>
      <c r="P40" s="858">
        <v>41487</v>
      </c>
      <c r="Q40" s="857">
        <v>41488</v>
      </c>
    </row>
    <row r="41" spans="2:17" s="46" customFormat="1" ht="35.1" customHeight="1">
      <c r="B41" s="849">
        <v>9</v>
      </c>
      <c r="C41" s="849" t="s">
        <v>54</v>
      </c>
      <c r="D41" s="849" t="s">
        <v>54</v>
      </c>
      <c r="E41" s="861" t="s">
        <v>3298</v>
      </c>
      <c r="F41" s="851">
        <v>2</v>
      </c>
      <c r="G41" s="852">
        <v>1870</v>
      </c>
      <c r="H41" s="853">
        <f t="shared" si="0"/>
        <v>3740</v>
      </c>
      <c r="I41" s="854"/>
      <c r="J41" s="855" t="s">
        <v>3299</v>
      </c>
      <c r="K41" s="855" t="s">
        <v>3297</v>
      </c>
      <c r="L41" s="856"/>
      <c r="M41" s="858">
        <v>41485</v>
      </c>
      <c r="N41" s="858"/>
      <c r="O41" s="858"/>
      <c r="P41" s="858">
        <v>41487</v>
      </c>
      <c r="Q41" s="857">
        <v>41488</v>
      </c>
    </row>
    <row r="42" spans="2:17" s="46" customFormat="1" ht="19.5" customHeight="1">
      <c r="B42" s="849">
        <v>9</v>
      </c>
      <c r="C42" s="849" t="s">
        <v>54</v>
      </c>
      <c r="D42" s="849" t="s">
        <v>54</v>
      </c>
      <c r="E42" s="850" t="s">
        <v>3300</v>
      </c>
      <c r="F42" s="851">
        <v>2</v>
      </c>
      <c r="G42" s="852">
        <v>742</v>
      </c>
      <c r="H42" s="853">
        <f t="shared" si="0"/>
        <v>1484</v>
      </c>
      <c r="I42" s="854"/>
      <c r="J42" s="855" t="s">
        <v>3301</v>
      </c>
      <c r="K42" s="855" t="s">
        <v>3297</v>
      </c>
      <c r="L42" s="856"/>
      <c r="M42" s="858">
        <v>41485</v>
      </c>
      <c r="N42" s="858"/>
      <c r="O42" s="858"/>
      <c r="P42" s="858">
        <v>41487</v>
      </c>
      <c r="Q42" s="857">
        <v>41488</v>
      </c>
    </row>
    <row r="43" spans="2:17" s="46" customFormat="1" ht="19.5" customHeight="1">
      <c r="B43" s="849">
        <v>9</v>
      </c>
      <c r="C43" s="849" t="s">
        <v>54</v>
      </c>
      <c r="D43" s="849" t="s">
        <v>54</v>
      </c>
      <c r="E43" s="850" t="s">
        <v>3302</v>
      </c>
      <c r="F43" s="851">
        <v>2</v>
      </c>
      <c r="G43" s="852">
        <v>794</v>
      </c>
      <c r="H43" s="853">
        <f t="shared" si="0"/>
        <v>1588</v>
      </c>
      <c r="I43" s="854"/>
      <c r="J43" s="855" t="s">
        <v>3303</v>
      </c>
      <c r="K43" s="855" t="s">
        <v>3297</v>
      </c>
      <c r="L43" s="856"/>
      <c r="M43" s="858">
        <v>41485</v>
      </c>
      <c r="N43" s="858"/>
      <c r="O43" s="858"/>
      <c r="P43" s="858">
        <v>41487</v>
      </c>
      <c r="Q43" s="857">
        <v>41488</v>
      </c>
    </row>
    <row r="44" spans="2:17" s="46" customFormat="1" ht="19.5" customHeight="1">
      <c r="B44" s="849">
        <v>9</v>
      </c>
      <c r="C44" s="849" t="s">
        <v>54</v>
      </c>
      <c r="D44" s="849" t="s">
        <v>54</v>
      </c>
      <c r="E44" s="850" t="s">
        <v>3304</v>
      </c>
      <c r="F44" s="851">
        <v>10</v>
      </c>
      <c r="G44" s="852">
        <v>25</v>
      </c>
      <c r="H44" s="853">
        <f t="shared" si="0"/>
        <v>250</v>
      </c>
      <c r="I44" s="854"/>
      <c r="J44" s="855" t="s">
        <v>1507</v>
      </c>
      <c r="K44" s="855" t="s">
        <v>3297</v>
      </c>
      <c r="L44" s="856"/>
      <c r="M44" s="858">
        <v>41485</v>
      </c>
      <c r="N44" s="858"/>
      <c r="O44" s="858"/>
      <c r="P44" s="858">
        <v>41487</v>
      </c>
      <c r="Q44" s="857">
        <v>41488</v>
      </c>
    </row>
    <row r="45" spans="2:17" s="46" customFormat="1" ht="19.5" customHeight="1">
      <c r="B45" s="849"/>
      <c r="C45" s="849"/>
      <c r="D45" s="849"/>
      <c r="E45" s="850"/>
      <c r="F45" s="851"/>
      <c r="G45" s="852"/>
      <c r="H45" s="853"/>
      <c r="I45" s="854"/>
      <c r="J45" s="855"/>
      <c r="K45" s="856"/>
      <c r="L45" s="856"/>
      <c r="M45" s="858"/>
      <c r="N45" s="858"/>
      <c r="O45" s="858"/>
      <c r="P45" s="858"/>
      <c r="Q45" s="857"/>
    </row>
    <row r="46" spans="2:17" s="46" customFormat="1" ht="19.5" customHeight="1">
      <c r="B46" s="65">
        <v>9</v>
      </c>
      <c r="C46" s="65" t="s">
        <v>3305</v>
      </c>
      <c r="D46" s="65" t="s">
        <v>3305</v>
      </c>
      <c r="E46" s="862" t="s">
        <v>3306</v>
      </c>
      <c r="F46" s="67">
        <v>2</v>
      </c>
      <c r="G46" s="863">
        <v>1500</v>
      </c>
      <c r="H46" s="69">
        <f t="shared" si="0"/>
        <v>3000</v>
      </c>
      <c r="I46" s="70"/>
      <c r="J46" s="862" t="s">
        <v>3307</v>
      </c>
      <c r="K46" s="53"/>
      <c r="L46" s="53"/>
      <c r="M46" s="59">
        <v>41485</v>
      </c>
      <c r="N46" s="59"/>
      <c r="O46" s="59"/>
      <c r="P46" s="59"/>
      <c r="Q46" s="60">
        <v>41488</v>
      </c>
    </row>
    <row r="47" spans="2:17" s="46" customFormat="1" ht="19.5" customHeight="1">
      <c r="B47" s="65">
        <v>9</v>
      </c>
      <c r="C47" s="65" t="s">
        <v>3305</v>
      </c>
      <c r="D47" s="65" t="s">
        <v>3305</v>
      </c>
      <c r="E47" s="862" t="s">
        <v>3308</v>
      </c>
      <c r="F47" s="67">
        <v>2</v>
      </c>
      <c r="G47" s="863">
        <v>1500</v>
      </c>
      <c r="H47" s="69">
        <f t="shared" si="0"/>
        <v>3000</v>
      </c>
      <c r="I47" s="70"/>
      <c r="J47" s="862" t="s">
        <v>3309</v>
      </c>
      <c r="K47" s="53"/>
      <c r="L47" s="53"/>
      <c r="M47" s="59">
        <v>41485</v>
      </c>
      <c r="N47" s="59"/>
      <c r="O47" s="59"/>
      <c r="P47" s="59"/>
      <c r="Q47" s="60">
        <v>41488</v>
      </c>
    </row>
    <row r="48" spans="2:17" s="46" customFormat="1" ht="19.5" customHeight="1">
      <c r="B48" s="65">
        <v>9</v>
      </c>
      <c r="C48" s="65" t="s">
        <v>3305</v>
      </c>
      <c r="D48" s="65" t="s">
        <v>3305</v>
      </c>
      <c r="E48" s="862" t="s">
        <v>3310</v>
      </c>
      <c r="F48" s="67">
        <v>2</v>
      </c>
      <c r="G48" s="863">
        <v>1500</v>
      </c>
      <c r="H48" s="69">
        <f t="shared" si="0"/>
        <v>3000</v>
      </c>
      <c r="I48" s="70"/>
      <c r="J48" s="71" t="s">
        <v>3311</v>
      </c>
      <c r="K48" s="53"/>
      <c r="L48" s="53"/>
      <c r="M48" s="59">
        <v>41485</v>
      </c>
      <c r="N48" s="59"/>
      <c r="O48" s="59"/>
      <c r="P48" s="59"/>
      <c r="Q48" s="60">
        <v>41488</v>
      </c>
    </row>
    <row r="49" spans="2:17" s="46" customFormat="1" ht="19.5" customHeight="1">
      <c r="B49" s="52"/>
      <c r="C49" s="52"/>
      <c r="D49" s="52"/>
      <c r="E49" s="63"/>
      <c r="F49" s="53"/>
      <c r="G49" s="53"/>
      <c r="H49" s="58"/>
      <c r="I49" s="54"/>
      <c r="J49" s="56"/>
      <c r="K49" s="53"/>
      <c r="L49" s="53"/>
      <c r="M49" s="59"/>
      <c r="N49" s="59"/>
      <c r="O49" s="59"/>
      <c r="P49" s="59"/>
      <c r="Q49" s="60"/>
    </row>
    <row r="50" spans="2:17">
      <c r="M50" s="62"/>
    </row>
    <row r="53" spans="2:17">
      <c r="M53" s="74"/>
    </row>
    <row r="55" spans="2:17">
      <c r="M55" s="74"/>
    </row>
  </sheetData>
  <autoFilter ref="B8:O49" xr:uid="{A3C86ECF-68ED-4702-924C-2305A12D590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4F82-8E9B-41C3-92E1-C18E02CB6B90}">
  <dimension ref="B2:Q27"/>
  <sheetViews>
    <sheetView zoomScale="70" zoomScaleNormal="70" workbookViewId="0">
      <pane xSplit="10" ySplit="8" topLeftCell="M9" activePane="bottomRight" state="frozen"/>
      <selection pane="topRight" activeCell="K1" sqref="K1"/>
      <selection pane="bottomLeft" activeCell="A9" sqref="A9"/>
      <selection pane="bottomRight" activeCell="Q15" sqref="Q15:Q27"/>
    </sheetView>
  </sheetViews>
  <sheetFormatPr defaultRowHeight="12"/>
  <cols>
    <col min="1" max="1" width="2.625" style="252" customWidth="1"/>
    <col min="2" max="2" width="11.625" style="257" customWidth="1"/>
    <col min="3" max="3" width="10.625" style="252" customWidth="1"/>
    <col min="4" max="4" width="10.375" style="252" customWidth="1"/>
    <col min="5" max="5" width="41" style="257"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41" style="252"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1" style="252"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1" style="252"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1" style="252"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1" style="252"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1" style="252"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1" style="252"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1" style="252"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1" style="252"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1" style="252"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1" style="252"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1" style="252"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1" style="252"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1" style="252"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1" style="252"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1" style="252"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1" style="252"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1" style="252"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1" style="252"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1" style="252"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1" style="252"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1" style="252"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1" style="252"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1" style="252"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1" style="252"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1" style="252"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1" style="252"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1" style="252"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1" style="252"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1" style="252"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1" style="252"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1" style="252"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1" style="252"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1" style="252"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1" style="252"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1" style="252"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1" style="252"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1" style="252"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1" style="252"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1" style="252"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1" style="252"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1" style="252"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1" style="252"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1" style="252"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1" style="252"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1" style="252"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1" style="252"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1" style="252"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1" style="252"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1" style="252"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1" style="252"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1" style="252"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1" style="252"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1" style="252"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1" style="252"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1" style="252"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1" style="252"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1" style="252"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1" style="252"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1" style="252"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1" style="252"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1" style="252"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1" style="252"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3313600</v>
      </c>
    </row>
    <row r="3" spans="2:17" ht="20.100000000000001" customHeight="1">
      <c r="B3" s="250" t="s">
        <v>3</v>
      </c>
      <c r="C3" s="250"/>
      <c r="D3" s="250"/>
      <c r="E3" s="251" t="s">
        <v>863</v>
      </c>
    </row>
    <row r="4" spans="2:17" ht="20.100000000000001" customHeight="1">
      <c r="B4" s="250" t="s">
        <v>5</v>
      </c>
      <c r="C4" s="250"/>
      <c r="D4" s="250"/>
      <c r="E4" s="643" t="s">
        <v>3312</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v>1</v>
      </c>
      <c r="C9" s="125" t="s">
        <v>2809</v>
      </c>
      <c r="D9" s="125" t="s">
        <v>2809</v>
      </c>
      <c r="E9" s="124" t="s">
        <v>238</v>
      </c>
      <c r="F9" s="19">
        <v>4</v>
      </c>
      <c r="G9" s="730">
        <v>290000</v>
      </c>
      <c r="H9" s="730">
        <f>F9*G9</f>
        <v>1160000</v>
      </c>
      <c r="I9" s="262"/>
      <c r="J9" s="138" t="s">
        <v>3133</v>
      </c>
      <c r="K9" s="138" t="s">
        <v>3134</v>
      </c>
      <c r="L9" s="138"/>
      <c r="M9" s="139"/>
      <c r="N9" s="125"/>
      <c r="O9" s="138" t="s">
        <v>3134</v>
      </c>
      <c r="P9" s="139" t="s">
        <v>3134</v>
      </c>
      <c r="Q9" s="141"/>
    </row>
    <row r="10" spans="2:17" s="331" customFormat="1" ht="18" customHeight="1">
      <c r="B10" s="138">
        <v>3</v>
      </c>
      <c r="C10" s="716" t="s">
        <v>1051</v>
      </c>
      <c r="D10" s="716" t="s">
        <v>2279</v>
      </c>
      <c r="E10" s="19" t="s">
        <v>929</v>
      </c>
      <c r="F10" s="733">
        <v>4</v>
      </c>
      <c r="G10" s="730">
        <v>151000</v>
      </c>
      <c r="H10" s="730">
        <f>F10*G10</f>
        <v>604000</v>
      </c>
      <c r="I10" s="730"/>
      <c r="J10" s="722" t="s">
        <v>2669</v>
      </c>
      <c r="K10" s="865" t="s">
        <v>910</v>
      </c>
      <c r="L10" s="138"/>
      <c r="M10" s="139">
        <v>41466</v>
      </c>
      <c r="N10" s="140"/>
      <c r="O10" s="140"/>
      <c r="P10" s="87"/>
      <c r="Q10" s="141">
        <v>41467</v>
      </c>
    </row>
    <row r="11" spans="2:17" s="331" customFormat="1" ht="18" customHeight="1">
      <c r="B11" s="138">
        <v>3</v>
      </c>
      <c r="C11" s="716" t="s">
        <v>1051</v>
      </c>
      <c r="D11" s="716" t="s">
        <v>2279</v>
      </c>
      <c r="E11" s="19" t="s">
        <v>922</v>
      </c>
      <c r="F11" s="733">
        <v>4</v>
      </c>
      <c r="G11" s="730">
        <v>139000</v>
      </c>
      <c r="H11" s="730">
        <f t="shared" ref="H11:H22" si="0">F11*G11</f>
        <v>556000</v>
      </c>
      <c r="I11" s="730"/>
      <c r="J11" s="722" t="s">
        <v>2947</v>
      </c>
      <c r="K11" s="865" t="s">
        <v>910</v>
      </c>
      <c r="L11" s="138"/>
      <c r="M11" s="139">
        <v>41466</v>
      </c>
      <c r="N11" s="140"/>
      <c r="O11" s="140"/>
      <c r="P11" s="87"/>
      <c r="Q11" s="141">
        <v>41467</v>
      </c>
    </row>
    <row r="12" spans="2:17" s="331" customFormat="1" ht="18" customHeight="1">
      <c r="B12" s="138">
        <v>3</v>
      </c>
      <c r="C12" s="716" t="s">
        <v>1051</v>
      </c>
      <c r="D12" s="716" t="s">
        <v>2279</v>
      </c>
      <c r="E12" s="19" t="s">
        <v>925</v>
      </c>
      <c r="F12" s="733">
        <v>4</v>
      </c>
      <c r="G12" s="730">
        <v>12500</v>
      </c>
      <c r="H12" s="730">
        <f t="shared" si="0"/>
        <v>50000</v>
      </c>
      <c r="I12" s="720"/>
      <c r="J12" s="722" t="s">
        <v>2671</v>
      </c>
      <c r="K12" s="865" t="s">
        <v>910</v>
      </c>
      <c r="L12" s="138"/>
      <c r="M12" s="139">
        <v>41466</v>
      </c>
      <c r="N12" s="140"/>
      <c r="O12" s="140"/>
      <c r="P12" s="87"/>
      <c r="Q12" s="141">
        <v>41467</v>
      </c>
    </row>
    <row r="13" spans="2:17" s="867" customFormat="1" ht="18" customHeight="1">
      <c r="B13" s="717"/>
      <c r="C13" s="716" t="s">
        <v>3135</v>
      </c>
      <c r="D13" s="716" t="s">
        <v>2279</v>
      </c>
      <c r="E13" s="732" t="s">
        <v>2949</v>
      </c>
      <c r="F13" s="866">
        <v>4</v>
      </c>
      <c r="G13" s="730">
        <v>11500</v>
      </c>
      <c r="H13" s="730">
        <f>F13*G13</f>
        <v>46000</v>
      </c>
      <c r="I13" s="720"/>
      <c r="J13" s="722" t="s">
        <v>3136</v>
      </c>
      <c r="K13" s="865" t="s">
        <v>910</v>
      </c>
      <c r="L13" s="722"/>
      <c r="M13" s="139">
        <v>41466</v>
      </c>
      <c r="N13" s="719"/>
      <c r="O13" s="719"/>
      <c r="P13" s="87"/>
      <c r="Q13" s="725">
        <v>41471</v>
      </c>
    </row>
    <row r="14" spans="2:17" s="331" customFormat="1" ht="18" customHeight="1">
      <c r="B14" s="868">
        <v>3</v>
      </c>
      <c r="C14" s="716" t="s">
        <v>2672</v>
      </c>
      <c r="D14" s="716" t="s">
        <v>2672</v>
      </c>
      <c r="E14" s="19" t="s">
        <v>966</v>
      </c>
      <c r="F14" s="733">
        <v>4</v>
      </c>
      <c r="G14" s="112">
        <v>62000</v>
      </c>
      <c r="H14" s="730">
        <f t="shared" si="0"/>
        <v>248000</v>
      </c>
      <c r="I14" s="720"/>
      <c r="J14" s="15" t="s">
        <v>2015</v>
      </c>
      <c r="K14" s="865" t="s">
        <v>910</v>
      </c>
      <c r="L14" s="138"/>
      <c r="M14" s="139">
        <v>41466</v>
      </c>
      <c r="N14" s="140"/>
      <c r="O14" s="140"/>
      <c r="P14" s="87">
        <v>41488</v>
      </c>
      <c r="Q14" s="141">
        <v>41487</v>
      </c>
    </row>
    <row r="15" spans="2:17" s="331" customFormat="1" ht="18" customHeight="1">
      <c r="B15" s="869"/>
      <c r="C15" s="716" t="s">
        <v>2672</v>
      </c>
      <c r="D15" s="716" t="s">
        <v>2672</v>
      </c>
      <c r="E15" s="19" t="s">
        <v>969</v>
      </c>
      <c r="F15" s="733">
        <v>4</v>
      </c>
      <c r="G15" s="112">
        <v>40000</v>
      </c>
      <c r="H15" s="730">
        <f t="shared" si="0"/>
        <v>160000</v>
      </c>
      <c r="I15" s="870"/>
      <c r="J15" s="15" t="s">
        <v>2951</v>
      </c>
      <c r="K15" s="865" t="s">
        <v>910</v>
      </c>
      <c r="L15" s="138"/>
      <c r="M15" s="139">
        <v>41466</v>
      </c>
      <c r="N15" s="140"/>
      <c r="O15" s="140"/>
      <c r="P15" s="87">
        <v>41488</v>
      </c>
      <c r="Q15" s="141">
        <v>41487</v>
      </c>
    </row>
    <row r="16" spans="2:17" s="331" customFormat="1" ht="18" customHeight="1">
      <c r="B16" s="869"/>
      <c r="C16" s="716" t="s">
        <v>2672</v>
      </c>
      <c r="D16" s="716" t="s">
        <v>2672</v>
      </c>
      <c r="E16" s="19" t="s">
        <v>2952</v>
      </c>
      <c r="F16" s="733">
        <v>4</v>
      </c>
      <c r="G16" s="112">
        <v>3800</v>
      </c>
      <c r="H16" s="730">
        <f t="shared" si="0"/>
        <v>15200</v>
      </c>
      <c r="I16" s="870"/>
      <c r="J16" s="15" t="s">
        <v>2953</v>
      </c>
      <c r="K16" s="865" t="s">
        <v>910</v>
      </c>
      <c r="L16" s="138"/>
      <c r="M16" s="139">
        <v>41466</v>
      </c>
      <c r="N16" s="140"/>
      <c r="O16" s="140"/>
      <c r="P16" s="87">
        <v>41488</v>
      </c>
      <c r="Q16" s="141">
        <v>41487</v>
      </c>
    </row>
    <row r="17" spans="2:17" s="331" customFormat="1" ht="18" customHeight="1">
      <c r="B17" s="869"/>
      <c r="C17" s="716" t="s">
        <v>2672</v>
      </c>
      <c r="D17" s="716" t="s">
        <v>2672</v>
      </c>
      <c r="E17" s="19" t="s">
        <v>971</v>
      </c>
      <c r="F17" s="733">
        <v>4</v>
      </c>
      <c r="G17" s="112">
        <v>11500</v>
      </c>
      <c r="H17" s="730">
        <f t="shared" si="0"/>
        <v>46000</v>
      </c>
      <c r="I17" s="720"/>
      <c r="J17" s="15" t="s">
        <v>2956</v>
      </c>
      <c r="K17" s="865" t="s">
        <v>910</v>
      </c>
      <c r="L17" s="138"/>
      <c r="M17" s="139">
        <v>41466</v>
      </c>
      <c r="N17" s="140"/>
      <c r="O17" s="140"/>
      <c r="P17" s="87">
        <v>41488</v>
      </c>
      <c r="Q17" s="141">
        <v>41487</v>
      </c>
    </row>
    <row r="18" spans="2:17" ht="18" customHeight="1">
      <c r="B18" s="869"/>
      <c r="C18" s="716" t="s">
        <v>2672</v>
      </c>
      <c r="D18" s="716" t="s">
        <v>2672</v>
      </c>
      <c r="E18" s="19" t="s">
        <v>973</v>
      </c>
      <c r="F18" s="733">
        <v>4</v>
      </c>
      <c r="G18" s="112">
        <v>1000</v>
      </c>
      <c r="H18" s="730">
        <f t="shared" si="0"/>
        <v>4000</v>
      </c>
      <c r="I18" s="720"/>
      <c r="J18" s="15" t="s">
        <v>215</v>
      </c>
      <c r="K18" s="865" t="s">
        <v>910</v>
      </c>
      <c r="L18" s="320"/>
      <c r="M18" s="139">
        <v>41466</v>
      </c>
      <c r="N18" s="591"/>
      <c r="O18" s="140"/>
      <c r="P18" s="87">
        <v>41488</v>
      </c>
      <c r="Q18" s="141">
        <v>41487</v>
      </c>
    </row>
    <row r="19" spans="2:17" ht="18" customHeight="1">
      <c r="B19" s="871"/>
      <c r="C19" s="716" t="s">
        <v>2672</v>
      </c>
      <c r="D19" s="716" t="s">
        <v>2672</v>
      </c>
      <c r="E19" s="19" t="s">
        <v>975</v>
      </c>
      <c r="F19" s="733">
        <v>4</v>
      </c>
      <c r="G19" s="112">
        <v>4800</v>
      </c>
      <c r="H19" s="730">
        <f t="shared" si="0"/>
        <v>19200</v>
      </c>
      <c r="I19" s="110"/>
      <c r="J19" s="15" t="s">
        <v>2958</v>
      </c>
      <c r="K19" s="865" t="s">
        <v>910</v>
      </c>
      <c r="L19" s="320"/>
      <c r="M19" s="139">
        <v>41466</v>
      </c>
      <c r="N19" s="591"/>
      <c r="O19" s="140"/>
      <c r="P19" s="87">
        <v>41488</v>
      </c>
      <c r="Q19" s="141">
        <v>41487</v>
      </c>
    </row>
    <row r="20" spans="2:17" ht="18" customHeight="1">
      <c r="B20" s="868">
        <v>3</v>
      </c>
      <c r="C20" s="716" t="s">
        <v>2672</v>
      </c>
      <c r="D20" s="716" t="s">
        <v>2672</v>
      </c>
      <c r="E20" s="19" t="s">
        <v>2959</v>
      </c>
      <c r="F20" s="19">
        <v>16</v>
      </c>
      <c r="G20" s="112">
        <v>17000</v>
      </c>
      <c r="H20" s="730">
        <f t="shared" si="0"/>
        <v>272000</v>
      </c>
      <c r="I20" s="21"/>
      <c r="J20" s="15" t="s">
        <v>2960</v>
      </c>
      <c r="K20" s="865" t="s">
        <v>910</v>
      </c>
      <c r="L20" s="320"/>
      <c r="M20" s="139">
        <v>41466</v>
      </c>
      <c r="N20" s="591"/>
      <c r="O20" s="140"/>
      <c r="P20" s="87">
        <v>41488</v>
      </c>
      <c r="Q20" s="141">
        <v>41487</v>
      </c>
    </row>
    <row r="21" spans="2:17" ht="18" customHeight="1">
      <c r="B21" s="869"/>
      <c r="C21" s="716" t="s">
        <v>2672</v>
      </c>
      <c r="D21" s="716" t="s">
        <v>2672</v>
      </c>
      <c r="E21" s="19" t="s">
        <v>2962</v>
      </c>
      <c r="F21" s="19">
        <v>16</v>
      </c>
      <c r="G21" s="112">
        <v>1800</v>
      </c>
      <c r="H21" s="730">
        <f t="shared" si="0"/>
        <v>28800</v>
      </c>
      <c r="I21" s="21"/>
      <c r="J21" s="15" t="s">
        <v>2963</v>
      </c>
      <c r="K21" s="865" t="s">
        <v>910</v>
      </c>
      <c r="L21" s="320"/>
      <c r="M21" s="139">
        <v>41466</v>
      </c>
      <c r="N21" s="591"/>
      <c r="O21" s="140"/>
      <c r="P21" s="87">
        <v>41488</v>
      </c>
      <c r="Q21" s="141">
        <v>41487</v>
      </c>
    </row>
    <row r="22" spans="2:17" ht="18" customHeight="1">
      <c r="B22" s="869"/>
      <c r="C22" s="716" t="s">
        <v>2672</v>
      </c>
      <c r="D22" s="716" t="s">
        <v>2672</v>
      </c>
      <c r="E22" s="19" t="s">
        <v>2964</v>
      </c>
      <c r="F22" s="19">
        <v>4</v>
      </c>
      <c r="G22" s="112">
        <v>2500</v>
      </c>
      <c r="H22" s="730">
        <f t="shared" si="0"/>
        <v>10000</v>
      </c>
      <c r="I22" s="21"/>
      <c r="J22" s="15" t="s">
        <v>2965</v>
      </c>
      <c r="K22" s="865" t="s">
        <v>910</v>
      </c>
      <c r="L22" s="320"/>
      <c r="M22" s="139">
        <v>41466</v>
      </c>
      <c r="N22" s="591"/>
      <c r="O22" s="140"/>
      <c r="P22" s="87">
        <v>41488</v>
      </c>
      <c r="Q22" s="141">
        <v>41487</v>
      </c>
    </row>
    <row r="23" spans="2:17" s="331" customFormat="1" ht="18" customHeight="1">
      <c r="B23" s="869"/>
      <c r="C23" s="716" t="s">
        <v>2672</v>
      </c>
      <c r="D23" s="716" t="s">
        <v>2672</v>
      </c>
      <c r="E23" s="19" t="s">
        <v>2952</v>
      </c>
      <c r="F23" s="733">
        <v>4</v>
      </c>
      <c r="G23" s="112">
        <v>3800</v>
      </c>
      <c r="H23" s="730">
        <f>F23*G23</f>
        <v>15200</v>
      </c>
      <c r="I23" s="870"/>
      <c r="J23" s="15" t="s">
        <v>2953</v>
      </c>
      <c r="K23" s="865" t="s">
        <v>910</v>
      </c>
      <c r="L23" s="138"/>
      <c r="M23" s="139">
        <v>41466</v>
      </c>
      <c r="N23" s="140"/>
      <c r="O23" s="140"/>
      <c r="P23" s="87">
        <v>41488</v>
      </c>
      <c r="Q23" s="141">
        <v>41487</v>
      </c>
    </row>
    <row r="24" spans="2:17" s="331" customFormat="1" ht="18" customHeight="1">
      <c r="B24" s="869"/>
      <c r="C24" s="716" t="s">
        <v>2672</v>
      </c>
      <c r="D24" s="716" t="s">
        <v>2672</v>
      </c>
      <c r="E24" s="19" t="s">
        <v>971</v>
      </c>
      <c r="F24" s="733">
        <v>4</v>
      </c>
      <c r="G24" s="112">
        <v>11500</v>
      </c>
      <c r="H24" s="730">
        <f>F24*G24</f>
        <v>46000</v>
      </c>
      <c r="I24" s="720"/>
      <c r="J24" s="15" t="s">
        <v>2956</v>
      </c>
      <c r="K24" s="865" t="s">
        <v>910</v>
      </c>
      <c r="L24" s="138"/>
      <c r="M24" s="139">
        <v>41466</v>
      </c>
      <c r="N24" s="140"/>
      <c r="O24" s="140"/>
      <c r="P24" s="87">
        <v>41488</v>
      </c>
      <c r="Q24" s="141">
        <v>41487</v>
      </c>
    </row>
    <row r="25" spans="2:17" ht="18" customHeight="1">
      <c r="B25" s="869"/>
      <c r="C25" s="716" t="s">
        <v>2672</v>
      </c>
      <c r="D25" s="716" t="s">
        <v>2672</v>
      </c>
      <c r="E25" s="19" t="s">
        <v>973</v>
      </c>
      <c r="F25" s="733">
        <v>4</v>
      </c>
      <c r="G25" s="112">
        <v>1000</v>
      </c>
      <c r="H25" s="730">
        <f>F25*G25</f>
        <v>4000</v>
      </c>
      <c r="I25" s="720"/>
      <c r="J25" s="15" t="s">
        <v>215</v>
      </c>
      <c r="K25" s="865" t="s">
        <v>910</v>
      </c>
      <c r="L25" s="320"/>
      <c r="M25" s="139">
        <v>41466</v>
      </c>
      <c r="N25" s="591"/>
      <c r="O25" s="140"/>
      <c r="P25" s="87">
        <v>41488</v>
      </c>
      <c r="Q25" s="141">
        <v>41487</v>
      </c>
    </row>
    <row r="26" spans="2:17" ht="18" customHeight="1">
      <c r="B26" s="869"/>
      <c r="C26" s="716" t="s">
        <v>2672</v>
      </c>
      <c r="D26" s="716" t="s">
        <v>2672</v>
      </c>
      <c r="E26" s="19" t="s">
        <v>975</v>
      </c>
      <c r="F26" s="733">
        <v>4</v>
      </c>
      <c r="G26" s="112">
        <v>4800</v>
      </c>
      <c r="H26" s="730">
        <f>F26*G26</f>
        <v>19200</v>
      </c>
      <c r="I26" s="110"/>
      <c r="J26" s="15" t="s">
        <v>2958</v>
      </c>
      <c r="K26" s="865" t="s">
        <v>910</v>
      </c>
      <c r="L26" s="320"/>
      <c r="M26" s="139">
        <v>41466</v>
      </c>
      <c r="N26" s="591"/>
      <c r="O26" s="140"/>
      <c r="P26" s="87">
        <v>41488</v>
      </c>
      <c r="Q26" s="141">
        <v>41487</v>
      </c>
    </row>
    <row r="27" spans="2:17" s="705" customFormat="1" ht="18" customHeight="1">
      <c r="B27" s="871"/>
      <c r="C27" s="716" t="s">
        <v>2672</v>
      </c>
      <c r="D27" s="716" t="s">
        <v>2672</v>
      </c>
      <c r="E27" s="19" t="s">
        <v>3149</v>
      </c>
      <c r="F27" s="733">
        <v>4</v>
      </c>
      <c r="G27" s="112">
        <v>2500</v>
      </c>
      <c r="H27" s="730">
        <f>F27*G27</f>
        <v>10000</v>
      </c>
      <c r="I27" s="110"/>
      <c r="J27" s="15" t="s">
        <v>3313</v>
      </c>
      <c r="K27" s="865" t="s">
        <v>910</v>
      </c>
      <c r="L27" s="742"/>
      <c r="M27" s="139">
        <v>41466</v>
      </c>
      <c r="N27" s="872"/>
      <c r="O27" s="865"/>
      <c r="P27" s="87">
        <v>41488</v>
      </c>
      <c r="Q27" s="141">
        <v>41487</v>
      </c>
    </row>
  </sheetData>
  <mergeCells count="10">
    <mergeCell ref="B14:B19"/>
    <mergeCell ref="B20:B27"/>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17CD5-C096-45C6-9CED-BF2142B6B87E}">
  <dimension ref="B2:Q28"/>
  <sheetViews>
    <sheetView zoomScale="85" zoomScaleNormal="85" workbookViewId="0">
      <pane xSplit="10" ySplit="8" topLeftCell="N9" activePane="bottomRight" state="frozen"/>
      <selection pane="topRight" activeCell="K1" sqref="K1"/>
      <selection pane="bottomLeft" activeCell="A9" sqref="A9"/>
      <selection pane="bottomRight" activeCell="Q19" sqref="Q19"/>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25.75" style="3" customWidth="1"/>
    <col min="11" max="11" width="11.375" style="3" customWidth="1"/>
    <col min="12" max="12" width="6.625" style="8" customWidth="1"/>
    <col min="13" max="13" width="12.25" style="8"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25.75" style="3" customWidth="1"/>
    <col min="267" max="267" width="11.375" style="3" customWidth="1"/>
    <col min="268" max="268" width="6.625" style="3" customWidth="1"/>
    <col min="269" max="269" width="12.2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25.75" style="3" customWidth="1"/>
    <col min="523" max="523" width="11.375" style="3" customWidth="1"/>
    <col min="524" max="524" width="6.625" style="3" customWidth="1"/>
    <col min="525" max="525" width="12.2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25.75" style="3" customWidth="1"/>
    <col min="779" max="779" width="11.375" style="3" customWidth="1"/>
    <col min="780" max="780" width="6.625" style="3" customWidth="1"/>
    <col min="781" max="781" width="12.2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25.75" style="3" customWidth="1"/>
    <col min="1035" max="1035" width="11.375" style="3" customWidth="1"/>
    <col min="1036" max="1036" width="6.625" style="3" customWidth="1"/>
    <col min="1037" max="1037" width="12.2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25.75" style="3" customWidth="1"/>
    <col min="1291" max="1291" width="11.375" style="3" customWidth="1"/>
    <col min="1292" max="1292" width="6.625" style="3" customWidth="1"/>
    <col min="1293" max="1293" width="12.2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25.75" style="3" customWidth="1"/>
    <col min="1547" max="1547" width="11.375" style="3" customWidth="1"/>
    <col min="1548" max="1548" width="6.625" style="3" customWidth="1"/>
    <col min="1549" max="1549" width="12.2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25.75" style="3" customWidth="1"/>
    <col min="1803" max="1803" width="11.375" style="3" customWidth="1"/>
    <col min="1804" max="1804" width="6.625" style="3" customWidth="1"/>
    <col min="1805" max="1805" width="12.2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25.75" style="3" customWidth="1"/>
    <col min="2059" max="2059" width="11.375" style="3" customWidth="1"/>
    <col min="2060" max="2060" width="6.625" style="3" customWidth="1"/>
    <col min="2061" max="2061" width="12.2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25.75" style="3" customWidth="1"/>
    <col min="2315" max="2315" width="11.375" style="3" customWidth="1"/>
    <col min="2316" max="2316" width="6.625" style="3" customWidth="1"/>
    <col min="2317" max="2317" width="12.2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25.75" style="3" customWidth="1"/>
    <col min="2571" max="2571" width="11.375" style="3" customWidth="1"/>
    <col min="2572" max="2572" width="6.625" style="3" customWidth="1"/>
    <col min="2573" max="2573" width="12.2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25.75" style="3" customWidth="1"/>
    <col min="2827" max="2827" width="11.375" style="3" customWidth="1"/>
    <col min="2828" max="2828" width="6.625" style="3" customWidth="1"/>
    <col min="2829" max="2829" width="12.2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25.75" style="3" customWidth="1"/>
    <col min="3083" max="3083" width="11.375" style="3" customWidth="1"/>
    <col min="3084" max="3084" width="6.625" style="3" customWidth="1"/>
    <col min="3085" max="3085" width="12.2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25.75" style="3" customWidth="1"/>
    <col min="3339" max="3339" width="11.375" style="3" customWidth="1"/>
    <col min="3340" max="3340" width="6.625" style="3" customWidth="1"/>
    <col min="3341" max="3341" width="12.2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25.75" style="3" customWidth="1"/>
    <col min="3595" max="3595" width="11.375" style="3" customWidth="1"/>
    <col min="3596" max="3596" width="6.625" style="3" customWidth="1"/>
    <col min="3597" max="3597" width="12.2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25.75" style="3" customWidth="1"/>
    <col min="3851" max="3851" width="11.375" style="3" customWidth="1"/>
    <col min="3852" max="3852" width="6.625" style="3" customWidth="1"/>
    <col min="3853" max="3853" width="12.2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25.75" style="3" customWidth="1"/>
    <col min="4107" max="4107" width="11.375" style="3" customWidth="1"/>
    <col min="4108" max="4108" width="6.625" style="3" customWidth="1"/>
    <col min="4109" max="4109" width="12.2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25.75" style="3" customWidth="1"/>
    <col min="4363" max="4363" width="11.375" style="3" customWidth="1"/>
    <col min="4364" max="4364" width="6.625" style="3" customWidth="1"/>
    <col min="4365" max="4365" width="12.2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25.75" style="3" customWidth="1"/>
    <col min="4619" max="4619" width="11.375" style="3" customWidth="1"/>
    <col min="4620" max="4620" width="6.625" style="3" customWidth="1"/>
    <col min="4621" max="4621" width="12.2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25.75" style="3" customWidth="1"/>
    <col min="4875" max="4875" width="11.375" style="3" customWidth="1"/>
    <col min="4876" max="4876" width="6.625" style="3" customWidth="1"/>
    <col min="4877" max="4877" width="12.2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25.75" style="3" customWidth="1"/>
    <col min="5131" max="5131" width="11.375" style="3" customWidth="1"/>
    <col min="5132" max="5132" width="6.625" style="3" customWidth="1"/>
    <col min="5133" max="5133" width="12.2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25.75" style="3" customWidth="1"/>
    <col min="5387" max="5387" width="11.375" style="3" customWidth="1"/>
    <col min="5388" max="5388" width="6.625" style="3" customWidth="1"/>
    <col min="5389" max="5389" width="12.2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25.75" style="3" customWidth="1"/>
    <col min="5643" max="5643" width="11.375" style="3" customWidth="1"/>
    <col min="5644" max="5644" width="6.625" style="3" customWidth="1"/>
    <col min="5645" max="5645" width="12.2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25.75" style="3" customWidth="1"/>
    <col min="5899" max="5899" width="11.375" style="3" customWidth="1"/>
    <col min="5900" max="5900" width="6.625" style="3" customWidth="1"/>
    <col min="5901" max="5901" width="12.2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25.75" style="3" customWidth="1"/>
    <col min="6155" max="6155" width="11.375" style="3" customWidth="1"/>
    <col min="6156" max="6156" width="6.625" style="3" customWidth="1"/>
    <col min="6157" max="6157" width="12.2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25.75" style="3" customWidth="1"/>
    <col min="6411" max="6411" width="11.375" style="3" customWidth="1"/>
    <col min="6412" max="6412" width="6.625" style="3" customWidth="1"/>
    <col min="6413" max="6413" width="12.2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25.75" style="3" customWidth="1"/>
    <col min="6667" max="6667" width="11.375" style="3" customWidth="1"/>
    <col min="6668" max="6668" width="6.625" style="3" customWidth="1"/>
    <col min="6669" max="6669" width="12.2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25.75" style="3" customWidth="1"/>
    <col min="6923" max="6923" width="11.375" style="3" customWidth="1"/>
    <col min="6924" max="6924" width="6.625" style="3" customWidth="1"/>
    <col min="6925" max="6925" width="12.2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25.75" style="3" customWidth="1"/>
    <col min="7179" max="7179" width="11.375" style="3" customWidth="1"/>
    <col min="7180" max="7180" width="6.625" style="3" customWidth="1"/>
    <col min="7181" max="7181" width="12.2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25.75" style="3" customWidth="1"/>
    <col min="7435" max="7435" width="11.375" style="3" customWidth="1"/>
    <col min="7436" max="7436" width="6.625" style="3" customWidth="1"/>
    <col min="7437" max="7437" width="12.2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25.75" style="3" customWidth="1"/>
    <col min="7691" max="7691" width="11.375" style="3" customWidth="1"/>
    <col min="7692" max="7692" width="6.625" style="3" customWidth="1"/>
    <col min="7693" max="7693" width="12.2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25.75" style="3" customWidth="1"/>
    <col min="7947" max="7947" width="11.375" style="3" customWidth="1"/>
    <col min="7948" max="7948" width="6.625" style="3" customWidth="1"/>
    <col min="7949" max="7949" width="12.2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25.75" style="3" customWidth="1"/>
    <col min="8203" max="8203" width="11.375" style="3" customWidth="1"/>
    <col min="8204" max="8204" width="6.625" style="3" customWidth="1"/>
    <col min="8205" max="8205" width="12.2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25.75" style="3" customWidth="1"/>
    <col min="8459" max="8459" width="11.375" style="3" customWidth="1"/>
    <col min="8460" max="8460" width="6.625" style="3" customWidth="1"/>
    <col min="8461" max="8461" width="12.2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25.75" style="3" customWidth="1"/>
    <col min="8715" max="8715" width="11.375" style="3" customWidth="1"/>
    <col min="8716" max="8716" width="6.625" style="3" customWidth="1"/>
    <col min="8717" max="8717" width="12.2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25.75" style="3" customWidth="1"/>
    <col min="8971" max="8971" width="11.375" style="3" customWidth="1"/>
    <col min="8972" max="8972" width="6.625" style="3" customWidth="1"/>
    <col min="8973" max="8973" width="12.2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25.75" style="3" customWidth="1"/>
    <col min="9227" max="9227" width="11.375" style="3" customWidth="1"/>
    <col min="9228" max="9228" width="6.625" style="3" customWidth="1"/>
    <col min="9229" max="9229" width="12.2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25.75" style="3" customWidth="1"/>
    <col min="9483" max="9483" width="11.375" style="3" customWidth="1"/>
    <col min="9484" max="9484" width="6.625" style="3" customWidth="1"/>
    <col min="9485" max="9485" width="12.2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25.75" style="3" customWidth="1"/>
    <col min="9739" max="9739" width="11.375" style="3" customWidth="1"/>
    <col min="9740" max="9740" width="6.625" style="3" customWidth="1"/>
    <col min="9741" max="9741" width="12.2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25.75" style="3" customWidth="1"/>
    <col min="9995" max="9995" width="11.375" style="3" customWidth="1"/>
    <col min="9996" max="9996" width="6.625" style="3" customWidth="1"/>
    <col min="9997" max="9997" width="12.2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25.75" style="3" customWidth="1"/>
    <col min="10251" max="10251" width="11.375" style="3" customWidth="1"/>
    <col min="10252" max="10252" width="6.625" style="3" customWidth="1"/>
    <col min="10253" max="10253" width="12.2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25.75" style="3" customWidth="1"/>
    <col min="10507" max="10507" width="11.375" style="3" customWidth="1"/>
    <col min="10508" max="10508" width="6.625" style="3" customWidth="1"/>
    <col min="10509" max="10509" width="12.2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25.75" style="3" customWidth="1"/>
    <col min="10763" max="10763" width="11.375" style="3" customWidth="1"/>
    <col min="10764" max="10764" width="6.625" style="3" customWidth="1"/>
    <col min="10765" max="10765" width="12.2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25.75" style="3" customWidth="1"/>
    <col min="11019" max="11019" width="11.375" style="3" customWidth="1"/>
    <col min="11020" max="11020" width="6.625" style="3" customWidth="1"/>
    <col min="11021" max="11021" width="12.2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25.75" style="3" customWidth="1"/>
    <col min="11275" max="11275" width="11.375" style="3" customWidth="1"/>
    <col min="11276" max="11276" width="6.625" style="3" customWidth="1"/>
    <col min="11277" max="11277" width="12.2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25.75" style="3" customWidth="1"/>
    <col min="11531" max="11531" width="11.375" style="3" customWidth="1"/>
    <col min="11532" max="11532" width="6.625" style="3" customWidth="1"/>
    <col min="11533" max="11533" width="12.2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25.75" style="3" customWidth="1"/>
    <col min="11787" max="11787" width="11.375" style="3" customWidth="1"/>
    <col min="11788" max="11788" width="6.625" style="3" customWidth="1"/>
    <col min="11789" max="11789" width="12.2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25.75" style="3" customWidth="1"/>
    <col min="12043" max="12043" width="11.375" style="3" customWidth="1"/>
    <col min="12044" max="12044" width="6.625" style="3" customWidth="1"/>
    <col min="12045" max="12045" width="12.2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25.75" style="3" customWidth="1"/>
    <col min="12299" max="12299" width="11.375" style="3" customWidth="1"/>
    <col min="12300" max="12300" width="6.625" style="3" customWidth="1"/>
    <col min="12301" max="12301" width="12.2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25.75" style="3" customWidth="1"/>
    <col min="12555" max="12555" width="11.375" style="3" customWidth="1"/>
    <col min="12556" max="12556" width="6.625" style="3" customWidth="1"/>
    <col min="12557" max="12557" width="12.2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25.75" style="3" customWidth="1"/>
    <col min="12811" max="12811" width="11.375" style="3" customWidth="1"/>
    <col min="12812" max="12812" width="6.625" style="3" customWidth="1"/>
    <col min="12813" max="12813" width="12.2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25.75" style="3" customWidth="1"/>
    <col min="13067" max="13067" width="11.375" style="3" customWidth="1"/>
    <col min="13068" max="13068" width="6.625" style="3" customWidth="1"/>
    <col min="13069" max="13069" width="12.2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25.75" style="3" customWidth="1"/>
    <col min="13323" max="13323" width="11.375" style="3" customWidth="1"/>
    <col min="13324" max="13324" width="6.625" style="3" customWidth="1"/>
    <col min="13325" max="13325" width="12.2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25.75" style="3" customWidth="1"/>
    <col min="13579" max="13579" width="11.375" style="3" customWidth="1"/>
    <col min="13580" max="13580" width="6.625" style="3" customWidth="1"/>
    <col min="13581" max="13581" width="12.2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25.75" style="3" customWidth="1"/>
    <col min="13835" max="13835" width="11.375" style="3" customWidth="1"/>
    <col min="13836" max="13836" width="6.625" style="3" customWidth="1"/>
    <col min="13837" max="13837" width="12.2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25.75" style="3" customWidth="1"/>
    <col min="14091" max="14091" width="11.375" style="3" customWidth="1"/>
    <col min="14092" max="14092" width="6.625" style="3" customWidth="1"/>
    <col min="14093" max="14093" width="12.2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25.75" style="3" customWidth="1"/>
    <col min="14347" max="14347" width="11.375" style="3" customWidth="1"/>
    <col min="14348" max="14348" width="6.625" style="3" customWidth="1"/>
    <col min="14349" max="14349" width="12.2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25.75" style="3" customWidth="1"/>
    <col min="14603" max="14603" width="11.375" style="3" customWidth="1"/>
    <col min="14604" max="14604" width="6.625" style="3" customWidth="1"/>
    <col min="14605" max="14605" width="12.2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25.75" style="3" customWidth="1"/>
    <col min="14859" max="14859" width="11.375" style="3" customWidth="1"/>
    <col min="14860" max="14860" width="6.625" style="3" customWidth="1"/>
    <col min="14861" max="14861" width="12.2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25.75" style="3" customWidth="1"/>
    <col min="15115" max="15115" width="11.375" style="3" customWidth="1"/>
    <col min="15116" max="15116" width="6.625" style="3" customWidth="1"/>
    <col min="15117" max="15117" width="12.2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25.75" style="3" customWidth="1"/>
    <col min="15371" max="15371" width="11.375" style="3" customWidth="1"/>
    <col min="15372" max="15372" width="6.625" style="3" customWidth="1"/>
    <col min="15373" max="15373" width="12.2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25.75" style="3" customWidth="1"/>
    <col min="15627" max="15627" width="11.375" style="3" customWidth="1"/>
    <col min="15628" max="15628" width="6.625" style="3" customWidth="1"/>
    <col min="15629" max="15629" width="12.2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25.75" style="3" customWidth="1"/>
    <col min="15883" max="15883" width="11.375" style="3" customWidth="1"/>
    <col min="15884" max="15884" width="6.625" style="3" customWidth="1"/>
    <col min="15885" max="15885" width="12.2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25.75" style="3" customWidth="1"/>
    <col min="16139" max="16139" width="11.375" style="3" customWidth="1"/>
    <col min="16140" max="16140" width="6.625" style="3" customWidth="1"/>
    <col min="16141" max="16141" width="12.2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2866</v>
      </c>
      <c r="G2" s="4" t="s">
        <v>2</v>
      </c>
      <c r="H2" s="5"/>
      <c r="I2" s="6"/>
      <c r="J2" s="7">
        <f>SUM(H:H)</f>
        <v>98721</v>
      </c>
    </row>
    <row r="3" spans="2:17" ht="20.100000000000001" customHeight="1">
      <c r="B3" s="1" t="s">
        <v>3</v>
      </c>
      <c r="C3" s="1"/>
      <c r="D3" s="1"/>
      <c r="E3" s="11" t="s">
        <v>1431</v>
      </c>
    </row>
    <row r="4" spans="2:17" ht="20.100000000000001" customHeight="1">
      <c r="B4" s="1" t="s">
        <v>5</v>
      </c>
      <c r="C4" s="1"/>
      <c r="D4" s="1"/>
      <c r="E4" s="11">
        <v>111000</v>
      </c>
    </row>
    <row r="5" spans="2:17" ht="20.100000000000001" customHeight="1">
      <c r="B5" s="1" t="s">
        <v>6</v>
      </c>
      <c r="C5" s="1"/>
      <c r="D5" s="1"/>
      <c r="E5" s="13">
        <v>41481</v>
      </c>
    </row>
    <row r="6" spans="2:17" ht="20.100000000000001" customHeight="1">
      <c r="B6" s="1" t="s">
        <v>7</v>
      </c>
      <c r="C6" s="1"/>
      <c r="D6" s="1"/>
      <c r="E6" s="13">
        <v>41489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4" t="s">
        <v>54</v>
      </c>
      <c r="D9" s="14" t="s">
        <v>54</v>
      </c>
      <c r="E9" s="19" t="s">
        <v>3314</v>
      </c>
      <c r="F9" s="15">
        <v>4</v>
      </c>
      <c r="G9" s="873">
        <v>1710</v>
      </c>
      <c r="H9" s="21">
        <f t="shared" ref="H9:H18" si="0">F9*G9</f>
        <v>6840</v>
      </c>
      <c r="I9" s="16"/>
      <c r="J9" s="18" t="s">
        <v>2063</v>
      </c>
      <c r="K9" s="15"/>
      <c r="L9" s="15"/>
      <c r="M9" s="22">
        <v>41466</v>
      </c>
      <c r="N9" s="14"/>
      <c r="O9" s="15"/>
      <c r="P9" s="22">
        <v>41473</v>
      </c>
      <c r="Q9" s="24">
        <v>41473</v>
      </c>
    </row>
    <row r="10" spans="2:17" s="8" customFormat="1" ht="19.5" customHeight="1">
      <c r="B10" s="14">
        <v>1</v>
      </c>
      <c r="C10" s="14" t="s">
        <v>54</v>
      </c>
      <c r="D10" s="14" t="s">
        <v>54</v>
      </c>
      <c r="E10" s="19" t="s">
        <v>3315</v>
      </c>
      <c r="F10" s="15">
        <v>1</v>
      </c>
      <c r="G10" s="873">
        <v>7800</v>
      </c>
      <c r="H10" s="21">
        <f t="shared" si="0"/>
        <v>7800</v>
      </c>
      <c r="I10" s="16"/>
      <c r="J10" s="18" t="s">
        <v>3316</v>
      </c>
      <c r="K10" s="15"/>
      <c r="L10" s="15"/>
      <c r="M10" s="22">
        <v>41466</v>
      </c>
      <c r="N10" s="14"/>
      <c r="O10" s="15"/>
      <c r="P10" s="22">
        <v>41473</v>
      </c>
      <c r="Q10" s="24">
        <v>41473</v>
      </c>
    </row>
    <row r="11" spans="2:17" s="8" customFormat="1" ht="19.5" customHeight="1">
      <c r="B11" s="14">
        <v>1</v>
      </c>
      <c r="C11" s="14" t="s">
        <v>54</v>
      </c>
      <c r="D11" s="14" t="s">
        <v>54</v>
      </c>
      <c r="E11" s="874" t="s">
        <v>3317</v>
      </c>
      <c r="F11" s="15">
        <v>1</v>
      </c>
      <c r="G11" s="873">
        <v>10590</v>
      </c>
      <c r="H11" s="21">
        <f t="shared" si="0"/>
        <v>10590</v>
      </c>
      <c r="I11" s="16"/>
      <c r="J11" s="18" t="s">
        <v>3318</v>
      </c>
      <c r="K11" s="15"/>
      <c r="L11" s="15"/>
      <c r="M11" s="22">
        <v>41466</v>
      </c>
      <c r="N11" s="14"/>
      <c r="O11" s="15"/>
      <c r="P11" s="22">
        <v>41473</v>
      </c>
      <c r="Q11" s="24">
        <v>41473</v>
      </c>
    </row>
    <row r="12" spans="2:17" s="8" customFormat="1" ht="19.5" customHeight="1">
      <c r="B12" s="14">
        <v>1</v>
      </c>
      <c r="C12" s="14" t="s">
        <v>54</v>
      </c>
      <c r="D12" s="14" t="s">
        <v>54</v>
      </c>
      <c r="E12" s="19" t="s">
        <v>3319</v>
      </c>
      <c r="F12" s="15">
        <v>1</v>
      </c>
      <c r="G12" s="873">
        <v>5840</v>
      </c>
      <c r="H12" s="21">
        <f t="shared" si="0"/>
        <v>5840</v>
      </c>
      <c r="I12" s="16"/>
      <c r="J12" s="18" t="s">
        <v>3320</v>
      </c>
      <c r="K12" s="15"/>
      <c r="L12" s="15"/>
      <c r="M12" s="22">
        <v>41466</v>
      </c>
      <c r="N12" s="14"/>
      <c r="O12" s="15"/>
      <c r="P12" s="22">
        <v>41473</v>
      </c>
      <c r="Q12" s="24">
        <v>41473</v>
      </c>
    </row>
    <row r="13" spans="2:17" s="8" customFormat="1" ht="19.5" customHeight="1">
      <c r="B13" s="14">
        <v>1</v>
      </c>
      <c r="C13" s="14" t="s">
        <v>54</v>
      </c>
      <c r="D13" s="14" t="s">
        <v>54</v>
      </c>
      <c r="E13" s="19" t="s">
        <v>3321</v>
      </c>
      <c r="F13" s="15">
        <v>5</v>
      </c>
      <c r="G13" s="873">
        <v>420</v>
      </c>
      <c r="H13" s="21">
        <f t="shared" si="0"/>
        <v>2100</v>
      </c>
      <c r="I13" s="16"/>
      <c r="J13" s="18" t="s">
        <v>3322</v>
      </c>
      <c r="K13" s="15"/>
      <c r="L13" s="15"/>
      <c r="M13" s="22">
        <v>41466</v>
      </c>
      <c r="N13" s="14"/>
      <c r="O13" s="15"/>
      <c r="P13" s="22">
        <v>41473</v>
      </c>
      <c r="Q13" s="24">
        <v>41473</v>
      </c>
    </row>
    <row r="14" spans="2:17" s="8" customFormat="1" ht="19.5" customHeight="1">
      <c r="B14" s="14">
        <v>1</v>
      </c>
      <c r="C14" s="14" t="s">
        <v>54</v>
      </c>
      <c r="D14" s="14" t="s">
        <v>54</v>
      </c>
      <c r="E14" s="19" t="s">
        <v>3323</v>
      </c>
      <c r="F14" s="15">
        <v>1</v>
      </c>
      <c r="G14" s="873">
        <v>106</v>
      </c>
      <c r="H14" s="21">
        <f t="shared" si="0"/>
        <v>106</v>
      </c>
      <c r="I14" s="16"/>
      <c r="J14" s="18" t="s">
        <v>3324</v>
      </c>
      <c r="K14" s="15"/>
      <c r="L14" s="15"/>
      <c r="M14" s="22">
        <v>41466</v>
      </c>
      <c r="N14" s="14"/>
      <c r="O14" s="15"/>
      <c r="P14" s="22">
        <v>41473</v>
      </c>
      <c r="Q14" s="24">
        <v>41473</v>
      </c>
    </row>
    <row r="15" spans="2:17" s="8" customFormat="1" ht="19.5" customHeight="1">
      <c r="B15" s="14">
        <v>1</v>
      </c>
      <c r="C15" s="14" t="s">
        <v>54</v>
      </c>
      <c r="D15" s="14" t="s">
        <v>54</v>
      </c>
      <c r="E15" s="19" t="s">
        <v>3325</v>
      </c>
      <c r="F15" s="15">
        <v>1</v>
      </c>
      <c r="G15" s="873">
        <v>39000</v>
      </c>
      <c r="H15" s="21">
        <f t="shared" si="0"/>
        <v>39000</v>
      </c>
      <c r="I15" s="16"/>
      <c r="J15" s="18" t="s">
        <v>3326</v>
      </c>
      <c r="K15" s="15"/>
      <c r="L15" s="15"/>
      <c r="M15" s="22">
        <v>41466</v>
      </c>
      <c r="N15" s="14"/>
      <c r="O15" s="15"/>
      <c r="P15" s="22">
        <v>41473</v>
      </c>
      <c r="Q15" s="24">
        <v>41473</v>
      </c>
    </row>
    <row r="16" spans="2:17" s="8" customFormat="1" ht="19.5" customHeight="1">
      <c r="B16" s="14">
        <v>1</v>
      </c>
      <c r="C16" s="14" t="s">
        <v>54</v>
      </c>
      <c r="D16" s="14" t="s">
        <v>54</v>
      </c>
      <c r="E16" s="19" t="s">
        <v>3327</v>
      </c>
      <c r="F16" s="15">
        <v>1</v>
      </c>
      <c r="G16" s="873">
        <v>333</v>
      </c>
      <c r="H16" s="21">
        <f t="shared" si="0"/>
        <v>333</v>
      </c>
      <c r="I16" s="16"/>
      <c r="J16" s="18" t="s">
        <v>2189</v>
      </c>
      <c r="K16" s="15"/>
      <c r="L16" s="15"/>
      <c r="M16" s="22">
        <v>41466</v>
      </c>
      <c r="N16" s="14"/>
      <c r="O16" s="15"/>
      <c r="P16" s="22">
        <v>41473</v>
      </c>
      <c r="Q16" s="24">
        <v>41473</v>
      </c>
    </row>
    <row r="17" spans="2:17" s="8" customFormat="1" ht="19.5" customHeight="1">
      <c r="B17" s="14">
        <v>1</v>
      </c>
      <c r="C17" s="14" t="s">
        <v>54</v>
      </c>
      <c r="D17" s="14" t="s">
        <v>54</v>
      </c>
      <c r="E17" s="19" t="s">
        <v>3328</v>
      </c>
      <c r="F17" s="15">
        <v>1</v>
      </c>
      <c r="G17" s="873">
        <v>1602</v>
      </c>
      <c r="H17" s="21">
        <f t="shared" si="0"/>
        <v>1602</v>
      </c>
      <c r="I17" s="16"/>
      <c r="J17" s="18" t="s">
        <v>3329</v>
      </c>
      <c r="K17" s="15"/>
      <c r="L17" s="15"/>
      <c r="M17" s="22">
        <v>41466</v>
      </c>
      <c r="N17" s="14"/>
      <c r="O17" s="15"/>
      <c r="P17" s="22">
        <v>41473</v>
      </c>
      <c r="Q17" s="24">
        <v>41473</v>
      </c>
    </row>
    <row r="18" spans="2:17" s="8" customFormat="1" ht="19.5" customHeight="1">
      <c r="B18" s="14">
        <v>1</v>
      </c>
      <c r="C18" s="14" t="s">
        <v>54</v>
      </c>
      <c r="D18" s="14" t="s">
        <v>54</v>
      </c>
      <c r="E18" s="19" t="s">
        <v>1217</v>
      </c>
      <c r="F18" s="15">
        <v>1</v>
      </c>
      <c r="G18" s="873">
        <v>910</v>
      </c>
      <c r="H18" s="21">
        <f t="shared" si="0"/>
        <v>910</v>
      </c>
      <c r="I18" s="16"/>
      <c r="J18" s="18" t="s">
        <v>1218</v>
      </c>
      <c r="K18" s="18" t="s">
        <v>3330</v>
      </c>
      <c r="L18" s="15"/>
      <c r="M18" s="22">
        <v>41485</v>
      </c>
      <c r="N18" s="14"/>
      <c r="O18" s="15"/>
      <c r="P18" s="22">
        <v>41486</v>
      </c>
      <c r="Q18" s="24">
        <v>41486</v>
      </c>
    </row>
    <row r="19" spans="2:17" s="8" customFormat="1" ht="19.5" customHeight="1">
      <c r="B19" s="14"/>
      <c r="C19" s="14"/>
      <c r="D19" s="14"/>
      <c r="E19" s="19"/>
      <c r="F19" s="15"/>
      <c r="G19" s="875"/>
      <c r="H19" s="21">
        <f>F19*G19</f>
        <v>0</v>
      </c>
      <c r="I19" s="16"/>
      <c r="J19" s="18"/>
      <c r="K19" s="15"/>
      <c r="L19" s="15"/>
      <c r="M19" s="22"/>
      <c r="N19" s="14"/>
      <c r="O19" s="15"/>
      <c r="P19" s="22"/>
      <c r="Q19" s="24"/>
    </row>
    <row r="20" spans="2:17" s="8" customFormat="1" ht="19.5" customHeight="1">
      <c r="B20" s="14">
        <v>1</v>
      </c>
      <c r="C20" s="14" t="s">
        <v>122</v>
      </c>
      <c r="D20" s="14" t="s">
        <v>122</v>
      </c>
      <c r="E20" s="18" t="s">
        <v>3331</v>
      </c>
      <c r="F20" s="15">
        <v>1</v>
      </c>
      <c r="G20" s="875">
        <v>9800</v>
      </c>
      <c r="H20" s="21">
        <f>F20*G20</f>
        <v>9800</v>
      </c>
      <c r="I20" s="16"/>
      <c r="J20" s="19" t="s">
        <v>3332</v>
      </c>
      <c r="K20" s="15"/>
      <c r="L20" s="15"/>
      <c r="M20" s="22">
        <v>41466</v>
      </c>
      <c r="N20" s="14"/>
      <c r="O20" s="15"/>
      <c r="P20" s="22">
        <v>41484</v>
      </c>
      <c r="Q20" s="24">
        <v>41481</v>
      </c>
    </row>
    <row r="21" spans="2:17" s="8" customFormat="1" ht="19.5" customHeight="1">
      <c r="B21" s="14">
        <v>1</v>
      </c>
      <c r="C21" s="14" t="s">
        <v>122</v>
      </c>
      <c r="D21" s="14" t="s">
        <v>122</v>
      </c>
      <c r="E21" s="18" t="s">
        <v>3333</v>
      </c>
      <c r="F21" s="15">
        <v>1</v>
      </c>
      <c r="G21" s="875">
        <v>13800</v>
      </c>
      <c r="H21" s="21">
        <f>F21*G21</f>
        <v>13800</v>
      </c>
      <c r="I21" s="16"/>
      <c r="J21" s="18" t="s">
        <v>3334</v>
      </c>
      <c r="K21" s="15"/>
      <c r="L21" s="15"/>
      <c r="M21" s="22">
        <v>41466</v>
      </c>
      <c r="N21" s="14"/>
      <c r="O21" s="15"/>
      <c r="P21" s="22">
        <v>41484</v>
      </c>
      <c r="Q21" s="24">
        <v>41481</v>
      </c>
    </row>
    <row r="22" spans="2:17" s="8" customFormat="1" ht="19.5" customHeight="1">
      <c r="B22" s="14"/>
      <c r="C22" s="14"/>
      <c r="D22" s="14"/>
      <c r="E22" s="19"/>
      <c r="F22" s="15"/>
      <c r="G22" s="15"/>
      <c r="H22" s="21">
        <f>F22*G22</f>
        <v>0</v>
      </c>
      <c r="I22" s="16"/>
      <c r="J22" s="18"/>
      <c r="K22" s="15"/>
      <c r="L22" s="15"/>
      <c r="M22" s="22"/>
      <c r="N22" s="14"/>
      <c r="O22" s="15"/>
      <c r="P22" s="22"/>
      <c r="Q22" s="24"/>
    </row>
    <row r="23" spans="2:17">
      <c r="M23" s="115"/>
    </row>
    <row r="26" spans="2:17">
      <c r="M26" s="37"/>
    </row>
    <row r="27" spans="2:17">
      <c r="O27" s="115"/>
    </row>
    <row r="28" spans="2:17">
      <c r="M28" s="37"/>
    </row>
  </sheetData>
  <autoFilter ref="B8:O22" xr:uid="{A318DE6B-9297-4CE8-8B59-127A6CA3BC0C}"/>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A865-10FC-4D39-BFD7-6F500D0F496F}">
  <dimension ref="B2:Q34"/>
  <sheetViews>
    <sheetView zoomScale="85" zoomScaleNormal="85" workbookViewId="0">
      <pane xSplit="10" ySplit="8" topLeftCell="O9" activePane="bottomRight" state="frozen"/>
      <selection pane="topRight" activeCell="K1" sqref="K1"/>
      <selection pane="bottomLeft" activeCell="A9" sqref="A9"/>
      <selection pane="bottomRight" activeCell="Q15" sqref="Q15:Q27"/>
    </sheetView>
  </sheetViews>
  <sheetFormatPr defaultRowHeight="12"/>
  <cols>
    <col min="1" max="1" width="2.625" style="252" customWidth="1"/>
    <col min="2" max="2" width="11.625" style="257" customWidth="1"/>
    <col min="3" max="3" width="10.625" style="252" customWidth="1"/>
    <col min="4" max="4" width="10.375" style="252" customWidth="1"/>
    <col min="5" max="5" width="32.75" style="257" customWidth="1"/>
    <col min="6" max="6" width="7.125" style="252" customWidth="1"/>
    <col min="7" max="7" width="7.75" style="252" customWidth="1"/>
    <col min="8" max="8" width="9.25" style="252" bestFit="1" customWidth="1"/>
    <col min="9" max="9" width="11" style="258" customWidth="1"/>
    <col min="10" max="10" width="24.5" style="257"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32.75" style="252" customWidth="1"/>
    <col min="262" max="262" width="7.125" style="252" customWidth="1"/>
    <col min="263" max="263" width="7.75" style="252" customWidth="1"/>
    <col min="264" max="264" width="9.25" style="252" bestFit="1" customWidth="1"/>
    <col min="265" max="265" width="11" style="252" customWidth="1"/>
    <col min="266" max="266" width="24.5" style="252"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32.75" style="252" customWidth="1"/>
    <col min="518" max="518" width="7.125" style="252" customWidth="1"/>
    <col min="519" max="519" width="7.75" style="252" customWidth="1"/>
    <col min="520" max="520" width="9.25" style="252" bestFit="1" customWidth="1"/>
    <col min="521" max="521" width="11" style="252" customWidth="1"/>
    <col min="522" max="522" width="24.5" style="252"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32.75" style="252" customWidth="1"/>
    <col min="774" max="774" width="7.125" style="252" customWidth="1"/>
    <col min="775" max="775" width="7.75" style="252" customWidth="1"/>
    <col min="776" max="776" width="9.25" style="252" bestFit="1" customWidth="1"/>
    <col min="777" max="777" width="11" style="252" customWidth="1"/>
    <col min="778" max="778" width="24.5" style="252"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32.75" style="252" customWidth="1"/>
    <col min="1030" max="1030" width="7.125" style="252" customWidth="1"/>
    <col min="1031" max="1031" width="7.75" style="252" customWidth="1"/>
    <col min="1032" max="1032" width="9.25" style="252" bestFit="1" customWidth="1"/>
    <col min="1033" max="1033" width="11" style="252" customWidth="1"/>
    <col min="1034" max="1034" width="24.5" style="252"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32.75" style="252" customWidth="1"/>
    <col min="1286" max="1286" width="7.125" style="252" customWidth="1"/>
    <col min="1287" max="1287" width="7.75" style="252" customWidth="1"/>
    <col min="1288" max="1288" width="9.25" style="252" bestFit="1" customWidth="1"/>
    <col min="1289" max="1289" width="11" style="252" customWidth="1"/>
    <col min="1290" max="1290" width="24.5" style="252"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32.75" style="252" customWidth="1"/>
    <col min="1542" max="1542" width="7.125" style="252" customWidth="1"/>
    <col min="1543" max="1543" width="7.75" style="252" customWidth="1"/>
    <col min="1544" max="1544" width="9.25" style="252" bestFit="1" customWidth="1"/>
    <col min="1545" max="1545" width="11" style="252" customWidth="1"/>
    <col min="1546" max="1546" width="24.5" style="252"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32.75" style="252" customWidth="1"/>
    <col min="1798" max="1798" width="7.125" style="252" customWidth="1"/>
    <col min="1799" max="1799" width="7.75" style="252" customWidth="1"/>
    <col min="1800" max="1800" width="9.25" style="252" bestFit="1" customWidth="1"/>
    <col min="1801" max="1801" width="11" style="252" customWidth="1"/>
    <col min="1802" max="1802" width="24.5" style="252"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32.75" style="252" customWidth="1"/>
    <col min="2054" max="2054" width="7.125" style="252" customWidth="1"/>
    <col min="2055" max="2055" width="7.75" style="252" customWidth="1"/>
    <col min="2056" max="2056" width="9.25" style="252" bestFit="1" customWidth="1"/>
    <col min="2057" max="2057" width="11" style="252" customWidth="1"/>
    <col min="2058" max="2058" width="24.5" style="252"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32.75" style="252" customWidth="1"/>
    <col min="2310" max="2310" width="7.125" style="252" customWidth="1"/>
    <col min="2311" max="2311" width="7.75" style="252" customWidth="1"/>
    <col min="2312" max="2312" width="9.25" style="252" bestFit="1" customWidth="1"/>
    <col min="2313" max="2313" width="11" style="252" customWidth="1"/>
    <col min="2314" max="2314" width="24.5" style="252"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32.75" style="252" customWidth="1"/>
    <col min="2566" max="2566" width="7.125" style="252" customWidth="1"/>
    <col min="2567" max="2567" width="7.75" style="252" customWidth="1"/>
    <col min="2568" max="2568" width="9.25" style="252" bestFit="1" customWidth="1"/>
    <col min="2569" max="2569" width="11" style="252" customWidth="1"/>
    <col min="2570" max="2570" width="24.5" style="252"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32.75" style="252" customWidth="1"/>
    <col min="2822" max="2822" width="7.125" style="252" customWidth="1"/>
    <col min="2823" max="2823" width="7.75" style="252" customWidth="1"/>
    <col min="2824" max="2824" width="9.25" style="252" bestFit="1" customWidth="1"/>
    <col min="2825" max="2825" width="11" style="252" customWidth="1"/>
    <col min="2826" max="2826" width="24.5" style="252"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32.75" style="252" customWidth="1"/>
    <col min="3078" max="3078" width="7.125" style="252" customWidth="1"/>
    <col min="3079" max="3079" width="7.75" style="252" customWidth="1"/>
    <col min="3080" max="3080" width="9.25" style="252" bestFit="1" customWidth="1"/>
    <col min="3081" max="3081" width="11" style="252" customWidth="1"/>
    <col min="3082" max="3082" width="24.5" style="252"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32.75" style="252" customWidth="1"/>
    <col min="3334" max="3334" width="7.125" style="252" customWidth="1"/>
    <col min="3335" max="3335" width="7.75" style="252" customWidth="1"/>
    <col min="3336" max="3336" width="9.25" style="252" bestFit="1" customWidth="1"/>
    <col min="3337" max="3337" width="11" style="252" customWidth="1"/>
    <col min="3338" max="3338" width="24.5" style="252"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32.75" style="252" customWidth="1"/>
    <col min="3590" max="3590" width="7.125" style="252" customWidth="1"/>
    <col min="3591" max="3591" width="7.75" style="252" customWidth="1"/>
    <col min="3592" max="3592" width="9.25" style="252" bestFit="1" customWidth="1"/>
    <col min="3593" max="3593" width="11" style="252" customWidth="1"/>
    <col min="3594" max="3594" width="24.5" style="252"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32.75" style="252" customWidth="1"/>
    <col min="3846" max="3846" width="7.125" style="252" customWidth="1"/>
    <col min="3847" max="3847" width="7.75" style="252" customWidth="1"/>
    <col min="3848" max="3848" width="9.25" style="252" bestFit="1" customWidth="1"/>
    <col min="3849" max="3849" width="11" style="252" customWidth="1"/>
    <col min="3850" max="3850" width="24.5" style="252"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32.75" style="252" customWidth="1"/>
    <col min="4102" max="4102" width="7.125" style="252" customWidth="1"/>
    <col min="4103" max="4103" width="7.75" style="252" customWidth="1"/>
    <col min="4104" max="4104" width="9.25" style="252" bestFit="1" customWidth="1"/>
    <col min="4105" max="4105" width="11" style="252" customWidth="1"/>
    <col min="4106" max="4106" width="24.5" style="252"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32.75" style="252" customWidth="1"/>
    <col min="4358" max="4358" width="7.125" style="252" customWidth="1"/>
    <col min="4359" max="4359" width="7.75" style="252" customWidth="1"/>
    <col min="4360" max="4360" width="9.25" style="252" bestFit="1" customWidth="1"/>
    <col min="4361" max="4361" width="11" style="252" customWidth="1"/>
    <col min="4362" max="4362" width="24.5" style="252"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32.75" style="252" customWidth="1"/>
    <col min="4614" max="4614" width="7.125" style="252" customWidth="1"/>
    <col min="4615" max="4615" width="7.75" style="252" customWidth="1"/>
    <col min="4616" max="4616" width="9.25" style="252" bestFit="1" customWidth="1"/>
    <col min="4617" max="4617" width="11" style="252" customWidth="1"/>
    <col min="4618" max="4618" width="24.5" style="252"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32.75" style="252" customWidth="1"/>
    <col min="4870" max="4870" width="7.125" style="252" customWidth="1"/>
    <col min="4871" max="4871" width="7.75" style="252" customWidth="1"/>
    <col min="4872" max="4872" width="9.25" style="252" bestFit="1" customWidth="1"/>
    <col min="4873" max="4873" width="11" style="252" customWidth="1"/>
    <col min="4874" max="4874" width="24.5" style="252"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32.75" style="252" customWidth="1"/>
    <col min="5126" max="5126" width="7.125" style="252" customWidth="1"/>
    <col min="5127" max="5127" width="7.75" style="252" customWidth="1"/>
    <col min="5128" max="5128" width="9.25" style="252" bestFit="1" customWidth="1"/>
    <col min="5129" max="5129" width="11" style="252" customWidth="1"/>
    <col min="5130" max="5130" width="24.5" style="252"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32.75" style="252" customWidth="1"/>
    <col min="5382" max="5382" width="7.125" style="252" customWidth="1"/>
    <col min="5383" max="5383" width="7.75" style="252" customWidth="1"/>
    <col min="5384" max="5384" width="9.25" style="252" bestFit="1" customWidth="1"/>
    <col min="5385" max="5385" width="11" style="252" customWidth="1"/>
    <col min="5386" max="5386" width="24.5" style="252"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32.75" style="252" customWidth="1"/>
    <col min="5638" max="5638" width="7.125" style="252" customWidth="1"/>
    <col min="5639" max="5639" width="7.75" style="252" customWidth="1"/>
    <col min="5640" max="5640" width="9.25" style="252" bestFit="1" customWidth="1"/>
    <col min="5641" max="5641" width="11" style="252" customWidth="1"/>
    <col min="5642" max="5642" width="24.5" style="252"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32.75" style="252" customWidth="1"/>
    <col min="5894" max="5894" width="7.125" style="252" customWidth="1"/>
    <col min="5895" max="5895" width="7.75" style="252" customWidth="1"/>
    <col min="5896" max="5896" width="9.25" style="252" bestFit="1" customWidth="1"/>
    <col min="5897" max="5897" width="11" style="252" customWidth="1"/>
    <col min="5898" max="5898" width="24.5" style="252"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32.75" style="252" customWidth="1"/>
    <col min="6150" max="6150" width="7.125" style="252" customWidth="1"/>
    <col min="6151" max="6151" width="7.75" style="252" customWidth="1"/>
    <col min="6152" max="6152" width="9.25" style="252" bestFit="1" customWidth="1"/>
    <col min="6153" max="6153" width="11" style="252" customWidth="1"/>
    <col min="6154" max="6154" width="24.5" style="252"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32.75" style="252" customWidth="1"/>
    <col min="6406" max="6406" width="7.125" style="252" customWidth="1"/>
    <col min="6407" max="6407" width="7.75" style="252" customWidth="1"/>
    <col min="6408" max="6408" width="9.25" style="252" bestFit="1" customWidth="1"/>
    <col min="6409" max="6409" width="11" style="252" customWidth="1"/>
    <col min="6410" max="6410" width="24.5" style="252"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32.75" style="252" customWidth="1"/>
    <col min="6662" max="6662" width="7.125" style="252" customWidth="1"/>
    <col min="6663" max="6663" width="7.75" style="252" customWidth="1"/>
    <col min="6664" max="6664" width="9.25" style="252" bestFit="1" customWidth="1"/>
    <col min="6665" max="6665" width="11" style="252" customWidth="1"/>
    <col min="6666" max="6666" width="24.5" style="252"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32.75" style="252" customWidth="1"/>
    <col min="6918" max="6918" width="7.125" style="252" customWidth="1"/>
    <col min="6919" max="6919" width="7.75" style="252" customWidth="1"/>
    <col min="6920" max="6920" width="9.25" style="252" bestFit="1" customWidth="1"/>
    <col min="6921" max="6921" width="11" style="252" customWidth="1"/>
    <col min="6922" max="6922" width="24.5" style="252"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32.75" style="252" customWidth="1"/>
    <col min="7174" max="7174" width="7.125" style="252" customWidth="1"/>
    <col min="7175" max="7175" width="7.75" style="252" customWidth="1"/>
    <col min="7176" max="7176" width="9.25" style="252" bestFit="1" customWidth="1"/>
    <col min="7177" max="7177" width="11" style="252" customWidth="1"/>
    <col min="7178" max="7178" width="24.5" style="252"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32.75" style="252" customWidth="1"/>
    <col min="7430" max="7430" width="7.125" style="252" customWidth="1"/>
    <col min="7431" max="7431" width="7.75" style="252" customWidth="1"/>
    <col min="7432" max="7432" width="9.25" style="252" bestFit="1" customWidth="1"/>
    <col min="7433" max="7433" width="11" style="252" customWidth="1"/>
    <col min="7434" max="7434" width="24.5" style="252"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32.75" style="252" customWidth="1"/>
    <col min="7686" max="7686" width="7.125" style="252" customWidth="1"/>
    <col min="7687" max="7687" width="7.75" style="252" customWidth="1"/>
    <col min="7688" max="7688" width="9.25" style="252" bestFit="1" customWidth="1"/>
    <col min="7689" max="7689" width="11" style="252" customWidth="1"/>
    <col min="7690" max="7690" width="24.5" style="252"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32.75" style="252" customWidth="1"/>
    <col min="7942" max="7942" width="7.125" style="252" customWidth="1"/>
    <col min="7943" max="7943" width="7.75" style="252" customWidth="1"/>
    <col min="7944" max="7944" width="9.25" style="252" bestFit="1" customWidth="1"/>
    <col min="7945" max="7945" width="11" style="252" customWidth="1"/>
    <col min="7946" max="7946" width="24.5" style="252"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32.75" style="252" customWidth="1"/>
    <col min="8198" max="8198" width="7.125" style="252" customWidth="1"/>
    <col min="8199" max="8199" width="7.75" style="252" customWidth="1"/>
    <col min="8200" max="8200" width="9.25" style="252" bestFit="1" customWidth="1"/>
    <col min="8201" max="8201" width="11" style="252" customWidth="1"/>
    <col min="8202" max="8202" width="24.5" style="252"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32.75" style="252" customWidth="1"/>
    <col min="8454" max="8454" width="7.125" style="252" customWidth="1"/>
    <col min="8455" max="8455" width="7.75" style="252" customWidth="1"/>
    <col min="8456" max="8456" width="9.25" style="252" bestFit="1" customWidth="1"/>
    <col min="8457" max="8457" width="11" style="252" customWidth="1"/>
    <col min="8458" max="8458" width="24.5" style="252"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32.75" style="252" customWidth="1"/>
    <col min="8710" max="8710" width="7.125" style="252" customWidth="1"/>
    <col min="8711" max="8711" width="7.75" style="252" customWidth="1"/>
    <col min="8712" max="8712" width="9.25" style="252" bestFit="1" customWidth="1"/>
    <col min="8713" max="8713" width="11" style="252" customWidth="1"/>
    <col min="8714" max="8714" width="24.5" style="252"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32.75" style="252" customWidth="1"/>
    <col min="8966" max="8966" width="7.125" style="252" customWidth="1"/>
    <col min="8967" max="8967" width="7.75" style="252" customWidth="1"/>
    <col min="8968" max="8968" width="9.25" style="252" bestFit="1" customWidth="1"/>
    <col min="8969" max="8969" width="11" style="252" customWidth="1"/>
    <col min="8970" max="8970" width="24.5" style="252"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32.75" style="252" customWidth="1"/>
    <col min="9222" max="9222" width="7.125" style="252" customWidth="1"/>
    <col min="9223" max="9223" width="7.75" style="252" customWidth="1"/>
    <col min="9224" max="9224" width="9.25" style="252" bestFit="1" customWidth="1"/>
    <col min="9225" max="9225" width="11" style="252" customWidth="1"/>
    <col min="9226" max="9226" width="24.5" style="252"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32.75" style="252" customWidth="1"/>
    <col min="9478" max="9478" width="7.125" style="252" customWidth="1"/>
    <col min="9479" max="9479" width="7.75" style="252" customWidth="1"/>
    <col min="9480" max="9480" width="9.25" style="252" bestFit="1" customWidth="1"/>
    <col min="9481" max="9481" width="11" style="252" customWidth="1"/>
    <col min="9482" max="9482" width="24.5" style="252"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32.75" style="252" customWidth="1"/>
    <col min="9734" max="9734" width="7.125" style="252" customWidth="1"/>
    <col min="9735" max="9735" width="7.75" style="252" customWidth="1"/>
    <col min="9736" max="9736" width="9.25" style="252" bestFit="1" customWidth="1"/>
    <col min="9737" max="9737" width="11" style="252" customWidth="1"/>
    <col min="9738" max="9738" width="24.5" style="252"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32.75" style="252" customWidth="1"/>
    <col min="9990" max="9990" width="7.125" style="252" customWidth="1"/>
    <col min="9991" max="9991" width="7.75" style="252" customWidth="1"/>
    <col min="9992" max="9992" width="9.25" style="252" bestFit="1" customWidth="1"/>
    <col min="9993" max="9993" width="11" style="252" customWidth="1"/>
    <col min="9994" max="9994" width="24.5" style="252"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32.75" style="252" customWidth="1"/>
    <col min="10246" max="10246" width="7.125" style="252" customWidth="1"/>
    <col min="10247" max="10247" width="7.75" style="252" customWidth="1"/>
    <col min="10248" max="10248" width="9.25" style="252" bestFit="1" customWidth="1"/>
    <col min="10249" max="10249" width="11" style="252" customWidth="1"/>
    <col min="10250" max="10250" width="24.5" style="252"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32.75" style="252" customWidth="1"/>
    <col min="10502" max="10502" width="7.125" style="252" customWidth="1"/>
    <col min="10503" max="10503" width="7.75" style="252" customWidth="1"/>
    <col min="10504" max="10504" width="9.25" style="252" bestFit="1" customWidth="1"/>
    <col min="10505" max="10505" width="11" style="252" customWidth="1"/>
    <col min="10506" max="10506" width="24.5" style="252"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32.75" style="252" customWidth="1"/>
    <col min="10758" max="10758" width="7.125" style="252" customWidth="1"/>
    <col min="10759" max="10759" width="7.75" style="252" customWidth="1"/>
    <col min="10760" max="10760" width="9.25" style="252" bestFit="1" customWidth="1"/>
    <col min="10761" max="10761" width="11" style="252" customWidth="1"/>
    <col min="10762" max="10762" width="24.5" style="252"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32.75" style="252" customWidth="1"/>
    <col min="11014" max="11014" width="7.125" style="252" customWidth="1"/>
    <col min="11015" max="11015" width="7.75" style="252" customWidth="1"/>
    <col min="11016" max="11016" width="9.25" style="252" bestFit="1" customWidth="1"/>
    <col min="11017" max="11017" width="11" style="252" customWidth="1"/>
    <col min="11018" max="11018" width="24.5" style="252"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32.75" style="252" customWidth="1"/>
    <col min="11270" max="11270" width="7.125" style="252" customWidth="1"/>
    <col min="11271" max="11271" width="7.75" style="252" customWidth="1"/>
    <col min="11272" max="11272" width="9.25" style="252" bestFit="1" customWidth="1"/>
    <col min="11273" max="11273" width="11" style="252" customWidth="1"/>
    <col min="11274" max="11274" width="24.5" style="252"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32.75" style="252" customWidth="1"/>
    <col min="11526" max="11526" width="7.125" style="252" customWidth="1"/>
    <col min="11527" max="11527" width="7.75" style="252" customWidth="1"/>
    <col min="11528" max="11528" width="9.25" style="252" bestFit="1" customWidth="1"/>
    <col min="11529" max="11529" width="11" style="252" customWidth="1"/>
    <col min="11530" max="11530" width="24.5" style="252"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32.75" style="252" customWidth="1"/>
    <col min="11782" max="11782" width="7.125" style="252" customWidth="1"/>
    <col min="11783" max="11783" width="7.75" style="252" customWidth="1"/>
    <col min="11784" max="11784" width="9.25" style="252" bestFit="1" customWidth="1"/>
    <col min="11785" max="11785" width="11" style="252" customWidth="1"/>
    <col min="11786" max="11786" width="24.5" style="252"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32.75" style="252" customWidth="1"/>
    <col min="12038" max="12038" width="7.125" style="252" customWidth="1"/>
    <col min="12039" max="12039" width="7.75" style="252" customWidth="1"/>
    <col min="12040" max="12040" width="9.25" style="252" bestFit="1" customWidth="1"/>
    <col min="12041" max="12041" width="11" style="252" customWidth="1"/>
    <col min="12042" max="12042" width="24.5" style="252"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32.75" style="252" customWidth="1"/>
    <col min="12294" max="12294" width="7.125" style="252" customWidth="1"/>
    <col min="12295" max="12295" width="7.75" style="252" customWidth="1"/>
    <col min="12296" max="12296" width="9.25" style="252" bestFit="1" customWidth="1"/>
    <col min="12297" max="12297" width="11" style="252" customWidth="1"/>
    <col min="12298" max="12298" width="24.5" style="252"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32.75" style="252" customWidth="1"/>
    <col min="12550" max="12550" width="7.125" style="252" customWidth="1"/>
    <col min="12551" max="12551" width="7.75" style="252" customWidth="1"/>
    <col min="12552" max="12552" width="9.25" style="252" bestFit="1" customWidth="1"/>
    <col min="12553" max="12553" width="11" style="252" customWidth="1"/>
    <col min="12554" max="12554" width="24.5" style="252"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32.75" style="252" customWidth="1"/>
    <col min="12806" max="12806" width="7.125" style="252" customWidth="1"/>
    <col min="12807" max="12807" width="7.75" style="252" customWidth="1"/>
    <col min="12808" max="12808" width="9.25" style="252" bestFit="1" customWidth="1"/>
    <col min="12809" max="12809" width="11" style="252" customWidth="1"/>
    <col min="12810" max="12810" width="24.5" style="252"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32.75" style="252" customWidth="1"/>
    <col min="13062" max="13062" width="7.125" style="252" customWidth="1"/>
    <col min="13063" max="13063" width="7.75" style="252" customWidth="1"/>
    <col min="13064" max="13064" width="9.25" style="252" bestFit="1" customWidth="1"/>
    <col min="13065" max="13065" width="11" style="252" customWidth="1"/>
    <col min="13066" max="13066" width="24.5" style="252"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32.75" style="252" customWidth="1"/>
    <col min="13318" max="13318" width="7.125" style="252" customWidth="1"/>
    <col min="13319" max="13319" width="7.75" style="252" customWidth="1"/>
    <col min="13320" max="13320" width="9.25" style="252" bestFit="1" customWidth="1"/>
    <col min="13321" max="13321" width="11" style="252" customWidth="1"/>
    <col min="13322" max="13322" width="24.5" style="252"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32.75" style="252" customWidth="1"/>
    <col min="13574" max="13574" width="7.125" style="252" customWidth="1"/>
    <col min="13575" max="13575" width="7.75" style="252" customWidth="1"/>
    <col min="13576" max="13576" width="9.25" style="252" bestFit="1" customWidth="1"/>
    <col min="13577" max="13577" width="11" style="252" customWidth="1"/>
    <col min="13578" max="13578" width="24.5" style="252"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32.75" style="252" customWidth="1"/>
    <col min="13830" max="13830" width="7.125" style="252" customWidth="1"/>
    <col min="13831" max="13831" width="7.75" style="252" customWidth="1"/>
    <col min="13832" max="13832" width="9.25" style="252" bestFit="1" customWidth="1"/>
    <col min="13833" max="13833" width="11" style="252" customWidth="1"/>
    <col min="13834" max="13834" width="24.5" style="252"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32.75" style="252" customWidth="1"/>
    <col min="14086" max="14086" width="7.125" style="252" customWidth="1"/>
    <col min="14087" max="14087" width="7.75" style="252" customWidth="1"/>
    <col min="14088" max="14088" width="9.25" style="252" bestFit="1" customWidth="1"/>
    <col min="14089" max="14089" width="11" style="252" customWidth="1"/>
    <col min="14090" max="14090" width="24.5" style="252"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32.75" style="252" customWidth="1"/>
    <col min="14342" max="14342" width="7.125" style="252" customWidth="1"/>
    <col min="14343" max="14343" width="7.75" style="252" customWidth="1"/>
    <col min="14344" max="14344" width="9.25" style="252" bestFit="1" customWidth="1"/>
    <col min="14345" max="14345" width="11" style="252" customWidth="1"/>
    <col min="14346" max="14346" width="24.5" style="252"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32.75" style="252" customWidth="1"/>
    <col min="14598" max="14598" width="7.125" style="252" customWidth="1"/>
    <col min="14599" max="14599" width="7.75" style="252" customWidth="1"/>
    <col min="14600" max="14600" width="9.25" style="252" bestFit="1" customWidth="1"/>
    <col min="14601" max="14601" width="11" style="252" customWidth="1"/>
    <col min="14602" max="14602" width="24.5" style="252"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32.75" style="252" customWidth="1"/>
    <col min="14854" max="14854" width="7.125" style="252" customWidth="1"/>
    <col min="14855" max="14855" width="7.75" style="252" customWidth="1"/>
    <col min="14856" max="14856" width="9.25" style="252" bestFit="1" customWidth="1"/>
    <col min="14857" max="14857" width="11" style="252" customWidth="1"/>
    <col min="14858" max="14858" width="24.5" style="252"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32.75" style="252" customWidth="1"/>
    <col min="15110" max="15110" width="7.125" style="252" customWidth="1"/>
    <col min="15111" max="15111" width="7.75" style="252" customWidth="1"/>
    <col min="15112" max="15112" width="9.25" style="252" bestFit="1" customWidth="1"/>
    <col min="15113" max="15113" width="11" style="252" customWidth="1"/>
    <col min="15114" max="15114" width="24.5" style="252"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32.75" style="252" customWidth="1"/>
    <col min="15366" max="15366" width="7.125" style="252" customWidth="1"/>
    <col min="15367" max="15367" width="7.75" style="252" customWidth="1"/>
    <col min="15368" max="15368" width="9.25" style="252" bestFit="1" customWidth="1"/>
    <col min="15369" max="15369" width="11" style="252" customWidth="1"/>
    <col min="15370" max="15370" width="24.5" style="252"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32.75" style="252" customWidth="1"/>
    <col min="15622" max="15622" width="7.125" style="252" customWidth="1"/>
    <col min="15623" max="15623" width="7.75" style="252" customWidth="1"/>
    <col min="15624" max="15624" width="9.25" style="252" bestFit="1" customWidth="1"/>
    <col min="15625" max="15625" width="11" style="252" customWidth="1"/>
    <col min="15626" max="15626" width="24.5" style="252"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32.75" style="252" customWidth="1"/>
    <col min="15878" max="15878" width="7.125" style="252" customWidth="1"/>
    <col min="15879" max="15879" width="7.75" style="252" customWidth="1"/>
    <col min="15880" max="15880" width="9.25" style="252" bestFit="1" customWidth="1"/>
    <col min="15881" max="15881" width="11" style="252" customWidth="1"/>
    <col min="15882" max="15882" width="24.5" style="252"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32.75" style="252" customWidth="1"/>
    <col min="16134" max="16134" width="7.125" style="252" customWidth="1"/>
    <col min="16135" max="16135" width="7.75" style="252" customWidth="1"/>
    <col min="16136" max="16136" width="9.25" style="252" bestFit="1" customWidth="1"/>
    <col min="16137" max="16137" width="11" style="252" customWidth="1"/>
    <col min="16138" max="16138" width="24.5" style="252"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828400</v>
      </c>
    </row>
    <row r="3" spans="2:17" ht="20.100000000000001" customHeight="1">
      <c r="B3" s="250" t="s">
        <v>3</v>
      </c>
      <c r="C3" s="250"/>
      <c r="D3" s="250"/>
      <c r="E3" s="251" t="s">
        <v>863</v>
      </c>
    </row>
    <row r="4" spans="2:17" ht="20.100000000000001" customHeight="1">
      <c r="B4" s="250" t="s">
        <v>5</v>
      </c>
      <c r="C4" s="250"/>
      <c r="D4" s="250"/>
      <c r="E4" s="643" t="s">
        <v>3335</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v>1</v>
      </c>
      <c r="C9" s="125" t="s">
        <v>2809</v>
      </c>
      <c r="D9" s="125" t="s">
        <v>2809</v>
      </c>
      <c r="E9" s="124" t="s">
        <v>238</v>
      </c>
      <c r="F9" s="19">
        <v>1</v>
      </c>
      <c r="G9" s="730">
        <v>290000</v>
      </c>
      <c r="H9" s="730">
        <f>F9*G9</f>
        <v>290000</v>
      </c>
      <c r="I9" s="262"/>
      <c r="J9" s="124" t="s">
        <v>3133</v>
      </c>
      <c r="K9" s="138" t="s">
        <v>3134</v>
      </c>
      <c r="L9" s="138"/>
      <c r="M9" s="125"/>
      <c r="N9" s="139"/>
      <c r="O9" s="138" t="s">
        <v>3134</v>
      </c>
      <c r="P9" s="139" t="s">
        <v>3134</v>
      </c>
      <c r="Q9" s="141"/>
    </row>
    <row r="10" spans="2:17" s="331" customFormat="1" ht="18" customHeight="1">
      <c r="B10" s="138">
        <v>3</v>
      </c>
      <c r="C10" s="716" t="s">
        <v>1051</v>
      </c>
      <c r="D10" s="716" t="s">
        <v>2279</v>
      </c>
      <c r="E10" s="19" t="s">
        <v>929</v>
      </c>
      <c r="F10" s="733">
        <v>1</v>
      </c>
      <c r="G10" s="730">
        <v>151000</v>
      </c>
      <c r="H10" s="730">
        <f>F10*G10</f>
        <v>151000</v>
      </c>
      <c r="I10" s="730"/>
      <c r="J10" s="732" t="s">
        <v>2669</v>
      </c>
      <c r="K10" s="865" t="s">
        <v>910</v>
      </c>
      <c r="L10" s="138"/>
      <c r="M10" s="140"/>
      <c r="N10" s="139">
        <v>41466</v>
      </c>
      <c r="O10" s="140"/>
      <c r="P10" s="727"/>
      <c r="Q10" s="725">
        <v>41471</v>
      </c>
    </row>
    <row r="11" spans="2:17" s="331" customFormat="1" ht="18" customHeight="1">
      <c r="B11" s="138">
        <v>3</v>
      </c>
      <c r="C11" s="716" t="s">
        <v>1051</v>
      </c>
      <c r="D11" s="716" t="s">
        <v>2279</v>
      </c>
      <c r="E11" s="19" t="s">
        <v>922</v>
      </c>
      <c r="F11" s="733">
        <v>1</v>
      </c>
      <c r="G11" s="730">
        <v>139000</v>
      </c>
      <c r="H11" s="730">
        <f t="shared" ref="H11:H22" si="0">F11*G11</f>
        <v>139000</v>
      </c>
      <c r="I11" s="730"/>
      <c r="J11" s="732" t="s">
        <v>2947</v>
      </c>
      <c r="K11" s="865" t="s">
        <v>910</v>
      </c>
      <c r="L11" s="138"/>
      <c r="M11" s="140"/>
      <c r="N11" s="139">
        <v>41466</v>
      </c>
      <c r="O11" s="140"/>
      <c r="P11" s="727"/>
      <c r="Q11" s="725">
        <v>41471</v>
      </c>
    </row>
    <row r="12" spans="2:17" s="331" customFormat="1" ht="18" customHeight="1">
      <c r="B12" s="138">
        <v>3</v>
      </c>
      <c r="C12" s="716" t="s">
        <v>1051</v>
      </c>
      <c r="D12" s="716" t="s">
        <v>2279</v>
      </c>
      <c r="E12" s="19" t="s">
        <v>925</v>
      </c>
      <c r="F12" s="733">
        <v>1</v>
      </c>
      <c r="G12" s="730">
        <v>12500</v>
      </c>
      <c r="H12" s="730">
        <f t="shared" si="0"/>
        <v>12500</v>
      </c>
      <c r="I12" s="720"/>
      <c r="J12" s="732" t="s">
        <v>2671</v>
      </c>
      <c r="K12" s="865" t="s">
        <v>910</v>
      </c>
      <c r="L12" s="138"/>
      <c r="M12" s="140"/>
      <c r="N12" s="139">
        <v>41466</v>
      </c>
      <c r="O12" s="140"/>
      <c r="P12" s="727"/>
      <c r="Q12" s="725">
        <v>41471</v>
      </c>
    </row>
    <row r="13" spans="2:17" s="867" customFormat="1" ht="18" customHeight="1">
      <c r="B13" s="717"/>
      <c r="C13" s="716" t="s">
        <v>3135</v>
      </c>
      <c r="D13" s="716" t="s">
        <v>2279</v>
      </c>
      <c r="E13" s="732" t="s">
        <v>2949</v>
      </c>
      <c r="F13" s="866">
        <v>1</v>
      </c>
      <c r="G13" s="730">
        <v>11500</v>
      </c>
      <c r="H13" s="730">
        <f>F13*G13</f>
        <v>11500</v>
      </c>
      <c r="I13" s="720"/>
      <c r="J13" s="732" t="s">
        <v>3136</v>
      </c>
      <c r="K13" s="865" t="s">
        <v>910</v>
      </c>
      <c r="L13" s="722"/>
      <c r="M13" s="724"/>
      <c r="N13" s="139">
        <v>41466</v>
      </c>
      <c r="O13" s="719"/>
      <c r="P13" s="724"/>
      <c r="Q13" s="725">
        <v>41471</v>
      </c>
    </row>
    <row r="14" spans="2:17" s="331" customFormat="1" ht="18" customHeight="1">
      <c r="B14" s="868">
        <v>3</v>
      </c>
      <c r="C14" s="716" t="s">
        <v>2672</v>
      </c>
      <c r="D14" s="716" t="s">
        <v>2672</v>
      </c>
      <c r="E14" s="19" t="s">
        <v>966</v>
      </c>
      <c r="F14" s="733">
        <v>1</v>
      </c>
      <c r="G14" s="112">
        <v>62000</v>
      </c>
      <c r="H14" s="730">
        <f t="shared" si="0"/>
        <v>62000</v>
      </c>
      <c r="I14" s="720"/>
      <c r="J14" s="18" t="s">
        <v>2015</v>
      </c>
      <c r="K14" s="865" t="s">
        <v>910</v>
      </c>
      <c r="L14" s="138"/>
      <c r="M14" s="140"/>
      <c r="N14" s="139">
        <v>41466</v>
      </c>
      <c r="O14" s="140"/>
      <c r="P14" s="87">
        <v>41488</v>
      </c>
      <c r="Q14" s="141">
        <v>41487</v>
      </c>
    </row>
    <row r="15" spans="2:17" s="331" customFormat="1" ht="18" customHeight="1">
      <c r="B15" s="869"/>
      <c r="C15" s="716" t="s">
        <v>2672</v>
      </c>
      <c r="D15" s="716" t="s">
        <v>2672</v>
      </c>
      <c r="E15" s="19" t="s">
        <v>969</v>
      </c>
      <c r="F15" s="733">
        <v>1</v>
      </c>
      <c r="G15" s="112">
        <v>40000</v>
      </c>
      <c r="H15" s="730">
        <f t="shared" si="0"/>
        <v>40000</v>
      </c>
      <c r="I15" s="870"/>
      <c r="J15" s="18" t="s">
        <v>2951</v>
      </c>
      <c r="K15" s="865" t="s">
        <v>910</v>
      </c>
      <c r="L15" s="138"/>
      <c r="M15" s="140"/>
      <c r="N15" s="139">
        <v>41466</v>
      </c>
      <c r="O15" s="140"/>
      <c r="P15" s="87">
        <v>41488</v>
      </c>
      <c r="Q15" s="141">
        <v>41487</v>
      </c>
    </row>
    <row r="16" spans="2:17" s="331" customFormat="1" ht="18" customHeight="1">
      <c r="B16" s="869"/>
      <c r="C16" s="716" t="s">
        <v>2672</v>
      </c>
      <c r="D16" s="716" t="s">
        <v>2672</v>
      </c>
      <c r="E16" s="19" t="s">
        <v>2952</v>
      </c>
      <c r="F16" s="733">
        <v>1</v>
      </c>
      <c r="G16" s="112">
        <v>3800</v>
      </c>
      <c r="H16" s="730">
        <f t="shared" si="0"/>
        <v>3800</v>
      </c>
      <c r="I16" s="870"/>
      <c r="J16" s="18" t="s">
        <v>2953</v>
      </c>
      <c r="K16" s="865" t="s">
        <v>910</v>
      </c>
      <c r="L16" s="138"/>
      <c r="M16" s="140"/>
      <c r="N16" s="139">
        <v>41466</v>
      </c>
      <c r="O16" s="140"/>
      <c r="P16" s="87">
        <v>41488</v>
      </c>
      <c r="Q16" s="141">
        <v>41487</v>
      </c>
    </row>
    <row r="17" spans="2:17" s="331" customFormat="1" ht="18" customHeight="1">
      <c r="B17" s="869"/>
      <c r="C17" s="716" t="s">
        <v>2672</v>
      </c>
      <c r="D17" s="716" t="s">
        <v>2672</v>
      </c>
      <c r="E17" s="19" t="s">
        <v>971</v>
      </c>
      <c r="F17" s="733">
        <v>1</v>
      </c>
      <c r="G17" s="112">
        <v>11500</v>
      </c>
      <c r="H17" s="730">
        <f t="shared" si="0"/>
        <v>11500</v>
      </c>
      <c r="I17" s="720"/>
      <c r="J17" s="18" t="s">
        <v>2956</v>
      </c>
      <c r="K17" s="865" t="s">
        <v>910</v>
      </c>
      <c r="L17" s="138"/>
      <c r="M17" s="140"/>
      <c r="N17" s="139">
        <v>41466</v>
      </c>
      <c r="O17" s="140"/>
      <c r="P17" s="87">
        <v>41488</v>
      </c>
      <c r="Q17" s="141">
        <v>41487</v>
      </c>
    </row>
    <row r="18" spans="2:17" ht="18" customHeight="1">
      <c r="B18" s="869"/>
      <c r="C18" s="716" t="s">
        <v>2672</v>
      </c>
      <c r="D18" s="716" t="s">
        <v>2672</v>
      </c>
      <c r="E18" s="19" t="s">
        <v>973</v>
      </c>
      <c r="F18" s="733">
        <v>1</v>
      </c>
      <c r="G18" s="112">
        <v>1000</v>
      </c>
      <c r="H18" s="730">
        <f t="shared" si="0"/>
        <v>1000</v>
      </c>
      <c r="I18" s="720"/>
      <c r="J18" s="18" t="s">
        <v>215</v>
      </c>
      <c r="K18" s="865" t="s">
        <v>910</v>
      </c>
      <c r="L18" s="320"/>
      <c r="M18" s="140"/>
      <c r="N18" s="139">
        <v>41466</v>
      </c>
      <c r="O18" s="140"/>
      <c r="P18" s="87">
        <v>41488</v>
      </c>
      <c r="Q18" s="141">
        <v>41487</v>
      </c>
    </row>
    <row r="19" spans="2:17" ht="18" customHeight="1">
      <c r="B19" s="871"/>
      <c r="C19" s="716" t="s">
        <v>2672</v>
      </c>
      <c r="D19" s="716" t="s">
        <v>2672</v>
      </c>
      <c r="E19" s="19" t="s">
        <v>975</v>
      </c>
      <c r="F19" s="733">
        <v>1</v>
      </c>
      <c r="G19" s="112">
        <v>4800</v>
      </c>
      <c r="H19" s="730">
        <f t="shared" si="0"/>
        <v>4800</v>
      </c>
      <c r="I19" s="110"/>
      <c r="J19" s="18" t="s">
        <v>2958</v>
      </c>
      <c r="K19" s="865" t="s">
        <v>910</v>
      </c>
      <c r="L19" s="320"/>
      <c r="M19" s="140"/>
      <c r="N19" s="139">
        <v>41466</v>
      </c>
      <c r="O19" s="140"/>
      <c r="P19" s="87">
        <v>41488</v>
      </c>
      <c r="Q19" s="141">
        <v>41487</v>
      </c>
    </row>
    <row r="20" spans="2:17" ht="18" customHeight="1">
      <c r="B20" s="868">
        <v>3</v>
      </c>
      <c r="C20" s="716" t="s">
        <v>2672</v>
      </c>
      <c r="D20" s="716" t="s">
        <v>2672</v>
      </c>
      <c r="E20" s="19" t="s">
        <v>2959</v>
      </c>
      <c r="F20" s="19">
        <v>4</v>
      </c>
      <c r="G20" s="112">
        <v>17000</v>
      </c>
      <c r="H20" s="730">
        <f t="shared" si="0"/>
        <v>68000</v>
      </c>
      <c r="I20" s="21"/>
      <c r="J20" s="18" t="s">
        <v>2960</v>
      </c>
      <c r="K20" s="865" t="s">
        <v>910</v>
      </c>
      <c r="L20" s="320"/>
      <c r="M20" s="140"/>
      <c r="N20" s="139">
        <v>41466</v>
      </c>
      <c r="O20" s="140"/>
      <c r="P20" s="87">
        <v>41488</v>
      </c>
      <c r="Q20" s="141">
        <v>41487</v>
      </c>
    </row>
    <row r="21" spans="2:17" ht="18" customHeight="1">
      <c r="B21" s="869"/>
      <c r="C21" s="716" t="s">
        <v>2672</v>
      </c>
      <c r="D21" s="716" t="s">
        <v>2672</v>
      </c>
      <c r="E21" s="19" t="s">
        <v>2962</v>
      </c>
      <c r="F21" s="19">
        <v>4</v>
      </c>
      <c r="G21" s="112">
        <v>1800</v>
      </c>
      <c r="H21" s="730">
        <f t="shared" si="0"/>
        <v>7200</v>
      </c>
      <c r="I21" s="21"/>
      <c r="J21" s="18" t="s">
        <v>2963</v>
      </c>
      <c r="K21" s="865" t="s">
        <v>910</v>
      </c>
      <c r="L21" s="320"/>
      <c r="M21" s="140"/>
      <c r="N21" s="139">
        <v>41466</v>
      </c>
      <c r="O21" s="140"/>
      <c r="P21" s="87">
        <v>41488</v>
      </c>
      <c r="Q21" s="141">
        <v>41487</v>
      </c>
    </row>
    <row r="22" spans="2:17" ht="18" customHeight="1">
      <c r="B22" s="869"/>
      <c r="C22" s="716" t="s">
        <v>2672</v>
      </c>
      <c r="D22" s="716" t="s">
        <v>2672</v>
      </c>
      <c r="E22" s="19" t="s">
        <v>2964</v>
      </c>
      <c r="F22" s="19">
        <v>1</v>
      </c>
      <c r="G22" s="112">
        <v>2500</v>
      </c>
      <c r="H22" s="730">
        <f t="shared" si="0"/>
        <v>2500</v>
      </c>
      <c r="I22" s="21"/>
      <c r="J22" s="18" t="s">
        <v>2965</v>
      </c>
      <c r="K22" s="865" t="s">
        <v>910</v>
      </c>
      <c r="L22" s="320"/>
      <c r="M22" s="140"/>
      <c r="N22" s="139">
        <v>41466</v>
      </c>
      <c r="O22" s="140"/>
      <c r="P22" s="87">
        <v>41488</v>
      </c>
      <c r="Q22" s="141">
        <v>41487</v>
      </c>
    </row>
    <row r="23" spans="2:17" s="331" customFormat="1" ht="18" customHeight="1">
      <c r="B23" s="869"/>
      <c r="C23" s="716" t="s">
        <v>2672</v>
      </c>
      <c r="D23" s="716" t="s">
        <v>2672</v>
      </c>
      <c r="E23" s="19" t="s">
        <v>2952</v>
      </c>
      <c r="F23" s="733">
        <v>1</v>
      </c>
      <c r="G23" s="112">
        <v>3800</v>
      </c>
      <c r="H23" s="730">
        <f>F23*G23</f>
        <v>3800</v>
      </c>
      <c r="I23" s="870"/>
      <c r="J23" s="18" t="s">
        <v>2953</v>
      </c>
      <c r="K23" s="865" t="s">
        <v>910</v>
      </c>
      <c r="L23" s="138"/>
      <c r="M23" s="140"/>
      <c r="N23" s="139">
        <v>41466</v>
      </c>
      <c r="O23" s="140"/>
      <c r="P23" s="87">
        <v>41488</v>
      </c>
      <c r="Q23" s="141">
        <v>41487</v>
      </c>
    </row>
    <row r="24" spans="2:17" s="331" customFormat="1" ht="18" customHeight="1">
      <c r="B24" s="869"/>
      <c r="C24" s="716" t="s">
        <v>2672</v>
      </c>
      <c r="D24" s="716" t="s">
        <v>2672</v>
      </c>
      <c r="E24" s="19" t="s">
        <v>971</v>
      </c>
      <c r="F24" s="733">
        <v>1</v>
      </c>
      <c r="G24" s="112">
        <v>11500</v>
      </c>
      <c r="H24" s="730">
        <f>F24*G24</f>
        <v>11500</v>
      </c>
      <c r="I24" s="720"/>
      <c r="J24" s="18" t="s">
        <v>2956</v>
      </c>
      <c r="K24" s="865" t="s">
        <v>910</v>
      </c>
      <c r="L24" s="138"/>
      <c r="M24" s="140"/>
      <c r="N24" s="139">
        <v>41466</v>
      </c>
      <c r="O24" s="140"/>
      <c r="P24" s="87">
        <v>41488</v>
      </c>
      <c r="Q24" s="141">
        <v>41487</v>
      </c>
    </row>
    <row r="25" spans="2:17" ht="18" customHeight="1">
      <c r="B25" s="869"/>
      <c r="C25" s="716" t="s">
        <v>2672</v>
      </c>
      <c r="D25" s="716" t="s">
        <v>2672</v>
      </c>
      <c r="E25" s="19" t="s">
        <v>973</v>
      </c>
      <c r="F25" s="733">
        <v>1</v>
      </c>
      <c r="G25" s="112">
        <v>1000</v>
      </c>
      <c r="H25" s="730">
        <f>F25*G25</f>
        <v>1000</v>
      </c>
      <c r="I25" s="720"/>
      <c r="J25" s="18" t="s">
        <v>215</v>
      </c>
      <c r="K25" s="865" t="s">
        <v>910</v>
      </c>
      <c r="L25" s="320"/>
      <c r="M25" s="140"/>
      <c r="N25" s="139">
        <v>41466</v>
      </c>
      <c r="O25" s="140"/>
      <c r="P25" s="87">
        <v>41488</v>
      </c>
      <c r="Q25" s="141">
        <v>41487</v>
      </c>
    </row>
    <row r="26" spans="2:17" ht="18" customHeight="1">
      <c r="B26" s="869"/>
      <c r="C26" s="716" t="s">
        <v>2672</v>
      </c>
      <c r="D26" s="716" t="s">
        <v>2672</v>
      </c>
      <c r="E26" s="19" t="s">
        <v>975</v>
      </c>
      <c r="F26" s="733">
        <v>1</v>
      </c>
      <c r="G26" s="112">
        <v>4800</v>
      </c>
      <c r="H26" s="730">
        <f>F26*G26</f>
        <v>4800</v>
      </c>
      <c r="I26" s="110"/>
      <c r="J26" s="18" t="s">
        <v>2958</v>
      </c>
      <c r="K26" s="865" t="s">
        <v>910</v>
      </c>
      <c r="L26" s="320"/>
      <c r="M26" s="140"/>
      <c r="N26" s="139">
        <v>41466</v>
      </c>
      <c r="O26" s="140"/>
      <c r="P26" s="87">
        <v>41488</v>
      </c>
      <c r="Q26" s="141">
        <v>41487</v>
      </c>
    </row>
    <row r="27" spans="2:17" s="705" customFormat="1" ht="18" customHeight="1">
      <c r="B27" s="871"/>
      <c r="C27" s="716" t="s">
        <v>2672</v>
      </c>
      <c r="D27" s="716" t="s">
        <v>2672</v>
      </c>
      <c r="E27" s="19" t="s">
        <v>3149</v>
      </c>
      <c r="F27" s="733">
        <v>1</v>
      </c>
      <c r="G27" s="112">
        <v>2500</v>
      </c>
      <c r="H27" s="730">
        <f>F27*G27</f>
        <v>2500</v>
      </c>
      <c r="I27" s="110"/>
      <c r="J27" s="18" t="s">
        <v>3313</v>
      </c>
      <c r="K27" s="865" t="s">
        <v>910</v>
      </c>
      <c r="L27" s="742"/>
      <c r="M27" s="865"/>
      <c r="N27" s="139">
        <v>41466</v>
      </c>
      <c r="O27" s="865"/>
      <c r="P27" s="87">
        <v>41488</v>
      </c>
      <c r="Q27" s="141">
        <v>41487</v>
      </c>
    </row>
    <row r="28" spans="2:17" ht="13.5">
      <c r="P28" s="876"/>
    </row>
    <row r="34" spans="16:16" ht="13.5">
      <c r="P34" s="877"/>
    </row>
  </sheetData>
  <mergeCells count="10">
    <mergeCell ref="B14:B19"/>
    <mergeCell ref="B20:B27"/>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94D7-0C7F-4A63-A57D-D9B7FFFAAD3C}">
  <dimension ref="B2:Q27"/>
  <sheetViews>
    <sheetView zoomScale="70" zoomScaleNormal="70" workbookViewId="0">
      <pane xSplit="10" ySplit="8" topLeftCell="Q9" activePane="bottomRight" state="frozen"/>
      <selection pane="topRight" activeCell="K1" sqref="K1"/>
      <selection pane="bottomLeft" activeCell="A9" sqref="A9"/>
      <selection pane="bottomRight" activeCell="O33" sqref="O33"/>
    </sheetView>
  </sheetViews>
  <sheetFormatPr defaultRowHeight="12"/>
  <cols>
    <col min="1" max="1" width="2.625" style="252" customWidth="1"/>
    <col min="2" max="2" width="11.625" style="257" customWidth="1"/>
    <col min="3" max="3" width="10.625" style="252" customWidth="1"/>
    <col min="4" max="4" width="10.375" style="252" customWidth="1"/>
    <col min="5" max="5" width="57.25"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57.25"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57.25"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57.25"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57.25"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57.25"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57.25"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57.25"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57.25"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57.25"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57.25"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57.25"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57.25"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57.25"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57.25"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57.25"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57.25"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57.25"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57.25"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57.25"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57.25"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57.25"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57.25"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57.25"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57.25"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57.25"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57.25"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57.25"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57.25"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57.25"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57.25"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57.25"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57.25"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57.25"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57.25"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57.25"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57.25"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57.25"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57.25"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57.25"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57.2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57.2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57.2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57.2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57.2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57.2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57.2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57.2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57.2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57.2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57.2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57.2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57.2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57.2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57.2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57.2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57.2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57.2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57.2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57.2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57.2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57.2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57.2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57.2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808400</v>
      </c>
    </row>
    <row r="3" spans="2:17" ht="20.100000000000001" customHeight="1">
      <c r="B3" s="250" t="s">
        <v>3</v>
      </c>
      <c r="C3" s="250"/>
      <c r="D3" s="250"/>
      <c r="E3" s="251" t="s">
        <v>863</v>
      </c>
    </row>
    <row r="4" spans="2:17" ht="20.100000000000001" customHeight="1">
      <c r="B4" s="250" t="s">
        <v>5</v>
      </c>
      <c r="C4" s="250"/>
      <c r="D4" s="250"/>
      <c r="E4" s="643" t="s">
        <v>3336</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2809</v>
      </c>
      <c r="D9" s="125" t="s">
        <v>2809</v>
      </c>
      <c r="E9" s="124" t="s">
        <v>238</v>
      </c>
      <c r="F9" s="19">
        <v>1</v>
      </c>
      <c r="G9" s="730">
        <v>290000</v>
      </c>
      <c r="H9" s="730">
        <f>F9*G9</f>
        <v>290000</v>
      </c>
      <c r="I9" s="262"/>
      <c r="J9" s="138" t="s">
        <v>3133</v>
      </c>
      <c r="K9" s="138" t="s">
        <v>3134</v>
      </c>
      <c r="L9" s="138"/>
      <c r="M9" s="125"/>
      <c r="N9" s="125"/>
      <c r="O9" s="138" t="s">
        <v>3134</v>
      </c>
      <c r="P9" s="139" t="s">
        <v>3134</v>
      </c>
      <c r="Q9" s="141"/>
    </row>
    <row r="10" spans="2:17" s="331" customFormat="1" ht="18" customHeight="1">
      <c r="B10" s="138"/>
      <c r="C10" s="716" t="s">
        <v>1051</v>
      </c>
      <c r="D10" s="716" t="s">
        <v>2279</v>
      </c>
      <c r="E10" s="19" t="s">
        <v>929</v>
      </c>
      <c r="F10" s="733">
        <v>1</v>
      </c>
      <c r="G10" s="730">
        <v>140000</v>
      </c>
      <c r="H10" s="730">
        <f>F10*G10</f>
        <v>140000</v>
      </c>
      <c r="I10" s="730"/>
      <c r="J10" s="722" t="s">
        <v>2669</v>
      </c>
      <c r="K10" s="865" t="s">
        <v>910</v>
      </c>
      <c r="L10" s="138"/>
      <c r="M10" s="140">
        <v>41484</v>
      </c>
      <c r="N10" s="140"/>
      <c r="O10" s="140"/>
      <c r="P10" s="87">
        <v>41493</v>
      </c>
      <c r="Q10" s="141">
        <v>41491</v>
      </c>
    </row>
    <row r="11" spans="2:17" s="331" customFormat="1" ht="18" customHeight="1">
      <c r="B11" s="138"/>
      <c r="C11" s="716" t="s">
        <v>1051</v>
      </c>
      <c r="D11" s="716" t="s">
        <v>2279</v>
      </c>
      <c r="E11" s="19" t="s">
        <v>922</v>
      </c>
      <c r="F11" s="733">
        <v>1</v>
      </c>
      <c r="G11" s="730">
        <v>130000</v>
      </c>
      <c r="H11" s="730">
        <f t="shared" ref="H11:H22" si="0">F11*G11</f>
        <v>130000</v>
      </c>
      <c r="I11" s="730"/>
      <c r="J11" s="722" t="s">
        <v>2947</v>
      </c>
      <c r="K11" s="865" t="s">
        <v>910</v>
      </c>
      <c r="L11" s="138"/>
      <c r="M11" s="140">
        <v>41484</v>
      </c>
      <c r="N11" s="140"/>
      <c r="O11" s="140"/>
      <c r="P11" s="87">
        <v>41493</v>
      </c>
      <c r="Q11" s="141">
        <v>41491</v>
      </c>
    </row>
    <row r="12" spans="2:17" s="331" customFormat="1" ht="18" customHeight="1">
      <c r="B12" s="138"/>
      <c r="C12" s="716" t="s">
        <v>1051</v>
      </c>
      <c r="D12" s="716" t="s">
        <v>2279</v>
      </c>
      <c r="E12" s="19" t="s">
        <v>925</v>
      </c>
      <c r="F12" s="733">
        <v>1</v>
      </c>
      <c r="G12" s="730">
        <v>12500</v>
      </c>
      <c r="H12" s="730">
        <f t="shared" si="0"/>
        <v>12500</v>
      </c>
      <c r="I12" s="720"/>
      <c r="J12" s="722" t="s">
        <v>2671</v>
      </c>
      <c r="K12" s="865" t="s">
        <v>910</v>
      </c>
      <c r="L12" s="138"/>
      <c r="M12" s="140">
        <v>41484</v>
      </c>
      <c r="N12" s="140"/>
      <c r="O12" s="140"/>
      <c r="P12" s="87">
        <v>41493</v>
      </c>
      <c r="Q12" s="141">
        <v>41491</v>
      </c>
    </row>
    <row r="13" spans="2:17" s="867" customFormat="1" ht="18" customHeight="1">
      <c r="B13" s="717"/>
      <c r="C13" s="716" t="s">
        <v>3135</v>
      </c>
      <c r="D13" s="716" t="s">
        <v>2279</v>
      </c>
      <c r="E13" s="732" t="s">
        <v>2949</v>
      </c>
      <c r="F13" s="866">
        <v>1</v>
      </c>
      <c r="G13" s="730">
        <v>11500</v>
      </c>
      <c r="H13" s="730">
        <f>F13*G13</f>
        <v>11500</v>
      </c>
      <c r="I13" s="720"/>
      <c r="J13" s="722" t="s">
        <v>3136</v>
      </c>
      <c r="K13" s="865" t="s">
        <v>910</v>
      </c>
      <c r="L13" s="722"/>
      <c r="M13" s="140">
        <v>41484</v>
      </c>
      <c r="N13" s="719"/>
      <c r="O13" s="719"/>
      <c r="P13" s="724">
        <v>41486</v>
      </c>
      <c r="Q13" s="725">
        <v>41486</v>
      </c>
    </row>
    <row r="14" spans="2:17" s="331" customFormat="1" ht="18" customHeight="1">
      <c r="B14" s="868"/>
      <c r="C14" s="716" t="s">
        <v>2672</v>
      </c>
      <c r="D14" s="716" t="s">
        <v>2672</v>
      </c>
      <c r="E14" s="19" t="s">
        <v>966</v>
      </c>
      <c r="F14" s="733">
        <v>1</v>
      </c>
      <c r="G14" s="112">
        <v>62000</v>
      </c>
      <c r="H14" s="730">
        <f t="shared" si="0"/>
        <v>62000</v>
      </c>
      <c r="I14" s="720"/>
      <c r="J14" s="15" t="s">
        <v>2015</v>
      </c>
      <c r="K14" s="865" t="s">
        <v>910</v>
      </c>
      <c r="L14" s="138"/>
      <c r="M14" s="140">
        <v>41484</v>
      </c>
      <c r="N14" s="140"/>
      <c r="O14" s="140"/>
      <c r="P14" s="87">
        <v>41507</v>
      </c>
      <c r="Q14" s="141">
        <v>41507</v>
      </c>
    </row>
    <row r="15" spans="2:17" s="331" customFormat="1" ht="18" customHeight="1">
      <c r="B15" s="869"/>
      <c r="C15" s="716" t="s">
        <v>2672</v>
      </c>
      <c r="D15" s="716" t="s">
        <v>2672</v>
      </c>
      <c r="E15" s="19" t="s">
        <v>969</v>
      </c>
      <c r="F15" s="733">
        <v>1</v>
      </c>
      <c r="G15" s="112">
        <v>40000</v>
      </c>
      <c r="H15" s="730">
        <f t="shared" si="0"/>
        <v>40000</v>
      </c>
      <c r="I15" s="870"/>
      <c r="J15" s="15" t="s">
        <v>2951</v>
      </c>
      <c r="K15" s="865" t="s">
        <v>910</v>
      </c>
      <c r="L15" s="138"/>
      <c r="M15" s="140">
        <v>41484</v>
      </c>
      <c r="N15" s="140"/>
      <c r="O15" s="140"/>
      <c r="P15" s="87">
        <v>41507</v>
      </c>
      <c r="Q15" s="141">
        <v>41507</v>
      </c>
    </row>
    <row r="16" spans="2:17" s="331" customFormat="1" ht="18" customHeight="1">
      <c r="B16" s="869"/>
      <c r="C16" s="716" t="s">
        <v>2672</v>
      </c>
      <c r="D16" s="716" t="s">
        <v>2672</v>
      </c>
      <c r="E16" s="19" t="s">
        <v>2952</v>
      </c>
      <c r="F16" s="733">
        <v>1</v>
      </c>
      <c r="G16" s="112">
        <v>3800</v>
      </c>
      <c r="H16" s="730">
        <f t="shared" si="0"/>
        <v>3800</v>
      </c>
      <c r="I16" s="870"/>
      <c r="J16" s="15" t="s">
        <v>2953</v>
      </c>
      <c r="K16" s="865" t="s">
        <v>910</v>
      </c>
      <c r="L16" s="138"/>
      <c r="M16" s="140">
        <v>41484</v>
      </c>
      <c r="N16" s="140"/>
      <c r="O16" s="140"/>
      <c r="P16" s="87">
        <v>41507</v>
      </c>
      <c r="Q16" s="141">
        <v>41507</v>
      </c>
    </row>
    <row r="17" spans="2:17" s="331" customFormat="1" ht="18" customHeight="1">
      <c r="B17" s="869"/>
      <c r="C17" s="716" t="s">
        <v>2672</v>
      </c>
      <c r="D17" s="716" t="s">
        <v>2672</v>
      </c>
      <c r="E17" s="19" t="s">
        <v>971</v>
      </c>
      <c r="F17" s="733">
        <v>1</v>
      </c>
      <c r="G17" s="112">
        <v>11500</v>
      </c>
      <c r="H17" s="730">
        <f t="shared" si="0"/>
        <v>11500</v>
      </c>
      <c r="I17" s="720"/>
      <c r="J17" s="15" t="s">
        <v>2956</v>
      </c>
      <c r="K17" s="865" t="s">
        <v>910</v>
      </c>
      <c r="L17" s="138"/>
      <c r="M17" s="140">
        <v>41484</v>
      </c>
      <c r="N17" s="140"/>
      <c r="O17" s="140"/>
      <c r="P17" s="87">
        <v>41507</v>
      </c>
      <c r="Q17" s="141">
        <v>41507</v>
      </c>
    </row>
    <row r="18" spans="2:17" ht="18" customHeight="1">
      <c r="B18" s="869"/>
      <c r="C18" s="716" t="s">
        <v>2672</v>
      </c>
      <c r="D18" s="716" t="s">
        <v>2672</v>
      </c>
      <c r="E18" s="19" t="s">
        <v>973</v>
      </c>
      <c r="F18" s="733">
        <v>1</v>
      </c>
      <c r="G18" s="112">
        <v>1000</v>
      </c>
      <c r="H18" s="730">
        <f t="shared" si="0"/>
        <v>1000</v>
      </c>
      <c r="I18" s="720"/>
      <c r="J18" s="15" t="s">
        <v>215</v>
      </c>
      <c r="K18" s="865" t="s">
        <v>910</v>
      </c>
      <c r="L18" s="320"/>
      <c r="M18" s="140">
        <v>41484</v>
      </c>
      <c r="N18" s="591"/>
      <c r="O18" s="140"/>
      <c r="P18" s="87">
        <v>41507</v>
      </c>
      <c r="Q18" s="141">
        <v>41507</v>
      </c>
    </row>
    <row r="19" spans="2:17" ht="18" customHeight="1">
      <c r="B19" s="871"/>
      <c r="C19" s="716" t="s">
        <v>2672</v>
      </c>
      <c r="D19" s="716" t="s">
        <v>2672</v>
      </c>
      <c r="E19" s="19" t="s">
        <v>975</v>
      </c>
      <c r="F19" s="733">
        <v>1</v>
      </c>
      <c r="G19" s="112">
        <v>4800</v>
      </c>
      <c r="H19" s="730">
        <f t="shared" si="0"/>
        <v>4800</v>
      </c>
      <c r="I19" s="110"/>
      <c r="J19" s="15" t="s">
        <v>2958</v>
      </c>
      <c r="K19" s="865" t="s">
        <v>910</v>
      </c>
      <c r="L19" s="320"/>
      <c r="M19" s="140">
        <v>41484</v>
      </c>
      <c r="N19" s="591"/>
      <c r="O19" s="140"/>
      <c r="P19" s="87">
        <v>41507</v>
      </c>
      <c r="Q19" s="141">
        <v>41507</v>
      </c>
    </row>
    <row r="20" spans="2:17" ht="18" customHeight="1">
      <c r="B20" s="868"/>
      <c r="C20" s="716" t="s">
        <v>2672</v>
      </c>
      <c r="D20" s="716" t="s">
        <v>2672</v>
      </c>
      <c r="E20" s="19" t="s">
        <v>2959</v>
      </c>
      <c r="F20" s="19">
        <v>4</v>
      </c>
      <c r="G20" s="112">
        <v>17000</v>
      </c>
      <c r="H20" s="730">
        <f t="shared" si="0"/>
        <v>68000</v>
      </c>
      <c r="I20" s="21"/>
      <c r="J20" s="15" t="s">
        <v>2960</v>
      </c>
      <c r="K20" s="865" t="s">
        <v>910</v>
      </c>
      <c r="L20" s="320"/>
      <c r="M20" s="140">
        <v>41484</v>
      </c>
      <c r="N20" s="591"/>
      <c r="O20" s="140"/>
      <c r="P20" s="87">
        <v>41507</v>
      </c>
      <c r="Q20" s="141">
        <v>41507</v>
      </c>
    </row>
    <row r="21" spans="2:17" ht="18" customHeight="1">
      <c r="B21" s="869"/>
      <c r="C21" s="716" t="s">
        <v>2672</v>
      </c>
      <c r="D21" s="716" t="s">
        <v>2672</v>
      </c>
      <c r="E21" s="19" t="s">
        <v>2962</v>
      </c>
      <c r="F21" s="19">
        <v>4</v>
      </c>
      <c r="G21" s="112">
        <v>1800</v>
      </c>
      <c r="H21" s="730">
        <f t="shared" si="0"/>
        <v>7200</v>
      </c>
      <c r="I21" s="21"/>
      <c r="J21" s="15" t="s">
        <v>2963</v>
      </c>
      <c r="K21" s="865" t="s">
        <v>910</v>
      </c>
      <c r="L21" s="320"/>
      <c r="M21" s="140">
        <v>41484</v>
      </c>
      <c r="N21" s="591"/>
      <c r="O21" s="140"/>
      <c r="P21" s="87">
        <v>41507</v>
      </c>
      <c r="Q21" s="141">
        <v>41507</v>
      </c>
    </row>
    <row r="22" spans="2:17" ht="18" customHeight="1">
      <c r="B22" s="869"/>
      <c r="C22" s="716" t="s">
        <v>2672</v>
      </c>
      <c r="D22" s="716" t="s">
        <v>2672</v>
      </c>
      <c r="E22" s="19" t="s">
        <v>2964</v>
      </c>
      <c r="F22" s="19">
        <v>1</v>
      </c>
      <c r="G22" s="112">
        <v>2500</v>
      </c>
      <c r="H22" s="730">
        <f t="shared" si="0"/>
        <v>2500</v>
      </c>
      <c r="I22" s="21"/>
      <c r="J22" s="15" t="s">
        <v>2965</v>
      </c>
      <c r="K22" s="865" t="s">
        <v>910</v>
      </c>
      <c r="L22" s="320"/>
      <c r="M22" s="140">
        <v>41484</v>
      </c>
      <c r="N22" s="591"/>
      <c r="O22" s="140"/>
      <c r="P22" s="87">
        <v>41507</v>
      </c>
      <c r="Q22" s="141">
        <v>41507</v>
      </c>
    </row>
    <row r="23" spans="2:17" s="331" customFormat="1" ht="18" customHeight="1">
      <c r="B23" s="869"/>
      <c r="C23" s="716" t="s">
        <v>2672</v>
      </c>
      <c r="D23" s="716" t="s">
        <v>2672</v>
      </c>
      <c r="E23" s="19" t="s">
        <v>2952</v>
      </c>
      <c r="F23" s="733">
        <v>1</v>
      </c>
      <c r="G23" s="112">
        <v>3800</v>
      </c>
      <c r="H23" s="730">
        <f>F23*G23</f>
        <v>3800</v>
      </c>
      <c r="I23" s="870"/>
      <c r="J23" s="15" t="s">
        <v>2953</v>
      </c>
      <c r="K23" s="865" t="s">
        <v>910</v>
      </c>
      <c r="L23" s="138"/>
      <c r="M23" s="140">
        <v>41484</v>
      </c>
      <c r="N23" s="140"/>
      <c r="O23" s="140"/>
      <c r="P23" s="87">
        <v>41507</v>
      </c>
      <c r="Q23" s="141">
        <v>41507</v>
      </c>
    </row>
    <row r="24" spans="2:17" s="331" customFormat="1" ht="18" customHeight="1">
      <c r="B24" s="869"/>
      <c r="C24" s="716" t="s">
        <v>2672</v>
      </c>
      <c r="D24" s="716" t="s">
        <v>2672</v>
      </c>
      <c r="E24" s="19" t="s">
        <v>971</v>
      </c>
      <c r="F24" s="733">
        <v>1</v>
      </c>
      <c r="G24" s="112">
        <v>11500</v>
      </c>
      <c r="H24" s="730">
        <f>F24*G24</f>
        <v>11500</v>
      </c>
      <c r="I24" s="720"/>
      <c r="J24" s="15" t="s">
        <v>2956</v>
      </c>
      <c r="K24" s="865" t="s">
        <v>910</v>
      </c>
      <c r="L24" s="138"/>
      <c r="M24" s="140">
        <v>41484</v>
      </c>
      <c r="N24" s="140"/>
      <c r="O24" s="140"/>
      <c r="P24" s="87">
        <v>41507</v>
      </c>
      <c r="Q24" s="141">
        <v>41507</v>
      </c>
    </row>
    <row r="25" spans="2:17" ht="18" customHeight="1">
      <c r="B25" s="869"/>
      <c r="C25" s="716" t="s">
        <v>2672</v>
      </c>
      <c r="D25" s="716" t="s">
        <v>2672</v>
      </c>
      <c r="E25" s="19" t="s">
        <v>973</v>
      </c>
      <c r="F25" s="733">
        <v>1</v>
      </c>
      <c r="G25" s="112">
        <v>1000</v>
      </c>
      <c r="H25" s="730">
        <f>F25*G25</f>
        <v>1000</v>
      </c>
      <c r="I25" s="720"/>
      <c r="J25" s="15" t="s">
        <v>215</v>
      </c>
      <c r="K25" s="865" t="s">
        <v>910</v>
      </c>
      <c r="L25" s="320"/>
      <c r="M25" s="140">
        <v>41484</v>
      </c>
      <c r="N25" s="591"/>
      <c r="O25" s="140"/>
      <c r="P25" s="87">
        <v>41507</v>
      </c>
      <c r="Q25" s="141">
        <v>41507</v>
      </c>
    </row>
    <row r="26" spans="2:17" ht="18" customHeight="1">
      <c r="B26" s="869"/>
      <c r="C26" s="716" t="s">
        <v>2672</v>
      </c>
      <c r="D26" s="716" t="s">
        <v>2672</v>
      </c>
      <c r="E26" s="19" t="s">
        <v>975</v>
      </c>
      <c r="F26" s="733">
        <v>1</v>
      </c>
      <c r="G26" s="112">
        <v>4800</v>
      </c>
      <c r="H26" s="730">
        <f>F26*G26</f>
        <v>4800</v>
      </c>
      <c r="I26" s="110"/>
      <c r="J26" s="15" t="s">
        <v>2958</v>
      </c>
      <c r="K26" s="865" t="s">
        <v>910</v>
      </c>
      <c r="L26" s="320"/>
      <c r="M26" s="140">
        <v>41484</v>
      </c>
      <c r="N26" s="591"/>
      <c r="O26" s="140"/>
      <c r="P26" s="87">
        <v>41507</v>
      </c>
      <c r="Q26" s="141">
        <v>41507</v>
      </c>
    </row>
    <row r="27" spans="2:17" s="705" customFormat="1" ht="18" customHeight="1">
      <c r="B27" s="871"/>
      <c r="C27" s="716" t="s">
        <v>2672</v>
      </c>
      <c r="D27" s="716" t="s">
        <v>2672</v>
      </c>
      <c r="E27" s="19" t="s">
        <v>3149</v>
      </c>
      <c r="F27" s="733">
        <v>1</v>
      </c>
      <c r="G27" s="112">
        <v>2500</v>
      </c>
      <c r="H27" s="730">
        <f>F27*G27</f>
        <v>2500</v>
      </c>
      <c r="I27" s="110"/>
      <c r="J27" s="15" t="s">
        <v>3313</v>
      </c>
      <c r="K27" s="865" t="s">
        <v>910</v>
      </c>
      <c r="L27" s="742"/>
      <c r="M27" s="140">
        <v>41484</v>
      </c>
      <c r="N27" s="872"/>
      <c r="O27" s="865"/>
      <c r="P27" s="87">
        <v>41507</v>
      </c>
      <c r="Q27" s="141">
        <v>41507</v>
      </c>
    </row>
  </sheetData>
  <mergeCells count="10">
    <mergeCell ref="B14:B19"/>
    <mergeCell ref="B20:B27"/>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8397F-EEF1-4B7F-8E2A-B9686F0C7E68}">
  <dimension ref="B2:Q41"/>
  <sheetViews>
    <sheetView zoomScale="70" zoomScaleNormal="70" workbookViewId="0">
      <pane xSplit="10" ySplit="8" topLeftCell="Q9" activePane="bottomRight" state="frozen"/>
      <selection pane="topRight" activeCell="K1" sqref="K1"/>
      <selection pane="bottomLeft" activeCell="A9" sqref="A9"/>
      <selection pane="bottomRight" activeCell="Q15" sqref="Q15:Q27"/>
    </sheetView>
  </sheetViews>
  <sheetFormatPr defaultRowHeight="12"/>
  <cols>
    <col min="1" max="1" width="2.625" style="252" customWidth="1"/>
    <col min="2" max="2" width="11.625" style="257" customWidth="1"/>
    <col min="3" max="3" width="10.625" style="252" customWidth="1"/>
    <col min="4" max="4" width="10.375" style="252" customWidth="1"/>
    <col min="5" max="5" width="57.25"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57.25"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57.25"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57.25"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57.25"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57.25"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57.25"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57.25"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57.25"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57.25"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57.25"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57.25"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57.25"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57.25"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57.25"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57.25"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57.25"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57.25"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57.25"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57.25"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57.25"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57.25"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57.25"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57.25"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57.25"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57.25"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57.25"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57.25"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57.25"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57.25"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57.25"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57.25"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57.25"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57.25"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57.25"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57.25"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57.25"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57.25"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57.25"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57.25"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57.2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57.2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57.2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57.2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57.2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57.2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57.2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57.2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57.2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57.2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57.2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57.2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57.2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57.2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57.2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57.2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57.2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57.2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57.2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57.2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57.2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57.2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57.2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57.2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808400</v>
      </c>
    </row>
    <row r="3" spans="2:17" ht="20.100000000000001" customHeight="1">
      <c r="B3" s="250" t="s">
        <v>3</v>
      </c>
      <c r="C3" s="250"/>
      <c r="D3" s="250"/>
      <c r="E3" s="251" t="s">
        <v>863</v>
      </c>
    </row>
    <row r="4" spans="2:17" ht="20.100000000000001" customHeight="1">
      <c r="B4" s="250" t="s">
        <v>5</v>
      </c>
      <c r="C4" s="250"/>
      <c r="D4" s="250"/>
      <c r="E4" s="643" t="s">
        <v>3337</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2809</v>
      </c>
      <c r="D9" s="125" t="s">
        <v>2809</v>
      </c>
      <c r="E9" s="124" t="s">
        <v>238</v>
      </c>
      <c r="F9" s="19">
        <v>1</v>
      </c>
      <c r="G9" s="730">
        <v>290000</v>
      </c>
      <c r="H9" s="730">
        <f>F9*G9</f>
        <v>290000</v>
      </c>
      <c r="I9" s="262"/>
      <c r="J9" s="138" t="s">
        <v>3133</v>
      </c>
      <c r="K9" s="138" t="s">
        <v>3134</v>
      </c>
      <c r="L9" s="138"/>
      <c r="M9" s="125"/>
      <c r="N9" s="125"/>
      <c r="O9" s="138" t="s">
        <v>3134</v>
      </c>
      <c r="P9" s="139" t="s">
        <v>3134</v>
      </c>
      <c r="Q9" s="141"/>
    </row>
    <row r="10" spans="2:17" s="331" customFormat="1" ht="18" customHeight="1">
      <c r="B10" s="138"/>
      <c r="C10" s="716" t="s">
        <v>1051</v>
      </c>
      <c r="D10" s="716" t="s">
        <v>2279</v>
      </c>
      <c r="E10" s="19" t="s">
        <v>929</v>
      </c>
      <c r="F10" s="733">
        <v>1</v>
      </c>
      <c r="G10" s="730">
        <v>140000</v>
      </c>
      <c r="H10" s="730">
        <f>F10*G10</f>
        <v>140000</v>
      </c>
      <c r="I10" s="730"/>
      <c r="J10" s="722" t="s">
        <v>2669</v>
      </c>
      <c r="K10" s="865" t="s">
        <v>910</v>
      </c>
      <c r="L10" s="138"/>
      <c r="M10" s="140">
        <v>41484</v>
      </c>
      <c r="N10" s="140"/>
      <c r="O10" s="140"/>
      <c r="P10" s="87">
        <v>41493</v>
      </c>
      <c r="Q10" s="141">
        <v>41491</v>
      </c>
    </row>
    <row r="11" spans="2:17" s="331" customFormat="1" ht="18" customHeight="1">
      <c r="B11" s="138"/>
      <c r="C11" s="716" t="s">
        <v>1051</v>
      </c>
      <c r="D11" s="716" t="s">
        <v>2279</v>
      </c>
      <c r="E11" s="19" t="s">
        <v>922</v>
      </c>
      <c r="F11" s="733">
        <v>1</v>
      </c>
      <c r="G11" s="730">
        <v>130000</v>
      </c>
      <c r="H11" s="730">
        <f t="shared" ref="H11:H22" si="0">F11*G11</f>
        <v>130000</v>
      </c>
      <c r="I11" s="730"/>
      <c r="J11" s="722" t="s">
        <v>2947</v>
      </c>
      <c r="K11" s="865" t="s">
        <v>910</v>
      </c>
      <c r="L11" s="138"/>
      <c r="M11" s="140">
        <v>41484</v>
      </c>
      <c r="N11" s="140"/>
      <c r="O11" s="140"/>
      <c r="P11" s="87">
        <v>41493</v>
      </c>
      <c r="Q11" s="141">
        <v>41491</v>
      </c>
    </row>
    <row r="12" spans="2:17" s="331" customFormat="1" ht="18" customHeight="1">
      <c r="B12" s="138"/>
      <c r="C12" s="716" t="s">
        <v>1051</v>
      </c>
      <c r="D12" s="716" t="s">
        <v>2279</v>
      </c>
      <c r="E12" s="19" t="s">
        <v>925</v>
      </c>
      <c r="F12" s="733">
        <v>1</v>
      </c>
      <c r="G12" s="730">
        <v>12500</v>
      </c>
      <c r="H12" s="730">
        <f t="shared" si="0"/>
        <v>12500</v>
      </c>
      <c r="I12" s="720"/>
      <c r="J12" s="722" t="s">
        <v>2671</v>
      </c>
      <c r="K12" s="865" t="s">
        <v>910</v>
      </c>
      <c r="L12" s="138"/>
      <c r="M12" s="140">
        <v>41484</v>
      </c>
      <c r="N12" s="140"/>
      <c r="O12" s="140"/>
      <c r="P12" s="87">
        <v>41493</v>
      </c>
      <c r="Q12" s="141">
        <v>41491</v>
      </c>
    </row>
    <row r="13" spans="2:17" s="867" customFormat="1" ht="18" customHeight="1">
      <c r="B13" s="717"/>
      <c r="C13" s="716" t="s">
        <v>3135</v>
      </c>
      <c r="D13" s="716" t="s">
        <v>2279</v>
      </c>
      <c r="E13" s="732" t="s">
        <v>2949</v>
      </c>
      <c r="F13" s="866">
        <v>1</v>
      </c>
      <c r="G13" s="730">
        <v>11500</v>
      </c>
      <c r="H13" s="730">
        <f>F13*G13</f>
        <v>11500</v>
      </c>
      <c r="I13" s="720"/>
      <c r="J13" s="722" t="s">
        <v>3136</v>
      </c>
      <c r="K13" s="865" t="s">
        <v>910</v>
      </c>
      <c r="L13" s="722"/>
      <c r="M13" s="140">
        <v>41484</v>
      </c>
      <c r="N13" s="719"/>
      <c r="O13" s="719"/>
      <c r="P13" s="724">
        <v>41486</v>
      </c>
      <c r="Q13" s="725">
        <v>41486</v>
      </c>
    </row>
    <row r="14" spans="2:17" s="331" customFormat="1" ht="18" customHeight="1">
      <c r="B14" s="868"/>
      <c r="C14" s="716" t="s">
        <v>2672</v>
      </c>
      <c r="D14" s="716" t="s">
        <v>2672</v>
      </c>
      <c r="E14" s="19" t="s">
        <v>966</v>
      </c>
      <c r="F14" s="733">
        <v>1</v>
      </c>
      <c r="G14" s="112">
        <v>62000</v>
      </c>
      <c r="H14" s="730">
        <f t="shared" si="0"/>
        <v>62000</v>
      </c>
      <c r="I14" s="720"/>
      <c r="J14" s="15" t="s">
        <v>2015</v>
      </c>
      <c r="K14" s="865" t="s">
        <v>910</v>
      </c>
      <c r="L14" s="138"/>
      <c r="M14" s="140">
        <v>41484</v>
      </c>
      <c r="N14" s="140"/>
      <c r="O14" s="140"/>
      <c r="P14" s="87">
        <v>41507</v>
      </c>
      <c r="Q14" s="141">
        <v>41507</v>
      </c>
    </row>
    <row r="15" spans="2:17" s="331" customFormat="1" ht="18" customHeight="1">
      <c r="B15" s="869"/>
      <c r="C15" s="716" t="s">
        <v>2672</v>
      </c>
      <c r="D15" s="716" t="s">
        <v>2672</v>
      </c>
      <c r="E15" s="19" t="s">
        <v>969</v>
      </c>
      <c r="F15" s="733">
        <v>1</v>
      </c>
      <c r="G15" s="112">
        <v>40000</v>
      </c>
      <c r="H15" s="730">
        <f t="shared" si="0"/>
        <v>40000</v>
      </c>
      <c r="I15" s="870"/>
      <c r="J15" s="15" t="s">
        <v>2951</v>
      </c>
      <c r="K15" s="865" t="s">
        <v>910</v>
      </c>
      <c r="L15" s="138"/>
      <c r="M15" s="140">
        <v>41484</v>
      </c>
      <c r="N15" s="140"/>
      <c r="O15" s="140"/>
      <c r="P15" s="87">
        <v>41507</v>
      </c>
      <c r="Q15" s="141">
        <v>41507</v>
      </c>
    </row>
    <row r="16" spans="2:17" s="331" customFormat="1" ht="18" customHeight="1">
      <c r="B16" s="869"/>
      <c r="C16" s="716" t="s">
        <v>2672</v>
      </c>
      <c r="D16" s="716" t="s">
        <v>2672</v>
      </c>
      <c r="E16" s="19" t="s">
        <v>2952</v>
      </c>
      <c r="F16" s="733">
        <v>1</v>
      </c>
      <c r="G16" s="112">
        <v>3800</v>
      </c>
      <c r="H16" s="730">
        <f t="shared" si="0"/>
        <v>3800</v>
      </c>
      <c r="I16" s="870"/>
      <c r="J16" s="15" t="s">
        <v>2953</v>
      </c>
      <c r="K16" s="865" t="s">
        <v>910</v>
      </c>
      <c r="L16" s="138"/>
      <c r="M16" s="140">
        <v>41484</v>
      </c>
      <c r="N16" s="140"/>
      <c r="O16" s="140"/>
      <c r="P16" s="87">
        <v>41507</v>
      </c>
      <c r="Q16" s="141">
        <v>41507</v>
      </c>
    </row>
    <row r="17" spans="2:17" s="331" customFormat="1" ht="18" customHeight="1">
      <c r="B17" s="869"/>
      <c r="C17" s="716" t="s">
        <v>2672</v>
      </c>
      <c r="D17" s="716" t="s">
        <v>2672</v>
      </c>
      <c r="E17" s="19" t="s">
        <v>971</v>
      </c>
      <c r="F17" s="733">
        <v>1</v>
      </c>
      <c r="G17" s="112">
        <v>11500</v>
      </c>
      <c r="H17" s="730">
        <f t="shared" si="0"/>
        <v>11500</v>
      </c>
      <c r="I17" s="720"/>
      <c r="J17" s="15" t="s">
        <v>2956</v>
      </c>
      <c r="K17" s="865" t="s">
        <v>910</v>
      </c>
      <c r="L17" s="138"/>
      <c r="M17" s="140">
        <v>41484</v>
      </c>
      <c r="N17" s="140"/>
      <c r="O17" s="140"/>
      <c r="P17" s="87">
        <v>41507</v>
      </c>
      <c r="Q17" s="141">
        <v>41507</v>
      </c>
    </row>
    <row r="18" spans="2:17" ht="18" customHeight="1">
      <c r="B18" s="869"/>
      <c r="C18" s="716" t="s">
        <v>2672</v>
      </c>
      <c r="D18" s="716" t="s">
        <v>2672</v>
      </c>
      <c r="E18" s="19" t="s">
        <v>973</v>
      </c>
      <c r="F18" s="733">
        <v>1</v>
      </c>
      <c r="G18" s="112">
        <v>1000</v>
      </c>
      <c r="H18" s="730">
        <f t="shared" si="0"/>
        <v>1000</v>
      </c>
      <c r="I18" s="720"/>
      <c r="J18" s="15" t="s">
        <v>215</v>
      </c>
      <c r="K18" s="865" t="s">
        <v>910</v>
      </c>
      <c r="L18" s="320"/>
      <c r="M18" s="140">
        <v>41484</v>
      </c>
      <c r="N18" s="591"/>
      <c r="O18" s="140"/>
      <c r="P18" s="87">
        <v>41507</v>
      </c>
      <c r="Q18" s="141">
        <v>41507</v>
      </c>
    </row>
    <row r="19" spans="2:17" ht="18" customHeight="1">
      <c r="B19" s="871"/>
      <c r="C19" s="716" t="s">
        <v>2672</v>
      </c>
      <c r="D19" s="716" t="s">
        <v>2672</v>
      </c>
      <c r="E19" s="19" t="s">
        <v>975</v>
      </c>
      <c r="F19" s="733">
        <v>1</v>
      </c>
      <c r="G19" s="112">
        <v>4800</v>
      </c>
      <c r="H19" s="730">
        <f t="shared" si="0"/>
        <v>4800</v>
      </c>
      <c r="I19" s="110"/>
      <c r="J19" s="15" t="s">
        <v>2958</v>
      </c>
      <c r="K19" s="865" t="s">
        <v>910</v>
      </c>
      <c r="L19" s="320"/>
      <c r="M19" s="140">
        <v>41484</v>
      </c>
      <c r="N19" s="591"/>
      <c r="O19" s="140"/>
      <c r="P19" s="87">
        <v>41507</v>
      </c>
      <c r="Q19" s="141">
        <v>41507</v>
      </c>
    </row>
    <row r="20" spans="2:17" ht="18" customHeight="1">
      <c r="B20" s="868"/>
      <c r="C20" s="716" t="s">
        <v>2672</v>
      </c>
      <c r="D20" s="716" t="s">
        <v>2672</v>
      </c>
      <c r="E20" s="19" t="s">
        <v>2959</v>
      </c>
      <c r="F20" s="19">
        <v>4</v>
      </c>
      <c r="G20" s="112">
        <v>17000</v>
      </c>
      <c r="H20" s="730">
        <f t="shared" si="0"/>
        <v>68000</v>
      </c>
      <c r="I20" s="21"/>
      <c r="J20" s="15" t="s">
        <v>2960</v>
      </c>
      <c r="K20" s="865" t="s">
        <v>910</v>
      </c>
      <c r="L20" s="320"/>
      <c r="M20" s="140">
        <v>41484</v>
      </c>
      <c r="N20" s="591"/>
      <c r="O20" s="140"/>
      <c r="P20" s="87">
        <v>41507</v>
      </c>
      <c r="Q20" s="141">
        <v>41507</v>
      </c>
    </row>
    <row r="21" spans="2:17" ht="18" customHeight="1">
      <c r="B21" s="869"/>
      <c r="C21" s="716" t="s">
        <v>2672</v>
      </c>
      <c r="D21" s="716" t="s">
        <v>2672</v>
      </c>
      <c r="E21" s="19" t="s">
        <v>2962</v>
      </c>
      <c r="F21" s="19">
        <v>4</v>
      </c>
      <c r="G21" s="112">
        <v>1800</v>
      </c>
      <c r="H21" s="730">
        <f t="shared" si="0"/>
        <v>7200</v>
      </c>
      <c r="I21" s="21"/>
      <c r="J21" s="15" t="s">
        <v>2963</v>
      </c>
      <c r="K21" s="865" t="s">
        <v>910</v>
      </c>
      <c r="L21" s="320"/>
      <c r="M21" s="140">
        <v>41484</v>
      </c>
      <c r="N21" s="591"/>
      <c r="O21" s="140"/>
      <c r="P21" s="87">
        <v>41507</v>
      </c>
      <c r="Q21" s="141">
        <v>41507</v>
      </c>
    </row>
    <row r="22" spans="2:17" ht="18" customHeight="1">
      <c r="B22" s="869"/>
      <c r="C22" s="716" t="s">
        <v>2672</v>
      </c>
      <c r="D22" s="716" t="s">
        <v>2672</v>
      </c>
      <c r="E22" s="19" t="s">
        <v>2964</v>
      </c>
      <c r="F22" s="19">
        <v>1</v>
      </c>
      <c r="G22" s="112">
        <v>2500</v>
      </c>
      <c r="H22" s="730">
        <f t="shared" si="0"/>
        <v>2500</v>
      </c>
      <c r="I22" s="21"/>
      <c r="J22" s="15" t="s">
        <v>2965</v>
      </c>
      <c r="K22" s="865" t="s">
        <v>910</v>
      </c>
      <c r="L22" s="320"/>
      <c r="M22" s="140">
        <v>41484</v>
      </c>
      <c r="N22" s="591"/>
      <c r="O22" s="140"/>
      <c r="P22" s="87">
        <v>41507</v>
      </c>
      <c r="Q22" s="141">
        <v>41507</v>
      </c>
    </row>
    <row r="23" spans="2:17" s="331" customFormat="1" ht="18" customHeight="1">
      <c r="B23" s="869"/>
      <c r="C23" s="716" t="s">
        <v>2672</v>
      </c>
      <c r="D23" s="716" t="s">
        <v>2672</v>
      </c>
      <c r="E23" s="19" t="s">
        <v>2952</v>
      </c>
      <c r="F23" s="733">
        <v>1</v>
      </c>
      <c r="G23" s="112">
        <v>3800</v>
      </c>
      <c r="H23" s="730">
        <f>F23*G23</f>
        <v>3800</v>
      </c>
      <c r="I23" s="870"/>
      <c r="J23" s="15" t="s">
        <v>2953</v>
      </c>
      <c r="K23" s="865" t="s">
        <v>910</v>
      </c>
      <c r="L23" s="138"/>
      <c r="M23" s="140">
        <v>41484</v>
      </c>
      <c r="N23" s="140"/>
      <c r="O23" s="140"/>
      <c r="P23" s="87">
        <v>41507</v>
      </c>
      <c r="Q23" s="141">
        <v>41507</v>
      </c>
    </row>
    <row r="24" spans="2:17" s="331" customFormat="1" ht="18" customHeight="1">
      <c r="B24" s="869"/>
      <c r="C24" s="716" t="s">
        <v>2672</v>
      </c>
      <c r="D24" s="716" t="s">
        <v>2672</v>
      </c>
      <c r="E24" s="19" t="s">
        <v>971</v>
      </c>
      <c r="F24" s="733">
        <v>1</v>
      </c>
      <c r="G24" s="112">
        <v>11500</v>
      </c>
      <c r="H24" s="730">
        <f>F24*G24</f>
        <v>11500</v>
      </c>
      <c r="I24" s="720"/>
      <c r="J24" s="15" t="s">
        <v>2956</v>
      </c>
      <c r="K24" s="865" t="s">
        <v>910</v>
      </c>
      <c r="L24" s="138"/>
      <c r="M24" s="140">
        <v>41484</v>
      </c>
      <c r="N24" s="140"/>
      <c r="O24" s="140"/>
      <c r="P24" s="87">
        <v>41507</v>
      </c>
      <c r="Q24" s="141">
        <v>41507</v>
      </c>
    </row>
    <row r="25" spans="2:17" ht="18" customHeight="1">
      <c r="B25" s="869"/>
      <c r="C25" s="716" t="s">
        <v>2672</v>
      </c>
      <c r="D25" s="716" t="s">
        <v>2672</v>
      </c>
      <c r="E25" s="19" t="s">
        <v>973</v>
      </c>
      <c r="F25" s="733">
        <v>1</v>
      </c>
      <c r="G25" s="112">
        <v>1000</v>
      </c>
      <c r="H25" s="730">
        <f>F25*G25</f>
        <v>1000</v>
      </c>
      <c r="I25" s="720"/>
      <c r="J25" s="15" t="s">
        <v>215</v>
      </c>
      <c r="K25" s="865" t="s">
        <v>910</v>
      </c>
      <c r="L25" s="320"/>
      <c r="M25" s="140">
        <v>41484</v>
      </c>
      <c r="N25" s="591"/>
      <c r="O25" s="140"/>
      <c r="P25" s="87">
        <v>41507</v>
      </c>
      <c r="Q25" s="141">
        <v>41507</v>
      </c>
    </row>
    <row r="26" spans="2:17" ht="18" customHeight="1">
      <c r="B26" s="869"/>
      <c r="C26" s="716" t="s">
        <v>2672</v>
      </c>
      <c r="D26" s="716" t="s">
        <v>2672</v>
      </c>
      <c r="E26" s="19" t="s">
        <v>975</v>
      </c>
      <c r="F26" s="733">
        <v>1</v>
      </c>
      <c r="G26" s="112">
        <v>4800</v>
      </c>
      <c r="H26" s="730">
        <f>F26*G26</f>
        <v>4800</v>
      </c>
      <c r="I26" s="110"/>
      <c r="J26" s="15" t="s">
        <v>2958</v>
      </c>
      <c r="K26" s="865" t="s">
        <v>910</v>
      </c>
      <c r="L26" s="320"/>
      <c r="M26" s="140">
        <v>41484</v>
      </c>
      <c r="N26" s="591"/>
      <c r="O26" s="140"/>
      <c r="P26" s="87">
        <v>41507</v>
      </c>
      <c r="Q26" s="141">
        <v>41507</v>
      </c>
    </row>
    <row r="27" spans="2:17" s="705" customFormat="1" ht="18" customHeight="1">
      <c r="B27" s="871"/>
      <c r="C27" s="716" t="s">
        <v>2672</v>
      </c>
      <c r="D27" s="716" t="s">
        <v>2672</v>
      </c>
      <c r="E27" s="19" t="s">
        <v>3149</v>
      </c>
      <c r="F27" s="733">
        <v>1</v>
      </c>
      <c r="G27" s="112">
        <v>2500</v>
      </c>
      <c r="H27" s="730">
        <f>F27*G27</f>
        <v>2500</v>
      </c>
      <c r="I27" s="110"/>
      <c r="J27" s="15" t="s">
        <v>3313</v>
      </c>
      <c r="K27" s="865" t="s">
        <v>910</v>
      </c>
      <c r="L27" s="742"/>
      <c r="M27" s="140">
        <v>41484</v>
      </c>
      <c r="N27" s="872"/>
      <c r="O27" s="865"/>
      <c r="P27" s="87">
        <v>41507</v>
      </c>
      <c r="Q27" s="141">
        <v>41507</v>
      </c>
    </row>
    <row r="41" spans="17:17" ht="13.5">
      <c r="Q41" s="671">
        <v>41493</v>
      </c>
    </row>
  </sheetData>
  <mergeCells count="10">
    <mergeCell ref="B14:B19"/>
    <mergeCell ref="B20:B27"/>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5FD0-6B44-40E3-AF0F-3A5632C436A7}">
  <dimension ref="B2:Q16"/>
  <sheetViews>
    <sheetView zoomScale="70" zoomScaleNormal="70" workbookViewId="0">
      <pane xSplit="10" ySplit="8" topLeftCell="K9" activePane="bottomRight" state="frozen"/>
      <selection pane="topRight" activeCell="K1" sqref="K1"/>
      <selection pane="bottomLeft" activeCell="A9" sqref="A9"/>
      <selection pane="bottomRight" activeCell="P30" sqref="P30"/>
    </sheetView>
  </sheetViews>
  <sheetFormatPr defaultRowHeight="12"/>
  <cols>
    <col min="1" max="1" width="2.625" style="252" customWidth="1"/>
    <col min="2" max="2" width="11.625" style="257" hidden="1" customWidth="1"/>
    <col min="3" max="3" width="5.5" style="252" customWidth="1"/>
    <col min="4" max="4" width="10.375" style="252" customWidth="1"/>
    <col min="5" max="5" width="26.875" style="257" customWidth="1"/>
    <col min="6" max="6" width="7.125" style="252" customWidth="1"/>
    <col min="7" max="7" width="7.75" style="252" customWidth="1"/>
    <col min="8" max="8" width="9.125" style="252" customWidth="1"/>
    <col min="9" max="9" width="11" style="258" hidden="1" customWidth="1"/>
    <col min="10" max="10" width="24.5" style="257" customWidth="1"/>
    <col min="11" max="11" width="17.25" style="257" hidden="1"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349" customWidth="1"/>
    <col min="18" max="256" width="9" style="252"/>
    <col min="257" max="257" width="2.625" style="252" customWidth="1"/>
    <col min="258" max="258" width="0" style="252" hidden="1" customWidth="1"/>
    <col min="259" max="259" width="5.5" style="252" customWidth="1"/>
    <col min="260" max="260" width="10.375" style="252" customWidth="1"/>
    <col min="261" max="261" width="26.875" style="252" customWidth="1"/>
    <col min="262" max="262" width="7.125" style="252" customWidth="1"/>
    <col min="263" max="263" width="7.75" style="252" customWidth="1"/>
    <col min="264" max="264" width="9.125" style="252" customWidth="1"/>
    <col min="265" max="265" width="0" style="252" hidden="1" customWidth="1"/>
    <col min="266" max="266" width="24.5" style="252" customWidth="1"/>
    <col min="267" max="267" width="0" style="252" hidden="1"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0" style="252" hidden="1" customWidth="1"/>
    <col min="515" max="515" width="5.5" style="252" customWidth="1"/>
    <col min="516" max="516" width="10.375" style="252" customWidth="1"/>
    <col min="517" max="517" width="26.875" style="252" customWidth="1"/>
    <col min="518" max="518" width="7.125" style="252" customWidth="1"/>
    <col min="519" max="519" width="7.75" style="252" customWidth="1"/>
    <col min="520" max="520" width="9.125" style="252" customWidth="1"/>
    <col min="521" max="521" width="0" style="252" hidden="1" customWidth="1"/>
    <col min="522" max="522" width="24.5" style="252" customWidth="1"/>
    <col min="523" max="523" width="0" style="252" hidden="1"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0" style="252" hidden="1" customWidth="1"/>
    <col min="771" max="771" width="5.5" style="252" customWidth="1"/>
    <col min="772" max="772" width="10.375" style="252" customWidth="1"/>
    <col min="773" max="773" width="26.875" style="252" customWidth="1"/>
    <col min="774" max="774" width="7.125" style="252" customWidth="1"/>
    <col min="775" max="775" width="7.75" style="252" customWidth="1"/>
    <col min="776" max="776" width="9.125" style="252" customWidth="1"/>
    <col min="777" max="777" width="0" style="252" hidden="1" customWidth="1"/>
    <col min="778" max="778" width="24.5" style="252" customWidth="1"/>
    <col min="779" max="779" width="0" style="252" hidden="1"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0" style="252" hidden="1" customWidth="1"/>
    <col min="1027" max="1027" width="5.5" style="252" customWidth="1"/>
    <col min="1028" max="1028" width="10.375" style="252" customWidth="1"/>
    <col min="1029" max="1029" width="26.875" style="252" customWidth="1"/>
    <col min="1030" max="1030" width="7.125" style="252" customWidth="1"/>
    <col min="1031" max="1031" width="7.75" style="252" customWidth="1"/>
    <col min="1032" max="1032" width="9.125" style="252" customWidth="1"/>
    <col min="1033" max="1033" width="0" style="252" hidden="1" customWidth="1"/>
    <col min="1034" max="1034" width="24.5" style="252" customWidth="1"/>
    <col min="1035" max="1035" width="0" style="252" hidden="1"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0" style="252" hidden="1" customWidth="1"/>
    <col min="1283" max="1283" width="5.5" style="252" customWidth="1"/>
    <col min="1284" max="1284" width="10.375" style="252" customWidth="1"/>
    <col min="1285" max="1285" width="26.875" style="252" customWidth="1"/>
    <col min="1286" max="1286" width="7.125" style="252" customWidth="1"/>
    <col min="1287" max="1287" width="7.75" style="252" customWidth="1"/>
    <col min="1288" max="1288" width="9.125" style="252" customWidth="1"/>
    <col min="1289" max="1289" width="0" style="252" hidden="1" customWidth="1"/>
    <col min="1290" max="1290" width="24.5" style="252" customWidth="1"/>
    <col min="1291" max="1291" width="0" style="252" hidden="1"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0" style="252" hidden="1" customWidth="1"/>
    <col min="1539" max="1539" width="5.5" style="252" customWidth="1"/>
    <col min="1540" max="1540" width="10.375" style="252" customWidth="1"/>
    <col min="1541" max="1541" width="26.875" style="252" customWidth="1"/>
    <col min="1542" max="1542" width="7.125" style="252" customWidth="1"/>
    <col min="1543" max="1543" width="7.75" style="252" customWidth="1"/>
    <col min="1544" max="1544" width="9.125" style="252" customWidth="1"/>
    <col min="1545" max="1545" width="0" style="252" hidden="1" customWidth="1"/>
    <col min="1546" max="1546" width="24.5" style="252" customWidth="1"/>
    <col min="1547" max="1547" width="0" style="252" hidden="1"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0" style="252" hidden="1" customWidth="1"/>
    <col min="1795" max="1795" width="5.5" style="252" customWidth="1"/>
    <col min="1796" max="1796" width="10.375" style="252" customWidth="1"/>
    <col min="1797" max="1797" width="26.875" style="252" customWidth="1"/>
    <col min="1798" max="1798" width="7.125" style="252" customWidth="1"/>
    <col min="1799" max="1799" width="7.75" style="252" customWidth="1"/>
    <col min="1800" max="1800" width="9.125" style="252" customWidth="1"/>
    <col min="1801" max="1801" width="0" style="252" hidden="1" customWidth="1"/>
    <col min="1802" max="1802" width="24.5" style="252" customWidth="1"/>
    <col min="1803" max="1803" width="0" style="252" hidden="1"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0" style="252" hidden="1" customWidth="1"/>
    <col min="2051" max="2051" width="5.5" style="252" customWidth="1"/>
    <col min="2052" max="2052" width="10.375" style="252" customWidth="1"/>
    <col min="2053" max="2053" width="26.875" style="252" customWidth="1"/>
    <col min="2054" max="2054" width="7.125" style="252" customWidth="1"/>
    <col min="2055" max="2055" width="7.75" style="252" customWidth="1"/>
    <col min="2056" max="2056" width="9.125" style="252" customWidth="1"/>
    <col min="2057" max="2057" width="0" style="252" hidden="1" customWidth="1"/>
    <col min="2058" max="2058" width="24.5" style="252" customWidth="1"/>
    <col min="2059" max="2059" width="0" style="252" hidden="1"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0" style="252" hidden="1" customWidth="1"/>
    <col min="2307" max="2307" width="5.5" style="252" customWidth="1"/>
    <col min="2308" max="2308" width="10.375" style="252" customWidth="1"/>
    <col min="2309" max="2309" width="26.875" style="252" customWidth="1"/>
    <col min="2310" max="2310" width="7.125" style="252" customWidth="1"/>
    <col min="2311" max="2311" width="7.75" style="252" customWidth="1"/>
    <col min="2312" max="2312" width="9.125" style="252" customWidth="1"/>
    <col min="2313" max="2313" width="0" style="252" hidden="1" customWidth="1"/>
    <col min="2314" max="2314" width="24.5" style="252" customWidth="1"/>
    <col min="2315" max="2315" width="0" style="252" hidden="1"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0" style="252" hidden="1" customWidth="1"/>
    <col min="2563" max="2563" width="5.5" style="252" customWidth="1"/>
    <col min="2564" max="2564" width="10.375" style="252" customWidth="1"/>
    <col min="2565" max="2565" width="26.875" style="252" customWidth="1"/>
    <col min="2566" max="2566" width="7.125" style="252" customWidth="1"/>
    <col min="2567" max="2567" width="7.75" style="252" customWidth="1"/>
    <col min="2568" max="2568" width="9.125" style="252" customWidth="1"/>
    <col min="2569" max="2569" width="0" style="252" hidden="1" customWidth="1"/>
    <col min="2570" max="2570" width="24.5" style="252" customWidth="1"/>
    <col min="2571" max="2571" width="0" style="252" hidden="1"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0" style="252" hidden="1" customWidth="1"/>
    <col min="2819" max="2819" width="5.5" style="252" customWidth="1"/>
    <col min="2820" max="2820" width="10.375" style="252" customWidth="1"/>
    <col min="2821" max="2821" width="26.875" style="252" customWidth="1"/>
    <col min="2822" max="2822" width="7.125" style="252" customWidth="1"/>
    <col min="2823" max="2823" width="7.75" style="252" customWidth="1"/>
    <col min="2824" max="2824" width="9.125" style="252" customWidth="1"/>
    <col min="2825" max="2825" width="0" style="252" hidden="1" customWidth="1"/>
    <col min="2826" max="2826" width="24.5" style="252" customWidth="1"/>
    <col min="2827" max="2827" width="0" style="252" hidden="1"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0" style="252" hidden="1" customWidth="1"/>
    <col min="3075" max="3075" width="5.5" style="252" customWidth="1"/>
    <col min="3076" max="3076" width="10.375" style="252" customWidth="1"/>
    <col min="3077" max="3077" width="26.875" style="252" customWidth="1"/>
    <col min="3078" max="3078" width="7.125" style="252" customWidth="1"/>
    <col min="3079" max="3079" width="7.75" style="252" customWidth="1"/>
    <col min="3080" max="3080" width="9.125" style="252" customWidth="1"/>
    <col min="3081" max="3081" width="0" style="252" hidden="1" customWidth="1"/>
    <col min="3082" max="3082" width="24.5" style="252" customWidth="1"/>
    <col min="3083" max="3083" width="0" style="252" hidden="1"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0" style="252" hidden="1" customWidth="1"/>
    <col min="3331" max="3331" width="5.5" style="252" customWidth="1"/>
    <col min="3332" max="3332" width="10.375" style="252" customWidth="1"/>
    <col min="3333" max="3333" width="26.875" style="252" customWidth="1"/>
    <col min="3334" max="3334" width="7.125" style="252" customWidth="1"/>
    <col min="3335" max="3335" width="7.75" style="252" customWidth="1"/>
    <col min="3336" max="3336" width="9.125" style="252" customWidth="1"/>
    <col min="3337" max="3337" width="0" style="252" hidden="1" customWidth="1"/>
    <col min="3338" max="3338" width="24.5" style="252" customWidth="1"/>
    <col min="3339" max="3339" width="0" style="252" hidden="1"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0" style="252" hidden="1" customWidth="1"/>
    <col min="3587" max="3587" width="5.5" style="252" customWidth="1"/>
    <col min="3588" max="3588" width="10.375" style="252" customWidth="1"/>
    <col min="3589" max="3589" width="26.875" style="252" customWidth="1"/>
    <col min="3590" max="3590" width="7.125" style="252" customWidth="1"/>
    <col min="3591" max="3591" width="7.75" style="252" customWidth="1"/>
    <col min="3592" max="3592" width="9.125" style="252" customWidth="1"/>
    <col min="3593" max="3593" width="0" style="252" hidden="1" customWidth="1"/>
    <col min="3594" max="3594" width="24.5" style="252" customWidth="1"/>
    <col min="3595" max="3595" width="0" style="252" hidden="1"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0" style="252" hidden="1" customWidth="1"/>
    <col min="3843" max="3843" width="5.5" style="252" customWidth="1"/>
    <col min="3844" max="3844" width="10.375" style="252" customWidth="1"/>
    <col min="3845" max="3845" width="26.875" style="252" customWidth="1"/>
    <col min="3846" max="3846" width="7.125" style="252" customWidth="1"/>
    <col min="3847" max="3847" width="7.75" style="252" customWidth="1"/>
    <col min="3848" max="3848" width="9.125" style="252" customWidth="1"/>
    <col min="3849" max="3849" width="0" style="252" hidden="1" customWidth="1"/>
    <col min="3850" max="3850" width="24.5" style="252" customWidth="1"/>
    <col min="3851" max="3851" width="0" style="252" hidden="1"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0" style="252" hidden="1" customWidth="1"/>
    <col min="4099" max="4099" width="5.5" style="252" customWidth="1"/>
    <col min="4100" max="4100" width="10.375" style="252" customWidth="1"/>
    <col min="4101" max="4101" width="26.875" style="252" customWidth="1"/>
    <col min="4102" max="4102" width="7.125" style="252" customWidth="1"/>
    <col min="4103" max="4103" width="7.75" style="252" customWidth="1"/>
    <col min="4104" max="4104" width="9.125" style="252" customWidth="1"/>
    <col min="4105" max="4105" width="0" style="252" hidden="1" customWidth="1"/>
    <col min="4106" max="4106" width="24.5" style="252" customWidth="1"/>
    <col min="4107" max="4107" width="0" style="252" hidden="1"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0" style="252" hidden="1" customWidth="1"/>
    <col min="4355" max="4355" width="5.5" style="252" customWidth="1"/>
    <col min="4356" max="4356" width="10.375" style="252" customWidth="1"/>
    <col min="4357" max="4357" width="26.875" style="252" customWidth="1"/>
    <col min="4358" max="4358" width="7.125" style="252" customWidth="1"/>
    <col min="4359" max="4359" width="7.75" style="252" customWidth="1"/>
    <col min="4360" max="4360" width="9.125" style="252" customWidth="1"/>
    <col min="4361" max="4361" width="0" style="252" hidden="1" customWidth="1"/>
    <col min="4362" max="4362" width="24.5" style="252" customWidth="1"/>
    <col min="4363" max="4363" width="0" style="252" hidden="1"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0" style="252" hidden="1" customWidth="1"/>
    <col min="4611" max="4611" width="5.5" style="252" customWidth="1"/>
    <col min="4612" max="4612" width="10.375" style="252" customWidth="1"/>
    <col min="4613" max="4613" width="26.875" style="252" customWidth="1"/>
    <col min="4614" max="4614" width="7.125" style="252" customWidth="1"/>
    <col min="4615" max="4615" width="7.75" style="252" customWidth="1"/>
    <col min="4616" max="4616" width="9.125" style="252" customWidth="1"/>
    <col min="4617" max="4617" width="0" style="252" hidden="1" customWidth="1"/>
    <col min="4618" max="4618" width="24.5" style="252" customWidth="1"/>
    <col min="4619" max="4619" width="0" style="252" hidden="1"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0" style="252" hidden="1" customWidth="1"/>
    <col min="4867" max="4867" width="5.5" style="252" customWidth="1"/>
    <col min="4868" max="4868" width="10.375" style="252" customWidth="1"/>
    <col min="4869" max="4869" width="26.875" style="252" customWidth="1"/>
    <col min="4870" max="4870" width="7.125" style="252" customWidth="1"/>
    <col min="4871" max="4871" width="7.75" style="252" customWidth="1"/>
    <col min="4872" max="4872" width="9.125" style="252" customWidth="1"/>
    <col min="4873" max="4873" width="0" style="252" hidden="1" customWidth="1"/>
    <col min="4874" max="4874" width="24.5" style="252" customWidth="1"/>
    <col min="4875" max="4875" width="0" style="252" hidden="1"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0" style="252" hidden="1" customWidth="1"/>
    <col min="5123" max="5123" width="5.5" style="252" customWidth="1"/>
    <col min="5124" max="5124" width="10.375" style="252" customWidth="1"/>
    <col min="5125" max="5125" width="26.875" style="252" customWidth="1"/>
    <col min="5126" max="5126" width="7.125" style="252" customWidth="1"/>
    <col min="5127" max="5127" width="7.75" style="252" customWidth="1"/>
    <col min="5128" max="5128" width="9.125" style="252" customWidth="1"/>
    <col min="5129" max="5129" width="0" style="252" hidden="1" customWidth="1"/>
    <col min="5130" max="5130" width="24.5" style="252" customWidth="1"/>
    <col min="5131" max="5131" width="0" style="252" hidden="1"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0" style="252" hidden="1" customWidth="1"/>
    <col min="5379" max="5379" width="5.5" style="252" customWidth="1"/>
    <col min="5380" max="5380" width="10.375" style="252" customWidth="1"/>
    <col min="5381" max="5381" width="26.875" style="252" customWidth="1"/>
    <col min="5382" max="5382" width="7.125" style="252" customWidth="1"/>
    <col min="5383" max="5383" width="7.75" style="252" customWidth="1"/>
    <col min="5384" max="5384" width="9.125" style="252" customWidth="1"/>
    <col min="5385" max="5385" width="0" style="252" hidden="1" customWidth="1"/>
    <col min="5386" max="5386" width="24.5" style="252" customWidth="1"/>
    <col min="5387" max="5387" width="0" style="252" hidden="1"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0" style="252" hidden="1" customWidth="1"/>
    <col min="5635" max="5635" width="5.5" style="252" customWidth="1"/>
    <col min="5636" max="5636" width="10.375" style="252" customWidth="1"/>
    <col min="5637" max="5637" width="26.875" style="252" customWidth="1"/>
    <col min="5638" max="5638" width="7.125" style="252" customWidth="1"/>
    <col min="5639" max="5639" width="7.75" style="252" customWidth="1"/>
    <col min="5640" max="5640" width="9.125" style="252" customWidth="1"/>
    <col min="5641" max="5641" width="0" style="252" hidden="1" customWidth="1"/>
    <col min="5642" max="5642" width="24.5" style="252" customWidth="1"/>
    <col min="5643" max="5643" width="0" style="252" hidden="1"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0" style="252" hidden="1" customWidth="1"/>
    <col min="5891" max="5891" width="5.5" style="252" customWidth="1"/>
    <col min="5892" max="5892" width="10.375" style="252" customWidth="1"/>
    <col min="5893" max="5893" width="26.875" style="252" customWidth="1"/>
    <col min="5894" max="5894" width="7.125" style="252" customWidth="1"/>
    <col min="5895" max="5895" width="7.75" style="252" customWidth="1"/>
    <col min="5896" max="5896" width="9.125" style="252" customWidth="1"/>
    <col min="5897" max="5897" width="0" style="252" hidden="1" customWidth="1"/>
    <col min="5898" max="5898" width="24.5" style="252" customWidth="1"/>
    <col min="5899" max="5899" width="0" style="252" hidden="1"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0" style="252" hidden="1" customWidth="1"/>
    <col min="6147" max="6147" width="5.5" style="252" customWidth="1"/>
    <col min="6148" max="6148" width="10.375" style="252" customWidth="1"/>
    <col min="6149" max="6149" width="26.875" style="252" customWidth="1"/>
    <col min="6150" max="6150" width="7.125" style="252" customWidth="1"/>
    <col min="6151" max="6151" width="7.75" style="252" customWidth="1"/>
    <col min="6152" max="6152" width="9.125" style="252" customWidth="1"/>
    <col min="6153" max="6153" width="0" style="252" hidden="1" customWidth="1"/>
    <col min="6154" max="6154" width="24.5" style="252" customWidth="1"/>
    <col min="6155" max="6155" width="0" style="252" hidden="1"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0" style="252" hidden="1" customWidth="1"/>
    <col min="6403" max="6403" width="5.5" style="252" customWidth="1"/>
    <col min="6404" max="6404" width="10.375" style="252" customWidth="1"/>
    <col min="6405" max="6405" width="26.875" style="252" customWidth="1"/>
    <col min="6406" max="6406" width="7.125" style="252" customWidth="1"/>
    <col min="6407" max="6407" width="7.75" style="252" customWidth="1"/>
    <col min="6408" max="6408" width="9.125" style="252" customWidth="1"/>
    <col min="6409" max="6409" width="0" style="252" hidden="1" customWidth="1"/>
    <col min="6410" max="6410" width="24.5" style="252" customWidth="1"/>
    <col min="6411" max="6411" width="0" style="252" hidden="1"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0" style="252" hidden="1" customWidth="1"/>
    <col min="6659" max="6659" width="5.5" style="252" customWidth="1"/>
    <col min="6660" max="6660" width="10.375" style="252" customWidth="1"/>
    <col min="6661" max="6661" width="26.875" style="252" customWidth="1"/>
    <col min="6662" max="6662" width="7.125" style="252" customWidth="1"/>
    <col min="6663" max="6663" width="7.75" style="252" customWidth="1"/>
    <col min="6664" max="6664" width="9.125" style="252" customWidth="1"/>
    <col min="6665" max="6665" width="0" style="252" hidden="1" customWidth="1"/>
    <col min="6666" max="6666" width="24.5" style="252" customWidth="1"/>
    <col min="6667" max="6667" width="0" style="252" hidden="1"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0" style="252" hidden="1" customWidth="1"/>
    <col min="6915" max="6915" width="5.5" style="252" customWidth="1"/>
    <col min="6916" max="6916" width="10.375" style="252" customWidth="1"/>
    <col min="6917" max="6917" width="26.875" style="252" customWidth="1"/>
    <col min="6918" max="6918" width="7.125" style="252" customWidth="1"/>
    <col min="6919" max="6919" width="7.75" style="252" customWidth="1"/>
    <col min="6920" max="6920" width="9.125" style="252" customWidth="1"/>
    <col min="6921" max="6921" width="0" style="252" hidden="1" customWidth="1"/>
    <col min="6922" max="6922" width="24.5" style="252" customWidth="1"/>
    <col min="6923" max="6923" width="0" style="252" hidden="1"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0" style="252" hidden="1" customWidth="1"/>
    <col min="7171" max="7171" width="5.5" style="252" customWidth="1"/>
    <col min="7172" max="7172" width="10.375" style="252" customWidth="1"/>
    <col min="7173" max="7173" width="26.875" style="252" customWidth="1"/>
    <col min="7174" max="7174" width="7.125" style="252" customWidth="1"/>
    <col min="7175" max="7175" width="7.75" style="252" customWidth="1"/>
    <col min="7176" max="7176" width="9.125" style="252" customWidth="1"/>
    <col min="7177" max="7177" width="0" style="252" hidden="1" customWidth="1"/>
    <col min="7178" max="7178" width="24.5" style="252" customWidth="1"/>
    <col min="7179" max="7179" width="0" style="252" hidden="1"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0" style="252" hidden="1" customWidth="1"/>
    <col min="7427" max="7427" width="5.5" style="252" customWidth="1"/>
    <col min="7428" max="7428" width="10.375" style="252" customWidth="1"/>
    <col min="7429" max="7429" width="26.875" style="252" customWidth="1"/>
    <col min="7430" max="7430" width="7.125" style="252" customWidth="1"/>
    <col min="7431" max="7431" width="7.75" style="252" customWidth="1"/>
    <col min="7432" max="7432" width="9.125" style="252" customWidth="1"/>
    <col min="7433" max="7433" width="0" style="252" hidden="1" customWidth="1"/>
    <col min="7434" max="7434" width="24.5" style="252" customWidth="1"/>
    <col min="7435" max="7435" width="0" style="252" hidden="1"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0" style="252" hidden="1" customWidth="1"/>
    <col min="7683" max="7683" width="5.5" style="252" customWidth="1"/>
    <col min="7684" max="7684" width="10.375" style="252" customWidth="1"/>
    <col min="7685" max="7685" width="26.875" style="252" customWidth="1"/>
    <col min="7686" max="7686" width="7.125" style="252" customWidth="1"/>
    <col min="7687" max="7687" width="7.75" style="252" customWidth="1"/>
    <col min="7688" max="7688" width="9.125" style="252" customWidth="1"/>
    <col min="7689" max="7689" width="0" style="252" hidden="1" customWidth="1"/>
    <col min="7690" max="7690" width="24.5" style="252" customWidth="1"/>
    <col min="7691" max="7691" width="0" style="252" hidden="1"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0" style="252" hidden="1" customWidth="1"/>
    <col min="7939" max="7939" width="5.5" style="252" customWidth="1"/>
    <col min="7940" max="7940" width="10.375" style="252" customWidth="1"/>
    <col min="7941" max="7941" width="26.875" style="252" customWidth="1"/>
    <col min="7942" max="7942" width="7.125" style="252" customWidth="1"/>
    <col min="7943" max="7943" width="7.75" style="252" customWidth="1"/>
    <col min="7944" max="7944" width="9.125" style="252" customWidth="1"/>
    <col min="7945" max="7945" width="0" style="252" hidden="1" customWidth="1"/>
    <col min="7946" max="7946" width="24.5" style="252" customWidth="1"/>
    <col min="7947" max="7947" width="0" style="252" hidden="1"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0" style="252" hidden="1" customWidth="1"/>
    <col min="8195" max="8195" width="5.5" style="252" customWidth="1"/>
    <col min="8196" max="8196" width="10.375" style="252" customWidth="1"/>
    <col min="8197" max="8197" width="26.875" style="252" customWidth="1"/>
    <col min="8198" max="8198" width="7.125" style="252" customWidth="1"/>
    <col min="8199" max="8199" width="7.75" style="252" customWidth="1"/>
    <col min="8200" max="8200" width="9.125" style="252" customWidth="1"/>
    <col min="8201" max="8201" width="0" style="252" hidden="1" customWidth="1"/>
    <col min="8202" max="8202" width="24.5" style="252" customWidth="1"/>
    <col min="8203" max="8203" width="0" style="252" hidden="1"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0" style="252" hidden="1" customWidth="1"/>
    <col min="8451" max="8451" width="5.5" style="252" customWidth="1"/>
    <col min="8452" max="8452" width="10.375" style="252" customWidth="1"/>
    <col min="8453" max="8453" width="26.875" style="252" customWidth="1"/>
    <col min="8454" max="8454" width="7.125" style="252" customWidth="1"/>
    <col min="8455" max="8455" width="7.75" style="252" customWidth="1"/>
    <col min="8456" max="8456" width="9.125" style="252" customWidth="1"/>
    <col min="8457" max="8457" width="0" style="252" hidden="1" customWidth="1"/>
    <col min="8458" max="8458" width="24.5" style="252" customWidth="1"/>
    <col min="8459" max="8459" width="0" style="252" hidden="1"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0" style="252" hidden="1" customWidth="1"/>
    <col min="8707" max="8707" width="5.5" style="252" customWidth="1"/>
    <col min="8708" max="8708" width="10.375" style="252" customWidth="1"/>
    <col min="8709" max="8709" width="26.875" style="252" customWidth="1"/>
    <col min="8710" max="8710" width="7.125" style="252" customWidth="1"/>
    <col min="8711" max="8711" width="7.75" style="252" customWidth="1"/>
    <col min="8712" max="8712" width="9.125" style="252" customWidth="1"/>
    <col min="8713" max="8713" width="0" style="252" hidden="1" customWidth="1"/>
    <col min="8714" max="8714" width="24.5" style="252" customWidth="1"/>
    <col min="8715" max="8715" width="0" style="252" hidden="1"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0" style="252" hidden="1" customWidth="1"/>
    <col min="8963" max="8963" width="5.5" style="252" customWidth="1"/>
    <col min="8964" max="8964" width="10.375" style="252" customWidth="1"/>
    <col min="8965" max="8965" width="26.875" style="252" customWidth="1"/>
    <col min="8966" max="8966" width="7.125" style="252" customWidth="1"/>
    <col min="8967" max="8967" width="7.75" style="252" customWidth="1"/>
    <col min="8968" max="8968" width="9.125" style="252" customWidth="1"/>
    <col min="8969" max="8969" width="0" style="252" hidden="1" customWidth="1"/>
    <col min="8970" max="8970" width="24.5" style="252" customWidth="1"/>
    <col min="8971" max="8971" width="0" style="252" hidden="1"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0" style="252" hidden="1" customWidth="1"/>
    <col min="9219" max="9219" width="5.5" style="252" customWidth="1"/>
    <col min="9220" max="9220" width="10.375" style="252" customWidth="1"/>
    <col min="9221" max="9221" width="26.875" style="252" customWidth="1"/>
    <col min="9222" max="9222" width="7.125" style="252" customWidth="1"/>
    <col min="9223" max="9223" width="7.75" style="252" customWidth="1"/>
    <col min="9224" max="9224" width="9.125" style="252" customWidth="1"/>
    <col min="9225" max="9225" width="0" style="252" hidden="1" customWidth="1"/>
    <col min="9226" max="9226" width="24.5" style="252" customWidth="1"/>
    <col min="9227" max="9227" width="0" style="252" hidden="1"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0" style="252" hidden="1" customWidth="1"/>
    <col min="9475" max="9475" width="5.5" style="252" customWidth="1"/>
    <col min="9476" max="9476" width="10.375" style="252" customWidth="1"/>
    <col min="9477" max="9477" width="26.875" style="252" customWidth="1"/>
    <col min="9478" max="9478" width="7.125" style="252" customWidth="1"/>
    <col min="9479" max="9479" width="7.75" style="252" customWidth="1"/>
    <col min="9480" max="9480" width="9.125" style="252" customWidth="1"/>
    <col min="9481" max="9481" width="0" style="252" hidden="1" customWidth="1"/>
    <col min="9482" max="9482" width="24.5" style="252" customWidth="1"/>
    <col min="9483" max="9483" width="0" style="252" hidden="1"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0" style="252" hidden="1" customWidth="1"/>
    <col min="9731" max="9731" width="5.5" style="252" customWidth="1"/>
    <col min="9732" max="9732" width="10.375" style="252" customWidth="1"/>
    <col min="9733" max="9733" width="26.875" style="252" customWidth="1"/>
    <col min="9734" max="9734" width="7.125" style="252" customWidth="1"/>
    <col min="9735" max="9735" width="7.75" style="252" customWidth="1"/>
    <col min="9736" max="9736" width="9.125" style="252" customWidth="1"/>
    <col min="9737" max="9737" width="0" style="252" hidden="1" customWidth="1"/>
    <col min="9738" max="9738" width="24.5" style="252" customWidth="1"/>
    <col min="9739" max="9739" width="0" style="252" hidden="1"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0" style="252" hidden="1" customWidth="1"/>
    <col min="9987" max="9987" width="5.5" style="252" customWidth="1"/>
    <col min="9988" max="9988" width="10.375" style="252" customWidth="1"/>
    <col min="9989" max="9989" width="26.875" style="252" customWidth="1"/>
    <col min="9990" max="9990" width="7.125" style="252" customWidth="1"/>
    <col min="9991" max="9991" width="7.75" style="252" customWidth="1"/>
    <col min="9992" max="9992" width="9.125" style="252" customWidth="1"/>
    <col min="9993" max="9993" width="0" style="252" hidden="1" customWidth="1"/>
    <col min="9994" max="9994" width="24.5" style="252" customWidth="1"/>
    <col min="9995" max="9995" width="0" style="252" hidden="1"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0" style="252" hidden="1" customWidth="1"/>
    <col min="10243" max="10243" width="5.5" style="252" customWidth="1"/>
    <col min="10244" max="10244" width="10.375" style="252" customWidth="1"/>
    <col min="10245" max="10245" width="26.875" style="252" customWidth="1"/>
    <col min="10246" max="10246" width="7.125" style="252" customWidth="1"/>
    <col min="10247" max="10247" width="7.75" style="252" customWidth="1"/>
    <col min="10248" max="10248" width="9.125" style="252" customWidth="1"/>
    <col min="10249" max="10249" width="0" style="252" hidden="1" customWidth="1"/>
    <col min="10250" max="10250" width="24.5" style="252" customWidth="1"/>
    <col min="10251" max="10251" width="0" style="252" hidden="1"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0" style="252" hidden="1" customWidth="1"/>
    <col min="10499" max="10499" width="5.5" style="252" customWidth="1"/>
    <col min="10500" max="10500" width="10.375" style="252" customWidth="1"/>
    <col min="10501" max="10501" width="26.875" style="252" customWidth="1"/>
    <col min="10502" max="10502" width="7.125" style="252" customWidth="1"/>
    <col min="10503" max="10503" width="7.75" style="252" customWidth="1"/>
    <col min="10504" max="10504" width="9.125" style="252" customWidth="1"/>
    <col min="10505" max="10505" width="0" style="252" hidden="1" customWidth="1"/>
    <col min="10506" max="10506" width="24.5" style="252" customWidth="1"/>
    <col min="10507" max="10507" width="0" style="252" hidden="1"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0" style="252" hidden="1" customWidth="1"/>
    <col min="10755" max="10755" width="5.5" style="252" customWidth="1"/>
    <col min="10756" max="10756" width="10.375" style="252" customWidth="1"/>
    <col min="10757" max="10757" width="26.875" style="252" customWidth="1"/>
    <col min="10758" max="10758" width="7.125" style="252" customWidth="1"/>
    <col min="10759" max="10759" width="7.75" style="252" customWidth="1"/>
    <col min="10760" max="10760" width="9.125" style="252" customWidth="1"/>
    <col min="10761" max="10761" width="0" style="252" hidden="1" customWidth="1"/>
    <col min="10762" max="10762" width="24.5" style="252" customWidth="1"/>
    <col min="10763" max="10763" width="0" style="252" hidden="1"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0" style="252" hidden="1" customWidth="1"/>
    <col min="11011" max="11011" width="5.5" style="252" customWidth="1"/>
    <col min="11012" max="11012" width="10.375" style="252" customWidth="1"/>
    <col min="11013" max="11013" width="26.875" style="252" customWidth="1"/>
    <col min="11014" max="11014" width="7.125" style="252" customWidth="1"/>
    <col min="11015" max="11015" width="7.75" style="252" customWidth="1"/>
    <col min="11016" max="11016" width="9.125" style="252" customWidth="1"/>
    <col min="11017" max="11017" width="0" style="252" hidden="1" customWidth="1"/>
    <col min="11018" max="11018" width="24.5" style="252" customWidth="1"/>
    <col min="11019" max="11019" width="0" style="252" hidden="1"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0" style="252" hidden="1" customWidth="1"/>
    <col min="11267" max="11267" width="5.5" style="252" customWidth="1"/>
    <col min="11268" max="11268" width="10.375" style="252" customWidth="1"/>
    <col min="11269" max="11269" width="26.875" style="252" customWidth="1"/>
    <col min="11270" max="11270" width="7.125" style="252" customWidth="1"/>
    <col min="11271" max="11271" width="7.75" style="252" customWidth="1"/>
    <col min="11272" max="11272" width="9.125" style="252" customWidth="1"/>
    <col min="11273" max="11273" width="0" style="252" hidden="1" customWidth="1"/>
    <col min="11274" max="11274" width="24.5" style="252" customWidth="1"/>
    <col min="11275" max="11275" width="0" style="252" hidden="1"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0" style="252" hidden="1" customWidth="1"/>
    <col min="11523" max="11523" width="5.5" style="252" customWidth="1"/>
    <col min="11524" max="11524" width="10.375" style="252" customWidth="1"/>
    <col min="11525" max="11525" width="26.875" style="252" customWidth="1"/>
    <col min="11526" max="11526" width="7.125" style="252" customWidth="1"/>
    <col min="11527" max="11527" width="7.75" style="252" customWidth="1"/>
    <col min="11528" max="11528" width="9.125" style="252" customWidth="1"/>
    <col min="11529" max="11529" width="0" style="252" hidden="1" customWidth="1"/>
    <col min="11530" max="11530" width="24.5" style="252" customWidth="1"/>
    <col min="11531" max="11531" width="0" style="252" hidden="1"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0" style="252" hidden="1" customWidth="1"/>
    <col min="11779" max="11779" width="5.5" style="252" customWidth="1"/>
    <col min="11780" max="11780" width="10.375" style="252" customWidth="1"/>
    <col min="11781" max="11781" width="26.875" style="252" customWidth="1"/>
    <col min="11782" max="11782" width="7.125" style="252" customWidth="1"/>
    <col min="11783" max="11783" width="7.75" style="252" customWidth="1"/>
    <col min="11784" max="11784" width="9.125" style="252" customWidth="1"/>
    <col min="11785" max="11785" width="0" style="252" hidden="1" customWidth="1"/>
    <col min="11786" max="11786" width="24.5" style="252" customWidth="1"/>
    <col min="11787" max="11787" width="0" style="252" hidden="1"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0" style="252" hidden="1" customWidth="1"/>
    <col min="12035" max="12035" width="5.5" style="252" customWidth="1"/>
    <col min="12036" max="12036" width="10.375" style="252" customWidth="1"/>
    <col min="12037" max="12037" width="26.875" style="252" customWidth="1"/>
    <col min="12038" max="12038" width="7.125" style="252" customWidth="1"/>
    <col min="12039" max="12039" width="7.75" style="252" customWidth="1"/>
    <col min="12040" max="12040" width="9.125" style="252" customWidth="1"/>
    <col min="12041" max="12041" width="0" style="252" hidden="1" customWidth="1"/>
    <col min="12042" max="12042" width="24.5" style="252" customWidth="1"/>
    <col min="12043" max="12043" width="0" style="252" hidden="1"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0" style="252" hidden="1" customWidth="1"/>
    <col min="12291" max="12291" width="5.5" style="252" customWidth="1"/>
    <col min="12292" max="12292" width="10.375" style="252" customWidth="1"/>
    <col min="12293" max="12293" width="26.875" style="252" customWidth="1"/>
    <col min="12294" max="12294" width="7.125" style="252" customWidth="1"/>
    <col min="12295" max="12295" width="7.75" style="252" customWidth="1"/>
    <col min="12296" max="12296" width="9.125" style="252" customWidth="1"/>
    <col min="12297" max="12297" width="0" style="252" hidden="1" customWidth="1"/>
    <col min="12298" max="12298" width="24.5" style="252" customWidth="1"/>
    <col min="12299" max="12299" width="0" style="252" hidden="1"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0" style="252" hidden="1" customWidth="1"/>
    <col min="12547" max="12547" width="5.5" style="252" customWidth="1"/>
    <col min="12548" max="12548" width="10.375" style="252" customWidth="1"/>
    <col min="12549" max="12549" width="26.875" style="252" customWidth="1"/>
    <col min="12550" max="12550" width="7.125" style="252" customWidth="1"/>
    <col min="12551" max="12551" width="7.75" style="252" customWidth="1"/>
    <col min="12552" max="12552" width="9.125" style="252" customWidth="1"/>
    <col min="12553" max="12553" width="0" style="252" hidden="1" customWidth="1"/>
    <col min="12554" max="12554" width="24.5" style="252" customWidth="1"/>
    <col min="12555" max="12555" width="0" style="252" hidden="1"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0" style="252" hidden="1" customWidth="1"/>
    <col min="12803" max="12803" width="5.5" style="252" customWidth="1"/>
    <col min="12804" max="12804" width="10.375" style="252" customWidth="1"/>
    <col min="12805" max="12805" width="26.875" style="252" customWidth="1"/>
    <col min="12806" max="12806" width="7.125" style="252" customWidth="1"/>
    <col min="12807" max="12807" width="7.75" style="252" customWidth="1"/>
    <col min="12808" max="12808" width="9.125" style="252" customWidth="1"/>
    <col min="12809" max="12809" width="0" style="252" hidden="1" customWidth="1"/>
    <col min="12810" max="12810" width="24.5" style="252" customWidth="1"/>
    <col min="12811" max="12811" width="0" style="252" hidden="1"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0" style="252" hidden="1" customWidth="1"/>
    <col min="13059" max="13059" width="5.5" style="252" customWidth="1"/>
    <col min="13060" max="13060" width="10.375" style="252" customWidth="1"/>
    <col min="13061" max="13061" width="26.875" style="252" customWidth="1"/>
    <col min="13062" max="13062" width="7.125" style="252" customWidth="1"/>
    <col min="13063" max="13063" width="7.75" style="252" customWidth="1"/>
    <col min="13064" max="13064" width="9.125" style="252" customWidth="1"/>
    <col min="13065" max="13065" width="0" style="252" hidden="1" customWidth="1"/>
    <col min="13066" max="13066" width="24.5" style="252" customWidth="1"/>
    <col min="13067" max="13067" width="0" style="252" hidden="1"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0" style="252" hidden="1" customWidth="1"/>
    <col min="13315" max="13315" width="5.5" style="252" customWidth="1"/>
    <col min="13316" max="13316" width="10.375" style="252" customWidth="1"/>
    <col min="13317" max="13317" width="26.875" style="252" customWidth="1"/>
    <col min="13318" max="13318" width="7.125" style="252" customWidth="1"/>
    <col min="13319" max="13319" width="7.75" style="252" customWidth="1"/>
    <col min="13320" max="13320" width="9.125" style="252" customWidth="1"/>
    <col min="13321" max="13321" width="0" style="252" hidden="1" customWidth="1"/>
    <col min="13322" max="13322" width="24.5" style="252" customWidth="1"/>
    <col min="13323" max="13323" width="0" style="252" hidden="1"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0" style="252" hidden="1" customWidth="1"/>
    <col min="13571" max="13571" width="5.5" style="252" customWidth="1"/>
    <col min="13572" max="13572" width="10.375" style="252" customWidth="1"/>
    <col min="13573" max="13573" width="26.875" style="252" customWidth="1"/>
    <col min="13574" max="13574" width="7.125" style="252" customWidth="1"/>
    <col min="13575" max="13575" width="7.75" style="252" customWidth="1"/>
    <col min="13576" max="13576" width="9.125" style="252" customWidth="1"/>
    <col min="13577" max="13577" width="0" style="252" hidden="1" customWidth="1"/>
    <col min="13578" max="13578" width="24.5" style="252" customWidth="1"/>
    <col min="13579" max="13579" width="0" style="252" hidden="1"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0" style="252" hidden="1" customWidth="1"/>
    <col min="13827" max="13827" width="5.5" style="252" customWidth="1"/>
    <col min="13828" max="13828" width="10.375" style="252" customWidth="1"/>
    <col min="13829" max="13829" width="26.875" style="252" customWidth="1"/>
    <col min="13830" max="13830" width="7.125" style="252" customWidth="1"/>
    <col min="13831" max="13831" width="7.75" style="252" customWidth="1"/>
    <col min="13832" max="13832" width="9.125" style="252" customWidth="1"/>
    <col min="13833" max="13833" width="0" style="252" hidden="1" customWidth="1"/>
    <col min="13834" max="13834" width="24.5" style="252" customWidth="1"/>
    <col min="13835" max="13835" width="0" style="252" hidden="1"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0" style="252" hidden="1" customWidth="1"/>
    <col min="14083" max="14083" width="5.5" style="252" customWidth="1"/>
    <col min="14084" max="14084" width="10.375" style="252" customWidth="1"/>
    <col min="14085" max="14085" width="26.875" style="252" customWidth="1"/>
    <col min="14086" max="14086" width="7.125" style="252" customWidth="1"/>
    <col min="14087" max="14087" width="7.75" style="252" customWidth="1"/>
    <col min="14088" max="14088" width="9.125" style="252" customWidth="1"/>
    <col min="14089" max="14089" width="0" style="252" hidden="1" customWidth="1"/>
    <col min="14090" max="14090" width="24.5" style="252" customWidth="1"/>
    <col min="14091" max="14091" width="0" style="252" hidden="1"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0" style="252" hidden="1" customWidth="1"/>
    <col min="14339" max="14339" width="5.5" style="252" customWidth="1"/>
    <col min="14340" max="14340" width="10.375" style="252" customWidth="1"/>
    <col min="14341" max="14341" width="26.875" style="252" customWidth="1"/>
    <col min="14342" max="14342" width="7.125" style="252" customWidth="1"/>
    <col min="14343" max="14343" width="7.75" style="252" customWidth="1"/>
    <col min="14344" max="14344" width="9.125" style="252" customWidth="1"/>
    <col min="14345" max="14345" width="0" style="252" hidden="1" customWidth="1"/>
    <col min="14346" max="14346" width="24.5" style="252" customWidth="1"/>
    <col min="14347" max="14347" width="0" style="252" hidden="1"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0" style="252" hidden="1" customWidth="1"/>
    <col min="14595" max="14595" width="5.5" style="252" customWidth="1"/>
    <col min="14596" max="14596" width="10.375" style="252" customWidth="1"/>
    <col min="14597" max="14597" width="26.875" style="252" customWidth="1"/>
    <col min="14598" max="14598" width="7.125" style="252" customWidth="1"/>
    <col min="14599" max="14599" width="7.75" style="252" customWidth="1"/>
    <col min="14600" max="14600" width="9.125" style="252" customWidth="1"/>
    <col min="14601" max="14601" width="0" style="252" hidden="1" customWidth="1"/>
    <col min="14602" max="14602" width="24.5" style="252" customWidth="1"/>
    <col min="14603" max="14603" width="0" style="252" hidden="1"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0" style="252" hidden="1" customWidth="1"/>
    <col min="14851" max="14851" width="5.5" style="252" customWidth="1"/>
    <col min="14852" max="14852" width="10.375" style="252" customWidth="1"/>
    <col min="14853" max="14853" width="26.875" style="252" customWidth="1"/>
    <col min="14854" max="14854" width="7.125" style="252" customWidth="1"/>
    <col min="14855" max="14855" width="7.75" style="252" customWidth="1"/>
    <col min="14856" max="14856" width="9.125" style="252" customWidth="1"/>
    <col min="14857" max="14857" width="0" style="252" hidden="1" customWidth="1"/>
    <col min="14858" max="14858" width="24.5" style="252" customWidth="1"/>
    <col min="14859" max="14859" width="0" style="252" hidden="1"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0" style="252" hidden="1" customWidth="1"/>
    <col min="15107" max="15107" width="5.5" style="252" customWidth="1"/>
    <col min="15108" max="15108" width="10.375" style="252" customWidth="1"/>
    <col min="15109" max="15109" width="26.875" style="252" customWidth="1"/>
    <col min="15110" max="15110" width="7.125" style="252" customWidth="1"/>
    <col min="15111" max="15111" width="7.75" style="252" customWidth="1"/>
    <col min="15112" max="15112" width="9.125" style="252" customWidth="1"/>
    <col min="15113" max="15113" width="0" style="252" hidden="1" customWidth="1"/>
    <col min="15114" max="15114" width="24.5" style="252" customWidth="1"/>
    <col min="15115" max="15115" width="0" style="252" hidden="1"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0" style="252" hidden="1" customWidth="1"/>
    <col min="15363" max="15363" width="5.5" style="252" customWidth="1"/>
    <col min="15364" max="15364" width="10.375" style="252" customWidth="1"/>
    <col min="15365" max="15365" width="26.875" style="252" customWidth="1"/>
    <col min="15366" max="15366" width="7.125" style="252" customWidth="1"/>
    <col min="15367" max="15367" width="7.75" style="252" customWidth="1"/>
    <col min="15368" max="15368" width="9.125" style="252" customWidth="1"/>
    <col min="15369" max="15369" width="0" style="252" hidden="1" customWidth="1"/>
    <col min="15370" max="15370" width="24.5" style="252" customWidth="1"/>
    <col min="15371" max="15371" width="0" style="252" hidden="1"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0" style="252" hidden="1" customWidth="1"/>
    <col min="15619" max="15619" width="5.5" style="252" customWidth="1"/>
    <col min="15620" max="15620" width="10.375" style="252" customWidth="1"/>
    <col min="15621" max="15621" width="26.875" style="252" customWidth="1"/>
    <col min="15622" max="15622" width="7.125" style="252" customWidth="1"/>
    <col min="15623" max="15623" width="7.75" style="252" customWidth="1"/>
    <col min="15624" max="15624" width="9.125" style="252" customWidth="1"/>
    <col min="15625" max="15625" width="0" style="252" hidden="1" customWidth="1"/>
    <col min="15626" max="15626" width="24.5" style="252" customWidth="1"/>
    <col min="15627" max="15627" width="0" style="252" hidden="1"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0" style="252" hidden="1" customWidth="1"/>
    <col min="15875" max="15875" width="5.5" style="252" customWidth="1"/>
    <col min="15876" max="15876" width="10.375" style="252" customWidth="1"/>
    <col min="15877" max="15877" width="26.875" style="252" customWidth="1"/>
    <col min="15878" max="15878" width="7.125" style="252" customWidth="1"/>
    <col min="15879" max="15879" width="7.75" style="252" customWidth="1"/>
    <col min="15880" max="15880" width="9.125" style="252" customWidth="1"/>
    <col min="15881" max="15881" width="0" style="252" hidden="1" customWidth="1"/>
    <col min="15882" max="15882" width="24.5" style="252" customWidth="1"/>
    <col min="15883" max="15883" width="0" style="252" hidden="1"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0" style="252" hidden="1" customWidth="1"/>
    <col min="16131" max="16131" width="5.5" style="252" customWidth="1"/>
    <col min="16132" max="16132" width="10.375" style="252" customWidth="1"/>
    <col min="16133" max="16133" width="26.875" style="252" customWidth="1"/>
    <col min="16134" max="16134" width="7.125" style="252" customWidth="1"/>
    <col min="16135" max="16135" width="7.75" style="252" customWidth="1"/>
    <col min="16136" max="16136" width="9.125" style="252" customWidth="1"/>
    <col min="16137" max="16137" width="0" style="252" hidden="1" customWidth="1"/>
    <col min="16138" max="16138" width="24.5" style="252" customWidth="1"/>
    <col min="16139" max="16139" width="0" style="252" hidden="1"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303900</v>
      </c>
    </row>
    <row r="3" spans="2:17" ht="20.100000000000001" customHeight="1">
      <c r="B3" s="250" t="s">
        <v>3</v>
      </c>
      <c r="C3" s="250"/>
      <c r="D3" s="250"/>
      <c r="E3" s="251" t="s">
        <v>863</v>
      </c>
    </row>
    <row r="4" spans="2:17" ht="20.100000000000001" customHeight="1">
      <c r="B4" s="250" t="s">
        <v>5</v>
      </c>
      <c r="C4" s="250"/>
      <c r="D4" s="250"/>
      <c r="E4" s="643" t="s">
        <v>3338</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c r="C8" s="125"/>
      <c r="D8" s="125" t="s">
        <v>10</v>
      </c>
      <c r="E8" s="138" t="s">
        <v>11</v>
      </c>
      <c r="F8" s="138" t="s">
        <v>2241</v>
      </c>
      <c r="G8" s="138" t="s">
        <v>13</v>
      </c>
      <c r="H8" s="262" t="s">
        <v>14</v>
      </c>
      <c r="I8" s="262"/>
      <c r="J8" s="138" t="s">
        <v>16</v>
      </c>
      <c r="K8" s="138"/>
      <c r="L8" s="138" t="s">
        <v>18</v>
      </c>
      <c r="M8" s="125" t="s">
        <v>19</v>
      </c>
      <c r="N8" s="125" t="s">
        <v>20</v>
      </c>
      <c r="O8" s="138" t="s">
        <v>21</v>
      </c>
      <c r="P8" s="139" t="s">
        <v>22</v>
      </c>
      <c r="Q8" s="141" t="s">
        <v>23</v>
      </c>
    </row>
    <row r="9" spans="2:17" ht="18" customHeight="1">
      <c r="B9" s="868"/>
      <c r="C9" s="716">
        <v>1</v>
      </c>
      <c r="D9" s="716" t="s">
        <v>2672</v>
      </c>
      <c r="E9" s="19" t="s">
        <v>2959</v>
      </c>
      <c r="F9" s="19">
        <v>12</v>
      </c>
      <c r="G9" s="112">
        <v>17000</v>
      </c>
      <c r="H9" s="730">
        <f t="shared" ref="H9:H16" si="0">F9*G9</f>
        <v>204000</v>
      </c>
      <c r="I9" s="21"/>
      <c r="J9" s="18" t="s">
        <v>2960</v>
      </c>
      <c r="K9" s="865"/>
      <c r="L9" s="320"/>
      <c r="M9" s="140">
        <v>41484</v>
      </c>
      <c r="N9" s="591"/>
      <c r="O9" s="140"/>
      <c r="P9" s="87">
        <v>41507</v>
      </c>
      <c r="Q9" s="589" t="s">
        <v>3339</v>
      </c>
    </row>
    <row r="10" spans="2:17" ht="18" customHeight="1">
      <c r="B10" s="869"/>
      <c r="C10" s="716">
        <v>2</v>
      </c>
      <c r="D10" s="716" t="s">
        <v>2672</v>
      </c>
      <c r="E10" s="19" t="s">
        <v>2962</v>
      </c>
      <c r="F10" s="19">
        <v>12</v>
      </c>
      <c r="G10" s="112">
        <v>1800</v>
      </c>
      <c r="H10" s="730">
        <f t="shared" si="0"/>
        <v>21600</v>
      </c>
      <c r="I10" s="21"/>
      <c r="J10" s="18" t="s">
        <v>2963</v>
      </c>
      <c r="K10" s="865"/>
      <c r="L10" s="320"/>
      <c r="M10" s="140">
        <v>41484</v>
      </c>
      <c r="N10" s="591"/>
      <c r="O10" s="140"/>
      <c r="P10" s="87">
        <v>41507</v>
      </c>
      <c r="Q10" s="589" t="s">
        <v>3339</v>
      </c>
    </row>
    <row r="11" spans="2:17" ht="18" customHeight="1">
      <c r="B11" s="869"/>
      <c r="C11" s="716">
        <v>3</v>
      </c>
      <c r="D11" s="716" t="s">
        <v>2672</v>
      </c>
      <c r="E11" s="19" t="s">
        <v>2964</v>
      </c>
      <c r="F11" s="19">
        <v>3</v>
      </c>
      <c r="G11" s="112">
        <v>2500</v>
      </c>
      <c r="H11" s="730">
        <f t="shared" si="0"/>
        <v>7500</v>
      </c>
      <c r="I11" s="21"/>
      <c r="J11" s="18" t="s">
        <v>2965</v>
      </c>
      <c r="K11" s="865"/>
      <c r="L11" s="320"/>
      <c r="M11" s="140">
        <v>41484</v>
      </c>
      <c r="N11" s="591"/>
      <c r="O11" s="140"/>
      <c r="P11" s="87">
        <v>41507</v>
      </c>
      <c r="Q11" s="589" t="s">
        <v>3340</v>
      </c>
    </row>
    <row r="12" spans="2:17" s="331" customFormat="1" ht="18" customHeight="1">
      <c r="B12" s="869"/>
      <c r="C12" s="716">
        <v>4</v>
      </c>
      <c r="D12" s="716" t="s">
        <v>2672</v>
      </c>
      <c r="E12" s="19" t="s">
        <v>2952</v>
      </c>
      <c r="F12" s="733">
        <v>3</v>
      </c>
      <c r="G12" s="112">
        <v>3800</v>
      </c>
      <c r="H12" s="730">
        <f t="shared" si="0"/>
        <v>11400</v>
      </c>
      <c r="I12" s="870"/>
      <c r="J12" s="18" t="s">
        <v>2953</v>
      </c>
      <c r="K12" s="865"/>
      <c r="L12" s="138"/>
      <c r="M12" s="140">
        <v>41484</v>
      </c>
      <c r="N12" s="140"/>
      <c r="O12" s="140"/>
      <c r="P12" s="87">
        <v>41507</v>
      </c>
      <c r="Q12" s="589" t="s">
        <v>3340</v>
      </c>
    </row>
    <row r="13" spans="2:17" s="331" customFormat="1" ht="18" customHeight="1">
      <c r="B13" s="869"/>
      <c r="C13" s="716">
        <v>5</v>
      </c>
      <c r="D13" s="716" t="s">
        <v>2672</v>
      </c>
      <c r="E13" s="19" t="s">
        <v>971</v>
      </c>
      <c r="F13" s="733">
        <v>3</v>
      </c>
      <c r="G13" s="112">
        <v>11500</v>
      </c>
      <c r="H13" s="730">
        <f t="shared" si="0"/>
        <v>34500</v>
      </c>
      <c r="I13" s="720"/>
      <c r="J13" s="18" t="s">
        <v>2956</v>
      </c>
      <c r="K13" s="865"/>
      <c r="L13" s="138"/>
      <c r="M13" s="140">
        <v>41484</v>
      </c>
      <c r="N13" s="140"/>
      <c r="O13" s="140"/>
      <c r="P13" s="87">
        <v>41507</v>
      </c>
      <c r="Q13" s="589" t="s">
        <v>3340</v>
      </c>
    </row>
    <row r="14" spans="2:17" ht="18" customHeight="1">
      <c r="B14" s="869"/>
      <c r="C14" s="716">
        <v>6</v>
      </c>
      <c r="D14" s="716" t="s">
        <v>2672</v>
      </c>
      <c r="E14" s="19" t="s">
        <v>973</v>
      </c>
      <c r="F14" s="733">
        <v>3</v>
      </c>
      <c r="G14" s="112">
        <v>1000</v>
      </c>
      <c r="H14" s="730">
        <f t="shared" si="0"/>
        <v>3000</v>
      </c>
      <c r="I14" s="720"/>
      <c r="J14" s="18" t="s">
        <v>215</v>
      </c>
      <c r="K14" s="865"/>
      <c r="L14" s="320"/>
      <c r="M14" s="140">
        <v>41484</v>
      </c>
      <c r="N14" s="591"/>
      <c r="O14" s="140"/>
      <c r="P14" s="87">
        <v>41507</v>
      </c>
      <c r="Q14" s="589" t="s">
        <v>3340</v>
      </c>
    </row>
    <row r="15" spans="2:17" ht="18" customHeight="1">
      <c r="B15" s="869"/>
      <c r="C15" s="716">
        <v>7</v>
      </c>
      <c r="D15" s="716" t="s">
        <v>2672</v>
      </c>
      <c r="E15" s="19" t="s">
        <v>975</v>
      </c>
      <c r="F15" s="733">
        <v>3</v>
      </c>
      <c r="G15" s="112">
        <v>4800</v>
      </c>
      <c r="H15" s="730">
        <f t="shared" si="0"/>
        <v>14400</v>
      </c>
      <c r="I15" s="110"/>
      <c r="J15" s="18" t="s">
        <v>2958</v>
      </c>
      <c r="K15" s="865"/>
      <c r="L15" s="320"/>
      <c r="M15" s="140">
        <v>41484</v>
      </c>
      <c r="N15" s="591"/>
      <c r="O15" s="140"/>
      <c r="P15" s="87">
        <v>41507</v>
      </c>
      <c r="Q15" s="589" t="s">
        <v>3340</v>
      </c>
    </row>
    <row r="16" spans="2:17" s="705" customFormat="1" ht="18" customHeight="1">
      <c r="B16" s="871"/>
      <c r="C16" s="716">
        <v>8</v>
      </c>
      <c r="D16" s="716" t="s">
        <v>2672</v>
      </c>
      <c r="E16" s="19" t="s">
        <v>3149</v>
      </c>
      <c r="F16" s="733">
        <v>3</v>
      </c>
      <c r="G16" s="112">
        <v>2500</v>
      </c>
      <c r="H16" s="730">
        <f t="shared" si="0"/>
        <v>7500</v>
      </c>
      <c r="I16" s="110"/>
      <c r="J16" s="18" t="s">
        <v>3313</v>
      </c>
      <c r="K16" s="865"/>
      <c r="L16" s="742"/>
      <c r="M16" s="140">
        <v>41484</v>
      </c>
      <c r="N16" s="872"/>
      <c r="O16" s="865"/>
      <c r="P16" s="87">
        <v>41507</v>
      </c>
      <c r="Q16" s="589" t="s">
        <v>3340</v>
      </c>
    </row>
  </sheetData>
  <mergeCells count="9">
    <mergeCell ref="B9:B16"/>
    <mergeCell ref="B2:D2"/>
    <mergeCell ref="G2:I2"/>
    <mergeCell ref="B3:D3"/>
    <mergeCell ref="B4:D4"/>
    <mergeCell ref="G4:I6"/>
    <mergeCell ref="J4:K6"/>
    <mergeCell ref="B5:D5"/>
    <mergeCell ref="B6:D6"/>
  </mergeCells>
  <phoneticPr fontId="3"/>
  <printOptions horizontalCentered="1"/>
  <pageMargins left="0" right="0.70866141732283472" top="1.7322834645669292" bottom="0.74803149606299213" header="0.31496062992125984" footer="0.31496062992125984"/>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680E-8C0D-4239-BB7C-560E80CACB16}">
  <dimension ref="B2:Q37"/>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3341</v>
      </c>
      <c r="G2" s="42" t="s">
        <v>2</v>
      </c>
      <c r="H2" s="43"/>
      <c r="I2" s="44"/>
      <c r="J2" s="45">
        <f>SUM(H:H)</f>
        <v>66026</v>
      </c>
    </row>
    <row r="3" spans="2:17" ht="20.100000000000001" customHeight="1">
      <c r="B3" s="39" t="s">
        <v>3</v>
      </c>
      <c r="C3" s="39"/>
      <c r="D3" s="39"/>
      <c r="E3" s="49" t="s">
        <v>3342</v>
      </c>
    </row>
    <row r="4" spans="2:17" ht="20.100000000000001" customHeight="1">
      <c r="B4" s="39" t="s">
        <v>5</v>
      </c>
      <c r="C4" s="39"/>
      <c r="D4" s="39"/>
      <c r="E4" s="40">
        <v>111817</v>
      </c>
    </row>
    <row r="5" spans="2:17" ht="20.100000000000001" customHeight="1">
      <c r="B5" s="39" t="s">
        <v>6</v>
      </c>
      <c r="C5" s="39"/>
      <c r="D5" s="39"/>
      <c r="E5" s="51" t="s">
        <v>3188</v>
      </c>
    </row>
    <row r="6" spans="2:17" ht="20.100000000000001" customHeight="1">
      <c r="B6" s="39" t="s">
        <v>7</v>
      </c>
      <c r="C6" s="39"/>
      <c r="D6" s="39"/>
      <c r="E6" s="51">
        <v>41515</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5</v>
      </c>
      <c r="C9" s="52" t="s">
        <v>54</v>
      </c>
      <c r="D9" s="52" t="s">
        <v>54</v>
      </c>
      <c r="E9" s="63" t="s">
        <v>2219</v>
      </c>
      <c r="F9" s="61">
        <v>1</v>
      </c>
      <c r="G9" s="64">
        <v>150</v>
      </c>
      <c r="H9" s="58">
        <f t="shared" ref="H9:H30" si="0">F9*G9</f>
        <v>150</v>
      </c>
      <c r="I9" s="54"/>
      <c r="J9" s="56" t="s">
        <v>1480</v>
      </c>
      <c r="K9" s="56"/>
      <c r="L9" s="53"/>
      <c r="M9" s="59">
        <v>41493</v>
      </c>
      <c r="N9" s="52"/>
      <c r="O9" s="53"/>
      <c r="P9" s="59">
        <v>41505</v>
      </c>
      <c r="Q9" s="60">
        <v>41505</v>
      </c>
    </row>
    <row r="10" spans="2:17" s="46" customFormat="1" ht="19.5" customHeight="1">
      <c r="B10" s="52">
        <v>5</v>
      </c>
      <c r="C10" s="52" t="s">
        <v>54</v>
      </c>
      <c r="D10" s="52" t="s">
        <v>54</v>
      </c>
      <c r="E10" s="63" t="s">
        <v>2220</v>
      </c>
      <c r="F10" s="61">
        <v>1</v>
      </c>
      <c r="G10" s="64">
        <v>72</v>
      </c>
      <c r="H10" s="58">
        <f t="shared" si="0"/>
        <v>72</v>
      </c>
      <c r="I10" s="54"/>
      <c r="J10" s="56" t="s">
        <v>1473</v>
      </c>
      <c r="K10" s="56"/>
      <c r="L10" s="53"/>
      <c r="M10" s="59">
        <v>41493</v>
      </c>
      <c r="N10" s="52"/>
      <c r="O10" s="53"/>
      <c r="P10" s="59">
        <v>41505</v>
      </c>
      <c r="Q10" s="60">
        <v>41505</v>
      </c>
    </row>
    <row r="11" spans="2:17" s="46" customFormat="1" ht="19.5" customHeight="1">
      <c r="B11" s="52">
        <v>5</v>
      </c>
      <c r="C11" s="52" t="s">
        <v>54</v>
      </c>
      <c r="D11" s="52" t="s">
        <v>54</v>
      </c>
      <c r="E11" s="63" t="s">
        <v>2221</v>
      </c>
      <c r="F11" s="61">
        <v>1</v>
      </c>
      <c r="G11" s="64">
        <v>66</v>
      </c>
      <c r="H11" s="58">
        <f t="shared" si="0"/>
        <v>66</v>
      </c>
      <c r="I11" s="54"/>
      <c r="J11" s="56" t="s">
        <v>1473</v>
      </c>
      <c r="K11" s="56"/>
      <c r="L11" s="53"/>
      <c r="M11" s="59">
        <v>41493</v>
      </c>
      <c r="N11" s="52"/>
      <c r="O11" s="53"/>
      <c r="P11" s="59">
        <v>41505</v>
      </c>
      <c r="Q11" s="60">
        <v>41505</v>
      </c>
    </row>
    <row r="12" spans="2:17" s="46" customFormat="1" ht="19.5" customHeight="1">
      <c r="B12" s="52">
        <v>5</v>
      </c>
      <c r="C12" s="52" t="s">
        <v>54</v>
      </c>
      <c r="D12" s="52" t="s">
        <v>54</v>
      </c>
      <c r="E12" s="63" t="s">
        <v>2222</v>
      </c>
      <c r="F12" s="61">
        <v>1</v>
      </c>
      <c r="G12" s="64">
        <v>103</v>
      </c>
      <c r="H12" s="58">
        <f t="shared" si="0"/>
        <v>103</v>
      </c>
      <c r="I12" s="54"/>
      <c r="J12" s="56" t="s">
        <v>1473</v>
      </c>
      <c r="K12" s="56"/>
      <c r="L12" s="53"/>
      <c r="M12" s="59">
        <v>41493</v>
      </c>
      <c r="N12" s="52"/>
      <c r="O12" s="53"/>
      <c r="P12" s="59">
        <v>41505</v>
      </c>
      <c r="Q12" s="60">
        <v>41505</v>
      </c>
    </row>
    <row r="13" spans="2:17" s="46" customFormat="1" ht="19.5" customHeight="1">
      <c r="B13" s="52">
        <v>5</v>
      </c>
      <c r="C13" s="52" t="s">
        <v>54</v>
      </c>
      <c r="D13" s="52" t="s">
        <v>54</v>
      </c>
      <c r="E13" s="63" t="s">
        <v>2223</v>
      </c>
      <c r="F13" s="61">
        <v>1</v>
      </c>
      <c r="G13" s="64">
        <v>260</v>
      </c>
      <c r="H13" s="58">
        <f t="shared" si="0"/>
        <v>260</v>
      </c>
      <c r="I13" s="54"/>
      <c r="J13" s="56" t="s">
        <v>1477</v>
      </c>
      <c r="K13" s="56"/>
      <c r="L13" s="53"/>
      <c r="M13" s="59">
        <v>41493</v>
      </c>
      <c r="N13" s="52"/>
      <c r="O13" s="53"/>
      <c r="P13" s="59">
        <v>41505</v>
      </c>
      <c r="Q13" s="60">
        <v>41505</v>
      </c>
    </row>
    <row r="14" spans="2:17" s="46" customFormat="1" ht="19.5" customHeight="1">
      <c r="B14" s="52">
        <v>5</v>
      </c>
      <c r="C14" s="52" t="s">
        <v>54</v>
      </c>
      <c r="D14" s="52" t="s">
        <v>54</v>
      </c>
      <c r="E14" s="29" t="s">
        <v>1483</v>
      </c>
      <c r="F14" s="61">
        <v>1</v>
      </c>
      <c r="G14" s="64">
        <v>1002</v>
      </c>
      <c r="H14" s="58">
        <f t="shared" si="0"/>
        <v>1002</v>
      </c>
      <c r="I14" s="54"/>
      <c r="J14" s="63" t="s">
        <v>1484</v>
      </c>
      <c r="K14" s="56"/>
      <c r="L14" s="53"/>
      <c r="M14" s="59">
        <v>41493</v>
      </c>
      <c r="N14" s="52"/>
      <c r="O14" s="53"/>
      <c r="P14" s="59">
        <v>41505</v>
      </c>
      <c r="Q14" s="60">
        <v>41505</v>
      </c>
    </row>
    <row r="15" spans="2:17" s="46" customFormat="1" ht="19.5" customHeight="1">
      <c r="B15" s="52">
        <v>5</v>
      </c>
      <c r="C15" s="52" t="s">
        <v>54</v>
      </c>
      <c r="D15" s="52" t="s">
        <v>54</v>
      </c>
      <c r="E15" s="63" t="s">
        <v>424</v>
      </c>
      <c r="F15" s="61">
        <v>2</v>
      </c>
      <c r="G15" s="64">
        <v>170</v>
      </c>
      <c r="H15" s="58">
        <f t="shared" si="0"/>
        <v>340</v>
      </c>
      <c r="I15" s="54"/>
      <c r="J15" s="56" t="s">
        <v>1210</v>
      </c>
      <c r="K15" s="56"/>
      <c r="L15" s="53"/>
      <c r="M15" s="59">
        <v>41493</v>
      </c>
      <c r="N15" s="52"/>
      <c r="O15" s="53"/>
      <c r="P15" s="59">
        <v>41505</v>
      </c>
      <c r="Q15" s="60">
        <v>41505</v>
      </c>
    </row>
    <row r="16" spans="2:17" s="46" customFormat="1" ht="19.5" customHeight="1">
      <c r="B16" s="52">
        <v>5</v>
      </c>
      <c r="C16" s="52" t="s">
        <v>54</v>
      </c>
      <c r="D16" s="52" t="s">
        <v>54</v>
      </c>
      <c r="E16" s="63" t="s">
        <v>427</v>
      </c>
      <c r="F16" s="61">
        <v>2</v>
      </c>
      <c r="G16" s="64">
        <v>130</v>
      </c>
      <c r="H16" s="58">
        <f t="shared" si="0"/>
        <v>260</v>
      </c>
      <c r="I16" s="54"/>
      <c r="J16" s="56" t="s">
        <v>2224</v>
      </c>
      <c r="K16" s="56"/>
      <c r="L16" s="53"/>
      <c r="M16" s="59">
        <v>41493</v>
      </c>
      <c r="N16" s="52"/>
      <c r="O16" s="53"/>
      <c r="P16" s="59">
        <v>41505</v>
      </c>
      <c r="Q16" s="60">
        <v>41505</v>
      </c>
    </row>
    <row r="17" spans="2:17" s="46" customFormat="1" ht="19.5" customHeight="1">
      <c r="B17" s="52">
        <v>5</v>
      </c>
      <c r="C17" s="52" t="s">
        <v>54</v>
      </c>
      <c r="D17" s="52" t="s">
        <v>54</v>
      </c>
      <c r="E17" s="56" t="s">
        <v>1517</v>
      </c>
      <c r="F17" s="61">
        <v>1</v>
      </c>
      <c r="G17" s="64">
        <v>280</v>
      </c>
      <c r="H17" s="58">
        <f t="shared" si="0"/>
        <v>280</v>
      </c>
      <c r="I17" s="54"/>
      <c r="J17" s="63" t="s">
        <v>1518</v>
      </c>
      <c r="K17" s="56"/>
      <c r="L17" s="53"/>
      <c r="M17" s="59">
        <v>41493</v>
      </c>
      <c r="N17" s="52"/>
      <c r="O17" s="53"/>
      <c r="P17" s="59">
        <v>41505</v>
      </c>
      <c r="Q17" s="60">
        <v>41505</v>
      </c>
    </row>
    <row r="18" spans="2:17" s="46" customFormat="1" ht="19.5" customHeight="1">
      <c r="B18" s="52">
        <v>5</v>
      </c>
      <c r="C18" s="52" t="s">
        <v>54</v>
      </c>
      <c r="D18" s="52" t="s">
        <v>54</v>
      </c>
      <c r="E18" s="878" t="s">
        <v>431</v>
      </c>
      <c r="F18" s="61">
        <v>5</v>
      </c>
      <c r="G18" s="64">
        <v>320</v>
      </c>
      <c r="H18" s="58">
        <f t="shared" si="0"/>
        <v>1600</v>
      </c>
      <c r="I18" s="54"/>
      <c r="J18" s="879" t="s">
        <v>2068</v>
      </c>
      <c r="K18" s="56"/>
      <c r="L18" s="53"/>
      <c r="M18" s="59">
        <v>41493</v>
      </c>
      <c r="N18" s="52"/>
      <c r="O18" s="53"/>
      <c r="P18" s="59">
        <v>41505</v>
      </c>
      <c r="Q18" s="60">
        <v>41505</v>
      </c>
    </row>
    <row r="19" spans="2:17" s="46" customFormat="1" ht="19.5" customHeight="1">
      <c r="B19" s="52">
        <v>5</v>
      </c>
      <c r="C19" s="52" t="s">
        <v>54</v>
      </c>
      <c r="D19" s="52" t="s">
        <v>54</v>
      </c>
      <c r="E19" s="880" t="s">
        <v>439</v>
      </c>
      <c r="F19" s="61">
        <v>1</v>
      </c>
      <c r="G19" s="64">
        <v>940</v>
      </c>
      <c r="H19" s="58">
        <f t="shared" si="0"/>
        <v>940</v>
      </c>
      <c r="I19" s="54"/>
      <c r="J19" s="63" t="s">
        <v>440</v>
      </c>
      <c r="K19" s="56"/>
      <c r="L19" s="53"/>
      <c r="M19" s="59">
        <v>41493</v>
      </c>
      <c r="N19" s="52"/>
      <c r="O19" s="53"/>
      <c r="P19" s="59">
        <v>41505</v>
      </c>
      <c r="Q19" s="60">
        <v>41505</v>
      </c>
    </row>
    <row r="20" spans="2:17" s="46" customFormat="1" ht="19.5" customHeight="1">
      <c r="B20" s="52"/>
      <c r="C20" s="52"/>
      <c r="D20" s="52"/>
      <c r="E20" s="63"/>
      <c r="F20" s="61"/>
      <c r="G20" s="64"/>
      <c r="H20" s="58">
        <f t="shared" si="0"/>
        <v>0</v>
      </c>
      <c r="I20" s="54"/>
      <c r="J20" s="63"/>
      <c r="K20" s="56"/>
      <c r="L20" s="53"/>
      <c r="M20" s="59"/>
      <c r="N20" s="52"/>
      <c r="O20" s="53"/>
      <c r="P20" s="59"/>
      <c r="Q20" s="60"/>
    </row>
    <row r="21" spans="2:17" s="46" customFormat="1" ht="19.5" customHeight="1">
      <c r="B21" s="52">
        <v>5</v>
      </c>
      <c r="C21" s="52" t="s">
        <v>272</v>
      </c>
      <c r="D21" s="52" t="s">
        <v>150</v>
      </c>
      <c r="E21" s="63" t="s">
        <v>2225</v>
      </c>
      <c r="F21" s="61">
        <v>1</v>
      </c>
      <c r="G21" s="64">
        <v>4520</v>
      </c>
      <c r="H21" s="58">
        <f t="shared" si="0"/>
        <v>4520</v>
      </c>
      <c r="I21" s="54"/>
      <c r="J21" s="63" t="s">
        <v>2226</v>
      </c>
      <c r="K21" s="56"/>
      <c r="L21" s="53"/>
      <c r="M21" s="59">
        <v>41493</v>
      </c>
      <c r="N21" s="52"/>
      <c r="O21" s="53"/>
      <c r="P21" s="59">
        <v>41507</v>
      </c>
      <c r="Q21" s="60"/>
    </row>
    <row r="22" spans="2:17" s="46" customFormat="1" ht="19.5" customHeight="1">
      <c r="B22" s="52">
        <v>5</v>
      </c>
      <c r="C22" s="52" t="s">
        <v>272</v>
      </c>
      <c r="D22" s="52" t="s">
        <v>150</v>
      </c>
      <c r="E22" s="63" t="s">
        <v>2203</v>
      </c>
      <c r="F22" s="61">
        <v>1</v>
      </c>
      <c r="G22" s="64">
        <v>883</v>
      </c>
      <c r="H22" s="58">
        <f t="shared" si="0"/>
        <v>883</v>
      </c>
      <c r="I22" s="54"/>
      <c r="J22" s="63" t="s">
        <v>3343</v>
      </c>
      <c r="K22" s="56"/>
      <c r="L22" s="53"/>
      <c r="M22" s="59">
        <v>41493</v>
      </c>
      <c r="N22" s="52"/>
      <c r="O22" s="53"/>
      <c r="P22" s="59">
        <v>41505</v>
      </c>
      <c r="Q22" s="60">
        <v>41505</v>
      </c>
    </row>
    <row r="23" spans="2:17" s="46" customFormat="1" ht="19.5" customHeight="1">
      <c r="B23" s="52">
        <v>5</v>
      </c>
      <c r="C23" s="52" t="s">
        <v>272</v>
      </c>
      <c r="D23" s="52" t="s">
        <v>150</v>
      </c>
      <c r="E23" s="63" t="s">
        <v>2205</v>
      </c>
      <c r="F23" s="61">
        <v>1</v>
      </c>
      <c r="G23" s="64">
        <v>3650</v>
      </c>
      <c r="H23" s="58">
        <f t="shared" si="0"/>
        <v>3650</v>
      </c>
      <c r="I23" s="54"/>
      <c r="J23" s="63" t="s">
        <v>1707</v>
      </c>
      <c r="K23" s="56"/>
      <c r="L23" s="53"/>
      <c r="M23" s="59">
        <v>41493</v>
      </c>
      <c r="N23" s="52"/>
      <c r="O23" s="53"/>
      <c r="P23" s="59">
        <v>41505</v>
      </c>
      <c r="Q23" s="60">
        <v>41505</v>
      </c>
    </row>
    <row r="24" spans="2:17" s="46" customFormat="1" ht="19.5" customHeight="1">
      <c r="B24" s="881"/>
      <c r="C24" s="52"/>
      <c r="D24" s="52"/>
      <c r="E24" s="63"/>
      <c r="F24" s="61"/>
      <c r="G24" s="64"/>
      <c r="H24" s="58">
        <f t="shared" si="0"/>
        <v>0</v>
      </c>
      <c r="I24" s="54"/>
      <c r="J24" s="63"/>
      <c r="K24" s="56"/>
      <c r="L24" s="53"/>
      <c r="M24" s="59"/>
      <c r="N24" s="52"/>
      <c r="O24" s="53"/>
      <c r="P24" s="59"/>
      <c r="Q24" s="60"/>
    </row>
    <row r="25" spans="2:17" s="46" customFormat="1" ht="19.5" customHeight="1">
      <c r="B25" s="881">
        <v>5</v>
      </c>
      <c r="C25" s="52" t="s">
        <v>122</v>
      </c>
      <c r="D25" s="52" t="s">
        <v>122</v>
      </c>
      <c r="E25" s="182" t="s">
        <v>2227</v>
      </c>
      <c r="F25" s="61">
        <v>1</v>
      </c>
      <c r="G25" s="64">
        <v>13000</v>
      </c>
      <c r="H25" s="58">
        <f t="shared" si="0"/>
        <v>13000</v>
      </c>
      <c r="I25" s="54"/>
      <c r="J25" s="180" t="s">
        <v>2228</v>
      </c>
      <c r="K25" s="56"/>
      <c r="L25" s="53"/>
      <c r="M25" s="59">
        <v>41493</v>
      </c>
      <c r="N25" s="52"/>
      <c r="O25" s="53"/>
      <c r="P25" s="59">
        <v>41512</v>
      </c>
      <c r="Q25" s="60">
        <v>41513</v>
      </c>
    </row>
    <row r="26" spans="2:17" s="46" customFormat="1" ht="19.5" customHeight="1">
      <c r="B26" s="881">
        <v>5</v>
      </c>
      <c r="C26" s="52" t="s">
        <v>122</v>
      </c>
      <c r="D26" s="52" t="s">
        <v>122</v>
      </c>
      <c r="E26" s="182" t="s">
        <v>2229</v>
      </c>
      <c r="F26" s="61">
        <v>1</v>
      </c>
      <c r="G26" s="64">
        <v>10800</v>
      </c>
      <c r="H26" s="58">
        <f t="shared" si="0"/>
        <v>10800</v>
      </c>
      <c r="I26" s="54"/>
      <c r="J26" s="180" t="s">
        <v>2230</v>
      </c>
      <c r="K26" s="56"/>
      <c r="L26" s="53"/>
      <c r="M26" s="59">
        <v>41493</v>
      </c>
      <c r="N26" s="52"/>
      <c r="O26" s="53"/>
      <c r="P26" s="59">
        <v>41512</v>
      </c>
      <c r="Q26" s="60">
        <v>41513</v>
      </c>
    </row>
    <row r="27" spans="2:17" s="46" customFormat="1" ht="19.5" customHeight="1">
      <c r="B27" s="881">
        <v>5</v>
      </c>
      <c r="C27" s="52" t="s">
        <v>122</v>
      </c>
      <c r="D27" s="52" t="s">
        <v>122</v>
      </c>
      <c r="E27" s="182" t="s">
        <v>2231</v>
      </c>
      <c r="F27" s="61">
        <v>1</v>
      </c>
      <c r="G27" s="64">
        <v>3600</v>
      </c>
      <c r="H27" s="58">
        <f t="shared" si="0"/>
        <v>3600</v>
      </c>
      <c r="I27" s="54"/>
      <c r="J27" s="180" t="s">
        <v>2232</v>
      </c>
      <c r="K27" s="56"/>
      <c r="L27" s="53"/>
      <c r="M27" s="59">
        <v>41493</v>
      </c>
      <c r="N27" s="52"/>
      <c r="O27" s="53"/>
      <c r="P27" s="59">
        <v>41512</v>
      </c>
      <c r="Q27" s="60">
        <v>41513</v>
      </c>
    </row>
    <row r="28" spans="2:17" s="46" customFormat="1" ht="19.5" customHeight="1">
      <c r="B28" s="881">
        <v>5</v>
      </c>
      <c r="C28" s="52" t="s">
        <v>122</v>
      </c>
      <c r="D28" s="52" t="s">
        <v>122</v>
      </c>
      <c r="E28" s="182" t="s">
        <v>2233</v>
      </c>
      <c r="F28" s="61">
        <v>1</v>
      </c>
      <c r="G28" s="64">
        <v>6200</v>
      </c>
      <c r="H28" s="58">
        <f t="shared" si="0"/>
        <v>6200</v>
      </c>
      <c r="I28" s="54"/>
      <c r="J28" s="180" t="s">
        <v>2234</v>
      </c>
      <c r="K28" s="56"/>
      <c r="L28" s="53"/>
      <c r="M28" s="59">
        <v>41493</v>
      </c>
      <c r="N28" s="52"/>
      <c r="O28" s="53"/>
      <c r="P28" s="59">
        <v>41512</v>
      </c>
      <c r="Q28" s="60">
        <v>41513</v>
      </c>
    </row>
    <row r="29" spans="2:17" s="46" customFormat="1" ht="19.5" customHeight="1">
      <c r="B29" s="881">
        <v>5</v>
      </c>
      <c r="C29" s="52" t="s">
        <v>122</v>
      </c>
      <c r="D29" s="52" t="s">
        <v>122</v>
      </c>
      <c r="E29" s="182" t="s">
        <v>2235</v>
      </c>
      <c r="F29" s="61">
        <v>1</v>
      </c>
      <c r="G29" s="64">
        <v>3800</v>
      </c>
      <c r="H29" s="58">
        <f t="shared" si="0"/>
        <v>3800</v>
      </c>
      <c r="I29" s="54"/>
      <c r="J29" s="180" t="s">
        <v>1610</v>
      </c>
      <c r="K29" s="56"/>
      <c r="L29" s="53"/>
      <c r="M29" s="59">
        <v>41493</v>
      </c>
      <c r="N29" s="52"/>
      <c r="O29" s="53"/>
      <c r="P29" s="59">
        <v>41512</v>
      </c>
      <c r="Q29" s="60">
        <v>41513</v>
      </c>
    </row>
    <row r="30" spans="2:17" s="46" customFormat="1" ht="19.5" customHeight="1">
      <c r="B30" s="881">
        <v>5</v>
      </c>
      <c r="C30" s="52" t="s">
        <v>122</v>
      </c>
      <c r="D30" s="52" t="s">
        <v>122</v>
      </c>
      <c r="E30" s="186" t="s">
        <v>2350</v>
      </c>
      <c r="F30" s="61">
        <v>1</v>
      </c>
      <c r="G30" s="64">
        <v>14500</v>
      </c>
      <c r="H30" s="58">
        <f t="shared" si="0"/>
        <v>14500</v>
      </c>
      <c r="I30" s="54"/>
      <c r="J30" s="63" t="s">
        <v>2237</v>
      </c>
      <c r="K30" s="56"/>
      <c r="L30" s="53"/>
      <c r="M30" s="59">
        <v>41493</v>
      </c>
      <c r="N30" s="52"/>
      <c r="O30" s="53"/>
      <c r="P30" s="59">
        <v>41512</v>
      </c>
      <c r="Q30" s="60">
        <v>41513</v>
      </c>
    </row>
    <row r="31" spans="2:17" s="46" customFormat="1" ht="19.5" customHeight="1">
      <c r="B31" s="881"/>
      <c r="C31" s="52"/>
      <c r="D31" s="52"/>
      <c r="E31" s="186"/>
      <c r="F31" s="61"/>
      <c r="G31" s="64"/>
      <c r="H31" s="58"/>
      <c r="I31" s="54"/>
      <c r="J31" s="63"/>
      <c r="K31" s="56"/>
      <c r="L31" s="53"/>
      <c r="M31" s="59"/>
      <c r="N31" s="52"/>
      <c r="O31" s="53"/>
      <c r="P31" s="59"/>
      <c r="Q31" s="60"/>
    </row>
    <row r="32" spans="2:17">
      <c r="M32" s="62"/>
    </row>
    <row r="35" spans="13:13">
      <c r="M35" s="74"/>
    </row>
    <row r="37" spans="13:13">
      <c r="M37" s="74"/>
    </row>
  </sheetData>
  <autoFilter ref="B8:O31" xr:uid="{EB3A8638-AA2A-431A-96D1-4422DBE9385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25159-EFA6-4E29-BFE5-1D3D53EB9C0E}">
  <sheetPr>
    <pageSetUpPr fitToPage="1"/>
  </sheetPr>
  <dimension ref="B2:Q28"/>
  <sheetViews>
    <sheetView zoomScale="85" zoomScaleNormal="85" workbookViewId="0">
      <pane xSplit="10" ySplit="8" topLeftCell="P9" activePane="bottomRight" state="frozen"/>
      <selection pane="topRight" activeCell="K1" sqref="K1"/>
      <selection pane="bottomLeft" activeCell="A9" sqref="A9"/>
      <selection pane="bottomRight" activeCell="E12" sqref="E12"/>
    </sheetView>
  </sheetViews>
  <sheetFormatPr defaultRowHeight="13.5"/>
  <cols>
    <col min="1" max="1" width="4.25" style="41" customWidth="1"/>
    <col min="2" max="2" width="8.625" style="46" customWidth="1"/>
    <col min="3" max="4" width="12.625" style="41" customWidth="1"/>
    <col min="5" max="5" width="40.625" style="41" customWidth="1"/>
    <col min="6" max="6" width="6.25" style="41" customWidth="1"/>
    <col min="7" max="7" width="8.375" style="41" customWidth="1"/>
    <col min="8" max="8" width="8.125" style="41" customWidth="1"/>
    <col min="9" max="9" width="5.75" style="47" customWidth="1"/>
    <col min="10" max="10" width="36.5" style="41" customWidth="1"/>
    <col min="11" max="11" width="15.625" style="41" customWidth="1"/>
    <col min="12" max="12" width="6.625" style="46" customWidth="1"/>
    <col min="13" max="13" width="13.75" style="46" customWidth="1"/>
    <col min="14" max="14" width="6.375" style="41" customWidth="1"/>
    <col min="15" max="15" width="13.25" style="47" customWidth="1"/>
    <col min="16" max="16" width="15.125" style="48" customWidth="1"/>
    <col min="17" max="17" width="15.625" style="73" customWidth="1"/>
    <col min="18" max="256" width="9" style="41"/>
    <col min="257" max="257" width="4.25" style="41" customWidth="1"/>
    <col min="258" max="258" width="8.625" style="41" customWidth="1"/>
    <col min="259" max="260" width="12.625" style="41" customWidth="1"/>
    <col min="261" max="261" width="40.625" style="41" customWidth="1"/>
    <col min="262" max="262" width="6.25" style="41" customWidth="1"/>
    <col min="263" max="263" width="8.375" style="41" customWidth="1"/>
    <col min="264" max="264" width="8.125" style="41" customWidth="1"/>
    <col min="265" max="265" width="5.75" style="41" customWidth="1"/>
    <col min="266" max="266" width="36.5" style="41" customWidth="1"/>
    <col min="267" max="267" width="15.625" style="41" customWidth="1"/>
    <col min="268" max="268" width="6.625" style="41" customWidth="1"/>
    <col min="269" max="269" width="13.75" style="41" customWidth="1"/>
    <col min="270" max="270" width="6.375" style="41" customWidth="1"/>
    <col min="271" max="271" width="13.25" style="41" customWidth="1"/>
    <col min="272" max="272" width="15.125" style="41" customWidth="1"/>
    <col min="273" max="273" width="15.625" style="41" customWidth="1"/>
    <col min="274" max="512" width="9" style="41"/>
    <col min="513" max="513" width="4.25" style="41" customWidth="1"/>
    <col min="514" max="514" width="8.625" style="41" customWidth="1"/>
    <col min="515" max="516" width="12.625" style="41" customWidth="1"/>
    <col min="517" max="517" width="40.625" style="41" customWidth="1"/>
    <col min="518" max="518" width="6.25" style="41" customWidth="1"/>
    <col min="519" max="519" width="8.375" style="41" customWidth="1"/>
    <col min="520" max="520" width="8.125" style="41" customWidth="1"/>
    <col min="521" max="521" width="5.75" style="41" customWidth="1"/>
    <col min="522" max="522" width="36.5" style="41" customWidth="1"/>
    <col min="523" max="523" width="15.625" style="41" customWidth="1"/>
    <col min="524" max="524" width="6.625" style="41" customWidth="1"/>
    <col min="525" max="525" width="13.75" style="41" customWidth="1"/>
    <col min="526" max="526" width="6.375" style="41" customWidth="1"/>
    <col min="527" max="527" width="13.25" style="41" customWidth="1"/>
    <col min="528" max="528" width="15.125" style="41" customWidth="1"/>
    <col min="529" max="529" width="15.625" style="41" customWidth="1"/>
    <col min="530" max="768" width="9" style="41"/>
    <col min="769" max="769" width="4.25" style="41" customWidth="1"/>
    <col min="770" max="770" width="8.625" style="41" customWidth="1"/>
    <col min="771" max="772" width="12.625" style="41" customWidth="1"/>
    <col min="773" max="773" width="40.625" style="41" customWidth="1"/>
    <col min="774" max="774" width="6.25" style="41" customWidth="1"/>
    <col min="775" max="775" width="8.375" style="41" customWidth="1"/>
    <col min="776" max="776" width="8.125" style="41" customWidth="1"/>
    <col min="777" max="777" width="5.75" style="41" customWidth="1"/>
    <col min="778" max="778" width="36.5" style="41" customWidth="1"/>
    <col min="779" max="779" width="15.625" style="41" customWidth="1"/>
    <col min="780" max="780" width="6.625" style="41" customWidth="1"/>
    <col min="781" max="781" width="13.75" style="41" customWidth="1"/>
    <col min="782" max="782" width="6.375" style="41" customWidth="1"/>
    <col min="783" max="783" width="13.25" style="41" customWidth="1"/>
    <col min="784" max="784" width="15.125" style="41" customWidth="1"/>
    <col min="785" max="785" width="15.625" style="41" customWidth="1"/>
    <col min="786" max="1024" width="9" style="41"/>
    <col min="1025" max="1025" width="4.25" style="41" customWidth="1"/>
    <col min="1026" max="1026" width="8.625" style="41" customWidth="1"/>
    <col min="1027" max="1028" width="12.625" style="41" customWidth="1"/>
    <col min="1029" max="1029" width="40.625" style="41" customWidth="1"/>
    <col min="1030" max="1030" width="6.25" style="41" customWidth="1"/>
    <col min="1031" max="1031" width="8.375" style="41" customWidth="1"/>
    <col min="1032" max="1032" width="8.125" style="41" customWidth="1"/>
    <col min="1033" max="1033" width="5.75" style="41" customWidth="1"/>
    <col min="1034" max="1034" width="36.5" style="41" customWidth="1"/>
    <col min="1035" max="1035" width="15.625" style="41" customWidth="1"/>
    <col min="1036" max="1036" width="6.625" style="41" customWidth="1"/>
    <col min="1037" max="1037" width="13.75" style="41" customWidth="1"/>
    <col min="1038" max="1038" width="6.375" style="41" customWidth="1"/>
    <col min="1039" max="1039" width="13.25" style="41" customWidth="1"/>
    <col min="1040" max="1040" width="15.125" style="41" customWidth="1"/>
    <col min="1041" max="1041" width="15.625" style="41" customWidth="1"/>
    <col min="1042" max="1280" width="9" style="41"/>
    <col min="1281" max="1281" width="4.25" style="41" customWidth="1"/>
    <col min="1282" max="1282" width="8.625" style="41" customWidth="1"/>
    <col min="1283" max="1284" width="12.625" style="41" customWidth="1"/>
    <col min="1285" max="1285" width="40.625" style="41" customWidth="1"/>
    <col min="1286" max="1286" width="6.25" style="41" customWidth="1"/>
    <col min="1287" max="1287" width="8.375" style="41" customWidth="1"/>
    <col min="1288" max="1288" width="8.125" style="41" customWidth="1"/>
    <col min="1289" max="1289" width="5.75" style="41" customWidth="1"/>
    <col min="1290" max="1290" width="36.5" style="41" customWidth="1"/>
    <col min="1291" max="1291" width="15.625" style="41" customWidth="1"/>
    <col min="1292" max="1292" width="6.625" style="41" customWidth="1"/>
    <col min="1293" max="1293" width="13.75" style="41" customWidth="1"/>
    <col min="1294" max="1294" width="6.375" style="41" customWidth="1"/>
    <col min="1295" max="1295" width="13.25" style="41" customWidth="1"/>
    <col min="1296" max="1296" width="15.125" style="41" customWidth="1"/>
    <col min="1297" max="1297" width="15.625" style="41" customWidth="1"/>
    <col min="1298" max="1536" width="9" style="41"/>
    <col min="1537" max="1537" width="4.25" style="41" customWidth="1"/>
    <col min="1538" max="1538" width="8.625" style="41" customWidth="1"/>
    <col min="1539" max="1540" width="12.625" style="41" customWidth="1"/>
    <col min="1541" max="1541" width="40.625" style="41" customWidth="1"/>
    <col min="1542" max="1542" width="6.25" style="41" customWidth="1"/>
    <col min="1543" max="1543" width="8.375" style="41" customWidth="1"/>
    <col min="1544" max="1544" width="8.125" style="41" customWidth="1"/>
    <col min="1545" max="1545" width="5.75" style="41" customWidth="1"/>
    <col min="1546" max="1546" width="36.5" style="41" customWidth="1"/>
    <col min="1547" max="1547" width="15.625" style="41" customWidth="1"/>
    <col min="1548" max="1548" width="6.625" style="41" customWidth="1"/>
    <col min="1549" max="1549" width="13.75" style="41" customWidth="1"/>
    <col min="1550" max="1550" width="6.375" style="41" customWidth="1"/>
    <col min="1551" max="1551" width="13.25" style="41" customWidth="1"/>
    <col min="1552" max="1552" width="15.125" style="41" customWidth="1"/>
    <col min="1553" max="1553" width="15.625" style="41" customWidth="1"/>
    <col min="1554" max="1792" width="9" style="41"/>
    <col min="1793" max="1793" width="4.25" style="41" customWidth="1"/>
    <col min="1794" max="1794" width="8.625" style="41" customWidth="1"/>
    <col min="1795" max="1796" width="12.625" style="41" customWidth="1"/>
    <col min="1797" max="1797" width="40.625" style="41" customWidth="1"/>
    <col min="1798" max="1798" width="6.25" style="41" customWidth="1"/>
    <col min="1799" max="1799" width="8.375" style="41" customWidth="1"/>
    <col min="1800" max="1800" width="8.125" style="41" customWidth="1"/>
    <col min="1801" max="1801" width="5.75" style="41" customWidth="1"/>
    <col min="1802" max="1802" width="36.5" style="41" customWidth="1"/>
    <col min="1803" max="1803" width="15.625" style="41" customWidth="1"/>
    <col min="1804" max="1804" width="6.625" style="41" customWidth="1"/>
    <col min="1805" max="1805" width="13.75" style="41" customWidth="1"/>
    <col min="1806" max="1806" width="6.375" style="41" customWidth="1"/>
    <col min="1807" max="1807" width="13.25" style="41" customWidth="1"/>
    <col min="1808" max="1808" width="15.125" style="41" customWidth="1"/>
    <col min="1809" max="1809" width="15.625" style="41" customWidth="1"/>
    <col min="1810" max="2048" width="9" style="41"/>
    <col min="2049" max="2049" width="4.25" style="41" customWidth="1"/>
    <col min="2050" max="2050" width="8.625" style="41" customWidth="1"/>
    <col min="2051" max="2052" width="12.625" style="41" customWidth="1"/>
    <col min="2053" max="2053" width="40.625" style="41" customWidth="1"/>
    <col min="2054" max="2054" width="6.25" style="41" customWidth="1"/>
    <col min="2055" max="2055" width="8.375" style="41" customWidth="1"/>
    <col min="2056" max="2056" width="8.125" style="41" customWidth="1"/>
    <col min="2057" max="2057" width="5.75" style="41" customWidth="1"/>
    <col min="2058" max="2058" width="36.5" style="41" customWidth="1"/>
    <col min="2059" max="2059" width="15.625" style="41" customWidth="1"/>
    <col min="2060" max="2060" width="6.625" style="41" customWidth="1"/>
    <col min="2061" max="2061" width="13.75" style="41" customWidth="1"/>
    <col min="2062" max="2062" width="6.375" style="41" customWidth="1"/>
    <col min="2063" max="2063" width="13.25" style="41" customWidth="1"/>
    <col min="2064" max="2064" width="15.125" style="41" customWidth="1"/>
    <col min="2065" max="2065" width="15.625" style="41" customWidth="1"/>
    <col min="2066" max="2304" width="9" style="41"/>
    <col min="2305" max="2305" width="4.25" style="41" customWidth="1"/>
    <col min="2306" max="2306" width="8.625" style="41" customWidth="1"/>
    <col min="2307" max="2308" width="12.625" style="41" customWidth="1"/>
    <col min="2309" max="2309" width="40.625" style="41" customWidth="1"/>
    <col min="2310" max="2310" width="6.25" style="41" customWidth="1"/>
    <col min="2311" max="2311" width="8.375" style="41" customWidth="1"/>
    <col min="2312" max="2312" width="8.125" style="41" customWidth="1"/>
    <col min="2313" max="2313" width="5.75" style="41" customWidth="1"/>
    <col min="2314" max="2314" width="36.5" style="41" customWidth="1"/>
    <col min="2315" max="2315" width="15.625" style="41" customWidth="1"/>
    <col min="2316" max="2316" width="6.625" style="41" customWidth="1"/>
    <col min="2317" max="2317" width="13.75" style="41" customWidth="1"/>
    <col min="2318" max="2318" width="6.375" style="41" customWidth="1"/>
    <col min="2319" max="2319" width="13.25" style="41" customWidth="1"/>
    <col min="2320" max="2320" width="15.125" style="41" customWidth="1"/>
    <col min="2321" max="2321" width="15.625" style="41" customWidth="1"/>
    <col min="2322" max="2560" width="9" style="41"/>
    <col min="2561" max="2561" width="4.25" style="41" customWidth="1"/>
    <col min="2562" max="2562" width="8.625" style="41" customWidth="1"/>
    <col min="2563" max="2564" width="12.625" style="41" customWidth="1"/>
    <col min="2565" max="2565" width="40.625" style="41" customWidth="1"/>
    <col min="2566" max="2566" width="6.25" style="41" customWidth="1"/>
    <col min="2567" max="2567" width="8.375" style="41" customWidth="1"/>
    <col min="2568" max="2568" width="8.125" style="41" customWidth="1"/>
    <col min="2569" max="2569" width="5.75" style="41" customWidth="1"/>
    <col min="2570" max="2570" width="36.5" style="41" customWidth="1"/>
    <col min="2571" max="2571" width="15.625" style="41" customWidth="1"/>
    <col min="2572" max="2572" width="6.625" style="41" customWidth="1"/>
    <col min="2573" max="2573" width="13.75" style="41" customWidth="1"/>
    <col min="2574" max="2574" width="6.375" style="41" customWidth="1"/>
    <col min="2575" max="2575" width="13.25" style="41" customWidth="1"/>
    <col min="2576" max="2576" width="15.125" style="41" customWidth="1"/>
    <col min="2577" max="2577" width="15.625" style="41" customWidth="1"/>
    <col min="2578" max="2816" width="9" style="41"/>
    <col min="2817" max="2817" width="4.25" style="41" customWidth="1"/>
    <col min="2818" max="2818" width="8.625" style="41" customWidth="1"/>
    <col min="2819" max="2820" width="12.625" style="41" customWidth="1"/>
    <col min="2821" max="2821" width="40.625" style="41" customWidth="1"/>
    <col min="2822" max="2822" width="6.25" style="41" customWidth="1"/>
    <col min="2823" max="2823" width="8.375" style="41" customWidth="1"/>
    <col min="2824" max="2824" width="8.125" style="41" customWidth="1"/>
    <col min="2825" max="2825" width="5.75" style="41" customWidth="1"/>
    <col min="2826" max="2826" width="36.5" style="41" customWidth="1"/>
    <col min="2827" max="2827" width="15.625" style="41" customWidth="1"/>
    <col min="2828" max="2828" width="6.625" style="41" customWidth="1"/>
    <col min="2829" max="2829" width="13.75" style="41" customWidth="1"/>
    <col min="2830" max="2830" width="6.375" style="41" customWidth="1"/>
    <col min="2831" max="2831" width="13.25" style="41" customWidth="1"/>
    <col min="2832" max="2832" width="15.125" style="41" customWidth="1"/>
    <col min="2833" max="2833" width="15.625" style="41" customWidth="1"/>
    <col min="2834" max="3072" width="9" style="41"/>
    <col min="3073" max="3073" width="4.25" style="41" customWidth="1"/>
    <col min="3074" max="3074" width="8.625" style="41" customWidth="1"/>
    <col min="3075" max="3076" width="12.625" style="41" customWidth="1"/>
    <col min="3077" max="3077" width="40.625" style="41" customWidth="1"/>
    <col min="3078" max="3078" width="6.25" style="41" customWidth="1"/>
    <col min="3079" max="3079" width="8.375" style="41" customWidth="1"/>
    <col min="3080" max="3080" width="8.125" style="41" customWidth="1"/>
    <col min="3081" max="3081" width="5.75" style="41" customWidth="1"/>
    <col min="3082" max="3082" width="36.5" style="41" customWidth="1"/>
    <col min="3083" max="3083" width="15.625" style="41" customWidth="1"/>
    <col min="3084" max="3084" width="6.625" style="41" customWidth="1"/>
    <col min="3085" max="3085" width="13.75" style="41" customWidth="1"/>
    <col min="3086" max="3086" width="6.375" style="41" customWidth="1"/>
    <col min="3087" max="3087" width="13.25" style="41" customWidth="1"/>
    <col min="3088" max="3088" width="15.125" style="41" customWidth="1"/>
    <col min="3089" max="3089" width="15.625" style="41" customWidth="1"/>
    <col min="3090" max="3328" width="9" style="41"/>
    <col min="3329" max="3329" width="4.25" style="41" customWidth="1"/>
    <col min="3330" max="3330" width="8.625" style="41" customWidth="1"/>
    <col min="3331" max="3332" width="12.625" style="41" customWidth="1"/>
    <col min="3333" max="3333" width="40.625" style="41" customWidth="1"/>
    <col min="3334" max="3334" width="6.25" style="41" customWidth="1"/>
    <col min="3335" max="3335" width="8.375" style="41" customWidth="1"/>
    <col min="3336" max="3336" width="8.125" style="41" customWidth="1"/>
    <col min="3337" max="3337" width="5.75" style="41" customWidth="1"/>
    <col min="3338" max="3338" width="36.5" style="41" customWidth="1"/>
    <col min="3339" max="3339" width="15.625" style="41" customWidth="1"/>
    <col min="3340" max="3340" width="6.625" style="41" customWidth="1"/>
    <col min="3341" max="3341" width="13.75" style="41" customWidth="1"/>
    <col min="3342" max="3342" width="6.375" style="41" customWidth="1"/>
    <col min="3343" max="3343" width="13.25" style="41" customWidth="1"/>
    <col min="3344" max="3344" width="15.125" style="41" customWidth="1"/>
    <col min="3345" max="3345" width="15.625" style="41" customWidth="1"/>
    <col min="3346" max="3584" width="9" style="41"/>
    <col min="3585" max="3585" width="4.25" style="41" customWidth="1"/>
    <col min="3586" max="3586" width="8.625" style="41" customWidth="1"/>
    <col min="3587" max="3588" width="12.625" style="41" customWidth="1"/>
    <col min="3589" max="3589" width="40.625" style="41" customWidth="1"/>
    <col min="3590" max="3590" width="6.25" style="41" customWidth="1"/>
    <col min="3591" max="3591" width="8.375" style="41" customWidth="1"/>
    <col min="3592" max="3592" width="8.125" style="41" customWidth="1"/>
    <col min="3593" max="3593" width="5.75" style="41" customWidth="1"/>
    <col min="3594" max="3594" width="36.5" style="41" customWidth="1"/>
    <col min="3595" max="3595" width="15.625" style="41" customWidth="1"/>
    <col min="3596" max="3596" width="6.625" style="41" customWidth="1"/>
    <col min="3597" max="3597" width="13.75" style="41" customWidth="1"/>
    <col min="3598" max="3598" width="6.375" style="41" customWidth="1"/>
    <col min="3599" max="3599" width="13.25" style="41" customWidth="1"/>
    <col min="3600" max="3600" width="15.125" style="41" customWidth="1"/>
    <col min="3601" max="3601" width="15.625" style="41" customWidth="1"/>
    <col min="3602" max="3840" width="9" style="41"/>
    <col min="3841" max="3841" width="4.25" style="41" customWidth="1"/>
    <col min="3842" max="3842" width="8.625" style="41" customWidth="1"/>
    <col min="3843" max="3844" width="12.625" style="41" customWidth="1"/>
    <col min="3845" max="3845" width="40.625" style="41" customWidth="1"/>
    <col min="3846" max="3846" width="6.25" style="41" customWidth="1"/>
    <col min="3847" max="3847" width="8.375" style="41" customWidth="1"/>
    <col min="3848" max="3848" width="8.125" style="41" customWidth="1"/>
    <col min="3849" max="3849" width="5.75" style="41" customWidth="1"/>
    <col min="3850" max="3850" width="36.5" style="41" customWidth="1"/>
    <col min="3851" max="3851" width="15.625" style="41" customWidth="1"/>
    <col min="3852" max="3852" width="6.625" style="41" customWidth="1"/>
    <col min="3853" max="3853" width="13.75" style="41" customWidth="1"/>
    <col min="3854" max="3854" width="6.375" style="41" customWidth="1"/>
    <col min="3855" max="3855" width="13.25" style="41" customWidth="1"/>
    <col min="3856" max="3856" width="15.125" style="41" customWidth="1"/>
    <col min="3857" max="3857" width="15.625" style="41" customWidth="1"/>
    <col min="3858" max="4096" width="9" style="41"/>
    <col min="4097" max="4097" width="4.25" style="41" customWidth="1"/>
    <col min="4098" max="4098" width="8.625" style="41" customWidth="1"/>
    <col min="4099" max="4100" width="12.625" style="41" customWidth="1"/>
    <col min="4101" max="4101" width="40.625" style="41" customWidth="1"/>
    <col min="4102" max="4102" width="6.25" style="41" customWidth="1"/>
    <col min="4103" max="4103" width="8.375" style="41" customWidth="1"/>
    <col min="4104" max="4104" width="8.125" style="41" customWidth="1"/>
    <col min="4105" max="4105" width="5.75" style="41" customWidth="1"/>
    <col min="4106" max="4106" width="36.5" style="41" customWidth="1"/>
    <col min="4107" max="4107" width="15.625" style="41" customWidth="1"/>
    <col min="4108" max="4108" width="6.625" style="41" customWidth="1"/>
    <col min="4109" max="4109" width="13.75" style="41" customWidth="1"/>
    <col min="4110" max="4110" width="6.375" style="41" customWidth="1"/>
    <col min="4111" max="4111" width="13.25" style="41" customWidth="1"/>
    <col min="4112" max="4112" width="15.125" style="41" customWidth="1"/>
    <col min="4113" max="4113" width="15.625" style="41" customWidth="1"/>
    <col min="4114" max="4352" width="9" style="41"/>
    <col min="4353" max="4353" width="4.25" style="41" customWidth="1"/>
    <col min="4354" max="4354" width="8.625" style="41" customWidth="1"/>
    <col min="4355" max="4356" width="12.625" style="41" customWidth="1"/>
    <col min="4357" max="4357" width="40.625" style="41" customWidth="1"/>
    <col min="4358" max="4358" width="6.25" style="41" customWidth="1"/>
    <col min="4359" max="4359" width="8.375" style="41" customWidth="1"/>
    <col min="4360" max="4360" width="8.125" style="41" customWidth="1"/>
    <col min="4361" max="4361" width="5.75" style="41" customWidth="1"/>
    <col min="4362" max="4362" width="36.5" style="41" customWidth="1"/>
    <col min="4363" max="4363" width="15.625" style="41" customWidth="1"/>
    <col min="4364" max="4364" width="6.625" style="41" customWidth="1"/>
    <col min="4365" max="4365" width="13.75" style="41" customWidth="1"/>
    <col min="4366" max="4366" width="6.375" style="41" customWidth="1"/>
    <col min="4367" max="4367" width="13.25" style="41" customWidth="1"/>
    <col min="4368" max="4368" width="15.125" style="41" customWidth="1"/>
    <col min="4369" max="4369" width="15.625" style="41" customWidth="1"/>
    <col min="4370" max="4608" width="9" style="41"/>
    <col min="4609" max="4609" width="4.25" style="41" customWidth="1"/>
    <col min="4610" max="4610" width="8.625" style="41" customWidth="1"/>
    <col min="4611" max="4612" width="12.625" style="41" customWidth="1"/>
    <col min="4613" max="4613" width="40.625" style="41" customWidth="1"/>
    <col min="4614" max="4614" width="6.25" style="41" customWidth="1"/>
    <col min="4615" max="4615" width="8.375" style="41" customWidth="1"/>
    <col min="4616" max="4616" width="8.125" style="41" customWidth="1"/>
    <col min="4617" max="4617" width="5.75" style="41" customWidth="1"/>
    <col min="4618" max="4618" width="36.5" style="41" customWidth="1"/>
    <col min="4619" max="4619" width="15.625" style="41" customWidth="1"/>
    <col min="4620" max="4620" width="6.625" style="41" customWidth="1"/>
    <col min="4621" max="4621" width="13.75" style="41" customWidth="1"/>
    <col min="4622" max="4622" width="6.375" style="41" customWidth="1"/>
    <col min="4623" max="4623" width="13.25" style="41" customWidth="1"/>
    <col min="4624" max="4624" width="15.125" style="41" customWidth="1"/>
    <col min="4625" max="4625" width="15.625" style="41" customWidth="1"/>
    <col min="4626" max="4864" width="9" style="41"/>
    <col min="4865" max="4865" width="4.25" style="41" customWidth="1"/>
    <col min="4866" max="4866" width="8.625" style="41" customWidth="1"/>
    <col min="4867" max="4868" width="12.625" style="41" customWidth="1"/>
    <col min="4869" max="4869" width="40.625" style="41" customWidth="1"/>
    <col min="4870" max="4870" width="6.25" style="41" customWidth="1"/>
    <col min="4871" max="4871" width="8.375" style="41" customWidth="1"/>
    <col min="4872" max="4872" width="8.125" style="41" customWidth="1"/>
    <col min="4873" max="4873" width="5.75" style="41" customWidth="1"/>
    <col min="4874" max="4874" width="36.5" style="41" customWidth="1"/>
    <col min="4875" max="4875" width="15.625" style="41" customWidth="1"/>
    <col min="4876" max="4876" width="6.625" style="41" customWidth="1"/>
    <col min="4877" max="4877" width="13.75" style="41" customWidth="1"/>
    <col min="4878" max="4878" width="6.375" style="41" customWidth="1"/>
    <col min="4879" max="4879" width="13.25" style="41" customWidth="1"/>
    <col min="4880" max="4880" width="15.125" style="41" customWidth="1"/>
    <col min="4881" max="4881" width="15.625" style="41" customWidth="1"/>
    <col min="4882" max="5120" width="9" style="41"/>
    <col min="5121" max="5121" width="4.25" style="41" customWidth="1"/>
    <col min="5122" max="5122" width="8.625" style="41" customWidth="1"/>
    <col min="5123" max="5124" width="12.625" style="41" customWidth="1"/>
    <col min="5125" max="5125" width="40.625" style="41" customWidth="1"/>
    <col min="5126" max="5126" width="6.25" style="41" customWidth="1"/>
    <col min="5127" max="5127" width="8.375" style="41" customWidth="1"/>
    <col min="5128" max="5128" width="8.125" style="41" customWidth="1"/>
    <col min="5129" max="5129" width="5.75" style="41" customWidth="1"/>
    <col min="5130" max="5130" width="36.5" style="41" customWidth="1"/>
    <col min="5131" max="5131" width="15.625" style="41" customWidth="1"/>
    <col min="5132" max="5132" width="6.625" style="41" customWidth="1"/>
    <col min="5133" max="5133" width="13.75" style="41" customWidth="1"/>
    <col min="5134" max="5134" width="6.375" style="41" customWidth="1"/>
    <col min="5135" max="5135" width="13.25" style="41" customWidth="1"/>
    <col min="5136" max="5136" width="15.125" style="41" customWidth="1"/>
    <col min="5137" max="5137" width="15.625" style="41" customWidth="1"/>
    <col min="5138" max="5376" width="9" style="41"/>
    <col min="5377" max="5377" width="4.25" style="41" customWidth="1"/>
    <col min="5378" max="5378" width="8.625" style="41" customWidth="1"/>
    <col min="5379" max="5380" width="12.625" style="41" customWidth="1"/>
    <col min="5381" max="5381" width="40.625" style="41" customWidth="1"/>
    <col min="5382" max="5382" width="6.25" style="41" customWidth="1"/>
    <col min="5383" max="5383" width="8.375" style="41" customWidth="1"/>
    <col min="5384" max="5384" width="8.125" style="41" customWidth="1"/>
    <col min="5385" max="5385" width="5.75" style="41" customWidth="1"/>
    <col min="5386" max="5386" width="36.5" style="41" customWidth="1"/>
    <col min="5387" max="5387" width="15.625" style="41" customWidth="1"/>
    <col min="5388" max="5388" width="6.625" style="41" customWidth="1"/>
    <col min="5389" max="5389" width="13.75" style="41" customWidth="1"/>
    <col min="5390" max="5390" width="6.375" style="41" customWidth="1"/>
    <col min="5391" max="5391" width="13.25" style="41" customWidth="1"/>
    <col min="5392" max="5392" width="15.125" style="41" customWidth="1"/>
    <col min="5393" max="5393" width="15.625" style="41" customWidth="1"/>
    <col min="5394" max="5632" width="9" style="41"/>
    <col min="5633" max="5633" width="4.25" style="41" customWidth="1"/>
    <col min="5634" max="5634" width="8.625" style="41" customWidth="1"/>
    <col min="5635" max="5636" width="12.625" style="41" customWidth="1"/>
    <col min="5637" max="5637" width="40.625" style="41" customWidth="1"/>
    <col min="5638" max="5638" width="6.25" style="41" customWidth="1"/>
    <col min="5639" max="5639" width="8.375" style="41" customWidth="1"/>
    <col min="5640" max="5640" width="8.125" style="41" customWidth="1"/>
    <col min="5641" max="5641" width="5.75" style="41" customWidth="1"/>
    <col min="5642" max="5642" width="36.5" style="41" customWidth="1"/>
    <col min="5643" max="5643" width="15.625" style="41" customWidth="1"/>
    <col min="5644" max="5644" width="6.625" style="41" customWidth="1"/>
    <col min="5645" max="5645" width="13.75" style="41" customWidth="1"/>
    <col min="5646" max="5646" width="6.375" style="41" customWidth="1"/>
    <col min="5647" max="5647" width="13.25" style="41" customWidth="1"/>
    <col min="5648" max="5648" width="15.125" style="41" customWidth="1"/>
    <col min="5649" max="5649" width="15.625" style="41" customWidth="1"/>
    <col min="5650" max="5888" width="9" style="41"/>
    <col min="5889" max="5889" width="4.25" style="41" customWidth="1"/>
    <col min="5890" max="5890" width="8.625" style="41" customWidth="1"/>
    <col min="5891" max="5892" width="12.625" style="41" customWidth="1"/>
    <col min="5893" max="5893" width="40.625" style="41" customWidth="1"/>
    <col min="5894" max="5894" width="6.25" style="41" customWidth="1"/>
    <col min="5895" max="5895" width="8.375" style="41" customWidth="1"/>
    <col min="5896" max="5896" width="8.125" style="41" customWidth="1"/>
    <col min="5897" max="5897" width="5.75" style="41" customWidth="1"/>
    <col min="5898" max="5898" width="36.5" style="41" customWidth="1"/>
    <col min="5899" max="5899" width="15.625" style="41" customWidth="1"/>
    <col min="5900" max="5900" width="6.625" style="41" customWidth="1"/>
    <col min="5901" max="5901" width="13.75" style="41" customWidth="1"/>
    <col min="5902" max="5902" width="6.375" style="41" customWidth="1"/>
    <col min="5903" max="5903" width="13.25" style="41" customWidth="1"/>
    <col min="5904" max="5904" width="15.125" style="41" customWidth="1"/>
    <col min="5905" max="5905" width="15.625" style="41" customWidth="1"/>
    <col min="5906" max="6144" width="9" style="41"/>
    <col min="6145" max="6145" width="4.25" style="41" customWidth="1"/>
    <col min="6146" max="6146" width="8.625" style="41" customWidth="1"/>
    <col min="6147" max="6148" width="12.625" style="41" customWidth="1"/>
    <col min="6149" max="6149" width="40.625" style="41" customWidth="1"/>
    <col min="6150" max="6150" width="6.25" style="41" customWidth="1"/>
    <col min="6151" max="6151" width="8.375" style="41" customWidth="1"/>
    <col min="6152" max="6152" width="8.125" style="41" customWidth="1"/>
    <col min="6153" max="6153" width="5.75" style="41" customWidth="1"/>
    <col min="6154" max="6154" width="36.5" style="41" customWidth="1"/>
    <col min="6155" max="6155" width="15.625" style="41" customWidth="1"/>
    <col min="6156" max="6156" width="6.625" style="41" customWidth="1"/>
    <col min="6157" max="6157" width="13.75" style="41" customWidth="1"/>
    <col min="6158" max="6158" width="6.375" style="41" customWidth="1"/>
    <col min="6159" max="6159" width="13.25" style="41" customWidth="1"/>
    <col min="6160" max="6160" width="15.125" style="41" customWidth="1"/>
    <col min="6161" max="6161" width="15.625" style="41" customWidth="1"/>
    <col min="6162" max="6400" width="9" style="41"/>
    <col min="6401" max="6401" width="4.25" style="41" customWidth="1"/>
    <col min="6402" max="6402" width="8.625" style="41" customWidth="1"/>
    <col min="6403" max="6404" width="12.625" style="41" customWidth="1"/>
    <col min="6405" max="6405" width="40.625" style="41" customWidth="1"/>
    <col min="6406" max="6406" width="6.25" style="41" customWidth="1"/>
    <col min="6407" max="6407" width="8.375" style="41" customWidth="1"/>
    <col min="6408" max="6408" width="8.125" style="41" customWidth="1"/>
    <col min="6409" max="6409" width="5.75" style="41" customWidth="1"/>
    <col min="6410" max="6410" width="36.5" style="41" customWidth="1"/>
    <col min="6411" max="6411" width="15.625" style="41" customWidth="1"/>
    <col min="6412" max="6412" width="6.625" style="41" customWidth="1"/>
    <col min="6413" max="6413" width="13.75" style="41" customWidth="1"/>
    <col min="6414" max="6414" width="6.375" style="41" customWidth="1"/>
    <col min="6415" max="6415" width="13.25" style="41" customWidth="1"/>
    <col min="6416" max="6416" width="15.125" style="41" customWidth="1"/>
    <col min="6417" max="6417" width="15.625" style="41" customWidth="1"/>
    <col min="6418" max="6656" width="9" style="41"/>
    <col min="6657" max="6657" width="4.25" style="41" customWidth="1"/>
    <col min="6658" max="6658" width="8.625" style="41" customWidth="1"/>
    <col min="6659" max="6660" width="12.625" style="41" customWidth="1"/>
    <col min="6661" max="6661" width="40.625" style="41" customWidth="1"/>
    <col min="6662" max="6662" width="6.25" style="41" customWidth="1"/>
    <col min="6663" max="6663" width="8.375" style="41" customWidth="1"/>
    <col min="6664" max="6664" width="8.125" style="41" customWidth="1"/>
    <col min="6665" max="6665" width="5.75" style="41" customWidth="1"/>
    <col min="6666" max="6666" width="36.5" style="41" customWidth="1"/>
    <col min="6667" max="6667" width="15.625" style="41" customWidth="1"/>
    <col min="6668" max="6668" width="6.625" style="41" customWidth="1"/>
    <col min="6669" max="6669" width="13.75" style="41" customWidth="1"/>
    <col min="6670" max="6670" width="6.375" style="41" customWidth="1"/>
    <col min="6671" max="6671" width="13.25" style="41" customWidth="1"/>
    <col min="6672" max="6672" width="15.125" style="41" customWidth="1"/>
    <col min="6673" max="6673" width="15.625" style="41" customWidth="1"/>
    <col min="6674" max="6912" width="9" style="41"/>
    <col min="6913" max="6913" width="4.25" style="41" customWidth="1"/>
    <col min="6914" max="6914" width="8.625" style="41" customWidth="1"/>
    <col min="6915" max="6916" width="12.625" style="41" customWidth="1"/>
    <col min="6917" max="6917" width="40.625" style="41" customWidth="1"/>
    <col min="6918" max="6918" width="6.25" style="41" customWidth="1"/>
    <col min="6919" max="6919" width="8.375" style="41" customWidth="1"/>
    <col min="6920" max="6920" width="8.125" style="41" customWidth="1"/>
    <col min="6921" max="6921" width="5.75" style="41" customWidth="1"/>
    <col min="6922" max="6922" width="36.5" style="41" customWidth="1"/>
    <col min="6923" max="6923" width="15.625" style="41" customWidth="1"/>
    <col min="6924" max="6924" width="6.625" style="41" customWidth="1"/>
    <col min="6925" max="6925" width="13.75" style="41" customWidth="1"/>
    <col min="6926" max="6926" width="6.375" style="41" customWidth="1"/>
    <col min="6927" max="6927" width="13.25" style="41" customWidth="1"/>
    <col min="6928" max="6928" width="15.125" style="41" customWidth="1"/>
    <col min="6929" max="6929" width="15.625" style="41" customWidth="1"/>
    <col min="6930" max="7168" width="9" style="41"/>
    <col min="7169" max="7169" width="4.25" style="41" customWidth="1"/>
    <col min="7170" max="7170" width="8.625" style="41" customWidth="1"/>
    <col min="7171" max="7172" width="12.625" style="41" customWidth="1"/>
    <col min="7173" max="7173" width="40.625" style="41" customWidth="1"/>
    <col min="7174" max="7174" width="6.25" style="41" customWidth="1"/>
    <col min="7175" max="7175" width="8.375" style="41" customWidth="1"/>
    <col min="7176" max="7176" width="8.125" style="41" customWidth="1"/>
    <col min="7177" max="7177" width="5.75" style="41" customWidth="1"/>
    <col min="7178" max="7178" width="36.5" style="41" customWidth="1"/>
    <col min="7179" max="7179" width="15.625" style="41" customWidth="1"/>
    <col min="7180" max="7180" width="6.625" style="41" customWidth="1"/>
    <col min="7181" max="7181" width="13.75" style="41" customWidth="1"/>
    <col min="7182" max="7182" width="6.375" style="41" customWidth="1"/>
    <col min="7183" max="7183" width="13.25" style="41" customWidth="1"/>
    <col min="7184" max="7184" width="15.125" style="41" customWidth="1"/>
    <col min="7185" max="7185" width="15.625" style="41" customWidth="1"/>
    <col min="7186" max="7424" width="9" style="41"/>
    <col min="7425" max="7425" width="4.25" style="41" customWidth="1"/>
    <col min="7426" max="7426" width="8.625" style="41" customWidth="1"/>
    <col min="7427" max="7428" width="12.625" style="41" customWidth="1"/>
    <col min="7429" max="7429" width="40.625" style="41" customWidth="1"/>
    <col min="7430" max="7430" width="6.25" style="41" customWidth="1"/>
    <col min="7431" max="7431" width="8.375" style="41" customWidth="1"/>
    <col min="7432" max="7432" width="8.125" style="41" customWidth="1"/>
    <col min="7433" max="7433" width="5.75" style="41" customWidth="1"/>
    <col min="7434" max="7434" width="36.5" style="41" customWidth="1"/>
    <col min="7435" max="7435" width="15.625" style="41" customWidth="1"/>
    <col min="7436" max="7436" width="6.625" style="41" customWidth="1"/>
    <col min="7437" max="7437" width="13.75" style="41" customWidth="1"/>
    <col min="7438" max="7438" width="6.375" style="41" customWidth="1"/>
    <col min="7439" max="7439" width="13.25" style="41" customWidth="1"/>
    <col min="7440" max="7440" width="15.125" style="41" customWidth="1"/>
    <col min="7441" max="7441" width="15.625" style="41" customWidth="1"/>
    <col min="7442" max="7680" width="9" style="41"/>
    <col min="7681" max="7681" width="4.25" style="41" customWidth="1"/>
    <col min="7682" max="7682" width="8.625" style="41" customWidth="1"/>
    <col min="7683" max="7684" width="12.625" style="41" customWidth="1"/>
    <col min="7685" max="7685" width="40.625" style="41" customWidth="1"/>
    <col min="7686" max="7686" width="6.25" style="41" customWidth="1"/>
    <col min="7687" max="7687" width="8.375" style="41" customWidth="1"/>
    <col min="7688" max="7688" width="8.125" style="41" customWidth="1"/>
    <col min="7689" max="7689" width="5.75" style="41" customWidth="1"/>
    <col min="7690" max="7690" width="36.5" style="41" customWidth="1"/>
    <col min="7691" max="7691" width="15.625" style="41" customWidth="1"/>
    <col min="7692" max="7692" width="6.625" style="41" customWidth="1"/>
    <col min="7693" max="7693" width="13.75" style="41" customWidth="1"/>
    <col min="7694" max="7694" width="6.375" style="41" customWidth="1"/>
    <col min="7695" max="7695" width="13.25" style="41" customWidth="1"/>
    <col min="7696" max="7696" width="15.125" style="41" customWidth="1"/>
    <col min="7697" max="7697" width="15.625" style="41" customWidth="1"/>
    <col min="7698" max="7936" width="9" style="41"/>
    <col min="7937" max="7937" width="4.25" style="41" customWidth="1"/>
    <col min="7938" max="7938" width="8.625" style="41" customWidth="1"/>
    <col min="7939" max="7940" width="12.625" style="41" customWidth="1"/>
    <col min="7941" max="7941" width="40.625" style="41" customWidth="1"/>
    <col min="7942" max="7942" width="6.25" style="41" customWidth="1"/>
    <col min="7943" max="7943" width="8.375" style="41" customWidth="1"/>
    <col min="7944" max="7944" width="8.125" style="41" customWidth="1"/>
    <col min="7945" max="7945" width="5.75" style="41" customWidth="1"/>
    <col min="7946" max="7946" width="36.5" style="41" customWidth="1"/>
    <col min="7947" max="7947" width="15.625" style="41" customWidth="1"/>
    <col min="7948" max="7948" width="6.625" style="41" customWidth="1"/>
    <col min="7949" max="7949" width="13.75" style="41" customWidth="1"/>
    <col min="7950" max="7950" width="6.375" style="41" customWidth="1"/>
    <col min="7951" max="7951" width="13.25" style="41" customWidth="1"/>
    <col min="7952" max="7952" width="15.125" style="41" customWidth="1"/>
    <col min="7953" max="7953" width="15.625" style="41" customWidth="1"/>
    <col min="7954" max="8192" width="9" style="41"/>
    <col min="8193" max="8193" width="4.25" style="41" customWidth="1"/>
    <col min="8194" max="8194" width="8.625" style="41" customWidth="1"/>
    <col min="8195" max="8196" width="12.625" style="41" customWidth="1"/>
    <col min="8197" max="8197" width="40.625" style="41" customWidth="1"/>
    <col min="8198" max="8198" width="6.25" style="41" customWidth="1"/>
    <col min="8199" max="8199" width="8.375" style="41" customWidth="1"/>
    <col min="8200" max="8200" width="8.125" style="41" customWidth="1"/>
    <col min="8201" max="8201" width="5.75" style="41" customWidth="1"/>
    <col min="8202" max="8202" width="36.5" style="41" customWidth="1"/>
    <col min="8203" max="8203" width="15.625" style="41" customWidth="1"/>
    <col min="8204" max="8204" width="6.625" style="41" customWidth="1"/>
    <col min="8205" max="8205" width="13.75" style="41" customWidth="1"/>
    <col min="8206" max="8206" width="6.375" style="41" customWidth="1"/>
    <col min="8207" max="8207" width="13.25" style="41" customWidth="1"/>
    <col min="8208" max="8208" width="15.125" style="41" customWidth="1"/>
    <col min="8209" max="8209" width="15.625" style="41" customWidth="1"/>
    <col min="8210" max="8448" width="9" style="41"/>
    <col min="8449" max="8449" width="4.25" style="41" customWidth="1"/>
    <col min="8450" max="8450" width="8.625" style="41" customWidth="1"/>
    <col min="8451" max="8452" width="12.625" style="41" customWidth="1"/>
    <col min="8453" max="8453" width="40.625" style="41" customWidth="1"/>
    <col min="8454" max="8454" width="6.25" style="41" customWidth="1"/>
    <col min="8455" max="8455" width="8.375" style="41" customWidth="1"/>
    <col min="8456" max="8456" width="8.125" style="41" customWidth="1"/>
    <col min="8457" max="8457" width="5.75" style="41" customWidth="1"/>
    <col min="8458" max="8458" width="36.5" style="41" customWidth="1"/>
    <col min="8459" max="8459" width="15.625" style="41" customWidth="1"/>
    <col min="8460" max="8460" width="6.625" style="41" customWidth="1"/>
    <col min="8461" max="8461" width="13.75" style="41" customWidth="1"/>
    <col min="8462" max="8462" width="6.375" style="41" customWidth="1"/>
    <col min="8463" max="8463" width="13.25" style="41" customWidth="1"/>
    <col min="8464" max="8464" width="15.125" style="41" customWidth="1"/>
    <col min="8465" max="8465" width="15.625" style="41" customWidth="1"/>
    <col min="8466" max="8704" width="9" style="41"/>
    <col min="8705" max="8705" width="4.25" style="41" customWidth="1"/>
    <col min="8706" max="8706" width="8.625" style="41" customWidth="1"/>
    <col min="8707" max="8708" width="12.625" style="41" customWidth="1"/>
    <col min="8709" max="8709" width="40.625" style="41" customWidth="1"/>
    <col min="8710" max="8710" width="6.25" style="41" customWidth="1"/>
    <col min="8711" max="8711" width="8.375" style="41" customWidth="1"/>
    <col min="8712" max="8712" width="8.125" style="41" customWidth="1"/>
    <col min="8713" max="8713" width="5.75" style="41" customWidth="1"/>
    <col min="8714" max="8714" width="36.5" style="41" customWidth="1"/>
    <col min="8715" max="8715" width="15.625" style="41" customWidth="1"/>
    <col min="8716" max="8716" width="6.625" style="41" customWidth="1"/>
    <col min="8717" max="8717" width="13.75" style="41" customWidth="1"/>
    <col min="8718" max="8718" width="6.375" style="41" customWidth="1"/>
    <col min="8719" max="8719" width="13.25" style="41" customWidth="1"/>
    <col min="8720" max="8720" width="15.125" style="41" customWidth="1"/>
    <col min="8721" max="8721" width="15.625" style="41" customWidth="1"/>
    <col min="8722" max="8960" width="9" style="41"/>
    <col min="8961" max="8961" width="4.25" style="41" customWidth="1"/>
    <col min="8962" max="8962" width="8.625" style="41" customWidth="1"/>
    <col min="8963" max="8964" width="12.625" style="41" customWidth="1"/>
    <col min="8965" max="8965" width="40.625" style="41" customWidth="1"/>
    <col min="8966" max="8966" width="6.25" style="41" customWidth="1"/>
    <col min="8967" max="8967" width="8.375" style="41" customWidth="1"/>
    <col min="8968" max="8968" width="8.125" style="41" customWidth="1"/>
    <col min="8969" max="8969" width="5.75" style="41" customWidth="1"/>
    <col min="8970" max="8970" width="36.5" style="41" customWidth="1"/>
    <col min="8971" max="8971" width="15.625" style="41" customWidth="1"/>
    <col min="8972" max="8972" width="6.625" style="41" customWidth="1"/>
    <col min="8973" max="8973" width="13.75" style="41" customWidth="1"/>
    <col min="8974" max="8974" width="6.375" style="41" customWidth="1"/>
    <col min="8975" max="8975" width="13.25" style="41" customWidth="1"/>
    <col min="8976" max="8976" width="15.125" style="41" customWidth="1"/>
    <col min="8977" max="8977" width="15.625" style="41" customWidth="1"/>
    <col min="8978" max="9216" width="9" style="41"/>
    <col min="9217" max="9217" width="4.25" style="41" customWidth="1"/>
    <col min="9218" max="9218" width="8.625" style="41" customWidth="1"/>
    <col min="9219" max="9220" width="12.625" style="41" customWidth="1"/>
    <col min="9221" max="9221" width="40.625" style="41" customWidth="1"/>
    <col min="9222" max="9222" width="6.25" style="41" customWidth="1"/>
    <col min="9223" max="9223" width="8.375" style="41" customWidth="1"/>
    <col min="9224" max="9224" width="8.125" style="41" customWidth="1"/>
    <col min="9225" max="9225" width="5.75" style="41" customWidth="1"/>
    <col min="9226" max="9226" width="36.5" style="41" customWidth="1"/>
    <col min="9227" max="9227" width="15.625" style="41" customWidth="1"/>
    <col min="9228" max="9228" width="6.625" style="41" customWidth="1"/>
    <col min="9229" max="9229" width="13.75" style="41" customWidth="1"/>
    <col min="9230" max="9230" width="6.375" style="41" customWidth="1"/>
    <col min="9231" max="9231" width="13.25" style="41" customWidth="1"/>
    <col min="9232" max="9232" width="15.125" style="41" customWidth="1"/>
    <col min="9233" max="9233" width="15.625" style="41" customWidth="1"/>
    <col min="9234" max="9472" width="9" style="41"/>
    <col min="9473" max="9473" width="4.25" style="41" customWidth="1"/>
    <col min="9474" max="9474" width="8.625" style="41" customWidth="1"/>
    <col min="9475" max="9476" width="12.625" style="41" customWidth="1"/>
    <col min="9477" max="9477" width="40.625" style="41" customWidth="1"/>
    <col min="9478" max="9478" width="6.25" style="41" customWidth="1"/>
    <col min="9479" max="9479" width="8.375" style="41" customWidth="1"/>
    <col min="9480" max="9480" width="8.125" style="41" customWidth="1"/>
    <col min="9481" max="9481" width="5.75" style="41" customWidth="1"/>
    <col min="9482" max="9482" width="36.5" style="41" customWidth="1"/>
    <col min="9483" max="9483" width="15.625" style="41" customWidth="1"/>
    <col min="9484" max="9484" width="6.625" style="41" customWidth="1"/>
    <col min="9485" max="9485" width="13.75" style="41" customWidth="1"/>
    <col min="9486" max="9486" width="6.375" style="41" customWidth="1"/>
    <col min="9487" max="9487" width="13.25" style="41" customWidth="1"/>
    <col min="9488" max="9488" width="15.125" style="41" customWidth="1"/>
    <col min="9489" max="9489" width="15.625" style="41" customWidth="1"/>
    <col min="9490" max="9728" width="9" style="41"/>
    <col min="9729" max="9729" width="4.25" style="41" customWidth="1"/>
    <col min="9730" max="9730" width="8.625" style="41" customWidth="1"/>
    <col min="9731" max="9732" width="12.625" style="41" customWidth="1"/>
    <col min="9733" max="9733" width="40.625" style="41" customWidth="1"/>
    <col min="9734" max="9734" width="6.25" style="41" customWidth="1"/>
    <col min="9735" max="9735" width="8.375" style="41" customWidth="1"/>
    <col min="9736" max="9736" width="8.125" style="41" customWidth="1"/>
    <col min="9737" max="9737" width="5.75" style="41" customWidth="1"/>
    <col min="9738" max="9738" width="36.5" style="41" customWidth="1"/>
    <col min="9739" max="9739" width="15.625" style="41" customWidth="1"/>
    <col min="9740" max="9740" width="6.625" style="41" customWidth="1"/>
    <col min="9741" max="9741" width="13.75" style="41" customWidth="1"/>
    <col min="9742" max="9742" width="6.375" style="41" customWidth="1"/>
    <col min="9743" max="9743" width="13.25" style="41" customWidth="1"/>
    <col min="9744" max="9744" width="15.125" style="41" customWidth="1"/>
    <col min="9745" max="9745" width="15.625" style="41" customWidth="1"/>
    <col min="9746" max="9984" width="9" style="41"/>
    <col min="9985" max="9985" width="4.25" style="41" customWidth="1"/>
    <col min="9986" max="9986" width="8.625" style="41" customWidth="1"/>
    <col min="9987" max="9988" width="12.625" style="41" customWidth="1"/>
    <col min="9989" max="9989" width="40.625" style="41" customWidth="1"/>
    <col min="9990" max="9990" width="6.25" style="41" customWidth="1"/>
    <col min="9991" max="9991" width="8.375" style="41" customWidth="1"/>
    <col min="9992" max="9992" width="8.125" style="41" customWidth="1"/>
    <col min="9993" max="9993" width="5.75" style="41" customWidth="1"/>
    <col min="9994" max="9994" width="36.5" style="41" customWidth="1"/>
    <col min="9995" max="9995" width="15.625" style="41" customWidth="1"/>
    <col min="9996" max="9996" width="6.625" style="41" customWidth="1"/>
    <col min="9997" max="9997" width="13.75" style="41" customWidth="1"/>
    <col min="9998" max="9998" width="6.375" style="41" customWidth="1"/>
    <col min="9999" max="9999" width="13.25" style="41" customWidth="1"/>
    <col min="10000" max="10000" width="15.125" style="41" customWidth="1"/>
    <col min="10001" max="10001" width="15.625" style="41" customWidth="1"/>
    <col min="10002" max="10240" width="9" style="41"/>
    <col min="10241" max="10241" width="4.25" style="41" customWidth="1"/>
    <col min="10242" max="10242" width="8.625" style="41" customWidth="1"/>
    <col min="10243" max="10244" width="12.625" style="41" customWidth="1"/>
    <col min="10245" max="10245" width="40.625" style="41" customWidth="1"/>
    <col min="10246" max="10246" width="6.25" style="41" customWidth="1"/>
    <col min="10247" max="10247" width="8.375" style="41" customWidth="1"/>
    <col min="10248" max="10248" width="8.125" style="41" customWidth="1"/>
    <col min="10249" max="10249" width="5.75" style="41" customWidth="1"/>
    <col min="10250" max="10250" width="36.5" style="41" customWidth="1"/>
    <col min="10251" max="10251" width="15.625" style="41" customWidth="1"/>
    <col min="10252" max="10252" width="6.625" style="41" customWidth="1"/>
    <col min="10253" max="10253" width="13.75" style="41" customWidth="1"/>
    <col min="10254" max="10254" width="6.375" style="41" customWidth="1"/>
    <col min="10255" max="10255" width="13.25" style="41" customWidth="1"/>
    <col min="10256" max="10256" width="15.125" style="41" customWidth="1"/>
    <col min="10257" max="10257" width="15.625" style="41" customWidth="1"/>
    <col min="10258" max="10496" width="9" style="41"/>
    <col min="10497" max="10497" width="4.25" style="41" customWidth="1"/>
    <col min="10498" max="10498" width="8.625" style="41" customWidth="1"/>
    <col min="10499" max="10500" width="12.625" style="41" customWidth="1"/>
    <col min="10501" max="10501" width="40.625" style="41" customWidth="1"/>
    <col min="10502" max="10502" width="6.25" style="41" customWidth="1"/>
    <col min="10503" max="10503" width="8.375" style="41" customWidth="1"/>
    <col min="10504" max="10504" width="8.125" style="41" customWidth="1"/>
    <col min="10505" max="10505" width="5.75" style="41" customWidth="1"/>
    <col min="10506" max="10506" width="36.5" style="41" customWidth="1"/>
    <col min="10507" max="10507" width="15.625" style="41" customWidth="1"/>
    <col min="10508" max="10508" width="6.625" style="41" customWidth="1"/>
    <col min="10509" max="10509" width="13.75" style="41" customWidth="1"/>
    <col min="10510" max="10510" width="6.375" style="41" customWidth="1"/>
    <col min="10511" max="10511" width="13.25" style="41" customWidth="1"/>
    <col min="10512" max="10512" width="15.125" style="41" customWidth="1"/>
    <col min="10513" max="10513" width="15.625" style="41" customWidth="1"/>
    <col min="10514" max="10752" width="9" style="41"/>
    <col min="10753" max="10753" width="4.25" style="41" customWidth="1"/>
    <col min="10754" max="10754" width="8.625" style="41" customWidth="1"/>
    <col min="10755" max="10756" width="12.625" style="41" customWidth="1"/>
    <col min="10757" max="10757" width="40.625" style="41" customWidth="1"/>
    <col min="10758" max="10758" width="6.25" style="41" customWidth="1"/>
    <col min="10759" max="10759" width="8.375" style="41" customWidth="1"/>
    <col min="10760" max="10760" width="8.125" style="41" customWidth="1"/>
    <col min="10761" max="10761" width="5.75" style="41" customWidth="1"/>
    <col min="10762" max="10762" width="36.5" style="41" customWidth="1"/>
    <col min="10763" max="10763" width="15.625" style="41" customWidth="1"/>
    <col min="10764" max="10764" width="6.625" style="41" customWidth="1"/>
    <col min="10765" max="10765" width="13.75" style="41" customWidth="1"/>
    <col min="10766" max="10766" width="6.375" style="41" customWidth="1"/>
    <col min="10767" max="10767" width="13.25" style="41" customWidth="1"/>
    <col min="10768" max="10768" width="15.125" style="41" customWidth="1"/>
    <col min="10769" max="10769" width="15.625" style="41" customWidth="1"/>
    <col min="10770" max="11008" width="9" style="41"/>
    <col min="11009" max="11009" width="4.25" style="41" customWidth="1"/>
    <col min="11010" max="11010" width="8.625" style="41" customWidth="1"/>
    <col min="11011" max="11012" width="12.625" style="41" customWidth="1"/>
    <col min="11013" max="11013" width="40.625" style="41" customWidth="1"/>
    <col min="11014" max="11014" width="6.25" style="41" customWidth="1"/>
    <col min="11015" max="11015" width="8.375" style="41" customWidth="1"/>
    <col min="11016" max="11016" width="8.125" style="41" customWidth="1"/>
    <col min="11017" max="11017" width="5.75" style="41" customWidth="1"/>
    <col min="11018" max="11018" width="36.5" style="41" customWidth="1"/>
    <col min="11019" max="11019" width="15.625" style="41" customWidth="1"/>
    <col min="11020" max="11020" width="6.625" style="41" customWidth="1"/>
    <col min="11021" max="11021" width="13.75" style="41" customWidth="1"/>
    <col min="11022" max="11022" width="6.375" style="41" customWidth="1"/>
    <col min="11023" max="11023" width="13.25" style="41" customWidth="1"/>
    <col min="11024" max="11024" width="15.125" style="41" customWidth="1"/>
    <col min="11025" max="11025" width="15.625" style="41" customWidth="1"/>
    <col min="11026" max="11264" width="9" style="41"/>
    <col min="11265" max="11265" width="4.25" style="41" customWidth="1"/>
    <col min="11266" max="11266" width="8.625" style="41" customWidth="1"/>
    <col min="11267" max="11268" width="12.625" style="41" customWidth="1"/>
    <col min="11269" max="11269" width="40.625" style="41" customWidth="1"/>
    <col min="11270" max="11270" width="6.25" style="41" customWidth="1"/>
    <col min="11271" max="11271" width="8.375" style="41" customWidth="1"/>
    <col min="11272" max="11272" width="8.125" style="41" customWidth="1"/>
    <col min="11273" max="11273" width="5.75" style="41" customWidth="1"/>
    <col min="11274" max="11274" width="36.5" style="41" customWidth="1"/>
    <col min="11275" max="11275" width="15.625" style="41" customWidth="1"/>
    <col min="11276" max="11276" width="6.625" style="41" customWidth="1"/>
    <col min="11277" max="11277" width="13.75" style="41" customWidth="1"/>
    <col min="11278" max="11278" width="6.375" style="41" customWidth="1"/>
    <col min="11279" max="11279" width="13.25" style="41" customWidth="1"/>
    <col min="11280" max="11280" width="15.125" style="41" customWidth="1"/>
    <col min="11281" max="11281" width="15.625" style="41" customWidth="1"/>
    <col min="11282" max="11520" width="9" style="41"/>
    <col min="11521" max="11521" width="4.25" style="41" customWidth="1"/>
    <col min="11522" max="11522" width="8.625" style="41" customWidth="1"/>
    <col min="11523" max="11524" width="12.625" style="41" customWidth="1"/>
    <col min="11525" max="11525" width="40.625" style="41" customWidth="1"/>
    <col min="11526" max="11526" width="6.25" style="41" customWidth="1"/>
    <col min="11527" max="11527" width="8.375" style="41" customWidth="1"/>
    <col min="11528" max="11528" width="8.125" style="41" customWidth="1"/>
    <col min="11529" max="11529" width="5.75" style="41" customWidth="1"/>
    <col min="11530" max="11530" width="36.5" style="41" customWidth="1"/>
    <col min="11531" max="11531" width="15.625" style="41" customWidth="1"/>
    <col min="11532" max="11532" width="6.625" style="41" customWidth="1"/>
    <col min="11533" max="11533" width="13.75" style="41" customWidth="1"/>
    <col min="11534" max="11534" width="6.375" style="41" customWidth="1"/>
    <col min="11535" max="11535" width="13.25" style="41" customWidth="1"/>
    <col min="11536" max="11536" width="15.125" style="41" customWidth="1"/>
    <col min="11537" max="11537" width="15.625" style="41" customWidth="1"/>
    <col min="11538" max="11776" width="9" style="41"/>
    <col min="11777" max="11777" width="4.25" style="41" customWidth="1"/>
    <col min="11778" max="11778" width="8.625" style="41" customWidth="1"/>
    <col min="11779" max="11780" width="12.625" style="41" customWidth="1"/>
    <col min="11781" max="11781" width="40.625" style="41" customWidth="1"/>
    <col min="11782" max="11782" width="6.25" style="41" customWidth="1"/>
    <col min="11783" max="11783" width="8.375" style="41" customWidth="1"/>
    <col min="11784" max="11784" width="8.125" style="41" customWidth="1"/>
    <col min="11785" max="11785" width="5.75" style="41" customWidth="1"/>
    <col min="11786" max="11786" width="36.5" style="41" customWidth="1"/>
    <col min="11787" max="11787" width="15.625" style="41" customWidth="1"/>
    <col min="11788" max="11788" width="6.625" style="41" customWidth="1"/>
    <col min="11789" max="11789" width="13.75" style="41" customWidth="1"/>
    <col min="11790" max="11790" width="6.375" style="41" customWidth="1"/>
    <col min="11791" max="11791" width="13.25" style="41" customWidth="1"/>
    <col min="11792" max="11792" width="15.125" style="41" customWidth="1"/>
    <col min="11793" max="11793" width="15.625" style="41" customWidth="1"/>
    <col min="11794" max="12032" width="9" style="41"/>
    <col min="12033" max="12033" width="4.25" style="41" customWidth="1"/>
    <col min="12034" max="12034" width="8.625" style="41" customWidth="1"/>
    <col min="12035" max="12036" width="12.625" style="41" customWidth="1"/>
    <col min="12037" max="12037" width="40.625" style="41" customWidth="1"/>
    <col min="12038" max="12038" width="6.25" style="41" customWidth="1"/>
    <col min="12039" max="12039" width="8.375" style="41" customWidth="1"/>
    <col min="12040" max="12040" width="8.125" style="41" customWidth="1"/>
    <col min="12041" max="12041" width="5.75" style="41" customWidth="1"/>
    <col min="12042" max="12042" width="36.5" style="41" customWidth="1"/>
    <col min="12043" max="12043" width="15.625" style="41" customWidth="1"/>
    <col min="12044" max="12044" width="6.625" style="41" customWidth="1"/>
    <col min="12045" max="12045" width="13.75" style="41" customWidth="1"/>
    <col min="12046" max="12046" width="6.375" style="41" customWidth="1"/>
    <col min="12047" max="12047" width="13.25" style="41" customWidth="1"/>
    <col min="12048" max="12048" width="15.125" style="41" customWidth="1"/>
    <col min="12049" max="12049" width="15.625" style="41" customWidth="1"/>
    <col min="12050" max="12288" width="9" style="41"/>
    <col min="12289" max="12289" width="4.25" style="41" customWidth="1"/>
    <col min="12290" max="12290" width="8.625" style="41" customWidth="1"/>
    <col min="12291" max="12292" width="12.625" style="41" customWidth="1"/>
    <col min="12293" max="12293" width="40.625" style="41" customWidth="1"/>
    <col min="12294" max="12294" width="6.25" style="41" customWidth="1"/>
    <col min="12295" max="12295" width="8.375" style="41" customWidth="1"/>
    <col min="12296" max="12296" width="8.125" style="41" customWidth="1"/>
    <col min="12297" max="12297" width="5.75" style="41" customWidth="1"/>
    <col min="12298" max="12298" width="36.5" style="41" customWidth="1"/>
    <col min="12299" max="12299" width="15.625" style="41" customWidth="1"/>
    <col min="12300" max="12300" width="6.625" style="41" customWidth="1"/>
    <col min="12301" max="12301" width="13.75" style="41" customWidth="1"/>
    <col min="12302" max="12302" width="6.375" style="41" customWidth="1"/>
    <col min="12303" max="12303" width="13.25" style="41" customWidth="1"/>
    <col min="12304" max="12304" width="15.125" style="41" customWidth="1"/>
    <col min="12305" max="12305" width="15.625" style="41" customWidth="1"/>
    <col min="12306" max="12544" width="9" style="41"/>
    <col min="12545" max="12545" width="4.25" style="41" customWidth="1"/>
    <col min="12546" max="12546" width="8.625" style="41" customWidth="1"/>
    <col min="12547" max="12548" width="12.625" style="41" customWidth="1"/>
    <col min="12549" max="12549" width="40.625" style="41" customWidth="1"/>
    <col min="12550" max="12550" width="6.25" style="41" customWidth="1"/>
    <col min="12551" max="12551" width="8.375" style="41" customWidth="1"/>
    <col min="12552" max="12552" width="8.125" style="41" customWidth="1"/>
    <col min="12553" max="12553" width="5.75" style="41" customWidth="1"/>
    <col min="12554" max="12554" width="36.5" style="41" customWidth="1"/>
    <col min="12555" max="12555" width="15.625" style="41" customWidth="1"/>
    <col min="12556" max="12556" width="6.625" style="41" customWidth="1"/>
    <col min="12557" max="12557" width="13.75" style="41" customWidth="1"/>
    <col min="12558" max="12558" width="6.375" style="41" customWidth="1"/>
    <col min="12559" max="12559" width="13.25" style="41" customWidth="1"/>
    <col min="12560" max="12560" width="15.125" style="41" customWidth="1"/>
    <col min="12561" max="12561" width="15.625" style="41" customWidth="1"/>
    <col min="12562" max="12800" width="9" style="41"/>
    <col min="12801" max="12801" width="4.25" style="41" customWidth="1"/>
    <col min="12802" max="12802" width="8.625" style="41" customWidth="1"/>
    <col min="12803" max="12804" width="12.625" style="41" customWidth="1"/>
    <col min="12805" max="12805" width="40.625" style="41" customWidth="1"/>
    <col min="12806" max="12806" width="6.25" style="41" customWidth="1"/>
    <col min="12807" max="12807" width="8.375" style="41" customWidth="1"/>
    <col min="12808" max="12808" width="8.125" style="41" customWidth="1"/>
    <col min="12809" max="12809" width="5.75" style="41" customWidth="1"/>
    <col min="12810" max="12810" width="36.5" style="41" customWidth="1"/>
    <col min="12811" max="12811" width="15.625" style="41" customWidth="1"/>
    <col min="12812" max="12812" width="6.625" style="41" customWidth="1"/>
    <col min="12813" max="12813" width="13.75" style="41" customWidth="1"/>
    <col min="12814" max="12814" width="6.375" style="41" customWidth="1"/>
    <col min="12815" max="12815" width="13.25" style="41" customWidth="1"/>
    <col min="12816" max="12816" width="15.125" style="41" customWidth="1"/>
    <col min="12817" max="12817" width="15.625" style="41" customWidth="1"/>
    <col min="12818" max="13056" width="9" style="41"/>
    <col min="13057" max="13057" width="4.25" style="41" customWidth="1"/>
    <col min="13058" max="13058" width="8.625" style="41" customWidth="1"/>
    <col min="13059" max="13060" width="12.625" style="41" customWidth="1"/>
    <col min="13061" max="13061" width="40.625" style="41" customWidth="1"/>
    <col min="13062" max="13062" width="6.25" style="41" customWidth="1"/>
    <col min="13063" max="13063" width="8.375" style="41" customWidth="1"/>
    <col min="13064" max="13064" width="8.125" style="41" customWidth="1"/>
    <col min="13065" max="13065" width="5.75" style="41" customWidth="1"/>
    <col min="13066" max="13066" width="36.5" style="41" customWidth="1"/>
    <col min="13067" max="13067" width="15.625" style="41" customWidth="1"/>
    <col min="13068" max="13068" width="6.625" style="41" customWidth="1"/>
    <col min="13069" max="13069" width="13.75" style="41" customWidth="1"/>
    <col min="13070" max="13070" width="6.375" style="41" customWidth="1"/>
    <col min="13071" max="13071" width="13.25" style="41" customWidth="1"/>
    <col min="13072" max="13072" width="15.125" style="41" customWidth="1"/>
    <col min="13073" max="13073" width="15.625" style="41" customWidth="1"/>
    <col min="13074" max="13312" width="9" style="41"/>
    <col min="13313" max="13313" width="4.25" style="41" customWidth="1"/>
    <col min="13314" max="13314" width="8.625" style="41" customWidth="1"/>
    <col min="13315" max="13316" width="12.625" style="41" customWidth="1"/>
    <col min="13317" max="13317" width="40.625" style="41" customWidth="1"/>
    <col min="13318" max="13318" width="6.25" style="41" customWidth="1"/>
    <col min="13319" max="13319" width="8.375" style="41" customWidth="1"/>
    <col min="13320" max="13320" width="8.125" style="41" customWidth="1"/>
    <col min="13321" max="13321" width="5.75" style="41" customWidth="1"/>
    <col min="13322" max="13322" width="36.5" style="41" customWidth="1"/>
    <col min="13323" max="13323" width="15.625" style="41" customWidth="1"/>
    <col min="13324" max="13324" width="6.625" style="41" customWidth="1"/>
    <col min="13325" max="13325" width="13.75" style="41" customWidth="1"/>
    <col min="13326" max="13326" width="6.375" style="41" customWidth="1"/>
    <col min="13327" max="13327" width="13.25" style="41" customWidth="1"/>
    <col min="13328" max="13328" width="15.125" style="41" customWidth="1"/>
    <col min="13329" max="13329" width="15.625" style="41" customWidth="1"/>
    <col min="13330" max="13568" width="9" style="41"/>
    <col min="13569" max="13569" width="4.25" style="41" customWidth="1"/>
    <col min="13570" max="13570" width="8.625" style="41" customWidth="1"/>
    <col min="13571" max="13572" width="12.625" style="41" customWidth="1"/>
    <col min="13573" max="13573" width="40.625" style="41" customWidth="1"/>
    <col min="13574" max="13574" width="6.25" style="41" customWidth="1"/>
    <col min="13575" max="13575" width="8.375" style="41" customWidth="1"/>
    <col min="13576" max="13576" width="8.125" style="41" customWidth="1"/>
    <col min="13577" max="13577" width="5.75" style="41" customWidth="1"/>
    <col min="13578" max="13578" width="36.5" style="41" customWidth="1"/>
    <col min="13579" max="13579" width="15.625" style="41" customWidth="1"/>
    <col min="13580" max="13580" width="6.625" style="41" customWidth="1"/>
    <col min="13581" max="13581" width="13.75" style="41" customWidth="1"/>
    <col min="13582" max="13582" width="6.375" style="41" customWidth="1"/>
    <col min="13583" max="13583" width="13.25" style="41" customWidth="1"/>
    <col min="13584" max="13584" width="15.125" style="41" customWidth="1"/>
    <col min="13585" max="13585" width="15.625" style="41" customWidth="1"/>
    <col min="13586" max="13824" width="9" style="41"/>
    <col min="13825" max="13825" width="4.25" style="41" customWidth="1"/>
    <col min="13826" max="13826" width="8.625" style="41" customWidth="1"/>
    <col min="13827" max="13828" width="12.625" style="41" customWidth="1"/>
    <col min="13829" max="13829" width="40.625" style="41" customWidth="1"/>
    <col min="13830" max="13830" width="6.25" style="41" customWidth="1"/>
    <col min="13831" max="13831" width="8.375" style="41" customWidth="1"/>
    <col min="13832" max="13832" width="8.125" style="41" customWidth="1"/>
    <col min="13833" max="13833" width="5.75" style="41" customWidth="1"/>
    <col min="13834" max="13834" width="36.5" style="41" customWidth="1"/>
    <col min="13835" max="13835" width="15.625" style="41" customWidth="1"/>
    <col min="13836" max="13836" width="6.625" style="41" customWidth="1"/>
    <col min="13837" max="13837" width="13.75" style="41" customWidth="1"/>
    <col min="13838" max="13838" width="6.375" style="41" customWidth="1"/>
    <col min="13839" max="13839" width="13.25" style="41" customWidth="1"/>
    <col min="13840" max="13840" width="15.125" style="41" customWidth="1"/>
    <col min="13841" max="13841" width="15.625" style="41" customWidth="1"/>
    <col min="13842" max="14080" width="9" style="41"/>
    <col min="14081" max="14081" width="4.25" style="41" customWidth="1"/>
    <col min="14082" max="14082" width="8.625" style="41" customWidth="1"/>
    <col min="14083" max="14084" width="12.625" style="41" customWidth="1"/>
    <col min="14085" max="14085" width="40.625" style="41" customWidth="1"/>
    <col min="14086" max="14086" width="6.25" style="41" customWidth="1"/>
    <col min="14087" max="14087" width="8.375" style="41" customWidth="1"/>
    <col min="14088" max="14088" width="8.125" style="41" customWidth="1"/>
    <col min="14089" max="14089" width="5.75" style="41" customWidth="1"/>
    <col min="14090" max="14090" width="36.5" style="41" customWidth="1"/>
    <col min="14091" max="14091" width="15.625" style="41" customWidth="1"/>
    <col min="14092" max="14092" width="6.625" style="41" customWidth="1"/>
    <col min="14093" max="14093" width="13.75" style="41" customWidth="1"/>
    <col min="14094" max="14094" width="6.375" style="41" customWidth="1"/>
    <col min="14095" max="14095" width="13.25" style="41" customWidth="1"/>
    <col min="14096" max="14096" width="15.125" style="41" customWidth="1"/>
    <col min="14097" max="14097" width="15.625" style="41" customWidth="1"/>
    <col min="14098" max="14336" width="9" style="41"/>
    <col min="14337" max="14337" width="4.25" style="41" customWidth="1"/>
    <col min="14338" max="14338" width="8.625" style="41" customWidth="1"/>
    <col min="14339" max="14340" width="12.625" style="41" customWidth="1"/>
    <col min="14341" max="14341" width="40.625" style="41" customWidth="1"/>
    <col min="14342" max="14342" width="6.25" style="41" customWidth="1"/>
    <col min="14343" max="14343" width="8.375" style="41" customWidth="1"/>
    <col min="14344" max="14344" width="8.125" style="41" customWidth="1"/>
    <col min="14345" max="14345" width="5.75" style="41" customWidth="1"/>
    <col min="14346" max="14346" width="36.5" style="41" customWidth="1"/>
    <col min="14347" max="14347" width="15.625" style="41" customWidth="1"/>
    <col min="14348" max="14348" width="6.625" style="41" customWidth="1"/>
    <col min="14349" max="14349" width="13.75" style="41" customWidth="1"/>
    <col min="14350" max="14350" width="6.375" style="41" customWidth="1"/>
    <col min="14351" max="14351" width="13.25" style="41" customWidth="1"/>
    <col min="14352" max="14352" width="15.125" style="41" customWidth="1"/>
    <col min="14353" max="14353" width="15.625" style="41" customWidth="1"/>
    <col min="14354" max="14592" width="9" style="41"/>
    <col min="14593" max="14593" width="4.25" style="41" customWidth="1"/>
    <col min="14594" max="14594" width="8.625" style="41" customWidth="1"/>
    <col min="14595" max="14596" width="12.625" style="41" customWidth="1"/>
    <col min="14597" max="14597" width="40.625" style="41" customWidth="1"/>
    <col min="14598" max="14598" width="6.25" style="41" customWidth="1"/>
    <col min="14599" max="14599" width="8.375" style="41" customWidth="1"/>
    <col min="14600" max="14600" width="8.125" style="41" customWidth="1"/>
    <col min="14601" max="14601" width="5.75" style="41" customWidth="1"/>
    <col min="14602" max="14602" width="36.5" style="41" customWidth="1"/>
    <col min="14603" max="14603" width="15.625" style="41" customWidth="1"/>
    <col min="14604" max="14604" width="6.625" style="41" customWidth="1"/>
    <col min="14605" max="14605" width="13.75" style="41" customWidth="1"/>
    <col min="14606" max="14606" width="6.375" style="41" customWidth="1"/>
    <col min="14607" max="14607" width="13.25" style="41" customWidth="1"/>
    <col min="14608" max="14608" width="15.125" style="41" customWidth="1"/>
    <col min="14609" max="14609" width="15.625" style="41" customWidth="1"/>
    <col min="14610" max="14848" width="9" style="41"/>
    <col min="14849" max="14849" width="4.25" style="41" customWidth="1"/>
    <col min="14850" max="14850" width="8.625" style="41" customWidth="1"/>
    <col min="14851" max="14852" width="12.625" style="41" customWidth="1"/>
    <col min="14853" max="14853" width="40.625" style="41" customWidth="1"/>
    <col min="14854" max="14854" width="6.25" style="41" customWidth="1"/>
    <col min="14855" max="14855" width="8.375" style="41" customWidth="1"/>
    <col min="14856" max="14856" width="8.125" style="41" customWidth="1"/>
    <col min="14857" max="14857" width="5.75" style="41" customWidth="1"/>
    <col min="14858" max="14858" width="36.5" style="41" customWidth="1"/>
    <col min="14859" max="14859" width="15.625" style="41" customWidth="1"/>
    <col min="14860" max="14860" width="6.625" style="41" customWidth="1"/>
    <col min="14861" max="14861" width="13.75" style="41" customWidth="1"/>
    <col min="14862" max="14862" width="6.375" style="41" customWidth="1"/>
    <col min="14863" max="14863" width="13.25" style="41" customWidth="1"/>
    <col min="14864" max="14864" width="15.125" style="41" customWidth="1"/>
    <col min="14865" max="14865" width="15.625" style="41" customWidth="1"/>
    <col min="14866" max="15104" width="9" style="41"/>
    <col min="15105" max="15105" width="4.25" style="41" customWidth="1"/>
    <col min="15106" max="15106" width="8.625" style="41" customWidth="1"/>
    <col min="15107" max="15108" width="12.625" style="41" customWidth="1"/>
    <col min="15109" max="15109" width="40.625" style="41" customWidth="1"/>
    <col min="15110" max="15110" width="6.25" style="41" customWidth="1"/>
    <col min="15111" max="15111" width="8.375" style="41" customWidth="1"/>
    <col min="15112" max="15112" width="8.125" style="41" customWidth="1"/>
    <col min="15113" max="15113" width="5.75" style="41" customWidth="1"/>
    <col min="15114" max="15114" width="36.5" style="41" customWidth="1"/>
    <col min="15115" max="15115" width="15.625" style="41" customWidth="1"/>
    <col min="15116" max="15116" width="6.625" style="41" customWidth="1"/>
    <col min="15117" max="15117" width="13.75" style="41" customWidth="1"/>
    <col min="15118" max="15118" width="6.375" style="41" customWidth="1"/>
    <col min="15119" max="15119" width="13.25" style="41" customWidth="1"/>
    <col min="15120" max="15120" width="15.125" style="41" customWidth="1"/>
    <col min="15121" max="15121" width="15.625" style="41" customWidth="1"/>
    <col min="15122" max="15360" width="9" style="41"/>
    <col min="15361" max="15361" width="4.25" style="41" customWidth="1"/>
    <col min="15362" max="15362" width="8.625" style="41" customWidth="1"/>
    <col min="15363" max="15364" width="12.625" style="41" customWidth="1"/>
    <col min="15365" max="15365" width="40.625" style="41" customWidth="1"/>
    <col min="15366" max="15366" width="6.25" style="41" customWidth="1"/>
    <col min="15367" max="15367" width="8.375" style="41" customWidth="1"/>
    <col min="15368" max="15368" width="8.125" style="41" customWidth="1"/>
    <col min="15369" max="15369" width="5.75" style="41" customWidth="1"/>
    <col min="15370" max="15370" width="36.5" style="41" customWidth="1"/>
    <col min="15371" max="15371" width="15.625" style="41" customWidth="1"/>
    <col min="15372" max="15372" width="6.625" style="41" customWidth="1"/>
    <col min="15373" max="15373" width="13.75" style="41" customWidth="1"/>
    <col min="15374" max="15374" width="6.375" style="41" customWidth="1"/>
    <col min="15375" max="15375" width="13.25" style="41" customWidth="1"/>
    <col min="15376" max="15376" width="15.125" style="41" customWidth="1"/>
    <col min="15377" max="15377" width="15.625" style="41" customWidth="1"/>
    <col min="15378" max="15616" width="9" style="41"/>
    <col min="15617" max="15617" width="4.25" style="41" customWidth="1"/>
    <col min="15618" max="15618" width="8.625" style="41" customWidth="1"/>
    <col min="15619" max="15620" width="12.625" style="41" customWidth="1"/>
    <col min="15621" max="15621" width="40.625" style="41" customWidth="1"/>
    <col min="15622" max="15622" width="6.25" style="41" customWidth="1"/>
    <col min="15623" max="15623" width="8.375" style="41" customWidth="1"/>
    <col min="15624" max="15624" width="8.125" style="41" customWidth="1"/>
    <col min="15625" max="15625" width="5.75" style="41" customWidth="1"/>
    <col min="15626" max="15626" width="36.5" style="41" customWidth="1"/>
    <col min="15627" max="15627" width="15.625" style="41" customWidth="1"/>
    <col min="15628" max="15628" width="6.625" style="41" customWidth="1"/>
    <col min="15629" max="15629" width="13.75" style="41" customWidth="1"/>
    <col min="15630" max="15630" width="6.375" style="41" customWidth="1"/>
    <col min="15631" max="15631" width="13.25" style="41" customWidth="1"/>
    <col min="15632" max="15632" width="15.125" style="41" customWidth="1"/>
    <col min="15633" max="15633" width="15.625" style="41" customWidth="1"/>
    <col min="15634" max="15872" width="9" style="41"/>
    <col min="15873" max="15873" width="4.25" style="41" customWidth="1"/>
    <col min="15874" max="15874" width="8.625" style="41" customWidth="1"/>
    <col min="15875" max="15876" width="12.625" style="41" customWidth="1"/>
    <col min="15877" max="15877" width="40.625" style="41" customWidth="1"/>
    <col min="15878" max="15878" width="6.25" style="41" customWidth="1"/>
    <col min="15879" max="15879" width="8.375" style="41" customWidth="1"/>
    <col min="15880" max="15880" width="8.125" style="41" customWidth="1"/>
    <col min="15881" max="15881" width="5.75" style="41" customWidth="1"/>
    <col min="15882" max="15882" width="36.5" style="41" customWidth="1"/>
    <col min="15883" max="15883" width="15.625" style="41" customWidth="1"/>
    <col min="15884" max="15884" width="6.625" style="41" customWidth="1"/>
    <col min="15885" max="15885" width="13.75" style="41" customWidth="1"/>
    <col min="15886" max="15886" width="6.375" style="41" customWidth="1"/>
    <col min="15887" max="15887" width="13.25" style="41" customWidth="1"/>
    <col min="15888" max="15888" width="15.125" style="41" customWidth="1"/>
    <col min="15889" max="15889" width="15.625" style="41" customWidth="1"/>
    <col min="15890" max="16128" width="9" style="41"/>
    <col min="16129" max="16129" width="4.25" style="41" customWidth="1"/>
    <col min="16130" max="16130" width="8.625" style="41" customWidth="1"/>
    <col min="16131" max="16132" width="12.625" style="41" customWidth="1"/>
    <col min="16133" max="16133" width="40.625" style="41" customWidth="1"/>
    <col min="16134" max="16134" width="6.25" style="41" customWidth="1"/>
    <col min="16135" max="16135" width="8.375" style="41" customWidth="1"/>
    <col min="16136" max="16136" width="8.125" style="41" customWidth="1"/>
    <col min="16137" max="16137" width="5.75" style="41" customWidth="1"/>
    <col min="16138" max="16138" width="36.5" style="41" customWidth="1"/>
    <col min="16139" max="16139" width="15.625" style="41" customWidth="1"/>
    <col min="16140" max="16140" width="6.625" style="41" customWidth="1"/>
    <col min="16141" max="16141" width="13.75" style="41" customWidth="1"/>
    <col min="16142" max="16142" width="6.375" style="41" customWidth="1"/>
    <col min="16143" max="16143" width="13.25" style="41" customWidth="1"/>
    <col min="16144" max="16144" width="15.125" style="41" customWidth="1"/>
    <col min="16145" max="16145" width="15.625" style="41" customWidth="1"/>
    <col min="16146" max="16384" width="9" style="41"/>
  </cols>
  <sheetData>
    <row r="2" spans="2:17" ht="20.100000000000001" customHeight="1">
      <c r="B2" s="39" t="s">
        <v>0</v>
      </c>
      <c r="C2" s="39"/>
      <c r="D2" s="39"/>
      <c r="E2" s="40" t="s">
        <v>3344</v>
      </c>
      <c r="G2" s="42" t="s">
        <v>2</v>
      </c>
      <c r="H2" s="43"/>
      <c r="I2" s="44"/>
      <c r="J2" s="45">
        <f>SUM(H:H)</f>
        <v>26700</v>
      </c>
    </row>
    <row r="3" spans="2:17" ht="20.100000000000001" customHeight="1">
      <c r="B3" s="39" t="s">
        <v>3</v>
      </c>
      <c r="C3" s="39"/>
      <c r="D3" s="39"/>
      <c r="E3" s="49" t="s">
        <v>3345</v>
      </c>
    </row>
    <row r="4" spans="2:17" ht="20.100000000000001" customHeight="1">
      <c r="B4" s="39" t="s">
        <v>5</v>
      </c>
      <c r="C4" s="39"/>
      <c r="D4" s="39"/>
      <c r="E4" s="49">
        <v>111841</v>
      </c>
    </row>
    <row r="5" spans="2:17" ht="20.100000000000001" customHeight="1">
      <c r="B5" s="39" t="s">
        <v>6</v>
      </c>
      <c r="C5" s="39"/>
      <c r="D5" s="39"/>
      <c r="E5" s="51">
        <v>41514</v>
      </c>
    </row>
    <row r="6" spans="2:17" ht="20.100000000000001" customHeight="1">
      <c r="B6" s="39" t="s">
        <v>7</v>
      </c>
      <c r="C6" s="39"/>
      <c r="D6" s="39"/>
      <c r="E6" s="51">
        <v>41515</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1</v>
      </c>
      <c r="C9" s="371" t="s">
        <v>1640</v>
      </c>
      <c r="D9" s="371" t="s">
        <v>1640</v>
      </c>
      <c r="E9" s="268" t="s">
        <v>3346</v>
      </c>
      <c r="F9" s="266">
        <v>1</v>
      </c>
      <c r="G9" s="20"/>
      <c r="H9" s="177"/>
      <c r="I9" s="54"/>
      <c r="J9" s="180" t="s">
        <v>2128</v>
      </c>
      <c r="K9" s="53" t="s">
        <v>3347</v>
      </c>
      <c r="L9" s="53"/>
      <c r="M9" s="59"/>
      <c r="N9" s="52"/>
      <c r="O9" s="190"/>
      <c r="P9" s="59"/>
      <c r="Q9" s="60"/>
    </row>
    <row r="10" spans="2:17" s="46" customFormat="1" ht="19.5" customHeight="1">
      <c r="B10" s="52">
        <f>+B9+1</f>
        <v>2</v>
      </c>
      <c r="C10" s="371" t="s">
        <v>1640</v>
      </c>
      <c r="D10" s="371" t="s">
        <v>1640</v>
      </c>
      <c r="E10" s="268" t="s">
        <v>524</v>
      </c>
      <c r="F10" s="266">
        <v>1</v>
      </c>
      <c r="G10" s="20"/>
      <c r="H10" s="177"/>
      <c r="I10" s="54"/>
      <c r="J10" s="180" t="s">
        <v>3348</v>
      </c>
      <c r="K10" s="53" t="s">
        <v>3349</v>
      </c>
      <c r="L10" s="53"/>
      <c r="M10" s="59"/>
      <c r="N10" s="52"/>
      <c r="O10" s="190"/>
      <c r="P10" s="59"/>
      <c r="Q10" s="60"/>
    </row>
    <row r="11" spans="2:17" s="46" customFormat="1" ht="19.5" customHeight="1">
      <c r="B11" s="53">
        <v>3</v>
      </c>
      <c r="C11" s="371" t="s">
        <v>589</v>
      </c>
      <c r="D11" s="371" t="s">
        <v>589</v>
      </c>
      <c r="E11" s="268" t="s">
        <v>3350</v>
      </c>
      <c r="F11" s="266">
        <v>1</v>
      </c>
      <c r="G11" s="20">
        <v>6700</v>
      </c>
      <c r="H11" s="177">
        <f>F11*G11</f>
        <v>6700</v>
      </c>
      <c r="I11" s="54"/>
      <c r="J11" s="180" t="s">
        <v>3351</v>
      </c>
      <c r="K11" s="53" t="s">
        <v>3352</v>
      </c>
      <c r="L11" s="53"/>
      <c r="M11" s="59">
        <v>41494</v>
      </c>
      <c r="N11" s="52"/>
      <c r="O11" s="190"/>
      <c r="P11" s="59">
        <v>41513</v>
      </c>
      <c r="Q11" s="60">
        <v>41512</v>
      </c>
    </row>
    <row r="12" spans="2:17" s="46" customFormat="1" ht="19.5" customHeight="1">
      <c r="B12" s="52">
        <v>4</v>
      </c>
      <c r="C12" s="371"/>
      <c r="D12" s="371" t="s">
        <v>3353</v>
      </c>
      <c r="E12" s="268" t="s">
        <v>3354</v>
      </c>
      <c r="F12" s="266">
        <v>1</v>
      </c>
      <c r="G12" s="20">
        <v>20000</v>
      </c>
      <c r="H12" s="177">
        <v>20000</v>
      </c>
      <c r="I12" s="54"/>
      <c r="J12" s="180" t="s">
        <v>3355</v>
      </c>
      <c r="K12" s="53"/>
      <c r="L12" s="53"/>
      <c r="M12" s="59">
        <v>41494</v>
      </c>
      <c r="N12" s="52"/>
      <c r="O12" s="190"/>
      <c r="P12" s="59">
        <v>41512</v>
      </c>
      <c r="Q12" s="60">
        <v>41513</v>
      </c>
    </row>
    <row r="13" spans="2:17" s="46" customFormat="1" ht="19.5" customHeight="1">
      <c r="B13" s="52"/>
      <c r="C13" s="371"/>
      <c r="D13" s="371"/>
      <c r="E13" s="268"/>
      <c r="F13" s="266"/>
      <c r="G13" s="20"/>
      <c r="H13" s="177"/>
      <c r="I13" s="58"/>
      <c r="J13" s="180"/>
      <c r="K13" s="53"/>
      <c r="L13" s="53"/>
      <c r="M13" s="59"/>
      <c r="N13" s="52"/>
      <c r="O13" s="190"/>
      <c r="P13" s="59"/>
      <c r="Q13" s="60"/>
    </row>
    <row r="14" spans="2:17" s="46" customFormat="1" ht="19.5" customHeight="1">
      <c r="B14" s="52"/>
      <c r="C14" s="371"/>
      <c r="D14" s="371"/>
      <c r="E14" s="268"/>
      <c r="F14" s="266"/>
      <c r="G14" s="20"/>
      <c r="H14" s="177"/>
      <c r="I14" s="54"/>
      <c r="J14" s="180"/>
      <c r="K14" s="53"/>
      <c r="L14" s="53"/>
      <c r="M14" s="59"/>
      <c r="N14" s="52"/>
      <c r="O14" s="190"/>
      <c r="P14" s="59"/>
      <c r="Q14" s="60"/>
    </row>
    <row r="15" spans="2:17" s="46" customFormat="1" ht="19.5" customHeight="1">
      <c r="B15" s="52"/>
      <c r="C15" s="371"/>
      <c r="D15" s="371"/>
      <c r="E15" s="268"/>
      <c r="F15" s="266"/>
      <c r="G15" s="20"/>
      <c r="H15" s="177"/>
      <c r="I15" s="54"/>
      <c r="J15" s="180"/>
      <c r="K15" s="53"/>
      <c r="L15" s="53"/>
      <c r="M15" s="59"/>
      <c r="N15" s="52"/>
      <c r="O15" s="190"/>
      <c r="P15" s="59"/>
      <c r="Q15" s="60"/>
    </row>
    <row r="16" spans="2:17">
      <c r="M16" s="74"/>
    </row>
    <row r="17" spans="2:13">
      <c r="B17" s="41"/>
      <c r="C17" s="46"/>
      <c r="E17" s="393"/>
      <c r="F17" s="394"/>
      <c r="G17" s="46"/>
    </row>
    <row r="18" spans="2:13">
      <c r="M18" s="74"/>
    </row>
    <row r="19" spans="2:13">
      <c r="E19" s="395"/>
    </row>
    <row r="20" spans="2:13">
      <c r="E20" s="395"/>
    </row>
    <row r="21" spans="2:13">
      <c r="E21" s="395"/>
    </row>
    <row r="22" spans="2:13">
      <c r="E22" s="395"/>
    </row>
    <row r="23" spans="2:13">
      <c r="E23" s="395"/>
    </row>
    <row r="24" spans="2:13">
      <c r="E24" s="395"/>
    </row>
    <row r="25" spans="2:13">
      <c r="E25" s="396"/>
    </row>
    <row r="26" spans="2:13">
      <c r="E26" s="396"/>
    </row>
    <row r="27" spans="2:13">
      <c r="E27" s="396"/>
    </row>
    <row r="28" spans="2:13">
      <c r="E28" s="395"/>
    </row>
  </sheetData>
  <autoFilter ref="B8:O15" xr:uid="{1B4DC531-0E70-440E-B37B-4F385535DC5C}"/>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D2F0-0B8C-44BB-BF58-CCF01539D3AB}">
  <sheetPr>
    <pageSetUpPr fitToPage="1"/>
  </sheetPr>
  <dimension ref="B2:Q171"/>
  <sheetViews>
    <sheetView zoomScale="85" zoomScaleNormal="85" workbookViewId="0">
      <pane xSplit="10" ySplit="8" topLeftCell="K9" activePane="bottomRight" state="frozen"/>
      <selection pane="topRight" activeCell="K1" sqref="K1"/>
      <selection pane="bottomLeft" activeCell="A9" sqref="A9"/>
      <selection pane="bottomRight" activeCell="E25" sqref="E25"/>
    </sheetView>
  </sheetViews>
  <sheetFormatPr defaultRowHeight="13.5"/>
  <cols>
    <col min="1" max="1" width="4.25" style="41" customWidth="1"/>
    <col min="2" max="2" width="5.125" style="46" customWidth="1"/>
    <col min="3" max="4" width="12.625" style="41" customWidth="1"/>
    <col min="5" max="5" width="40.625" style="41" customWidth="1"/>
    <col min="6" max="6" width="6.25" style="41" customWidth="1"/>
    <col min="7" max="7" width="8.375" style="41" customWidth="1"/>
    <col min="8" max="8" width="8.125" style="41" customWidth="1"/>
    <col min="9" max="9" width="5.75" style="47" customWidth="1"/>
    <col min="10" max="10" width="36.5"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5.125" style="48" customWidth="1"/>
    <col min="17" max="17" width="15.625" style="73" customWidth="1"/>
    <col min="18" max="256" width="9" style="41"/>
    <col min="257" max="257" width="4.25" style="41" customWidth="1"/>
    <col min="258" max="258" width="5.125" style="41" customWidth="1"/>
    <col min="259" max="260" width="12.625" style="41" customWidth="1"/>
    <col min="261" max="261" width="40.625" style="41" customWidth="1"/>
    <col min="262" max="262" width="6.25" style="41" customWidth="1"/>
    <col min="263" max="263" width="8.375" style="41" customWidth="1"/>
    <col min="264" max="264" width="8.125" style="41" customWidth="1"/>
    <col min="265" max="265" width="5.75" style="41" customWidth="1"/>
    <col min="266" max="266" width="36.5"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5.125" style="41" customWidth="1"/>
    <col min="273" max="273" width="15.625" style="41" customWidth="1"/>
    <col min="274" max="512" width="9" style="41"/>
    <col min="513" max="513" width="4.25" style="41" customWidth="1"/>
    <col min="514" max="514" width="5.125" style="41" customWidth="1"/>
    <col min="515" max="516" width="12.625" style="41" customWidth="1"/>
    <col min="517" max="517" width="40.625" style="41" customWidth="1"/>
    <col min="518" max="518" width="6.25" style="41" customWidth="1"/>
    <col min="519" max="519" width="8.375" style="41" customWidth="1"/>
    <col min="520" max="520" width="8.125" style="41" customWidth="1"/>
    <col min="521" max="521" width="5.75" style="41" customWidth="1"/>
    <col min="522" max="522" width="36.5"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5.125" style="41" customWidth="1"/>
    <col min="529" max="529" width="15.625" style="41" customWidth="1"/>
    <col min="530" max="768" width="9" style="41"/>
    <col min="769" max="769" width="4.25" style="41" customWidth="1"/>
    <col min="770" max="770" width="5.125" style="41" customWidth="1"/>
    <col min="771" max="772" width="12.625" style="41" customWidth="1"/>
    <col min="773" max="773" width="40.625" style="41" customWidth="1"/>
    <col min="774" max="774" width="6.25" style="41" customWidth="1"/>
    <col min="775" max="775" width="8.375" style="41" customWidth="1"/>
    <col min="776" max="776" width="8.125" style="41" customWidth="1"/>
    <col min="777" max="777" width="5.75" style="41" customWidth="1"/>
    <col min="778" max="778" width="36.5"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5.125" style="41" customWidth="1"/>
    <col min="785" max="785" width="15.625" style="41" customWidth="1"/>
    <col min="786" max="1024" width="9" style="41"/>
    <col min="1025" max="1025" width="4.25" style="41" customWidth="1"/>
    <col min="1026" max="1026" width="5.125" style="41" customWidth="1"/>
    <col min="1027" max="1028" width="12.625" style="41" customWidth="1"/>
    <col min="1029" max="1029" width="40.625" style="41" customWidth="1"/>
    <col min="1030" max="1030" width="6.25" style="41" customWidth="1"/>
    <col min="1031" max="1031" width="8.375" style="41" customWidth="1"/>
    <col min="1032" max="1032" width="8.125" style="41" customWidth="1"/>
    <col min="1033" max="1033" width="5.75" style="41" customWidth="1"/>
    <col min="1034" max="1034" width="36.5"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5.125" style="41" customWidth="1"/>
    <col min="1041" max="1041" width="15.625" style="41" customWidth="1"/>
    <col min="1042" max="1280" width="9" style="41"/>
    <col min="1281" max="1281" width="4.25" style="41" customWidth="1"/>
    <col min="1282" max="1282" width="5.125" style="41" customWidth="1"/>
    <col min="1283" max="1284" width="12.625" style="41" customWidth="1"/>
    <col min="1285" max="1285" width="40.625" style="41" customWidth="1"/>
    <col min="1286" max="1286" width="6.25" style="41" customWidth="1"/>
    <col min="1287" max="1287" width="8.375" style="41" customWidth="1"/>
    <col min="1288" max="1288" width="8.125" style="41" customWidth="1"/>
    <col min="1289" max="1289" width="5.75" style="41" customWidth="1"/>
    <col min="1290" max="1290" width="36.5"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5.125" style="41" customWidth="1"/>
    <col min="1297" max="1297" width="15.625" style="41" customWidth="1"/>
    <col min="1298" max="1536" width="9" style="41"/>
    <col min="1537" max="1537" width="4.25" style="41" customWidth="1"/>
    <col min="1538" max="1538" width="5.125" style="41" customWidth="1"/>
    <col min="1539" max="1540" width="12.625" style="41" customWidth="1"/>
    <col min="1541" max="1541" width="40.625" style="41" customWidth="1"/>
    <col min="1542" max="1542" width="6.25" style="41" customWidth="1"/>
    <col min="1543" max="1543" width="8.375" style="41" customWidth="1"/>
    <col min="1544" max="1544" width="8.125" style="41" customWidth="1"/>
    <col min="1545" max="1545" width="5.75" style="41" customWidth="1"/>
    <col min="1546" max="1546" width="36.5"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5.125" style="41" customWidth="1"/>
    <col min="1553" max="1553" width="15.625" style="41" customWidth="1"/>
    <col min="1554" max="1792" width="9" style="41"/>
    <col min="1793" max="1793" width="4.25" style="41" customWidth="1"/>
    <col min="1794" max="1794" width="5.125" style="41" customWidth="1"/>
    <col min="1795" max="1796" width="12.625" style="41" customWidth="1"/>
    <col min="1797" max="1797" width="40.625" style="41" customWidth="1"/>
    <col min="1798" max="1798" width="6.25" style="41" customWidth="1"/>
    <col min="1799" max="1799" width="8.375" style="41" customWidth="1"/>
    <col min="1800" max="1800" width="8.125" style="41" customWidth="1"/>
    <col min="1801" max="1801" width="5.75" style="41" customWidth="1"/>
    <col min="1802" max="1802" width="36.5"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5.125" style="41" customWidth="1"/>
    <col min="1809" max="1809" width="15.625" style="41" customWidth="1"/>
    <col min="1810" max="2048" width="9" style="41"/>
    <col min="2049" max="2049" width="4.25" style="41" customWidth="1"/>
    <col min="2050" max="2050" width="5.125" style="41" customWidth="1"/>
    <col min="2051" max="2052" width="12.625" style="41" customWidth="1"/>
    <col min="2053" max="2053" width="40.625" style="41" customWidth="1"/>
    <col min="2054" max="2054" width="6.25" style="41" customWidth="1"/>
    <col min="2055" max="2055" width="8.375" style="41" customWidth="1"/>
    <col min="2056" max="2056" width="8.125" style="41" customWidth="1"/>
    <col min="2057" max="2057" width="5.75" style="41" customWidth="1"/>
    <col min="2058" max="2058" width="36.5"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5.125" style="41" customWidth="1"/>
    <col min="2065" max="2065" width="15.625" style="41" customWidth="1"/>
    <col min="2066" max="2304" width="9" style="41"/>
    <col min="2305" max="2305" width="4.25" style="41" customWidth="1"/>
    <col min="2306" max="2306" width="5.125" style="41" customWidth="1"/>
    <col min="2307" max="2308" width="12.625" style="41" customWidth="1"/>
    <col min="2309" max="2309" width="40.625" style="41" customWidth="1"/>
    <col min="2310" max="2310" width="6.25" style="41" customWidth="1"/>
    <col min="2311" max="2311" width="8.375" style="41" customWidth="1"/>
    <col min="2312" max="2312" width="8.125" style="41" customWidth="1"/>
    <col min="2313" max="2313" width="5.75" style="41" customWidth="1"/>
    <col min="2314" max="2314" width="36.5"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5.125" style="41" customWidth="1"/>
    <col min="2321" max="2321" width="15.625" style="41" customWidth="1"/>
    <col min="2322" max="2560" width="9" style="41"/>
    <col min="2561" max="2561" width="4.25" style="41" customWidth="1"/>
    <col min="2562" max="2562" width="5.125" style="41" customWidth="1"/>
    <col min="2563" max="2564" width="12.625" style="41" customWidth="1"/>
    <col min="2565" max="2565" width="40.625" style="41" customWidth="1"/>
    <col min="2566" max="2566" width="6.25" style="41" customWidth="1"/>
    <col min="2567" max="2567" width="8.375" style="41" customWidth="1"/>
    <col min="2568" max="2568" width="8.125" style="41" customWidth="1"/>
    <col min="2569" max="2569" width="5.75" style="41" customWidth="1"/>
    <col min="2570" max="2570" width="36.5"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5.125" style="41" customWidth="1"/>
    <col min="2577" max="2577" width="15.625" style="41" customWidth="1"/>
    <col min="2578" max="2816" width="9" style="41"/>
    <col min="2817" max="2817" width="4.25" style="41" customWidth="1"/>
    <col min="2818" max="2818" width="5.125" style="41" customWidth="1"/>
    <col min="2819" max="2820" width="12.625" style="41" customWidth="1"/>
    <col min="2821" max="2821" width="40.625" style="41" customWidth="1"/>
    <col min="2822" max="2822" width="6.25" style="41" customWidth="1"/>
    <col min="2823" max="2823" width="8.375" style="41" customWidth="1"/>
    <col min="2824" max="2824" width="8.125" style="41" customWidth="1"/>
    <col min="2825" max="2825" width="5.75" style="41" customWidth="1"/>
    <col min="2826" max="2826" width="36.5"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5.125" style="41" customWidth="1"/>
    <col min="2833" max="2833" width="15.625" style="41" customWidth="1"/>
    <col min="2834" max="3072" width="9" style="41"/>
    <col min="3073" max="3073" width="4.25" style="41" customWidth="1"/>
    <col min="3074" max="3074" width="5.125" style="41" customWidth="1"/>
    <col min="3075" max="3076" width="12.625" style="41" customWidth="1"/>
    <col min="3077" max="3077" width="40.625" style="41" customWidth="1"/>
    <col min="3078" max="3078" width="6.25" style="41" customWidth="1"/>
    <col min="3079" max="3079" width="8.375" style="41" customWidth="1"/>
    <col min="3080" max="3080" width="8.125" style="41" customWidth="1"/>
    <col min="3081" max="3081" width="5.75" style="41" customWidth="1"/>
    <col min="3082" max="3082" width="36.5"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5.125" style="41" customWidth="1"/>
    <col min="3089" max="3089" width="15.625" style="41" customWidth="1"/>
    <col min="3090" max="3328" width="9" style="41"/>
    <col min="3329" max="3329" width="4.25" style="41" customWidth="1"/>
    <col min="3330" max="3330" width="5.125" style="41" customWidth="1"/>
    <col min="3331" max="3332" width="12.625" style="41" customWidth="1"/>
    <col min="3333" max="3333" width="40.625" style="41" customWidth="1"/>
    <col min="3334" max="3334" width="6.25" style="41" customWidth="1"/>
    <col min="3335" max="3335" width="8.375" style="41" customWidth="1"/>
    <col min="3336" max="3336" width="8.125" style="41" customWidth="1"/>
    <col min="3337" max="3337" width="5.75" style="41" customWidth="1"/>
    <col min="3338" max="3338" width="36.5"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5.125" style="41" customWidth="1"/>
    <col min="3345" max="3345" width="15.625" style="41" customWidth="1"/>
    <col min="3346" max="3584" width="9" style="41"/>
    <col min="3585" max="3585" width="4.25" style="41" customWidth="1"/>
    <col min="3586" max="3586" width="5.125" style="41" customWidth="1"/>
    <col min="3587" max="3588" width="12.625" style="41" customWidth="1"/>
    <col min="3589" max="3589" width="40.625" style="41" customWidth="1"/>
    <col min="3590" max="3590" width="6.25" style="41" customWidth="1"/>
    <col min="3591" max="3591" width="8.375" style="41" customWidth="1"/>
    <col min="3592" max="3592" width="8.125" style="41" customWidth="1"/>
    <col min="3593" max="3593" width="5.75" style="41" customWidth="1"/>
    <col min="3594" max="3594" width="36.5"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5.125" style="41" customWidth="1"/>
    <col min="3601" max="3601" width="15.625" style="41" customWidth="1"/>
    <col min="3602" max="3840" width="9" style="41"/>
    <col min="3841" max="3841" width="4.25" style="41" customWidth="1"/>
    <col min="3842" max="3842" width="5.125" style="41" customWidth="1"/>
    <col min="3843" max="3844" width="12.625" style="41" customWidth="1"/>
    <col min="3845" max="3845" width="40.625" style="41" customWidth="1"/>
    <col min="3846" max="3846" width="6.25" style="41" customWidth="1"/>
    <col min="3847" max="3847" width="8.375" style="41" customWidth="1"/>
    <col min="3848" max="3848" width="8.125" style="41" customWidth="1"/>
    <col min="3849" max="3849" width="5.75" style="41" customWidth="1"/>
    <col min="3850" max="3850" width="36.5"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5.125" style="41" customWidth="1"/>
    <col min="3857" max="3857" width="15.625" style="41" customWidth="1"/>
    <col min="3858" max="4096" width="9" style="41"/>
    <col min="4097" max="4097" width="4.25" style="41" customWidth="1"/>
    <col min="4098" max="4098" width="5.125" style="41" customWidth="1"/>
    <col min="4099" max="4100" width="12.625" style="41" customWidth="1"/>
    <col min="4101" max="4101" width="40.625" style="41" customWidth="1"/>
    <col min="4102" max="4102" width="6.25" style="41" customWidth="1"/>
    <col min="4103" max="4103" width="8.375" style="41" customWidth="1"/>
    <col min="4104" max="4104" width="8.125" style="41" customWidth="1"/>
    <col min="4105" max="4105" width="5.75" style="41" customWidth="1"/>
    <col min="4106" max="4106" width="36.5"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5.125" style="41" customWidth="1"/>
    <col min="4113" max="4113" width="15.625" style="41" customWidth="1"/>
    <col min="4114" max="4352" width="9" style="41"/>
    <col min="4353" max="4353" width="4.25" style="41" customWidth="1"/>
    <col min="4354" max="4354" width="5.125" style="41" customWidth="1"/>
    <col min="4355" max="4356" width="12.625" style="41" customWidth="1"/>
    <col min="4357" max="4357" width="40.625" style="41" customWidth="1"/>
    <col min="4358" max="4358" width="6.25" style="41" customWidth="1"/>
    <col min="4359" max="4359" width="8.375" style="41" customWidth="1"/>
    <col min="4360" max="4360" width="8.125" style="41" customWidth="1"/>
    <col min="4361" max="4361" width="5.75" style="41" customWidth="1"/>
    <col min="4362" max="4362" width="36.5"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5.125" style="41" customWidth="1"/>
    <col min="4369" max="4369" width="15.625" style="41" customWidth="1"/>
    <col min="4370" max="4608" width="9" style="41"/>
    <col min="4609" max="4609" width="4.25" style="41" customWidth="1"/>
    <col min="4610" max="4610" width="5.125" style="41" customWidth="1"/>
    <col min="4611" max="4612" width="12.625" style="41" customWidth="1"/>
    <col min="4613" max="4613" width="40.625" style="41" customWidth="1"/>
    <col min="4614" max="4614" width="6.25" style="41" customWidth="1"/>
    <col min="4615" max="4615" width="8.375" style="41" customWidth="1"/>
    <col min="4616" max="4616" width="8.125" style="41" customWidth="1"/>
    <col min="4617" max="4617" width="5.75" style="41" customWidth="1"/>
    <col min="4618" max="4618" width="36.5"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5.125" style="41" customWidth="1"/>
    <col min="4625" max="4625" width="15.625" style="41" customWidth="1"/>
    <col min="4626" max="4864" width="9" style="41"/>
    <col min="4865" max="4865" width="4.25" style="41" customWidth="1"/>
    <col min="4866" max="4866" width="5.125" style="41" customWidth="1"/>
    <col min="4867" max="4868" width="12.625" style="41" customWidth="1"/>
    <col min="4869" max="4869" width="40.625" style="41" customWidth="1"/>
    <col min="4870" max="4870" width="6.25" style="41" customWidth="1"/>
    <col min="4871" max="4871" width="8.375" style="41" customWidth="1"/>
    <col min="4872" max="4872" width="8.125" style="41" customWidth="1"/>
    <col min="4873" max="4873" width="5.75" style="41" customWidth="1"/>
    <col min="4874" max="4874" width="36.5"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5.125" style="41" customWidth="1"/>
    <col min="4881" max="4881" width="15.625" style="41" customWidth="1"/>
    <col min="4882" max="5120" width="9" style="41"/>
    <col min="5121" max="5121" width="4.25" style="41" customWidth="1"/>
    <col min="5122" max="5122" width="5.125" style="41" customWidth="1"/>
    <col min="5123" max="5124" width="12.625" style="41" customWidth="1"/>
    <col min="5125" max="5125" width="40.625" style="41" customWidth="1"/>
    <col min="5126" max="5126" width="6.25" style="41" customWidth="1"/>
    <col min="5127" max="5127" width="8.375" style="41" customWidth="1"/>
    <col min="5128" max="5128" width="8.125" style="41" customWidth="1"/>
    <col min="5129" max="5129" width="5.75" style="41" customWidth="1"/>
    <col min="5130" max="5130" width="36.5"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5.125" style="41" customWidth="1"/>
    <col min="5137" max="5137" width="15.625" style="41" customWidth="1"/>
    <col min="5138" max="5376" width="9" style="41"/>
    <col min="5377" max="5377" width="4.25" style="41" customWidth="1"/>
    <col min="5378" max="5378" width="5.125" style="41" customWidth="1"/>
    <col min="5379" max="5380" width="12.625" style="41" customWidth="1"/>
    <col min="5381" max="5381" width="40.625" style="41" customWidth="1"/>
    <col min="5382" max="5382" width="6.25" style="41" customWidth="1"/>
    <col min="5383" max="5383" width="8.375" style="41" customWidth="1"/>
    <col min="5384" max="5384" width="8.125" style="41" customWidth="1"/>
    <col min="5385" max="5385" width="5.75" style="41" customWidth="1"/>
    <col min="5386" max="5386" width="36.5"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5.125" style="41" customWidth="1"/>
    <col min="5393" max="5393" width="15.625" style="41" customWidth="1"/>
    <col min="5394" max="5632" width="9" style="41"/>
    <col min="5633" max="5633" width="4.25" style="41" customWidth="1"/>
    <col min="5634" max="5634" width="5.125" style="41" customWidth="1"/>
    <col min="5635" max="5636" width="12.625" style="41" customWidth="1"/>
    <col min="5637" max="5637" width="40.625" style="41" customWidth="1"/>
    <col min="5638" max="5638" width="6.25" style="41" customWidth="1"/>
    <col min="5639" max="5639" width="8.375" style="41" customWidth="1"/>
    <col min="5640" max="5640" width="8.125" style="41" customWidth="1"/>
    <col min="5641" max="5641" width="5.75" style="41" customWidth="1"/>
    <col min="5642" max="5642" width="36.5"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5.125" style="41" customWidth="1"/>
    <col min="5649" max="5649" width="15.625" style="41" customWidth="1"/>
    <col min="5650" max="5888" width="9" style="41"/>
    <col min="5889" max="5889" width="4.25" style="41" customWidth="1"/>
    <col min="5890" max="5890" width="5.125" style="41" customWidth="1"/>
    <col min="5891" max="5892" width="12.625" style="41" customWidth="1"/>
    <col min="5893" max="5893" width="40.625" style="41" customWidth="1"/>
    <col min="5894" max="5894" width="6.25" style="41" customWidth="1"/>
    <col min="5895" max="5895" width="8.375" style="41" customWidth="1"/>
    <col min="5896" max="5896" width="8.125" style="41" customWidth="1"/>
    <col min="5897" max="5897" width="5.75" style="41" customWidth="1"/>
    <col min="5898" max="5898" width="36.5"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5.125" style="41" customWidth="1"/>
    <col min="5905" max="5905" width="15.625" style="41" customWidth="1"/>
    <col min="5906" max="6144" width="9" style="41"/>
    <col min="6145" max="6145" width="4.25" style="41" customWidth="1"/>
    <col min="6146" max="6146" width="5.125" style="41" customWidth="1"/>
    <col min="6147" max="6148" width="12.625" style="41" customWidth="1"/>
    <col min="6149" max="6149" width="40.625" style="41" customWidth="1"/>
    <col min="6150" max="6150" width="6.25" style="41" customWidth="1"/>
    <col min="6151" max="6151" width="8.375" style="41" customWidth="1"/>
    <col min="6152" max="6152" width="8.125" style="41" customWidth="1"/>
    <col min="6153" max="6153" width="5.75" style="41" customWidth="1"/>
    <col min="6154" max="6154" width="36.5"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5.125" style="41" customWidth="1"/>
    <col min="6161" max="6161" width="15.625" style="41" customWidth="1"/>
    <col min="6162" max="6400" width="9" style="41"/>
    <col min="6401" max="6401" width="4.25" style="41" customWidth="1"/>
    <col min="6402" max="6402" width="5.125" style="41" customWidth="1"/>
    <col min="6403" max="6404" width="12.625" style="41" customWidth="1"/>
    <col min="6405" max="6405" width="40.625" style="41" customWidth="1"/>
    <col min="6406" max="6406" width="6.25" style="41" customWidth="1"/>
    <col min="6407" max="6407" width="8.375" style="41" customWidth="1"/>
    <col min="6408" max="6408" width="8.125" style="41" customWidth="1"/>
    <col min="6409" max="6409" width="5.75" style="41" customWidth="1"/>
    <col min="6410" max="6410" width="36.5"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5.125" style="41" customWidth="1"/>
    <col min="6417" max="6417" width="15.625" style="41" customWidth="1"/>
    <col min="6418" max="6656" width="9" style="41"/>
    <col min="6657" max="6657" width="4.25" style="41" customWidth="1"/>
    <col min="6658" max="6658" width="5.125" style="41" customWidth="1"/>
    <col min="6659" max="6660" width="12.625" style="41" customWidth="1"/>
    <col min="6661" max="6661" width="40.625" style="41" customWidth="1"/>
    <col min="6662" max="6662" width="6.25" style="41" customWidth="1"/>
    <col min="6663" max="6663" width="8.375" style="41" customWidth="1"/>
    <col min="6664" max="6664" width="8.125" style="41" customWidth="1"/>
    <col min="6665" max="6665" width="5.75" style="41" customWidth="1"/>
    <col min="6666" max="6666" width="36.5"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5.125" style="41" customWidth="1"/>
    <col min="6673" max="6673" width="15.625" style="41" customWidth="1"/>
    <col min="6674" max="6912" width="9" style="41"/>
    <col min="6913" max="6913" width="4.25" style="41" customWidth="1"/>
    <col min="6914" max="6914" width="5.125" style="41" customWidth="1"/>
    <col min="6915" max="6916" width="12.625" style="41" customWidth="1"/>
    <col min="6917" max="6917" width="40.625" style="41" customWidth="1"/>
    <col min="6918" max="6918" width="6.25" style="41" customWidth="1"/>
    <col min="6919" max="6919" width="8.375" style="41" customWidth="1"/>
    <col min="6920" max="6920" width="8.125" style="41" customWidth="1"/>
    <col min="6921" max="6921" width="5.75" style="41" customWidth="1"/>
    <col min="6922" max="6922" width="36.5"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5.125" style="41" customWidth="1"/>
    <col min="6929" max="6929" width="15.625" style="41" customWidth="1"/>
    <col min="6930" max="7168" width="9" style="41"/>
    <col min="7169" max="7169" width="4.25" style="41" customWidth="1"/>
    <col min="7170" max="7170" width="5.125" style="41" customWidth="1"/>
    <col min="7171" max="7172" width="12.625" style="41" customWidth="1"/>
    <col min="7173" max="7173" width="40.625" style="41" customWidth="1"/>
    <col min="7174" max="7174" width="6.25" style="41" customWidth="1"/>
    <col min="7175" max="7175" width="8.375" style="41" customWidth="1"/>
    <col min="7176" max="7176" width="8.125" style="41" customWidth="1"/>
    <col min="7177" max="7177" width="5.75" style="41" customWidth="1"/>
    <col min="7178" max="7178" width="36.5"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5.125" style="41" customWidth="1"/>
    <col min="7185" max="7185" width="15.625" style="41" customWidth="1"/>
    <col min="7186" max="7424" width="9" style="41"/>
    <col min="7425" max="7425" width="4.25" style="41" customWidth="1"/>
    <col min="7426" max="7426" width="5.125" style="41" customWidth="1"/>
    <col min="7427" max="7428" width="12.625" style="41" customWidth="1"/>
    <col min="7429" max="7429" width="40.625" style="41" customWidth="1"/>
    <col min="7430" max="7430" width="6.25" style="41" customWidth="1"/>
    <col min="7431" max="7431" width="8.375" style="41" customWidth="1"/>
    <col min="7432" max="7432" width="8.125" style="41" customWidth="1"/>
    <col min="7433" max="7433" width="5.75" style="41" customWidth="1"/>
    <col min="7434" max="7434" width="36.5"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5.125" style="41" customWidth="1"/>
    <col min="7441" max="7441" width="15.625" style="41" customWidth="1"/>
    <col min="7442" max="7680" width="9" style="41"/>
    <col min="7681" max="7681" width="4.25" style="41" customWidth="1"/>
    <col min="7682" max="7682" width="5.125" style="41" customWidth="1"/>
    <col min="7683" max="7684" width="12.625" style="41" customWidth="1"/>
    <col min="7685" max="7685" width="40.625" style="41" customWidth="1"/>
    <col min="7686" max="7686" width="6.25" style="41" customWidth="1"/>
    <col min="7687" max="7687" width="8.375" style="41" customWidth="1"/>
    <col min="7688" max="7688" width="8.125" style="41" customWidth="1"/>
    <col min="7689" max="7689" width="5.75" style="41" customWidth="1"/>
    <col min="7690" max="7690" width="36.5"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5.125" style="41" customWidth="1"/>
    <col min="7697" max="7697" width="15.625" style="41" customWidth="1"/>
    <col min="7698" max="7936" width="9" style="41"/>
    <col min="7937" max="7937" width="4.25" style="41" customWidth="1"/>
    <col min="7938" max="7938" width="5.125" style="41" customWidth="1"/>
    <col min="7939" max="7940" width="12.625" style="41" customWidth="1"/>
    <col min="7941" max="7941" width="40.625" style="41" customWidth="1"/>
    <col min="7942" max="7942" width="6.25" style="41" customWidth="1"/>
    <col min="7943" max="7943" width="8.375" style="41" customWidth="1"/>
    <col min="7944" max="7944" width="8.125" style="41" customWidth="1"/>
    <col min="7945" max="7945" width="5.75" style="41" customWidth="1"/>
    <col min="7946" max="7946" width="36.5"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5.125" style="41" customWidth="1"/>
    <col min="7953" max="7953" width="15.625" style="41" customWidth="1"/>
    <col min="7954" max="8192" width="9" style="41"/>
    <col min="8193" max="8193" width="4.25" style="41" customWidth="1"/>
    <col min="8194" max="8194" width="5.125" style="41" customWidth="1"/>
    <col min="8195" max="8196" width="12.625" style="41" customWidth="1"/>
    <col min="8197" max="8197" width="40.625" style="41" customWidth="1"/>
    <col min="8198" max="8198" width="6.25" style="41" customWidth="1"/>
    <col min="8199" max="8199" width="8.375" style="41" customWidth="1"/>
    <col min="8200" max="8200" width="8.125" style="41" customWidth="1"/>
    <col min="8201" max="8201" width="5.75" style="41" customWidth="1"/>
    <col min="8202" max="8202" width="36.5"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5.125" style="41" customWidth="1"/>
    <col min="8209" max="8209" width="15.625" style="41" customWidth="1"/>
    <col min="8210" max="8448" width="9" style="41"/>
    <col min="8449" max="8449" width="4.25" style="41" customWidth="1"/>
    <col min="8450" max="8450" width="5.125" style="41" customWidth="1"/>
    <col min="8451" max="8452" width="12.625" style="41" customWidth="1"/>
    <col min="8453" max="8453" width="40.625" style="41" customWidth="1"/>
    <col min="8454" max="8454" width="6.25" style="41" customWidth="1"/>
    <col min="8455" max="8455" width="8.375" style="41" customWidth="1"/>
    <col min="8456" max="8456" width="8.125" style="41" customWidth="1"/>
    <col min="8457" max="8457" width="5.75" style="41" customWidth="1"/>
    <col min="8458" max="8458" width="36.5"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5.125" style="41" customWidth="1"/>
    <col min="8465" max="8465" width="15.625" style="41" customWidth="1"/>
    <col min="8466" max="8704" width="9" style="41"/>
    <col min="8705" max="8705" width="4.25" style="41" customWidth="1"/>
    <col min="8706" max="8706" width="5.125" style="41" customWidth="1"/>
    <col min="8707" max="8708" width="12.625" style="41" customWidth="1"/>
    <col min="8709" max="8709" width="40.625" style="41" customWidth="1"/>
    <col min="8710" max="8710" width="6.25" style="41" customWidth="1"/>
    <col min="8711" max="8711" width="8.375" style="41" customWidth="1"/>
    <col min="8712" max="8712" width="8.125" style="41" customWidth="1"/>
    <col min="8713" max="8713" width="5.75" style="41" customWidth="1"/>
    <col min="8714" max="8714" width="36.5"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5.125" style="41" customWidth="1"/>
    <col min="8721" max="8721" width="15.625" style="41" customWidth="1"/>
    <col min="8722" max="8960" width="9" style="41"/>
    <col min="8961" max="8961" width="4.25" style="41" customWidth="1"/>
    <col min="8962" max="8962" width="5.125" style="41" customWidth="1"/>
    <col min="8963" max="8964" width="12.625" style="41" customWidth="1"/>
    <col min="8965" max="8965" width="40.625" style="41" customWidth="1"/>
    <col min="8966" max="8966" width="6.25" style="41" customWidth="1"/>
    <col min="8967" max="8967" width="8.375" style="41" customWidth="1"/>
    <col min="8968" max="8968" width="8.125" style="41" customWidth="1"/>
    <col min="8969" max="8969" width="5.75" style="41" customWidth="1"/>
    <col min="8970" max="8970" width="36.5"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5.125" style="41" customWidth="1"/>
    <col min="8977" max="8977" width="15.625" style="41" customWidth="1"/>
    <col min="8978" max="9216" width="9" style="41"/>
    <col min="9217" max="9217" width="4.25" style="41" customWidth="1"/>
    <col min="9218" max="9218" width="5.125" style="41" customWidth="1"/>
    <col min="9219" max="9220" width="12.625" style="41" customWidth="1"/>
    <col min="9221" max="9221" width="40.625" style="41" customWidth="1"/>
    <col min="9222" max="9222" width="6.25" style="41" customWidth="1"/>
    <col min="9223" max="9223" width="8.375" style="41" customWidth="1"/>
    <col min="9224" max="9224" width="8.125" style="41" customWidth="1"/>
    <col min="9225" max="9225" width="5.75" style="41" customWidth="1"/>
    <col min="9226" max="9226" width="36.5"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5.125" style="41" customWidth="1"/>
    <col min="9233" max="9233" width="15.625" style="41" customWidth="1"/>
    <col min="9234" max="9472" width="9" style="41"/>
    <col min="9473" max="9473" width="4.25" style="41" customWidth="1"/>
    <col min="9474" max="9474" width="5.125" style="41" customWidth="1"/>
    <col min="9475" max="9476" width="12.625" style="41" customWidth="1"/>
    <col min="9477" max="9477" width="40.625" style="41" customWidth="1"/>
    <col min="9478" max="9478" width="6.25" style="41" customWidth="1"/>
    <col min="9479" max="9479" width="8.375" style="41" customWidth="1"/>
    <col min="9480" max="9480" width="8.125" style="41" customWidth="1"/>
    <col min="9481" max="9481" width="5.75" style="41" customWidth="1"/>
    <col min="9482" max="9482" width="36.5"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5.125" style="41" customWidth="1"/>
    <col min="9489" max="9489" width="15.625" style="41" customWidth="1"/>
    <col min="9490" max="9728" width="9" style="41"/>
    <col min="9729" max="9729" width="4.25" style="41" customWidth="1"/>
    <col min="9730" max="9730" width="5.125" style="41" customWidth="1"/>
    <col min="9731" max="9732" width="12.625" style="41" customWidth="1"/>
    <col min="9733" max="9733" width="40.625" style="41" customWidth="1"/>
    <col min="9734" max="9734" width="6.25" style="41" customWidth="1"/>
    <col min="9735" max="9735" width="8.375" style="41" customWidth="1"/>
    <col min="9736" max="9736" width="8.125" style="41" customWidth="1"/>
    <col min="9737" max="9737" width="5.75" style="41" customWidth="1"/>
    <col min="9738" max="9738" width="36.5"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5.125" style="41" customWidth="1"/>
    <col min="9745" max="9745" width="15.625" style="41" customWidth="1"/>
    <col min="9746" max="9984" width="9" style="41"/>
    <col min="9985" max="9985" width="4.25" style="41" customWidth="1"/>
    <col min="9986" max="9986" width="5.125" style="41" customWidth="1"/>
    <col min="9987" max="9988" width="12.625" style="41" customWidth="1"/>
    <col min="9989" max="9989" width="40.625" style="41" customWidth="1"/>
    <col min="9990" max="9990" width="6.25" style="41" customWidth="1"/>
    <col min="9991" max="9991" width="8.375" style="41" customWidth="1"/>
    <col min="9992" max="9992" width="8.125" style="41" customWidth="1"/>
    <col min="9993" max="9993" width="5.75" style="41" customWidth="1"/>
    <col min="9994" max="9994" width="36.5"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5.125" style="41" customWidth="1"/>
    <col min="10001" max="10001" width="15.625" style="41" customWidth="1"/>
    <col min="10002" max="10240" width="9" style="41"/>
    <col min="10241" max="10241" width="4.25" style="41" customWidth="1"/>
    <col min="10242" max="10242" width="5.125" style="41" customWidth="1"/>
    <col min="10243" max="10244" width="12.625" style="41" customWidth="1"/>
    <col min="10245" max="10245" width="40.625" style="41" customWidth="1"/>
    <col min="10246" max="10246" width="6.25" style="41" customWidth="1"/>
    <col min="10247" max="10247" width="8.375" style="41" customWidth="1"/>
    <col min="10248" max="10248" width="8.125" style="41" customWidth="1"/>
    <col min="10249" max="10249" width="5.75" style="41" customWidth="1"/>
    <col min="10250" max="10250" width="36.5"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5.125" style="41" customWidth="1"/>
    <col min="10257" max="10257" width="15.625" style="41" customWidth="1"/>
    <col min="10258" max="10496" width="9" style="41"/>
    <col min="10497" max="10497" width="4.25" style="41" customWidth="1"/>
    <col min="10498" max="10498" width="5.125" style="41" customWidth="1"/>
    <col min="10499" max="10500" width="12.625" style="41" customWidth="1"/>
    <col min="10501" max="10501" width="40.625" style="41" customWidth="1"/>
    <col min="10502" max="10502" width="6.25" style="41" customWidth="1"/>
    <col min="10503" max="10503" width="8.375" style="41" customWidth="1"/>
    <col min="10504" max="10504" width="8.125" style="41" customWidth="1"/>
    <col min="10505" max="10505" width="5.75" style="41" customWidth="1"/>
    <col min="10506" max="10506" width="36.5"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5.125" style="41" customWidth="1"/>
    <col min="10513" max="10513" width="15.625" style="41" customWidth="1"/>
    <col min="10514" max="10752" width="9" style="41"/>
    <col min="10753" max="10753" width="4.25" style="41" customWidth="1"/>
    <col min="10754" max="10754" width="5.125" style="41" customWidth="1"/>
    <col min="10755" max="10756" width="12.625" style="41" customWidth="1"/>
    <col min="10757" max="10757" width="40.625" style="41" customWidth="1"/>
    <col min="10758" max="10758" width="6.25" style="41" customWidth="1"/>
    <col min="10759" max="10759" width="8.375" style="41" customWidth="1"/>
    <col min="10760" max="10760" width="8.125" style="41" customWidth="1"/>
    <col min="10761" max="10761" width="5.75" style="41" customWidth="1"/>
    <col min="10762" max="10762" width="36.5"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5.125" style="41" customWidth="1"/>
    <col min="10769" max="10769" width="15.625" style="41" customWidth="1"/>
    <col min="10770" max="11008" width="9" style="41"/>
    <col min="11009" max="11009" width="4.25" style="41" customWidth="1"/>
    <col min="11010" max="11010" width="5.125" style="41" customWidth="1"/>
    <col min="11011" max="11012" width="12.625" style="41" customWidth="1"/>
    <col min="11013" max="11013" width="40.625" style="41" customWidth="1"/>
    <col min="11014" max="11014" width="6.25" style="41" customWidth="1"/>
    <col min="11015" max="11015" width="8.375" style="41" customWidth="1"/>
    <col min="11016" max="11016" width="8.125" style="41" customWidth="1"/>
    <col min="11017" max="11017" width="5.75" style="41" customWidth="1"/>
    <col min="11018" max="11018" width="36.5"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5.125" style="41" customWidth="1"/>
    <col min="11025" max="11025" width="15.625" style="41" customWidth="1"/>
    <col min="11026" max="11264" width="9" style="41"/>
    <col min="11265" max="11265" width="4.25" style="41" customWidth="1"/>
    <col min="11266" max="11266" width="5.125" style="41" customWidth="1"/>
    <col min="11267" max="11268" width="12.625" style="41" customWidth="1"/>
    <col min="11269" max="11269" width="40.625" style="41" customWidth="1"/>
    <col min="11270" max="11270" width="6.25" style="41" customWidth="1"/>
    <col min="11271" max="11271" width="8.375" style="41" customWidth="1"/>
    <col min="11272" max="11272" width="8.125" style="41" customWidth="1"/>
    <col min="11273" max="11273" width="5.75" style="41" customWidth="1"/>
    <col min="11274" max="11274" width="36.5"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5.125" style="41" customWidth="1"/>
    <col min="11281" max="11281" width="15.625" style="41" customWidth="1"/>
    <col min="11282" max="11520" width="9" style="41"/>
    <col min="11521" max="11521" width="4.25" style="41" customWidth="1"/>
    <col min="11522" max="11522" width="5.125" style="41" customWidth="1"/>
    <col min="11523" max="11524" width="12.625" style="41" customWidth="1"/>
    <col min="11525" max="11525" width="40.625" style="41" customWidth="1"/>
    <col min="11526" max="11526" width="6.25" style="41" customWidth="1"/>
    <col min="11527" max="11527" width="8.375" style="41" customWidth="1"/>
    <col min="11528" max="11528" width="8.125" style="41" customWidth="1"/>
    <col min="11529" max="11529" width="5.75" style="41" customWidth="1"/>
    <col min="11530" max="11530" width="36.5"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5.125" style="41" customWidth="1"/>
    <col min="11537" max="11537" width="15.625" style="41" customWidth="1"/>
    <col min="11538" max="11776" width="9" style="41"/>
    <col min="11777" max="11777" width="4.25" style="41" customWidth="1"/>
    <col min="11778" max="11778" width="5.125" style="41" customWidth="1"/>
    <col min="11779" max="11780" width="12.625" style="41" customWidth="1"/>
    <col min="11781" max="11781" width="40.625" style="41" customWidth="1"/>
    <col min="11782" max="11782" width="6.25" style="41" customWidth="1"/>
    <col min="11783" max="11783" width="8.375" style="41" customWidth="1"/>
    <col min="11784" max="11784" width="8.125" style="41" customWidth="1"/>
    <col min="11785" max="11785" width="5.75" style="41" customWidth="1"/>
    <col min="11786" max="11786" width="36.5"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5.125" style="41" customWidth="1"/>
    <col min="11793" max="11793" width="15.625" style="41" customWidth="1"/>
    <col min="11794" max="12032" width="9" style="41"/>
    <col min="12033" max="12033" width="4.25" style="41" customWidth="1"/>
    <col min="12034" max="12034" width="5.125" style="41" customWidth="1"/>
    <col min="12035" max="12036" width="12.625" style="41" customWidth="1"/>
    <col min="12037" max="12037" width="40.625" style="41" customWidth="1"/>
    <col min="12038" max="12038" width="6.25" style="41" customWidth="1"/>
    <col min="12039" max="12039" width="8.375" style="41" customWidth="1"/>
    <col min="12040" max="12040" width="8.125" style="41" customWidth="1"/>
    <col min="12041" max="12041" width="5.75" style="41" customWidth="1"/>
    <col min="12042" max="12042" width="36.5"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5.125" style="41" customWidth="1"/>
    <col min="12049" max="12049" width="15.625" style="41" customWidth="1"/>
    <col min="12050" max="12288" width="9" style="41"/>
    <col min="12289" max="12289" width="4.25" style="41" customWidth="1"/>
    <col min="12290" max="12290" width="5.125" style="41" customWidth="1"/>
    <col min="12291" max="12292" width="12.625" style="41" customWidth="1"/>
    <col min="12293" max="12293" width="40.625" style="41" customWidth="1"/>
    <col min="12294" max="12294" width="6.25" style="41" customWidth="1"/>
    <col min="12295" max="12295" width="8.375" style="41" customWidth="1"/>
    <col min="12296" max="12296" width="8.125" style="41" customWidth="1"/>
    <col min="12297" max="12297" width="5.75" style="41" customWidth="1"/>
    <col min="12298" max="12298" width="36.5"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5.125" style="41" customWidth="1"/>
    <col min="12305" max="12305" width="15.625" style="41" customWidth="1"/>
    <col min="12306" max="12544" width="9" style="41"/>
    <col min="12545" max="12545" width="4.25" style="41" customWidth="1"/>
    <col min="12546" max="12546" width="5.125" style="41" customWidth="1"/>
    <col min="12547" max="12548" width="12.625" style="41" customWidth="1"/>
    <col min="12549" max="12549" width="40.625" style="41" customWidth="1"/>
    <col min="12550" max="12550" width="6.25" style="41" customWidth="1"/>
    <col min="12551" max="12551" width="8.375" style="41" customWidth="1"/>
    <col min="12552" max="12552" width="8.125" style="41" customWidth="1"/>
    <col min="12553" max="12553" width="5.75" style="41" customWidth="1"/>
    <col min="12554" max="12554" width="36.5"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5.125" style="41" customWidth="1"/>
    <col min="12561" max="12561" width="15.625" style="41" customWidth="1"/>
    <col min="12562" max="12800" width="9" style="41"/>
    <col min="12801" max="12801" width="4.25" style="41" customWidth="1"/>
    <col min="12802" max="12802" width="5.125" style="41" customWidth="1"/>
    <col min="12803" max="12804" width="12.625" style="41" customWidth="1"/>
    <col min="12805" max="12805" width="40.625" style="41" customWidth="1"/>
    <col min="12806" max="12806" width="6.25" style="41" customWidth="1"/>
    <col min="12807" max="12807" width="8.375" style="41" customWidth="1"/>
    <col min="12808" max="12808" width="8.125" style="41" customWidth="1"/>
    <col min="12809" max="12809" width="5.75" style="41" customWidth="1"/>
    <col min="12810" max="12810" width="36.5"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5.125" style="41" customWidth="1"/>
    <col min="12817" max="12817" width="15.625" style="41" customWidth="1"/>
    <col min="12818" max="13056" width="9" style="41"/>
    <col min="13057" max="13057" width="4.25" style="41" customWidth="1"/>
    <col min="13058" max="13058" width="5.125" style="41" customWidth="1"/>
    <col min="13059" max="13060" width="12.625" style="41" customWidth="1"/>
    <col min="13061" max="13061" width="40.625" style="41" customWidth="1"/>
    <col min="13062" max="13062" width="6.25" style="41" customWidth="1"/>
    <col min="13063" max="13063" width="8.375" style="41" customWidth="1"/>
    <col min="13064" max="13064" width="8.125" style="41" customWidth="1"/>
    <col min="13065" max="13065" width="5.75" style="41" customWidth="1"/>
    <col min="13066" max="13066" width="36.5"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5.125" style="41" customWidth="1"/>
    <col min="13073" max="13073" width="15.625" style="41" customWidth="1"/>
    <col min="13074" max="13312" width="9" style="41"/>
    <col min="13313" max="13313" width="4.25" style="41" customWidth="1"/>
    <col min="13314" max="13314" width="5.125" style="41" customWidth="1"/>
    <col min="13315" max="13316" width="12.625" style="41" customWidth="1"/>
    <col min="13317" max="13317" width="40.625" style="41" customWidth="1"/>
    <col min="13318" max="13318" width="6.25" style="41" customWidth="1"/>
    <col min="13319" max="13319" width="8.375" style="41" customWidth="1"/>
    <col min="13320" max="13320" width="8.125" style="41" customWidth="1"/>
    <col min="13321" max="13321" width="5.75" style="41" customWidth="1"/>
    <col min="13322" max="13322" width="36.5"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5.125" style="41" customWidth="1"/>
    <col min="13329" max="13329" width="15.625" style="41" customWidth="1"/>
    <col min="13330" max="13568" width="9" style="41"/>
    <col min="13569" max="13569" width="4.25" style="41" customWidth="1"/>
    <col min="13570" max="13570" width="5.125" style="41" customWidth="1"/>
    <col min="13571" max="13572" width="12.625" style="41" customWidth="1"/>
    <col min="13573" max="13573" width="40.625" style="41" customWidth="1"/>
    <col min="13574" max="13574" width="6.25" style="41" customWidth="1"/>
    <col min="13575" max="13575" width="8.375" style="41" customWidth="1"/>
    <col min="13576" max="13576" width="8.125" style="41" customWidth="1"/>
    <col min="13577" max="13577" width="5.75" style="41" customWidth="1"/>
    <col min="13578" max="13578" width="36.5"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5.125" style="41" customWidth="1"/>
    <col min="13585" max="13585" width="15.625" style="41" customWidth="1"/>
    <col min="13586" max="13824" width="9" style="41"/>
    <col min="13825" max="13825" width="4.25" style="41" customWidth="1"/>
    <col min="13826" max="13826" width="5.125" style="41" customWidth="1"/>
    <col min="13827" max="13828" width="12.625" style="41" customWidth="1"/>
    <col min="13829" max="13829" width="40.625" style="41" customWidth="1"/>
    <col min="13830" max="13830" width="6.25" style="41" customWidth="1"/>
    <col min="13831" max="13831" width="8.375" style="41" customWidth="1"/>
    <col min="13832" max="13832" width="8.125" style="41" customWidth="1"/>
    <col min="13833" max="13833" width="5.75" style="41" customWidth="1"/>
    <col min="13834" max="13834" width="36.5"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5.125" style="41" customWidth="1"/>
    <col min="13841" max="13841" width="15.625" style="41" customWidth="1"/>
    <col min="13842" max="14080" width="9" style="41"/>
    <col min="14081" max="14081" width="4.25" style="41" customWidth="1"/>
    <col min="14082" max="14082" width="5.125" style="41" customWidth="1"/>
    <col min="14083" max="14084" width="12.625" style="41" customWidth="1"/>
    <col min="14085" max="14085" width="40.625" style="41" customWidth="1"/>
    <col min="14086" max="14086" width="6.25" style="41" customWidth="1"/>
    <col min="14087" max="14087" width="8.375" style="41" customWidth="1"/>
    <col min="14088" max="14088" width="8.125" style="41" customWidth="1"/>
    <col min="14089" max="14089" width="5.75" style="41" customWidth="1"/>
    <col min="14090" max="14090" width="36.5"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5.125" style="41" customWidth="1"/>
    <col min="14097" max="14097" width="15.625" style="41" customWidth="1"/>
    <col min="14098" max="14336" width="9" style="41"/>
    <col min="14337" max="14337" width="4.25" style="41" customWidth="1"/>
    <col min="14338" max="14338" width="5.125" style="41" customWidth="1"/>
    <col min="14339" max="14340" width="12.625" style="41" customWidth="1"/>
    <col min="14341" max="14341" width="40.625" style="41" customWidth="1"/>
    <col min="14342" max="14342" width="6.25" style="41" customWidth="1"/>
    <col min="14343" max="14343" width="8.375" style="41" customWidth="1"/>
    <col min="14344" max="14344" width="8.125" style="41" customWidth="1"/>
    <col min="14345" max="14345" width="5.75" style="41" customWidth="1"/>
    <col min="14346" max="14346" width="36.5"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5.125" style="41" customWidth="1"/>
    <col min="14353" max="14353" width="15.625" style="41" customWidth="1"/>
    <col min="14354" max="14592" width="9" style="41"/>
    <col min="14593" max="14593" width="4.25" style="41" customWidth="1"/>
    <col min="14594" max="14594" width="5.125" style="41" customWidth="1"/>
    <col min="14595" max="14596" width="12.625" style="41" customWidth="1"/>
    <col min="14597" max="14597" width="40.625" style="41" customWidth="1"/>
    <col min="14598" max="14598" width="6.25" style="41" customWidth="1"/>
    <col min="14599" max="14599" width="8.375" style="41" customWidth="1"/>
    <col min="14600" max="14600" width="8.125" style="41" customWidth="1"/>
    <col min="14601" max="14601" width="5.75" style="41" customWidth="1"/>
    <col min="14602" max="14602" width="36.5"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5.125" style="41" customWidth="1"/>
    <col min="14609" max="14609" width="15.625" style="41" customWidth="1"/>
    <col min="14610" max="14848" width="9" style="41"/>
    <col min="14849" max="14849" width="4.25" style="41" customWidth="1"/>
    <col min="14850" max="14850" width="5.125" style="41" customWidth="1"/>
    <col min="14851" max="14852" width="12.625" style="41" customWidth="1"/>
    <col min="14853" max="14853" width="40.625" style="41" customWidth="1"/>
    <col min="14854" max="14854" width="6.25" style="41" customWidth="1"/>
    <col min="14855" max="14855" width="8.375" style="41" customWidth="1"/>
    <col min="14856" max="14856" width="8.125" style="41" customWidth="1"/>
    <col min="14857" max="14857" width="5.75" style="41" customWidth="1"/>
    <col min="14858" max="14858" width="36.5"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5.125" style="41" customWidth="1"/>
    <col min="14865" max="14865" width="15.625" style="41" customWidth="1"/>
    <col min="14866" max="15104" width="9" style="41"/>
    <col min="15105" max="15105" width="4.25" style="41" customWidth="1"/>
    <col min="15106" max="15106" width="5.125" style="41" customWidth="1"/>
    <col min="15107" max="15108" width="12.625" style="41" customWidth="1"/>
    <col min="15109" max="15109" width="40.625" style="41" customWidth="1"/>
    <col min="15110" max="15110" width="6.25" style="41" customWidth="1"/>
    <col min="15111" max="15111" width="8.375" style="41" customWidth="1"/>
    <col min="15112" max="15112" width="8.125" style="41" customWidth="1"/>
    <col min="15113" max="15113" width="5.75" style="41" customWidth="1"/>
    <col min="15114" max="15114" width="36.5"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5.125" style="41" customWidth="1"/>
    <col min="15121" max="15121" width="15.625" style="41" customWidth="1"/>
    <col min="15122" max="15360" width="9" style="41"/>
    <col min="15361" max="15361" width="4.25" style="41" customWidth="1"/>
    <col min="15362" max="15362" width="5.125" style="41" customWidth="1"/>
    <col min="15363" max="15364" width="12.625" style="41" customWidth="1"/>
    <col min="15365" max="15365" width="40.625" style="41" customWidth="1"/>
    <col min="15366" max="15366" width="6.25" style="41" customWidth="1"/>
    <col min="15367" max="15367" width="8.375" style="41" customWidth="1"/>
    <col min="15368" max="15368" width="8.125" style="41" customWidth="1"/>
    <col min="15369" max="15369" width="5.75" style="41" customWidth="1"/>
    <col min="15370" max="15370" width="36.5"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5.125" style="41" customWidth="1"/>
    <col min="15377" max="15377" width="15.625" style="41" customWidth="1"/>
    <col min="15378" max="15616" width="9" style="41"/>
    <col min="15617" max="15617" width="4.25" style="41" customWidth="1"/>
    <col min="15618" max="15618" width="5.125" style="41" customWidth="1"/>
    <col min="15619" max="15620" width="12.625" style="41" customWidth="1"/>
    <col min="15621" max="15621" width="40.625" style="41" customWidth="1"/>
    <col min="15622" max="15622" width="6.25" style="41" customWidth="1"/>
    <col min="15623" max="15623" width="8.375" style="41" customWidth="1"/>
    <col min="15624" max="15624" width="8.125" style="41" customWidth="1"/>
    <col min="15625" max="15625" width="5.75" style="41" customWidth="1"/>
    <col min="15626" max="15626" width="36.5"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5.125" style="41" customWidth="1"/>
    <col min="15633" max="15633" width="15.625" style="41" customWidth="1"/>
    <col min="15634" max="15872" width="9" style="41"/>
    <col min="15873" max="15873" width="4.25" style="41" customWidth="1"/>
    <col min="15874" max="15874" width="5.125" style="41" customWidth="1"/>
    <col min="15875" max="15876" width="12.625" style="41" customWidth="1"/>
    <col min="15877" max="15877" width="40.625" style="41" customWidth="1"/>
    <col min="15878" max="15878" width="6.25" style="41" customWidth="1"/>
    <col min="15879" max="15879" width="8.375" style="41" customWidth="1"/>
    <col min="15880" max="15880" width="8.125" style="41" customWidth="1"/>
    <col min="15881" max="15881" width="5.75" style="41" customWidth="1"/>
    <col min="15882" max="15882" width="36.5"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5.125" style="41" customWidth="1"/>
    <col min="15889" max="15889" width="15.625" style="41" customWidth="1"/>
    <col min="15890" max="16128" width="9" style="41"/>
    <col min="16129" max="16129" width="4.25" style="41" customWidth="1"/>
    <col min="16130" max="16130" width="5.125" style="41" customWidth="1"/>
    <col min="16131" max="16132" width="12.625" style="41" customWidth="1"/>
    <col min="16133" max="16133" width="40.625" style="41" customWidth="1"/>
    <col min="16134" max="16134" width="6.25" style="41" customWidth="1"/>
    <col min="16135" max="16135" width="8.375" style="41" customWidth="1"/>
    <col min="16136" max="16136" width="8.125" style="41" customWidth="1"/>
    <col min="16137" max="16137" width="5.75" style="41" customWidth="1"/>
    <col min="16138" max="16138" width="36.5"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5.125" style="41" customWidth="1"/>
    <col min="16145" max="16145" width="15.625" style="41" customWidth="1"/>
    <col min="16146" max="16384" width="9" style="41"/>
  </cols>
  <sheetData>
    <row r="2" spans="2:17" ht="20.100000000000001" customHeight="1">
      <c r="B2" s="39" t="s">
        <v>0</v>
      </c>
      <c r="C2" s="39"/>
      <c r="D2" s="39"/>
      <c r="E2" s="40" t="s">
        <v>1667</v>
      </c>
      <c r="G2" s="42" t="s">
        <v>2</v>
      </c>
      <c r="H2" s="43"/>
      <c r="I2" s="44"/>
      <c r="J2" s="45">
        <f>SUM(H:H)</f>
        <v>631075</v>
      </c>
    </row>
    <row r="3" spans="2:17" ht="20.100000000000001" customHeight="1">
      <c r="B3" s="39" t="s">
        <v>3</v>
      </c>
      <c r="C3" s="39"/>
      <c r="D3" s="39"/>
      <c r="E3" s="49" t="s">
        <v>1668</v>
      </c>
    </row>
    <row r="4" spans="2:17" ht="20.100000000000001" customHeight="1">
      <c r="B4" s="39" t="s">
        <v>5</v>
      </c>
      <c r="C4" s="39"/>
      <c r="D4" s="39"/>
      <c r="E4" s="49">
        <v>107061</v>
      </c>
    </row>
    <row r="5" spans="2:17" ht="20.100000000000001" customHeight="1">
      <c r="B5" s="39" t="s">
        <v>6</v>
      </c>
      <c r="C5" s="39"/>
      <c r="D5" s="39"/>
      <c r="E5" s="51">
        <v>41355</v>
      </c>
    </row>
    <row r="6" spans="2:17" ht="20.100000000000001" customHeight="1">
      <c r="B6" s="39" t="s">
        <v>7</v>
      </c>
      <c r="C6" s="39"/>
      <c r="D6" s="39"/>
      <c r="E6" s="51">
        <v>41359</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891" customFormat="1" ht="19.5" customHeight="1">
      <c r="B9" s="882">
        <v>1</v>
      </c>
      <c r="C9" s="883" t="s">
        <v>1622</v>
      </c>
      <c r="D9" s="883" t="s">
        <v>1622</v>
      </c>
      <c r="E9" s="399" t="s">
        <v>1623</v>
      </c>
      <c r="F9" s="400">
        <v>1</v>
      </c>
      <c r="G9" s="401">
        <v>395000</v>
      </c>
      <c r="H9" s="884">
        <v>395000</v>
      </c>
      <c r="I9" s="885"/>
      <c r="J9" s="886" t="s">
        <v>1669</v>
      </c>
      <c r="K9" s="887"/>
      <c r="L9" s="887"/>
      <c r="M9" s="888"/>
      <c r="N9" s="882"/>
      <c r="O9" s="889"/>
      <c r="P9" s="888"/>
      <c r="Q9" s="890"/>
    </row>
    <row r="10" spans="2:17" s="891" customFormat="1" ht="19.5" customHeight="1">
      <c r="B10" s="882">
        <f>+B9+1</f>
        <v>2</v>
      </c>
      <c r="C10" s="883" t="s">
        <v>1622</v>
      </c>
      <c r="D10" s="883" t="s">
        <v>1622</v>
      </c>
      <c r="E10" s="399">
        <v>20</v>
      </c>
      <c r="F10" s="400">
        <v>1</v>
      </c>
      <c r="G10" s="401"/>
      <c r="H10" s="884"/>
      <c r="I10" s="885"/>
      <c r="J10" s="886" t="s">
        <v>1670</v>
      </c>
      <c r="K10" s="887"/>
      <c r="L10" s="887"/>
      <c r="M10" s="888"/>
      <c r="N10" s="882"/>
      <c r="O10" s="889"/>
      <c r="P10" s="888"/>
      <c r="Q10" s="890"/>
    </row>
    <row r="11" spans="2:17" s="891" customFormat="1" ht="19.5" customHeight="1">
      <c r="B11" s="882">
        <f>+B10+1</f>
        <v>3</v>
      </c>
      <c r="C11" s="883" t="s">
        <v>102</v>
      </c>
      <c r="D11" s="883" t="s">
        <v>102</v>
      </c>
      <c r="E11" s="399" t="s">
        <v>134</v>
      </c>
      <c r="F11" s="400">
        <v>1</v>
      </c>
      <c r="G11" s="401"/>
      <c r="H11" s="884"/>
      <c r="I11" s="892"/>
      <c r="J11" s="886" t="s">
        <v>1627</v>
      </c>
      <c r="K11" s="887"/>
      <c r="L11" s="887"/>
      <c r="M11" s="888"/>
      <c r="N11" s="882"/>
      <c r="O11" s="889"/>
      <c r="P11" s="888"/>
      <c r="Q11" s="890"/>
    </row>
    <row r="12" spans="2:17" s="891" customFormat="1" ht="19.5" customHeight="1">
      <c r="B12" s="882">
        <f>+B11+1</f>
        <v>4</v>
      </c>
      <c r="C12" s="883" t="s">
        <v>1622</v>
      </c>
      <c r="D12" s="883" t="s">
        <v>1622</v>
      </c>
      <c r="E12" s="399" t="s">
        <v>1626</v>
      </c>
      <c r="F12" s="400">
        <v>1</v>
      </c>
      <c r="G12" s="401">
        <v>10000</v>
      </c>
      <c r="H12" s="884">
        <v>0</v>
      </c>
      <c r="I12" s="885"/>
      <c r="J12" s="886"/>
      <c r="K12" s="887"/>
      <c r="L12" s="887"/>
      <c r="M12" s="888"/>
      <c r="N12" s="882"/>
      <c r="O12" s="889"/>
      <c r="P12" s="888"/>
      <c r="Q12" s="890"/>
    </row>
    <row r="13" spans="2:17" s="891" customFormat="1" ht="19.5" customHeight="1">
      <c r="B13" s="882"/>
      <c r="C13" s="882" t="s">
        <v>1671</v>
      </c>
      <c r="D13" s="882" t="s">
        <v>1671</v>
      </c>
      <c r="E13" s="399" t="s">
        <v>1672</v>
      </c>
      <c r="F13" s="400"/>
      <c r="G13" s="401"/>
      <c r="H13" s="884"/>
      <c r="I13" s="885"/>
      <c r="J13" s="886" t="s">
        <v>1673</v>
      </c>
      <c r="K13" s="887"/>
      <c r="L13" s="887"/>
      <c r="M13" s="888"/>
      <c r="N13" s="882"/>
      <c r="O13" s="889"/>
      <c r="P13" s="888"/>
      <c r="Q13" s="890"/>
    </row>
    <row r="14" spans="2:17" s="891" customFormat="1" ht="19.5" customHeight="1">
      <c r="B14" s="882"/>
      <c r="C14" s="882" t="s">
        <v>1671</v>
      </c>
      <c r="D14" s="882" t="s">
        <v>1671</v>
      </c>
      <c r="E14" s="399" t="s">
        <v>1674</v>
      </c>
      <c r="F14" s="400"/>
      <c r="G14" s="401"/>
      <c r="H14" s="884"/>
      <c r="I14" s="885"/>
      <c r="J14" s="886" t="s">
        <v>1675</v>
      </c>
      <c r="K14" s="887"/>
      <c r="L14" s="887"/>
      <c r="M14" s="888"/>
      <c r="N14" s="882"/>
      <c r="O14" s="889"/>
      <c r="P14" s="888"/>
      <c r="Q14" s="890"/>
    </row>
    <row r="15" spans="2:17" s="891" customFormat="1" ht="19.5" customHeight="1">
      <c r="B15" s="882"/>
      <c r="C15" s="882" t="s">
        <v>1671</v>
      </c>
      <c r="D15" s="882" t="s">
        <v>1671</v>
      </c>
      <c r="E15" s="399" t="s">
        <v>1676</v>
      </c>
      <c r="F15" s="400"/>
      <c r="G15" s="401"/>
      <c r="H15" s="884"/>
      <c r="I15" s="885"/>
      <c r="J15" s="886" t="s">
        <v>1677</v>
      </c>
      <c r="K15" s="887"/>
      <c r="L15" s="887"/>
      <c r="M15" s="888"/>
      <c r="N15" s="882"/>
      <c r="O15" s="889"/>
      <c r="P15" s="888"/>
      <c r="Q15" s="890"/>
    </row>
    <row r="16" spans="2:17" s="891" customFormat="1" ht="19.5" customHeight="1">
      <c r="B16" s="882"/>
      <c r="C16" s="882" t="s">
        <v>1671</v>
      </c>
      <c r="D16" s="882" t="s">
        <v>1671</v>
      </c>
      <c r="E16" s="399" t="s">
        <v>1678</v>
      </c>
      <c r="F16" s="400"/>
      <c r="G16" s="401"/>
      <c r="H16" s="884"/>
      <c r="I16" s="885"/>
      <c r="J16" s="886" t="s">
        <v>1679</v>
      </c>
      <c r="K16" s="887"/>
      <c r="L16" s="887"/>
      <c r="M16" s="888"/>
      <c r="N16" s="882"/>
      <c r="O16" s="889"/>
      <c r="P16" s="888"/>
      <c r="Q16" s="890"/>
    </row>
    <row r="17" spans="2:17" s="891" customFormat="1" ht="19.5" customHeight="1">
      <c r="B17" s="882"/>
      <c r="C17" s="882" t="s">
        <v>1671</v>
      </c>
      <c r="D17" s="882" t="s">
        <v>1671</v>
      </c>
      <c r="E17" s="399" t="s">
        <v>1680</v>
      </c>
      <c r="F17" s="400"/>
      <c r="G17" s="401"/>
      <c r="H17" s="884"/>
      <c r="I17" s="885"/>
      <c r="J17" s="886" t="s">
        <v>1681</v>
      </c>
      <c r="K17" s="887"/>
      <c r="L17" s="887"/>
      <c r="M17" s="888"/>
      <c r="N17" s="882"/>
      <c r="O17" s="889"/>
      <c r="P17" s="888"/>
      <c r="Q17" s="890"/>
    </row>
    <row r="18" spans="2:17" s="891" customFormat="1" ht="19.5" customHeight="1">
      <c r="B18" s="882"/>
      <c r="C18" s="882" t="s">
        <v>1671</v>
      </c>
      <c r="D18" s="882" t="s">
        <v>1671</v>
      </c>
      <c r="E18" s="399" t="s">
        <v>1682</v>
      </c>
      <c r="F18" s="400"/>
      <c r="G18" s="401"/>
      <c r="H18" s="884"/>
      <c r="I18" s="885"/>
      <c r="J18" s="886" t="s">
        <v>1683</v>
      </c>
      <c r="K18" s="887"/>
      <c r="L18" s="887"/>
      <c r="M18" s="888"/>
      <c r="N18" s="882"/>
      <c r="O18" s="889"/>
      <c r="P18" s="888"/>
      <c r="Q18" s="890"/>
    </row>
    <row r="19" spans="2:17" s="891" customFormat="1" ht="19.5" customHeight="1">
      <c r="B19" s="882"/>
      <c r="C19" s="882" t="s">
        <v>1671</v>
      </c>
      <c r="D19" s="882" t="s">
        <v>1671</v>
      </c>
      <c r="E19" s="399" t="s">
        <v>1684</v>
      </c>
      <c r="F19" s="400"/>
      <c r="G19" s="401"/>
      <c r="H19" s="884"/>
      <c r="I19" s="885"/>
      <c r="J19" s="886" t="s">
        <v>1685</v>
      </c>
      <c r="K19" s="887"/>
      <c r="L19" s="887"/>
      <c r="M19" s="888"/>
      <c r="N19" s="882"/>
      <c r="O19" s="889"/>
      <c r="P19" s="888"/>
      <c r="Q19" s="890"/>
    </row>
    <row r="20" spans="2:17" s="46" customFormat="1" ht="19.5" customHeight="1">
      <c r="B20" s="52"/>
      <c r="C20" s="371"/>
      <c r="D20" s="371"/>
      <c r="E20" s="268"/>
      <c r="F20" s="266"/>
      <c r="G20" s="20"/>
      <c r="H20" s="177"/>
      <c r="I20" s="54"/>
      <c r="J20" s="180"/>
      <c r="K20" s="53"/>
      <c r="L20" s="53"/>
      <c r="M20" s="59"/>
      <c r="N20" s="52"/>
      <c r="O20" s="190"/>
      <c r="P20" s="59"/>
      <c r="Q20" s="60"/>
    </row>
    <row r="21" spans="2:17" s="46" customFormat="1" ht="19.5" customHeight="1">
      <c r="B21" s="52"/>
      <c r="C21" s="893"/>
      <c r="D21" s="893"/>
      <c r="E21" s="480">
        <v>20</v>
      </c>
      <c r="F21" s="481"/>
      <c r="G21" s="482"/>
      <c r="H21" s="894"/>
      <c r="I21" s="895"/>
      <c r="J21" s="896" t="s">
        <v>1885</v>
      </c>
      <c r="K21" s="53"/>
      <c r="L21" s="53"/>
      <c r="M21" s="59"/>
      <c r="N21" s="52"/>
      <c r="O21" s="190"/>
      <c r="P21" s="59"/>
      <c r="Q21" s="60"/>
    </row>
    <row r="22" spans="2:17" s="372" customFormat="1" ht="19.5" customHeight="1">
      <c r="B22" s="897"/>
      <c r="C22" s="373"/>
      <c r="D22" s="373"/>
      <c r="E22" s="381" t="s">
        <v>1824</v>
      </c>
      <c r="F22" s="381">
        <v>1</v>
      </c>
      <c r="G22" s="487">
        <v>16800</v>
      </c>
      <c r="H22" s="898">
        <f t="shared" ref="H22:H30" si="0">F22*G22</f>
        <v>16800</v>
      </c>
      <c r="I22" s="379"/>
      <c r="J22" s="380" t="s">
        <v>33</v>
      </c>
      <c r="K22" s="899"/>
      <c r="L22" s="381"/>
      <c r="M22" s="382"/>
      <c r="N22" s="373"/>
      <c r="O22" s="900"/>
      <c r="P22" s="382"/>
      <c r="Q22" s="383"/>
    </row>
    <row r="23" spans="2:17" s="891" customFormat="1" ht="19.5" customHeight="1">
      <c r="B23" s="901"/>
      <c r="C23" s="887" t="s">
        <v>54</v>
      </c>
      <c r="D23" s="887" t="s">
        <v>54</v>
      </c>
      <c r="E23" s="887"/>
      <c r="F23" s="887">
        <v>12</v>
      </c>
      <c r="G23" s="902">
        <v>90</v>
      </c>
      <c r="H23" s="903">
        <f t="shared" si="0"/>
        <v>1080</v>
      </c>
      <c r="I23" s="887"/>
      <c r="J23" s="904" t="s">
        <v>1886</v>
      </c>
      <c r="K23" s="905"/>
      <c r="L23" s="887"/>
      <c r="M23" s="888"/>
      <c r="N23" s="882"/>
      <c r="O23" s="889"/>
      <c r="P23" s="888"/>
      <c r="Q23" s="890"/>
    </row>
    <row r="24" spans="2:17" s="891" customFormat="1" ht="19.5" customHeight="1">
      <c r="B24" s="901"/>
      <c r="C24" s="887" t="s">
        <v>54</v>
      </c>
      <c r="D24" s="887" t="s">
        <v>54</v>
      </c>
      <c r="E24" s="887"/>
      <c r="F24" s="887">
        <v>2</v>
      </c>
      <c r="G24" s="902">
        <v>80</v>
      </c>
      <c r="H24" s="903">
        <f t="shared" si="0"/>
        <v>160</v>
      </c>
      <c r="I24" s="887"/>
      <c r="J24" s="904" t="s">
        <v>1694</v>
      </c>
      <c r="K24" s="905"/>
      <c r="L24" s="887"/>
      <c r="M24" s="888"/>
      <c r="N24" s="882"/>
      <c r="O24" s="889"/>
      <c r="P24" s="888"/>
      <c r="Q24" s="890"/>
    </row>
    <row r="25" spans="2:17" s="891" customFormat="1" ht="19.5" customHeight="1">
      <c r="B25" s="901"/>
      <c r="C25" s="887" t="s">
        <v>54</v>
      </c>
      <c r="D25" s="887" t="s">
        <v>54</v>
      </c>
      <c r="E25" s="887"/>
      <c r="F25" s="887">
        <v>2</v>
      </c>
      <c r="G25" s="902">
        <v>90</v>
      </c>
      <c r="H25" s="903">
        <f t="shared" si="0"/>
        <v>180</v>
      </c>
      <c r="I25" s="887"/>
      <c r="J25" s="904" t="s">
        <v>1690</v>
      </c>
      <c r="K25" s="905"/>
      <c r="L25" s="887"/>
      <c r="M25" s="888"/>
      <c r="N25" s="882"/>
      <c r="O25" s="889"/>
      <c r="P25" s="888"/>
      <c r="Q25" s="890"/>
    </row>
    <row r="26" spans="2:17" s="891" customFormat="1" ht="19.5" customHeight="1">
      <c r="B26" s="901"/>
      <c r="C26" s="887" t="s">
        <v>54</v>
      </c>
      <c r="D26" s="887" t="s">
        <v>54</v>
      </c>
      <c r="E26" s="887"/>
      <c r="F26" s="887">
        <v>2</v>
      </c>
      <c r="G26" s="902">
        <v>90</v>
      </c>
      <c r="H26" s="903">
        <f t="shared" si="0"/>
        <v>180</v>
      </c>
      <c r="I26" s="887"/>
      <c r="J26" s="904" t="s">
        <v>1692</v>
      </c>
      <c r="K26" s="905"/>
      <c r="L26" s="887"/>
      <c r="M26" s="888"/>
      <c r="N26" s="882"/>
      <c r="O26" s="889"/>
      <c r="P26" s="888"/>
      <c r="Q26" s="890"/>
    </row>
    <row r="27" spans="2:17" s="891" customFormat="1" ht="19.5" customHeight="1">
      <c r="B27" s="901"/>
      <c r="C27" s="887" t="s">
        <v>54</v>
      </c>
      <c r="D27" s="887" t="s">
        <v>54</v>
      </c>
      <c r="E27" s="906" t="s">
        <v>1699</v>
      </c>
      <c r="F27" s="887">
        <v>2</v>
      </c>
      <c r="G27" s="892">
        <v>400</v>
      </c>
      <c r="H27" s="892">
        <f t="shared" si="0"/>
        <v>800</v>
      </c>
      <c r="I27" s="892"/>
      <c r="J27" s="426" t="s">
        <v>1700</v>
      </c>
      <c r="K27" s="905"/>
      <c r="L27" s="887"/>
      <c r="M27" s="888"/>
      <c r="N27" s="882"/>
      <c r="O27" s="889"/>
      <c r="P27" s="888"/>
      <c r="Q27" s="890"/>
    </row>
    <row r="28" spans="2:17" s="372" customFormat="1" ht="19.5" customHeight="1">
      <c r="B28" s="897"/>
      <c r="C28" s="374" t="s">
        <v>1803</v>
      </c>
      <c r="D28" s="374" t="s">
        <v>1803</v>
      </c>
      <c r="E28" s="907" t="s">
        <v>1887</v>
      </c>
      <c r="F28" s="381">
        <v>1</v>
      </c>
      <c r="G28" s="898">
        <v>7980</v>
      </c>
      <c r="H28" s="543">
        <f t="shared" si="0"/>
        <v>7980</v>
      </c>
      <c r="I28" s="908"/>
      <c r="J28" s="907"/>
      <c r="K28" s="899"/>
      <c r="L28" s="381"/>
      <c r="M28" s="382"/>
      <c r="N28" s="373"/>
      <c r="O28" s="900"/>
      <c r="P28" s="382"/>
      <c r="Q28" s="383"/>
    </row>
    <row r="29" spans="2:17" s="372" customFormat="1" ht="19.5" customHeight="1">
      <c r="B29" s="897"/>
      <c r="C29" s="374" t="s">
        <v>1803</v>
      </c>
      <c r="D29" s="374" t="s">
        <v>1803</v>
      </c>
      <c r="E29" s="907" t="s">
        <v>1888</v>
      </c>
      <c r="F29" s="381">
        <v>1</v>
      </c>
      <c r="G29" s="380">
        <v>7450</v>
      </c>
      <c r="H29" s="543">
        <f t="shared" si="0"/>
        <v>7450</v>
      </c>
      <c r="I29" s="908"/>
      <c r="J29" s="907"/>
      <c r="K29" s="899"/>
      <c r="L29" s="381"/>
      <c r="M29" s="382"/>
      <c r="N29" s="373"/>
      <c r="O29" s="900"/>
      <c r="P29" s="382"/>
      <c r="Q29" s="383"/>
    </row>
    <row r="30" spans="2:17" s="372" customFormat="1" ht="19.5" customHeight="1">
      <c r="B30" s="897"/>
      <c r="C30" s="909" t="s">
        <v>1803</v>
      </c>
      <c r="D30" s="909" t="s">
        <v>1803</v>
      </c>
      <c r="E30" s="910" t="s">
        <v>1889</v>
      </c>
      <c r="F30" s="911">
        <v>1</v>
      </c>
      <c r="G30" s="912">
        <v>7470</v>
      </c>
      <c r="H30" s="913">
        <f t="shared" si="0"/>
        <v>7470</v>
      </c>
      <c r="I30" s="914"/>
      <c r="J30" s="910"/>
      <c r="K30" s="915"/>
      <c r="L30" s="381"/>
      <c r="M30" s="382"/>
      <c r="N30" s="373"/>
      <c r="O30" s="900"/>
      <c r="P30" s="382"/>
      <c r="Q30" s="383"/>
    </row>
    <row r="31" spans="2:17" s="891" customFormat="1" ht="19.5" customHeight="1">
      <c r="B31" s="901"/>
      <c r="C31" s="916" t="s">
        <v>54</v>
      </c>
      <c r="D31" s="916" t="s">
        <v>54</v>
      </c>
      <c r="E31" s="917" t="s">
        <v>279</v>
      </c>
      <c r="F31" s="918">
        <v>1</v>
      </c>
      <c r="G31" s="919">
        <v>6615</v>
      </c>
      <c r="H31" s="919">
        <f>F31*G31</f>
        <v>6615</v>
      </c>
      <c r="I31" s="920"/>
      <c r="J31" s="921" t="s">
        <v>633</v>
      </c>
      <c r="K31" s="905"/>
      <c r="L31" s="887"/>
      <c r="M31" s="888"/>
      <c r="N31" s="882"/>
      <c r="O31" s="889"/>
      <c r="P31" s="888"/>
      <c r="Q31" s="890"/>
    </row>
    <row r="32" spans="2:17" s="891" customFormat="1" ht="19.5" customHeight="1">
      <c r="B32" s="901"/>
      <c r="C32" s="887" t="s">
        <v>54</v>
      </c>
      <c r="D32" s="887" t="s">
        <v>54</v>
      </c>
      <c r="E32" s="887"/>
      <c r="F32" s="887">
        <v>12</v>
      </c>
      <c r="G32" s="902">
        <v>90</v>
      </c>
      <c r="H32" s="903">
        <f>F32*G32</f>
        <v>1080</v>
      </c>
      <c r="I32" s="887"/>
      <c r="J32" s="904" t="s">
        <v>1886</v>
      </c>
      <c r="K32" s="905"/>
      <c r="L32" s="887"/>
      <c r="M32" s="888"/>
      <c r="N32" s="882"/>
      <c r="O32" s="889"/>
      <c r="P32" s="888"/>
      <c r="Q32" s="890"/>
    </row>
    <row r="33" spans="2:17" s="891" customFormat="1" ht="19.5" customHeight="1">
      <c r="B33" s="901"/>
      <c r="C33" s="887" t="s">
        <v>54</v>
      </c>
      <c r="D33" s="887" t="s">
        <v>54</v>
      </c>
      <c r="E33" s="887"/>
      <c r="F33" s="887">
        <v>6</v>
      </c>
      <c r="G33" s="902">
        <v>80</v>
      </c>
      <c r="H33" s="903">
        <f>F33*G33</f>
        <v>480</v>
      </c>
      <c r="I33" s="887"/>
      <c r="J33" s="904" t="s">
        <v>1694</v>
      </c>
      <c r="K33" s="905"/>
      <c r="L33" s="887"/>
      <c r="M33" s="888"/>
      <c r="N33" s="882"/>
      <c r="O33" s="889"/>
      <c r="P33" s="888"/>
      <c r="Q33" s="890"/>
    </row>
    <row r="34" spans="2:17" s="891" customFormat="1" ht="19.5" customHeight="1">
      <c r="B34" s="901"/>
      <c r="C34" s="887" t="s">
        <v>54</v>
      </c>
      <c r="D34" s="887" t="s">
        <v>54</v>
      </c>
      <c r="E34" s="887"/>
      <c r="F34" s="887">
        <v>2</v>
      </c>
      <c r="G34" s="902">
        <v>80</v>
      </c>
      <c r="H34" s="903">
        <f>F34*G34</f>
        <v>160</v>
      </c>
      <c r="I34" s="887"/>
      <c r="J34" s="904" t="s">
        <v>1696</v>
      </c>
      <c r="K34" s="905"/>
      <c r="L34" s="887"/>
      <c r="M34" s="888"/>
      <c r="N34" s="882"/>
      <c r="O34" s="889"/>
      <c r="P34" s="888"/>
      <c r="Q34" s="890"/>
    </row>
    <row r="35" spans="2:17" s="891" customFormat="1" ht="19.5" customHeight="1">
      <c r="B35" s="901"/>
      <c r="C35" s="887" t="s">
        <v>54</v>
      </c>
      <c r="D35" s="887" t="s">
        <v>54</v>
      </c>
      <c r="E35" s="887"/>
      <c r="F35" s="887">
        <v>2</v>
      </c>
      <c r="G35" s="902">
        <v>96</v>
      </c>
      <c r="H35" s="903">
        <f>F35*G35</f>
        <v>192</v>
      </c>
      <c r="I35" s="887"/>
      <c r="J35" s="904" t="s">
        <v>1698</v>
      </c>
      <c r="K35" s="905"/>
      <c r="L35" s="887"/>
      <c r="M35" s="888"/>
      <c r="N35" s="882"/>
      <c r="O35" s="889"/>
      <c r="P35" s="888"/>
      <c r="Q35" s="890"/>
    </row>
    <row r="36" spans="2:17" s="891" customFormat="1" ht="19.5" customHeight="1">
      <c r="B36" s="901"/>
      <c r="C36" s="883" t="s">
        <v>272</v>
      </c>
      <c r="D36" s="883" t="s">
        <v>297</v>
      </c>
      <c r="E36" s="399" t="s">
        <v>1701</v>
      </c>
      <c r="F36" s="400">
        <v>1</v>
      </c>
      <c r="G36" s="401"/>
      <c r="H36" s="903">
        <f t="shared" ref="H36:H59" si="1">F36*G36</f>
        <v>0</v>
      </c>
      <c r="I36" s="887"/>
      <c r="J36" s="886" t="s">
        <v>1702</v>
      </c>
      <c r="K36" s="905"/>
      <c r="L36" s="887"/>
      <c r="M36" s="888"/>
      <c r="N36" s="882"/>
      <c r="O36" s="889"/>
      <c r="P36" s="888"/>
      <c r="Q36" s="890"/>
    </row>
    <row r="37" spans="2:17" s="891" customFormat="1" ht="19.5" customHeight="1">
      <c r="B37" s="901"/>
      <c r="C37" s="883" t="s">
        <v>272</v>
      </c>
      <c r="D37" s="883" t="s">
        <v>297</v>
      </c>
      <c r="E37" s="399" t="s">
        <v>1890</v>
      </c>
      <c r="F37" s="400">
        <v>1</v>
      </c>
      <c r="G37" s="433"/>
      <c r="H37" s="903">
        <f t="shared" si="1"/>
        <v>0</v>
      </c>
      <c r="I37" s="887"/>
      <c r="J37" s="886" t="s">
        <v>1704</v>
      </c>
      <c r="K37" s="905"/>
      <c r="L37" s="887"/>
      <c r="M37" s="888"/>
      <c r="N37" s="882"/>
      <c r="O37" s="889"/>
      <c r="P37" s="888"/>
      <c r="Q37" s="890"/>
    </row>
    <row r="38" spans="2:17" s="891" customFormat="1" ht="19.5" customHeight="1">
      <c r="B38" s="901"/>
      <c r="C38" s="883" t="s">
        <v>272</v>
      </c>
      <c r="D38" s="883" t="s">
        <v>297</v>
      </c>
      <c r="E38" s="399" t="s">
        <v>1891</v>
      </c>
      <c r="F38" s="400">
        <v>1</v>
      </c>
      <c r="G38" s="433"/>
      <c r="H38" s="903">
        <f t="shared" si="1"/>
        <v>0</v>
      </c>
      <c r="I38" s="887"/>
      <c r="J38" s="886" t="s">
        <v>1706</v>
      </c>
      <c r="K38" s="905"/>
      <c r="L38" s="887"/>
      <c r="M38" s="888"/>
      <c r="N38" s="882"/>
      <c r="O38" s="889"/>
      <c r="P38" s="888"/>
      <c r="Q38" s="890"/>
    </row>
    <row r="39" spans="2:17" s="372" customFormat="1" ht="19.5" customHeight="1">
      <c r="B39" s="897"/>
      <c r="C39" s="381" t="s">
        <v>272</v>
      </c>
      <c r="D39" s="381" t="s">
        <v>297</v>
      </c>
      <c r="E39" s="381" t="s">
        <v>380</v>
      </c>
      <c r="F39" s="381">
        <v>1</v>
      </c>
      <c r="G39" s="487">
        <v>4000</v>
      </c>
      <c r="H39" s="898">
        <f t="shared" si="1"/>
        <v>4000</v>
      </c>
      <c r="I39" s="381"/>
      <c r="J39" s="380" t="s">
        <v>1707</v>
      </c>
      <c r="K39" s="899"/>
      <c r="L39" s="381"/>
      <c r="M39" s="382"/>
      <c r="N39" s="373"/>
      <c r="O39" s="900"/>
      <c r="P39" s="382"/>
      <c r="Q39" s="383"/>
    </row>
    <row r="40" spans="2:17" s="46" customFormat="1" ht="19.5" customHeight="1">
      <c r="B40" s="922"/>
      <c r="C40" s="52" t="s">
        <v>1892</v>
      </c>
      <c r="D40" s="52"/>
      <c r="E40" s="53"/>
      <c r="F40" s="53">
        <v>1</v>
      </c>
      <c r="G40" s="26">
        <v>18700</v>
      </c>
      <c r="H40" s="64">
        <f t="shared" si="1"/>
        <v>18700</v>
      </c>
      <c r="I40" s="53"/>
      <c r="J40" s="63" t="s">
        <v>382</v>
      </c>
      <c r="K40" s="923"/>
      <c r="L40" s="53"/>
      <c r="M40" s="59"/>
      <c r="N40" s="52"/>
      <c r="O40" s="190"/>
      <c r="P40" s="59"/>
      <c r="Q40" s="60"/>
    </row>
    <row r="41" spans="2:17" s="46" customFormat="1" ht="19.5" customHeight="1">
      <c r="B41" s="922"/>
      <c r="C41" s="52" t="s">
        <v>1892</v>
      </c>
      <c r="D41" s="52"/>
      <c r="E41" s="53"/>
      <c r="F41" s="53">
        <v>1</v>
      </c>
      <c r="G41" s="61">
        <v>7500</v>
      </c>
      <c r="H41" s="64">
        <f t="shared" si="1"/>
        <v>7500</v>
      </c>
      <c r="I41" s="53"/>
      <c r="J41" s="63" t="s">
        <v>1821</v>
      </c>
      <c r="K41" s="923"/>
      <c r="L41" s="53"/>
      <c r="M41" s="59"/>
      <c r="N41" s="52"/>
      <c r="O41" s="190"/>
      <c r="P41" s="59"/>
      <c r="Q41" s="60"/>
    </row>
    <row r="42" spans="2:17" s="46" customFormat="1" ht="19.5" customHeight="1">
      <c r="B42" s="922"/>
      <c r="C42" s="52" t="s">
        <v>1892</v>
      </c>
      <c r="D42" s="52"/>
      <c r="E42" s="53"/>
      <c r="F42" s="53">
        <v>1</v>
      </c>
      <c r="G42" s="61">
        <v>3500</v>
      </c>
      <c r="H42" s="64">
        <f>F42*G42</f>
        <v>3500</v>
      </c>
      <c r="I42" s="53"/>
      <c r="J42" s="63" t="s">
        <v>1893</v>
      </c>
      <c r="K42" s="923"/>
      <c r="L42" s="53"/>
      <c r="M42" s="59"/>
      <c r="N42" s="52"/>
      <c r="O42" s="190"/>
      <c r="P42" s="59"/>
      <c r="Q42" s="60"/>
    </row>
    <row r="43" spans="2:17" s="46" customFormat="1" ht="19.5" customHeight="1">
      <c r="B43" s="922"/>
      <c r="C43" s="52" t="s">
        <v>1892</v>
      </c>
      <c r="D43" s="52"/>
      <c r="E43" s="53"/>
      <c r="F43" s="53">
        <v>4</v>
      </c>
      <c r="G43" s="61">
        <v>3000</v>
      </c>
      <c r="H43" s="64">
        <f t="shared" si="1"/>
        <v>12000</v>
      </c>
      <c r="I43" s="53"/>
      <c r="J43" s="63" t="s">
        <v>1894</v>
      </c>
      <c r="K43" s="923"/>
      <c r="L43" s="53"/>
      <c r="M43" s="59"/>
      <c r="N43" s="52"/>
      <c r="O43" s="190"/>
      <c r="P43" s="59"/>
      <c r="Q43" s="60"/>
    </row>
    <row r="44" spans="2:17" s="46" customFormat="1" ht="19.5" customHeight="1">
      <c r="B44" s="922"/>
      <c r="C44" s="52" t="s">
        <v>1892</v>
      </c>
      <c r="D44" s="52"/>
      <c r="E44" s="53"/>
      <c r="F44" s="53">
        <v>1</v>
      </c>
      <c r="G44" s="61">
        <v>4000</v>
      </c>
      <c r="H44" s="64">
        <f t="shared" si="1"/>
        <v>4000</v>
      </c>
      <c r="I44" s="53"/>
      <c r="J44" s="63" t="s">
        <v>1895</v>
      </c>
      <c r="K44" s="923"/>
      <c r="L44" s="53"/>
      <c r="M44" s="59"/>
      <c r="N44" s="52"/>
      <c r="O44" s="190"/>
      <c r="P44" s="59"/>
      <c r="Q44" s="60"/>
    </row>
    <row r="45" spans="2:17" s="46" customFormat="1" ht="19.5" customHeight="1">
      <c r="B45" s="922"/>
      <c r="C45" s="52" t="s">
        <v>1892</v>
      </c>
      <c r="D45" s="52"/>
      <c r="E45" s="53" t="s">
        <v>1832</v>
      </c>
      <c r="F45" s="53">
        <v>1</v>
      </c>
      <c r="G45" s="61">
        <v>9550</v>
      </c>
      <c r="H45" s="64">
        <f t="shared" si="1"/>
        <v>9550</v>
      </c>
      <c r="I45" s="53"/>
      <c r="J45" s="63" t="s">
        <v>1833</v>
      </c>
      <c r="K45" s="923"/>
      <c r="L45" s="53"/>
      <c r="M45" s="59"/>
      <c r="N45" s="52"/>
      <c r="O45" s="190"/>
      <c r="P45" s="59"/>
      <c r="Q45" s="60"/>
    </row>
    <row r="46" spans="2:17" s="46" customFormat="1" ht="19.5" customHeight="1">
      <c r="B46" s="922"/>
      <c r="C46" s="52" t="s">
        <v>1892</v>
      </c>
      <c r="D46" s="52"/>
      <c r="E46" s="53" t="s">
        <v>1896</v>
      </c>
      <c r="F46" s="53">
        <v>1</v>
      </c>
      <c r="G46" s="61">
        <v>10950</v>
      </c>
      <c r="H46" s="64">
        <f t="shared" si="1"/>
        <v>10950</v>
      </c>
      <c r="I46" s="53"/>
      <c r="J46" s="63" t="s">
        <v>1835</v>
      </c>
      <c r="K46" s="923"/>
      <c r="L46" s="53"/>
      <c r="M46" s="59"/>
      <c r="N46" s="52"/>
      <c r="O46" s="190"/>
      <c r="P46" s="59"/>
      <c r="Q46" s="60"/>
    </row>
    <row r="47" spans="2:17" s="46" customFormat="1" ht="19.5" customHeight="1">
      <c r="B47" s="922"/>
      <c r="C47" s="52" t="s">
        <v>1892</v>
      </c>
      <c r="D47" s="52"/>
      <c r="E47" s="53" t="s">
        <v>1897</v>
      </c>
      <c r="F47" s="53">
        <v>1</v>
      </c>
      <c r="G47" s="61">
        <v>8950</v>
      </c>
      <c r="H47" s="64">
        <f t="shared" si="1"/>
        <v>8950</v>
      </c>
      <c r="I47" s="53"/>
      <c r="J47" s="63" t="s">
        <v>1837</v>
      </c>
      <c r="K47" s="923"/>
      <c r="L47" s="53"/>
      <c r="M47" s="59"/>
      <c r="N47" s="52"/>
      <c r="O47" s="190"/>
      <c r="P47" s="59"/>
      <c r="Q47" s="60"/>
    </row>
    <row r="48" spans="2:17" s="46" customFormat="1" ht="19.5" customHeight="1">
      <c r="B48" s="922"/>
      <c r="C48" s="52" t="s">
        <v>1892</v>
      </c>
      <c r="D48" s="52"/>
      <c r="E48" s="53" t="s">
        <v>1838</v>
      </c>
      <c r="F48" s="53">
        <v>1</v>
      </c>
      <c r="G48" s="61">
        <v>3350</v>
      </c>
      <c r="H48" s="64">
        <f t="shared" si="1"/>
        <v>3350</v>
      </c>
      <c r="I48" s="53"/>
      <c r="J48" s="63" t="s">
        <v>1839</v>
      </c>
      <c r="K48" s="923"/>
      <c r="L48" s="53"/>
      <c r="M48" s="59"/>
      <c r="N48" s="52"/>
      <c r="O48" s="190"/>
      <c r="P48" s="59"/>
      <c r="Q48" s="60"/>
    </row>
    <row r="49" spans="2:17" s="46" customFormat="1" ht="19.5" customHeight="1">
      <c r="B49" s="922"/>
      <c r="C49" s="52" t="s">
        <v>1892</v>
      </c>
      <c r="D49" s="52"/>
      <c r="E49" s="53" t="s">
        <v>1840</v>
      </c>
      <c r="F49" s="53">
        <v>1</v>
      </c>
      <c r="G49" s="61">
        <v>8850</v>
      </c>
      <c r="H49" s="64">
        <f t="shared" si="1"/>
        <v>8850</v>
      </c>
      <c r="I49" s="53"/>
      <c r="J49" s="63" t="s">
        <v>1841</v>
      </c>
      <c r="K49" s="923"/>
      <c r="L49" s="53"/>
      <c r="M49" s="59"/>
      <c r="N49" s="52"/>
      <c r="O49" s="190"/>
      <c r="P49" s="59"/>
      <c r="Q49" s="60"/>
    </row>
    <row r="50" spans="2:17" s="46" customFormat="1" ht="19.5" customHeight="1">
      <c r="B50" s="922"/>
      <c r="C50" s="52" t="s">
        <v>1892</v>
      </c>
      <c r="D50" s="52"/>
      <c r="E50" s="53" t="s">
        <v>1842</v>
      </c>
      <c r="F50" s="53">
        <v>1</v>
      </c>
      <c r="G50" s="61">
        <v>13890</v>
      </c>
      <c r="H50" s="64">
        <f t="shared" si="1"/>
        <v>13890</v>
      </c>
      <c r="I50" s="53"/>
      <c r="J50" s="63" t="s">
        <v>1843</v>
      </c>
      <c r="K50" s="923"/>
      <c r="L50" s="53"/>
      <c r="M50" s="59"/>
      <c r="N50" s="52"/>
      <c r="O50" s="190"/>
      <c r="P50" s="59"/>
      <c r="Q50" s="60"/>
    </row>
    <row r="51" spans="2:17" s="46" customFormat="1" ht="19.5" customHeight="1">
      <c r="B51" s="922"/>
      <c r="C51" s="52" t="s">
        <v>1892</v>
      </c>
      <c r="D51" s="52"/>
      <c r="E51" s="53" t="s">
        <v>1844</v>
      </c>
      <c r="F51" s="53">
        <v>1</v>
      </c>
      <c r="G51" s="61">
        <v>9580</v>
      </c>
      <c r="H51" s="64">
        <f t="shared" si="1"/>
        <v>9580</v>
      </c>
      <c r="I51" s="53"/>
      <c r="J51" s="63" t="s">
        <v>1845</v>
      </c>
      <c r="K51" s="923"/>
      <c r="L51" s="53"/>
      <c r="M51" s="59"/>
      <c r="N51" s="52"/>
      <c r="O51" s="190"/>
      <c r="P51" s="59"/>
      <c r="Q51" s="60"/>
    </row>
    <row r="52" spans="2:17" s="46" customFormat="1" ht="19.5" customHeight="1">
      <c r="B52" s="922"/>
      <c r="C52" s="52" t="s">
        <v>1892</v>
      </c>
      <c r="D52" s="52"/>
      <c r="E52" s="53" t="s">
        <v>1846</v>
      </c>
      <c r="F52" s="53">
        <v>1</v>
      </c>
      <c r="G52" s="61">
        <v>14050</v>
      </c>
      <c r="H52" s="64">
        <f t="shared" si="1"/>
        <v>14050</v>
      </c>
      <c r="I52" s="53"/>
      <c r="J52" s="63" t="s">
        <v>1833</v>
      </c>
      <c r="K52" s="923"/>
      <c r="L52" s="53"/>
      <c r="M52" s="59"/>
      <c r="N52" s="52"/>
      <c r="O52" s="190"/>
      <c r="P52" s="59"/>
      <c r="Q52" s="60"/>
    </row>
    <row r="53" spans="2:17" s="46" customFormat="1" ht="19.5" customHeight="1">
      <c r="B53" s="922"/>
      <c r="C53" s="52" t="s">
        <v>1892</v>
      </c>
      <c r="D53" s="52"/>
      <c r="E53" s="53" t="s">
        <v>1898</v>
      </c>
      <c r="F53" s="53">
        <v>1</v>
      </c>
      <c r="G53" s="61">
        <v>14860</v>
      </c>
      <c r="H53" s="64">
        <f t="shared" si="1"/>
        <v>14860</v>
      </c>
      <c r="I53" s="53"/>
      <c r="J53" s="63" t="s">
        <v>1848</v>
      </c>
      <c r="K53" s="923"/>
      <c r="L53" s="53"/>
      <c r="M53" s="59"/>
      <c r="N53" s="52"/>
      <c r="O53" s="190"/>
      <c r="P53" s="59"/>
      <c r="Q53" s="60"/>
    </row>
    <row r="54" spans="2:17" s="46" customFormat="1" ht="19.5" customHeight="1">
      <c r="B54" s="922"/>
      <c r="C54" s="52" t="s">
        <v>1892</v>
      </c>
      <c r="D54" s="52"/>
      <c r="E54" s="53" t="s">
        <v>1849</v>
      </c>
      <c r="F54" s="53">
        <v>1</v>
      </c>
      <c r="G54" s="61">
        <v>7950</v>
      </c>
      <c r="H54" s="64">
        <f t="shared" si="1"/>
        <v>7950</v>
      </c>
      <c r="I54" s="53"/>
      <c r="J54" s="63" t="s">
        <v>1850</v>
      </c>
      <c r="K54" s="923"/>
      <c r="L54" s="53"/>
      <c r="M54" s="59"/>
      <c r="N54" s="52"/>
      <c r="O54" s="190"/>
      <c r="P54" s="59"/>
      <c r="Q54" s="60"/>
    </row>
    <row r="55" spans="2:17" s="891" customFormat="1" ht="19.5" customHeight="1">
      <c r="B55" s="901"/>
      <c r="C55" s="887" t="s">
        <v>54</v>
      </c>
      <c r="D55" s="887" t="s">
        <v>54</v>
      </c>
      <c r="E55" s="399" t="s">
        <v>1899</v>
      </c>
      <c r="F55" s="400">
        <v>1</v>
      </c>
      <c r="G55" s="401">
        <v>3380</v>
      </c>
      <c r="H55" s="884">
        <f t="shared" si="1"/>
        <v>3380</v>
      </c>
      <c r="I55" s="887"/>
      <c r="J55" s="886" t="s">
        <v>1707</v>
      </c>
      <c r="K55" s="905"/>
      <c r="L55" s="887"/>
      <c r="M55" s="888"/>
      <c r="N55" s="882"/>
      <c r="O55" s="889"/>
      <c r="P55" s="888"/>
      <c r="Q55" s="890"/>
    </row>
    <row r="56" spans="2:17" s="891" customFormat="1" ht="19.5" customHeight="1">
      <c r="B56" s="901"/>
      <c r="C56" s="887" t="s">
        <v>54</v>
      </c>
      <c r="D56" s="887" t="s">
        <v>54</v>
      </c>
      <c r="E56" s="399" t="s">
        <v>437</v>
      </c>
      <c r="F56" s="400">
        <v>1</v>
      </c>
      <c r="G56" s="401">
        <v>780</v>
      </c>
      <c r="H56" s="884">
        <f t="shared" si="1"/>
        <v>780</v>
      </c>
      <c r="I56" s="887"/>
      <c r="J56" s="886" t="s">
        <v>1149</v>
      </c>
      <c r="K56" s="905"/>
      <c r="L56" s="887"/>
      <c r="M56" s="888"/>
      <c r="N56" s="882"/>
      <c r="O56" s="889"/>
      <c r="P56" s="888"/>
      <c r="Q56" s="890"/>
    </row>
    <row r="57" spans="2:17" s="891" customFormat="1" ht="19.5" customHeight="1">
      <c r="B57" s="901"/>
      <c r="C57" s="887" t="s">
        <v>54</v>
      </c>
      <c r="D57" s="887" t="s">
        <v>54</v>
      </c>
      <c r="E57" s="399" t="s">
        <v>1708</v>
      </c>
      <c r="F57" s="400">
        <v>1</v>
      </c>
      <c r="G57" s="401">
        <v>1700</v>
      </c>
      <c r="H57" s="884">
        <f t="shared" si="1"/>
        <v>1700</v>
      </c>
      <c r="I57" s="887"/>
      <c r="J57" s="886" t="s">
        <v>1709</v>
      </c>
      <c r="K57" s="905"/>
      <c r="L57" s="887"/>
      <c r="M57" s="888"/>
      <c r="N57" s="882"/>
      <c r="O57" s="889"/>
      <c r="P57" s="888"/>
      <c r="Q57" s="890"/>
    </row>
    <row r="58" spans="2:17" s="891" customFormat="1" ht="19.5" customHeight="1">
      <c r="B58" s="901"/>
      <c r="C58" s="887" t="s">
        <v>54</v>
      </c>
      <c r="D58" s="887" t="s">
        <v>54</v>
      </c>
      <c r="E58" s="399" t="s">
        <v>1710</v>
      </c>
      <c r="F58" s="400">
        <v>5</v>
      </c>
      <c r="G58" s="401">
        <v>40</v>
      </c>
      <c r="H58" s="884">
        <f t="shared" si="1"/>
        <v>200</v>
      </c>
      <c r="I58" s="887"/>
      <c r="J58" s="886" t="s">
        <v>1711</v>
      </c>
      <c r="K58" s="905"/>
      <c r="L58" s="887"/>
      <c r="M58" s="888"/>
      <c r="N58" s="882"/>
      <c r="O58" s="889"/>
      <c r="P58" s="888"/>
      <c r="Q58" s="890"/>
    </row>
    <row r="59" spans="2:17" s="891" customFormat="1" ht="19.5" customHeight="1">
      <c r="B59" s="901"/>
      <c r="C59" s="887" t="s">
        <v>54</v>
      </c>
      <c r="D59" s="887" t="s">
        <v>54</v>
      </c>
      <c r="E59" s="399" t="s">
        <v>1712</v>
      </c>
      <c r="F59" s="400">
        <v>5</v>
      </c>
      <c r="G59" s="401">
        <v>30</v>
      </c>
      <c r="H59" s="884">
        <f t="shared" si="1"/>
        <v>150</v>
      </c>
      <c r="I59" s="887"/>
      <c r="J59" s="886" t="s">
        <v>1713</v>
      </c>
      <c r="K59" s="905"/>
      <c r="L59" s="887"/>
      <c r="M59" s="888"/>
      <c r="N59" s="882"/>
      <c r="O59" s="889"/>
      <c r="P59" s="888"/>
      <c r="Q59" s="890"/>
    </row>
    <row r="60" spans="2:17" s="891" customFormat="1" ht="19.5" customHeight="1">
      <c r="B60" s="901"/>
      <c r="C60" s="883" t="s">
        <v>653</v>
      </c>
      <c r="D60" s="883" t="s">
        <v>653</v>
      </c>
      <c r="E60" s="399" t="s">
        <v>1714</v>
      </c>
      <c r="F60" s="400">
        <v>1</v>
      </c>
      <c r="G60" s="401"/>
      <c r="H60" s="884"/>
      <c r="I60" s="887"/>
      <c r="J60" s="886" t="s">
        <v>1715</v>
      </c>
      <c r="K60" s="905"/>
      <c r="L60" s="887"/>
      <c r="M60" s="888"/>
      <c r="N60" s="882"/>
      <c r="O60" s="889"/>
      <c r="P60" s="888"/>
      <c r="Q60" s="890"/>
    </row>
    <row r="61" spans="2:17" s="891" customFormat="1" ht="19.5" customHeight="1">
      <c r="B61" s="901"/>
      <c r="C61" s="883" t="s">
        <v>653</v>
      </c>
      <c r="D61" s="883" t="s">
        <v>653</v>
      </c>
      <c r="E61" s="399" t="s">
        <v>1716</v>
      </c>
      <c r="F61" s="400">
        <v>1</v>
      </c>
      <c r="G61" s="401"/>
      <c r="H61" s="884"/>
      <c r="I61" s="887"/>
      <c r="J61" s="886" t="s">
        <v>1717</v>
      </c>
      <c r="K61" s="905"/>
      <c r="L61" s="887"/>
      <c r="M61" s="888"/>
      <c r="N61" s="882"/>
      <c r="O61" s="889"/>
      <c r="P61" s="888"/>
      <c r="Q61" s="890"/>
    </row>
    <row r="62" spans="2:17" s="46" customFormat="1" ht="19.5" customHeight="1">
      <c r="B62" s="922"/>
      <c r="C62" s="52" t="s">
        <v>405</v>
      </c>
      <c r="D62" s="924" t="s">
        <v>122</v>
      </c>
      <c r="E62" s="178" t="s">
        <v>1900</v>
      </c>
      <c r="F62" s="925">
        <v>1</v>
      </c>
      <c r="G62" s="926"/>
      <c r="H62" s="926"/>
      <c r="I62" s="927"/>
      <c r="J62" s="928" t="s">
        <v>1901</v>
      </c>
      <c r="K62" s="928"/>
      <c r="L62" s="928" t="s">
        <v>1902</v>
      </c>
      <c r="M62" s="59"/>
      <c r="N62" s="52"/>
      <c r="O62" s="190"/>
      <c r="P62" s="59"/>
      <c r="Q62" s="60"/>
    </row>
    <row r="63" spans="2:17" s="46" customFormat="1" ht="19.5" customHeight="1">
      <c r="B63" s="922"/>
      <c r="C63" s="52" t="s">
        <v>405</v>
      </c>
      <c r="D63" s="52" t="s">
        <v>405</v>
      </c>
      <c r="E63" s="53" t="s">
        <v>406</v>
      </c>
      <c r="F63" s="53">
        <v>1</v>
      </c>
      <c r="G63" s="61">
        <v>3800</v>
      </c>
      <c r="H63" s="58">
        <v>3800</v>
      </c>
      <c r="I63" s="53"/>
      <c r="J63" s="56" t="s">
        <v>407</v>
      </c>
      <c r="K63" s="923"/>
      <c r="L63" s="53"/>
      <c r="M63" s="59"/>
      <c r="N63" s="52"/>
      <c r="O63" s="190"/>
      <c r="P63" s="59"/>
      <c r="Q63" s="60"/>
    </row>
    <row r="64" spans="2:17" s="46" customFormat="1" ht="19.5" customHeight="1">
      <c r="B64" s="922"/>
      <c r="C64" s="52" t="s">
        <v>405</v>
      </c>
      <c r="D64" s="52" t="s">
        <v>405</v>
      </c>
      <c r="E64" s="53" t="s">
        <v>388</v>
      </c>
      <c r="F64" s="53">
        <v>1</v>
      </c>
      <c r="G64" s="26">
        <v>7000</v>
      </c>
      <c r="H64" s="64">
        <f t="shared" ref="H64:H92" si="2">F64*G64</f>
        <v>7000</v>
      </c>
      <c r="I64" s="53"/>
      <c r="J64" s="63" t="s">
        <v>389</v>
      </c>
      <c r="K64" s="923"/>
      <c r="L64" s="53"/>
      <c r="M64" s="59"/>
      <c r="N64" s="52"/>
      <c r="O64" s="190"/>
      <c r="P64" s="59"/>
      <c r="Q64" s="60"/>
    </row>
    <row r="65" spans="2:17" s="891" customFormat="1" ht="19.5" customHeight="1">
      <c r="B65" s="901"/>
      <c r="C65" s="887" t="s">
        <v>54</v>
      </c>
      <c r="D65" s="887" t="s">
        <v>54</v>
      </c>
      <c r="E65" s="929" t="s">
        <v>628</v>
      </c>
      <c r="F65" s="884">
        <v>1</v>
      </c>
      <c r="G65" s="892">
        <v>1080</v>
      </c>
      <c r="H65" s="892">
        <f t="shared" si="2"/>
        <v>1080</v>
      </c>
      <c r="I65" s="930"/>
      <c r="J65" s="886" t="s">
        <v>215</v>
      </c>
      <c r="K65" s="905"/>
      <c r="L65" s="887"/>
      <c r="M65" s="888"/>
      <c r="N65" s="882"/>
      <c r="O65" s="889"/>
      <c r="P65" s="888"/>
      <c r="Q65" s="890"/>
    </row>
    <row r="66" spans="2:17" s="891" customFormat="1" ht="19.5" customHeight="1">
      <c r="B66" s="901"/>
      <c r="C66" s="887" t="s">
        <v>54</v>
      </c>
      <c r="D66" s="887" t="s">
        <v>54</v>
      </c>
      <c r="E66" s="929" t="s">
        <v>450</v>
      </c>
      <c r="F66" s="884">
        <v>1</v>
      </c>
      <c r="G66" s="892">
        <v>3350</v>
      </c>
      <c r="H66" s="892">
        <f t="shared" si="2"/>
        <v>3350</v>
      </c>
      <c r="I66" s="930"/>
      <c r="J66" s="886" t="s">
        <v>629</v>
      </c>
      <c r="K66" s="905"/>
      <c r="L66" s="887"/>
      <c r="M66" s="888"/>
      <c r="N66" s="882"/>
      <c r="O66" s="889"/>
      <c r="P66" s="888"/>
      <c r="Q66" s="890"/>
    </row>
    <row r="67" spans="2:17" s="891" customFormat="1" ht="19.5" customHeight="1">
      <c r="B67" s="901"/>
      <c r="C67" s="887" t="s">
        <v>54</v>
      </c>
      <c r="D67" s="887" t="s">
        <v>54</v>
      </c>
      <c r="E67" s="929" t="s">
        <v>218</v>
      </c>
      <c r="F67" s="884">
        <v>1</v>
      </c>
      <c r="G67" s="892">
        <v>3022</v>
      </c>
      <c r="H67" s="892">
        <f t="shared" si="2"/>
        <v>3022</v>
      </c>
      <c r="I67" s="930"/>
      <c r="J67" s="886" t="s">
        <v>219</v>
      </c>
      <c r="K67" s="905"/>
      <c r="L67" s="887"/>
      <c r="M67" s="888"/>
      <c r="N67" s="882"/>
      <c r="O67" s="889"/>
      <c r="P67" s="888"/>
      <c r="Q67" s="890"/>
    </row>
    <row r="68" spans="2:17" s="891" customFormat="1" ht="19.5" customHeight="1">
      <c r="B68" s="901"/>
      <c r="C68" s="887" t="s">
        <v>54</v>
      </c>
      <c r="D68" s="887" t="s">
        <v>54</v>
      </c>
      <c r="E68" s="929" t="s">
        <v>630</v>
      </c>
      <c r="F68" s="884">
        <v>1</v>
      </c>
      <c r="G68" s="892">
        <v>5719</v>
      </c>
      <c r="H68" s="892">
        <f t="shared" si="2"/>
        <v>5719</v>
      </c>
      <c r="I68" s="903"/>
      <c r="J68" s="886" t="s">
        <v>631</v>
      </c>
      <c r="K68" s="905"/>
      <c r="L68" s="887"/>
      <c r="M68" s="888"/>
      <c r="N68" s="882"/>
      <c r="O68" s="889"/>
      <c r="P68" s="888"/>
      <c r="Q68" s="890"/>
    </row>
    <row r="69" spans="2:17" s="891" customFormat="1" ht="19.5" customHeight="1">
      <c r="B69" s="901"/>
      <c r="C69" s="887" t="s">
        <v>54</v>
      </c>
      <c r="D69" s="887" t="s">
        <v>54</v>
      </c>
      <c r="E69" s="929" t="s">
        <v>456</v>
      </c>
      <c r="F69" s="884">
        <v>1</v>
      </c>
      <c r="G69" s="892">
        <v>460</v>
      </c>
      <c r="H69" s="892">
        <f t="shared" si="2"/>
        <v>460</v>
      </c>
      <c r="I69" s="930"/>
      <c r="J69" s="886" t="s">
        <v>632</v>
      </c>
      <c r="K69" s="905"/>
      <c r="L69" s="887"/>
      <c r="M69" s="888"/>
      <c r="N69" s="882"/>
      <c r="O69" s="889"/>
      <c r="P69" s="888"/>
      <c r="Q69" s="890"/>
    </row>
    <row r="70" spans="2:17" s="891" customFormat="1" ht="19.5" customHeight="1">
      <c r="B70" s="901"/>
      <c r="C70" s="887" t="s">
        <v>54</v>
      </c>
      <c r="D70" s="887" t="s">
        <v>54</v>
      </c>
      <c r="E70" s="929" t="s">
        <v>634</v>
      </c>
      <c r="F70" s="884">
        <v>1</v>
      </c>
      <c r="G70" s="892">
        <v>2060</v>
      </c>
      <c r="H70" s="892">
        <f t="shared" si="2"/>
        <v>2060</v>
      </c>
      <c r="I70" s="930"/>
      <c r="J70" s="886" t="s">
        <v>459</v>
      </c>
      <c r="K70" s="905"/>
      <c r="L70" s="887"/>
      <c r="M70" s="888"/>
      <c r="N70" s="882"/>
      <c r="O70" s="889"/>
      <c r="P70" s="888"/>
      <c r="Q70" s="890"/>
    </row>
    <row r="71" spans="2:17" s="891" customFormat="1" ht="19.5" customHeight="1">
      <c r="B71" s="901"/>
      <c r="C71" s="887" t="s">
        <v>54</v>
      </c>
      <c r="D71" s="887" t="s">
        <v>54</v>
      </c>
      <c r="E71" s="929" t="s">
        <v>635</v>
      </c>
      <c r="F71" s="884">
        <v>1</v>
      </c>
      <c r="G71" s="892">
        <v>622</v>
      </c>
      <c r="H71" s="892">
        <f t="shared" si="2"/>
        <v>622</v>
      </c>
      <c r="I71" s="930"/>
      <c r="J71" s="886" t="s">
        <v>636</v>
      </c>
      <c r="K71" s="905"/>
      <c r="L71" s="887"/>
      <c r="M71" s="888"/>
      <c r="N71" s="882"/>
      <c r="O71" s="889"/>
      <c r="P71" s="888"/>
      <c r="Q71" s="890"/>
    </row>
    <row r="72" spans="2:17" s="891" customFormat="1" ht="19.5" customHeight="1">
      <c r="B72" s="901"/>
      <c r="C72" s="883" t="s">
        <v>272</v>
      </c>
      <c r="D72" s="883" t="s">
        <v>297</v>
      </c>
      <c r="E72" s="399" t="s">
        <v>1903</v>
      </c>
      <c r="F72" s="400">
        <v>1</v>
      </c>
      <c r="G72" s="401"/>
      <c r="H72" s="903">
        <f t="shared" si="2"/>
        <v>0</v>
      </c>
      <c r="I72" s="887"/>
      <c r="J72" s="886" t="s">
        <v>1720</v>
      </c>
      <c r="K72" s="905"/>
      <c r="L72" s="887"/>
      <c r="M72" s="888"/>
      <c r="N72" s="882"/>
      <c r="O72" s="889"/>
      <c r="P72" s="888"/>
      <c r="Q72" s="890"/>
    </row>
    <row r="73" spans="2:17" s="891" customFormat="1" ht="19.5" customHeight="1">
      <c r="B73" s="901"/>
      <c r="C73" s="883" t="s">
        <v>272</v>
      </c>
      <c r="D73" s="883" t="s">
        <v>297</v>
      </c>
      <c r="E73" s="399" t="s">
        <v>912</v>
      </c>
      <c r="F73" s="400">
        <v>1</v>
      </c>
      <c r="G73" s="401"/>
      <c r="H73" s="903">
        <f t="shared" si="2"/>
        <v>0</v>
      </c>
      <c r="I73" s="887"/>
      <c r="J73" s="886" t="s">
        <v>1720</v>
      </c>
      <c r="K73" s="905"/>
      <c r="L73" s="887"/>
      <c r="M73" s="888"/>
      <c r="N73" s="882"/>
      <c r="O73" s="889"/>
      <c r="P73" s="888"/>
      <c r="Q73" s="890"/>
    </row>
    <row r="74" spans="2:17" s="891" customFormat="1" ht="19.5" customHeight="1">
      <c r="B74" s="901"/>
      <c r="C74" s="883" t="s">
        <v>272</v>
      </c>
      <c r="D74" s="883" t="s">
        <v>297</v>
      </c>
      <c r="E74" s="399" t="s">
        <v>1721</v>
      </c>
      <c r="F74" s="400">
        <v>1</v>
      </c>
      <c r="G74" s="401"/>
      <c r="H74" s="903">
        <f t="shared" si="2"/>
        <v>0</v>
      </c>
      <c r="I74" s="887"/>
      <c r="J74" s="886" t="s">
        <v>1722</v>
      </c>
      <c r="K74" s="905"/>
      <c r="L74" s="887"/>
      <c r="M74" s="888"/>
      <c r="N74" s="882"/>
      <c r="O74" s="889"/>
      <c r="P74" s="888"/>
      <c r="Q74" s="890"/>
    </row>
    <row r="75" spans="2:17" s="891" customFormat="1" ht="19.5" customHeight="1">
      <c r="B75" s="901"/>
      <c r="C75" s="883" t="s">
        <v>272</v>
      </c>
      <c r="D75" s="883" t="s">
        <v>297</v>
      </c>
      <c r="E75" s="399" t="s">
        <v>1723</v>
      </c>
      <c r="F75" s="400">
        <v>3</v>
      </c>
      <c r="G75" s="401"/>
      <c r="H75" s="903">
        <f t="shared" si="2"/>
        <v>0</v>
      </c>
      <c r="I75" s="887"/>
      <c r="J75" s="886" t="s">
        <v>1724</v>
      </c>
      <c r="K75" s="905"/>
      <c r="L75" s="887"/>
      <c r="M75" s="888"/>
      <c r="N75" s="882"/>
      <c r="O75" s="889"/>
      <c r="P75" s="888"/>
      <c r="Q75" s="890"/>
    </row>
    <row r="76" spans="2:17" s="891" customFormat="1" ht="19.5" customHeight="1">
      <c r="B76" s="901"/>
      <c r="C76" s="883" t="s">
        <v>272</v>
      </c>
      <c r="D76" s="883" t="s">
        <v>297</v>
      </c>
      <c r="E76" s="399" t="s">
        <v>1725</v>
      </c>
      <c r="F76" s="400">
        <v>2</v>
      </c>
      <c r="G76" s="401"/>
      <c r="H76" s="903">
        <f t="shared" si="2"/>
        <v>0</v>
      </c>
      <c r="I76" s="887"/>
      <c r="J76" s="886" t="s">
        <v>1726</v>
      </c>
      <c r="K76" s="905"/>
      <c r="L76" s="887"/>
      <c r="M76" s="888"/>
      <c r="N76" s="882"/>
      <c r="O76" s="889"/>
      <c r="P76" s="888"/>
      <c r="Q76" s="890"/>
    </row>
    <row r="77" spans="2:17" s="891" customFormat="1" ht="19.5" customHeight="1">
      <c r="B77" s="901"/>
      <c r="C77" s="883" t="s">
        <v>272</v>
      </c>
      <c r="D77" s="883" t="s">
        <v>297</v>
      </c>
      <c r="E77" s="399" t="s">
        <v>1727</v>
      </c>
      <c r="F77" s="400">
        <v>2</v>
      </c>
      <c r="G77" s="401"/>
      <c r="H77" s="903">
        <f t="shared" si="2"/>
        <v>0</v>
      </c>
      <c r="I77" s="887"/>
      <c r="J77" s="886" t="s">
        <v>1728</v>
      </c>
      <c r="K77" s="905"/>
      <c r="L77" s="887"/>
      <c r="M77" s="888"/>
      <c r="N77" s="882"/>
      <c r="O77" s="889"/>
      <c r="P77" s="888"/>
      <c r="Q77" s="890"/>
    </row>
    <row r="78" spans="2:17" s="891" customFormat="1" ht="19.5" customHeight="1">
      <c r="B78" s="901"/>
      <c r="C78" s="883" t="s">
        <v>54</v>
      </c>
      <c r="D78" s="883" t="s">
        <v>54</v>
      </c>
      <c r="E78" s="399" t="s">
        <v>1904</v>
      </c>
      <c r="F78" s="400">
        <v>5</v>
      </c>
      <c r="G78" s="401">
        <v>89</v>
      </c>
      <c r="H78" s="903">
        <f t="shared" si="2"/>
        <v>445</v>
      </c>
      <c r="I78" s="887"/>
      <c r="J78" s="886" t="s">
        <v>1730</v>
      </c>
      <c r="K78" s="905"/>
      <c r="L78" s="887"/>
      <c r="M78" s="888"/>
      <c r="N78" s="882"/>
      <c r="O78" s="889"/>
      <c r="P78" s="888"/>
      <c r="Q78" s="890"/>
    </row>
    <row r="79" spans="2:17" s="891" customFormat="1" ht="19.5" customHeight="1">
      <c r="B79" s="882"/>
      <c r="C79" s="883" t="s">
        <v>332</v>
      </c>
      <c r="D79" s="883" t="s">
        <v>332</v>
      </c>
      <c r="E79" s="399" t="s">
        <v>1731</v>
      </c>
      <c r="F79" s="400">
        <v>3</v>
      </c>
      <c r="G79" s="401"/>
      <c r="H79" s="903">
        <f t="shared" si="2"/>
        <v>0</v>
      </c>
      <c r="I79" s="885"/>
      <c r="J79" s="886" t="s">
        <v>1732</v>
      </c>
      <c r="K79" s="887"/>
      <c r="L79" s="887"/>
      <c r="M79" s="888"/>
      <c r="N79" s="882"/>
      <c r="O79" s="889"/>
      <c r="P79" s="888"/>
      <c r="Q79" s="890"/>
    </row>
    <row r="80" spans="2:17" s="891" customFormat="1" ht="19.5" customHeight="1">
      <c r="B80" s="882"/>
      <c r="C80" s="883" t="s">
        <v>332</v>
      </c>
      <c r="D80" s="883" t="s">
        <v>332</v>
      </c>
      <c r="E80" s="399" t="s">
        <v>1733</v>
      </c>
      <c r="F80" s="400">
        <v>1</v>
      </c>
      <c r="G80" s="401"/>
      <c r="H80" s="903">
        <f t="shared" si="2"/>
        <v>0</v>
      </c>
      <c r="I80" s="885"/>
      <c r="J80" s="886" t="s">
        <v>1734</v>
      </c>
      <c r="K80" s="887"/>
      <c r="L80" s="887"/>
      <c r="M80" s="888"/>
      <c r="N80" s="882"/>
      <c r="O80" s="889"/>
      <c r="P80" s="888"/>
      <c r="Q80" s="890"/>
    </row>
    <row r="81" spans="2:17" s="891" customFormat="1" ht="19.5" customHeight="1">
      <c r="B81" s="882"/>
      <c r="C81" s="883" t="s">
        <v>332</v>
      </c>
      <c r="D81" s="883" t="s">
        <v>332</v>
      </c>
      <c r="E81" s="399" t="s">
        <v>1735</v>
      </c>
      <c r="F81" s="400">
        <v>1</v>
      </c>
      <c r="G81" s="401"/>
      <c r="H81" s="903">
        <f t="shared" si="2"/>
        <v>0</v>
      </c>
      <c r="I81" s="885"/>
      <c r="J81" s="886" t="s">
        <v>1736</v>
      </c>
      <c r="K81" s="887"/>
      <c r="L81" s="887"/>
      <c r="M81" s="888"/>
      <c r="N81" s="882"/>
      <c r="O81" s="889"/>
      <c r="P81" s="888"/>
      <c r="Q81" s="890"/>
    </row>
    <row r="82" spans="2:17" s="891" customFormat="1" ht="19.5" customHeight="1">
      <c r="B82" s="882"/>
      <c r="C82" s="883" t="s">
        <v>332</v>
      </c>
      <c r="D82" s="883" t="s">
        <v>332</v>
      </c>
      <c r="E82" s="399">
        <v>7017976</v>
      </c>
      <c r="F82" s="400">
        <v>1</v>
      </c>
      <c r="G82" s="401"/>
      <c r="H82" s="903">
        <f t="shared" si="2"/>
        <v>0</v>
      </c>
      <c r="I82" s="885"/>
      <c r="J82" s="886" t="s">
        <v>1737</v>
      </c>
      <c r="K82" s="887"/>
      <c r="L82" s="887"/>
      <c r="M82" s="888"/>
      <c r="N82" s="882"/>
      <c r="O82" s="889"/>
      <c r="P82" s="888"/>
      <c r="Q82" s="890"/>
    </row>
    <row r="83" spans="2:17" s="891" customFormat="1" ht="19.5" customHeight="1">
      <c r="B83" s="882"/>
      <c r="C83" s="883" t="s">
        <v>1738</v>
      </c>
      <c r="D83" s="883" t="s">
        <v>1738</v>
      </c>
      <c r="E83" s="399" t="s">
        <v>1739</v>
      </c>
      <c r="F83" s="400">
        <v>1</v>
      </c>
      <c r="G83" s="401"/>
      <c r="H83" s="903">
        <f t="shared" si="2"/>
        <v>0</v>
      </c>
      <c r="I83" s="885"/>
      <c r="J83" s="886" t="s">
        <v>1740</v>
      </c>
      <c r="K83" s="887"/>
      <c r="L83" s="887"/>
      <c r="M83" s="888"/>
      <c r="N83" s="882"/>
      <c r="O83" s="889"/>
      <c r="P83" s="888"/>
      <c r="Q83" s="890"/>
    </row>
    <row r="84" spans="2:17" s="891" customFormat="1" ht="19.5" customHeight="1">
      <c r="B84" s="882"/>
      <c r="C84" s="883" t="s">
        <v>1738</v>
      </c>
      <c r="D84" s="883" t="s">
        <v>1738</v>
      </c>
      <c r="E84" s="399" t="s">
        <v>1741</v>
      </c>
      <c r="F84" s="400">
        <v>1</v>
      </c>
      <c r="G84" s="401"/>
      <c r="H84" s="903">
        <f t="shared" si="2"/>
        <v>0</v>
      </c>
      <c r="I84" s="885"/>
      <c r="J84" s="886" t="s">
        <v>1742</v>
      </c>
      <c r="K84" s="887"/>
      <c r="L84" s="887"/>
      <c r="M84" s="888"/>
      <c r="N84" s="882"/>
      <c r="O84" s="889"/>
      <c r="P84" s="888"/>
      <c r="Q84" s="890"/>
    </row>
    <row r="85" spans="2:17" s="891" customFormat="1" ht="19.5" customHeight="1">
      <c r="B85" s="882"/>
      <c r="C85" s="883" t="s">
        <v>1738</v>
      </c>
      <c r="D85" s="883" t="s">
        <v>1738</v>
      </c>
      <c r="E85" s="399" t="s">
        <v>1743</v>
      </c>
      <c r="F85" s="400">
        <v>1</v>
      </c>
      <c r="G85" s="401"/>
      <c r="H85" s="903">
        <f t="shared" si="2"/>
        <v>0</v>
      </c>
      <c r="I85" s="885"/>
      <c r="J85" s="886" t="s">
        <v>1744</v>
      </c>
      <c r="K85" s="887"/>
      <c r="L85" s="887"/>
      <c r="M85" s="888"/>
      <c r="N85" s="882"/>
      <c r="O85" s="889"/>
      <c r="P85" s="888"/>
      <c r="Q85" s="890"/>
    </row>
    <row r="86" spans="2:17" s="46" customFormat="1" ht="19.5" customHeight="1">
      <c r="B86" s="52"/>
      <c r="C86" s="371"/>
      <c r="D86" s="371"/>
      <c r="E86" s="268"/>
      <c r="F86" s="266"/>
      <c r="G86" s="20"/>
      <c r="H86" s="64">
        <f t="shared" si="2"/>
        <v>0</v>
      </c>
      <c r="I86" s="54"/>
      <c r="J86" s="180"/>
      <c r="K86" s="53"/>
      <c r="L86" s="53"/>
      <c r="M86" s="59"/>
      <c r="N86" s="52"/>
      <c r="O86" s="190"/>
      <c r="P86" s="59"/>
      <c r="Q86" s="60"/>
    </row>
    <row r="87" spans="2:17" s="46" customFormat="1" ht="19.5" customHeight="1">
      <c r="B87" s="52"/>
      <c r="C87" s="371"/>
      <c r="D87" s="371"/>
      <c r="E87" s="180" t="s">
        <v>1651</v>
      </c>
      <c r="F87" s="266"/>
      <c r="G87" s="20"/>
      <c r="H87" s="64">
        <f t="shared" si="2"/>
        <v>0</v>
      </c>
      <c r="I87" s="54"/>
      <c r="J87" s="180"/>
      <c r="K87" s="53"/>
      <c r="L87" s="53"/>
      <c r="M87" s="59"/>
      <c r="N87" s="52"/>
      <c r="O87" s="190"/>
      <c r="P87" s="59"/>
      <c r="Q87" s="60"/>
    </row>
    <row r="88" spans="2:17" s="46" customFormat="1" ht="19.5" customHeight="1">
      <c r="B88" s="52"/>
      <c r="C88" s="371"/>
      <c r="D88" s="371"/>
      <c r="E88" s="180" t="s">
        <v>359</v>
      </c>
      <c r="F88" s="266"/>
      <c r="G88" s="20"/>
      <c r="H88" s="64">
        <f t="shared" si="2"/>
        <v>0</v>
      </c>
      <c r="I88" s="54"/>
      <c r="J88" s="180"/>
      <c r="K88" s="53"/>
      <c r="L88" s="53"/>
      <c r="M88" s="59"/>
      <c r="N88" s="52"/>
      <c r="O88" s="190"/>
      <c r="P88" s="59"/>
      <c r="Q88" s="60"/>
    </row>
    <row r="89" spans="2:17" s="46" customFormat="1" ht="19.5" customHeight="1">
      <c r="B89" s="52"/>
      <c r="C89" s="371"/>
      <c r="D89" s="371"/>
      <c r="E89" s="180" t="s">
        <v>421</v>
      </c>
      <c r="F89" s="266"/>
      <c r="G89" s="20"/>
      <c r="H89" s="64">
        <f t="shared" si="2"/>
        <v>0</v>
      </c>
      <c r="I89" s="54"/>
      <c r="J89" s="180"/>
      <c r="K89" s="53"/>
      <c r="L89" s="53"/>
      <c r="M89" s="59"/>
      <c r="N89" s="52"/>
      <c r="O89" s="190"/>
      <c r="P89" s="59"/>
      <c r="Q89" s="60"/>
    </row>
    <row r="90" spans="2:17" s="46" customFormat="1" ht="19.5" customHeight="1">
      <c r="B90" s="52"/>
      <c r="C90" s="371"/>
      <c r="D90" s="371"/>
      <c r="E90" s="180" t="s">
        <v>361</v>
      </c>
      <c r="F90" s="266"/>
      <c r="G90" s="20"/>
      <c r="H90" s="64">
        <f t="shared" si="2"/>
        <v>0</v>
      </c>
      <c r="I90" s="54"/>
      <c r="J90" s="180"/>
      <c r="K90" s="53"/>
      <c r="L90" s="53"/>
      <c r="M90" s="59"/>
      <c r="N90" s="52"/>
      <c r="O90" s="190"/>
      <c r="P90" s="59"/>
      <c r="Q90" s="60"/>
    </row>
    <row r="91" spans="2:17" s="46" customFormat="1" ht="19.5" customHeight="1">
      <c r="B91" s="52"/>
      <c r="C91" s="371"/>
      <c r="D91" s="371"/>
      <c r="E91" s="268"/>
      <c r="F91" s="266"/>
      <c r="G91" s="20"/>
      <c r="H91" s="64">
        <f t="shared" si="2"/>
        <v>0</v>
      </c>
      <c r="I91" s="54"/>
      <c r="J91" s="180"/>
      <c r="K91" s="53"/>
      <c r="L91" s="53"/>
      <c r="M91" s="59"/>
      <c r="N91" s="52"/>
      <c r="O91" s="190"/>
      <c r="P91" s="59"/>
      <c r="Q91" s="60"/>
    </row>
    <row r="92" spans="2:17" s="46" customFormat="1" ht="19.5" customHeight="1">
      <c r="B92" s="52"/>
      <c r="C92" s="371"/>
      <c r="D92" s="371"/>
      <c r="E92" s="268"/>
      <c r="F92" s="266"/>
      <c r="G92" s="20"/>
      <c r="H92" s="64">
        <f t="shared" si="2"/>
        <v>0</v>
      </c>
      <c r="I92" s="54"/>
      <c r="J92" s="180"/>
      <c r="K92" s="53"/>
      <c r="L92" s="53"/>
      <c r="M92" s="59"/>
      <c r="N92" s="52"/>
      <c r="O92" s="190"/>
      <c r="P92" s="59"/>
      <c r="Q92" s="60"/>
    </row>
    <row r="93" spans="2:17" s="46" customFormat="1" ht="19.5" customHeight="1">
      <c r="B93" s="52"/>
      <c r="C93" s="371"/>
      <c r="D93" s="371"/>
      <c r="E93" s="268"/>
      <c r="F93" s="266"/>
      <c r="G93" s="20"/>
      <c r="H93" s="177"/>
      <c r="I93" s="54"/>
      <c r="J93" s="180"/>
      <c r="K93" s="53"/>
      <c r="L93" s="53"/>
      <c r="M93" s="59"/>
      <c r="N93" s="52"/>
      <c r="O93" s="190"/>
      <c r="P93" s="59"/>
      <c r="Q93" s="60"/>
    </row>
    <row r="94" spans="2:17" s="46" customFormat="1" ht="19.5" customHeight="1">
      <c r="B94" s="52"/>
      <c r="C94" s="371"/>
      <c r="D94" s="371"/>
      <c r="E94" s="268"/>
      <c r="F94" s="266"/>
      <c r="G94" s="20"/>
      <c r="H94" s="177"/>
      <c r="I94" s="54"/>
      <c r="J94" s="268"/>
      <c r="K94" s="63"/>
      <c r="L94" s="53"/>
      <c r="M94" s="59"/>
      <c r="N94" s="52"/>
      <c r="O94" s="53"/>
      <c r="P94" s="59"/>
      <c r="Q94" s="60"/>
    </row>
    <row r="95" spans="2:17" s="46" customFormat="1" ht="22.5" customHeight="1">
      <c r="B95" s="52"/>
      <c r="C95" s="371"/>
      <c r="D95" s="371"/>
      <c r="E95" s="268"/>
      <c r="F95" s="266"/>
      <c r="G95" s="20"/>
      <c r="H95" s="177"/>
      <c r="I95" s="54"/>
      <c r="J95" s="268"/>
      <c r="K95" s="63"/>
      <c r="L95" s="53"/>
      <c r="M95" s="59"/>
      <c r="N95" s="52"/>
      <c r="O95" s="53"/>
      <c r="P95" s="59"/>
      <c r="Q95" s="60"/>
    </row>
    <row r="96" spans="2:17" s="46" customFormat="1" ht="18.75" customHeight="1">
      <c r="B96" s="52"/>
      <c r="C96" s="53"/>
      <c r="D96" s="53"/>
      <c r="E96" s="182"/>
      <c r="F96" s="384"/>
      <c r="G96" s="58"/>
      <c r="H96" s="58"/>
      <c r="I96" s="64"/>
      <c r="J96" s="180"/>
      <c r="K96" s="63"/>
      <c r="L96" s="53"/>
      <c r="M96" s="59"/>
      <c r="N96" s="52"/>
      <c r="O96" s="53"/>
      <c r="P96" s="59"/>
      <c r="Q96" s="60"/>
    </row>
    <row r="97" spans="2:17" s="46" customFormat="1" ht="18.75" customHeight="1">
      <c r="B97" s="52"/>
      <c r="C97" s="53"/>
      <c r="D97" s="53"/>
      <c r="E97" s="182"/>
      <c r="F97" s="384"/>
      <c r="G97" s="58"/>
      <c r="H97" s="58"/>
      <c r="I97" s="64"/>
      <c r="J97" s="180"/>
      <c r="K97" s="63"/>
      <c r="L97" s="53"/>
      <c r="M97" s="59"/>
      <c r="N97" s="52"/>
      <c r="O97" s="53"/>
      <c r="P97" s="59"/>
      <c r="Q97" s="60"/>
    </row>
    <row r="98" spans="2:17" s="46" customFormat="1" ht="19.5" customHeight="1">
      <c r="B98" s="52"/>
      <c r="C98" s="53"/>
      <c r="D98" s="53"/>
      <c r="E98" s="385"/>
      <c r="F98" s="386"/>
      <c r="G98" s="63"/>
      <c r="H98" s="58"/>
      <c r="I98" s="63"/>
      <c r="J98" s="385"/>
      <c r="K98" s="63"/>
      <c r="L98" s="53"/>
      <c r="M98" s="59"/>
      <c r="N98" s="52"/>
      <c r="O98" s="53"/>
      <c r="P98" s="59"/>
      <c r="Q98" s="60"/>
    </row>
    <row r="99" spans="2:17" s="46" customFormat="1" ht="19.5" customHeight="1">
      <c r="B99" s="52"/>
      <c r="C99" s="53"/>
      <c r="D99" s="53"/>
      <c r="E99" s="385"/>
      <c r="F99" s="386"/>
      <c r="G99" s="63"/>
      <c r="H99" s="58"/>
      <c r="I99" s="63"/>
      <c r="J99" s="385"/>
      <c r="K99" s="63"/>
      <c r="L99" s="53"/>
      <c r="M99" s="59"/>
      <c r="N99" s="52"/>
      <c r="O99" s="53"/>
      <c r="P99" s="59"/>
      <c r="Q99" s="60"/>
    </row>
    <row r="100" spans="2:17" s="46" customFormat="1" ht="19.5" customHeight="1">
      <c r="B100" s="52"/>
      <c r="C100" s="371"/>
      <c r="D100" s="371"/>
      <c r="E100" s="63"/>
      <c r="F100" s="266"/>
      <c r="G100" s="20"/>
      <c r="H100" s="177"/>
      <c r="I100" s="54"/>
      <c r="J100" s="182"/>
      <c r="K100" s="63"/>
      <c r="L100" s="53"/>
      <c r="M100" s="59"/>
      <c r="N100" s="52"/>
      <c r="O100" s="53"/>
      <c r="P100" s="59"/>
      <c r="Q100" s="60"/>
    </row>
    <row r="101" spans="2:17" s="46" customFormat="1" ht="19.5" customHeight="1">
      <c r="B101" s="52"/>
      <c r="C101" s="371"/>
      <c r="D101" s="371"/>
      <c r="E101" s="38"/>
      <c r="F101" s="266"/>
      <c r="G101" s="20"/>
      <c r="H101" s="177"/>
      <c r="I101" s="54"/>
      <c r="J101" s="63"/>
      <c r="K101" s="63"/>
      <c r="L101" s="53"/>
      <c r="M101" s="59"/>
      <c r="N101" s="52"/>
      <c r="O101" s="53"/>
      <c r="P101" s="59"/>
      <c r="Q101" s="60"/>
    </row>
    <row r="102" spans="2:17" s="46" customFormat="1" ht="19.5" customHeight="1">
      <c r="B102" s="52"/>
      <c r="C102" s="371"/>
      <c r="D102" s="371"/>
      <c r="E102" s="38"/>
      <c r="F102" s="266"/>
      <c r="G102" s="20"/>
      <c r="H102" s="177"/>
      <c r="I102" s="54"/>
      <c r="J102" s="63"/>
      <c r="K102" s="63"/>
      <c r="L102" s="53"/>
      <c r="M102" s="59"/>
      <c r="N102" s="52"/>
      <c r="O102" s="53"/>
      <c r="P102" s="59"/>
      <c r="Q102" s="60"/>
    </row>
    <row r="103" spans="2:17" s="46" customFormat="1" ht="19.5" customHeight="1">
      <c r="B103" s="52"/>
      <c r="C103" s="371"/>
      <c r="D103" s="371"/>
      <c r="E103" s="38"/>
      <c r="F103" s="266"/>
      <c r="G103" s="20"/>
      <c r="H103" s="177"/>
      <c r="I103" s="54"/>
      <c r="J103" s="63"/>
      <c r="K103" s="63"/>
      <c r="L103" s="53"/>
      <c r="M103" s="59"/>
      <c r="N103" s="52"/>
      <c r="O103" s="53"/>
      <c r="P103" s="59"/>
      <c r="Q103" s="60"/>
    </row>
    <row r="104" spans="2:17" s="46" customFormat="1" ht="19.5" customHeight="1">
      <c r="B104" s="52"/>
      <c r="C104" s="371"/>
      <c r="D104" s="371"/>
      <c r="E104" s="38"/>
      <c r="F104" s="266"/>
      <c r="G104" s="20"/>
      <c r="H104" s="177"/>
      <c r="I104" s="54"/>
      <c r="J104" s="63"/>
      <c r="K104" s="63"/>
      <c r="L104" s="53"/>
      <c r="M104" s="59"/>
      <c r="N104" s="52"/>
      <c r="O104" s="53"/>
      <c r="P104" s="59"/>
      <c r="Q104" s="60"/>
    </row>
    <row r="105" spans="2:17" s="46" customFormat="1" ht="19.5" customHeight="1">
      <c r="B105" s="52"/>
      <c r="C105" s="371"/>
      <c r="D105" s="371"/>
      <c r="E105" s="38"/>
      <c r="F105" s="266"/>
      <c r="G105" s="20"/>
      <c r="H105" s="177"/>
      <c r="I105" s="54"/>
      <c r="J105" s="63"/>
      <c r="K105" s="63"/>
      <c r="L105" s="53"/>
      <c r="M105" s="59"/>
      <c r="N105" s="52"/>
      <c r="O105" s="53"/>
      <c r="P105" s="59"/>
      <c r="Q105" s="60"/>
    </row>
    <row r="106" spans="2:17" s="46" customFormat="1" ht="19.5" customHeight="1">
      <c r="B106" s="52"/>
      <c r="C106" s="371"/>
      <c r="D106" s="371"/>
      <c r="E106" s="38"/>
      <c r="F106" s="266"/>
      <c r="G106" s="20"/>
      <c r="H106" s="177"/>
      <c r="I106" s="54"/>
      <c r="J106" s="63"/>
      <c r="K106" s="63"/>
      <c r="L106" s="53"/>
      <c r="M106" s="59"/>
      <c r="N106" s="52"/>
      <c r="O106" s="53"/>
      <c r="P106" s="59"/>
      <c r="Q106" s="60"/>
    </row>
    <row r="107" spans="2:17" s="46" customFormat="1" ht="19.5" customHeight="1">
      <c r="B107" s="52"/>
      <c r="C107" s="371"/>
      <c r="D107" s="371"/>
      <c r="E107" s="38"/>
      <c r="F107" s="266"/>
      <c r="G107" s="20"/>
      <c r="H107" s="177"/>
      <c r="I107" s="54"/>
      <c r="J107" s="63"/>
      <c r="K107" s="63"/>
      <c r="L107" s="53"/>
      <c r="M107" s="59"/>
      <c r="N107" s="52"/>
      <c r="O107" s="53"/>
      <c r="P107" s="59"/>
      <c r="Q107" s="60"/>
    </row>
    <row r="108" spans="2:17" s="46" customFormat="1" ht="19.5" customHeight="1">
      <c r="B108" s="52"/>
      <c r="C108" s="371"/>
      <c r="D108" s="371"/>
      <c r="E108" s="38"/>
      <c r="F108" s="266"/>
      <c r="G108" s="20"/>
      <c r="H108" s="177"/>
      <c r="I108" s="54"/>
      <c r="J108" s="63"/>
      <c r="K108" s="63"/>
      <c r="L108" s="53"/>
      <c r="M108" s="59"/>
      <c r="N108" s="52"/>
      <c r="O108" s="53"/>
      <c r="P108" s="59"/>
      <c r="Q108" s="60"/>
    </row>
    <row r="109" spans="2:17" s="46" customFormat="1" ht="19.5" customHeight="1">
      <c r="B109" s="52"/>
      <c r="C109" s="371"/>
      <c r="D109" s="371"/>
      <c r="E109" s="38"/>
      <c r="F109" s="266"/>
      <c r="G109" s="20"/>
      <c r="H109" s="177"/>
      <c r="I109" s="54"/>
      <c r="J109" s="63"/>
      <c r="K109" s="63"/>
      <c r="L109" s="53"/>
      <c r="M109" s="59"/>
      <c r="N109" s="52"/>
      <c r="O109" s="53"/>
      <c r="P109" s="59"/>
      <c r="Q109" s="60"/>
    </row>
    <row r="110" spans="2:17" s="46" customFormat="1" ht="19.5" customHeight="1">
      <c r="B110" s="52"/>
      <c r="C110" s="371"/>
      <c r="D110" s="371"/>
      <c r="E110" s="38"/>
      <c r="F110" s="266"/>
      <c r="G110" s="20"/>
      <c r="H110" s="177"/>
      <c r="I110" s="54"/>
      <c r="J110" s="63"/>
      <c r="K110" s="63"/>
      <c r="L110" s="53"/>
      <c r="M110" s="59"/>
      <c r="N110" s="52"/>
      <c r="O110" s="53"/>
      <c r="P110" s="59"/>
      <c r="Q110" s="60"/>
    </row>
    <row r="111" spans="2:17" s="46" customFormat="1" ht="19.5" customHeight="1">
      <c r="B111" s="52"/>
      <c r="C111" s="371"/>
      <c r="D111" s="371"/>
      <c r="E111" s="38"/>
      <c r="F111" s="266"/>
      <c r="G111" s="20"/>
      <c r="H111" s="177"/>
      <c r="I111" s="54"/>
      <c r="J111" s="63"/>
      <c r="K111" s="63"/>
      <c r="L111" s="53"/>
      <c r="M111" s="59"/>
      <c r="N111" s="52"/>
      <c r="O111" s="53"/>
      <c r="P111" s="59"/>
      <c r="Q111" s="60"/>
    </row>
    <row r="112" spans="2:17" s="46" customFormat="1" ht="19.5" customHeight="1">
      <c r="B112" s="52"/>
      <c r="C112" s="371"/>
      <c r="D112" s="371"/>
      <c r="E112" s="38"/>
      <c r="F112" s="266"/>
      <c r="G112" s="20"/>
      <c r="H112" s="177"/>
      <c r="I112" s="54"/>
      <c r="J112" s="63"/>
      <c r="K112" s="63"/>
      <c r="L112" s="53"/>
      <c r="M112" s="59"/>
      <c r="N112" s="52"/>
      <c r="O112" s="53"/>
      <c r="P112" s="59"/>
      <c r="Q112" s="60"/>
    </row>
    <row r="113" spans="2:17" s="46" customFormat="1" ht="19.5" customHeight="1">
      <c r="B113" s="52"/>
      <c r="C113" s="371"/>
      <c r="D113" s="371"/>
      <c r="E113" s="186"/>
      <c r="F113" s="53"/>
      <c r="G113" s="20"/>
      <c r="H113" s="177"/>
      <c r="I113" s="54"/>
      <c r="J113" s="63"/>
      <c r="K113" s="63"/>
      <c r="L113" s="53"/>
      <c r="M113" s="59"/>
      <c r="N113" s="52"/>
      <c r="O113" s="53"/>
      <c r="P113" s="59"/>
      <c r="Q113" s="60"/>
    </row>
    <row r="114" spans="2:17" s="46" customFormat="1" ht="19.5" customHeight="1">
      <c r="B114" s="52"/>
      <c r="C114" s="371"/>
      <c r="D114" s="371"/>
      <c r="E114" s="388"/>
      <c r="F114" s="389"/>
      <c r="G114" s="20"/>
      <c r="H114" s="177"/>
      <c r="I114" s="54"/>
      <c r="J114" s="63"/>
      <c r="K114" s="63"/>
      <c r="L114" s="53"/>
      <c r="M114" s="59"/>
      <c r="N114" s="52"/>
      <c r="O114" s="53"/>
      <c r="P114" s="59"/>
      <c r="Q114" s="60"/>
    </row>
    <row r="115" spans="2:17" s="46" customFormat="1" ht="19.5" customHeight="1">
      <c r="B115" s="52"/>
      <c r="C115" s="371"/>
      <c r="D115" s="371"/>
      <c r="E115" s="388"/>
      <c r="F115" s="389"/>
      <c r="G115" s="20"/>
      <c r="H115" s="177"/>
      <c r="I115" s="54"/>
      <c r="J115" s="63"/>
      <c r="K115" s="63"/>
      <c r="L115" s="53"/>
      <c r="M115" s="59"/>
      <c r="N115" s="52"/>
      <c r="O115" s="53"/>
      <c r="P115" s="59"/>
      <c r="Q115" s="60"/>
    </row>
    <row r="116" spans="2:17" s="46" customFormat="1" ht="19.5" customHeight="1">
      <c r="B116" s="52"/>
      <c r="C116" s="371"/>
      <c r="D116" s="371"/>
      <c r="E116" s="38"/>
      <c r="F116" s="20"/>
      <c r="G116" s="20"/>
      <c r="H116" s="177"/>
      <c r="I116" s="54"/>
      <c r="J116" s="63"/>
      <c r="K116" s="63"/>
      <c r="L116" s="53"/>
      <c r="M116" s="59"/>
      <c r="N116" s="52"/>
      <c r="O116" s="53"/>
      <c r="P116" s="59"/>
      <c r="Q116" s="60"/>
    </row>
    <row r="117" spans="2:17" s="46" customFormat="1" ht="19.5" customHeight="1">
      <c r="B117" s="52"/>
      <c r="C117" s="371"/>
      <c r="D117" s="371"/>
      <c r="E117" s="38"/>
      <c r="F117" s="20"/>
      <c r="G117" s="20"/>
      <c r="H117" s="177"/>
      <c r="I117" s="54"/>
      <c r="J117" s="63"/>
      <c r="K117" s="63"/>
      <c r="L117" s="53"/>
      <c r="M117" s="59"/>
      <c r="N117" s="52"/>
      <c r="O117" s="53"/>
      <c r="P117" s="59"/>
      <c r="Q117" s="60"/>
    </row>
    <row r="118" spans="2:17" s="46" customFormat="1" ht="19.5" customHeight="1">
      <c r="B118" s="52"/>
      <c r="C118" s="371"/>
      <c r="D118" s="371"/>
      <c r="E118" s="38"/>
      <c r="F118" s="20"/>
      <c r="G118" s="20"/>
      <c r="H118" s="177"/>
      <c r="I118" s="54"/>
      <c r="J118" s="63"/>
      <c r="K118" s="63"/>
      <c r="L118" s="53"/>
      <c r="M118" s="59"/>
      <c r="N118" s="52"/>
      <c r="O118" s="53"/>
      <c r="P118" s="59"/>
      <c r="Q118" s="60"/>
    </row>
    <row r="119" spans="2:17" s="46" customFormat="1" ht="19.5" customHeight="1">
      <c r="B119" s="52"/>
      <c r="C119" s="371"/>
      <c r="D119" s="371"/>
      <c r="E119" s="38"/>
      <c r="F119" s="20"/>
      <c r="G119" s="20"/>
      <c r="H119" s="177"/>
      <c r="I119" s="54"/>
      <c r="J119" s="63"/>
      <c r="K119" s="63"/>
      <c r="L119" s="53"/>
      <c r="M119" s="59"/>
      <c r="N119" s="52"/>
      <c r="O119" s="53"/>
      <c r="P119" s="59"/>
      <c r="Q119" s="60"/>
    </row>
    <row r="120" spans="2:17" s="46" customFormat="1" ht="18" customHeight="1">
      <c r="B120" s="52"/>
      <c r="C120" s="390"/>
      <c r="D120" s="63"/>
      <c r="E120" s="63"/>
      <c r="F120" s="20"/>
      <c r="G120" s="20"/>
      <c r="H120" s="177"/>
      <c r="I120" s="391"/>
      <c r="J120" s="20"/>
      <c r="K120" s="182"/>
      <c r="L120" s="178"/>
      <c r="M120" s="59"/>
      <c r="N120" s="55"/>
      <c r="O120" s="183"/>
      <c r="P120" s="59"/>
      <c r="Q120" s="60"/>
    </row>
    <row r="121" spans="2:17" s="46" customFormat="1" ht="18" customHeight="1">
      <c r="B121" s="52"/>
      <c r="C121" s="52"/>
      <c r="D121" s="52"/>
      <c r="E121" s="103"/>
      <c r="F121" s="103"/>
      <c r="G121" s="103"/>
      <c r="H121" s="58"/>
      <c r="I121" s="58"/>
      <c r="J121" s="103"/>
      <c r="K121" s="182"/>
      <c r="L121" s="178"/>
      <c r="M121" s="59"/>
      <c r="N121" s="55"/>
      <c r="O121" s="183"/>
      <c r="P121" s="59"/>
      <c r="Q121" s="60"/>
    </row>
    <row r="122" spans="2:17" s="46" customFormat="1" ht="18" customHeight="1">
      <c r="B122" s="52"/>
      <c r="C122" s="52"/>
      <c r="D122" s="52"/>
      <c r="E122" s="103"/>
      <c r="F122" s="103"/>
      <c r="G122" s="103"/>
      <c r="H122" s="58"/>
      <c r="I122" s="58"/>
      <c r="J122" s="103"/>
      <c r="K122" s="182"/>
      <c r="L122" s="178"/>
      <c r="M122" s="59"/>
      <c r="N122" s="55"/>
      <c r="O122" s="183"/>
      <c r="P122" s="59"/>
      <c r="Q122" s="60"/>
    </row>
    <row r="123" spans="2:17" s="46" customFormat="1" ht="18" customHeight="1">
      <c r="B123" s="52"/>
      <c r="C123" s="52"/>
      <c r="D123" s="52"/>
      <c r="E123" s="103"/>
      <c r="F123" s="103"/>
      <c r="G123" s="103"/>
      <c r="H123" s="58"/>
      <c r="I123" s="58"/>
      <c r="J123" s="103"/>
      <c r="K123" s="182"/>
      <c r="L123" s="178"/>
      <c r="M123" s="179"/>
      <c r="N123" s="55"/>
      <c r="O123" s="183"/>
      <c r="P123" s="59"/>
      <c r="Q123" s="60"/>
    </row>
    <row r="124" spans="2:17" s="46" customFormat="1" ht="18" customHeight="1">
      <c r="B124" s="52"/>
      <c r="C124" s="52"/>
      <c r="D124" s="52"/>
      <c r="E124" s="103"/>
      <c r="F124" s="103"/>
      <c r="G124" s="103"/>
      <c r="H124" s="58"/>
      <c r="I124" s="58"/>
      <c r="J124" s="103"/>
      <c r="K124" s="182"/>
      <c r="L124" s="178"/>
      <c r="M124" s="59"/>
      <c r="N124" s="55"/>
      <c r="O124" s="59"/>
      <c r="P124" s="59"/>
      <c r="Q124" s="60"/>
    </row>
    <row r="125" spans="2:17" s="46" customFormat="1" ht="18" customHeight="1">
      <c r="B125" s="52"/>
      <c r="C125" s="52"/>
      <c r="D125" s="52"/>
      <c r="E125" s="103"/>
      <c r="F125" s="103"/>
      <c r="G125" s="103"/>
      <c r="H125" s="58"/>
      <c r="I125" s="58"/>
      <c r="J125" s="103"/>
      <c r="K125" s="182"/>
      <c r="L125" s="178"/>
      <c r="M125" s="59"/>
      <c r="N125" s="55"/>
      <c r="O125" s="183"/>
      <c r="P125" s="59"/>
      <c r="Q125" s="60"/>
    </row>
    <row r="126" spans="2:17" s="46" customFormat="1" ht="18" customHeight="1">
      <c r="B126" s="52"/>
      <c r="C126" s="390"/>
      <c r="D126" s="52"/>
      <c r="E126" s="103"/>
      <c r="F126" s="103"/>
      <c r="G126" s="103"/>
      <c r="H126" s="58"/>
      <c r="I126" s="58"/>
      <c r="J126" s="103"/>
      <c r="K126" s="182"/>
      <c r="L126" s="178"/>
      <c r="M126" s="59"/>
      <c r="N126" s="55"/>
      <c r="O126" s="183"/>
      <c r="P126" s="59"/>
      <c r="Q126" s="60"/>
    </row>
    <row r="127" spans="2:17" s="46" customFormat="1" ht="18" customHeight="1">
      <c r="B127" s="52"/>
      <c r="C127" s="52"/>
      <c r="D127" s="52"/>
      <c r="E127" s="103"/>
      <c r="F127" s="103"/>
      <c r="G127" s="103"/>
      <c r="H127" s="58"/>
      <c r="I127" s="58"/>
      <c r="J127" s="103"/>
      <c r="K127" s="182"/>
      <c r="L127" s="178"/>
      <c r="M127" s="59"/>
      <c r="N127" s="55"/>
      <c r="O127" s="183"/>
      <c r="P127" s="59"/>
      <c r="Q127" s="60"/>
    </row>
    <row r="128" spans="2:17" s="46" customFormat="1" ht="18" customHeight="1">
      <c r="B128" s="53"/>
      <c r="C128" s="52"/>
      <c r="D128" s="52"/>
      <c r="E128" s="103"/>
      <c r="F128" s="103"/>
      <c r="G128" s="103"/>
      <c r="H128" s="58"/>
      <c r="I128" s="58"/>
      <c r="J128" s="103"/>
      <c r="K128" s="182"/>
      <c r="L128" s="178"/>
      <c r="M128" s="59"/>
      <c r="N128" s="55"/>
      <c r="O128" s="183"/>
      <c r="P128" s="59"/>
      <c r="Q128" s="60"/>
    </row>
    <row r="129" spans="2:17" s="46" customFormat="1" ht="18" customHeight="1">
      <c r="B129" s="53"/>
      <c r="C129" s="52"/>
      <c r="D129" s="52"/>
      <c r="E129" s="103"/>
      <c r="F129" s="103"/>
      <c r="G129" s="103"/>
      <c r="H129" s="58"/>
      <c r="I129" s="58"/>
      <c r="J129" s="103"/>
      <c r="K129" s="182"/>
      <c r="L129" s="178"/>
      <c r="M129" s="59"/>
      <c r="N129" s="55"/>
      <c r="O129" s="183"/>
      <c r="P129" s="59"/>
      <c r="Q129" s="60"/>
    </row>
    <row r="130" spans="2:17" s="46" customFormat="1" ht="18" customHeight="1">
      <c r="B130" s="53"/>
      <c r="C130" s="52"/>
      <c r="D130" s="52"/>
      <c r="E130" s="103"/>
      <c r="F130" s="103"/>
      <c r="G130" s="103"/>
      <c r="H130" s="58"/>
      <c r="I130" s="58"/>
      <c r="J130" s="103"/>
      <c r="K130" s="182"/>
      <c r="L130" s="178"/>
      <c r="M130" s="59"/>
      <c r="N130" s="55"/>
      <c r="O130" s="183"/>
      <c r="P130" s="59"/>
      <c r="Q130" s="60"/>
    </row>
    <row r="131" spans="2:17" s="46" customFormat="1" ht="18" customHeight="1">
      <c r="B131" s="53"/>
      <c r="C131" s="52"/>
      <c r="D131" s="52"/>
      <c r="E131" s="186"/>
      <c r="F131" s="63"/>
      <c r="G131" s="58"/>
      <c r="H131" s="58"/>
      <c r="I131" s="58"/>
      <c r="J131" s="63"/>
      <c r="K131" s="182"/>
      <c r="L131" s="178"/>
      <c r="M131" s="59"/>
      <c r="N131" s="55"/>
      <c r="O131" s="183"/>
      <c r="P131" s="59"/>
      <c r="Q131" s="60"/>
    </row>
    <row r="132" spans="2:17" s="46" customFormat="1" ht="18" customHeight="1">
      <c r="B132" s="53"/>
      <c r="C132" s="52"/>
      <c r="D132" s="52"/>
      <c r="E132" s="186"/>
      <c r="F132" s="63"/>
      <c r="G132" s="58"/>
      <c r="H132" s="58"/>
      <c r="I132" s="58"/>
      <c r="J132" s="63"/>
      <c r="K132" s="182"/>
      <c r="L132" s="178"/>
      <c r="M132" s="59"/>
      <c r="N132" s="55"/>
      <c r="O132" s="183"/>
      <c r="P132" s="59"/>
      <c r="Q132" s="60"/>
    </row>
    <row r="133" spans="2:17" s="46" customFormat="1" ht="18" customHeight="1">
      <c r="B133" s="53"/>
      <c r="C133" s="52"/>
      <c r="D133" s="52"/>
      <c r="E133" s="186"/>
      <c r="F133" s="63"/>
      <c r="G133" s="58"/>
      <c r="H133" s="58"/>
      <c r="I133" s="58"/>
      <c r="J133" s="63"/>
      <c r="K133" s="182"/>
      <c r="L133" s="178"/>
      <c r="M133" s="59"/>
      <c r="N133" s="55"/>
      <c r="O133" s="183"/>
      <c r="P133" s="59"/>
      <c r="Q133" s="60"/>
    </row>
    <row r="134" spans="2:17" s="46" customFormat="1" ht="18" customHeight="1">
      <c r="B134" s="53"/>
      <c r="C134" s="52"/>
      <c r="D134" s="52"/>
      <c r="E134" s="182"/>
      <c r="F134" s="58"/>
      <c r="G134" s="58"/>
      <c r="H134" s="58"/>
      <c r="I134" s="58"/>
      <c r="J134" s="180"/>
      <c r="K134" s="182"/>
      <c r="L134" s="178"/>
      <c r="M134" s="59"/>
      <c r="N134" s="55"/>
      <c r="O134" s="183"/>
      <c r="P134" s="59"/>
      <c r="Q134" s="60"/>
    </row>
    <row r="135" spans="2:17" s="46" customFormat="1" ht="18" customHeight="1">
      <c r="B135" s="53"/>
      <c r="C135" s="52"/>
      <c r="D135" s="53"/>
      <c r="E135" s="182"/>
      <c r="F135" s="58"/>
      <c r="G135" s="58"/>
      <c r="H135" s="58"/>
      <c r="I135" s="58"/>
      <c r="J135" s="178"/>
      <c r="K135" s="182"/>
      <c r="L135" s="178"/>
      <c r="M135" s="59"/>
      <c r="N135" s="55"/>
      <c r="O135" s="183"/>
      <c r="P135" s="59"/>
      <c r="Q135" s="60"/>
    </row>
    <row r="136" spans="2:17" s="46" customFormat="1" ht="18" customHeight="1">
      <c r="B136" s="53"/>
      <c r="C136" s="52"/>
      <c r="D136" s="52"/>
      <c r="E136" s="388"/>
      <c r="F136" s="389"/>
      <c r="G136" s="58"/>
      <c r="H136" s="58"/>
      <c r="I136" s="58"/>
      <c r="J136" s="63"/>
      <c r="K136" s="182"/>
      <c r="L136" s="178"/>
      <c r="M136" s="59"/>
      <c r="N136" s="55"/>
      <c r="O136" s="183"/>
      <c r="P136" s="59"/>
      <c r="Q136" s="60"/>
    </row>
    <row r="137" spans="2:17" s="46" customFormat="1" ht="18" customHeight="1">
      <c r="B137" s="53"/>
      <c r="C137" s="52"/>
      <c r="D137" s="52"/>
      <c r="E137" s="388"/>
      <c r="F137" s="389"/>
      <c r="G137" s="103"/>
      <c r="H137" s="58"/>
      <c r="I137" s="58"/>
      <c r="J137" s="103"/>
      <c r="K137" s="182"/>
      <c r="L137" s="178"/>
      <c r="M137" s="59"/>
      <c r="N137" s="55"/>
      <c r="O137" s="183"/>
      <c r="P137" s="59"/>
      <c r="Q137" s="60"/>
    </row>
    <row r="138" spans="2:17" s="46" customFormat="1" ht="18" customHeight="1">
      <c r="B138" s="53"/>
      <c r="C138" s="52"/>
      <c r="D138" s="52"/>
      <c r="E138" s="103"/>
      <c r="F138" s="103"/>
      <c r="G138" s="103"/>
      <c r="H138" s="58"/>
      <c r="I138" s="58"/>
      <c r="J138" s="103"/>
      <c r="K138" s="182"/>
      <c r="L138" s="178"/>
      <c r="M138" s="59"/>
      <c r="N138" s="55"/>
      <c r="O138" s="183"/>
      <c r="P138" s="59"/>
      <c r="Q138" s="60"/>
    </row>
    <row r="139" spans="2:17" s="46" customFormat="1" ht="18" customHeight="1">
      <c r="B139" s="53"/>
      <c r="C139" s="52"/>
      <c r="D139" s="52"/>
      <c r="E139" s="103"/>
      <c r="F139" s="103"/>
      <c r="G139" s="103"/>
      <c r="H139" s="58"/>
      <c r="I139" s="58"/>
      <c r="J139" s="103"/>
      <c r="K139" s="182"/>
      <c r="L139" s="178"/>
      <c r="M139" s="59"/>
      <c r="N139" s="55"/>
      <c r="O139" s="183"/>
      <c r="P139" s="59"/>
      <c r="Q139" s="60"/>
    </row>
    <row r="140" spans="2:17" s="46" customFormat="1" ht="18" customHeight="1">
      <c r="B140" s="53"/>
      <c r="C140" s="52"/>
      <c r="D140" s="52"/>
      <c r="E140" s="103"/>
      <c r="F140" s="103"/>
      <c r="G140" s="103"/>
      <c r="H140" s="58"/>
      <c r="I140" s="58"/>
      <c r="J140" s="103"/>
      <c r="K140" s="182"/>
      <c r="L140" s="178"/>
      <c r="M140" s="59"/>
      <c r="N140" s="55"/>
      <c r="O140" s="183"/>
      <c r="P140" s="59"/>
      <c r="Q140" s="60"/>
    </row>
    <row r="141" spans="2:17" s="46" customFormat="1" ht="18" customHeight="1">
      <c r="B141" s="53"/>
      <c r="C141" s="52"/>
      <c r="D141" s="52"/>
      <c r="E141" s="103"/>
      <c r="F141" s="103"/>
      <c r="G141" s="103"/>
      <c r="H141" s="58"/>
      <c r="I141" s="58"/>
      <c r="J141" s="103"/>
      <c r="K141" s="182"/>
      <c r="L141" s="178"/>
      <c r="M141" s="59"/>
      <c r="N141" s="55"/>
      <c r="O141" s="183"/>
      <c r="P141" s="59"/>
      <c r="Q141" s="60"/>
    </row>
    <row r="142" spans="2:17" s="46" customFormat="1" ht="18" customHeight="1">
      <c r="B142" s="53"/>
      <c r="C142" s="52"/>
      <c r="D142" s="52"/>
      <c r="E142" s="103"/>
      <c r="F142" s="103"/>
      <c r="G142" s="103"/>
      <c r="H142" s="58"/>
      <c r="I142" s="58"/>
      <c r="J142" s="103"/>
      <c r="K142" s="182"/>
      <c r="L142" s="178"/>
      <c r="M142" s="59"/>
      <c r="N142" s="55"/>
      <c r="O142" s="183"/>
      <c r="P142" s="59"/>
      <c r="Q142" s="60"/>
    </row>
    <row r="143" spans="2:17" s="46" customFormat="1" ht="18" customHeight="1">
      <c r="B143" s="53"/>
      <c r="C143" s="52"/>
      <c r="D143" s="52"/>
      <c r="E143" s="103"/>
      <c r="F143" s="103"/>
      <c r="G143" s="103"/>
      <c r="H143" s="58"/>
      <c r="I143" s="58"/>
      <c r="J143" s="103"/>
      <c r="K143" s="182"/>
      <c r="L143" s="178"/>
      <c r="M143" s="59"/>
      <c r="N143" s="55"/>
      <c r="O143" s="183"/>
      <c r="P143" s="59"/>
      <c r="Q143" s="60"/>
    </row>
    <row r="144" spans="2:17" s="46" customFormat="1" ht="18" customHeight="1">
      <c r="B144" s="53"/>
      <c r="C144" s="52"/>
      <c r="D144" s="52"/>
      <c r="E144" s="103"/>
      <c r="F144" s="103"/>
      <c r="G144" s="103"/>
      <c r="H144" s="58"/>
      <c r="I144" s="58"/>
      <c r="J144" s="103"/>
      <c r="K144" s="182"/>
      <c r="L144" s="178"/>
      <c r="M144" s="59"/>
      <c r="N144" s="55"/>
      <c r="O144" s="183"/>
      <c r="P144" s="59"/>
      <c r="Q144" s="60"/>
    </row>
    <row r="145" spans="2:17" s="46" customFormat="1" ht="18" customHeight="1">
      <c r="B145" s="53"/>
      <c r="C145" s="52"/>
      <c r="D145" s="52"/>
      <c r="E145" s="103"/>
      <c r="F145" s="103"/>
      <c r="G145" s="103"/>
      <c r="H145" s="58"/>
      <c r="I145" s="58"/>
      <c r="J145" s="103"/>
      <c r="K145" s="182"/>
      <c r="L145" s="178"/>
      <c r="M145" s="59"/>
      <c r="N145" s="55"/>
      <c r="O145" s="183"/>
      <c r="P145" s="59"/>
      <c r="Q145" s="60"/>
    </row>
    <row r="146" spans="2:17" s="46" customFormat="1" ht="18" customHeight="1">
      <c r="B146" s="53"/>
      <c r="C146" s="52"/>
      <c r="D146" s="52"/>
      <c r="E146" s="103"/>
      <c r="F146" s="103"/>
      <c r="G146" s="103"/>
      <c r="H146" s="58"/>
      <c r="I146" s="58"/>
      <c r="J146" s="103"/>
      <c r="K146" s="182"/>
      <c r="L146" s="178"/>
      <c r="M146" s="59"/>
      <c r="N146" s="55"/>
      <c r="O146" s="183"/>
      <c r="P146" s="59"/>
      <c r="Q146" s="60"/>
    </row>
    <row r="147" spans="2:17" s="46" customFormat="1" ht="18" customHeight="1">
      <c r="B147" s="53"/>
      <c r="C147" s="52"/>
      <c r="D147" s="52"/>
      <c r="E147" s="103"/>
      <c r="F147" s="103"/>
      <c r="G147" s="103"/>
      <c r="H147" s="58"/>
      <c r="I147" s="58"/>
      <c r="J147" s="103"/>
      <c r="K147" s="182"/>
      <c r="L147" s="178"/>
      <c r="M147" s="59"/>
      <c r="N147" s="55"/>
      <c r="O147" s="183"/>
      <c r="P147" s="59"/>
      <c r="Q147" s="60"/>
    </row>
    <row r="148" spans="2:17" s="46" customFormat="1" ht="18" customHeight="1">
      <c r="B148" s="53"/>
      <c r="C148" s="52"/>
      <c r="D148" s="52"/>
      <c r="E148" s="103"/>
      <c r="F148" s="103"/>
      <c r="G148" s="103"/>
      <c r="H148" s="58"/>
      <c r="I148" s="58"/>
      <c r="J148" s="103"/>
      <c r="K148" s="182"/>
      <c r="L148" s="178"/>
      <c r="M148" s="59"/>
      <c r="N148" s="55"/>
      <c r="O148" s="183"/>
      <c r="P148" s="59"/>
      <c r="Q148" s="60"/>
    </row>
    <row r="149" spans="2:17" s="46" customFormat="1" ht="18" customHeight="1">
      <c r="B149" s="53"/>
      <c r="C149" s="52"/>
      <c r="D149" s="52"/>
      <c r="E149" s="186"/>
      <c r="F149" s="63"/>
      <c r="G149" s="58"/>
      <c r="H149" s="58"/>
      <c r="I149" s="58"/>
      <c r="J149" s="63"/>
      <c r="K149" s="182"/>
      <c r="L149" s="178"/>
      <c r="M149" s="59"/>
      <c r="N149" s="59"/>
      <c r="O149" s="392"/>
      <c r="P149" s="59"/>
      <c r="Q149" s="60"/>
    </row>
    <row r="150" spans="2:17" s="46" customFormat="1" ht="18" customHeight="1">
      <c r="B150" s="53"/>
      <c r="C150" s="52"/>
      <c r="D150" s="52"/>
      <c r="E150" s="186"/>
      <c r="F150" s="63"/>
      <c r="G150" s="58"/>
      <c r="H150" s="58"/>
      <c r="I150" s="58"/>
      <c r="J150" s="63"/>
      <c r="K150" s="182"/>
      <c r="L150" s="178"/>
      <c r="M150" s="59"/>
      <c r="N150" s="55"/>
      <c r="O150" s="183"/>
      <c r="P150" s="59"/>
      <c r="Q150" s="60"/>
    </row>
    <row r="151" spans="2:17" s="46" customFormat="1" ht="18" customHeight="1">
      <c r="B151" s="53"/>
      <c r="C151" s="52"/>
      <c r="D151" s="52"/>
      <c r="E151" s="186"/>
      <c r="F151" s="63"/>
      <c r="G151" s="58"/>
      <c r="H151" s="58"/>
      <c r="I151" s="58"/>
      <c r="J151" s="63"/>
      <c r="K151" s="182"/>
      <c r="L151" s="178"/>
      <c r="M151" s="59"/>
      <c r="N151" s="55"/>
      <c r="O151" s="183"/>
      <c r="P151" s="59"/>
      <c r="Q151" s="60"/>
    </row>
    <row r="152" spans="2:17" s="46" customFormat="1" ht="18" customHeight="1">
      <c r="B152" s="53"/>
      <c r="C152" s="52"/>
      <c r="D152" s="52"/>
      <c r="E152" s="182"/>
      <c r="F152" s="58"/>
      <c r="G152" s="58"/>
      <c r="H152" s="58"/>
      <c r="I152" s="58"/>
      <c r="J152" s="180"/>
      <c r="K152" s="182"/>
      <c r="L152" s="178"/>
      <c r="M152" s="59"/>
      <c r="N152" s="55"/>
      <c r="O152" s="183"/>
      <c r="P152" s="59"/>
      <c r="Q152" s="60"/>
    </row>
    <row r="153" spans="2:17" s="46" customFormat="1" ht="18" customHeight="1">
      <c r="B153" s="53"/>
      <c r="C153" s="53"/>
      <c r="D153" s="53"/>
      <c r="E153" s="182"/>
      <c r="F153" s="58"/>
      <c r="G153" s="58"/>
      <c r="H153" s="58"/>
      <c r="I153" s="58"/>
      <c r="J153" s="178"/>
      <c r="K153" s="182"/>
      <c r="L153" s="178"/>
      <c r="M153" s="59"/>
      <c r="N153" s="55"/>
      <c r="O153" s="183"/>
      <c r="P153" s="55"/>
      <c r="Q153" s="60"/>
    </row>
    <row r="154" spans="2:17" s="46" customFormat="1" ht="18" customHeight="1">
      <c r="B154" s="53"/>
      <c r="C154" s="53"/>
      <c r="D154" s="53"/>
      <c r="E154" s="182"/>
      <c r="F154" s="58"/>
      <c r="G154" s="58"/>
      <c r="H154" s="58"/>
      <c r="I154" s="58"/>
      <c r="J154" s="178"/>
      <c r="K154" s="182"/>
      <c r="L154" s="178"/>
      <c r="M154" s="59"/>
      <c r="N154" s="55"/>
      <c r="O154" s="183"/>
      <c r="P154" s="55"/>
      <c r="Q154" s="60"/>
    </row>
    <row r="155" spans="2:17" ht="18" customHeight="1">
      <c r="B155" s="53"/>
      <c r="C155" s="53"/>
      <c r="D155" s="53"/>
      <c r="E155" s="182"/>
      <c r="F155" s="58"/>
      <c r="G155" s="58"/>
      <c r="H155" s="58"/>
      <c r="I155" s="58"/>
      <c r="J155" s="178"/>
      <c r="K155" s="182"/>
      <c r="L155" s="178"/>
      <c r="M155" s="59"/>
      <c r="N155" s="55"/>
      <c r="O155" s="183"/>
      <c r="P155" s="188"/>
      <c r="Q155" s="189"/>
    </row>
    <row r="159" spans="2:17">
      <c r="M159" s="74"/>
    </row>
    <row r="160" spans="2:17">
      <c r="B160" s="41"/>
      <c r="C160" s="46"/>
      <c r="E160" s="393"/>
      <c r="F160" s="394"/>
      <c r="G160" s="46"/>
    </row>
    <row r="161" spans="5:13">
      <c r="M161" s="74"/>
    </row>
    <row r="162" spans="5:13">
      <c r="E162" s="395"/>
    </row>
    <row r="163" spans="5:13">
      <c r="E163" s="395"/>
    </row>
    <row r="164" spans="5:13">
      <c r="E164" s="395"/>
    </row>
    <row r="165" spans="5:13">
      <c r="E165" s="395"/>
    </row>
    <row r="166" spans="5:13">
      <c r="E166" s="395"/>
    </row>
    <row r="167" spans="5:13">
      <c r="E167" s="395"/>
    </row>
    <row r="168" spans="5:13">
      <c r="E168" s="396"/>
    </row>
    <row r="169" spans="5:13">
      <c r="E169" s="396"/>
    </row>
    <row r="170" spans="5:13">
      <c r="E170" s="396"/>
    </row>
    <row r="171" spans="5:13">
      <c r="E171" s="395"/>
    </row>
  </sheetData>
  <autoFilter ref="B8:O125" xr:uid="{2AD545F9-9E66-4EFB-B784-0950699B424B}"/>
  <mergeCells count="6">
    <mergeCell ref="B2:D2"/>
    <mergeCell ref="G2:I2"/>
    <mergeCell ref="B3:D3"/>
    <mergeCell ref="B4:D4"/>
    <mergeCell ref="B5:D5"/>
    <mergeCell ref="B6:D6"/>
  </mergeCells>
  <phoneticPr fontId="3"/>
  <dataValidations count="1">
    <dataValidation imeMode="hiragana" allowBlank="1" showInputMessage="1" showErrorMessage="1" sqref="J98:J99 JF98:JF99 TB98:TB99 ACX98:ACX99 AMT98:AMT99 AWP98:AWP99 BGL98:BGL99 BQH98:BQH99 CAD98:CAD99 CJZ98:CJZ99 CTV98:CTV99 DDR98:DDR99 DNN98:DNN99 DXJ98:DXJ99 EHF98:EHF99 ERB98:ERB99 FAX98:FAX99 FKT98:FKT99 FUP98:FUP99 GEL98:GEL99 GOH98:GOH99 GYD98:GYD99 HHZ98:HHZ99 HRV98:HRV99 IBR98:IBR99 ILN98:ILN99 IVJ98:IVJ99 JFF98:JFF99 JPB98:JPB99 JYX98:JYX99 KIT98:KIT99 KSP98:KSP99 LCL98:LCL99 LMH98:LMH99 LWD98:LWD99 MFZ98:MFZ99 MPV98:MPV99 MZR98:MZR99 NJN98:NJN99 NTJ98:NTJ99 ODF98:ODF99 ONB98:ONB99 OWX98:OWX99 PGT98:PGT99 PQP98:PQP99 QAL98:QAL99 QKH98:QKH99 QUD98:QUD99 RDZ98:RDZ99 RNV98:RNV99 RXR98:RXR99 SHN98:SHN99 SRJ98:SRJ99 TBF98:TBF99 TLB98:TLB99 TUX98:TUX99 UET98:UET99 UOP98:UOP99 UYL98:UYL99 VIH98:VIH99 VSD98:VSD99 WBZ98:WBZ99 WLV98:WLV99 WVR98:WVR99 J65634:J65635 JF65634:JF65635 TB65634:TB65635 ACX65634:ACX65635 AMT65634:AMT65635 AWP65634:AWP65635 BGL65634:BGL65635 BQH65634:BQH65635 CAD65634:CAD65635 CJZ65634:CJZ65635 CTV65634:CTV65635 DDR65634:DDR65635 DNN65634:DNN65635 DXJ65634:DXJ65635 EHF65634:EHF65635 ERB65634:ERB65635 FAX65634:FAX65635 FKT65634:FKT65635 FUP65634:FUP65635 GEL65634:GEL65635 GOH65634:GOH65635 GYD65634:GYD65635 HHZ65634:HHZ65635 HRV65634:HRV65635 IBR65634:IBR65635 ILN65634:ILN65635 IVJ65634:IVJ65635 JFF65634:JFF65635 JPB65634:JPB65635 JYX65634:JYX65635 KIT65634:KIT65635 KSP65634:KSP65635 LCL65634:LCL65635 LMH65634:LMH65635 LWD65634:LWD65635 MFZ65634:MFZ65635 MPV65634:MPV65635 MZR65634:MZR65635 NJN65634:NJN65635 NTJ65634:NTJ65635 ODF65634:ODF65635 ONB65634:ONB65635 OWX65634:OWX65635 PGT65634:PGT65635 PQP65634:PQP65635 QAL65634:QAL65635 QKH65634:QKH65635 QUD65634:QUD65635 RDZ65634:RDZ65635 RNV65634:RNV65635 RXR65634:RXR65635 SHN65634:SHN65635 SRJ65634:SRJ65635 TBF65634:TBF65635 TLB65634:TLB65635 TUX65634:TUX65635 UET65634:UET65635 UOP65634:UOP65635 UYL65634:UYL65635 VIH65634:VIH65635 VSD65634:VSD65635 WBZ65634:WBZ65635 WLV65634:WLV65635 WVR65634:WVR65635 J131170:J131171 JF131170:JF131171 TB131170:TB131171 ACX131170:ACX131171 AMT131170:AMT131171 AWP131170:AWP131171 BGL131170:BGL131171 BQH131170:BQH131171 CAD131170:CAD131171 CJZ131170:CJZ131171 CTV131170:CTV131171 DDR131170:DDR131171 DNN131170:DNN131171 DXJ131170:DXJ131171 EHF131170:EHF131171 ERB131170:ERB131171 FAX131170:FAX131171 FKT131170:FKT131171 FUP131170:FUP131171 GEL131170:GEL131171 GOH131170:GOH131171 GYD131170:GYD131171 HHZ131170:HHZ131171 HRV131170:HRV131171 IBR131170:IBR131171 ILN131170:ILN131171 IVJ131170:IVJ131171 JFF131170:JFF131171 JPB131170:JPB131171 JYX131170:JYX131171 KIT131170:KIT131171 KSP131170:KSP131171 LCL131170:LCL131171 LMH131170:LMH131171 LWD131170:LWD131171 MFZ131170:MFZ131171 MPV131170:MPV131171 MZR131170:MZR131171 NJN131170:NJN131171 NTJ131170:NTJ131171 ODF131170:ODF131171 ONB131170:ONB131171 OWX131170:OWX131171 PGT131170:PGT131171 PQP131170:PQP131171 QAL131170:QAL131171 QKH131170:QKH131171 QUD131170:QUD131171 RDZ131170:RDZ131171 RNV131170:RNV131171 RXR131170:RXR131171 SHN131170:SHN131171 SRJ131170:SRJ131171 TBF131170:TBF131171 TLB131170:TLB131171 TUX131170:TUX131171 UET131170:UET131171 UOP131170:UOP131171 UYL131170:UYL131171 VIH131170:VIH131171 VSD131170:VSD131171 WBZ131170:WBZ131171 WLV131170:WLV131171 WVR131170:WVR131171 J196706:J196707 JF196706:JF196707 TB196706:TB196707 ACX196706:ACX196707 AMT196706:AMT196707 AWP196706:AWP196707 BGL196706:BGL196707 BQH196706:BQH196707 CAD196706:CAD196707 CJZ196706:CJZ196707 CTV196706:CTV196707 DDR196706:DDR196707 DNN196706:DNN196707 DXJ196706:DXJ196707 EHF196706:EHF196707 ERB196706:ERB196707 FAX196706:FAX196707 FKT196706:FKT196707 FUP196706:FUP196707 GEL196706:GEL196707 GOH196706:GOH196707 GYD196706:GYD196707 HHZ196706:HHZ196707 HRV196706:HRV196707 IBR196706:IBR196707 ILN196706:ILN196707 IVJ196706:IVJ196707 JFF196706:JFF196707 JPB196706:JPB196707 JYX196706:JYX196707 KIT196706:KIT196707 KSP196706:KSP196707 LCL196706:LCL196707 LMH196706:LMH196707 LWD196706:LWD196707 MFZ196706:MFZ196707 MPV196706:MPV196707 MZR196706:MZR196707 NJN196706:NJN196707 NTJ196706:NTJ196707 ODF196706:ODF196707 ONB196706:ONB196707 OWX196706:OWX196707 PGT196706:PGT196707 PQP196706:PQP196707 QAL196706:QAL196707 QKH196706:QKH196707 QUD196706:QUD196707 RDZ196706:RDZ196707 RNV196706:RNV196707 RXR196706:RXR196707 SHN196706:SHN196707 SRJ196706:SRJ196707 TBF196706:TBF196707 TLB196706:TLB196707 TUX196706:TUX196707 UET196706:UET196707 UOP196706:UOP196707 UYL196706:UYL196707 VIH196706:VIH196707 VSD196706:VSD196707 WBZ196706:WBZ196707 WLV196706:WLV196707 WVR196706:WVR196707 J262242:J262243 JF262242:JF262243 TB262242:TB262243 ACX262242:ACX262243 AMT262242:AMT262243 AWP262242:AWP262243 BGL262242:BGL262243 BQH262242:BQH262243 CAD262242:CAD262243 CJZ262242:CJZ262243 CTV262242:CTV262243 DDR262242:DDR262243 DNN262242:DNN262243 DXJ262242:DXJ262243 EHF262242:EHF262243 ERB262242:ERB262243 FAX262242:FAX262243 FKT262242:FKT262243 FUP262242:FUP262243 GEL262242:GEL262243 GOH262242:GOH262243 GYD262242:GYD262243 HHZ262242:HHZ262243 HRV262242:HRV262243 IBR262242:IBR262243 ILN262242:ILN262243 IVJ262242:IVJ262243 JFF262242:JFF262243 JPB262242:JPB262243 JYX262242:JYX262243 KIT262242:KIT262243 KSP262242:KSP262243 LCL262242:LCL262243 LMH262242:LMH262243 LWD262242:LWD262243 MFZ262242:MFZ262243 MPV262242:MPV262243 MZR262242:MZR262243 NJN262242:NJN262243 NTJ262242:NTJ262243 ODF262242:ODF262243 ONB262242:ONB262243 OWX262242:OWX262243 PGT262242:PGT262243 PQP262242:PQP262243 QAL262242:QAL262243 QKH262242:QKH262243 QUD262242:QUD262243 RDZ262242:RDZ262243 RNV262242:RNV262243 RXR262242:RXR262243 SHN262242:SHN262243 SRJ262242:SRJ262243 TBF262242:TBF262243 TLB262242:TLB262243 TUX262242:TUX262243 UET262242:UET262243 UOP262242:UOP262243 UYL262242:UYL262243 VIH262242:VIH262243 VSD262242:VSD262243 WBZ262242:WBZ262243 WLV262242:WLV262243 WVR262242:WVR262243 J327778:J327779 JF327778:JF327779 TB327778:TB327779 ACX327778:ACX327779 AMT327778:AMT327779 AWP327778:AWP327779 BGL327778:BGL327779 BQH327778:BQH327779 CAD327778:CAD327779 CJZ327778:CJZ327779 CTV327778:CTV327779 DDR327778:DDR327779 DNN327778:DNN327779 DXJ327778:DXJ327779 EHF327778:EHF327779 ERB327778:ERB327779 FAX327778:FAX327779 FKT327778:FKT327779 FUP327778:FUP327779 GEL327778:GEL327779 GOH327778:GOH327779 GYD327778:GYD327779 HHZ327778:HHZ327779 HRV327778:HRV327779 IBR327778:IBR327779 ILN327778:ILN327779 IVJ327778:IVJ327779 JFF327778:JFF327779 JPB327778:JPB327779 JYX327778:JYX327779 KIT327778:KIT327779 KSP327778:KSP327779 LCL327778:LCL327779 LMH327778:LMH327779 LWD327778:LWD327779 MFZ327778:MFZ327779 MPV327778:MPV327779 MZR327778:MZR327779 NJN327778:NJN327779 NTJ327778:NTJ327779 ODF327778:ODF327779 ONB327778:ONB327779 OWX327778:OWX327779 PGT327778:PGT327779 PQP327778:PQP327779 QAL327778:QAL327779 QKH327778:QKH327779 QUD327778:QUD327779 RDZ327778:RDZ327779 RNV327778:RNV327779 RXR327778:RXR327779 SHN327778:SHN327779 SRJ327778:SRJ327779 TBF327778:TBF327779 TLB327778:TLB327779 TUX327778:TUX327779 UET327778:UET327779 UOP327778:UOP327779 UYL327778:UYL327779 VIH327778:VIH327779 VSD327778:VSD327779 WBZ327778:WBZ327779 WLV327778:WLV327779 WVR327778:WVR327779 J393314:J393315 JF393314:JF393315 TB393314:TB393315 ACX393314:ACX393315 AMT393314:AMT393315 AWP393314:AWP393315 BGL393314:BGL393315 BQH393314:BQH393315 CAD393314:CAD393315 CJZ393314:CJZ393315 CTV393314:CTV393315 DDR393314:DDR393315 DNN393314:DNN393315 DXJ393314:DXJ393315 EHF393314:EHF393315 ERB393314:ERB393315 FAX393314:FAX393315 FKT393314:FKT393315 FUP393314:FUP393315 GEL393314:GEL393315 GOH393314:GOH393315 GYD393314:GYD393315 HHZ393314:HHZ393315 HRV393314:HRV393315 IBR393314:IBR393315 ILN393314:ILN393315 IVJ393314:IVJ393315 JFF393314:JFF393315 JPB393314:JPB393315 JYX393314:JYX393315 KIT393314:KIT393315 KSP393314:KSP393315 LCL393314:LCL393315 LMH393314:LMH393315 LWD393314:LWD393315 MFZ393314:MFZ393315 MPV393314:MPV393315 MZR393314:MZR393315 NJN393314:NJN393315 NTJ393314:NTJ393315 ODF393314:ODF393315 ONB393314:ONB393315 OWX393314:OWX393315 PGT393314:PGT393315 PQP393314:PQP393315 QAL393314:QAL393315 QKH393314:QKH393315 QUD393314:QUD393315 RDZ393314:RDZ393315 RNV393314:RNV393315 RXR393314:RXR393315 SHN393314:SHN393315 SRJ393314:SRJ393315 TBF393314:TBF393315 TLB393314:TLB393315 TUX393314:TUX393315 UET393314:UET393315 UOP393314:UOP393315 UYL393314:UYL393315 VIH393314:VIH393315 VSD393314:VSD393315 WBZ393314:WBZ393315 WLV393314:WLV393315 WVR393314:WVR393315 J458850:J458851 JF458850:JF458851 TB458850:TB458851 ACX458850:ACX458851 AMT458850:AMT458851 AWP458850:AWP458851 BGL458850:BGL458851 BQH458850:BQH458851 CAD458850:CAD458851 CJZ458850:CJZ458851 CTV458850:CTV458851 DDR458850:DDR458851 DNN458850:DNN458851 DXJ458850:DXJ458851 EHF458850:EHF458851 ERB458850:ERB458851 FAX458850:FAX458851 FKT458850:FKT458851 FUP458850:FUP458851 GEL458850:GEL458851 GOH458850:GOH458851 GYD458850:GYD458851 HHZ458850:HHZ458851 HRV458850:HRV458851 IBR458850:IBR458851 ILN458850:ILN458851 IVJ458850:IVJ458851 JFF458850:JFF458851 JPB458850:JPB458851 JYX458850:JYX458851 KIT458850:KIT458851 KSP458850:KSP458851 LCL458850:LCL458851 LMH458850:LMH458851 LWD458850:LWD458851 MFZ458850:MFZ458851 MPV458850:MPV458851 MZR458850:MZR458851 NJN458850:NJN458851 NTJ458850:NTJ458851 ODF458850:ODF458851 ONB458850:ONB458851 OWX458850:OWX458851 PGT458850:PGT458851 PQP458850:PQP458851 QAL458850:QAL458851 QKH458850:QKH458851 QUD458850:QUD458851 RDZ458850:RDZ458851 RNV458850:RNV458851 RXR458850:RXR458851 SHN458850:SHN458851 SRJ458850:SRJ458851 TBF458850:TBF458851 TLB458850:TLB458851 TUX458850:TUX458851 UET458850:UET458851 UOP458850:UOP458851 UYL458850:UYL458851 VIH458850:VIH458851 VSD458850:VSD458851 WBZ458850:WBZ458851 WLV458850:WLV458851 WVR458850:WVR458851 J524386:J524387 JF524386:JF524387 TB524386:TB524387 ACX524386:ACX524387 AMT524386:AMT524387 AWP524386:AWP524387 BGL524386:BGL524387 BQH524386:BQH524387 CAD524386:CAD524387 CJZ524386:CJZ524387 CTV524386:CTV524387 DDR524386:DDR524387 DNN524386:DNN524387 DXJ524386:DXJ524387 EHF524386:EHF524387 ERB524386:ERB524387 FAX524386:FAX524387 FKT524386:FKT524387 FUP524386:FUP524387 GEL524386:GEL524387 GOH524386:GOH524387 GYD524386:GYD524387 HHZ524386:HHZ524387 HRV524386:HRV524387 IBR524386:IBR524387 ILN524386:ILN524387 IVJ524386:IVJ524387 JFF524386:JFF524387 JPB524386:JPB524387 JYX524386:JYX524387 KIT524386:KIT524387 KSP524386:KSP524387 LCL524386:LCL524387 LMH524386:LMH524387 LWD524386:LWD524387 MFZ524386:MFZ524387 MPV524386:MPV524387 MZR524386:MZR524387 NJN524386:NJN524387 NTJ524386:NTJ524387 ODF524386:ODF524387 ONB524386:ONB524387 OWX524386:OWX524387 PGT524386:PGT524387 PQP524386:PQP524387 QAL524386:QAL524387 QKH524386:QKH524387 QUD524386:QUD524387 RDZ524386:RDZ524387 RNV524386:RNV524387 RXR524386:RXR524387 SHN524386:SHN524387 SRJ524386:SRJ524387 TBF524386:TBF524387 TLB524386:TLB524387 TUX524386:TUX524387 UET524386:UET524387 UOP524386:UOP524387 UYL524386:UYL524387 VIH524386:VIH524387 VSD524386:VSD524387 WBZ524386:WBZ524387 WLV524386:WLV524387 WVR524386:WVR524387 J589922:J589923 JF589922:JF589923 TB589922:TB589923 ACX589922:ACX589923 AMT589922:AMT589923 AWP589922:AWP589923 BGL589922:BGL589923 BQH589922:BQH589923 CAD589922:CAD589923 CJZ589922:CJZ589923 CTV589922:CTV589923 DDR589922:DDR589923 DNN589922:DNN589923 DXJ589922:DXJ589923 EHF589922:EHF589923 ERB589922:ERB589923 FAX589922:FAX589923 FKT589922:FKT589923 FUP589922:FUP589923 GEL589922:GEL589923 GOH589922:GOH589923 GYD589922:GYD589923 HHZ589922:HHZ589923 HRV589922:HRV589923 IBR589922:IBR589923 ILN589922:ILN589923 IVJ589922:IVJ589923 JFF589922:JFF589923 JPB589922:JPB589923 JYX589922:JYX589923 KIT589922:KIT589923 KSP589922:KSP589923 LCL589922:LCL589923 LMH589922:LMH589923 LWD589922:LWD589923 MFZ589922:MFZ589923 MPV589922:MPV589923 MZR589922:MZR589923 NJN589922:NJN589923 NTJ589922:NTJ589923 ODF589922:ODF589923 ONB589922:ONB589923 OWX589922:OWX589923 PGT589922:PGT589923 PQP589922:PQP589923 QAL589922:QAL589923 QKH589922:QKH589923 QUD589922:QUD589923 RDZ589922:RDZ589923 RNV589922:RNV589923 RXR589922:RXR589923 SHN589922:SHN589923 SRJ589922:SRJ589923 TBF589922:TBF589923 TLB589922:TLB589923 TUX589922:TUX589923 UET589922:UET589923 UOP589922:UOP589923 UYL589922:UYL589923 VIH589922:VIH589923 VSD589922:VSD589923 WBZ589922:WBZ589923 WLV589922:WLV589923 WVR589922:WVR589923 J655458:J655459 JF655458:JF655459 TB655458:TB655459 ACX655458:ACX655459 AMT655458:AMT655459 AWP655458:AWP655459 BGL655458:BGL655459 BQH655458:BQH655459 CAD655458:CAD655459 CJZ655458:CJZ655459 CTV655458:CTV655459 DDR655458:DDR655459 DNN655458:DNN655459 DXJ655458:DXJ655459 EHF655458:EHF655459 ERB655458:ERB655459 FAX655458:FAX655459 FKT655458:FKT655459 FUP655458:FUP655459 GEL655458:GEL655459 GOH655458:GOH655459 GYD655458:GYD655459 HHZ655458:HHZ655459 HRV655458:HRV655459 IBR655458:IBR655459 ILN655458:ILN655459 IVJ655458:IVJ655459 JFF655458:JFF655459 JPB655458:JPB655459 JYX655458:JYX655459 KIT655458:KIT655459 KSP655458:KSP655459 LCL655458:LCL655459 LMH655458:LMH655459 LWD655458:LWD655459 MFZ655458:MFZ655459 MPV655458:MPV655459 MZR655458:MZR655459 NJN655458:NJN655459 NTJ655458:NTJ655459 ODF655458:ODF655459 ONB655458:ONB655459 OWX655458:OWX655459 PGT655458:PGT655459 PQP655458:PQP655459 QAL655458:QAL655459 QKH655458:QKH655459 QUD655458:QUD655459 RDZ655458:RDZ655459 RNV655458:RNV655459 RXR655458:RXR655459 SHN655458:SHN655459 SRJ655458:SRJ655459 TBF655458:TBF655459 TLB655458:TLB655459 TUX655458:TUX655459 UET655458:UET655459 UOP655458:UOP655459 UYL655458:UYL655459 VIH655458:VIH655459 VSD655458:VSD655459 WBZ655458:WBZ655459 WLV655458:WLV655459 WVR655458:WVR655459 J720994:J720995 JF720994:JF720995 TB720994:TB720995 ACX720994:ACX720995 AMT720994:AMT720995 AWP720994:AWP720995 BGL720994:BGL720995 BQH720994:BQH720995 CAD720994:CAD720995 CJZ720994:CJZ720995 CTV720994:CTV720995 DDR720994:DDR720995 DNN720994:DNN720995 DXJ720994:DXJ720995 EHF720994:EHF720995 ERB720994:ERB720995 FAX720994:FAX720995 FKT720994:FKT720995 FUP720994:FUP720995 GEL720994:GEL720995 GOH720994:GOH720995 GYD720994:GYD720995 HHZ720994:HHZ720995 HRV720994:HRV720995 IBR720994:IBR720995 ILN720994:ILN720995 IVJ720994:IVJ720995 JFF720994:JFF720995 JPB720994:JPB720995 JYX720994:JYX720995 KIT720994:KIT720995 KSP720994:KSP720995 LCL720994:LCL720995 LMH720994:LMH720995 LWD720994:LWD720995 MFZ720994:MFZ720995 MPV720994:MPV720995 MZR720994:MZR720995 NJN720994:NJN720995 NTJ720994:NTJ720995 ODF720994:ODF720995 ONB720994:ONB720995 OWX720994:OWX720995 PGT720994:PGT720995 PQP720994:PQP720995 QAL720994:QAL720995 QKH720994:QKH720995 QUD720994:QUD720995 RDZ720994:RDZ720995 RNV720994:RNV720995 RXR720994:RXR720995 SHN720994:SHN720995 SRJ720994:SRJ720995 TBF720994:TBF720995 TLB720994:TLB720995 TUX720994:TUX720995 UET720994:UET720995 UOP720994:UOP720995 UYL720994:UYL720995 VIH720994:VIH720995 VSD720994:VSD720995 WBZ720994:WBZ720995 WLV720994:WLV720995 WVR720994:WVR720995 J786530:J786531 JF786530:JF786531 TB786530:TB786531 ACX786530:ACX786531 AMT786530:AMT786531 AWP786530:AWP786531 BGL786530:BGL786531 BQH786530:BQH786531 CAD786530:CAD786531 CJZ786530:CJZ786531 CTV786530:CTV786531 DDR786530:DDR786531 DNN786530:DNN786531 DXJ786530:DXJ786531 EHF786530:EHF786531 ERB786530:ERB786531 FAX786530:FAX786531 FKT786530:FKT786531 FUP786530:FUP786531 GEL786530:GEL786531 GOH786530:GOH786531 GYD786530:GYD786531 HHZ786530:HHZ786531 HRV786530:HRV786531 IBR786530:IBR786531 ILN786530:ILN786531 IVJ786530:IVJ786531 JFF786530:JFF786531 JPB786530:JPB786531 JYX786530:JYX786531 KIT786530:KIT786531 KSP786530:KSP786531 LCL786530:LCL786531 LMH786530:LMH786531 LWD786530:LWD786531 MFZ786530:MFZ786531 MPV786530:MPV786531 MZR786530:MZR786531 NJN786530:NJN786531 NTJ786530:NTJ786531 ODF786530:ODF786531 ONB786530:ONB786531 OWX786530:OWX786531 PGT786530:PGT786531 PQP786530:PQP786531 QAL786530:QAL786531 QKH786530:QKH786531 QUD786530:QUD786531 RDZ786530:RDZ786531 RNV786530:RNV786531 RXR786530:RXR786531 SHN786530:SHN786531 SRJ786530:SRJ786531 TBF786530:TBF786531 TLB786530:TLB786531 TUX786530:TUX786531 UET786530:UET786531 UOP786530:UOP786531 UYL786530:UYL786531 VIH786530:VIH786531 VSD786530:VSD786531 WBZ786530:WBZ786531 WLV786530:WLV786531 WVR786530:WVR786531 J852066:J852067 JF852066:JF852067 TB852066:TB852067 ACX852066:ACX852067 AMT852066:AMT852067 AWP852066:AWP852067 BGL852066:BGL852067 BQH852066:BQH852067 CAD852066:CAD852067 CJZ852066:CJZ852067 CTV852066:CTV852067 DDR852066:DDR852067 DNN852066:DNN852067 DXJ852066:DXJ852067 EHF852066:EHF852067 ERB852066:ERB852067 FAX852066:FAX852067 FKT852066:FKT852067 FUP852066:FUP852067 GEL852066:GEL852067 GOH852066:GOH852067 GYD852066:GYD852067 HHZ852066:HHZ852067 HRV852066:HRV852067 IBR852066:IBR852067 ILN852066:ILN852067 IVJ852066:IVJ852067 JFF852066:JFF852067 JPB852066:JPB852067 JYX852066:JYX852067 KIT852066:KIT852067 KSP852066:KSP852067 LCL852066:LCL852067 LMH852066:LMH852067 LWD852066:LWD852067 MFZ852066:MFZ852067 MPV852066:MPV852067 MZR852066:MZR852067 NJN852066:NJN852067 NTJ852066:NTJ852067 ODF852066:ODF852067 ONB852066:ONB852067 OWX852066:OWX852067 PGT852066:PGT852067 PQP852066:PQP852067 QAL852066:QAL852067 QKH852066:QKH852067 QUD852066:QUD852067 RDZ852066:RDZ852067 RNV852066:RNV852067 RXR852066:RXR852067 SHN852066:SHN852067 SRJ852066:SRJ852067 TBF852066:TBF852067 TLB852066:TLB852067 TUX852066:TUX852067 UET852066:UET852067 UOP852066:UOP852067 UYL852066:UYL852067 VIH852066:VIH852067 VSD852066:VSD852067 WBZ852066:WBZ852067 WLV852066:WLV852067 WVR852066:WVR852067 J917602:J917603 JF917602:JF917603 TB917602:TB917603 ACX917602:ACX917603 AMT917602:AMT917603 AWP917602:AWP917603 BGL917602:BGL917603 BQH917602:BQH917603 CAD917602:CAD917603 CJZ917602:CJZ917603 CTV917602:CTV917603 DDR917602:DDR917603 DNN917602:DNN917603 DXJ917602:DXJ917603 EHF917602:EHF917603 ERB917602:ERB917603 FAX917602:FAX917603 FKT917602:FKT917603 FUP917602:FUP917603 GEL917602:GEL917603 GOH917602:GOH917603 GYD917602:GYD917603 HHZ917602:HHZ917603 HRV917602:HRV917603 IBR917602:IBR917603 ILN917602:ILN917603 IVJ917602:IVJ917603 JFF917602:JFF917603 JPB917602:JPB917603 JYX917602:JYX917603 KIT917602:KIT917603 KSP917602:KSP917603 LCL917602:LCL917603 LMH917602:LMH917603 LWD917602:LWD917603 MFZ917602:MFZ917603 MPV917602:MPV917603 MZR917602:MZR917603 NJN917602:NJN917603 NTJ917602:NTJ917603 ODF917602:ODF917603 ONB917602:ONB917603 OWX917602:OWX917603 PGT917602:PGT917603 PQP917602:PQP917603 QAL917602:QAL917603 QKH917602:QKH917603 QUD917602:QUD917603 RDZ917602:RDZ917603 RNV917602:RNV917603 RXR917602:RXR917603 SHN917602:SHN917603 SRJ917602:SRJ917603 TBF917602:TBF917603 TLB917602:TLB917603 TUX917602:TUX917603 UET917602:UET917603 UOP917602:UOP917603 UYL917602:UYL917603 VIH917602:VIH917603 VSD917602:VSD917603 WBZ917602:WBZ917603 WLV917602:WLV917603 WVR917602:WVR917603 J983138:J983139 JF983138:JF983139 TB983138:TB983139 ACX983138:ACX983139 AMT983138:AMT983139 AWP983138:AWP983139 BGL983138:BGL983139 BQH983138:BQH983139 CAD983138:CAD983139 CJZ983138:CJZ983139 CTV983138:CTV983139 DDR983138:DDR983139 DNN983138:DNN983139 DXJ983138:DXJ983139 EHF983138:EHF983139 ERB983138:ERB983139 FAX983138:FAX983139 FKT983138:FKT983139 FUP983138:FUP983139 GEL983138:GEL983139 GOH983138:GOH983139 GYD983138:GYD983139 HHZ983138:HHZ983139 HRV983138:HRV983139 IBR983138:IBR983139 ILN983138:ILN983139 IVJ983138:IVJ983139 JFF983138:JFF983139 JPB983138:JPB983139 JYX983138:JYX983139 KIT983138:KIT983139 KSP983138:KSP983139 LCL983138:LCL983139 LMH983138:LMH983139 LWD983138:LWD983139 MFZ983138:MFZ983139 MPV983138:MPV983139 MZR983138:MZR983139 NJN983138:NJN983139 NTJ983138:NTJ983139 ODF983138:ODF983139 ONB983138:ONB983139 OWX983138:OWX983139 PGT983138:PGT983139 PQP983138:PQP983139 QAL983138:QAL983139 QKH983138:QKH983139 QUD983138:QUD983139 RDZ983138:RDZ983139 RNV983138:RNV983139 RXR983138:RXR983139 SHN983138:SHN983139 SRJ983138:SRJ983139 TBF983138:TBF983139 TLB983138:TLB983139 TUX983138:TUX983139 UET983138:UET983139 UOP983138:UOP983139 UYL983138:UYL983139 VIH983138:VIH983139 VSD983138:VSD983139 WBZ983138:WBZ983139 WLV983138:WLV983139 WVR983138:WVR983139" xr:uid="{5BA7E0BC-8CA3-414C-BCD1-56AAACAFF66F}"/>
  </dataValidations>
  <pageMargins left="0.2" right="0.2" top="0.75" bottom="0.75" header="0.3" footer="0.3"/>
  <pageSetup paperSize="9" scale="41"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5259-3B06-42C8-BDDF-DA1A8AC44BF2}">
  <dimension ref="B2:Q16"/>
  <sheetViews>
    <sheetView zoomScale="85" zoomScaleNormal="85" workbookViewId="0">
      <pane xSplit="10" ySplit="8" topLeftCell="N9"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5.75" style="9" customWidth="1"/>
    <col min="10" max="10" width="30.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3356</v>
      </c>
      <c r="G2" s="4" t="s">
        <v>2</v>
      </c>
      <c r="H2" s="5"/>
      <c r="I2" s="6"/>
      <c r="J2" s="7">
        <f>SUM(H:H)</f>
        <v>11200</v>
      </c>
    </row>
    <row r="3" spans="2:17" ht="20.100000000000001" customHeight="1">
      <c r="B3" s="1" t="s">
        <v>3</v>
      </c>
      <c r="C3" s="1"/>
      <c r="D3" s="1"/>
      <c r="E3" s="11" t="s">
        <v>1431</v>
      </c>
    </row>
    <row r="4" spans="2:17" ht="20.100000000000001" customHeight="1">
      <c r="B4" s="1" t="s">
        <v>5</v>
      </c>
      <c r="C4" s="1"/>
      <c r="D4" s="1"/>
      <c r="E4" s="11">
        <v>111911</v>
      </c>
    </row>
    <row r="5" spans="2:17" ht="20.100000000000001" customHeight="1">
      <c r="B5" s="1" t="s">
        <v>6</v>
      </c>
      <c r="C5" s="1"/>
      <c r="D5" s="1"/>
      <c r="E5" s="13">
        <v>41512</v>
      </c>
    </row>
    <row r="6" spans="2:17" ht="20.100000000000001" customHeight="1">
      <c r="B6" s="1" t="s">
        <v>7</v>
      </c>
      <c r="C6" s="1"/>
      <c r="D6" s="1"/>
      <c r="E6" s="13">
        <v>41514</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5</v>
      </c>
      <c r="C9" s="14" t="s">
        <v>405</v>
      </c>
      <c r="D9" s="14" t="s">
        <v>405</v>
      </c>
      <c r="E9" s="18" t="s">
        <v>3357</v>
      </c>
      <c r="F9" s="28">
        <v>1</v>
      </c>
      <c r="G9" s="19">
        <v>11200</v>
      </c>
      <c r="H9" s="30">
        <f>F9*G9</f>
        <v>11200</v>
      </c>
      <c r="I9" s="16"/>
      <c r="J9" s="18" t="s">
        <v>3358</v>
      </c>
      <c r="K9" s="15"/>
      <c r="L9" s="15"/>
      <c r="M9" s="22">
        <v>41505</v>
      </c>
      <c r="N9" s="14"/>
      <c r="O9" s="15"/>
      <c r="P9" s="22">
        <v>41509</v>
      </c>
      <c r="Q9" s="24">
        <v>41509</v>
      </c>
    </row>
    <row r="10" spans="2:17" s="8" customFormat="1" ht="19.5" customHeight="1">
      <c r="B10" s="14"/>
      <c r="C10" s="14"/>
      <c r="D10" s="14"/>
      <c r="E10" s="18"/>
      <c r="F10" s="28"/>
      <c r="G10" s="19"/>
      <c r="H10" s="30"/>
      <c r="I10" s="16"/>
      <c r="J10" s="18"/>
      <c r="K10" s="15"/>
      <c r="L10" s="15"/>
      <c r="M10" s="22"/>
      <c r="N10" s="14"/>
      <c r="O10" s="15"/>
      <c r="P10" s="22"/>
      <c r="Q10" s="24"/>
    </row>
    <row r="11" spans="2:17">
      <c r="Q11" s="36"/>
    </row>
    <row r="12" spans="2:17">
      <c r="Q12" s="36"/>
    </row>
    <row r="13" spans="2:17">
      <c r="Q13" s="36"/>
    </row>
    <row r="14" spans="2:17">
      <c r="M14" s="37"/>
      <c r="Q14" s="36"/>
    </row>
    <row r="15" spans="2:17">
      <c r="Q15" s="36"/>
    </row>
    <row r="16" spans="2:17">
      <c r="M16" s="37"/>
      <c r="Q16" s="36"/>
    </row>
  </sheetData>
  <autoFilter ref="B8:O10" xr:uid="{C842BB3A-92B6-41A6-91C7-035BAFEE84E7}"/>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B285-51C1-4BD7-988E-06C69F194ECC}">
  <sheetPr>
    <pageSetUpPr fitToPage="1"/>
  </sheetPr>
  <dimension ref="A2:R86"/>
  <sheetViews>
    <sheetView zoomScale="85" zoomScaleNormal="85" workbookViewId="0">
      <pane xSplit="10" ySplit="8" topLeftCell="O9" activePane="bottomRight" state="frozen"/>
      <selection pane="topRight" activeCell="K1" sqref="K1"/>
      <selection pane="bottomLeft" activeCell="A9" sqref="A9"/>
      <selection pane="bottomRight" activeCell="Q1" sqref="Q1:Q65536"/>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3359</v>
      </c>
      <c r="G2" s="4" t="s">
        <v>2</v>
      </c>
      <c r="H2" s="5"/>
      <c r="I2" s="6"/>
      <c r="J2" s="7">
        <f>SUM(H:H)</f>
        <v>2900</v>
      </c>
    </row>
    <row r="3" spans="1:17" ht="20.100000000000001" customHeight="1">
      <c r="B3" s="1" t="s">
        <v>3</v>
      </c>
      <c r="C3" s="1"/>
      <c r="D3" s="1"/>
      <c r="E3" s="11" t="s">
        <v>213</v>
      </c>
    </row>
    <row r="4" spans="1:17" ht="20.100000000000001" customHeight="1">
      <c r="B4" s="1" t="s">
        <v>5</v>
      </c>
      <c r="C4" s="1"/>
      <c r="D4" s="1"/>
      <c r="E4" s="11">
        <v>112025</v>
      </c>
    </row>
    <row r="5" spans="1:17" ht="20.100000000000001" customHeight="1">
      <c r="B5" s="1" t="s">
        <v>6</v>
      </c>
      <c r="C5" s="1"/>
      <c r="D5" s="1"/>
      <c r="E5" s="13">
        <v>41513</v>
      </c>
    </row>
    <row r="6" spans="1:17" ht="20.100000000000001" customHeight="1">
      <c r="B6" s="1" t="s">
        <v>7</v>
      </c>
      <c r="C6" s="1"/>
      <c r="D6" s="1"/>
      <c r="E6" s="13">
        <v>41513</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14" t="s">
        <v>54</v>
      </c>
      <c r="D9" s="14" t="s">
        <v>54</v>
      </c>
      <c r="E9" s="18" t="s">
        <v>3360</v>
      </c>
      <c r="F9" s="15">
        <v>1</v>
      </c>
      <c r="G9" s="19">
        <v>400</v>
      </c>
      <c r="H9" s="21">
        <f>F9*G9</f>
        <v>400</v>
      </c>
      <c r="I9" s="35"/>
      <c r="J9" s="18" t="s">
        <v>3361</v>
      </c>
      <c r="K9" s="15"/>
      <c r="L9" s="15"/>
      <c r="M9" s="22">
        <v>41506</v>
      </c>
      <c r="N9" s="14"/>
      <c r="O9" s="23"/>
      <c r="P9" s="22">
        <v>41514</v>
      </c>
      <c r="Q9" s="24">
        <v>41514</v>
      </c>
    </row>
    <row r="10" spans="1:17" s="8" customFormat="1" ht="19.5" customHeight="1">
      <c r="A10" s="8">
        <v>2</v>
      </c>
      <c r="B10" s="14">
        <v>2</v>
      </c>
      <c r="C10" s="14"/>
      <c r="D10" s="14"/>
      <c r="E10" s="18"/>
      <c r="F10" s="15"/>
      <c r="G10" s="21"/>
      <c r="H10" s="21"/>
      <c r="I10" s="110"/>
      <c r="J10" s="111"/>
      <c r="K10" s="15"/>
      <c r="L10" s="15"/>
      <c r="M10" s="22"/>
      <c r="N10" s="14"/>
      <c r="O10" s="23"/>
      <c r="P10" s="22"/>
      <c r="Q10" s="24"/>
    </row>
    <row r="11" spans="1:17" s="8" customFormat="1" ht="19.5" customHeight="1">
      <c r="A11" s="8">
        <v>3</v>
      </c>
      <c r="B11" s="14">
        <v>3</v>
      </c>
      <c r="C11" s="14"/>
      <c r="D11" s="14"/>
      <c r="E11" s="18"/>
      <c r="F11" s="15"/>
      <c r="G11" s="112"/>
      <c r="H11" s="21"/>
      <c r="I11" s="21"/>
      <c r="J11" s="111"/>
      <c r="K11" s="15"/>
      <c r="L11" s="15"/>
      <c r="M11" s="22"/>
      <c r="N11" s="14"/>
      <c r="O11" s="23"/>
      <c r="P11" s="22"/>
      <c r="Q11" s="24"/>
    </row>
    <row r="12" spans="1:17" s="8" customFormat="1" ht="19.5" customHeight="1">
      <c r="A12" s="8">
        <v>4</v>
      </c>
      <c r="B12" s="14">
        <f>+B11+1</f>
        <v>4</v>
      </c>
      <c r="C12" s="14"/>
      <c r="D12" s="14"/>
      <c r="E12" s="97" t="s">
        <v>2151</v>
      </c>
      <c r="F12" s="86">
        <v>0.5</v>
      </c>
      <c r="G12" s="21">
        <v>5000</v>
      </c>
      <c r="H12" s="21">
        <f>F12*G12</f>
        <v>2500</v>
      </c>
      <c r="I12" s="16"/>
      <c r="J12" s="111"/>
      <c r="K12" s="15"/>
      <c r="L12" s="15"/>
      <c r="M12" s="22"/>
      <c r="N12" s="14"/>
      <c r="O12" s="15"/>
      <c r="P12" s="22"/>
      <c r="Q12" s="24"/>
    </row>
    <row r="13" spans="1:17" s="8" customFormat="1" ht="19.5" customHeight="1">
      <c r="A13" s="8">
        <v>5</v>
      </c>
      <c r="B13" s="14">
        <f>+B12+1</f>
        <v>5</v>
      </c>
      <c r="C13" s="14"/>
      <c r="D13" s="14"/>
      <c r="E13" s="97" t="s">
        <v>2499</v>
      </c>
      <c r="F13" s="86">
        <v>1</v>
      </c>
      <c r="G13" s="21"/>
      <c r="H13" s="21"/>
      <c r="I13" s="35"/>
      <c r="J13" s="111"/>
      <c r="K13" s="15"/>
      <c r="L13" s="15"/>
      <c r="M13" s="22"/>
      <c r="N13" s="14"/>
      <c r="O13" s="15"/>
      <c r="P13" s="22"/>
      <c r="Q13" s="24"/>
    </row>
    <row r="14" spans="1:17" s="8" customFormat="1" ht="19.5" customHeight="1">
      <c r="A14" s="8">
        <v>6</v>
      </c>
      <c r="B14" s="14">
        <f>+B13+1</f>
        <v>6</v>
      </c>
      <c r="C14" s="14"/>
      <c r="D14" s="14"/>
      <c r="E14" s="97" t="s">
        <v>2583</v>
      </c>
      <c r="F14" s="86">
        <v>1</v>
      </c>
      <c r="G14" s="21"/>
      <c r="H14" s="21"/>
      <c r="I14" s="35"/>
      <c r="J14" s="111"/>
      <c r="K14" s="15"/>
      <c r="L14" s="15"/>
      <c r="M14" s="22"/>
      <c r="N14" s="14"/>
      <c r="O14" s="15"/>
      <c r="P14" s="22"/>
      <c r="Q14" s="24"/>
    </row>
    <row r="15" spans="1:17" s="8" customFormat="1" ht="19.5" customHeight="1">
      <c r="B15" s="14"/>
      <c r="C15" s="14"/>
      <c r="D15" s="14"/>
      <c r="E15" s="18"/>
      <c r="F15" s="15"/>
      <c r="G15" s="19"/>
      <c r="H15" s="21"/>
      <c r="I15" s="35"/>
      <c r="J15" s="18"/>
      <c r="K15" s="31"/>
      <c r="L15" s="15"/>
      <c r="M15" s="22"/>
      <c r="N15" s="14"/>
      <c r="O15" s="23"/>
      <c r="P15" s="22"/>
      <c r="Q15" s="24"/>
    </row>
    <row r="16" spans="1:17" s="8" customFormat="1" ht="19.5" customHeight="1">
      <c r="B16" s="14"/>
      <c r="C16" s="14"/>
      <c r="D16" s="14"/>
      <c r="E16" s="18"/>
      <c r="F16" s="15"/>
      <c r="G16" s="21"/>
      <c r="H16" s="21"/>
      <c r="I16" s="21"/>
      <c r="J16" s="18"/>
      <c r="K16" s="31"/>
      <c r="L16" s="15"/>
      <c r="M16" s="22"/>
      <c r="N16" s="14"/>
      <c r="O16" s="23"/>
      <c r="P16" s="22"/>
      <c r="Q16" s="24"/>
    </row>
    <row r="17" spans="2:17" s="8" customFormat="1" ht="19.5" customHeight="1">
      <c r="B17" s="14"/>
      <c r="C17" s="14"/>
      <c r="D17" s="14"/>
      <c r="E17" s="97"/>
      <c r="F17" s="86"/>
      <c r="G17" s="21"/>
      <c r="H17" s="21"/>
      <c r="I17" s="21"/>
      <c r="J17" s="18"/>
      <c r="K17" s="31"/>
      <c r="L17" s="15"/>
      <c r="M17" s="22"/>
      <c r="N17" s="14"/>
      <c r="O17" s="23"/>
      <c r="P17" s="22"/>
      <c r="Q17" s="24"/>
    </row>
    <row r="18" spans="2:17" s="8" customFormat="1" ht="19.5" customHeight="1">
      <c r="B18" s="14"/>
      <c r="C18" s="14"/>
      <c r="D18" s="14"/>
      <c r="E18" s="18"/>
      <c r="F18" s="15"/>
      <c r="G18" s="21"/>
      <c r="H18" s="21"/>
      <c r="I18" s="21"/>
      <c r="J18" s="18"/>
      <c r="K18" s="31"/>
      <c r="L18" s="15"/>
      <c r="M18" s="22"/>
      <c r="N18" s="14"/>
      <c r="O18" s="23"/>
      <c r="P18" s="22"/>
      <c r="Q18" s="24"/>
    </row>
    <row r="19" spans="2:17" s="8" customFormat="1" ht="19.5" customHeight="1">
      <c r="B19" s="14"/>
      <c r="C19" s="14"/>
      <c r="D19" s="14"/>
      <c r="E19" s="18"/>
      <c r="F19" s="15"/>
      <c r="G19" s="21"/>
      <c r="H19" s="21"/>
      <c r="I19" s="21"/>
      <c r="J19" s="18"/>
      <c r="K19" s="31"/>
      <c r="L19" s="15"/>
      <c r="M19" s="22"/>
      <c r="N19" s="14"/>
      <c r="O19" s="23"/>
      <c r="P19" s="22"/>
      <c r="Q19" s="24"/>
    </row>
    <row r="20" spans="2:17" s="8" customFormat="1" ht="19.5" customHeight="1">
      <c r="B20" s="14"/>
      <c r="C20" s="14"/>
      <c r="D20" s="14"/>
      <c r="E20" s="97"/>
      <c r="F20" s="86"/>
      <c r="G20" s="21"/>
      <c r="H20" s="21"/>
      <c r="I20" s="21"/>
      <c r="J20" s="18"/>
      <c r="K20" s="31"/>
      <c r="L20" s="15"/>
      <c r="M20" s="22"/>
      <c r="N20" s="14"/>
      <c r="O20" s="23"/>
      <c r="P20" s="22"/>
      <c r="Q20" s="24"/>
    </row>
    <row r="21" spans="2:17" s="8" customFormat="1" ht="19.5" customHeight="1">
      <c r="B21" s="14"/>
      <c r="C21" s="14"/>
      <c r="D21" s="14"/>
      <c r="E21" s="97"/>
      <c r="F21" s="86"/>
      <c r="G21" s="21"/>
      <c r="H21" s="21"/>
      <c r="I21" s="21"/>
      <c r="J21" s="18"/>
      <c r="K21" s="31"/>
      <c r="L21" s="15"/>
      <c r="M21" s="22"/>
      <c r="N21" s="14"/>
      <c r="O21" s="23"/>
      <c r="P21" s="22"/>
      <c r="Q21" s="24"/>
    </row>
    <row r="22" spans="2:17" s="8" customFormat="1" ht="19.5" customHeight="1">
      <c r="B22" s="14"/>
      <c r="C22" s="14"/>
      <c r="D22" s="14"/>
      <c r="E22" s="97"/>
      <c r="F22" s="86"/>
      <c r="G22" s="21"/>
      <c r="H22" s="21"/>
      <c r="I22" s="21"/>
      <c r="J22" s="18"/>
      <c r="K22" s="31"/>
      <c r="L22" s="15"/>
      <c r="M22" s="22"/>
      <c r="N22" s="14"/>
      <c r="O22" s="23"/>
      <c r="P22" s="22"/>
      <c r="Q22" s="24"/>
    </row>
    <row r="23" spans="2:17" s="8" customFormat="1" ht="19.5" customHeight="1">
      <c r="B23" s="14"/>
      <c r="C23" s="14"/>
      <c r="D23" s="14"/>
      <c r="E23" s="97"/>
      <c r="F23" s="86"/>
      <c r="G23" s="21"/>
      <c r="H23" s="21"/>
      <c r="I23" s="21"/>
      <c r="J23" s="18"/>
      <c r="K23" s="31"/>
      <c r="L23" s="31"/>
      <c r="M23" s="22"/>
      <c r="N23" s="14"/>
      <c r="O23" s="15"/>
      <c r="P23" s="22"/>
      <c r="Q23" s="24"/>
    </row>
    <row r="24" spans="2:17" s="8" customFormat="1" ht="19.5" customHeight="1">
      <c r="B24" s="14"/>
      <c r="C24" s="471"/>
      <c r="D24" s="471"/>
      <c r="E24" s="97"/>
      <c r="F24" s="86"/>
      <c r="G24" s="21"/>
      <c r="H24" s="21"/>
      <c r="I24" s="21"/>
      <c r="J24" s="18"/>
      <c r="K24" s="31"/>
      <c r="L24" s="31"/>
      <c r="M24" s="22"/>
      <c r="N24" s="14"/>
      <c r="O24" s="15"/>
      <c r="P24" s="22"/>
      <c r="Q24" s="24"/>
    </row>
    <row r="25" spans="2:17" s="8" customFormat="1" ht="19.5" customHeight="1">
      <c r="B25" s="14"/>
      <c r="C25" s="471"/>
      <c r="D25" s="471"/>
      <c r="E25" s="97"/>
      <c r="F25" s="86"/>
      <c r="G25" s="21"/>
      <c r="H25" s="21"/>
      <c r="I25" s="21"/>
      <c r="J25" s="38"/>
      <c r="K25" s="31"/>
      <c r="L25" s="31"/>
      <c r="M25" s="22"/>
      <c r="N25" s="14"/>
      <c r="O25" s="15"/>
      <c r="P25" s="22"/>
      <c r="Q25" s="24"/>
    </row>
    <row r="26" spans="2:17" s="8" customFormat="1" ht="19.5" customHeight="1">
      <c r="B26" s="14"/>
      <c r="C26" s="471"/>
      <c r="D26" s="471"/>
      <c r="E26" s="97"/>
      <c r="F26" s="86"/>
      <c r="G26" s="21"/>
      <c r="H26" s="21"/>
      <c r="I26" s="21"/>
      <c r="J26" s="38"/>
      <c r="K26" s="34"/>
      <c r="L26" s="31"/>
      <c r="M26" s="22"/>
      <c r="N26" s="14"/>
      <c r="O26" s="15"/>
      <c r="P26" s="22"/>
      <c r="Q26" s="24"/>
    </row>
    <row r="27" spans="2:17" s="8" customFormat="1" ht="19.5" customHeight="1">
      <c r="B27" s="14"/>
      <c r="C27" s="471"/>
      <c r="D27" s="471"/>
      <c r="E27" s="97"/>
      <c r="F27" s="86"/>
      <c r="G27" s="21"/>
      <c r="H27" s="21"/>
      <c r="I27" s="35"/>
      <c r="J27" s="18"/>
      <c r="K27" s="31"/>
      <c r="L27" s="15"/>
      <c r="M27" s="22"/>
      <c r="N27" s="14"/>
      <c r="O27" s="15"/>
      <c r="P27" s="22"/>
      <c r="Q27" s="24"/>
    </row>
    <row r="28" spans="2:17" s="8" customFormat="1" ht="19.5" customHeight="1">
      <c r="B28" s="14"/>
      <c r="C28" s="471"/>
      <c r="D28" s="471"/>
      <c r="E28" s="97"/>
      <c r="F28" s="86"/>
      <c r="G28" s="21"/>
      <c r="H28" s="21"/>
      <c r="I28" s="35"/>
      <c r="J28" s="18"/>
      <c r="K28" s="31"/>
      <c r="L28" s="15"/>
      <c r="M28" s="22"/>
      <c r="N28" s="14"/>
      <c r="O28" s="15"/>
      <c r="P28" s="22"/>
      <c r="Q28" s="24"/>
    </row>
    <row r="29" spans="2:17" s="8" customFormat="1" ht="18" customHeight="1">
      <c r="B29" s="14"/>
      <c r="C29" s="14"/>
      <c r="D29" s="14"/>
      <c r="E29" s="15"/>
      <c r="F29" s="266"/>
      <c r="G29" s="21"/>
      <c r="H29" s="21"/>
      <c r="I29" s="21"/>
      <c r="J29" s="18"/>
      <c r="K29" s="31"/>
      <c r="L29" s="31"/>
      <c r="M29" s="22"/>
      <c r="N29" s="17"/>
      <c r="O29" s="121"/>
      <c r="P29" s="22"/>
      <c r="Q29" s="24"/>
    </row>
    <row r="30" spans="2:17" s="8" customFormat="1" ht="18" customHeight="1">
      <c r="B30" s="14"/>
      <c r="C30" s="14"/>
      <c r="D30" s="14"/>
      <c r="E30" s="97"/>
      <c r="F30" s="266"/>
      <c r="G30" s="21"/>
      <c r="H30" s="21"/>
      <c r="I30" s="21"/>
      <c r="J30" s="18"/>
      <c r="K30" s="31"/>
      <c r="L30" s="31"/>
      <c r="M30" s="22"/>
      <c r="N30" s="17"/>
      <c r="O30" s="121"/>
      <c r="P30" s="22"/>
      <c r="Q30" s="24"/>
    </row>
    <row r="31" spans="2:17" s="8" customFormat="1" ht="18" customHeight="1">
      <c r="B31" s="14"/>
      <c r="C31" s="14"/>
      <c r="D31" s="14"/>
      <c r="E31" s="15"/>
      <c r="F31" s="266"/>
      <c r="G31" s="21"/>
      <c r="H31" s="21"/>
      <c r="I31" s="21"/>
      <c r="J31" s="18"/>
      <c r="K31" s="31"/>
      <c r="L31" s="31"/>
      <c r="M31" s="22"/>
      <c r="N31" s="17"/>
      <c r="O31" s="121"/>
      <c r="P31" s="22"/>
      <c r="Q31" s="24"/>
    </row>
    <row r="32" spans="2:17" s="8" customFormat="1" ht="18" customHeight="1">
      <c r="B32" s="14"/>
      <c r="C32" s="14"/>
      <c r="D32" s="14"/>
      <c r="E32" s="15"/>
      <c r="F32" s="266"/>
      <c r="G32" s="21"/>
      <c r="H32" s="21"/>
      <c r="I32" s="21"/>
      <c r="J32" s="18"/>
      <c r="K32" s="31"/>
      <c r="L32" s="31"/>
      <c r="M32" s="22"/>
      <c r="N32" s="17"/>
      <c r="O32" s="121"/>
      <c r="P32" s="22"/>
      <c r="Q32" s="24"/>
    </row>
    <row r="33" spans="2:18" s="8" customFormat="1" ht="18" customHeight="1">
      <c r="B33" s="14"/>
      <c r="C33" s="14"/>
      <c r="D33" s="14"/>
      <c r="E33" s="524"/>
      <c r="F33" s="266"/>
      <c r="G33" s="21"/>
      <c r="H33" s="21"/>
      <c r="I33" s="21"/>
      <c r="J33" s="38"/>
      <c r="K33" s="31"/>
      <c r="L33" s="31"/>
      <c r="M33" s="22"/>
      <c r="N33" s="17"/>
      <c r="O33" s="121"/>
      <c r="P33" s="22"/>
      <c r="Q33" s="24"/>
    </row>
    <row r="34" spans="2:18" s="8" customFormat="1" ht="18" customHeight="1">
      <c r="B34" s="14"/>
      <c r="C34" s="14"/>
      <c r="D34" s="14"/>
      <c r="E34" s="15"/>
      <c r="F34" s="15"/>
      <c r="G34" s="21"/>
      <c r="H34" s="21"/>
      <c r="I34" s="35"/>
      <c r="J34" s="18"/>
      <c r="K34" s="31"/>
      <c r="L34" s="31"/>
      <c r="M34" s="22"/>
      <c r="N34" s="17"/>
      <c r="O34" s="121"/>
      <c r="P34" s="22"/>
      <c r="Q34" s="24"/>
    </row>
    <row r="35" spans="2:18" s="8" customFormat="1" ht="18" customHeight="1">
      <c r="B35" s="14"/>
      <c r="C35" s="14"/>
      <c r="D35" s="14"/>
      <c r="E35" s="15"/>
      <c r="F35" s="15"/>
      <c r="G35" s="21"/>
      <c r="H35" s="21"/>
      <c r="I35" s="155"/>
      <c r="J35" s="18"/>
      <c r="K35" s="31"/>
      <c r="L35" s="31"/>
      <c r="M35" s="22"/>
      <c r="N35" s="17"/>
      <c r="O35" s="121"/>
      <c r="P35" s="22"/>
      <c r="Q35" s="24"/>
      <c r="R35" s="96"/>
    </row>
    <row r="36" spans="2:18" s="8" customFormat="1" ht="18" customHeight="1">
      <c r="B36" s="14"/>
      <c r="C36" s="14"/>
      <c r="D36" s="14"/>
      <c r="E36" s="15"/>
      <c r="F36" s="15"/>
      <c r="G36" s="19"/>
      <c r="H36" s="21"/>
      <c r="I36" s="3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471"/>
      <c r="D38" s="471"/>
      <c r="E38" s="19"/>
      <c r="F38" s="15"/>
      <c r="G38" s="21"/>
      <c r="H38" s="21"/>
      <c r="I38" s="15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4"/>
      <c r="L41" s="31"/>
      <c r="M41" s="22"/>
      <c r="N41" s="17"/>
      <c r="O41" s="121"/>
      <c r="P41" s="22"/>
      <c r="Q41" s="24"/>
    </row>
    <row r="42" spans="2:18" s="8" customFormat="1" ht="18" customHeight="1">
      <c r="B42" s="14"/>
      <c r="C42" s="471"/>
      <c r="D42" s="471"/>
      <c r="E42" s="97"/>
      <c r="F42" s="86"/>
      <c r="G42" s="21"/>
      <c r="H42" s="21"/>
      <c r="I42" s="155"/>
      <c r="J42" s="101"/>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14"/>
      <c r="D45" s="14"/>
      <c r="E45" s="97"/>
      <c r="F45" s="86"/>
      <c r="G45" s="21"/>
      <c r="H45" s="21"/>
      <c r="I45" s="155"/>
      <c r="J45" s="101"/>
      <c r="K45" s="34"/>
      <c r="L45" s="31"/>
      <c r="M45" s="22"/>
      <c r="N45" s="17"/>
      <c r="O45" s="22"/>
      <c r="P45" s="22"/>
      <c r="Q45" s="24"/>
    </row>
    <row r="46" spans="2:18" s="8" customFormat="1" ht="18" customHeight="1">
      <c r="B46" s="14"/>
      <c r="C46" s="14"/>
      <c r="D46" s="14"/>
      <c r="E46" s="525"/>
      <c r="F46" s="266"/>
      <c r="G46" s="21"/>
      <c r="H46" s="21"/>
      <c r="I46" s="21"/>
      <c r="J46" s="38"/>
      <c r="K46" s="34"/>
      <c r="L46" s="31"/>
      <c r="M46" s="22"/>
      <c r="N46" s="17"/>
      <c r="O46" s="121"/>
      <c r="P46" s="22"/>
      <c r="Q46" s="24"/>
    </row>
    <row r="47" spans="2:18" s="8" customFormat="1" ht="18" customHeight="1">
      <c r="B47" s="14"/>
      <c r="C47" s="14"/>
      <c r="D47" s="14"/>
      <c r="E47" s="526"/>
      <c r="F47" s="15"/>
      <c r="G47" s="21"/>
      <c r="H47" s="21"/>
      <c r="I47" s="21"/>
      <c r="J47" s="18"/>
      <c r="K47" s="34"/>
      <c r="L47" s="31"/>
      <c r="M47" s="22"/>
      <c r="N47" s="17"/>
      <c r="O47" s="121"/>
      <c r="P47" s="22"/>
      <c r="Q47" s="24"/>
    </row>
    <row r="48" spans="2:18" s="8" customFormat="1" ht="18" customHeight="1">
      <c r="B48" s="14"/>
      <c r="C48" s="14"/>
      <c r="D48" s="14"/>
      <c r="E48" s="19"/>
      <c r="F48" s="15"/>
      <c r="G48" s="21"/>
      <c r="H48" s="21"/>
      <c r="I48" s="21"/>
      <c r="J48" s="19"/>
      <c r="K48" s="34"/>
      <c r="L48" s="31"/>
      <c r="M48" s="504"/>
      <c r="N48" s="17"/>
      <c r="O48" s="121"/>
      <c r="P48" s="22"/>
      <c r="Q48" s="24"/>
    </row>
    <row r="49" spans="2:17" s="8" customFormat="1" ht="18" customHeight="1">
      <c r="B49" s="14"/>
      <c r="C49" s="14"/>
      <c r="D49" s="14"/>
      <c r="E49" s="20"/>
      <c r="F49" s="266"/>
      <c r="G49" s="21"/>
      <c r="H49" s="21"/>
      <c r="I49" s="21"/>
      <c r="J49" s="266"/>
      <c r="K49" s="34"/>
      <c r="L49" s="31"/>
      <c r="M49" s="22"/>
      <c r="N49" s="17"/>
      <c r="O49" s="22"/>
      <c r="P49" s="22"/>
      <c r="Q49" s="24"/>
    </row>
    <row r="50" spans="2:17" s="8" customFormat="1" ht="18" customHeight="1">
      <c r="B50" s="14"/>
      <c r="C50" s="14"/>
      <c r="D50" s="14"/>
      <c r="E50" s="505"/>
      <c r="F50" s="266"/>
      <c r="G50" s="21"/>
      <c r="H50" s="21"/>
      <c r="I50" s="21"/>
      <c r="J50" s="38"/>
      <c r="K50" s="34"/>
      <c r="L50" s="31"/>
      <c r="M50" s="22"/>
      <c r="N50" s="17"/>
      <c r="O50" s="121"/>
      <c r="P50" s="22"/>
      <c r="Q50" s="24"/>
    </row>
    <row r="51" spans="2:17" s="8" customFormat="1" ht="18" customHeight="1">
      <c r="B51" s="14"/>
      <c r="C51" s="471"/>
      <c r="D51" s="471"/>
      <c r="E51" s="366"/>
      <c r="F51" s="15"/>
      <c r="G51" s="21"/>
      <c r="H51" s="21"/>
      <c r="I51" s="21"/>
      <c r="J51" s="19"/>
      <c r="K51" s="34"/>
      <c r="L51" s="31"/>
      <c r="M51" s="22"/>
      <c r="N51" s="17"/>
      <c r="O51" s="121"/>
      <c r="P51" s="22"/>
      <c r="Q51" s="24"/>
    </row>
    <row r="52" spans="2:17" s="8" customFormat="1" ht="18" customHeight="1">
      <c r="B52" s="14"/>
      <c r="C52" s="14"/>
      <c r="D52" s="14"/>
      <c r="E52" s="366"/>
      <c r="F52" s="15"/>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31"/>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366"/>
      <c r="F74" s="19"/>
      <c r="G74" s="21"/>
      <c r="H74" s="21"/>
      <c r="I74" s="21"/>
      <c r="J74" s="19"/>
      <c r="K74" s="34"/>
      <c r="L74" s="31"/>
      <c r="M74" s="22"/>
      <c r="N74" s="22"/>
      <c r="O74" s="133"/>
      <c r="P74" s="22"/>
      <c r="Q74" s="24"/>
    </row>
    <row r="75" spans="2:17" s="8" customFormat="1" ht="18" customHeight="1">
      <c r="B75" s="15"/>
      <c r="C75" s="14"/>
      <c r="D75" s="14"/>
      <c r="E75" s="366"/>
      <c r="F75" s="19"/>
      <c r="G75" s="21"/>
      <c r="H75" s="21"/>
      <c r="I75" s="21"/>
      <c r="J75" s="19"/>
      <c r="K75" s="34"/>
      <c r="L75" s="31"/>
      <c r="M75" s="22"/>
      <c r="N75" s="17"/>
      <c r="O75" s="121"/>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4"/>
      <c r="F77" s="21"/>
      <c r="G77" s="21"/>
      <c r="H77" s="21"/>
      <c r="I77" s="21"/>
      <c r="J77" s="111"/>
      <c r="K77" s="34"/>
      <c r="L77" s="31"/>
      <c r="M77" s="22"/>
      <c r="N77" s="17"/>
      <c r="O77" s="121"/>
      <c r="P77" s="22"/>
      <c r="Q77" s="24"/>
    </row>
    <row r="78" spans="2:17" s="8" customFormat="1" ht="18" customHeight="1">
      <c r="B78" s="15"/>
      <c r="C78" s="15"/>
      <c r="D78" s="15"/>
      <c r="E78" s="34"/>
      <c r="F78" s="21"/>
      <c r="G78" s="21"/>
      <c r="H78" s="21"/>
      <c r="I78" s="21"/>
      <c r="J78" s="31"/>
      <c r="K78" s="34"/>
      <c r="L78" s="31"/>
      <c r="M78" s="22"/>
      <c r="N78" s="17"/>
      <c r="O78" s="121"/>
      <c r="P78" s="17"/>
      <c r="Q78" s="24"/>
    </row>
    <row r="79" spans="2:17" s="8" customFormat="1" ht="18" customHeight="1">
      <c r="B79" s="15"/>
      <c r="C79" s="15"/>
      <c r="D79" s="15"/>
      <c r="E79" s="34"/>
      <c r="F79" s="21"/>
      <c r="G79" s="21"/>
      <c r="H79" s="21"/>
      <c r="I79" s="21"/>
      <c r="J79" s="31"/>
      <c r="K79" s="34"/>
      <c r="L79" s="31"/>
      <c r="M79" s="22"/>
      <c r="N79" s="17"/>
      <c r="O79" s="121"/>
      <c r="P79" s="17"/>
      <c r="Q79" s="24"/>
    </row>
    <row r="80" spans="2:17" ht="18" customHeight="1">
      <c r="B80" s="15"/>
      <c r="C80" s="15"/>
      <c r="D80" s="15"/>
      <c r="E80" s="34"/>
      <c r="F80" s="21"/>
      <c r="G80" s="21"/>
      <c r="H80" s="21"/>
      <c r="I80" s="21"/>
      <c r="J80" s="31"/>
      <c r="K80" s="34"/>
      <c r="L80" s="31"/>
      <c r="M80" s="22"/>
      <c r="N80" s="17"/>
      <c r="O80" s="121"/>
      <c r="P80" s="472"/>
      <c r="Q80" s="473"/>
    </row>
    <row r="84" spans="2:13">
      <c r="M84" s="37"/>
    </row>
    <row r="85" spans="2:13">
      <c r="B85" s="3"/>
      <c r="C85" s="8"/>
      <c r="E85" s="474"/>
      <c r="F85" s="475"/>
      <c r="G85" s="8"/>
    </row>
    <row r="86" spans="2:13">
      <c r="M86" s="37"/>
    </row>
  </sheetData>
  <autoFilter ref="B8:O50" xr:uid="{2D5374DF-B15C-4A34-8F67-BCAB4D27A9C3}"/>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EE034-F118-42A6-A61C-6C43E0A0A73E}">
  <dimension ref="B2:Q38"/>
  <sheetViews>
    <sheetView zoomScale="85" zoomScaleNormal="85" workbookViewId="0">
      <pane xSplit="10" ySplit="8" topLeftCell="O9" activePane="bottomRight" state="frozen"/>
      <selection pane="topRight" activeCell="K1" sqref="K1"/>
      <selection pane="bottomLeft" activeCell="A9" sqref="A9"/>
      <selection pane="bottomRight" activeCell="Q23" sqref="Q23"/>
    </sheetView>
  </sheetViews>
  <sheetFormatPr defaultRowHeight="12"/>
  <cols>
    <col min="1" max="1" width="2.625" style="252" customWidth="1"/>
    <col min="2" max="2" width="11.625" style="257" customWidth="1"/>
    <col min="3" max="3" width="10.625" style="252" customWidth="1"/>
    <col min="4" max="4" width="10.375" style="252" customWidth="1"/>
    <col min="5" max="5" width="32.75" style="257" customWidth="1"/>
    <col min="6" max="6" width="7.125" style="252" customWidth="1"/>
    <col min="7" max="7" width="9.875" style="252" bestFit="1" customWidth="1"/>
    <col min="8" max="8" width="9.25" style="252" bestFit="1" customWidth="1"/>
    <col min="9" max="9" width="11" style="258" customWidth="1"/>
    <col min="10" max="10" width="24.5" style="257"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32.75" style="252" customWidth="1"/>
    <col min="262" max="262" width="7.125" style="252" customWidth="1"/>
    <col min="263" max="263" width="9.875" style="252" bestFit="1" customWidth="1"/>
    <col min="264" max="264" width="9.25" style="252" bestFit="1" customWidth="1"/>
    <col min="265" max="265" width="11" style="252" customWidth="1"/>
    <col min="266" max="266" width="24.5" style="252"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32.75" style="252" customWidth="1"/>
    <col min="518" max="518" width="7.125" style="252" customWidth="1"/>
    <col min="519" max="519" width="9.875" style="252" bestFit="1" customWidth="1"/>
    <col min="520" max="520" width="9.25" style="252" bestFit="1" customWidth="1"/>
    <col min="521" max="521" width="11" style="252" customWidth="1"/>
    <col min="522" max="522" width="24.5" style="252"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32.75" style="252" customWidth="1"/>
    <col min="774" max="774" width="7.125" style="252" customWidth="1"/>
    <col min="775" max="775" width="9.875" style="252" bestFit="1" customWidth="1"/>
    <col min="776" max="776" width="9.25" style="252" bestFit="1" customWidth="1"/>
    <col min="777" max="777" width="11" style="252" customWidth="1"/>
    <col min="778" max="778" width="24.5" style="252"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32.75" style="252" customWidth="1"/>
    <col min="1030" max="1030" width="7.125" style="252" customWidth="1"/>
    <col min="1031" max="1031" width="9.875" style="252" bestFit="1" customWidth="1"/>
    <col min="1032" max="1032" width="9.25" style="252" bestFit="1" customWidth="1"/>
    <col min="1033" max="1033" width="11" style="252" customWidth="1"/>
    <col min="1034" max="1034" width="24.5" style="252"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32.75" style="252" customWidth="1"/>
    <col min="1286" max="1286" width="7.125" style="252" customWidth="1"/>
    <col min="1287" max="1287" width="9.875" style="252" bestFit="1" customWidth="1"/>
    <col min="1288" max="1288" width="9.25" style="252" bestFit="1" customWidth="1"/>
    <col min="1289" max="1289" width="11" style="252" customWidth="1"/>
    <col min="1290" max="1290" width="24.5" style="252"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32.75" style="252" customWidth="1"/>
    <col min="1542" max="1542" width="7.125" style="252" customWidth="1"/>
    <col min="1543" max="1543" width="9.875" style="252" bestFit="1" customWidth="1"/>
    <col min="1544" max="1544" width="9.25" style="252" bestFit="1" customWidth="1"/>
    <col min="1545" max="1545" width="11" style="252" customWidth="1"/>
    <col min="1546" max="1546" width="24.5" style="252"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32.75" style="252" customWidth="1"/>
    <col min="1798" max="1798" width="7.125" style="252" customWidth="1"/>
    <col min="1799" max="1799" width="9.875" style="252" bestFit="1" customWidth="1"/>
    <col min="1800" max="1800" width="9.25" style="252" bestFit="1" customWidth="1"/>
    <col min="1801" max="1801" width="11" style="252" customWidth="1"/>
    <col min="1802" max="1802" width="24.5" style="252"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32.75" style="252" customWidth="1"/>
    <col min="2054" max="2054" width="7.125" style="252" customWidth="1"/>
    <col min="2055" max="2055" width="9.875" style="252" bestFit="1" customWidth="1"/>
    <col min="2056" max="2056" width="9.25" style="252" bestFit="1" customWidth="1"/>
    <col min="2057" max="2057" width="11" style="252" customWidth="1"/>
    <col min="2058" max="2058" width="24.5" style="252"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32.75" style="252" customWidth="1"/>
    <col min="2310" max="2310" width="7.125" style="252" customWidth="1"/>
    <col min="2311" max="2311" width="9.875" style="252" bestFit="1" customWidth="1"/>
    <col min="2312" max="2312" width="9.25" style="252" bestFit="1" customWidth="1"/>
    <col min="2313" max="2313" width="11" style="252" customWidth="1"/>
    <col min="2314" max="2314" width="24.5" style="252"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32.75" style="252" customWidth="1"/>
    <col min="2566" max="2566" width="7.125" style="252" customWidth="1"/>
    <col min="2567" max="2567" width="9.875" style="252" bestFit="1" customWidth="1"/>
    <col min="2568" max="2568" width="9.25" style="252" bestFit="1" customWidth="1"/>
    <col min="2569" max="2569" width="11" style="252" customWidth="1"/>
    <col min="2570" max="2570" width="24.5" style="252"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32.75" style="252" customWidth="1"/>
    <col min="2822" max="2822" width="7.125" style="252" customWidth="1"/>
    <col min="2823" max="2823" width="9.875" style="252" bestFit="1" customWidth="1"/>
    <col min="2824" max="2824" width="9.25" style="252" bestFit="1" customWidth="1"/>
    <col min="2825" max="2825" width="11" style="252" customWidth="1"/>
    <col min="2826" max="2826" width="24.5" style="252"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32.75" style="252" customWidth="1"/>
    <col min="3078" max="3078" width="7.125" style="252" customWidth="1"/>
    <col min="3079" max="3079" width="9.875" style="252" bestFit="1" customWidth="1"/>
    <col min="3080" max="3080" width="9.25" style="252" bestFit="1" customWidth="1"/>
    <col min="3081" max="3081" width="11" style="252" customWidth="1"/>
    <col min="3082" max="3082" width="24.5" style="252"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32.75" style="252" customWidth="1"/>
    <col min="3334" max="3334" width="7.125" style="252" customWidth="1"/>
    <col min="3335" max="3335" width="9.875" style="252" bestFit="1" customWidth="1"/>
    <col min="3336" max="3336" width="9.25" style="252" bestFit="1" customWidth="1"/>
    <col min="3337" max="3337" width="11" style="252" customWidth="1"/>
    <col min="3338" max="3338" width="24.5" style="252"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32.75" style="252" customWidth="1"/>
    <col min="3590" max="3590" width="7.125" style="252" customWidth="1"/>
    <col min="3591" max="3591" width="9.875" style="252" bestFit="1" customWidth="1"/>
    <col min="3592" max="3592" width="9.25" style="252" bestFit="1" customWidth="1"/>
    <col min="3593" max="3593" width="11" style="252" customWidth="1"/>
    <col min="3594" max="3594" width="24.5" style="252"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32.75" style="252" customWidth="1"/>
    <col min="3846" max="3846" width="7.125" style="252" customWidth="1"/>
    <col min="3847" max="3847" width="9.875" style="252" bestFit="1" customWidth="1"/>
    <col min="3848" max="3848" width="9.25" style="252" bestFit="1" customWidth="1"/>
    <col min="3849" max="3849" width="11" style="252" customWidth="1"/>
    <col min="3850" max="3850" width="24.5" style="252"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32.75" style="252" customWidth="1"/>
    <col min="4102" max="4102" width="7.125" style="252" customWidth="1"/>
    <col min="4103" max="4103" width="9.875" style="252" bestFit="1" customWidth="1"/>
    <col min="4104" max="4104" width="9.25" style="252" bestFit="1" customWidth="1"/>
    <col min="4105" max="4105" width="11" style="252" customWidth="1"/>
    <col min="4106" max="4106" width="24.5" style="252"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32.75" style="252" customWidth="1"/>
    <col min="4358" max="4358" width="7.125" style="252" customWidth="1"/>
    <col min="4359" max="4359" width="9.875" style="252" bestFit="1" customWidth="1"/>
    <col min="4360" max="4360" width="9.25" style="252" bestFit="1" customWidth="1"/>
    <col min="4361" max="4361" width="11" style="252" customWidth="1"/>
    <col min="4362" max="4362" width="24.5" style="252"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32.75" style="252" customWidth="1"/>
    <col min="4614" max="4614" width="7.125" style="252" customWidth="1"/>
    <col min="4615" max="4615" width="9.875" style="252" bestFit="1" customWidth="1"/>
    <col min="4616" max="4616" width="9.25" style="252" bestFit="1" customWidth="1"/>
    <col min="4617" max="4617" width="11" style="252" customWidth="1"/>
    <col min="4618" max="4618" width="24.5" style="252"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32.75" style="252" customWidth="1"/>
    <col min="4870" max="4870" width="7.125" style="252" customWidth="1"/>
    <col min="4871" max="4871" width="9.875" style="252" bestFit="1" customWidth="1"/>
    <col min="4872" max="4872" width="9.25" style="252" bestFit="1" customWidth="1"/>
    <col min="4873" max="4873" width="11" style="252" customWidth="1"/>
    <col min="4874" max="4874" width="24.5" style="252"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32.75" style="252" customWidth="1"/>
    <col min="5126" max="5126" width="7.125" style="252" customWidth="1"/>
    <col min="5127" max="5127" width="9.875" style="252" bestFit="1" customWidth="1"/>
    <col min="5128" max="5128" width="9.25" style="252" bestFit="1" customWidth="1"/>
    <col min="5129" max="5129" width="11" style="252" customWidth="1"/>
    <col min="5130" max="5130" width="24.5" style="252"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32.75" style="252" customWidth="1"/>
    <col min="5382" max="5382" width="7.125" style="252" customWidth="1"/>
    <col min="5383" max="5383" width="9.875" style="252" bestFit="1" customWidth="1"/>
    <col min="5384" max="5384" width="9.25" style="252" bestFit="1" customWidth="1"/>
    <col min="5385" max="5385" width="11" style="252" customWidth="1"/>
    <col min="5386" max="5386" width="24.5" style="252"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32.75" style="252" customWidth="1"/>
    <col min="5638" max="5638" width="7.125" style="252" customWidth="1"/>
    <col min="5639" max="5639" width="9.875" style="252" bestFit="1" customWidth="1"/>
    <col min="5640" max="5640" width="9.25" style="252" bestFit="1" customWidth="1"/>
    <col min="5641" max="5641" width="11" style="252" customWidth="1"/>
    <col min="5642" max="5642" width="24.5" style="252"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32.75" style="252" customWidth="1"/>
    <col min="5894" max="5894" width="7.125" style="252" customWidth="1"/>
    <col min="5895" max="5895" width="9.875" style="252" bestFit="1" customWidth="1"/>
    <col min="5896" max="5896" width="9.25" style="252" bestFit="1" customWidth="1"/>
    <col min="5897" max="5897" width="11" style="252" customWidth="1"/>
    <col min="5898" max="5898" width="24.5" style="252"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32.75" style="252" customWidth="1"/>
    <col min="6150" max="6150" width="7.125" style="252" customWidth="1"/>
    <col min="6151" max="6151" width="9.875" style="252" bestFit="1" customWidth="1"/>
    <col min="6152" max="6152" width="9.25" style="252" bestFit="1" customWidth="1"/>
    <col min="6153" max="6153" width="11" style="252" customWidth="1"/>
    <col min="6154" max="6154" width="24.5" style="252"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32.75" style="252" customWidth="1"/>
    <col min="6406" max="6406" width="7.125" style="252" customWidth="1"/>
    <col min="6407" max="6407" width="9.875" style="252" bestFit="1" customWidth="1"/>
    <col min="6408" max="6408" width="9.25" style="252" bestFit="1" customWidth="1"/>
    <col min="6409" max="6409" width="11" style="252" customWidth="1"/>
    <col min="6410" max="6410" width="24.5" style="252"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32.75" style="252" customWidth="1"/>
    <col min="6662" max="6662" width="7.125" style="252" customWidth="1"/>
    <col min="6663" max="6663" width="9.875" style="252" bestFit="1" customWidth="1"/>
    <col min="6664" max="6664" width="9.25" style="252" bestFit="1" customWidth="1"/>
    <col min="6665" max="6665" width="11" style="252" customWidth="1"/>
    <col min="6666" max="6666" width="24.5" style="252"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32.75" style="252" customWidth="1"/>
    <col min="6918" max="6918" width="7.125" style="252" customWidth="1"/>
    <col min="6919" max="6919" width="9.875" style="252" bestFit="1" customWidth="1"/>
    <col min="6920" max="6920" width="9.25" style="252" bestFit="1" customWidth="1"/>
    <col min="6921" max="6921" width="11" style="252" customWidth="1"/>
    <col min="6922" max="6922" width="24.5" style="252"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32.75" style="252" customWidth="1"/>
    <col min="7174" max="7174" width="7.125" style="252" customWidth="1"/>
    <col min="7175" max="7175" width="9.875" style="252" bestFit="1" customWidth="1"/>
    <col min="7176" max="7176" width="9.25" style="252" bestFit="1" customWidth="1"/>
    <col min="7177" max="7177" width="11" style="252" customWidth="1"/>
    <col min="7178" max="7178" width="24.5" style="252"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32.75" style="252" customWidth="1"/>
    <col min="7430" max="7430" width="7.125" style="252" customWidth="1"/>
    <col min="7431" max="7431" width="9.875" style="252" bestFit="1" customWidth="1"/>
    <col min="7432" max="7432" width="9.25" style="252" bestFit="1" customWidth="1"/>
    <col min="7433" max="7433" width="11" style="252" customWidth="1"/>
    <col min="7434" max="7434" width="24.5" style="252"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32.75" style="252" customWidth="1"/>
    <col min="7686" max="7686" width="7.125" style="252" customWidth="1"/>
    <col min="7687" max="7687" width="9.875" style="252" bestFit="1" customWidth="1"/>
    <col min="7688" max="7688" width="9.25" style="252" bestFit="1" customWidth="1"/>
    <col min="7689" max="7689" width="11" style="252" customWidth="1"/>
    <col min="7690" max="7690" width="24.5" style="252"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32.75" style="252" customWidth="1"/>
    <col min="7942" max="7942" width="7.125" style="252" customWidth="1"/>
    <col min="7943" max="7943" width="9.875" style="252" bestFit="1" customWidth="1"/>
    <col min="7944" max="7944" width="9.25" style="252" bestFit="1" customWidth="1"/>
    <col min="7945" max="7945" width="11" style="252" customWidth="1"/>
    <col min="7946" max="7946" width="24.5" style="252"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32.75" style="252" customWidth="1"/>
    <col min="8198" max="8198" width="7.125" style="252" customWidth="1"/>
    <col min="8199" max="8199" width="9.875" style="252" bestFit="1" customWidth="1"/>
    <col min="8200" max="8200" width="9.25" style="252" bestFit="1" customWidth="1"/>
    <col min="8201" max="8201" width="11" style="252" customWidth="1"/>
    <col min="8202" max="8202" width="24.5" style="252"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32.75" style="252" customWidth="1"/>
    <col min="8454" max="8454" width="7.125" style="252" customWidth="1"/>
    <col min="8455" max="8455" width="9.875" style="252" bestFit="1" customWidth="1"/>
    <col min="8456" max="8456" width="9.25" style="252" bestFit="1" customWidth="1"/>
    <col min="8457" max="8457" width="11" style="252" customWidth="1"/>
    <col min="8458" max="8458" width="24.5" style="252"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32.75" style="252" customWidth="1"/>
    <col min="8710" max="8710" width="7.125" style="252" customWidth="1"/>
    <col min="8711" max="8711" width="9.875" style="252" bestFit="1" customWidth="1"/>
    <col min="8712" max="8712" width="9.25" style="252" bestFit="1" customWidth="1"/>
    <col min="8713" max="8713" width="11" style="252" customWidth="1"/>
    <col min="8714" max="8714" width="24.5" style="252"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32.75" style="252" customWidth="1"/>
    <col min="8966" max="8966" width="7.125" style="252" customWidth="1"/>
    <col min="8967" max="8967" width="9.875" style="252" bestFit="1" customWidth="1"/>
    <col min="8968" max="8968" width="9.25" style="252" bestFit="1" customWidth="1"/>
    <col min="8969" max="8969" width="11" style="252" customWidth="1"/>
    <col min="8970" max="8970" width="24.5" style="252"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32.75" style="252" customWidth="1"/>
    <col min="9222" max="9222" width="7.125" style="252" customWidth="1"/>
    <col min="9223" max="9223" width="9.875" style="252" bestFit="1" customWidth="1"/>
    <col min="9224" max="9224" width="9.25" style="252" bestFit="1" customWidth="1"/>
    <col min="9225" max="9225" width="11" style="252" customWidth="1"/>
    <col min="9226" max="9226" width="24.5" style="252"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32.75" style="252" customWidth="1"/>
    <col min="9478" max="9478" width="7.125" style="252" customWidth="1"/>
    <col min="9479" max="9479" width="9.875" style="252" bestFit="1" customWidth="1"/>
    <col min="9480" max="9480" width="9.25" style="252" bestFit="1" customWidth="1"/>
    <col min="9481" max="9481" width="11" style="252" customWidth="1"/>
    <col min="9482" max="9482" width="24.5" style="252"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32.75" style="252" customWidth="1"/>
    <col min="9734" max="9734" width="7.125" style="252" customWidth="1"/>
    <col min="9735" max="9735" width="9.875" style="252" bestFit="1" customWidth="1"/>
    <col min="9736" max="9736" width="9.25" style="252" bestFit="1" customWidth="1"/>
    <col min="9737" max="9737" width="11" style="252" customWidth="1"/>
    <col min="9738" max="9738" width="24.5" style="252"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32.75" style="252" customWidth="1"/>
    <col min="9990" max="9990" width="7.125" style="252" customWidth="1"/>
    <col min="9991" max="9991" width="9.875" style="252" bestFit="1" customWidth="1"/>
    <col min="9992" max="9992" width="9.25" style="252" bestFit="1" customWidth="1"/>
    <col min="9993" max="9993" width="11" style="252" customWidth="1"/>
    <col min="9994" max="9994" width="24.5" style="252"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32.75" style="252" customWidth="1"/>
    <col min="10246" max="10246" width="7.125" style="252" customWidth="1"/>
    <col min="10247" max="10247" width="9.875" style="252" bestFit="1" customWidth="1"/>
    <col min="10248" max="10248" width="9.25" style="252" bestFit="1" customWidth="1"/>
    <col min="10249" max="10249" width="11" style="252" customWidth="1"/>
    <col min="10250" max="10250" width="24.5" style="252"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32.75" style="252" customWidth="1"/>
    <col min="10502" max="10502" width="7.125" style="252" customWidth="1"/>
    <col min="10503" max="10503" width="9.875" style="252" bestFit="1" customWidth="1"/>
    <col min="10504" max="10504" width="9.25" style="252" bestFit="1" customWidth="1"/>
    <col min="10505" max="10505" width="11" style="252" customWidth="1"/>
    <col min="10506" max="10506" width="24.5" style="252"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32.75" style="252" customWidth="1"/>
    <col min="10758" max="10758" width="7.125" style="252" customWidth="1"/>
    <col min="10759" max="10759" width="9.875" style="252" bestFit="1" customWidth="1"/>
    <col min="10760" max="10760" width="9.25" style="252" bestFit="1" customWidth="1"/>
    <col min="10761" max="10761" width="11" style="252" customWidth="1"/>
    <col min="10762" max="10762" width="24.5" style="252"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32.75" style="252" customWidth="1"/>
    <col min="11014" max="11014" width="7.125" style="252" customWidth="1"/>
    <col min="11015" max="11015" width="9.875" style="252" bestFit="1" customWidth="1"/>
    <col min="11016" max="11016" width="9.25" style="252" bestFit="1" customWidth="1"/>
    <col min="11017" max="11017" width="11" style="252" customWidth="1"/>
    <col min="11018" max="11018" width="24.5" style="252"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32.75" style="252" customWidth="1"/>
    <col min="11270" max="11270" width="7.125" style="252" customWidth="1"/>
    <col min="11271" max="11271" width="9.875" style="252" bestFit="1" customWidth="1"/>
    <col min="11272" max="11272" width="9.25" style="252" bestFit="1" customWidth="1"/>
    <col min="11273" max="11273" width="11" style="252" customWidth="1"/>
    <col min="11274" max="11274" width="24.5" style="252"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32.75" style="252" customWidth="1"/>
    <col min="11526" max="11526" width="7.125" style="252" customWidth="1"/>
    <col min="11527" max="11527" width="9.875" style="252" bestFit="1" customWidth="1"/>
    <col min="11528" max="11528" width="9.25" style="252" bestFit="1" customWidth="1"/>
    <col min="11529" max="11529" width="11" style="252" customWidth="1"/>
    <col min="11530" max="11530" width="24.5" style="252"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32.75" style="252" customWidth="1"/>
    <col min="11782" max="11782" width="7.125" style="252" customWidth="1"/>
    <col min="11783" max="11783" width="9.875" style="252" bestFit="1" customWidth="1"/>
    <col min="11784" max="11784" width="9.25" style="252" bestFit="1" customWidth="1"/>
    <col min="11785" max="11785" width="11" style="252" customWidth="1"/>
    <col min="11786" max="11786" width="24.5" style="252"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32.75" style="252" customWidth="1"/>
    <col min="12038" max="12038" width="7.125" style="252" customWidth="1"/>
    <col min="12039" max="12039" width="9.875" style="252" bestFit="1" customWidth="1"/>
    <col min="12040" max="12040" width="9.25" style="252" bestFit="1" customWidth="1"/>
    <col min="12041" max="12041" width="11" style="252" customWidth="1"/>
    <col min="12042" max="12042" width="24.5" style="252"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32.75" style="252" customWidth="1"/>
    <col min="12294" max="12294" width="7.125" style="252" customWidth="1"/>
    <col min="12295" max="12295" width="9.875" style="252" bestFit="1" customWidth="1"/>
    <col min="12296" max="12296" width="9.25" style="252" bestFit="1" customWidth="1"/>
    <col min="12297" max="12297" width="11" style="252" customWidth="1"/>
    <col min="12298" max="12298" width="24.5" style="252"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32.75" style="252" customWidth="1"/>
    <col min="12550" max="12550" width="7.125" style="252" customWidth="1"/>
    <col min="12551" max="12551" width="9.875" style="252" bestFit="1" customWidth="1"/>
    <col min="12552" max="12552" width="9.25" style="252" bestFit="1" customWidth="1"/>
    <col min="12553" max="12553" width="11" style="252" customWidth="1"/>
    <col min="12554" max="12554" width="24.5" style="252"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32.75" style="252" customWidth="1"/>
    <col min="12806" max="12806" width="7.125" style="252" customWidth="1"/>
    <col min="12807" max="12807" width="9.875" style="252" bestFit="1" customWidth="1"/>
    <col min="12808" max="12808" width="9.25" style="252" bestFit="1" customWidth="1"/>
    <col min="12809" max="12809" width="11" style="252" customWidth="1"/>
    <col min="12810" max="12810" width="24.5" style="252"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32.75" style="252" customWidth="1"/>
    <col min="13062" max="13062" width="7.125" style="252" customWidth="1"/>
    <col min="13063" max="13063" width="9.875" style="252" bestFit="1" customWidth="1"/>
    <col min="13064" max="13064" width="9.25" style="252" bestFit="1" customWidth="1"/>
    <col min="13065" max="13065" width="11" style="252" customWidth="1"/>
    <col min="13066" max="13066" width="24.5" style="252"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32.75" style="252" customWidth="1"/>
    <col min="13318" max="13318" width="7.125" style="252" customWidth="1"/>
    <col min="13319" max="13319" width="9.875" style="252" bestFit="1" customWidth="1"/>
    <col min="13320" max="13320" width="9.25" style="252" bestFit="1" customWidth="1"/>
    <col min="13321" max="13321" width="11" style="252" customWidth="1"/>
    <col min="13322" max="13322" width="24.5" style="252"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32.75" style="252" customWidth="1"/>
    <col min="13574" max="13574" width="7.125" style="252" customWidth="1"/>
    <col min="13575" max="13575" width="9.875" style="252" bestFit="1" customWidth="1"/>
    <col min="13576" max="13576" width="9.25" style="252" bestFit="1" customWidth="1"/>
    <col min="13577" max="13577" width="11" style="252" customWidth="1"/>
    <col min="13578" max="13578" width="24.5" style="252"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32.75" style="252" customWidth="1"/>
    <col min="13830" max="13830" width="7.125" style="252" customWidth="1"/>
    <col min="13831" max="13831" width="9.875" style="252" bestFit="1" customWidth="1"/>
    <col min="13832" max="13832" width="9.25" style="252" bestFit="1" customWidth="1"/>
    <col min="13833" max="13833" width="11" style="252" customWidth="1"/>
    <col min="13834" max="13834" width="24.5" style="252"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32.75" style="252" customWidth="1"/>
    <col min="14086" max="14086" width="7.125" style="252" customWidth="1"/>
    <col min="14087" max="14087" width="9.875" style="252" bestFit="1" customWidth="1"/>
    <col min="14088" max="14088" width="9.25" style="252" bestFit="1" customWidth="1"/>
    <col min="14089" max="14089" width="11" style="252" customWidth="1"/>
    <col min="14090" max="14090" width="24.5" style="252"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32.75" style="252" customWidth="1"/>
    <col min="14342" max="14342" width="7.125" style="252" customWidth="1"/>
    <col min="14343" max="14343" width="9.875" style="252" bestFit="1" customWidth="1"/>
    <col min="14344" max="14344" width="9.25" style="252" bestFit="1" customWidth="1"/>
    <col min="14345" max="14345" width="11" style="252" customWidth="1"/>
    <col min="14346" max="14346" width="24.5" style="252"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32.75" style="252" customWidth="1"/>
    <col min="14598" max="14598" width="7.125" style="252" customWidth="1"/>
    <col min="14599" max="14599" width="9.875" style="252" bestFit="1" customWidth="1"/>
    <col min="14600" max="14600" width="9.25" style="252" bestFit="1" customWidth="1"/>
    <col min="14601" max="14601" width="11" style="252" customWidth="1"/>
    <col min="14602" max="14602" width="24.5" style="252"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32.75" style="252" customWidth="1"/>
    <col min="14854" max="14854" width="7.125" style="252" customWidth="1"/>
    <col min="14855" max="14855" width="9.875" style="252" bestFit="1" customWidth="1"/>
    <col min="14856" max="14856" width="9.25" style="252" bestFit="1" customWidth="1"/>
    <col min="14857" max="14857" width="11" style="252" customWidth="1"/>
    <col min="14858" max="14858" width="24.5" style="252"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32.75" style="252" customWidth="1"/>
    <col min="15110" max="15110" width="7.125" style="252" customWidth="1"/>
    <col min="15111" max="15111" width="9.875" style="252" bestFit="1" customWidth="1"/>
    <col min="15112" max="15112" width="9.25" style="252" bestFit="1" customWidth="1"/>
    <col min="15113" max="15113" width="11" style="252" customWidth="1"/>
    <col min="15114" max="15114" width="24.5" style="252"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32.75" style="252" customWidth="1"/>
    <col min="15366" max="15366" width="7.125" style="252" customWidth="1"/>
    <col min="15367" max="15367" width="9.875" style="252" bestFit="1" customWidth="1"/>
    <col min="15368" max="15368" width="9.25" style="252" bestFit="1" customWidth="1"/>
    <col min="15369" max="15369" width="11" style="252" customWidth="1"/>
    <col min="15370" max="15370" width="24.5" style="252"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32.75" style="252" customWidth="1"/>
    <col min="15622" max="15622" width="7.125" style="252" customWidth="1"/>
    <col min="15623" max="15623" width="9.875" style="252" bestFit="1" customWidth="1"/>
    <col min="15624" max="15624" width="9.25" style="252" bestFit="1" customWidth="1"/>
    <col min="15625" max="15625" width="11" style="252" customWidth="1"/>
    <col min="15626" max="15626" width="24.5" style="252"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32.75" style="252" customWidth="1"/>
    <col min="15878" max="15878" width="7.125" style="252" customWidth="1"/>
    <col min="15879" max="15879" width="9.875" style="252" bestFit="1" customWidth="1"/>
    <col min="15880" max="15880" width="9.25" style="252" bestFit="1" customWidth="1"/>
    <col min="15881" max="15881" width="11" style="252" customWidth="1"/>
    <col min="15882" max="15882" width="24.5" style="252"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32.75" style="252" customWidth="1"/>
    <col min="16134" max="16134" width="7.125" style="252" customWidth="1"/>
    <col min="16135" max="16135" width="9.875" style="252" bestFit="1" customWidth="1"/>
    <col min="16136" max="16136" width="9.25" style="252" bestFit="1" customWidth="1"/>
    <col min="16137" max="16137" width="11" style="252" customWidth="1"/>
    <col min="16138" max="16138" width="24.5" style="252"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347" t="s">
        <v>0</v>
      </c>
      <c r="C2" s="347"/>
      <c r="D2" s="347"/>
      <c r="E2" s="322" t="s">
        <v>3362</v>
      </c>
      <c r="F2" s="331"/>
      <c r="G2" s="4" t="s">
        <v>2</v>
      </c>
      <c r="H2" s="5"/>
      <c r="I2" s="6"/>
      <c r="J2" s="348">
        <f>SUM(H:H)</f>
        <v>1698683</v>
      </c>
      <c r="K2" s="326"/>
    </row>
    <row r="3" spans="2:17" ht="20.100000000000001" customHeight="1">
      <c r="B3" s="347" t="s">
        <v>3</v>
      </c>
      <c r="C3" s="347"/>
      <c r="D3" s="347"/>
      <c r="E3" s="322" t="s">
        <v>2946</v>
      </c>
      <c r="F3" s="331"/>
      <c r="G3" s="331"/>
      <c r="H3" s="331"/>
      <c r="I3" s="337"/>
      <c r="J3" s="326"/>
      <c r="K3" s="326"/>
    </row>
    <row r="4" spans="2:17" ht="20.100000000000001" customHeight="1">
      <c r="B4" s="347" t="s">
        <v>5</v>
      </c>
      <c r="C4" s="347"/>
      <c r="D4" s="347"/>
      <c r="E4" s="931" t="s">
        <v>3363</v>
      </c>
      <c r="F4" s="331"/>
      <c r="G4" s="347" t="s">
        <v>17</v>
      </c>
      <c r="H4" s="347"/>
      <c r="I4" s="347"/>
      <c r="J4" s="932"/>
      <c r="K4" s="932"/>
    </row>
    <row r="5" spans="2:17" ht="20.100000000000001" customHeight="1">
      <c r="B5" s="347" t="s">
        <v>6</v>
      </c>
      <c r="C5" s="347"/>
      <c r="D5" s="347"/>
      <c r="E5" s="351">
        <v>41518</v>
      </c>
      <c r="F5" s="331"/>
      <c r="G5" s="347"/>
      <c r="H5" s="347"/>
      <c r="I5" s="347"/>
      <c r="J5" s="932"/>
      <c r="K5" s="932"/>
    </row>
    <row r="6" spans="2:17" ht="20.100000000000001" customHeight="1">
      <c r="B6" s="347" t="s">
        <v>7</v>
      </c>
      <c r="C6" s="347"/>
      <c r="D6" s="347"/>
      <c r="E6" s="351">
        <v>41535</v>
      </c>
      <c r="F6" s="331"/>
      <c r="G6" s="347"/>
      <c r="H6" s="347"/>
      <c r="I6" s="347"/>
      <c r="J6" s="932"/>
      <c r="K6" s="932"/>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933"/>
      <c r="C9" s="933" t="s">
        <v>70</v>
      </c>
      <c r="D9" s="933" t="s">
        <v>70</v>
      </c>
      <c r="E9" s="934" t="s">
        <v>3364</v>
      </c>
      <c r="F9" s="417">
        <v>1</v>
      </c>
      <c r="G9" s="935">
        <v>1550000</v>
      </c>
      <c r="H9" s="935">
        <f>F9*G9</f>
        <v>1550000</v>
      </c>
      <c r="I9" s="936"/>
      <c r="J9" s="934" t="s">
        <v>3365</v>
      </c>
      <c r="K9" s="937" t="s">
        <v>3366</v>
      </c>
      <c r="L9" s="934"/>
      <c r="M9" s="933"/>
      <c r="N9" s="938">
        <v>41535</v>
      </c>
      <c r="O9" s="939">
        <v>41535</v>
      </c>
      <c r="P9" s="938">
        <v>41535</v>
      </c>
      <c r="Q9" s="940">
        <v>41535</v>
      </c>
    </row>
    <row r="10" spans="2:17" s="326" customFormat="1" ht="19.5" customHeight="1">
      <c r="B10" s="125"/>
      <c r="C10" s="125"/>
      <c r="D10" s="125"/>
      <c r="E10" s="138"/>
      <c r="F10" s="138"/>
      <c r="G10" s="138"/>
      <c r="H10" s="262"/>
      <c r="I10" s="262"/>
      <c r="J10" s="138"/>
      <c r="K10" s="138"/>
      <c r="L10" s="138"/>
      <c r="M10" s="125"/>
      <c r="N10" s="125"/>
      <c r="O10" s="138"/>
      <c r="P10" s="139"/>
      <c r="Q10" s="141"/>
    </row>
    <row r="11" spans="2:17" s="326" customFormat="1" ht="19.5" customHeight="1">
      <c r="B11" s="125">
        <v>4</v>
      </c>
      <c r="C11" s="125" t="s">
        <v>2809</v>
      </c>
      <c r="D11" s="125" t="s">
        <v>2809</v>
      </c>
      <c r="E11" s="124" t="s">
        <v>3367</v>
      </c>
      <c r="F11" s="15">
        <v>1</v>
      </c>
      <c r="G11" s="123">
        <v>8400</v>
      </c>
      <c r="H11" s="123">
        <f t="shared" ref="H11:H27" si="0">F11*G11</f>
        <v>8400</v>
      </c>
      <c r="I11" s="262"/>
      <c r="J11" s="124" t="s">
        <v>3368</v>
      </c>
      <c r="K11" s="138"/>
      <c r="L11" s="138"/>
      <c r="M11" s="125"/>
      <c r="N11" s="139">
        <v>41506</v>
      </c>
      <c r="O11" s="140">
        <v>41512</v>
      </c>
      <c r="P11" s="139">
        <v>41514</v>
      </c>
      <c r="Q11" s="141">
        <v>41514</v>
      </c>
    </row>
    <row r="12" spans="2:17" s="331" customFormat="1" ht="18" customHeight="1">
      <c r="B12" s="138">
        <v>6</v>
      </c>
      <c r="C12" s="125" t="s">
        <v>2809</v>
      </c>
      <c r="D12" s="125" t="s">
        <v>2809</v>
      </c>
      <c r="E12" s="19" t="s">
        <v>2007</v>
      </c>
      <c r="F12" s="138">
        <v>1</v>
      </c>
      <c r="G12" s="123">
        <v>30000</v>
      </c>
      <c r="H12" s="123">
        <f t="shared" si="0"/>
        <v>30000</v>
      </c>
      <c r="I12" s="123"/>
      <c r="J12" s="137"/>
      <c r="K12" s="140"/>
      <c r="L12" s="138"/>
      <c r="M12" s="140"/>
      <c r="N12" s="139">
        <v>41506</v>
      </c>
      <c r="O12" s="140">
        <v>41512</v>
      </c>
      <c r="P12" s="87">
        <v>41514</v>
      </c>
      <c r="Q12" s="141">
        <v>41514</v>
      </c>
    </row>
    <row r="13" spans="2:17" s="331" customFormat="1" ht="18" customHeight="1">
      <c r="B13" s="138"/>
      <c r="C13" s="125" t="s">
        <v>2809</v>
      </c>
      <c r="D13" s="125" t="s">
        <v>2809</v>
      </c>
      <c r="E13" s="19" t="s">
        <v>3369</v>
      </c>
      <c r="F13" s="138">
        <v>1</v>
      </c>
      <c r="G13" s="123">
        <v>3500</v>
      </c>
      <c r="H13" s="123">
        <f t="shared" si="0"/>
        <v>3500</v>
      </c>
      <c r="I13" s="123"/>
      <c r="J13" s="137"/>
      <c r="K13" s="140"/>
      <c r="L13" s="138"/>
      <c r="M13" s="140"/>
      <c r="N13" s="139">
        <v>41515</v>
      </c>
      <c r="O13" s="140"/>
      <c r="P13" s="87">
        <v>41516</v>
      </c>
      <c r="Q13" s="141">
        <v>41516</v>
      </c>
    </row>
    <row r="14" spans="2:17" s="331" customFormat="1" ht="18" customHeight="1">
      <c r="B14" s="138"/>
      <c r="C14" s="125"/>
      <c r="D14" s="125"/>
      <c r="E14" s="19"/>
      <c r="F14" s="135"/>
      <c r="G14" s="123"/>
      <c r="H14" s="123"/>
      <c r="I14" s="123"/>
      <c r="J14" s="137"/>
      <c r="K14" s="140"/>
      <c r="L14" s="138"/>
      <c r="M14" s="140"/>
      <c r="N14" s="139"/>
      <c r="O14" s="140"/>
      <c r="P14" s="296"/>
      <c r="Q14" s="141"/>
    </row>
    <row r="15" spans="2:17" s="331" customFormat="1" ht="18" customHeight="1">
      <c r="B15" s="138">
        <v>7</v>
      </c>
      <c r="C15" s="125" t="s">
        <v>54</v>
      </c>
      <c r="D15" s="125" t="s">
        <v>54</v>
      </c>
      <c r="E15" s="19" t="s">
        <v>107</v>
      </c>
      <c r="F15" s="138">
        <v>1</v>
      </c>
      <c r="G15" s="123">
        <v>16000</v>
      </c>
      <c r="H15" s="123">
        <f t="shared" si="0"/>
        <v>16000</v>
      </c>
      <c r="I15" s="126"/>
      <c r="J15" s="137" t="s">
        <v>3085</v>
      </c>
      <c r="K15" s="140"/>
      <c r="L15" s="138"/>
      <c r="M15" s="140"/>
      <c r="N15" s="139">
        <v>41506</v>
      </c>
      <c r="O15" s="140">
        <v>41513</v>
      </c>
      <c r="P15" s="140">
        <v>41513</v>
      </c>
      <c r="Q15" s="141">
        <v>41513</v>
      </c>
    </row>
    <row r="16" spans="2:17" s="326" customFormat="1" ht="18" customHeight="1">
      <c r="B16" s="138">
        <v>7</v>
      </c>
      <c r="C16" s="125" t="s">
        <v>54</v>
      </c>
      <c r="D16" s="125" t="s">
        <v>54</v>
      </c>
      <c r="E16" s="137" t="s">
        <v>3370</v>
      </c>
      <c r="F16" s="360">
        <v>2</v>
      </c>
      <c r="G16" s="123">
        <v>740</v>
      </c>
      <c r="H16" s="123">
        <f t="shared" si="0"/>
        <v>1480</v>
      </c>
      <c r="I16" s="126"/>
      <c r="J16" s="137" t="s">
        <v>752</v>
      </c>
      <c r="K16" s="140"/>
      <c r="L16" s="264"/>
      <c r="M16" s="139"/>
      <c r="N16" s="139">
        <v>41506</v>
      </c>
      <c r="O16" s="140">
        <v>41512</v>
      </c>
      <c r="P16" s="140">
        <v>41512</v>
      </c>
      <c r="Q16" s="141">
        <v>41512</v>
      </c>
    </row>
    <row r="17" spans="2:17" s="331" customFormat="1" ht="18" customHeight="1">
      <c r="B17" s="138">
        <v>8</v>
      </c>
      <c r="C17" s="125" t="s">
        <v>54</v>
      </c>
      <c r="D17" s="125" t="s">
        <v>54</v>
      </c>
      <c r="E17" s="19" t="s">
        <v>3371</v>
      </c>
      <c r="F17" s="138">
        <v>1</v>
      </c>
      <c r="G17" s="112">
        <v>70</v>
      </c>
      <c r="H17" s="123">
        <f t="shared" si="0"/>
        <v>70</v>
      </c>
      <c r="I17" s="126"/>
      <c r="J17" s="18" t="s">
        <v>3212</v>
      </c>
      <c r="K17" s="140"/>
      <c r="L17" s="138"/>
      <c r="M17" s="140"/>
      <c r="N17" s="139">
        <v>41506</v>
      </c>
      <c r="O17" s="140">
        <v>41507</v>
      </c>
      <c r="P17" s="140">
        <v>41507</v>
      </c>
      <c r="Q17" s="141">
        <v>41507</v>
      </c>
    </row>
    <row r="18" spans="2:17" s="331" customFormat="1" ht="18" customHeight="1">
      <c r="B18" s="138">
        <v>7</v>
      </c>
      <c r="C18" s="125" t="s">
        <v>54</v>
      </c>
      <c r="D18" s="125" t="s">
        <v>54</v>
      </c>
      <c r="E18" s="19" t="s">
        <v>111</v>
      </c>
      <c r="F18" s="15">
        <v>1</v>
      </c>
      <c r="G18" s="90">
        <v>270</v>
      </c>
      <c r="H18" s="356">
        <f t="shared" si="0"/>
        <v>270</v>
      </c>
      <c r="I18" s="272"/>
      <c r="J18" s="137" t="s">
        <v>1354</v>
      </c>
      <c r="K18" s="140"/>
      <c r="L18" s="138"/>
      <c r="M18" s="140"/>
      <c r="N18" s="139">
        <v>41506</v>
      </c>
      <c r="O18" s="140">
        <v>41507</v>
      </c>
      <c r="P18" s="140">
        <v>41507</v>
      </c>
      <c r="Q18" s="141">
        <v>41507</v>
      </c>
    </row>
    <row r="19" spans="2:17" s="331" customFormat="1" ht="18" customHeight="1">
      <c r="B19" s="138">
        <v>7</v>
      </c>
      <c r="C19" s="125" t="s">
        <v>54</v>
      </c>
      <c r="D19" s="125" t="s">
        <v>54</v>
      </c>
      <c r="E19" s="19" t="s">
        <v>113</v>
      </c>
      <c r="F19" s="15">
        <v>1</v>
      </c>
      <c r="G19" s="90">
        <v>203</v>
      </c>
      <c r="H19" s="356">
        <f t="shared" si="0"/>
        <v>203</v>
      </c>
      <c r="I19" s="272"/>
      <c r="J19" s="137" t="s">
        <v>1356</v>
      </c>
      <c r="K19" s="140"/>
      <c r="L19" s="138"/>
      <c r="M19" s="140"/>
      <c r="N19" s="139">
        <v>41506</v>
      </c>
      <c r="O19" s="140">
        <v>41507</v>
      </c>
      <c r="P19" s="140">
        <v>41507</v>
      </c>
      <c r="Q19" s="141">
        <v>41507</v>
      </c>
    </row>
    <row r="20" spans="2:17" ht="18" customHeight="1">
      <c r="B20" s="138">
        <v>7</v>
      </c>
      <c r="C20" s="125" t="s">
        <v>54</v>
      </c>
      <c r="D20" s="125" t="s">
        <v>54</v>
      </c>
      <c r="E20" s="19" t="s">
        <v>1357</v>
      </c>
      <c r="F20" s="15">
        <v>1</v>
      </c>
      <c r="G20" s="90">
        <v>490</v>
      </c>
      <c r="H20" s="356">
        <f t="shared" si="0"/>
        <v>490</v>
      </c>
      <c r="I20" s="272"/>
      <c r="J20" s="137" t="s">
        <v>1358</v>
      </c>
      <c r="K20" s="140"/>
      <c r="L20" s="320"/>
      <c r="M20" s="140"/>
      <c r="N20" s="139">
        <v>41506</v>
      </c>
      <c r="O20" s="140">
        <v>41507</v>
      </c>
      <c r="P20" s="140">
        <v>41507</v>
      </c>
      <c r="Q20" s="141">
        <v>41507</v>
      </c>
    </row>
    <row r="21" spans="2:17" ht="18" customHeight="1">
      <c r="B21" s="138"/>
      <c r="C21" s="125" t="s">
        <v>54</v>
      </c>
      <c r="D21" s="125" t="s">
        <v>54</v>
      </c>
      <c r="E21" s="19" t="s">
        <v>109</v>
      </c>
      <c r="F21" s="15">
        <v>1</v>
      </c>
      <c r="G21" s="90">
        <v>358</v>
      </c>
      <c r="H21" s="356">
        <f t="shared" si="0"/>
        <v>358</v>
      </c>
      <c r="I21" s="272"/>
      <c r="J21" s="137" t="s">
        <v>278</v>
      </c>
      <c r="K21" s="140"/>
      <c r="L21" s="320"/>
      <c r="M21" s="140"/>
      <c r="N21" s="139">
        <v>41515</v>
      </c>
      <c r="O21" s="140"/>
      <c r="P21" s="140">
        <v>41516</v>
      </c>
      <c r="Q21" s="141"/>
    </row>
    <row r="22" spans="2:17" ht="18" customHeight="1">
      <c r="B22" s="138"/>
      <c r="C22" s="125" t="s">
        <v>54</v>
      </c>
      <c r="D22" s="125" t="s">
        <v>54</v>
      </c>
      <c r="E22" s="19" t="s">
        <v>3372</v>
      </c>
      <c r="F22" s="15">
        <v>2</v>
      </c>
      <c r="G22" s="90">
        <v>91</v>
      </c>
      <c r="H22" s="356">
        <f t="shared" si="0"/>
        <v>182</v>
      </c>
      <c r="I22" s="272"/>
      <c r="J22" s="137" t="s">
        <v>3373</v>
      </c>
      <c r="K22" s="140"/>
      <c r="L22" s="320"/>
      <c r="M22" s="140"/>
      <c r="N22" s="139">
        <v>41542</v>
      </c>
      <c r="O22" s="140"/>
      <c r="P22" s="140">
        <v>41543</v>
      </c>
      <c r="Q22" s="141">
        <v>41543</v>
      </c>
    </row>
    <row r="23" spans="2:17" ht="18" customHeight="1">
      <c r="B23" s="138"/>
      <c r="C23" s="125"/>
      <c r="D23" s="125"/>
      <c r="E23" s="19"/>
      <c r="F23" s="15"/>
      <c r="G23" s="90"/>
      <c r="H23" s="356"/>
      <c r="I23" s="272"/>
      <c r="J23" s="137"/>
      <c r="K23" s="140"/>
      <c r="L23" s="320"/>
      <c r="M23" s="140"/>
      <c r="N23" s="139"/>
      <c r="O23" s="140"/>
      <c r="P23" s="140"/>
      <c r="Q23" s="141"/>
    </row>
    <row r="24" spans="2:17" ht="18" customHeight="1">
      <c r="B24" s="138">
        <v>16</v>
      </c>
      <c r="C24" s="125" t="s">
        <v>1046</v>
      </c>
      <c r="D24" s="125" t="s">
        <v>480</v>
      </c>
      <c r="E24" s="19" t="s">
        <v>3374</v>
      </c>
      <c r="F24" s="15">
        <v>1</v>
      </c>
      <c r="G24" s="112">
        <v>16000</v>
      </c>
      <c r="H24" s="123">
        <f t="shared" si="0"/>
        <v>16000</v>
      </c>
      <c r="I24" s="21"/>
      <c r="J24" s="18" t="s">
        <v>3375</v>
      </c>
      <c r="K24" s="140"/>
      <c r="L24" s="320"/>
      <c r="M24" s="140"/>
      <c r="N24" s="139">
        <v>41506</v>
      </c>
      <c r="O24" s="140">
        <v>41512</v>
      </c>
      <c r="P24" s="87">
        <v>41509</v>
      </c>
      <c r="Q24" s="141">
        <v>41509</v>
      </c>
    </row>
    <row r="25" spans="2:17" ht="18" customHeight="1">
      <c r="B25" s="138">
        <v>14</v>
      </c>
      <c r="C25" s="125" t="s">
        <v>1008</v>
      </c>
      <c r="D25" s="125" t="s">
        <v>1008</v>
      </c>
      <c r="E25" s="19" t="s">
        <v>3376</v>
      </c>
      <c r="F25" s="15">
        <v>1</v>
      </c>
      <c r="G25" s="112">
        <v>44900</v>
      </c>
      <c r="H25" s="123">
        <f t="shared" si="0"/>
        <v>44900</v>
      </c>
      <c r="I25" s="21"/>
      <c r="J25" s="18" t="s">
        <v>3377</v>
      </c>
      <c r="K25" s="140"/>
      <c r="L25" s="320"/>
      <c r="M25" s="140"/>
      <c r="N25" s="139">
        <v>41506</v>
      </c>
      <c r="O25" s="140">
        <v>41512</v>
      </c>
      <c r="P25" s="87">
        <v>41508</v>
      </c>
      <c r="Q25" s="141">
        <v>41508</v>
      </c>
    </row>
    <row r="26" spans="2:17" ht="18" customHeight="1">
      <c r="B26" s="138">
        <v>14</v>
      </c>
      <c r="C26" s="125" t="s">
        <v>1008</v>
      </c>
      <c r="D26" s="125" t="s">
        <v>1008</v>
      </c>
      <c r="E26" s="19" t="s">
        <v>3378</v>
      </c>
      <c r="F26" s="15">
        <v>1</v>
      </c>
      <c r="G26" s="112">
        <v>29900</v>
      </c>
      <c r="H26" s="123">
        <f t="shared" si="0"/>
        <v>29900</v>
      </c>
      <c r="I26" s="21"/>
      <c r="J26" s="18" t="s">
        <v>1012</v>
      </c>
      <c r="K26" s="140"/>
      <c r="L26" s="320"/>
      <c r="M26" s="140"/>
      <c r="N26" s="139">
        <v>41506</v>
      </c>
      <c r="O26" s="140">
        <v>41512</v>
      </c>
      <c r="P26" s="87">
        <v>41508</v>
      </c>
      <c r="Q26" s="141">
        <v>41508</v>
      </c>
    </row>
    <row r="27" spans="2:17" s="331" customFormat="1" ht="18" customHeight="1">
      <c r="B27" s="138">
        <v>14</v>
      </c>
      <c r="C27" s="125" t="s">
        <v>1008</v>
      </c>
      <c r="D27" s="125" t="s">
        <v>1008</v>
      </c>
      <c r="E27" s="19" t="s">
        <v>3379</v>
      </c>
      <c r="F27" s="15">
        <v>1</v>
      </c>
      <c r="G27" s="112">
        <v>700</v>
      </c>
      <c r="H27" s="123">
        <f t="shared" si="0"/>
        <v>700</v>
      </c>
      <c r="I27" s="21"/>
      <c r="J27" s="18" t="s">
        <v>3380</v>
      </c>
      <c r="K27" s="140"/>
      <c r="L27" s="138"/>
      <c r="M27" s="140"/>
      <c r="N27" s="139">
        <v>41506</v>
      </c>
      <c r="O27" s="140">
        <v>41512</v>
      </c>
      <c r="P27" s="87">
        <v>41508</v>
      </c>
      <c r="Q27" s="141">
        <v>41508</v>
      </c>
    </row>
    <row r="28" spans="2:17" s="331" customFormat="1" ht="18" customHeight="1">
      <c r="B28" s="138"/>
      <c r="C28" s="125" t="s">
        <v>1008</v>
      </c>
      <c r="D28" s="125" t="s">
        <v>1008</v>
      </c>
      <c r="E28" s="19" t="s">
        <v>669</v>
      </c>
      <c r="F28" s="135">
        <v>1</v>
      </c>
      <c r="G28" s="112"/>
      <c r="H28" s="941">
        <v>-3770</v>
      </c>
      <c r="I28" s="126"/>
      <c r="J28" s="18"/>
      <c r="K28" s="140"/>
      <c r="L28" s="138"/>
      <c r="M28" s="140"/>
      <c r="N28" s="139"/>
      <c r="O28" s="140"/>
      <c r="P28" s="87"/>
      <c r="Q28" s="141"/>
    </row>
    <row r="29" spans="2:17" ht="18" customHeight="1">
      <c r="B29" s="138"/>
      <c r="C29" s="125"/>
      <c r="D29" s="125"/>
      <c r="E29" s="19"/>
      <c r="F29" s="135"/>
      <c r="G29" s="112"/>
      <c r="H29" s="123"/>
      <c r="I29" s="126"/>
      <c r="J29" s="18"/>
      <c r="K29" s="140"/>
      <c r="L29" s="320"/>
      <c r="M29" s="140"/>
      <c r="N29" s="139"/>
      <c r="O29" s="140"/>
      <c r="P29" s="87"/>
      <c r="Q29" s="141"/>
    </row>
    <row r="30" spans="2:17" ht="18" customHeight="1">
      <c r="B30" s="138"/>
      <c r="C30" s="125"/>
      <c r="D30" s="125"/>
      <c r="E30" s="19"/>
      <c r="F30" s="135"/>
      <c r="G30" s="112"/>
      <c r="H30" s="123"/>
      <c r="I30" s="110"/>
      <c r="J30" s="18"/>
      <c r="K30" s="140"/>
      <c r="L30" s="320"/>
      <c r="M30" s="140"/>
      <c r="N30" s="139"/>
      <c r="O30" s="140"/>
      <c r="P30" s="87"/>
      <c r="Q30" s="141"/>
    </row>
    <row r="31" spans="2:17" ht="18" customHeight="1">
      <c r="B31" s="138"/>
      <c r="C31" s="125"/>
      <c r="D31" s="125"/>
      <c r="E31" s="19"/>
      <c r="F31" s="135"/>
      <c r="G31" s="112"/>
      <c r="H31" s="123"/>
      <c r="I31" s="110"/>
      <c r="J31" s="18"/>
      <c r="K31" s="140"/>
      <c r="L31" s="320"/>
      <c r="M31" s="140"/>
      <c r="N31" s="139"/>
      <c r="O31" s="140"/>
      <c r="P31" s="87"/>
      <c r="Q31" s="141"/>
    </row>
    <row r="32" spans="2:17" ht="13.5">
      <c r="P32" s="942"/>
    </row>
    <row r="38" spans="16:16" ht="13.5">
      <c r="P38" s="94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47E1-53A0-4DBA-9260-434D65A10738}">
  <sheetPr>
    <pageSetUpPr fitToPage="1"/>
  </sheetPr>
  <dimension ref="A2:Q187"/>
  <sheetViews>
    <sheetView zoomScale="70" zoomScaleNormal="70" workbookViewId="0">
      <pane xSplit="10" ySplit="8" topLeftCell="L117" activePane="bottomRight" state="frozen"/>
      <selection pane="topRight" activeCell="K1" sqref="K1"/>
      <selection pane="bottomLeft" activeCell="A9" sqref="A9"/>
      <selection pane="bottomRight" activeCell="Q140" sqref="Q140"/>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8" customWidth="1"/>
    <col min="8" max="8" width="9.875" style="8"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9.87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9.87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9.87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9.87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9.87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9.87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9.87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9.87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9.87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9.87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9.87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9.87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9.87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9.87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9.87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9.87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9.87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9.87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9.87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9.87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9.87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9.87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9.87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9.87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9.87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9.87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9.87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9.87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9.87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9.87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9.87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9.87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9.87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9.87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9.87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9.87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9.87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9.87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9.87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9.87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9.87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9.87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9.87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9.87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9.87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9.87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9.87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9.87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9.87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9.87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9.87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9.87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9.87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9.87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9.87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9.87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9.87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9.87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9.87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9.87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9.87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9.87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9.87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3381</v>
      </c>
      <c r="G2" s="4" t="s">
        <v>2</v>
      </c>
      <c r="H2" s="5"/>
      <c r="I2" s="6"/>
      <c r="J2" s="7">
        <f>SUM(H:H)</f>
        <v>1595338</v>
      </c>
    </row>
    <row r="3" spans="1:17" ht="20.100000000000001" customHeight="1">
      <c r="B3" s="1" t="s">
        <v>3</v>
      </c>
      <c r="C3" s="1"/>
      <c r="D3" s="1"/>
      <c r="E3" s="11" t="s">
        <v>326</v>
      </c>
    </row>
    <row r="4" spans="1:17" ht="20.100000000000001" customHeight="1">
      <c r="B4" s="1" t="s">
        <v>5</v>
      </c>
      <c r="C4" s="1"/>
      <c r="D4" s="1"/>
      <c r="E4" s="11">
        <v>111664</v>
      </c>
    </row>
    <row r="5" spans="1:17" ht="20.100000000000001" customHeight="1">
      <c r="B5" s="1" t="s">
        <v>6</v>
      </c>
      <c r="C5" s="1"/>
      <c r="D5" s="1"/>
      <c r="E5" s="13">
        <v>41521</v>
      </c>
    </row>
    <row r="6" spans="1:17" ht="20.100000000000001" customHeight="1">
      <c r="B6" s="1" t="s">
        <v>7</v>
      </c>
      <c r="C6" s="1"/>
      <c r="D6" s="1"/>
      <c r="E6" s="13">
        <v>41529</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944" customFormat="1" ht="19.5" customHeight="1">
      <c r="B9" s="945" t="s">
        <v>3382</v>
      </c>
      <c r="C9" s="946"/>
      <c r="D9" s="946"/>
      <c r="E9" s="946"/>
      <c r="F9" s="946"/>
      <c r="G9" s="946"/>
      <c r="H9" s="946"/>
      <c r="I9" s="946"/>
      <c r="J9" s="947"/>
      <c r="K9" s="948"/>
      <c r="L9" s="948"/>
      <c r="M9" s="949"/>
      <c r="N9" s="949"/>
      <c r="O9" s="948"/>
      <c r="P9" s="950"/>
      <c r="Q9" s="951"/>
    </row>
    <row r="10" spans="1:17" s="964" customFormat="1" ht="19.5" customHeight="1">
      <c r="A10" s="952">
        <v>1</v>
      </c>
      <c r="B10" s="953">
        <v>1</v>
      </c>
      <c r="C10" s="954" t="s">
        <v>102</v>
      </c>
      <c r="D10" s="954" t="s">
        <v>102</v>
      </c>
      <c r="E10" s="955" t="s">
        <v>3383</v>
      </c>
      <c r="F10" s="956">
        <v>1</v>
      </c>
      <c r="G10" s="956">
        <v>754000</v>
      </c>
      <c r="H10" s="957">
        <f t="shared" ref="H10:H16" si="0">F10*G10</f>
        <v>754000</v>
      </c>
      <c r="I10" s="958"/>
      <c r="J10" s="959" t="s">
        <v>3384</v>
      </c>
      <c r="K10" s="960"/>
      <c r="L10" s="960"/>
      <c r="M10" s="961">
        <v>41492</v>
      </c>
      <c r="N10" s="953"/>
      <c r="O10" s="962"/>
      <c r="P10" s="961">
        <v>41521</v>
      </c>
      <c r="Q10" s="963">
        <v>41521</v>
      </c>
    </row>
    <row r="11" spans="1:17" s="964" customFormat="1" ht="19.5" customHeight="1">
      <c r="A11" s="952">
        <v>1</v>
      </c>
      <c r="B11" s="953">
        <v>2</v>
      </c>
      <c r="C11" s="954" t="s">
        <v>102</v>
      </c>
      <c r="D11" s="954" t="s">
        <v>102</v>
      </c>
      <c r="E11" s="955" t="s">
        <v>3385</v>
      </c>
      <c r="F11" s="956">
        <v>1</v>
      </c>
      <c r="G11" s="956">
        <v>35000</v>
      </c>
      <c r="H11" s="957">
        <f t="shared" si="0"/>
        <v>35000</v>
      </c>
      <c r="I11" s="958"/>
      <c r="J11" s="959"/>
      <c r="K11" s="960"/>
      <c r="L11" s="960"/>
      <c r="M11" s="961">
        <v>41492</v>
      </c>
      <c r="N11" s="953"/>
      <c r="O11" s="962"/>
      <c r="P11" s="961"/>
      <c r="Q11" s="963"/>
    </row>
    <row r="12" spans="1:17" s="964" customFormat="1" ht="19.5" customHeight="1">
      <c r="A12" s="952">
        <v>1</v>
      </c>
      <c r="B12" s="953">
        <v>3</v>
      </c>
      <c r="C12" s="954" t="s">
        <v>102</v>
      </c>
      <c r="D12" s="954" t="s">
        <v>102</v>
      </c>
      <c r="E12" s="965" t="s">
        <v>421</v>
      </c>
      <c r="F12" s="956">
        <v>1</v>
      </c>
      <c r="G12" s="956">
        <v>10000</v>
      </c>
      <c r="H12" s="957">
        <f t="shared" si="0"/>
        <v>10000</v>
      </c>
      <c r="I12" s="958"/>
      <c r="J12" s="966"/>
      <c r="K12" s="966"/>
      <c r="L12" s="960"/>
      <c r="M12" s="961">
        <v>41492</v>
      </c>
      <c r="N12" s="953"/>
      <c r="O12" s="960"/>
      <c r="P12" s="961"/>
      <c r="Q12" s="963"/>
    </row>
    <row r="13" spans="1:17" s="964" customFormat="1" ht="19.5" customHeight="1">
      <c r="A13" s="952">
        <v>2</v>
      </c>
      <c r="B13" s="953">
        <v>4</v>
      </c>
      <c r="C13" s="954" t="s">
        <v>102</v>
      </c>
      <c r="D13" s="954" t="s">
        <v>102</v>
      </c>
      <c r="E13" s="955" t="s">
        <v>3386</v>
      </c>
      <c r="F13" s="956">
        <v>1</v>
      </c>
      <c r="G13" s="956">
        <v>10000</v>
      </c>
      <c r="H13" s="957">
        <f t="shared" si="0"/>
        <v>10000</v>
      </c>
      <c r="I13" s="958"/>
      <c r="J13" s="959"/>
      <c r="K13" s="960"/>
      <c r="L13" s="960"/>
      <c r="M13" s="961">
        <v>41492</v>
      </c>
      <c r="N13" s="953"/>
      <c r="O13" s="962"/>
      <c r="P13" s="961"/>
      <c r="Q13" s="963"/>
    </row>
    <row r="14" spans="1:17" s="964" customFormat="1" ht="19.5" customHeight="1">
      <c r="A14" s="952">
        <v>3</v>
      </c>
      <c r="B14" s="953">
        <v>5</v>
      </c>
      <c r="C14" s="954" t="s">
        <v>102</v>
      </c>
      <c r="D14" s="954" t="s">
        <v>102</v>
      </c>
      <c r="E14" s="955" t="s">
        <v>3387</v>
      </c>
      <c r="F14" s="956">
        <v>1</v>
      </c>
      <c r="G14" s="956">
        <v>10000</v>
      </c>
      <c r="H14" s="957">
        <f t="shared" si="0"/>
        <v>10000</v>
      </c>
      <c r="I14" s="958"/>
      <c r="J14" s="959"/>
      <c r="K14" s="960"/>
      <c r="L14" s="960"/>
      <c r="M14" s="961">
        <v>41492</v>
      </c>
      <c r="N14" s="953"/>
      <c r="O14" s="962"/>
      <c r="P14" s="961"/>
      <c r="Q14" s="963"/>
    </row>
    <row r="15" spans="1:17" s="964" customFormat="1" ht="19.5" customHeight="1">
      <c r="A15" s="952">
        <v>5</v>
      </c>
      <c r="B15" s="953">
        <v>6</v>
      </c>
      <c r="C15" s="954" t="s">
        <v>102</v>
      </c>
      <c r="D15" s="954" t="s">
        <v>102</v>
      </c>
      <c r="E15" s="965" t="s">
        <v>3388</v>
      </c>
      <c r="F15" s="956">
        <v>1</v>
      </c>
      <c r="G15" s="956">
        <v>30000</v>
      </c>
      <c r="H15" s="957">
        <f t="shared" si="0"/>
        <v>30000</v>
      </c>
      <c r="I15" s="958"/>
      <c r="J15" s="966"/>
      <c r="K15" s="966"/>
      <c r="L15" s="960"/>
      <c r="M15" s="961">
        <v>41492</v>
      </c>
      <c r="N15" s="953"/>
      <c r="O15" s="960"/>
      <c r="P15" s="961"/>
      <c r="Q15" s="963"/>
    </row>
    <row r="16" spans="1:17" s="964" customFormat="1" ht="19.5" customHeight="1">
      <c r="A16" s="952">
        <v>5</v>
      </c>
      <c r="B16" s="953">
        <v>7</v>
      </c>
      <c r="C16" s="954" t="s">
        <v>102</v>
      </c>
      <c r="D16" s="954" t="s">
        <v>102</v>
      </c>
      <c r="E16" s="955" t="s">
        <v>134</v>
      </c>
      <c r="F16" s="956">
        <v>1</v>
      </c>
      <c r="G16" s="956">
        <v>40000</v>
      </c>
      <c r="H16" s="957">
        <f t="shared" si="0"/>
        <v>40000</v>
      </c>
      <c r="I16" s="967"/>
      <c r="J16" s="959" t="s">
        <v>1627</v>
      </c>
      <c r="K16" s="966"/>
      <c r="L16" s="960"/>
      <c r="M16" s="961" t="s">
        <v>2546</v>
      </c>
      <c r="N16" s="953"/>
      <c r="O16" s="960"/>
      <c r="P16" s="961"/>
      <c r="Q16" s="963"/>
    </row>
    <row r="17" spans="1:17" s="968" customFormat="1" ht="19.5" customHeight="1">
      <c r="B17" s="969"/>
      <c r="C17" s="970"/>
      <c r="D17" s="970"/>
      <c r="E17" s="971">
        <f>SUM(H10:H16)</f>
        <v>889000</v>
      </c>
      <c r="F17" s="972"/>
      <c r="G17" s="972"/>
      <c r="I17" s="973"/>
      <c r="J17" s="974"/>
      <c r="K17" s="975"/>
      <c r="L17" s="976"/>
      <c r="M17" s="977"/>
      <c r="N17" s="978"/>
      <c r="O17" s="976"/>
      <c r="P17" s="977"/>
      <c r="Q17" s="979"/>
    </row>
    <row r="18" spans="1:17" s="944" customFormat="1" ht="19.5" customHeight="1">
      <c r="B18" s="945" t="s">
        <v>3389</v>
      </c>
      <c r="C18" s="946"/>
      <c r="D18" s="946"/>
      <c r="E18" s="946"/>
      <c r="F18" s="946"/>
      <c r="G18" s="946"/>
      <c r="H18" s="946"/>
      <c r="I18" s="946"/>
      <c r="J18" s="947"/>
      <c r="K18" s="980"/>
      <c r="L18" s="948"/>
      <c r="M18" s="981"/>
      <c r="N18" s="949"/>
      <c r="O18" s="948"/>
      <c r="P18" s="981"/>
      <c r="Q18" s="951"/>
    </row>
    <row r="19" spans="1:17" s="964" customFormat="1" ht="19.5" customHeight="1">
      <c r="A19" s="952">
        <v>17</v>
      </c>
      <c r="B19" s="953">
        <v>8</v>
      </c>
      <c r="C19" s="954" t="s">
        <v>1640</v>
      </c>
      <c r="D19" s="954" t="s">
        <v>1640</v>
      </c>
      <c r="E19" s="965" t="s">
        <v>1641</v>
      </c>
      <c r="F19" s="956">
        <v>1</v>
      </c>
      <c r="G19" s="956"/>
      <c r="H19" s="957">
        <f>F19*G19</f>
        <v>0</v>
      </c>
      <c r="I19" s="958"/>
      <c r="J19" s="966" t="s">
        <v>1642</v>
      </c>
      <c r="K19" s="966"/>
      <c r="L19" s="960"/>
      <c r="M19" s="961"/>
      <c r="N19" s="953"/>
      <c r="O19" s="960"/>
      <c r="P19" s="961"/>
      <c r="Q19" s="963"/>
    </row>
    <row r="20" spans="1:17" s="964" customFormat="1" ht="19.5" customHeight="1">
      <c r="A20" s="952">
        <v>17</v>
      </c>
      <c r="B20" s="953">
        <v>9</v>
      </c>
      <c r="C20" s="954" t="s">
        <v>1640</v>
      </c>
      <c r="D20" s="954" t="s">
        <v>1640</v>
      </c>
      <c r="E20" s="965" t="s">
        <v>1649</v>
      </c>
      <c r="F20" s="956">
        <v>1</v>
      </c>
      <c r="G20" s="956"/>
      <c r="H20" s="957">
        <f>F20*G20</f>
        <v>0</v>
      </c>
      <c r="I20" s="958"/>
      <c r="J20" s="966" t="s">
        <v>3251</v>
      </c>
      <c r="K20" s="966"/>
      <c r="L20" s="960"/>
      <c r="M20" s="961"/>
      <c r="N20" s="953"/>
      <c r="O20" s="960"/>
      <c r="P20" s="961"/>
      <c r="Q20" s="963"/>
    </row>
    <row r="21" spans="1:17" s="964" customFormat="1" ht="19.5" customHeight="1">
      <c r="A21" s="952">
        <v>17</v>
      </c>
      <c r="B21" s="953">
        <v>10</v>
      </c>
      <c r="C21" s="954" t="s">
        <v>1640</v>
      </c>
      <c r="D21" s="954" t="s">
        <v>1640</v>
      </c>
      <c r="E21" s="965" t="s">
        <v>1654</v>
      </c>
      <c r="F21" s="956">
        <v>1</v>
      </c>
      <c r="G21" s="956"/>
      <c r="H21" s="957">
        <f>F21*G21</f>
        <v>0</v>
      </c>
      <c r="I21" s="958"/>
      <c r="J21" s="966" t="s">
        <v>3390</v>
      </c>
      <c r="K21" s="966"/>
      <c r="L21" s="960"/>
      <c r="M21" s="961"/>
      <c r="N21" s="953"/>
      <c r="O21" s="960"/>
      <c r="P21" s="961"/>
      <c r="Q21" s="963"/>
    </row>
    <row r="22" spans="1:17" s="964" customFormat="1" ht="19.5" customHeight="1">
      <c r="A22" s="952">
        <v>17</v>
      </c>
      <c r="B22" s="953">
        <v>11</v>
      </c>
      <c r="C22" s="954" t="s">
        <v>1640</v>
      </c>
      <c r="D22" s="954" t="s">
        <v>1640</v>
      </c>
      <c r="E22" s="965" t="s">
        <v>3252</v>
      </c>
      <c r="F22" s="956">
        <v>1</v>
      </c>
      <c r="G22" s="956"/>
      <c r="H22" s="957">
        <f>F22*G22</f>
        <v>0</v>
      </c>
      <c r="I22" s="958"/>
      <c r="J22" s="966" t="s">
        <v>1653</v>
      </c>
      <c r="K22" s="966"/>
      <c r="L22" s="960"/>
      <c r="M22" s="961"/>
      <c r="N22" s="953"/>
      <c r="O22" s="960"/>
      <c r="P22" s="961"/>
      <c r="Q22" s="963"/>
    </row>
    <row r="23" spans="1:17" s="964" customFormat="1" ht="19.5" customHeight="1">
      <c r="A23" s="952">
        <v>17</v>
      </c>
      <c r="B23" s="953">
        <v>12</v>
      </c>
      <c r="C23" s="954" t="s">
        <v>178</v>
      </c>
      <c r="D23" s="954" t="s">
        <v>1643</v>
      </c>
      <c r="E23" s="965" t="s">
        <v>1644</v>
      </c>
      <c r="F23" s="956">
        <v>1</v>
      </c>
      <c r="G23" s="956">
        <v>1360</v>
      </c>
      <c r="H23" s="957">
        <v>1360</v>
      </c>
      <c r="I23" s="958"/>
      <c r="J23" s="966" t="s">
        <v>1645</v>
      </c>
      <c r="K23" s="966"/>
      <c r="L23" s="960"/>
      <c r="M23" s="961"/>
      <c r="N23" s="953"/>
      <c r="O23" s="960"/>
      <c r="P23" s="961">
        <v>41506</v>
      </c>
      <c r="Q23" s="963">
        <v>41506</v>
      </c>
    </row>
    <row r="24" spans="1:17" s="964" customFormat="1" ht="19.5" customHeight="1">
      <c r="A24" s="952">
        <v>17</v>
      </c>
      <c r="B24" s="953">
        <v>13</v>
      </c>
      <c r="C24" s="954" t="s">
        <v>1646</v>
      </c>
      <c r="D24" s="954" t="s">
        <v>1646</v>
      </c>
      <c r="E24" s="965" t="s">
        <v>1647</v>
      </c>
      <c r="F24" s="956">
        <v>1</v>
      </c>
      <c r="G24" s="956">
        <v>750</v>
      </c>
      <c r="H24" s="957">
        <v>750</v>
      </c>
      <c r="I24" s="958"/>
      <c r="J24" s="966" t="s">
        <v>1648</v>
      </c>
      <c r="K24" s="966"/>
      <c r="L24" s="960"/>
      <c r="M24" s="961">
        <v>41492</v>
      </c>
      <c r="N24" s="953"/>
      <c r="O24" s="960"/>
      <c r="P24" s="961">
        <v>41507</v>
      </c>
      <c r="Q24" s="963">
        <v>41507</v>
      </c>
    </row>
    <row r="25" spans="1:17" s="964" customFormat="1" ht="19.5" customHeight="1">
      <c r="A25" s="952">
        <v>17</v>
      </c>
      <c r="B25" s="953">
        <v>14</v>
      </c>
      <c r="C25" s="954" t="s">
        <v>1646</v>
      </c>
      <c r="D25" s="954" t="s">
        <v>1646</v>
      </c>
      <c r="E25" s="965" t="s">
        <v>835</v>
      </c>
      <c r="F25" s="956">
        <v>1</v>
      </c>
      <c r="G25" s="956">
        <v>600</v>
      </c>
      <c r="H25" s="957">
        <v>600</v>
      </c>
      <c r="I25" s="958"/>
      <c r="J25" s="966"/>
      <c r="K25" s="966"/>
      <c r="L25" s="960"/>
      <c r="M25" s="961">
        <v>41492</v>
      </c>
      <c r="N25" s="953"/>
      <c r="O25" s="960"/>
      <c r="P25" s="961">
        <v>41507</v>
      </c>
      <c r="Q25" s="963"/>
    </row>
    <row r="26" spans="1:17" s="964" customFormat="1" ht="19.5" customHeight="1">
      <c r="A26" s="952">
        <v>17</v>
      </c>
      <c r="B26" s="953">
        <v>15</v>
      </c>
      <c r="C26" s="954" t="s">
        <v>272</v>
      </c>
      <c r="D26" s="954" t="s">
        <v>297</v>
      </c>
      <c r="E26" s="955" t="s">
        <v>3250</v>
      </c>
      <c r="F26" s="956">
        <v>1</v>
      </c>
      <c r="G26" s="956">
        <v>1290</v>
      </c>
      <c r="H26" s="957">
        <f t="shared" ref="H26:H40" si="1">F26*G26</f>
        <v>1290</v>
      </c>
      <c r="I26" s="967"/>
      <c r="J26" s="959" t="s">
        <v>2520</v>
      </c>
      <c r="K26" s="966"/>
      <c r="L26" s="960"/>
      <c r="M26" s="961">
        <v>41492</v>
      </c>
      <c r="N26" s="953"/>
      <c r="O26" s="960"/>
      <c r="P26" s="961"/>
      <c r="Q26" s="963">
        <v>41495</v>
      </c>
    </row>
    <row r="27" spans="1:17" s="201" customFormat="1" ht="19.5" customHeight="1">
      <c r="A27" s="952">
        <v>17</v>
      </c>
      <c r="B27" s="202">
        <v>16</v>
      </c>
      <c r="C27" s="209" t="s">
        <v>2700</v>
      </c>
      <c r="D27" s="209" t="s">
        <v>2700</v>
      </c>
      <c r="E27" s="375" t="s">
        <v>3391</v>
      </c>
      <c r="F27" s="376">
        <v>1</v>
      </c>
      <c r="G27" s="376">
        <v>6500</v>
      </c>
      <c r="H27" s="848">
        <f t="shared" si="1"/>
        <v>6500</v>
      </c>
      <c r="I27" s="982"/>
      <c r="J27" s="225" t="s">
        <v>3392</v>
      </c>
      <c r="K27" s="213"/>
      <c r="L27" s="209"/>
      <c r="M27" s="210">
        <v>41509</v>
      </c>
      <c r="N27" s="202"/>
      <c r="O27" s="209"/>
      <c r="P27" s="210">
        <v>41527</v>
      </c>
      <c r="Q27" s="212">
        <v>41527</v>
      </c>
    </row>
    <row r="28" spans="1:17" s="201" customFormat="1" ht="19.5" customHeight="1">
      <c r="A28" s="952">
        <v>17</v>
      </c>
      <c r="B28" s="202">
        <v>17</v>
      </c>
      <c r="C28" s="209" t="s">
        <v>2700</v>
      </c>
      <c r="D28" s="209" t="s">
        <v>2700</v>
      </c>
      <c r="E28" s="375" t="s">
        <v>3393</v>
      </c>
      <c r="F28" s="376">
        <v>1</v>
      </c>
      <c r="G28" s="376">
        <v>5500</v>
      </c>
      <c r="H28" s="848">
        <f t="shared" si="1"/>
        <v>5500</v>
      </c>
      <c r="I28" s="982"/>
      <c r="J28" s="225" t="s">
        <v>3394</v>
      </c>
      <c r="K28" s="213"/>
      <c r="L28" s="209"/>
      <c r="M28" s="210">
        <v>41509</v>
      </c>
      <c r="N28" s="202"/>
      <c r="O28" s="209"/>
      <c r="P28" s="210">
        <v>41527</v>
      </c>
      <c r="Q28" s="212">
        <v>41527</v>
      </c>
    </row>
    <row r="29" spans="1:17" s="201" customFormat="1" ht="19.5" customHeight="1">
      <c r="A29" s="952">
        <v>17</v>
      </c>
      <c r="B29" s="202">
        <f>+B28+1</f>
        <v>18</v>
      </c>
      <c r="C29" s="202" t="s">
        <v>54</v>
      </c>
      <c r="D29" s="202" t="s">
        <v>54</v>
      </c>
      <c r="E29" s="387" t="s">
        <v>551</v>
      </c>
      <c r="F29" s="376">
        <v>4</v>
      </c>
      <c r="G29" s="376">
        <v>19</v>
      </c>
      <c r="H29" s="848">
        <f t="shared" si="1"/>
        <v>76</v>
      </c>
      <c r="I29" s="488"/>
      <c r="J29" s="387" t="s">
        <v>3395</v>
      </c>
      <c r="K29" s="213"/>
      <c r="L29" s="209"/>
      <c r="M29" s="210">
        <v>41509</v>
      </c>
      <c r="N29" s="202"/>
      <c r="O29" s="209"/>
      <c r="P29" s="210">
        <v>41514</v>
      </c>
      <c r="Q29" s="212">
        <v>41514</v>
      </c>
    </row>
    <row r="30" spans="1:17" s="201" customFormat="1" ht="19.5" customHeight="1">
      <c r="A30" s="952">
        <v>17</v>
      </c>
      <c r="B30" s="202">
        <f>+B29+1</f>
        <v>19</v>
      </c>
      <c r="C30" s="202" t="s">
        <v>54</v>
      </c>
      <c r="D30" s="202" t="s">
        <v>54</v>
      </c>
      <c r="E30" s="387" t="s">
        <v>3396</v>
      </c>
      <c r="F30" s="376">
        <v>5</v>
      </c>
      <c r="G30" s="376">
        <v>99</v>
      </c>
      <c r="H30" s="848">
        <f t="shared" si="1"/>
        <v>495</v>
      </c>
      <c r="I30" s="488"/>
      <c r="J30" s="387" t="s">
        <v>3397</v>
      </c>
      <c r="K30" s="213"/>
      <c r="L30" s="209"/>
      <c r="M30" s="210">
        <v>41509</v>
      </c>
      <c r="N30" s="202"/>
      <c r="O30" s="209"/>
      <c r="P30" s="210">
        <v>41514</v>
      </c>
      <c r="Q30" s="212">
        <v>41514</v>
      </c>
    </row>
    <row r="31" spans="1:17" s="201" customFormat="1" ht="19.5" customHeight="1">
      <c r="A31" s="952">
        <v>17</v>
      </c>
      <c r="B31" s="202">
        <f>+B30+1</f>
        <v>20</v>
      </c>
      <c r="C31" s="202" t="s">
        <v>54</v>
      </c>
      <c r="D31" s="202" t="s">
        <v>54</v>
      </c>
      <c r="E31" s="387" t="s">
        <v>553</v>
      </c>
      <c r="F31" s="376">
        <v>5</v>
      </c>
      <c r="G31" s="376">
        <v>99</v>
      </c>
      <c r="H31" s="848">
        <f t="shared" si="1"/>
        <v>495</v>
      </c>
      <c r="I31" s="488"/>
      <c r="J31" s="387" t="s">
        <v>3398</v>
      </c>
      <c r="K31" s="213"/>
      <c r="L31" s="209"/>
      <c r="M31" s="210">
        <v>41509</v>
      </c>
      <c r="N31" s="202"/>
      <c r="O31" s="209"/>
      <c r="P31" s="210">
        <v>41514</v>
      </c>
      <c r="Q31" s="212">
        <v>41514</v>
      </c>
    </row>
    <row r="32" spans="1:17" s="201" customFormat="1" ht="19.5" customHeight="1">
      <c r="A32" s="952">
        <v>17</v>
      </c>
      <c r="B32" s="202">
        <f>+B31+1</f>
        <v>21</v>
      </c>
      <c r="C32" s="202" t="s">
        <v>54</v>
      </c>
      <c r="D32" s="202" t="s">
        <v>54</v>
      </c>
      <c r="E32" s="387" t="s">
        <v>1695</v>
      </c>
      <c r="F32" s="376">
        <v>4</v>
      </c>
      <c r="G32" s="376">
        <v>80</v>
      </c>
      <c r="H32" s="848">
        <f t="shared" si="1"/>
        <v>320</v>
      </c>
      <c r="I32" s="488"/>
      <c r="J32" s="387" t="s">
        <v>3399</v>
      </c>
      <c r="K32" s="213"/>
      <c r="L32" s="209"/>
      <c r="M32" s="210">
        <v>41509</v>
      </c>
      <c r="N32" s="202"/>
      <c r="O32" s="209"/>
      <c r="P32" s="210">
        <v>41514</v>
      </c>
      <c r="Q32" s="212">
        <v>41514</v>
      </c>
    </row>
    <row r="33" spans="1:17" s="201" customFormat="1" ht="19.5" customHeight="1">
      <c r="A33" s="952">
        <v>17</v>
      </c>
      <c r="B33" s="202">
        <f>+B32+1</f>
        <v>22</v>
      </c>
      <c r="C33" s="202" t="s">
        <v>54</v>
      </c>
      <c r="D33" s="202" t="s">
        <v>54</v>
      </c>
      <c r="E33" s="387" t="s">
        <v>2450</v>
      </c>
      <c r="F33" s="376">
        <v>4</v>
      </c>
      <c r="G33" s="376">
        <v>75</v>
      </c>
      <c r="H33" s="848">
        <f t="shared" si="1"/>
        <v>300</v>
      </c>
      <c r="I33" s="488"/>
      <c r="J33" s="387" t="s">
        <v>3400</v>
      </c>
      <c r="K33" s="213"/>
      <c r="L33" s="209"/>
      <c r="M33" s="210">
        <v>41509</v>
      </c>
      <c r="N33" s="202"/>
      <c r="O33" s="209"/>
      <c r="P33" s="210">
        <v>41514</v>
      </c>
      <c r="Q33" s="212">
        <v>41514</v>
      </c>
    </row>
    <row r="34" spans="1:17" s="944" customFormat="1" ht="19.5" customHeight="1">
      <c r="B34" s="945" t="s">
        <v>1657</v>
      </c>
      <c r="C34" s="946"/>
      <c r="D34" s="946"/>
      <c r="E34" s="946"/>
      <c r="F34" s="946"/>
      <c r="G34" s="946"/>
      <c r="H34" s="946"/>
      <c r="I34" s="946"/>
      <c r="J34" s="947"/>
      <c r="K34" s="980"/>
      <c r="L34" s="948"/>
      <c r="M34" s="981"/>
      <c r="N34" s="949"/>
      <c r="O34" s="948"/>
      <c r="P34" s="981"/>
      <c r="Q34" s="951"/>
    </row>
    <row r="35" spans="1:17" s="964" customFormat="1" ht="19.5" customHeight="1">
      <c r="A35" s="952">
        <v>17</v>
      </c>
      <c r="B35" s="953">
        <f>+B33+1</f>
        <v>23</v>
      </c>
      <c r="C35" s="954" t="s">
        <v>1656</v>
      </c>
      <c r="D35" s="954" t="s">
        <v>1656</v>
      </c>
      <c r="E35" s="965">
        <v>5</v>
      </c>
      <c r="F35" s="956">
        <v>1</v>
      </c>
      <c r="G35" s="956">
        <v>23100</v>
      </c>
      <c r="H35" s="957">
        <f>F35*G35</f>
        <v>23100</v>
      </c>
      <c r="I35" s="958"/>
      <c r="J35" s="966" t="s">
        <v>1657</v>
      </c>
      <c r="K35" s="966"/>
      <c r="L35" s="960"/>
      <c r="M35" s="961">
        <v>41492</v>
      </c>
      <c r="N35" s="953"/>
      <c r="O35" s="960"/>
      <c r="P35" s="961"/>
      <c r="Q35" s="963">
        <v>41506</v>
      </c>
    </row>
    <row r="36" spans="1:17" s="964" customFormat="1" ht="19.5" customHeight="1">
      <c r="A36" s="952">
        <v>17</v>
      </c>
      <c r="B36" s="953">
        <f>+B35+1</f>
        <v>24</v>
      </c>
      <c r="C36" s="954" t="s">
        <v>1656</v>
      </c>
      <c r="D36" s="954" t="s">
        <v>1656</v>
      </c>
      <c r="E36" s="965" t="s">
        <v>835</v>
      </c>
      <c r="F36" s="956">
        <v>1</v>
      </c>
      <c r="G36" s="956">
        <v>1000</v>
      </c>
      <c r="H36" s="957">
        <f>F36*G36</f>
        <v>1000</v>
      </c>
      <c r="I36" s="958"/>
      <c r="J36" s="966"/>
      <c r="K36" s="966"/>
      <c r="L36" s="960"/>
      <c r="M36" s="961">
        <v>41492</v>
      </c>
      <c r="N36" s="953"/>
      <c r="O36" s="960"/>
      <c r="P36" s="961"/>
      <c r="Q36" s="963"/>
    </row>
    <row r="37" spans="1:17" s="968" customFormat="1" ht="19.5" customHeight="1">
      <c r="B37" s="969"/>
      <c r="C37" s="983"/>
      <c r="D37" s="983"/>
      <c r="E37" s="971">
        <f>SUM(H19:H36)</f>
        <v>41786</v>
      </c>
      <c r="F37" s="972"/>
      <c r="G37" s="972"/>
      <c r="I37" s="984"/>
      <c r="J37" s="985"/>
      <c r="K37" s="975"/>
      <c r="L37" s="976"/>
      <c r="M37" s="977"/>
      <c r="N37" s="978"/>
      <c r="O37" s="976"/>
      <c r="P37" s="977"/>
      <c r="Q37" s="979"/>
    </row>
    <row r="38" spans="1:17" s="944" customFormat="1" ht="19.5" customHeight="1">
      <c r="B38" s="945" t="s">
        <v>3401</v>
      </c>
      <c r="C38" s="946"/>
      <c r="D38" s="946"/>
      <c r="E38" s="946"/>
      <c r="F38" s="946"/>
      <c r="G38" s="946"/>
      <c r="H38" s="946"/>
      <c r="I38" s="946"/>
      <c r="J38" s="947"/>
      <c r="K38" s="980"/>
      <c r="L38" s="948"/>
      <c r="M38" s="981"/>
      <c r="N38" s="949"/>
      <c r="O38" s="948"/>
      <c r="P38" s="981"/>
      <c r="Q38" s="951"/>
    </row>
    <row r="39" spans="1:17" s="201" customFormat="1" ht="19.5" customHeight="1">
      <c r="A39" s="986">
        <v>18</v>
      </c>
      <c r="B39" s="202">
        <f>+B36+1</f>
        <v>25</v>
      </c>
      <c r="C39" s="209" t="s">
        <v>2700</v>
      </c>
      <c r="D39" s="209" t="s">
        <v>2700</v>
      </c>
      <c r="E39" s="375" t="s">
        <v>3402</v>
      </c>
      <c r="F39" s="376">
        <v>1</v>
      </c>
      <c r="G39" s="376">
        <v>3800</v>
      </c>
      <c r="H39" s="848">
        <f t="shared" si="1"/>
        <v>3800</v>
      </c>
      <c r="I39" s="982"/>
      <c r="J39" s="225" t="s">
        <v>3403</v>
      </c>
      <c r="K39" s="213"/>
      <c r="L39" s="209"/>
      <c r="M39" s="210">
        <v>41509</v>
      </c>
      <c r="N39" s="202"/>
      <c r="O39" s="209"/>
      <c r="P39" s="210">
        <v>41527</v>
      </c>
      <c r="Q39" s="212">
        <v>41527</v>
      </c>
    </row>
    <row r="40" spans="1:17" s="201" customFormat="1" ht="19.5" customHeight="1">
      <c r="A40" s="986">
        <v>18</v>
      </c>
      <c r="B40" s="202">
        <f t="shared" ref="B40:B45" si="2">+B39+1</f>
        <v>26</v>
      </c>
      <c r="C40" s="209" t="s">
        <v>2700</v>
      </c>
      <c r="D40" s="209" t="s">
        <v>2700</v>
      </c>
      <c r="E40" s="375" t="s">
        <v>3404</v>
      </c>
      <c r="F40" s="376">
        <v>1</v>
      </c>
      <c r="G40" s="376">
        <v>3800</v>
      </c>
      <c r="H40" s="848">
        <f t="shared" si="1"/>
        <v>3800</v>
      </c>
      <c r="I40" s="982"/>
      <c r="J40" s="225" t="s">
        <v>3405</v>
      </c>
      <c r="K40" s="213"/>
      <c r="L40" s="209"/>
      <c r="M40" s="210">
        <v>41509</v>
      </c>
      <c r="N40" s="202"/>
      <c r="O40" s="209"/>
      <c r="P40" s="210">
        <v>41527</v>
      </c>
      <c r="Q40" s="212">
        <v>41527</v>
      </c>
    </row>
    <row r="41" spans="1:17" s="201" customFormat="1" ht="19.5" customHeight="1">
      <c r="A41" s="986">
        <v>18</v>
      </c>
      <c r="B41" s="202">
        <f t="shared" si="2"/>
        <v>27</v>
      </c>
      <c r="C41" s="202" t="s">
        <v>54</v>
      </c>
      <c r="D41" s="202" t="s">
        <v>54</v>
      </c>
      <c r="E41" s="987" t="s">
        <v>3406</v>
      </c>
      <c r="F41" s="848">
        <v>2</v>
      </c>
      <c r="G41" s="848">
        <v>460</v>
      </c>
      <c r="H41" s="848">
        <f>F41*G41</f>
        <v>920</v>
      </c>
      <c r="I41" s="988"/>
      <c r="J41" s="225" t="s">
        <v>3407</v>
      </c>
      <c r="K41" s="213"/>
      <c r="L41" s="209"/>
      <c r="M41" s="210">
        <v>41509</v>
      </c>
      <c r="N41" s="202"/>
      <c r="O41" s="209"/>
      <c r="P41" s="210">
        <v>41514</v>
      </c>
      <c r="Q41" s="212">
        <v>41514</v>
      </c>
    </row>
    <row r="42" spans="1:17" s="201" customFormat="1" ht="19.5" customHeight="1">
      <c r="A42" s="986">
        <v>18</v>
      </c>
      <c r="B42" s="202">
        <f t="shared" si="2"/>
        <v>28</v>
      </c>
      <c r="C42" s="202" t="s">
        <v>54</v>
      </c>
      <c r="D42" s="202" t="s">
        <v>54</v>
      </c>
      <c r="E42" s="987" t="s">
        <v>3408</v>
      </c>
      <c r="F42" s="848">
        <v>2</v>
      </c>
      <c r="G42" s="848">
        <v>300</v>
      </c>
      <c r="H42" s="848">
        <f>F42*G42</f>
        <v>600</v>
      </c>
      <c r="I42" s="988"/>
      <c r="J42" s="225" t="s">
        <v>2726</v>
      </c>
      <c r="K42" s="213"/>
      <c r="L42" s="209"/>
      <c r="M42" s="210">
        <v>41509</v>
      </c>
      <c r="N42" s="202"/>
      <c r="O42" s="209"/>
      <c r="P42" s="210">
        <v>41514</v>
      </c>
      <c r="Q42" s="212">
        <v>41514</v>
      </c>
    </row>
    <row r="43" spans="1:17" s="201" customFormat="1" ht="19.5" customHeight="1">
      <c r="A43" s="986">
        <v>18</v>
      </c>
      <c r="B43" s="202">
        <f t="shared" si="2"/>
        <v>29</v>
      </c>
      <c r="C43" s="202" t="s">
        <v>54</v>
      </c>
      <c r="D43" s="202" t="s">
        <v>54</v>
      </c>
      <c r="E43" s="987" t="s">
        <v>3409</v>
      </c>
      <c r="F43" s="848">
        <v>4</v>
      </c>
      <c r="G43" s="848">
        <v>310</v>
      </c>
      <c r="H43" s="848">
        <f>F43*G43</f>
        <v>1240</v>
      </c>
      <c r="I43" s="988"/>
      <c r="J43" s="225" t="s">
        <v>2726</v>
      </c>
      <c r="K43" s="213"/>
      <c r="L43" s="209"/>
      <c r="M43" s="210">
        <v>41509</v>
      </c>
      <c r="N43" s="202"/>
      <c r="O43" s="209"/>
      <c r="P43" s="210">
        <v>41514</v>
      </c>
      <c r="Q43" s="212">
        <v>41514</v>
      </c>
    </row>
    <row r="44" spans="1:17" s="201" customFormat="1" ht="19.5" customHeight="1">
      <c r="A44" s="986">
        <v>18</v>
      </c>
      <c r="B44" s="202">
        <f t="shared" si="2"/>
        <v>30</v>
      </c>
      <c r="C44" s="202" t="s">
        <v>54</v>
      </c>
      <c r="D44" s="202" t="s">
        <v>54</v>
      </c>
      <c r="E44" s="387" t="s">
        <v>1787</v>
      </c>
      <c r="F44" s="376">
        <v>6</v>
      </c>
      <c r="G44" s="376">
        <v>25</v>
      </c>
      <c r="H44" s="848">
        <f>F44*G44</f>
        <v>150</v>
      </c>
      <c r="I44" s="488"/>
      <c r="J44" s="387" t="s">
        <v>3410</v>
      </c>
      <c r="K44" s="213"/>
      <c r="L44" s="209"/>
      <c r="M44" s="210">
        <v>41509</v>
      </c>
      <c r="N44" s="202"/>
      <c r="O44" s="209"/>
      <c r="P44" s="210">
        <v>41514</v>
      </c>
      <c r="Q44" s="212">
        <v>41514</v>
      </c>
    </row>
    <row r="45" spans="1:17" s="201" customFormat="1" ht="19.5" customHeight="1">
      <c r="A45" s="986">
        <v>18</v>
      </c>
      <c r="B45" s="202">
        <f t="shared" si="2"/>
        <v>31</v>
      </c>
      <c r="C45" s="209" t="s">
        <v>318</v>
      </c>
      <c r="D45" s="209" t="s">
        <v>150</v>
      </c>
      <c r="E45" s="987" t="s">
        <v>2730</v>
      </c>
      <c r="F45" s="848">
        <v>1</v>
      </c>
      <c r="G45" s="848">
        <v>2180</v>
      </c>
      <c r="H45" s="848">
        <f>F45*G45</f>
        <v>2180</v>
      </c>
      <c r="I45" s="988"/>
      <c r="J45" s="225" t="s">
        <v>2731</v>
      </c>
      <c r="K45" s="213"/>
      <c r="L45" s="209"/>
      <c r="M45" s="210">
        <v>41509</v>
      </c>
      <c r="N45" s="202"/>
      <c r="O45" s="209"/>
      <c r="P45" s="210">
        <v>41514</v>
      </c>
      <c r="Q45" s="212">
        <v>41513</v>
      </c>
    </row>
    <row r="46" spans="1:17" s="968" customFormat="1" ht="19.5" customHeight="1">
      <c r="B46" s="969"/>
      <c r="C46" s="984"/>
      <c r="D46" s="984"/>
      <c r="E46" s="971">
        <f>SUM(H39:H45)</f>
        <v>12690</v>
      </c>
      <c r="F46" s="989"/>
      <c r="G46" s="989"/>
      <c r="I46" s="990"/>
      <c r="J46" s="974"/>
      <c r="K46" s="975"/>
      <c r="L46" s="976"/>
      <c r="M46" s="977"/>
      <c r="N46" s="978"/>
      <c r="O46" s="976"/>
      <c r="P46" s="977"/>
      <c r="Q46" s="979"/>
    </row>
    <row r="47" spans="1:17" s="944" customFormat="1" ht="19.5" customHeight="1">
      <c r="B47" s="945" t="s">
        <v>3411</v>
      </c>
      <c r="C47" s="946"/>
      <c r="D47" s="946"/>
      <c r="E47" s="946"/>
      <c r="F47" s="946"/>
      <c r="G47" s="946"/>
      <c r="H47" s="946"/>
      <c r="I47" s="946"/>
      <c r="J47" s="947"/>
      <c r="K47" s="980"/>
      <c r="L47" s="948"/>
      <c r="M47" s="981"/>
      <c r="N47" s="949"/>
      <c r="O47" s="948"/>
      <c r="P47" s="981"/>
      <c r="Q47" s="951"/>
    </row>
    <row r="48" spans="1:17" s="964" customFormat="1" ht="19.5" customHeight="1">
      <c r="A48" s="952">
        <v>12</v>
      </c>
      <c r="B48" s="953">
        <f>+B45+1</f>
        <v>32</v>
      </c>
      <c r="C48" s="954" t="s">
        <v>587</v>
      </c>
      <c r="D48" s="954"/>
      <c r="E48" s="965" t="s">
        <v>3412</v>
      </c>
      <c r="F48" s="956">
        <v>1</v>
      </c>
      <c r="G48" s="956">
        <v>81200</v>
      </c>
      <c r="H48" s="957">
        <f>F48*G48</f>
        <v>81200</v>
      </c>
      <c r="I48" s="958"/>
      <c r="J48" s="966" t="s">
        <v>3413</v>
      </c>
      <c r="K48" s="966" t="s">
        <v>3414</v>
      </c>
      <c r="L48" s="960"/>
      <c r="M48" s="961">
        <v>41487</v>
      </c>
      <c r="N48" s="953"/>
      <c r="O48" s="960"/>
      <c r="P48" s="961"/>
      <c r="Q48" s="963">
        <v>41488</v>
      </c>
    </row>
    <row r="49" spans="1:17" s="964" customFormat="1" ht="19.5" customHeight="1">
      <c r="A49" s="952">
        <v>13</v>
      </c>
      <c r="B49" s="953">
        <f>+B48+1</f>
        <v>33</v>
      </c>
      <c r="C49" s="954" t="s">
        <v>587</v>
      </c>
      <c r="D49" s="954"/>
      <c r="E49" s="965" t="s">
        <v>3415</v>
      </c>
      <c r="F49" s="956">
        <v>1</v>
      </c>
      <c r="G49" s="956">
        <v>3920</v>
      </c>
      <c r="H49" s="957">
        <f>F49*G49</f>
        <v>3920</v>
      </c>
      <c r="I49" s="958"/>
      <c r="J49" s="966" t="s">
        <v>3416</v>
      </c>
      <c r="K49" s="966" t="s">
        <v>3414</v>
      </c>
      <c r="L49" s="960"/>
      <c r="M49" s="961">
        <v>41487</v>
      </c>
      <c r="N49" s="953"/>
      <c r="O49" s="960"/>
      <c r="P49" s="961"/>
      <c r="Q49" s="963">
        <v>41488</v>
      </c>
    </row>
    <row r="50" spans="1:17" s="964" customFormat="1" ht="19.5" customHeight="1">
      <c r="A50" s="952">
        <v>14</v>
      </c>
      <c r="B50" s="953">
        <f>+B49+1</f>
        <v>34</v>
      </c>
      <c r="C50" s="954" t="s">
        <v>587</v>
      </c>
      <c r="D50" s="954"/>
      <c r="E50" s="965" t="s">
        <v>2140</v>
      </c>
      <c r="F50" s="956">
        <v>1</v>
      </c>
      <c r="G50" s="956">
        <v>9600</v>
      </c>
      <c r="H50" s="957">
        <f>F50*G50</f>
        <v>9600</v>
      </c>
      <c r="I50" s="958"/>
      <c r="J50" s="966" t="s">
        <v>3417</v>
      </c>
      <c r="K50" s="966" t="s">
        <v>3414</v>
      </c>
      <c r="L50" s="960"/>
      <c r="M50" s="961">
        <v>41487</v>
      </c>
      <c r="N50" s="953"/>
      <c r="O50" s="960"/>
      <c r="P50" s="961"/>
      <c r="Q50" s="963">
        <v>41488</v>
      </c>
    </row>
    <row r="51" spans="1:17" s="964" customFormat="1" ht="19.5" customHeight="1">
      <c r="A51" s="952">
        <v>15</v>
      </c>
      <c r="B51" s="953">
        <f>+B50+1</f>
        <v>35</v>
      </c>
      <c r="C51" s="954" t="s">
        <v>587</v>
      </c>
      <c r="D51" s="954"/>
      <c r="E51" s="965" t="s">
        <v>1660</v>
      </c>
      <c r="F51" s="956">
        <v>1</v>
      </c>
      <c r="G51" s="956">
        <v>5950</v>
      </c>
      <c r="H51" s="957">
        <f>F51*G51</f>
        <v>5950</v>
      </c>
      <c r="I51" s="958"/>
      <c r="J51" s="966" t="s">
        <v>1661</v>
      </c>
      <c r="K51" s="966" t="s">
        <v>3414</v>
      </c>
      <c r="L51" s="960"/>
      <c r="M51" s="961">
        <v>41487</v>
      </c>
      <c r="N51" s="953"/>
      <c r="O51" s="960"/>
      <c r="P51" s="961"/>
      <c r="Q51" s="963">
        <v>41488</v>
      </c>
    </row>
    <row r="52" spans="1:17" s="964" customFormat="1" ht="19.5" customHeight="1">
      <c r="A52" s="952">
        <v>16</v>
      </c>
      <c r="B52" s="953">
        <f>+B51+1</f>
        <v>36</v>
      </c>
      <c r="C52" s="954" t="s">
        <v>587</v>
      </c>
      <c r="D52" s="954"/>
      <c r="E52" s="965" t="s">
        <v>3418</v>
      </c>
      <c r="F52" s="956">
        <v>1</v>
      </c>
      <c r="G52" s="956">
        <v>2000</v>
      </c>
      <c r="H52" s="957">
        <f>F52*G52</f>
        <v>2000</v>
      </c>
      <c r="I52" s="958"/>
      <c r="J52" s="966" t="s">
        <v>3419</v>
      </c>
      <c r="K52" s="966" t="s">
        <v>3414</v>
      </c>
      <c r="L52" s="960"/>
      <c r="M52" s="961">
        <v>41487</v>
      </c>
      <c r="N52" s="953"/>
      <c r="O52" s="960"/>
      <c r="P52" s="961"/>
      <c r="Q52" s="963">
        <v>41488</v>
      </c>
    </row>
    <row r="53" spans="1:17" s="8" customFormat="1" ht="19.5" customHeight="1">
      <c r="B53" s="14"/>
      <c r="C53" s="470"/>
      <c r="D53" s="470"/>
      <c r="E53" s="348">
        <f>SUM(H48:H52)</f>
        <v>102670</v>
      </c>
      <c r="F53" s="266"/>
      <c r="G53" s="266"/>
      <c r="I53" s="16"/>
      <c r="J53" s="19"/>
      <c r="K53" s="19"/>
      <c r="L53" s="15"/>
      <c r="M53" s="22"/>
      <c r="N53" s="14"/>
      <c r="O53" s="15"/>
      <c r="P53" s="22"/>
      <c r="Q53" s="24"/>
    </row>
    <row r="54" spans="1:17" s="944" customFormat="1" ht="19.5" customHeight="1">
      <c r="B54" s="945" t="s">
        <v>3420</v>
      </c>
      <c r="C54" s="946"/>
      <c r="D54" s="946"/>
      <c r="E54" s="946"/>
      <c r="F54" s="946"/>
      <c r="G54" s="946"/>
      <c r="H54" s="946"/>
      <c r="I54" s="946"/>
      <c r="J54" s="947"/>
      <c r="K54" s="980"/>
      <c r="L54" s="948"/>
      <c r="M54" s="981"/>
      <c r="N54" s="949"/>
      <c r="O54" s="948"/>
      <c r="P54" s="981"/>
      <c r="Q54" s="951"/>
    </row>
    <row r="55" spans="1:17" s="201" customFormat="1" ht="19.5" customHeight="1">
      <c r="A55" s="986">
        <v>18</v>
      </c>
      <c r="B55" s="202">
        <f>+B52+1</f>
        <v>37</v>
      </c>
      <c r="C55" s="209" t="s">
        <v>2700</v>
      </c>
      <c r="D55" s="209" t="s">
        <v>2700</v>
      </c>
      <c r="E55" s="387" t="s">
        <v>3421</v>
      </c>
      <c r="F55" s="376">
        <v>5</v>
      </c>
      <c r="G55" s="376">
        <v>2950</v>
      </c>
      <c r="H55" s="848">
        <f t="shared" ref="H55:H70" si="3">F55*G55</f>
        <v>14750</v>
      </c>
      <c r="I55" s="488"/>
      <c r="J55" s="387" t="s">
        <v>3422</v>
      </c>
      <c r="K55" s="213"/>
      <c r="L55" s="209"/>
      <c r="M55" s="210">
        <v>41509</v>
      </c>
      <c r="N55" s="202"/>
      <c r="O55" s="209"/>
      <c r="P55" s="210">
        <v>41527</v>
      </c>
      <c r="Q55" s="212">
        <v>41527</v>
      </c>
    </row>
    <row r="56" spans="1:17" s="201" customFormat="1" ht="19.5" customHeight="1">
      <c r="A56" s="986">
        <v>18</v>
      </c>
      <c r="B56" s="202">
        <f>+B55+1</f>
        <v>38</v>
      </c>
      <c r="C56" s="209" t="s">
        <v>2700</v>
      </c>
      <c r="D56" s="209" t="s">
        <v>2700</v>
      </c>
      <c r="E56" s="387" t="s">
        <v>3423</v>
      </c>
      <c r="F56" s="376">
        <v>1</v>
      </c>
      <c r="G56" s="376">
        <v>3800</v>
      </c>
      <c r="H56" s="848">
        <f t="shared" si="3"/>
        <v>3800</v>
      </c>
      <c r="I56" s="488"/>
      <c r="J56" s="387" t="s">
        <v>3424</v>
      </c>
      <c r="K56" s="213"/>
      <c r="L56" s="209"/>
      <c r="M56" s="210">
        <v>41509</v>
      </c>
      <c r="N56" s="202"/>
      <c r="O56" s="209"/>
      <c r="P56" s="210">
        <v>41527</v>
      </c>
      <c r="Q56" s="212">
        <v>41527</v>
      </c>
    </row>
    <row r="57" spans="1:17" s="201" customFormat="1" ht="19.5" customHeight="1">
      <c r="A57" s="986">
        <v>18</v>
      </c>
      <c r="B57" s="202">
        <f t="shared" ref="B57:B71" si="4">+B56+1</f>
        <v>39</v>
      </c>
      <c r="C57" s="209" t="s">
        <v>2700</v>
      </c>
      <c r="D57" s="209" t="s">
        <v>2700</v>
      </c>
      <c r="E57" s="387" t="s">
        <v>3425</v>
      </c>
      <c r="F57" s="376">
        <v>2</v>
      </c>
      <c r="G57" s="376">
        <v>3950</v>
      </c>
      <c r="H57" s="848">
        <f t="shared" si="3"/>
        <v>7900</v>
      </c>
      <c r="I57" s="488"/>
      <c r="J57" s="387" t="s">
        <v>3426</v>
      </c>
      <c r="K57" s="213"/>
      <c r="L57" s="209"/>
      <c r="M57" s="210">
        <v>41509</v>
      </c>
      <c r="N57" s="202"/>
      <c r="O57" s="209"/>
      <c r="P57" s="210">
        <v>41527</v>
      </c>
      <c r="Q57" s="212">
        <v>41527</v>
      </c>
    </row>
    <row r="58" spans="1:17" s="201" customFormat="1" ht="19.5" customHeight="1">
      <c r="A58" s="986">
        <v>18</v>
      </c>
      <c r="B58" s="202">
        <f t="shared" si="4"/>
        <v>40</v>
      </c>
      <c r="C58" s="209" t="s">
        <v>2700</v>
      </c>
      <c r="D58" s="209" t="s">
        <v>2700</v>
      </c>
      <c r="E58" s="387" t="s">
        <v>3427</v>
      </c>
      <c r="F58" s="376">
        <v>1</v>
      </c>
      <c r="G58" s="376">
        <v>4290</v>
      </c>
      <c r="H58" s="848">
        <f t="shared" si="3"/>
        <v>4290</v>
      </c>
      <c r="I58" s="488"/>
      <c r="J58" s="387" t="s">
        <v>3428</v>
      </c>
      <c r="K58" s="213"/>
      <c r="L58" s="209"/>
      <c r="M58" s="210">
        <v>41509</v>
      </c>
      <c r="N58" s="202"/>
      <c r="O58" s="209"/>
      <c r="P58" s="210">
        <v>41527</v>
      </c>
      <c r="Q58" s="212">
        <v>41527</v>
      </c>
    </row>
    <row r="59" spans="1:17" s="201" customFormat="1" ht="19.5" customHeight="1">
      <c r="A59" s="986">
        <v>18</v>
      </c>
      <c r="B59" s="202">
        <f t="shared" si="4"/>
        <v>41</v>
      </c>
      <c r="C59" s="209" t="s">
        <v>2700</v>
      </c>
      <c r="D59" s="209" t="s">
        <v>2700</v>
      </c>
      <c r="E59" s="387" t="s">
        <v>3429</v>
      </c>
      <c r="F59" s="376">
        <v>1</v>
      </c>
      <c r="G59" s="376">
        <v>4290</v>
      </c>
      <c r="H59" s="848">
        <f t="shared" si="3"/>
        <v>4290</v>
      </c>
      <c r="I59" s="488"/>
      <c r="J59" s="387" t="s">
        <v>3430</v>
      </c>
      <c r="K59" s="213"/>
      <c r="L59" s="209"/>
      <c r="M59" s="210">
        <v>41509</v>
      </c>
      <c r="N59" s="202"/>
      <c r="O59" s="209"/>
      <c r="P59" s="210">
        <v>41527</v>
      </c>
      <c r="Q59" s="212">
        <v>41527</v>
      </c>
    </row>
    <row r="60" spans="1:17" s="201" customFormat="1" ht="19.5" customHeight="1">
      <c r="A60" s="986">
        <v>18</v>
      </c>
      <c r="B60" s="202">
        <f t="shared" si="4"/>
        <v>42</v>
      </c>
      <c r="C60" s="209" t="s">
        <v>2700</v>
      </c>
      <c r="D60" s="209" t="s">
        <v>2700</v>
      </c>
      <c r="E60" s="387" t="s">
        <v>3431</v>
      </c>
      <c r="F60" s="376">
        <v>1</v>
      </c>
      <c r="G60" s="376">
        <v>3120</v>
      </c>
      <c r="H60" s="848">
        <f t="shared" si="3"/>
        <v>3120</v>
      </c>
      <c r="I60" s="488"/>
      <c r="J60" s="387" t="s">
        <v>3432</v>
      </c>
      <c r="K60" s="213"/>
      <c r="L60" s="209"/>
      <c r="M60" s="210">
        <v>41509</v>
      </c>
      <c r="N60" s="202"/>
      <c r="O60" s="209"/>
      <c r="P60" s="210">
        <v>41527</v>
      </c>
      <c r="Q60" s="212">
        <v>41527</v>
      </c>
    </row>
    <row r="61" spans="1:17" s="201" customFormat="1" ht="19.5" customHeight="1">
      <c r="A61" s="986">
        <v>18</v>
      </c>
      <c r="B61" s="202">
        <f t="shared" si="4"/>
        <v>43</v>
      </c>
      <c r="C61" s="209" t="s">
        <v>2700</v>
      </c>
      <c r="D61" s="209" t="s">
        <v>2700</v>
      </c>
      <c r="E61" s="387" t="s">
        <v>3433</v>
      </c>
      <c r="F61" s="376">
        <v>1</v>
      </c>
      <c r="G61" s="376">
        <v>17500</v>
      </c>
      <c r="H61" s="848">
        <f t="shared" si="3"/>
        <v>17500</v>
      </c>
      <c r="I61" s="488"/>
      <c r="J61" s="387" t="s">
        <v>3434</v>
      </c>
      <c r="K61" s="213"/>
      <c r="L61" s="209"/>
      <c r="M61" s="210">
        <v>41509</v>
      </c>
      <c r="N61" s="202"/>
      <c r="O61" s="209"/>
      <c r="P61" s="210">
        <v>41527</v>
      </c>
      <c r="Q61" s="212">
        <v>41528</v>
      </c>
    </row>
    <row r="62" spans="1:17" s="201" customFormat="1" ht="19.5" customHeight="1">
      <c r="A62" s="986">
        <v>18</v>
      </c>
      <c r="B62" s="202">
        <f t="shared" si="4"/>
        <v>44</v>
      </c>
      <c r="C62" s="202" t="s">
        <v>54</v>
      </c>
      <c r="D62" s="202" t="s">
        <v>54</v>
      </c>
      <c r="E62" s="216" t="s">
        <v>3435</v>
      </c>
      <c r="F62" s="991">
        <v>4</v>
      </c>
      <c r="G62" s="209">
        <v>1150</v>
      </c>
      <c r="H62" s="848">
        <v>4600</v>
      </c>
      <c r="I62" s="492"/>
      <c r="J62" s="216"/>
      <c r="K62" s="213"/>
      <c r="L62" s="209"/>
      <c r="M62" s="210">
        <v>41527</v>
      </c>
      <c r="N62" s="202"/>
      <c r="O62" s="209"/>
      <c r="P62" s="210">
        <v>41529</v>
      </c>
      <c r="Q62" s="212">
        <v>41529</v>
      </c>
    </row>
    <row r="63" spans="1:17" s="201" customFormat="1" ht="19.5" customHeight="1">
      <c r="A63" s="986">
        <v>18</v>
      </c>
      <c r="B63" s="202">
        <f>+B62+1</f>
        <v>45</v>
      </c>
      <c r="C63" s="202" t="s">
        <v>54</v>
      </c>
      <c r="D63" s="202" t="s">
        <v>54</v>
      </c>
      <c r="E63" s="387" t="s">
        <v>3436</v>
      </c>
      <c r="F63" s="376">
        <v>2</v>
      </c>
      <c r="G63" s="376">
        <v>1270</v>
      </c>
      <c r="H63" s="848">
        <f t="shared" si="3"/>
        <v>2540</v>
      </c>
      <c r="I63" s="488"/>
      <c r="J63" s="387" t="s">
        <v>3437</v>
      </c>
      <c r="K63" s="213"/>
      <c r="L63" s="209"/>
      <c r="M63" s="210">
        <v>41509</v>
      </c>
      <c r="N63" s="202"/>
      <c r="O63" s="209"/>
      <c r="P63" s="210">
        <v>41514</v>
      </c>
      <c r="Q63" s="212">
        <v>41514</v>
      </c>
    </row>
    <row r="64" spans="1:17" s="201" customFormat="1" ht="19.5" customHeight="1">
      <c r="A64" s="986">
        <v>18</v>
      </c>
      <c r="B64" s="202">
        <f t="shared" si="4"/>
        <v>46</v>
      </c>
      <c r="C64" s="202" t="s">
        <v>54</v>
      </c>
      <c r="D64" s="202" t="s">
        <v>54</v>
      </c>
      <c r="E64" s="387" t="s">
        <v>3438</v>
      </c>
      <c r="F64" s="376">
        <v>1</v>
      </c>
      <c r="G64" s="376">
        <v>930</v>
      </c>
      <c r="H64" s="848">
        <f t="shared" si="3"/>
        <v>930</v>
      </c>
      <c r="I64" s="488"/>
      <c r="J64" s="387" t="s">
        <v>3439</v>
      </c>
      <c r="K64" s="213"/>
      <c r="L64" s="209"/>
      <c r="M64" s="210">
        <v>41509</v>
      </c>
      <c r="N64" s="202"/>
      <c r="O64" s="209"/>
      <c r="P64" s="210">
        <v>41514</v>
      </c>
      <c r="Q64" s="212">
        <v>41514</v>
      </c>
    </row>
    <row r="65" spans="1:17" s="201" customFormat="1" ht="19.5" customHeight="1">
      <c r="A65" s="986">
        <v>18</v>
      </c>
      <c r="B65" s="202">
        <f t="shared" si="4"/>
        <v>47</v>
      </c>
      <c r="C65" s="202" t="s">
        <v>54</v>
      </c>
      <c r="D65" s="202" t="s">
        <v>54</v>
      </c>
      <c r="E65" s="387" t="s">
        <v>551</v>
      </c>
      <c r="F65" s="376">
        <v>40</v>
      </c>
      <c r="G65" s="376">
        <v>19</v>
      </c>
      <c r="H65" s="848">
        <f t="shared" si="3"/>
        <v>760</v>
      </c>
      <c r="I65" s="488"/>
      <c r="J65" s="387" t="s">
        <v>3395</v>
      </c>
      <c r="K65" s="213"/>
      <c r="L65" s="209"/>
      <c r="M65" s="210">
        <v>41509</v>
      </c>
      <c r="N65" s="202"/>
      <c r="O65" s="209"/>
      <c r="P65" s="210">
        <v>41514</v>
      </c>
      <c r="Q65" s="212">
        <v>41514</v>
      </c>
    </row>
    <row r="66" spans="1:17" s="201" customFormat="1" ht="19.5" customHeight="1">
      <c r="A66" s="986">
        <v>18</v>
      </c>
      <c r="B66" s="202">
        <f t="shared" si="4"/>
        <v>48</v>
      </c>
      <c r="C66" s="202" t="s">
        <v>54</v>
      </c>
      <c r="D66" s="202" t="s">
        <v>54</v>
      </c>
      <c r="E66" s="387" t="s">
        <v>1787</v>
      </c>
      <c r="F66" s="376">
        <v>4</v>
      </c>
      <c r="G66" s="376">
        <v>25</v>
      </c>
      <c r="H66" s="848">
        <f t="shared" si="3"/>
        <v>100</v>
      </c>
      <c r="I66" s="488"/>
      <c r="J66" s="387" t="s">
        <v>3410</v>
      </c>
      <c r="K66" s="213"/>
      <c r="L66" s="209"/>
      <c r="M66" s="210">
        <v>41509</v>
      </c>
      <c r="N66" s="202"/>
      <c r="O66" s="209"/>
      <c r="P66" s="210">
        <v>41514</v>
      </c>
      <c r="Q66" s="212">
        <v>41514</v>
      </c>
    </row>
    <row r="67" spans="1:17" s="201" customFormat="1" ht="19.5" customHeight="1">
      <c r="A67" s="986">
        <v>18</v>
      </c>
      <c r="B67" s="202">
        <f t="shared" si="4"/>
        <v>49</v>
      </c>
      <c r="C67" s="202" t="s">
        <v>54</v>
      </c>
      <c r="D67" s="202" t="s">
        <v>54</v>
      </c>
      <c r="E67" s="387" t="s">
        <v>1693</v>
      </c>
      <c r="F67" s="376">
        <v>8</v>
      </c>
      <c r="G67" s="376">
        <v>75</v>
      </c>
      <c r="H67" s="848">
        <f t="shared" si="3"/>
        <v>600</v>
      </c>
      <c r="I67" s="488"/>
      <c r="J67" s="387" t="s">
        <v>3440</v>
      </c>
      <c r="K67" s="213"/>
      <c r="L67" s="209"/>
      <c r="M67" s="210">
        <v>41509</v>
      </c>
      <c r="N67" s="202"/>
      <c r="O67" s="209"/>
      <c r="P67" s="210">
        <v>41514</v>
      </c>
      <c r="Q67" s="212">
        <v>41514</v>
      </c>
    </row>
    <row r="68" spans="1:17" s="201" customFormat="1" ht="19.5" customHeight="1">
      <c r="A68" s="986">
        <v>18</v>
      </c>
      <c r="B68" s="202">
        <f t="shared" si="4"/>
        <v>50</v>
      </c>
      <c r="C68" s="202" t="s">
        <v>54</v>
      </c>
      <c r="D68" s="202" t="s">
        <v>54</v>
      </c>
      <c r="E68" s="387" t="s">
        <v>546</v>
      </c>
      <c r="F68" s="376">
        <v>4</v>
      </c>
      <c r="G68" s="376">
        <v>80</v>
      </c>
      <c r="H68" s="848">
        <f t="shared" si="3"/>
        <v>320</v>
      </c>
      <c r="I68" s="488"/>
      <c r="J68" s="387" t="s">
        <v>3441</v>
      </c>
      <c r="K68" s="213"/>
      <c r="L68" s="209"/>
      <c r="M68" s="210">
        <v>41509</v>
      </c>
      <c r="N68" s="202"/>
      <c r="O68" s="209"/>
      <c r="P68" s="210">
        <v>41514</v>
      </c>
      <c r="Q68" s="212">
        <v>41514</v>
      </c>
    </row>
    <row r="69" spans="1:17" s="201" customFormat="1" ht="19.5" customHeight="1">
      <c r="A69" s="986">
        <v>18</v>
      </c>
      <c r="B69" s="202">
        <f t="shared" si="4"/>
        <v>51</v>
      </c>
      <c r="C69" s="202" t="s">
        <v>54</v>
      </c>
      <c r="D69" s="202" t="s">
        <v>54</v>
      </c>
      <c r="E69" s="387" t="s">
        <v>544</v>
      </c>
      <c r="F69" s="376">
        <v>4</v>
      </c>
      <c r="G69" s="376">
        <v>85</v>
      </c>
      <c r="H69" s="848">
        <f t="shared" si="3"/>
        <v>340</v>
      </c>
      <c r="I69" s="488"/>
      <c r="J69" s="387" t="s">
        <v>3442</v>
      </c>
      <c r="K69" s="213"/>
      <c r="L69" s="209"/>
      <c r="M69" s="210">
        <v>41509</v>
      </c>
      <c r="N69" s="202"/>
      <c r="O69" s="209"/>
      <c r="P69" s="210">
        <v>41514</v>
      </c>
      <c r="Q69" s="212">
        <v>41514</v>
      </c>
    </row>
    <row r="70" spans="1:17" s="201" customFormat="1" ht="19.5" customHeight="1">
      <c r="A70" s="986">
        <v>18</v>
      </c>
      <c r="B70" s="202">
        <f t="shared" si="4"/>
        <v>52</v>
      </c>
      <c r="C70" s="202" t="s">
        <v>54</v>
      </c>
      <c r="D70" s="202" t="s">
        <v>54</v>
      </c>
      <c r="E70" s="387" t="s">
        <v>895</v>
      </c>
      <c r="F70" s="376">
        <v>12</v>
      </c>
      <c r="G70" s="376">
        <v>34</v>
      </c>
      <c r="H70" s="848">
        <f t="shared" si="3"/>
        <v>408</v>
      </c>
      <c r="I70" s="488"/>
      <c r="J70" s="387" t="s">
        <v>3443</v>
      </c>
      <c r="K70" s="213"/>
      <c r="L70" s="209"/>
      <c r="M70" s="210">
        <v>41509</v>
      </c>
      <c r="N70" s="202"/>
      <c r="O70" s="209"/>
      <c r="P70" s="210">
        <v>41514</v>
      </c>
      <c r="Q70" s="212">
        <v>41514</v>
      </c>
    </row>
    <row r="71" spans="1:17" s="201" customFormat="1" ht="19.5" customHeight="1">
      <c r="A71" s="986">
        <v>18</v>
      </c>
      <c r="B71" s="202">
        <f t="shared" si="4"/>
        <v>53</v>
      </c>
      <c r="C71" s="491" t="s">
        <v>122</v>
      </c>
      <c r="D71" s="491" t="s">
        <v>122</v>
      </c>
      <c r="E71" s="216" t="s">
        <v>3444</v>
      </c>
      <c r="F71" s="991">
        <v>1</v>
      </c>
      <c r="G71" s="209">
        <v>12000</v>
      </c>
      <c r="H71" s="848">
        <v>12000</v>
      </c>
      <c r="I71" s="492"/>
      <c r="J71" s="216" t="s">
        <v>3445</v>
      </c>
      <c r="K71" s="213"/>
      <c r="L71" s="209"/>
      <c r="M71" s="210" t="s">
        <v>203</v>
      </c>
      <c r="N71" s="202"/>
      <c r="O71" s="209"/>
      <c r="P71" s="210"/>
      <c r="Q71" s="212">
        <v>41536</v>
      </c>
    </row>
    <row r="72" spans="1:17" s="968" customFormat="1" ht="19.5" customHeight="1">
      <c r="B72" s="969"/>
      <c r="C72" s="983"/>
      <c r="D72" s="983"/>
      <c r="E72" s="971">
        <f>SUM(H55:H71)</f>
        <v>78248</v>
      </c>
      <c r="F72" s="972"/>
      <c r="G72" s="972"/>
      <c r="I72" s="984"/>
      <c r="J72" s="985"/>
      <c r="K72" s="975"/>
      <c r="L72" s="976"/>
      <c r="M72" s="977"/>
      <c r="N72" s="978"/>
      <c r="O72" s="976"/>
      <c r="P72" s="977"/>
      <c r="Q72" s="979"/>
    </row>
    <row r="73" spans="1:17" s="944" customFormat="1" ht="19.5" customHeight="1">
      <c r="B73" s="945" t="s">
        <v>3446</v>
      </c>
      <c r="C73" s="946"/>
      <c r="D73" s="946"/>
      <c r="E73" s="946"/>
      <c r="F73" s="946"/>
      <c r="G73" s="946"/>
      <c r="H73" s="946"/>
      <c r="I73" s="946"/>
      <c r="J73" s="947"/>
      <c r="K73" s="980"/>
      <c r="L73" s="948"/>
      <c r="M73" s="981"/>
      <c r="N73" s="949"/>
      <c r="O73" s="948"/>
      <c r="P73" s="981"/>
      <c r="Q73" s="951"/>
    </row>
    <row r="74" spans="1:17" s="201" customFormat="1" ht="19.5" customHeight="1">
      <c r="A74" s="986">
        <v>19</v>
      </c>
      <c r="B74" s="202">
        <f>+B71+1</f>
        <v>54</v>
      </c>
      <c r="C74" s="209" t="s">
        <v>2700</v>
      </c>
      <c r="D74" s="209" t="s">
        <v>2700</v>
      </c>
      <c r="E74" s="387" t="s">
        <v>3447</v>
      </c>
      <c r="F74" s="376">
        <v>1</v>
      </c>
      <c r="G74" s="376">
        <v>43750</v>
      </c>
      <c r="H74" s="848">
        <f t="shared" ref="H74:H84" si="5">F74*G74</f>
        <v>43750</v>
      </c>
      <c r="I74" s="488"/>
      <c r="J74" s="387" t="s">
        <v>3448</v>
      </c>
      <c r="K74" s="213"/>
      <c r="L74" s="209"/>
      <c r="M74" s="210">
        <v>41509</v>
      </c>
      <c r="N74" s="202"/>
      <c r="O74" s="209"/>
      <c r="P74" s="210">
        <v>41527</v>
      </c>
      <c r="Q74" s="212">
        <v>41529</v>
      </c>
    </row>
    <row r="75" spans="1:17" s="201" customFormat="1" ht="19.5" customHeight="1">
      <c r="A75" s="986">
        <v>19</v>
      </c>
      <c r="B75" s="202">
        <f>+B74+1</f>
        <v>55</v>
      </c>
      <c r="C75" s="209" t="s">
        <v>2700</v>
      </c>
      <c r="D75" s="209" t="s">
        <v>2700</v>
      </c>
      <c r="E75" s="387" t="s">
        <v>3449</v>
      </c>
      <c r="F75" s="376">
        <v>1</v>
      </c>
      <c r="G75" s="376">
        <v>13900</v>
      </c>
      <c r="H75" s="848">
        <f t="shared" si="5"/>
        <v>13900</v>
      </c>
      <c r="I75" s="488"/>
      <c r="J75" s="387" t="s">
        <v>3450</v>
      </c>
      <c r="K75" s="213"/>
      <c r="L75" s="209"/>
      <c r="M75" s="210">
        <v>41509</v>
      </c>
      <c r="N75" s="202"/>
      <c r="O75" s="209"/>
      <c r="P75" s="210">
        <v>41527</v>
      </c>
      <c r="Q75" s="212">
        <v>41528</v>
      </c>
    </row>
    <row r="76" spans="1:17" s="201" customFormat="1" ht="19.5" customHeight="1">
      <c r="A76" s="986">
        <v>19</v>
      </c>
      <c r="B76" s="202">
        <f t="shared" ref="B76:B83" si="6">+B75+1</f>
        <v>56</v>
      </c>
      <c r="C76" s="209" t="s">
        <v>2700</v>
      </c>
      <c r="D76" s="209" t="s">
        <v>2700</v>
      </c>
      <c r="E76" s="387" t="s">
        <v>3451</v>
      </c>
      <c r="F76" s="376">
        <v>8</v>
      </c>
      <c r="G76" s="376">
        <v>1500</v>
      </c>
      <c r="H76" s="848">
        <f t="shared" si="5"/>
        <v>12000</v>
      </c>
      <c r="I76" s="488"/>
      <c r="J76" s="387" t="s">
        <v>3452</v>
      </c>
      <c r="K76" s="213"/>
      <c r="L76" s="209"/>
      <c r="M76" s="210">
        <v>41509</v>
      </c>
      <c r="N76" s="202"/>
      <c r="O76" s="209"/>
      <c r="P76" s="210">
        <v>41527</v>
      </c>
      <c r="Q76" s="212">
        <v>41528</v>
      </c>
    </row>
    <row r="77" spans="1:17" s="201" customFormat="1" ht="19.5" customHeight="1">
      <c r="A77" s="986">
        <v>19</v>
      </c>
      <c r="B77" s="202">
        <f t="shared" si="6"/>
        <v>57</v>
      </c>
      <c r="C77" s="209" t="s">
        <v>2700</v>
      </c>
      <c r="D77" s="209" t="s">
        <v>2700</v>
      </c>
      <c r="E77" s="387" t="s">
        <v>3453</v>
      </c>
      <c r="F77" s="376">
        <v>8</v>
      </c>
      <c r="G77" s="376">
        <v>1500</v>
      </c>
      <c r="H77" s="848">
        <f t="shared" si="5"/>
        <v>12000</v>
      </c>
      <c r="I77" s="488"/>
      <c r="J77" s="387" t="s">
        <v>3454</v>
      </c>
      <c r="K77" s="213"/>
      <c r="L77" s="209"/>
      <c r="M77" s="210">
        <v>41509</v>
      </c>
      <c r="N77" s="202"/>
      <c r="O77" s="209"/>
      <c r="P77" s="210">
        <v>41527</v>
      </c>
      <c r="Q77" s="212">
        <v>41528</v>
      </c>
    </row>
    <row r="78" spans="1:17" s="201" customFormat="1" ht="19.5" customHeight="1">
      <c r="A78" s="986">
        <v>19</v>
      </c>
      <c r="B78" s="202">
        <f t="shared" si="6"/>
        <v>58</v>
      </c>
      <c r="C78" s="202" t="s">
        <v>54</v>
      </c>
      <c r="D78" s="202" t="s">
        <v>54</v>
      </c>
      <c r="E78" s="387" t="s">
        <v>3455</v>
      </c>
      <c r="F78" s="376">
        <v>8</v>
      </c>
      <c r="G78" s="376">
        <v>1770</v>
      </c>
      <c r="H78" s="848">
        <f t="shared" si="5"/>
        <v>14160</v>
      </c>
      <c r="I78" s="488"/>
      <c r="J78" s="387" t="s">
        <v>3456</v>
      </c>
      <c r="K78" s="213"/>
      <c r="L78" s="209"/>
      <c r="M78" s="210">
        <v>41509</v>
      </c>
      <c r="N78" s="202"/>
      <c r="O78" s="209"/>
      <c r="P78" s="210">
        <v>41514</v>
      </c>
      <c r="Q78" s="212">
        <v>41514</v>
      </c>
    </row>
    <row r="79" spans="1:17" s="201" customFormat="1" ht="19.5" customHeight="1">
      <c r="A79" s="986">
        <v>19</v>
      </c>
      <c r="B79" s="202">
        <f t="shared" si="6"/>
        <v>59</v>
      </c>
      <c r="C79" s="202" t="s">
        <v>54</v>
      </c>
      <c r="D79" s="202" t="s">
        <v>54</v>
      </c>
      <c r="E79" s="387" t="s">
        <v>3457</v>
      </c>
      <c r="F79" s="376">
        <v>28</v>
      </c>
      <c r="G79" s="376">
        <v>26</v>
      </c>
      <c r="H79" s="848">
        <f t="shared" si="5"/>
        <v>728</v>
      </c>
      <c r="I79" s="488"/>
      <c r="J79" s="387" t="s">
        <v>3458</v>
      </c>
      <c r="K79" s="213"/>
      <c r="L79" s="209"/>
      <c r="M79" s="210">
        <v>41509</v>
      </c>
      <c r="N79" s="202"/>
      <c r="O79" s="209"/>
      <c r="P79" s="210">
        <v>41514</v>
      </c>
      <c r="Q79" s="212">
        <v>41514</v>
      </c>
    </row>
    <row r="80" spans="1:17" s="201" customFormat="1" ht="19.5" customHeight="1">
      <c r="A80" s="986">
        <v>19</v>
      </c>
      <c r="B80" s="202">
        <f t="shared" si="6"/>
        <v>60</v>
      </c>
      <c r="C80" s="202" t="s">
        <v>54</v>
      </c>
      <c r="D80" s="202" t="s">
        <v>54</v>
      </c>
      <c r="E80" s="387" t="s">
        <v>551</v>
      </c>
      <c r="F80" s="376">
        <v>64</v>
      </c>
      <c r="G80" s="376">
        <v>19</v>
      </c>
      <c r="H80" s="848">
        <f t="shared" si="5"/>
        <v>1216</v>
      </c>
      <c r="I80" s="488"/>
      <c r="J80" s="387" t="s">
        <v>3395</v>
      </c>
      <c r="K80" s="213"/>
      <c r="L80" s="209"/>
      <c r="M80" s="210">
        <v>41509</v>
      </c>
      <c r="N80" s="202"/>
      <c r="O80" s="209"/>
      <c r="P80" s="210">
        <v>41514</v>
      </c>
      <c r="Q80" s="212">
        <v>41514</v>
      </c>
    </row>
    <row r="81" spans="1:17" s="201" customFormat="1" ht="19.5" customHeight="1">
      <c r="A81" s="986">
        <v>19</v>
      </c>
      <c r="B81" s="202">
        <f t="shared" si="6"/>
        <v>61</v>
      </c>
      <c r="C81" s="202" t="s">
        <v>54</v>
      </c>
      <c r="D81" s="202" t="s">
        <v>54</v>
      </c>
      <c r="E81" s="387" t="s">
        <v>553</v>
      </c>
      <c r="F81" s="376">
        <v>4</v>
      </c>
      <c r="G81" s="376">
        <v>99</v>
      </c>
      <c r="H81" s="848">
        <f t="shared" si="5"/>
        <v>396</v>
      </c>
      <c r="I81" s="488"/>
      <c r="J81" s="387" t="s">
        <v>3398</v>
      </c>
      <c r="K81" s="213"/>
      <c r="L81" s="209"/>
      <c r="M81" s="210">
        <v>41509</v>
      </c>
      <c r="N81" s="202"/>
      <c r="O81" s="209"/>
      <c r="P81" s="210">
        <v>41514</v>
      </c>
      <c r="Q81" s="212">
        <v>41514</v>
      </c>
    </row>
    <row r="82" spans="1:17" s="201" customFormat="1" ht="19.5" customHeight="1">
      <c r="A82" s="986">
        <v>19</v>
      </c>
      <c r="B82" s="202">
        <f t="shared" si="6"/>
        <v>62</v>
      </c>
      <c r="C82" s="202" t="s">
        <v>54</v>
      </c>
      <c r="D82" s="202" t="s">
        <v>54</v>
      </c>
      <c r="E82" s="387" t="s">
        <v>1779</v>
      </c>
      <c r="F82" s="376">
        <v>16</v>
      </c>
      <c r="G82" s="376">
        <v>25</v>
      </c>
      <c r="H82" s="848">
        <f t="shared" si="5"/>
        <v>400</v>
      </c>
      <c r="I82" s="488"/>
      <c r="J82" s="387" t="s">
        <v>3459</v>
      </c>
      <c r="K82" s="213"/>
      <c r="L82" s="209"/>
      <c r="M82" s="210">
        <v>41509</v>
      </c>
      <c r="N82" s="202"/>
      <c r="O82" s="209"/>
      <c r="P82" s="210">
        <v>41514</v>
      </c>
      <c r="Q82" s="212">
        <v>41514</v>
      </c>
    </row>
    <row r="83" spans="1:17" s="201" customFormat="1" ht="19.5" customHeight="1">
      <c r="A83" s="986">
        <v>19</v>
      </c>
      <c r="B83" s="202">
        <f t="shared" si="6"/>
        <v>63</v>
      </c>
      <c r="C83" s="202" t="s">
        <v>54</v>
      </c>
      <c r="D83" s="202" t="s">
        <v>54</v>
      </c>
      <c r="E83" s="387" t="s">
        <v>2489</v>
      </c>
      <c r="F83" s="376">
        <v>9</v>
      </c>
      <c r="G83" s="376">
        <v>13</v>
      </c>
      <c r="H83" s="848">
        <f t="shared" si="5"/>
        <v>117</v>
      </c>
      <c r="I83" s="488"/>
      <c r="J83" s="387" t="s">
        <v>3460</v>
      </c>
      <c r="K83" s="213"/>
      <c r="L83" s="209"/>
      <c r="M83" s="210">
        <v>41509</v>
      </c>
      <c r="N83" s="202"/>
      <c r="O83" s="209"/>
      <c r="P83" s="210">
        <v>41514</v>
      </c>
      <c r="Q83" s="212">
        <v>41514</v>
      </c>
    </row>
    <row r="84" spans="1:17" s="201" customFormat="1" ht="19.5" customHeight="1">
      <c r="A84" s="986">
        <v>19</v>
      </c>
      <c r="B84" s="202">
        <f>+B83+1</f>
        <v>64</v>
      </c>
      <c r="C84" s="202" t="s">
        <v>54</v>
      </c>
      <c r="D84" s="202" t="s">
        <v>54</v>
      </c>
      <c r="E84" s="387" t="s">
        <v>3461</v>
      </c>
      <c r="F84" s="376">
        <v>36</v>
      </c>
      <c r="G84" s="376">
        <v>29</v>
      </c>
      <c r="H84" s="848">
        <f t="shared" si="5"/>
        <v>1044</v>
      </c>
      <c r="I84" s="488"/>
      <c r="J84" s="387" t="s">
        <v>3462</v>
      </c>
      <c r="K84" s="213"/>
      <c r="L84" s="209"/>
      <c r="M84" s="210">
        <v>41509</v>
      </c>
      <c r="N84" s="202"/>
      <c r="O84" s="209"/>
      <c r="P84" s="210">
        <v>41514</v>
      </c>
      <c r="Q84" s="212">
        <v>41514</v>
      </c>
    </row>
    <row r="85" spans="1:17" s="968" customFormat="1" ht="19.5" customHeight="1">
      <c r="B85" s="969"/>
      <c r="C85" s="983"/>
      <c r="D85" s="983"/>
      <c r="E85" s="971">
        <f>SUM(H74:H84)</f>
        <v>99711</v>
      </c>
      <c r="F85" s="972"/>
      <c r="G85" s="972"/>
      <c r="I85" s="984"/>
      <c r="J85" s="985"/>
      <c r="K85" s="975"/>
      <c r="L85" s="976"/>
      <c r="M85" s="977"/>
      <c r="N85" s="978"/>
      <c r="O85" s="976"/>
      <c r="P85" s="977"/>
      <c r="Q85" s="979"/>
    </row>
    <row r="86" spans="1:17" s="944" customFormat="1" ht="19.5" customHeight="1">
      <c r="B86" s="945" t="s">
        <v>3463</v>
      </c>
      <c r="C86" s="946"/>
      <c r="D86" s="946"/>
      <c r="E86" s="946"/>
      <c r="F86" s="946"/>
      <c r="G86" s="946"/>
      <c r="H86" s="946"/>
      <c r="I86" s="946"/>
      <c r="J86" s="947"/>
      <c r="K86" s="980"/>
      <c r="L86" s="948"/>
      <c r="M86" s="981"/>
      <c r="N86" s="949"/>
      <c r="O86" s="948"/>
      <c r="P86" s="981"/>
      <c r="Q86" s="951"/>
    </row>
    <row r="87" spans="1:17" s="201" customFormat="1" ht="19.5" customHeight="1">
      <c r="A87" s="986">
        <v>20</v>
      </c>
      <c r="B87" s="202">
        <f>+B84+1</f>
        <v>65</v>
      </c>
      <c r="C87" s="209" t="s">
        <v>2700</v>
      </c>
      <c r="D87" s="209" t="s">
        <v>2700</v>
      </c>
      <c r="E87" s="387" t="s">
        <v>3464</v>
      </c>
      <c r="F87" s="376">
        <v>1</v>
      </c>
      <c r="G87" s="376">
        <v>19000</v>
      </c>
      <c r="H87" s="848">
        <f t="shared" ref="H87:H99" si="7">F87*G87</f>
        <v>19000</v>
      </c>
      <c r="I87" s="488"/>
      <c r="J87" s="387" t="s">
        <v>3465</v>
      </c>
      <c r="K87" s="213"/>
      <c r="L87" s="209"/>
      <c r="M87" s="210">
        <v>41509</v>
      </c>
      <c r="N87" s="202"/>
      <c r="O87" s="209"/>
      <c r="P87" s="210">
        <v>41527</v>
      </c>
      <c r="Q87" s="212">
        <v>41528</v>
      </c>
    </row>
    <row r="88" spans="1:17" s="201" customFormat="1" ht="19.5" customHeight="1">
      <c r="A88" s="986">
        <v>20</v>
      </c>
      <c r="B88" s="202">
        <f>+B87+1</f>
        <v>66</v>
      </c>
      <c r="C88" s="209" t="s">
        <v>2700</v>
      </c>
      <c r="D88" s="209" t="s">
        <v>2700</v>
      </c>
      <c r="E88" s="387" t="s">
        <v>3466</v>
      </c>
      <c r="F88" s="376">
        <v>1</v>
      </c>
      <c r="G88" s="376">
        <v>19000</v>
      </c>
      <c r="H88" s="848">
        <f t="shared" si="7"/>
        <v>19000</v>
      </c>
      <c r="I88" s="488"/>
      <c r="J88" s="387" t="s">
        <v>3467</v>
      </c>
      <c r="K88" s="213"/>
      <c r="L88" s="209"/>
      <c r="M88" s="210">
        <v>41509</v>
      </c>
      <c r="N88" s="202"/>
      <c r="O88" s="209"/>
      <c r="P88" s="210">
        <v>41527</v>
      </c>
      <c r="Q88" s="212">
        <v>41528</v>
      </c>
    </row>
    <row r="89" spans="1:17" s="201" customFormat="1" ht="19.5" customHeight="1">
      <c r="A89" s="986">
        <v>20</v>
      </c>
      <c r="B89" s="202">
        <f t="shared" ref="B89:B100" si="8">+B88+1</f>
        <v>67</v>
      </c>
      <c r="C89" s="209" t="s">
        <v>2700</v>
      </c>
      <c r="D89" s="209" t="s">
        <v>2700</v>
      </c>
      <c r="E89" s="387" t="s">
        <v>3468</v>
      </c>
      <c r="F89" s="376">
        <v>1</v>
      </c>
      <c r="G89" s="376">
        <v>13900</v>
      </c>
      <c r="H89" s="848">
        <f t="shared" si="7"/>
        <v>13900</v>
      </c>
      <c r="I89" s="488"/>
      <c r="J89" s="387" t="s">
        <v>3469</v>
      </c>
      <c r="K89" s="213"/>
      <c r="L89" s="209"/>
      <c r="M89" s="210">
        <v>41509</v>
      </c>
      <c r="N89" s="202"/>
      <c r="O89" s="209"/>
      <c r="P89" s="210">
        <v>41527</v>
      </c>
      <c r="Q89" s="212">
        <v>41528</v>
      </c>
    </row>
    <row r="90" spans="1:17" s="201" customFormat="1" ht="19.5" customHeight="1">
      <c r="A90" s="986">
        <v>20</v>
      </c>
      <c r="B90" s="202">
        <f t="shared" si="8"/>
        <v>68</v>
      </c>
      <c r="C90" s="209" t="s">
        <v>2700</v>
      </c>
      <c r="D90" s="209" t="s">
        <v>2700</v>
      </c>
      <c r="E90" s="387" t="s">
        <v>3451</v>
      </c>
      <c r="F90" s="376">
        <v>4</v>
      </c>
      <c r="G90" s="376">
        <v>1500</v>
      </c>
      <c r="H90" s="848">
        <f t="shared" si="7"/>
        <v>6000</v>
      </c>
      <c r="I90" s="488"/>
      <c r="J90" s="387" t="s">
        <v>3452</v>
      </c>
      <c r="K90" s="213"/>
      <c r="L90" s="209"/>
      <c r="M90" s="210">
        <v>41509</v>
      </c>
      <c r="N90" s="202"/>
      <c r="O90" s="209"/>
      <c r="P90" s="210">
        <v>41527</v>
      </c>
      <c r="Q90" s="212">
        <v>41528</v>
      </c>
    </row>
    <row r="91" spans="1:17" s="201" customFormat="1" ht="19.5" customHeight="1">
      <c r="A91" s="986">
        <v>20</v>
      </c>
      <c r="B91" s="202">
        <f t="shared" si="8"/>
        <v>69</v>
      </c>
      <c r="C91" s="209" t="s">
        <v>2700</v>
      </c>
      <c r="D91" s="209" t="s">
        <v>2700</v>
      </c>
      <c r="E91" s="387" t="s">
        <v>3453</v>
      </c>
      <c r="F91" s="376">
        <v>4</v>
      </c>
      <c r="G91" s="376">
        <v>1500</v>
      </c>
      <c r="H91" s="848">
        <f t="shared" si="7"/>
        <v>6000</v>
      </c>
      <c r="I91" s="488"/>
      <c r="J91" s="387" t="s">
        <v>3454</v>
      </c>
      <c r="K91" s="213"/>
      <c r="L91" s="209"/>
      <c r="M91" s="210">
        <v>41509</v>
      </c>
      <c r="N91" s="202"/>
      <c r="O91" s="209"/>
      <c r="P91" s="210">
        <v>41527</v>
      </c>
      <c r="Q91" s="212">
        <v>41528</v>
      </c>
    </row>
    <row r="92" spans="1:17" s="201" customFormat="1" ht="19.5" customHeight="1">
      <c r="A92" s="986">
        <v>20</v>
      </c>
      <c r="B92" s="202">
        <f t="shared" si="8"/>
        <v>70</v>
      </c>
      <c r="C92" s="209" t="s">
        <v>2700</v>
      </c>
      <c r="D92" s="209" t="s">
        <v>2700</v>
      </c>
      <c r="E92" s="387" t="s">
        <v>3470</v>
      </c>
      <c r="F92" s="376">
        <v>2</v>
      </c>
      <c r="G92" s="376">
        <v>4500</v>
      </c>
      <c r="H92" s="848">
        <f t="shared" si="7"/>
        <v>9000</v>
      </c>
      <c r="I92" s="488"/>
      <c r="J92" s="387" t="s">
        <v>3471</v>
      </c>
      <c r="K92" s="213"/>
      <c r="L92" s="209"/>
      <c r="M92" s="210">
        <v>41509</v>
      </c>
      <c r="N92" s="202"/>
      <c r="O92" s="209"/>
      <c r="P92" s="210">
        <v>41527</v>
      </c>
      <c r="Q92" s="212">
        <v>41527</v>
      </c>
    </row>
    <row r="93" spans="1:17" s="201" customFormat="1" ht="19.5" customHeight="1">
      <c r="A93" s="986">
        <v>20</v>
      </c>
      <c r="B93" s="202">
        <f t="shared" si="8"/>
        <v>71</v>
      </c>
      <c r="C93" s="202" t="s">
        <v>54</v>
      </c>
      <c r="D93" s="202" t="s">
        <v>54</v>
      </c>
      <c r="E93" s="387" t="s">
        <v>3455</v>
      </c>
      <c r="F93" s="376">
        <v>4</v>
      </c>
      <c r="G93" s="376">
        <v>1770</v>
      </c>
      <c r="H93" s="848">
        <f t="shared" si="7"/>
        <v>7080</v>
      </c>
      <c r="I93" s="488"/>
      <c r="J93" s="387" t="s">
        <v>3456</v>
      </c>
      <c r="K93" s="213"/>
      <c r="L93" s="209"/>
      <c r="M93" s="210">
        <v>41509</v>
      </c>
      <c r="N93" s="202"/>
      <c r="O93" s="209"/>
      <c r="P93" s="210">
        <v>41514</v>
      </c>
      <c r="Q93" s="212">
        <v>41514</v>
      </c>
    </row>
    <row r="94" spans="1:17" s="201" customFormat="1" ht="19.5" customHeight="1">
      <c r="A94" s="986">
        <v>20</v>
      </c>
      <c r="B94" s="202">
        <f t="shared" si="8"/>
        <v>72</v>
      </c>
      <c r="C94" s="202" t="s">
        <v>54</v>
      </c>
      <c r="D94" s="202" t="s">
        <v>54</v>
      </c>
      <c r="E94" s="387" t="s">
        <v>3457</v>
      </c>
      <c r="F94" s="376">
        <v>16</v>
      </c>
      <c r="G94" s="376">
        <v>26</v>
      </c>
      <c r="H94" s="848">
        <f t="shared" si="7"/>
        <v>416</v>
      </c>
      <c r="I94" s="488"/>
      <c r="J94" s="387" t="s">
        <v>3458</v>
      </c>
      <c r="K94" s="213"/>
      <c r="L94" s="209"/>
      <c r="M94" s="210">
        <v>41509</v>
      </c>
      <c r="N94" s="202"/>
      <c r="O94" s="209"/>
      <c r="P94" s="210">
        <v>41514</v>
      </c>
      <c r="Q94" s="212">
        <v>41514</v>
      </c>
    </row>
    <row r="95" spans="1:17" s="201" customFormat="1" ht="19.5" customHeight="1">
      <c r="A95" s="986">
        <v>20</v>
      </c>
      <c r="B95" s="202">
        <f t="shared" si="8"/>
        <v>73</v>
      </c>
      <c r="C95" s="202" t="s">
        <v>54</v>
      </c>
      <c r="D95" s="202" t="s">
        <v>54</v>
      </c>
      <c r="E95" s="387" t="s">
        <v>551</v>
      </c>
      <c r="F95" s="376">
        <v>40</v>
      </c>
      <c r="G95" s="376">
        <v>19</v>
      </c>
      <c r="H95" s="848">
        <f t="shared" si="7"/>
        <v>760</v>
      </c>
      <c r="I95" s="488"/>
      <c r="J95" s="387" t="s">
        <v>3395</v>
      </c>
      <c r="K95" s="213"/>
      <c r="L95" s="209"/>
      <c r="M95" s="210">
        <v>41509</v>
      </c>
      <c r="N95" s="202"/>
      <c r="O95" s="209"/>
      <c r="P95" s="210">
        <v>41514</v>
      </c>
      <c r="Q95" s="212">
        <v>41514</v>
      </c>
    </row>
    <row r="96" spans="1:17" s="201" customFormat="1" ht="19.5" customHeight="1">
      <c r="A96" s="986">
        <v>20</v>
      </c>
      <c r="B96" s="202">
        <f t="shared" si="8"/>
        <v>74</v>
      </c>
      <c r="C96" s="202" t="s">
        <v>54</v>
      </c>
      <c r="D96" s="202" t="s">
        <v>54</v>
      </c>
      <c r="E96" s="387" t="s">
        <v>553</v>
      </c>
      <c r="F96" s="376">
        <v>6</v>
      </c>
      <c r="G96" s="376">
        <v>99</v>
      </c>
      <c r="H96" s="848">
        <f t="shared" si="7"/>
        <v>594</v>
      </c>
      <c r="I96" s="488"/>
      <c r="J96" s="387" t="s">
        <v>3398</v>
      </c>
      <c r="K96" s="213"/>
      <c r="L96" s="209"/>
      <c r="M96" s="210">
        <v>41509</v>
      </c>
      <c r="N96" s="202"/>
      <c r="O96" s="209"/>
      <c r="P96" s="210">
        <v>41514</v>
      </c>
      <c r="Q96" s="212">
        <v>41514</v>
      </c>
    </row>
    <row r="97" spans="1:17" s="201" customFormat="1" ht="19.5" customHeight="1">
      <c r="A97" s="986">
        <v>20</v>
      </c>
      <c r="B97" s="202">
        <f t="shared" si="8"/>
        <v>75</v>
      </c>
      <c r="C97" s="202" t="s">
        <v>54</v>
      </c>
      <c r="D97" s="202" t="s">
        <v>54</v>
      </c>
      <c r="E97" s="387" t="s">
        <v>1779</v>
      </c>
      <c r="F97" s="376">
        <v>8</v>
      </c>
      <c r="G97" s="376">
        <v>25</v>
      </c>
      <c r="H97" s="848">
        <f t="shared" si="7"/>
        <v>200</v>
      </c>
      <c r="I97" s="488"/>
      <c r="J97" s="387" t="s">
        <v>3459</v>
      </c>
      <c r="K97" s="213"/>
      <c r="L97" s="209"/>
      <c r="M97" s="210">
        <v>41509</v>
      </c>
      <c r="N97" s="202"/>
      <c r="O97" s="209"/>
      <c r="P97" s="210">
        <v>41514</v>
      </c>
      <c r="Q97" s="212">
        <v>41514</v>
      </c>
    </row>
    <row r="98" spans="1:17" s="201" customFormat="1" ht="19.5" customHeight="1">
      <c r="A98" s="986">
        <v>20</v>
      </c>
      <c r="B98" s="202">
        <f t="shared" si="8"/>
        <v>76</v>
      </c>
      <c r="C98" s="202" t="s">
        <v>54</v>
      </c>
      <c r="D98" s="202" t="s">
        <v>54</v>
      </c>
      <c r="E98" s="387" t="s">
        <v>2489</v>
      </c>
      <c r="F98" s="376">
        <v>12</v>
      </c>
      <c r="G98" s="376">
        <v>13</v>
      </c>
      <c r="H98" s="848">
        <f t="shared" si="7"/>
        <v>156</v>
      </c>
      <c r="I98" s="488"/>
      <c r="J98" s="387" t="s">
        <v>3460</v>
      </c>
      <c r="K98" s="213"/>
      <c r="L98" s="209"/>
      <c r="M98" s="210">
        <v>41509</v>
      </c>
      <c r="N98" s="202"/>
      <c r="O98" s="209"/>
      <c r="P98" s="210">
        <v>41514</v>
      </c>
      <c r="Q98" s="212">
        <v>41514</v>
      </c>
    </row>
    <row r="99" spans="1:17" s="201" customFormat="1" ht="19.5" customHeight="1">
      <c r="A99" s="986">
        <v>20</v>
      </c>
      <c r="B99" s="202">
        <f t="shared" si="8"/>
        <v>77</v>
      </c>
      <c r="C99" s="202" t="s">
        <v>54</v>
      </c>
      <c r="D99" s="202" t="s">
        <v>54</v>
      </c>
      <c r="E99" s="387" t="s">
        <v>3461</v>
      </c>
      <c r="F99" s="376">
        <v>18</v>
      </c>
      <c r="G99" s="376">
        <v>29</v>
      </c>
      <c r="H99" s="848">
        <f t="shared" si="7"/>
        <v>522</v>
      </c>
      <c r="I99" s="488"/>
      <c r="J99" s="387" t="s">
        <v>3462</v>
      </c>
      <c r="K99" s="213"/>
      <c r="L99" s="209"/>
      <c r="M99" s="210">
        <v>41509</v>
      </c>
      <c r="N99" s="202"/>
      <c r="O99" s="209"/>
      <c r="P99" s="210">
        <v>41514</v>
      </c>
      <c r="Q99" s="212">
        <v>41514</v>
      </c>
    </row>
    <row r="100" spans="1:17" s="201" customFormat="1" ht="19.5" customHeight="1">
      <c r="A100" s="986">
        <v>20</v>
      </c>
      <c r="B100" s="202">
        <f t="shared" si="8"/>
        <v>78</v>
      </c>
      <c r="C100" s="202" t="s">
        <v>54</v>
      </c>
      <c r="D100" s="202" t="s">
        <v>54</v>
      </c>
      <c r="E100" s="387" t="s">
        <v>3472</v>
      </c>
      <c r="F100" s="376">
        <v>8</v>
      </c>
      <c r="G100" s="376">
        <v>104</v>
      </c>
      <c r="H100" s="848">
        <f>F100*G100</f>
        <v>832</v>
      </c>
      <c r="I100" s="488"/>
      <c r="J100" s="387" t="s">
        <v>3473</v>
      </c>
      <c r="K100" s="213"/>
      <c r="L100" s="209"/>
      <c r="M100" s="210">
        <v>41509</v>
      </c>
      <c r="N100" s="202"/>
      <c r="O100" s="209"/>
      <c r="P100" s="210">
        <v>41514</v>
      </c>
      <c r="Q100" s="212">
        <v>41514</v>
      </c>
    </row>
    <row r="101" spans="1:17" s="968" customFormat="1" ht="19.5" customHeight="1">
      <c r="B101" s="969"/>
      <c r="C101" s="983"/>
      <c r="D101" s="983"/>
      <c r="E101" s="971">
        <f>SUM(H87:H100)</f>
        <v>83460</v>
      </c>
      <c r="F101" s="972"/>
      <c r="G101" s="972"/>
      <c r="I101" s="984"/>
      <c r="J101" s="985"/>
      <c r="K101" s="975"/>
      <c r="L101" s="976"/>
      <c r="M101" s="977"/>
      <c r="N101" s="978"/>
      <c r="O101" s="976"/>
      <c r="P101" s="977"/>
      <c r="Q101" s="979"/>
    </row>
    <row r="102" spans="1:17" s="944" customFormat="1" ht="19.5" customHeight="1">
      <c r="B102" s="945" t="s">
        <v>3474</v>
      </c>
      <c r="C102" s="946"/>
      <c r="D102" s="946"/>
      <c r="E102" s="946"/>
      <c r="F102" s="946"/>
      <c r="G102" s="946"/>
      <c r="H102" s="946"/>
      <c r="I102" s="946"/>
      <c r="J102" s="947"/>
      <c r="K102" s="980"/>
      <c r="L102" s="948"/>
      <c r="M102" s="981"/>
      <c r="N102" s="949"/>
      <c r="O102" s="948"/>
      <c r="P102" s="981"/>
      <c r="Q102" s="951"/>
    </row>
    <row r="103" spans="1:17" s="201" customFormat="1" ht="19.5" customHeight="1">
      <c r="A103" s="986">
        <v>21</v>
      </c>
      <c r="B103" s="202">
        <f>+B100+1</f>
        <v>79</v>
      </c>
      <c r="C103" s="209" t="s">
        <v>2700</v>
      </c>
      <c r="D103" s="209" t="s">
        <v>2700</v>
      </c>
      <c r="E103" s="387" t="s">
        <v>3475</v>
      </c>
      <c r="F103" s="376">
        <v>1</v>
      </c>
      <c r="G103" s="376">
        <v>37500</v>
      </c>
      <c r="H103" s="848">
        <f>F103*G103</f>
        <v>37500</v>
      </c>
      <c r="I103" s="488"/>
      <c r="J103" s="387" t="s">
        <v>3476</v>
      </c>
      <c r="K103" s="213"/>
      <c r="L103" s="209"/>
      <c r="M103" s="210">
        <v>41509</v>
      </c>
      <c r="N103" s="202"/>
      <c r="O103" s="209"/>
      <c r="P103" s="210">
        <v>41527</v>
      </c>
      <c r="Q103" s="212">
        <v>41528</v>
      </c>
    </row>
    <row r="104" spans="1:17" s="201" customFormat="1" ht="19.5" customHeight="1">
      <c r="A104" s="986">
        <v>21</v>
      </c>
      <c r="B104" s="202">
        <f>+B103+1</f>
        <v>80</v>
      </c>
      <c r="C104" s="209" t="s">
        <v>2700</v>
      </c>
      <c r="D104" s="209" t="s">
        <v>2700</v>
      </c>
      <c r="E104" s="387" t="s">
        <v>3477</v>
      </c>
      <c r="F104" s="376">
        <v>1</v>
      </c>
      <c r="G104" s="376">
        <v>13150</v>
      </c>
      <c r="H104" s="848">
        <f>F104*G104</f>
        <v>13150</v>
      </c>
      <c r="I104" s="488"/>
      <c r="J104" s="387" t="s">
        <v>3478</v>
      </c>
      <c r="K104" s="213"/>
      <c r="L104" s="209"/>
      <c r="M104" s="210">
        <v>41509</v>
      </c>
      <c r="N104" s="202"/>
      <c r="O104" s="209"/>
      <c r="P104" s="210">
        <v>41527</v>
      </c>
      <c r="Q104" s="212">
        <v>41528</v>
      </c>
    </row>
    <row r="105" spans="1:17" s="201" customFormat="1" ht="19.5" customHeight="1">
      <c r="A105" s="986">
        <v>21</v>
      </c>
      <c r="B105" s="202">
        <f t="shared" ref="B105:B114" si="9">+B104+1</f>
        <v>81</v>
      </c>
      <c r="C105" s="209" t="s">
        <v>2700</v>
      </c>
      <c r="D105" s="209" t="s">
        <v>2700</v>
      </c>
      <c r="E105" s="387" t="s">
        <v>3479</v>
      </c>
      <c r="F105" s="376">
        <v>1</v>
      </c>
      <c r="G105" s="376">
        <v>3630</v>
      </c>
      <c r="H105" s="848">
        <f>F105*G105</f>
        <v>3630</v>
      </c>
      <c r="I105" s="488"/>
      <c r="J105" s="387" t="s">
        <v>3480</v>
      </c>
      <c r="K105" s="213"/>
      <c r="L105" s="209"/>
      <c r="M105" s="210">
        <v>41509</v>
      </c>
      <c r="N105" s="202"/>
      <c r="O105" s="209"/>
      <c r="P105" s="210">
        <v>41527</v>
      </c>
      <c r="Q105" s="212">
        <v>41528</v>
      </c>
    </row>
    <row r="106" spans="1:17" s="201" customFormat="1" ht="19.5" customHeight="1">
      <c r="A106" s="986">
        <v>21</v>
      </c>
      <c r="B106" s="202">
        <f t="shared" si="9"/>
        <v>82</v>
      </c>
      <c r="C106" s="209" t="s">
        <v>2700</v>
      </c>
      <c r="D106" s="209" t="s">
        <v>2700</v>
      </c>
      <c r="E106" s="387" t="s">
        <v>3451</v>
      </c>
      <c r="F106" s="376">
        <v>2</v>
      </c>
      <c r="G106" s="376">
        <v>1500</v>
      </c>
      <c r="H106" s="848">
        <f>F106*G106</f>
        <v>3000</v>
      </c>
      <c r="I106" s="488"/>
      <c r="J106" s="387" t="s">
        <v>3452</v>
      </c>
      <c r="K106" s="213"/>
      <c r="L106" s="209"/>
      <c r="M106" s="210">
        <v>41509</v>
      </c>
      <c r="N106" s="202"/>
      <c r="O106" s="209"/>
      <c r="P106" s="210">
        <v>41527</v>
      </c>
      <c r="Q106" s="212">
        <v>41534</v>
      </c>
    </row>
    <row r="107" spans="1:17" s="201" customFormat="1" ht="19.5" customHeight="1">
      <c r="A107" s="986">
        <v>21</v>
      </c>
      <c r="B107" s="202">
        <f t="shared" si="9"/>
        <v>83</v>
      </c>
      <c r="C107" s="209" t="s">
        <v>2700</v>
      </c>
      <c r="D107" s="209" t="s">
        <v>2700</v>
      </c>
      <c r="E107" s="387" t="s">
        <v>3481</v>
      </c>
      <c r="F107" s="376">
        <v>1</v>
      </c>
      <c r="G107" s="376">
        <v>3630</v>
      </c>
      <c r="H107" s="848">
        <f>F107*G107</f>
        <v>3630</v>
      </c>
      <c r="I107" s="488"/>
      <c r="J107" s="387" t="s">
        <v>3482</v>
      </c>
      <c r="K107" s="213"/>
      <c r="L107" s="209"/>
      <c r="M107" s="210">
        <v>41509</v>
      </c>
      <c r="N107" s="202"/>
      <c r="O107" s="209"/>
      <c r="P107" s="210">
        <v>41527</v>
      </c>
      <c r="Q107" s="212">
        <v>41528</v>
      </c>
    </row>
    <row r="108" spans="1:17" s="201" customFormat="1" ht="19.5" customHeight="1">
      <c r="A108" s="986">
        <v>21</v>
      </c>
      <c r="B108" s="202">
        <f t="shared" si="9"/>
        <v>84</v>
      </c>
      <c r="C108" s="202" t="s">
        <v>54</v>
      </c>
      <c r="D108" s="202" t="s">
        <v>54</v>
      </c>
      <c r="E108" s="387" t="s">
        <v>3455</v>
      </c>
      <c r="F108" s="376">
        <v>2</v>
      </c>
      <c r="G108" s="376">
        <v>1770</v>
      </c>
      <c r="H108" s="848">
        <f t="shared" ref="H108:H114" si="10">F108*G108</f>
        <v>3540</v>
      </c>
      <c r="I108" s="488"/>
      <c r="J108" s="387" t="s">
        <v>3456</v>
      </c>
      <c r="K108" s="213"/>
      <c r="L108" s="209"/>
      <c r="M108" s="210">
        <v>41509</v>
      </c>
      <c r="N108" s="202"/>
      <c r="O108" s="209"/>
      <c r="P108" s="210">
        <v>41514</v>
      </c>
      <c r="Q108" s="212">
        <v>41514</v>
      </c>
    </row>
    <row r="109" spans="1:17" s="201" customFormat="1" ht="19.5" customHeight="1">
      <c r="A109" s="986">
        <v>21</v>
      </c>
      <c r="B109" s="202">
        <f t="shared" si="9"/>
        <v>85</v>
      </c>
      <c r="C109" s="202" t="s">
        <v>54</v>
      </c>
      <c r="D109" s="202" t="s">
        <v>54</v>
      </c>
      <c r="E109" s="387" t="s">
        <v>3457</v>
      </c>
      <c r="F109" s="376">
        <v>8</v>
      </c>
      <c r="G109" s="376">
        <v>26</v>
      </c>
      <c r="H109" s="848">
        <f t="shared" si="10"/>
        <v>208</v>
      </c>
      <c r="I109" s="488"/>
      <c r="J109" s="387" t="s">
        <v>3458</v>
      </c>
      <c r="K109" s="213"/>
      <c r="L109" s="209"/>
      <c r="M109" s="210">
        <v>41509</v>
      </c>
      <c r="N109" s="202"/>
      <c r="O109" s="209"/>
      <c r="P109" s="210">
        <v>41514</v>
      </c>
      <c r="Q109" s="212">
        <v>41514</v>
      </c>
    </row>
    <row r="110" spans="1:17" s="201" customFormat="1" ht="19.5" customHeight="1">
      <c r="A110" s="986">
        <v>21</v>
      </c>
      <c r="B110" s="202">
        <f t="shared" si="9"/>
        <v>86</v>
      </c>
      <c r="C110" s="202" t="s">
        <v>54</v>
      </c>
      <c r="D110" s="202" t="s">
        <v>54</v>
      </c>
      <c r="E110" s="387" t="s">
        <v>551</v>
      </c>
      <c r="F110" s="376">
        <v>16</v>
      </c>
      <c r="G110" s="376">
        <v>19</v>
      </c>
      <c r="H110" s="848">
        <f t="shared" si="10"/>
        <v>304</v>
      </c>
      <c r="I110" s="488"/>
      <c r="J110" s="387" t="s">
        <v>3395</v>
      </c>
      <c r="K110" s="213"/>
      <c r="L110" s="209"/>
      <c r="M110" s="210">
        <v>41509</v>
      </c>
      <c r="N110" s="202"/>
      <c r="O110" s="209"/>
      <c r="P110" s="210">
        <v>41514</v>
      </c>
      <c r="Q110" s="212">
        <v>41514</v>
      </c>
    </row>
    <row r="111" spans="1:17" s="201" customFormat="1" ht="19.5" customHeight="1">
      <c r="A111" s="986">
        <v>21</v>
      </c>
      <c r="B111" s="202">
        <f t="shared" si="9"/>
        <v>87</v>
      </c>
      <c r="C111" s="202" t="s">
        <v>54</v>
      </c>
      <c r="D111" s="202" t="s">
        <v>54</v>
      </c>
      <c r="E111" s="387" t="s">
        <v>553</v>
      </c>
      <c r="F111" s="376">
        <v>4</v>
      </c>
      <c r="G111" s="376">
        <v>99</v>
      </c>
      <c r="H111" s="848">
        <f t="shared" si="10"/>
        <v>396</v>
      </c>
      <c r="I111" s="488"/>
      <c r="J111" s="387" t="s">
        <v>3398</v>
      </c>
      <c r="K111" s="213"/>
      <c r="L111" s="209"/>
      <c r="M111" s="210">
        <v>41509</v>
      </c>
      <c r="N111" s="202"/>
      <c r="O111" s="209"/>
      <c r="P111" s="210">
        <v>41514</v>
      </c>
      <c r="Q111" s="212">
        <v>41514</v>
      </c>
    </row>
    <row r="112" spans="1:17" s="201" customFormat="1" ht="19.5" customHeight="1">
      <c r="A112" s="986">
        <v>21</v>
      </c>
      <c r="B112" s="202">
        <f t="shared" si="9"/>
        <v>88</v>
      </c>
      <c r="C112" s="202" t="s">
        <v>54</v>
      </c>
      <c r="D112" s="202" t="s">
        <v>54</v>
      </c>
      <c r="E112" s="387" t="s">
        <v>1779</v>
      </c>
      <c r="F112" s="376">
        <v>4</v>
      </c>
      <c r="G112" s="376">
        <v>25</v>
      </c>
      <c r="H112" s="848">
        <f>F112*G112</f>
        <v>100</v>
      </c>
      <c r="I112" s="488"/>
      <c r="J112" s="387" t="s">
        <v>3459</v>
      </c>
      <c r="K112" s="213"/>
      <c r="L112" s="209"/>
      <c r="M112" s="210">
        <v>41509</v>
      </c>
      <c r="N112" s="202"/>
      <c r="O112" s="209"/>
      <c r="P112" s="210">
        <v>41514</v>
      </c>
      <c r="Q112" s="212">
        <v>41514</v>
      </c>
    </row>
    <row r="113" spans="1:17" s="201" customFormat="1" ht="19.5" customHeight="1">
      <c r="A113" s="986">
        <v>21</v>
      </c>
      <c r="B113" s="202">
        <f t="shared" si="9"/>
        <v>89</v>
      </c>
      <c r="C113" s="202" t="s">
        <v>54</v>
      </c>
      <c r="D113" s="202" t="s">
        <v>54</v>
      </c>
      <c r="E113" s="387" t="s">
        <v>2489</v>
      </c>
      <c r="F113" s="376">
        <v>10</v>
      </c>
      <c r="G113" s="376">
        <v>13</v>
      </c>
      <c r="H113" s="848">
        <f t="shared" si="10"/>
        <v>130</v>
      </c>
      <c r="I113" s="488"/>
      <c r="J113" s="387" t="s">
        <v>3460</v>
      </c>
      <c r="K113" s="213"/>
      <c r="L113" s="209"/>
      <c r="M113" s="210">
        <v>41509</v>
      </c>
      <c r="N113" s="202"/>
      <c r="O113" s="209"/>
      <c r="P113" s="210">
        <v>41514</v>
      </c>
      <c r="Q113" s="212">
        <v>41514</v>
      </c>
    </row>
    <row r="114" spans="1:17" s="201" customFormat="1" ht="19.5" customHeight="1">
      <c r="A114" s="986">
        <v>21</v>
      </c>
      <c r="B114" s="202">
        <f t="shared" si="9"/>
        <v>90</v>
      </c>
      <c r="C114" s="202" t="s">
        <v>54</v>
      </c>
      <c r="D114" s="202" t="s">
        <v>54</v>
      </c>
      <c r="E114" s="387" t="s">
        <v>3461</v>
      </c>
      <c r="F114" s="376">
        <v>8</v>
      </c>
      <c r="G114" s="376">
        <v>29</v>
      </c>
      <c r="H114" s="848">
        <f t="shared" si="10"/>
        <v>232</v>
      </c>
      <c r="I114" s="488"/>
      <c r="J114" s="387" t="s">
        <v>3462</v>
      </c>
      <c r="K114" s="213"/>
      <c r="L114" s="209"/>
      <c r="M114" s="210">
        <v>41509</v>
      </c>
      <c r="N114" s="202"/>
      <c r="O114" s="209"/>
      <c r="P114" s="210">
        <v>41514</v>
      </c>
      <c r="Q114" s="212">
        <v>41514</v>
      </c>
    </row>
    <row r="115" spans="1:17" s="968" customFormat="1" ht="19.5" customHeight="1">
      <c r="B115" s="969"/>
      <c r="C115" s="983"/>
      <c r="D115" s="983"/>
      <c r="E115" s="971">
        <f>SUM(H103:H114)</f>
        <v>65820</v>
      </c>
      <c r="F115" s="972"/>
      <c r="G115" s="972"/>
      <c r="I115" s="984"/>
      <c r="J115" s="985"/>
      <c r="K115" s="975"/>
      <c r="L115" s="976"/>
      <c r="M115" s="977"/>
      <c r="N115" s="978"/>
      <c r="O115" s="976"/>
      <c r="P115" s="977"/>
      <c r="Q115" s="979"/>
    </row>
    <row r="116" spans="1:17" s="992" customFormat="1" ht="19.5" customHeight="1">
      <c r="B116" s="993"/>
      <c r="C116" s="994"/>
      <c r="D116" s="994"/>
      <c r="E116" s="994"/>
      <c r="F116" s="994"/>
      <c r="G116" s="994"/>
      <c r="H116" s="994"/>
      <c r="I116" s="994"/>
      <c r="J116" s="995"/>
      <c r="K116" s="463"/>
      <c r="L116" s="461"/>
      <c r="M116" s="465"/>
      <c r="N116" s="466"/>
      <c r="O116" s="461"/>
      <c r="P116" s="465"/>
      <c r="Q116" s="468"/>
    </row>
    <row r="117" spans="1:17" s="8" customFormat="1" ht="19.5" customHeight="1">
      <c r="A117" s="996">
        <v>4</v>
      </c>
      <c r="B117" s="14"/>
      <c r="C117" s="14" t="s">
        <v>54</v>
      </c>
      <c r="D117" s="14" t="s">
        <v>54</v>
      </c>
      <c r="E117" s="119" t="s">
        <v>115</v>
      </c>
      <c r="F117" s="668">
        <v>1</v>
      </c>
      <c r="G117" s="15">
        <v>5200</v>
      </c>
      <c r="H117" s="219">
        <v>5200</v>
      </c>
      <c r="I117" s="35"/>
      <c r="J117" s="119"/>
      <c r="K117" s="19"/>
      <c r="L117" s="15"/>
      <c r="M117" s="22">
        <v>41523</v>
      </c>
      <c r="N117" s="14"/>
      <c r="O117" s="15"/>
      <c r="P117" s="22">
        <v>41526</v>
      </c>
      <c r="Q117" s="24">
        <v>41526</v>
      </c>
    </row>
    <row r="118" spans="1:17" s="8" customFormat="1" ht="19.5" customHeight="1">
      <c r="A118" s="996">
        <v>4</v>
      </c>
      <c r="B118" s="14"/>
      <c r="C118" s="14" t="s">
        <v>54</v>
      </c>
      <c r="D118" s="14" t="s">
        <v>54</v>
      </c>
      <c r="E118" s="119" t="s">
        <v>113</v>
      </c>
      <c r="F118" s="668">
        <v>1</v>
      </c>
      <c r="G118" s="15">
        <v>203</v>
      </c>
      <c r="H118" s="219">
        <v>203</v>
      </c>
      <c r="I118" s="35"/>
      <c r="J118" s="119"/>
      <c r="K118" s="19"/>
      <c r="L118" s="15"/>
      <c r="M118" s="22">
        <v>41523</v>
      </c>
      <c r="N118" s="14"/>
      <c r="O118" s="15"/>
      <c r="P118" s="22">
        <v>41526</v>
      </c>
      <c r="Q118" s="24">
        <v>41526</v>
      </c>
    </row>
    <row r="119" spans="1:17" s="8" customFormat="1" ht="19.5" customHeight="1">
      <c r="B119" s="14"/>
      <c r="C119" s="14"/>
      <c r="D119" s="14"/>
      <c r="E119" s="119"/>
      <c r="F119" s="668"/>
      <c r="G119" s="15"/>
      <c r="H119" s="219"/>
      <c r="I119" s="35"/>
      <c r="J119" s="119"/>
      <c r="K119" s="19"/>
      <c r="L119" s="15"/>
      <c r="M119" s="22"/>
      <c r="N119" s="14"/>
      <c r="O119" s="15"/>
      <c r="P119" s="22"/>
      <c r="Q119" s="24"/>
    </row>
    <row r="120" spans="1:17" s="249" customFormat="1" ht="19.5" customHeight="1">
      <c r="B120" s="438"/>
      <c r="C120" s="438"/>
      <c r="D120" s="438"/>
      <c r="E120" s="442"/>
      <c r="F120" s="997"/>
      <c r="G120" s="240"/>
      <c r="H120" s="447"/>
      <c r="I120" s="998"/>
      <c r="J120" s="442"/>
      <c r="K120" s="441"/>
      <c r="L120" s="240"/>
      <c r="M120" s="245"/>
      <c r="N120" s="438"/>
      <c r="O120" s="240"/>
      <c r="P120" s="245"/>
      <c r="Q120" s="248"/>
    </row>
    <row r="121" spans="1:17" s="8" customFormat="1" ht="19.5" customHeight="1">
      <c r="A121" s="944"/>
      <c r="B121" s="945" t="s">
        <v>3420</v>
      </c>
      <c r="C121" s="946"/>
      <c r="D121" s="946"/>
      <c r="E121" s="946"/>
      <c r="F121" s="946"/>
      <c r="G121" s="946"/>
      <c r="H121" s="946"/>
      <c r="I121" s="946"/>
      <c r="J121" s="947"/>
      <c r="K121" s="980"/>
      <c r="L121" s="948"/>
      <c r="M121" s="981"/>
      <c r="N121" s="949"/>
      <c r="O121" s="948"/>
      <c r="P121" s="981"/>
      <c r="Q121" s="951"/>
    </row>
    <row r="122" spans="1:17" s="8" customFormat="1" ht="19.5" customHeight="1">
      <c r="A122" s="999">
        <v>18</v>
      </c>
      <c r="B122" s="978">
        <v>1</v>
      </c>
      <c r="C122" s="976" t="s">
        <v>597</v>
      </c>
      <c r="D122" s="976" t="s">
        <v>597</v>
      </c>
      <c r="E122" s="1000" t="s">
        <v>3483</v>
      </c>
      <c r="F122" s="1001">
        <v>5</v>
      </c>
      <c r="G122" s="1001">
        <v>5200</v>
      </c>
      <c r="H122" s="1002">
        <f>F122*G122</f>
        <v>26000</v>
      </c>
      <c r="I122" s="1003"/>
      <c r="J122" s="1000" t="s">
        <v>3484</v>
      </c>
      <c r="K122" s="975"/>
      <c r="L122" s="976"/>
      <c r="M122" s="977">
        <v>41549</v>
      </c>
      <c r="N122" s="978"/>
      <c r="O122" s="976"/>
      <c r="P122" s="977">
        <v>41565</v>
      </c>
      <c r="Q122" s="979">
        <v>41565</v>
      </c>
    </row>
    <row r="123" spans="1:17" s="8" customFormat="1" ht="19.5" customHeight="1">
      <c r="A123" s="999">
        <v>18</v>
      </c>
      <c r="B123" s="978">
        <v>2</v>
      </c>
      <c r="C123" s="976" t="s">
        <v>597</v>
      </c>
      <c r="D123" s="976" t="s">
        <v>597</v>
      </c>
      <c r="E123" s="1000" t="s">
        <v>3485</v>
      </c>
      <c r="F123" s="1001">
        <v>1</v>
      </c>
      <c r="G123" s="1001">
        <v>5400</v>
      </c>
      <c r="H123" s="1002">
        <f>F123*G123</f>
        <v>5400</v>
      </c>
      <c r="I123" s="1003"/>
      <c r="J123" s="1000" t="s">
        <v>3486</v>
      </c>
      <c r="K123" s="975"/>
      <c r="L123" s="976"/>
      <c r="M123" s="977">
        <v>41549</v>
      </c>
      <c r="N123" s="978"/>
      <c r="O123" s="976"/>
      <c r="P123" s="977">
        <v>41565</v>
      </c>
      <c r="Q123" s="979">
        <v>41565</v>
      </c>
    </row>
    <row r="124" spans="1:17" s="8" customFormat="1" ht="19.5" customHeight="1">
      <c r="A124" s="999">
        <v>18</v>
      </c>
      <c r="B124" s="978">
        <v>3</v>
      </c>
      <c r="C124" s="976" t="s">
        <v>597</v>
      </c>
      <c r="D124" s="976" t="s">
        <v>597</v>
      </c>
      <c r="E124" s="1000" t="s">
        <v>3487</v>
      </c>
      <c r="F124" s="1001">
        <v>2</v>
      </c>
      <c r="G124" s="1001">
        <v>8600</v>
      </c>
      <c r="H124" s="1002">
        <f>F124*G124</f>
        <v>17200</v>
      </c>
      <c r="I124" s="1003"/>
      <c r="J124" s="1000" t="s">
        <v>3488</v>
      </c>
      <c r="K124" s="975"/>
      <c r="L124" s="976"/>
      <c r="M124" s="977">
        <v>41549</v>
      </c>
      <c r="N124" s="978"/>
      <c r="O124" s="976"/>
      <c r="P124" s="977">
        <v>41565</v>
      </c>
      <c r="Q124" s="979">
        <v>41565</v>
      </c>
    </row>
    <row r="125" spans="1:17" s="8" customFormat="1" ht="19.5" customHeight="1">
      <c r="A125" s="999">
        <v>18</v>
      </c>
      <c r="B125" s="978">
        <v>4</v>
      </c>
      <c r="C125" s="976" t="s">
        <v>597</v>
      </c>
      <c r="D125" s="976" t="s">
        <v>597</v>
      </c>
      <c r="E125" s="1000" t="s">
        <v>3489</v>
      </c>
      <c r="F125" s="1001">
        <v>1</v>
      </c>
      <c r="G125" s="1001">
        <v>43800</v>
      </c>
      <c r="H125" s="1002">
        <f>F125*G125</f>
        <v>43800</v>
      </c>
      <c r="I125" s="1003"/>
      <c r="J125" s="1000" t="s">
        <v>3490</v>
      </c>
      <c r="K125" s="975"/>
      <c r="L125" s="976"/>
      <c r="M125" s="977">
        <v>41549</v>
      </c>
      <c r="N125" s="978"/>
      <c r="O125" s="976"/>
      <c r="P125" s="977">
        <v>41565</v>
      </c>
      <c r="Q125" s="979">
        <v>41565</v>
      </c>
    </row>
    <row r="126" spans="1:17" s="8" customFormat="1" ht="19.5" customHeight="1">
      <c r="A126" s="999">
        <v>18</v>
      </c>
      <c r="B126" s="978">
        <v>5</v>
      </c>
      <c r="C126" s="978" t="s">
        <v>178</v>
      </c>
      <c r="D126" s="978" t="s">
        <v>178</v>
      </c>
      <c r="E126" s="1000" t="s">
        <v>1860</v>
      </c>
      <c r="F126" s="1001">
        <v>40</v>
      </c>
      <c r="G126" s="1001">
        <v>34</v>
      </c>
      <c r="H126" s="1002">
        <v>760</v>
      </c>
      <c r="I126" s="1003"/>
      <c r="J126" s="1000" t="s">
        <v>3491</v>
      </c>
      <c r="K126" s="975"/>
      <c r="L126" s="976"/>
      <c r="M126" s="977">
        <v>41549</v>
      </c>
      <c r="N126" s="978"/>
      <c r="O126" s="976"/>
      <c r="P126" s="977">
        <v>41551</v>
      </c>
      <c r="Q126" s="979">
        <v>41551</v>
      </c>
    </row>
    <row r="127" spans="1:17" s="8" customFormat="1" ht="19.5" customHeight="1">
      <c r="A127" s="968"/>
      <c r="B127" s="969"/>
      <c r="C127" s="983"/>
      <c r="D127" s="983"/>
      <c r="E127" s="1004">
        <f>SUM(H122:H126)</f>
        <v>93160</v>
      </c>
      <c r="F127" s="972"/>
      <c r="G127" s="972"/>
      <c r="I127" s="984"/>
      <c r="J127" s="985"/>
      <c r="K127" s="975"/>
      <c r="L127" s="976"/>
      <c r="M127" s="977"/>
      <c r="N127" s="978"/>
      <c r="O127" s="976"/>
      <c r="P127" s="977"/>
      <c r="Q127" s="979"/>
    </row>
    <row r="128" spans="1:17" s="8" customFormat="1" ht="19.5" customHeight="1">
      <c r="A128" s="944"/>
      <c r="B128" s="945" t="s">
        <v>3446</v>
      </c>
      <c r="C128" s="946"/>
      <c r="D128" s="946"/>
      <c r="E128" s="946"/>
      <c r="F128" s="946"/>
      <c r="G128" s="946"/>
      <c r="H128" s="946"/>
      <c r="I128" s="946"/>
      <c r="J128" s="947"/>
      <c r="K128" s="980"/>
      <c r="L128" s="948"/>
      <c r="M128" s="981"/>
      <c r="N128" s="949"/>
      <c r="O128" s="948"/>
      <c r="P128" s="981"/>
      <c r="Q128" s="951"/>
    </row>
    <row r="129" spans="1:17" s="8" customFormat="1" ht="19.5" customHeight="1">
      <c r="A129" s="999">
        <v>19</v>
      </c>
      <c r="B129" s="978">
        <v>6</v>
      </c>
      <c r="C129" s="976" t="s">
        <v>597</v>
      </c>
      <c r="D129" s="976" t="s">
        <v>597</v>
      </c>
      <c r="E129" s="1000" t="s">
        <v>3492</v>
      </c>
      <c r="F129" s="1001">
        <v>1</v>
      </c>
      <c r="G129" s="1001">
        <v>38800</v>
      </c>
      <c r="H129" s="1002">
        <f>F129*G129</f>
        <v>38800</v>
      </c>
      <c r="I129" s="1003"/>
      <c r="J129" s="1000" t="s">
        <v>3493</v>
      </c>
      <c r="K129" s="975"/>
      <c r="L129" s="976"/>
      <c r="M129" s="977">
        <v>41549</v>
      </c>
      <c r="N129" s="978"/>
      <c r="O129" s="976"/>
      <c r="P129" s="977">
        <v>41565</v>
      </c>
      <c r="Q129" s="979">
        <v>41565</v>
      </c>
    </row>
    <row r="130" spans="1:17" s="8" customFormat="1" ht="19.5" customHeight="1">
      <c r="A130" s="999">
        <v>19</v>
      </c>
      <c r="B130" s="978">
        <v>7</v>
      </c>
      <c r="C130" s="978" t="s">
        <v>178</v>
      </c>
      <c r="D130" s="978" t="s">
        <v>178</v>
      </c>
      <c r="E130" s="1000" t="s">
        <v>3494</v>
      </c>
      <c r="F130" s="1001">
        <v>28</v>
      </c>
      <c r="G130" s="1001">
        <v>26</v>
      </c>
      <c r="H130" s="1002">
        <v>728</v>
      </c>
      <c r="I130" s="1003"/>
      <c r="J130" s="1000" t="s">
        <v>3495</v>
      </c>
      <c r="K130" s="975"/>
      <c r="L130" s="976"/>
      <c r="M130" s="977">
        <v>41549</v>
      </c>
      <c r="N130" s="978"/>
      <c r="O130" s="976"/>
      <c r="P130" s="977">
        <v>41551</v>
      </c>
      <c r="Q130" s="979">
        <v>41551</v>
      </c>
    </row>
    <row r="131" spans="1:17" s="8" customFormat="1" ht="19.5" customHeight="1">
      <c r="A131" s="999">
        <v>19</v>
      </c>
      <c r="B131" s="978">
        <v>8</v>
      </c>
      <c r="C131" s="978" t="s">
        <v>178</v>
      </c>
      <c r="D131" s="978" t="s">
        <v>178</v>
      </c>
      <c r="E131" s="1000" t="s">
        <v>3496</v>
      </c>
      <c r="F131" s="1001">
        <v>4</v>
      </c>
      <c r="G131" s="1001">
        <v>99</v>
      </c>
      <c r="H131" s="1002">
        <v>396</v>
      </c>
      <c r="I131" s="1003"/>
      <c r="J131" s="1000" t="s">
        <v>3497</v>
      </c>
      <c r="K131" s="975"/>
      <c r="L131" s="976"/>
      <c r="M131" s="977">
        <v>41549</v>
      </c>
      <c r="N131" s="978"/>
      <c r="O131" s="976"/>
      <c r="P131" s="977">
        <v>41551</v>
      </c>
      <c r="Q131" s="979">
        <v>41551</v>
      </c>
    </row>
    <row r="132" spans="1:17" s="8" customFormat="1" ht="19.5" customHeight="1">
      <c r="A132" s="968"/>
      <c r="B132" s="969"/>
      <c r="C132" s="983"/>
      <c r="D132" s="983"/>
      <c r="E132" s="1004">
        <f>SUM(H129:H131)</f>
        <v>39924</v>
      </c>
      <c r="F132" s="972"/>
      <c r="G132" s="972"/>
      <c r="I132" s="984"/>
      <c r="J132" s="985"/>
      <c r="K132" s="975"/>
      <c r="L132" s="976"/>
      <c r="M132" s="977"/>
      <c r="N132" s="978"/>
      <c r="O132" s="976"/>
      <c r="P132" s="977"/>
      <c r="Q132" s="979"/>
    </row>
    <row r="133" spans="1:17" s="8" customFormat="1" ht="19.5" customHeight="1">
      <c r="A133" s="944"/>
      <c r="B133" s="945" t="s">
        <v>3463</v>
      </c>
      <c r="C133" s="946"/>
      <c r="D133" s="946"/>
      <c r="E133" s="946"/>
      <c r="F133" s="946"/>
      <c r="G133" s="946"/>
      <c r="H133" s="946"/>
      <c r="I133" s="946"/>
      <c r="J133" s="947"/>
      <c r="K133" s="980"/>
      <c r="L133" s="948"/>
      <c r="M133" s="981"/>
      <c r="N133" s="949"/>
      <c r="O133" s="948"/>
      <c r="P133" s="981"/>
      <c r="Q133" s="951"/>
    </row>
    <row r="134" spans="1:17" s="8" customFormat="1" ht="19.5" customHeight="1">
      <c r="A134" s="999">
        <v>20</v>
      </c>
      <c r="B134" s="978">
        <v>9</v>
      </c>
      <c r="C134" s="976" t="s">
        <v>597</v>
      </c>
      <c r="D134" s="976" t="s">
        <v>597</v>
      </c>
      <c r="E134" s="1000" t="s">
        <v>3498</v>
      </c>
      <c r="F134" s="1001">
        <v>1</v>
      </c>
      <c r="G134" s="1001">
        <v>43000</v>
      </c>
      <c r="H134" s="1002">
        <f>F134*G134</f>
        <v>43000</v>
      </c>
      <c r="I134" s="1003"/>
      <c r="J134" s="1000" t="s">
        <v>3499</v>
      </c>
      <c r="K134" s="975"/>
      <c r="L134" s="976"/>
      <c r="M134" s="977">
        <v>41549</v>
      </c>
      <c r="N134" s="978"/>
      <c r="O134" s="976"/>
      <c r="P134" s="977">
        <v>41565</v>
      </c>
      <c r="Q134" s="979">
        <v>41565</v>
      </c>
    </row>
    <row r="135" spans="1:17" s="8" customFormat="1" ht="19.5" customHeight="1">
      <c r="A135" s="999">
        <v>20</v>
      </c>
      <c r="B135" s="978">
        <v>10</v>
      </c>
      <c r="C135" s="978" t="s">
        <v>178</v>
      </c>
      <c r="D135" s="978" t="s">
        <v>178</v>
      </c>
      <c r="E135" s="1000" t="s">
        <v>3494</v>
      </c>
      <c r="F135" s="1001">
        <v>16</v>
      </c>
      <c r="G135" s="1001">
        <v>26</v>
      </c>
      <c r="H135" s="1002">
        <v>416</v>
      </c>
      <c r="I135" s="1003"/>
      <c r="J135" s="1000" t="s">
        <v>3495</v>
      </c>
      <c r="K135" s="975"/>
      <c r="L135" s="976"/>
      <c r="M135" s="977">
        <v>41549</v>
      </c>
      <c r="N135" s="978"/>
      <c r="O135" s="976"/>
      <c r="P135" s="977">
        <v>41551</v>
      </c>
      <c r="Q135" s="979">
        <v>41551</v>
      </c>
    </row>
    <row r="136" spans="1:17" s="8" customFormat="1" ht="19.5" customHeight="1">
      <c r="A136" s="999">
        <v>20</v>
      </c>
      <c r="B136" s="978">
        <v>11</v>
      </c>
      <c r="C136" s="978" t="s">
        <v>178</v>
      </c>
      <c r="D136" s="978" t="s">
        <v>178</v>
      </c>
      <c r="E136" s="1000" t="s">
        <v>3496</v>
      </c>
      <c r="F136" s="1001">
        <v>6</v>
      </c>
      <c r="G136" s="1001">
        <v>99</v>
      </c>
      <c r="H136" s="1002">
        <v>594</v>
      </c>
      <c r="I136" s="1003"/>
      <c r="J136" s="1000" t="s">
        <v>3497</v>
      </c>
      <c r="K136" s="975"/>
      <c r="L136" s="976"/>
      <c r="M136" s="977">
        <v>41549</v>
      </c>
      <c r="N136" s="978"/>
      <c r="O136" s="976"/>
      <c r="P136" s="977">
        <v>41551</v>
      </c>
      <c r="Q136" s="979">
        <v>41551</v>
      </c>
    </row>
    <row r="137" spans="1:17" s="8" customFormat="1" ht="19.5" customHeight="1">
      <c r="A137" s="968"/>
      <c r="B137" s="969"/>
      <c r="C137" s="983"/>
      <c r="D137" s="983"/>
      <c r="E137" s="1004">
        <f>SUM(H134:H136)</f>
        <v>44010</v>
      </c>
      <c r="F137" s="972"/>
      <c r="G137" s="972"/>
      <c r="I137" s="984"/>
      <c r="J137" s="985"/>
      <c r="K137" s="975"/>
      <c r="L137" s="976"/>
      <c r="M137" s="977"/>
      <c r="N137" s="978"/>
      <c r="O137" s="976"/>
      <c r="P137" s="977"/>
      <c r="Q137" s="979"/>
    </row>
    <row r="138" spans="1:17" s="8" customFormat="1" ht="19.5" customHeight="1">
      <c r="A138" s="944"/>
      <c r="B138" s="945" t="s">
        <v>3474</v>
      </c>
      <c r="C138" s="946"/>
      <c r="D138" s="946"/>
      <c r="E138" s="946"/>
      <c r="F138" s="946"/>
      <c r="G138" s="946"/>
      <c r="H138" s="946"/>
      <c r="I138" s="946"/>
      <c r="J138" s="947"/>
      <c r="K138" s="980"/>
      <c r="L138" s="948"/>
      <c r="M138" s="981"/>
      <c r="N138" s="949"/>
      <c r="O138" s="948"/>
      <c r="P138" s="981"/>
      <c r="Q138" s="951"/>
    </row>
    <row r="139" spans="1:17" s="8" customFormat="1" ht="19.5" customHeight="1">
      <c r="A139" s="999">
        <v>21</v>
      </c>
      <c r="B139" s="978">
        <v>12</v>
      </c>
      <c r="C139" s="976" t="s">
        <v>597</v>
      </c>
      <c r="D139" s="976" t="s">
        <v>597</v>
      </c>
      <c r="E139" s="1000" t="s">
        <v>3500</v>
      </c>
      <c r="F139" s="1001">
        <v>1</v>
      </c>
      <c r="G139" s="1001">
        <v>38800</v>
      </c>
      <c r="H139" s="1002">
        <f>F139*G139</f>
        <v>38800</v>
      </c>
      <c r="I139" s="1003"/>
      <c r="J139" s="1000" t="s">
        <v>3501</v>
      </c>
      <c r="K139" s="975"/>
      <c r="L139" s="976"/>
      <c r="M139" s="977">
        <v>41549</v>
      </c>
      <c r="N139" s="978"/>
      <c r="O139" s="976"/>
      <c r="P139" s="977">
        <v>41565</v>
      </c>
      <c r="Q139" s="979">
        <v>41565</v>
      </c>
    </row>
    <row r="140" spans="1:17" s="8" customFormat="1" ht="19.5" customHeight="1">
      <c r="A140" s="999">
        <v>21</v>
      </c>
      <c r="B140" s="978">
        <v>13</v>
      </c>
      <c r="C140" s="978" t="s">
        <v>178</v>
      </c>
      <c r="D140" s="978" t="s">
        <v>178</v>
      </c>
      <c r="E140" s="1000" t="s">
        <v>3494</v>
      </c>
      <c r="F140" s="1001">
        <v>10</v>
      </c>
      <c r="G140" s="1001">
        <v>26</v>
      </c>
      <c r="H140" s="1002">
        <v>260</v>
      </c>
      <c r="I140" s="1003"/>
      <c r="J140" s="1000" t="s">
        <v>3495</v>
      </c>
      <c r="K140" s="975"/>
      <c r="L140" s="976"/>
      <c r="M140" s="977">
        <v>41549</v>
      </c>
      <c r="N140" s="978"/>
      <c r="O140" s="976"/>
      <c r="P140" s="977">
        <v>41551</v>
      </c>
      <c r="Q140" s="979">
        <v>41551</v>
      </c>
    </row>
    <row r="141" spans="1:17" s="8" customFormat="1" ht="19.5" customHeight="1">
      <c r="A141" s="999">
        <v>21</v>
      </c>
      <c r="B141" s="978">
        <v>14</v>
      </c>
      <c r="C141" s="978" t="s">
        <v>178</v>
      </c>
      <c r="D141" s="978" t="s">
        <v>178</v>
      </c>
      <c r="E141" s="1000" t="s">
        <v>3496</v>
      </c>
      <c r="F141" s="1001">
        <v>4</v>
      </c>
      <c r="G141" s="1001">
        <v>99</v>
      </c>
      <c r="H141" s="1002">
        <v>396</v>
      </c>
      <c r="I141" s="1003"/>
      <c r="J141" s="1000" t="s">
        <v>3497</v>
      </c>
      <c r="K141" s="975"/>
      <c r="L141" s="976"/>
      <c r="M141" s="977">
        <v>41549</v>
      </c>
      <c r="N141" s="978"/>
      <c r="O141" s="976"/>
      <c r="P141" s="977">
        <v>41551</v>
      </c>
      <c r="Q141" s="979">
        <v>41551</v>
      </c>
    </row>
    <row r="142" spans="1:17" s="8" customFormat="1" ht="19.5" customHeight="1">
      <c r="A142" s="999"/>
      <c r="B142" s="969"/>
      <c r="C142" s="983"/>
      <c r="D142" s="983"/>
      <c r="E142" s="1004">
        <f>SUM(H139:H141)</f>
        <v>39456</v>
      </c>
      <c r="F142" s="972"/>
      <c r="G142" s="972"/>
      <c r="I142" s="984"/>
      <c r="J142" s="985"/>
      <c r="K142" s="975"/>
      <c r="L142" s="976"/>
      <c r="M142" s="977"/>
      <c r="N142" s="978"/>
      <c r="O142" s="976"/>
      <c r="P142" s="977"/>
      <c r="Q142" s="979"/>
    </row>
    <row r="143" spans="1:17" s="8" customFormat="1" ht="19.5" customHeight="1">
      <c r="A143" s="992"/>
      <c r="B143" s="993"/>
      <c r="C143" s="994"/>
      <c r="D143" s="994"/>
      <c r="E143" s="994"/>
      <c r="F143" s="994"/>
      <c r="G143" s="994"/>
      <c r="H143" s="994"/>
      <c r="I143" s="994"/>
      <c r="J143" s="995"/>
      <c r="K143" s="463"/>
      <c r="L143" s="461"/>
      <c r="M143" s="465"/>
      <c r="N143" s="466"/>
      <c r="O143" s="461"/>
      <c r="P143" s="465"/>
      <c r="Q143" s="468"/>
    </row>
    <row r="144" spans="1:17" s="8" customFormat="1" ht="19.5" customHeight="1">
      <c r="B144" s="14"/>
      <c r="C144" s="14"/>
      <c r="D144" s="14"/>
      <c r="E144" s="119"/>
      <c r="F144" s="668"/>
      <c r="G144" s="15"/>
      <c r="H144" s="219"/>
      <c r="I144" s="35"/>
      <c r="J144" s="119"/>
      <c r="K144" s="19"/>
      <c r="L144" s="15"/>
      <c r="M144" s="22"/>
      <c r="N144" s="14"/>
      <c r="O144" s="15"/>
      <c r="P144" s="22"/>
      <c r="Q144" s="24"/>
    </row>
    <row r="145" spans="2:17" s="8" customFormat="1" ht="19.5" customHeight="1">
      <c r="B145" s="14"/>
      <c r="C145" s="14"/>
      <c r="D145" s="14"/>
      <c r="E145" s="119"/>
      <c r="F145" s="668"/>
      <c r="G145" s="15"/>
      <c r="H145" s="219"/>
      <c r="I145" s="35"/>
      <c r="J145" s="119"/>
      <c r="K145" s="19"/>
      <c r="L145" s="15"/>
      <c r="M145" s="22"/>
      <c r="N145" s="14"/>
      <c r="O145" s="15"/>
      <c r="P145" s="22"/>
      <c r="Q145" s="24"/>
    </row>
    <row r="146" spans="2:17" s="8" customFormat="1" ht="19.5" customHeight="1">
      <c r="B146" s="14"/>
      <c r="C146" s="14"/>
      <c r="D146" s="14"/>
      <c r="E146" s="119"/>
      <c r="F146" s="668"/>
      <c r="G146" s="15"/>
      <c r="H146" s="219"/>
      <c r="I146" s="35"/>
      <c r="J146" s="119"/>
      <c r="K146" s="19"/>
      <c r="L146" s="15"/>
      <c r="M146" s="22"/>
      <c r="N146" s="14"/>
      <c r="O146" s="15"/>
      <c r="P146" s="22"/>
      <c r="Q146" s="24"/>
    </row>
    <row r="147" spans="2:17" s="8" customFormat="1" ht="19.5" customHeight="1">
      <c r="B147" s="14"/>
      <c r="C147" s="14"/>
      <c r="D147" s="14"/>
      <c r="E147" s="119"/>
      <c r="F147" s="668"/>
      <c r="G147" s="15"/>
      <c r="H147" s="219"/>
      <c r="I147" s="35"/>
      <c r="J147" s="119"/>
      <c r="K147" s="19"/>
      <c r="L147" s="15"/>
      <c r="M147" s="22"/>
      <c r="N147" s="14"/>
      <c r="O147" s="15"/>
      <c r="P147" s="22"/>
      <c r="Q147" s="24"/>
    </row>
    <row r="148" spans="2:17" s="8" customFormat="1" ht="19.5" customHeight="1">
      <c r="B148" s="14"/>
      <c r="C148" s="14"/>
      <c r="D148" s="14"/>
      <c r="E148" s="119"/>
      <c r="F148" s="668"/>
      <c r="G148" s="15"/>
      <c r="H148" s="219"/>
      <c r="I148" s="35"/>
      <c r="J148" s="119"/>
      <c r="K148" s="19"/>
      <c r="L148" s="15"/>
      <c r="M148" s="22"/>
      <c r="N148" s="14"/>
      <c r="O148" s="15"/>
      <c r="P148" s="22"/>
      <c r="Q148" s="24"/>
    </row>
    <row r="149" spans="2:17" s="8" customFormat="1" ht="19.5" customHeight="1">
      <c r="B149" s="14"/>
      <c r="C149" s="14"/>
      <c r="D149" s="14"/>
      <c r="E149" s="119"/>
      <c r="F149" s="668"/>
      <c r="G149" s="15"/>
      <c r="H149" s="219"/>
      <c r="I149" s="35"/>
      <c r="J149" s="119"/>
      <c r="K149" s="19"/>
      <c r="L149" s="15"/>
      <c r="M149" s="22"/>
      <c r="N149" s="14"/>
      <c r="O149" s="15"/>
      <c r="P149" s="22"/>
      <c r="Q149" s="24"/>
    </row>
    <row r="150" spans="2:17" s="8" customFormat="1" ht="19.5" customHeight="1">
      <c r="B150" s="14"/>
      <c r="C150" s="14"/>
      <c r="D150" s="14"/>
      <c r="E150" s="119"/>
      <c r="F150" s="668"/>
      <c r="G150" s="15"/>
      <c r="H150" s="219"/>
      <c r="I150" s="35"/>
      <c r="J150" s="119"/>
      <c r="K150" s="19"/>
      <c r="L150" s="15"/>
      <c r="M150" s="22"/>
      <c r="N150" s="14"/>
      <c r="O150" s="15"/>
      <c r="P150" s="22"/>
      <c r="Q150" s="24"/>
    </row>
    <row r="151" spans="2:17" s="8" customFormat="1" ht="19.5" customHeight="1">
      <c r="B151" s="14"/>
      <c r="C151" s="14"/>
      <c r="D151" s="14"/>
      <c r="E151" s="119"/>
      <c r="F151" s="668"/>
      <c r="G151" s="15"/>
      <c r="H151" s="219"/>
      <c r="I151" s="35"/>
      <c r="J151" s="119"/>
      <c r="K151" s="19"/>
      <c r="L151" s="15"/>
      <c r="M151" s="22"/>
      <c r="N151" s="14"/>
      <c r="O151" s="15"/>
      <c r="P151" s="22"/>
      <c r="Q151" s="24"/>
    </row>
    <row r="152" spans="2:17" s="8" customFormat="1" ht="19.5" customHeight="1">
      <c r="B152" s="14"/>
      <c r="C152" s="14"/>
      <c r="D152" s="14"/>
      <c r="E152" s="119"/>
      <c r="F152" s="668"/>
      <c r="G152" s="15"/>
      <c r="H152" s="219"/>
      <c r="I152" s="35"/>
      <c r="J152" s="119"/>
      <c r="K152" s="19"/>
      <c r="L152" s="15"/>
      <c r="M152" s="22"/>
      <c r="N152" s="14"/>
      <c r="O152" s="15"/>
      <c r="P152" s="22"/>
      <c r="Q152" s="24"/>
    </row>
    <row r="153" spans="2:17" s="8" customFormat="1" ht="19.5" customHeight="1">
      <c r="B153" s="14"/>
      <c r="C153" s="14"/>
      <c r="D153" s="14"/>
      <c r="E153" s="119"/>
      <c r="F153" s="668"/>
      <c r="G153" s="15"/>
      <c r="H153" s="219"/>
      <c r="I153" s="35"/>
      <c r="J153" s="119"/>
      <c r="K153" s="19"/>
      <c r="L153" s="15"/>
      <c r="M153" s="22"/>
      <c r="N153" s="14"/>
      <c r="O153" s="15"/>
      <c r="P153" s="22"/>
      <c r="Q153" s="24"/>
    </row>
    <row r="154" spans="2:17" s="8" customFormat="1" ht="19.5" customHeight="1">
      <c r="B154" s="14"/>
      <c r="C154" s="14"/>
      <c r="D154" s="14"/>
      <c r="E154" s="119"/>
      <c r="F154" s="668"/>
      <c r="G154" s="15"/>
      <c r="H154" s="219"/>
      <c r="I154" s="35"/>
      <c r="J154" s="119"/>
      <c r="K154" s="19"/>
      <c r="L154" s="15"/>
      <c r="M154" s="22"/>
      <c r="N154" s="14"/>
      <c r="O154" s="15"/>
      <c r="P154" s="22"/>
      <c r="Q154" s="24"/>
    </row>
    <row r="155" spans="2:17" s="8" customFormat="1" ht="19.5" customHeight="1">
      <c r="B155" s="14"/>
      <c r="C155" s="14"/>
      <c r="D155" s="14"/>
      <c r="E155" s="119"/>
      <c r="F155" s="668"/>
      <c r="G155" s="15"/>
      <c r="H155" s="219"/>
      <c r="I155" s="35"/>
      <c r="J155" s="119"/>
      <c r="K155" s="19"/>
      <c r="L155" s="15"/>
      <c r="M155" s="22"/>
      <c r="N155" s="14"/>
      <c r="O155" s="15"/>
      <c r="P155" s="22"/>
      <c r="Q155" s="24"/>
    </row>
    <row r="156" spans="2:17" s="8" customFormat="1" ht="19.5" customHeight="1">
      <c r="B156" s="14"/>
      <c r="C156" s="14"/>
      <c r="D156" s="14"/>
      <c r="E156" s="119"/>
      <c r="F156" s="668"/>
      <c r="G156" s="15"/>
      <c r="H156" s="219"/>
      <c r="I156" s="35"/>
      <c r="J156" s="119"/>
      <c r="K156" s="19"/>
      <c r="L156" s="15"/>
      <c r="M156" s="22"/>
      <c r="N156" s="14"/>
      <c r="O156" s="15"/>
      <c r="P156" s="22"/>
      <c r="Q156" s="24"/>
    </row>
    <row r="157" spans="2:17" s="8" customFormat="1" ht="19.5" customHeight="1">
      <c r="B157" s="14"/>
      <c r="C157" s="14"/>
      <c r="D157" s="14"/>
      <c r="E157" s="119"/>
      <c r="F157" s="668"/>
      <c r="G157" s="15"/>
      <c r="H157" s="219"/>
      <c r="I157" s="35"/>
      <c r="J157" s="119"/>
      <c r="K157" s="19"/>
      <c r="L157" s="15"/>
      <c r="M157" s="22"/>
      <c r="N157" s="14"/>
      <c r="O157" s="15"/>
      <c r="P157" s="22"/>
      <c r="Q157" s="24"/>
    </row>
    <row r="158" spans="2:17" s="8" customFormat="1" ht="19.5" customHeight="1">
      <c r="B158" s="14"/>
      <c r="C158" s="14"/>
      <c r="D158" s="14"/>
      <c r="E158" s="119"/>
      <c r="F158" s="668"/>
      <c r="G158" s="15"/>
      <c r="H158" s="219"/>
      <c r="I158" s="35"/>
      <c r="J158" s="119"/>
      <c r="K158" s="19"/>
      <c r="L158" s="15"/>
      <c r="M158" s="22"/>
      <c r="N158" s="14"/>
      <c r="O158" s="15"/>
      <c r="P158" s="22"/>
      <c r="Q158" s="24"/>
    </row>
    <row r="159" spans="2:17" s="8" customFormat="1" ht="19.5" customHeight="1">
      <c r="B159" s="14"/>
      <c r="C159" s="14"/>
      <c r="D159" s="14"/>
      <c r="E159" s="119"/>
      <c r="F159" s="668"/>
      <c r="G159" s="15"/>
      <c r="H159" s="219"/>
      <c r="I159" s="35"/>
      <c r="J159" s="119"/>
      <c r="K159" s="19"/>
      <c r="L159" s="15"/>
      <c r="M159" s="22"/>
      <c r="N159" s="14"/>
      <c r="O159" s="15"/>
      <c r="P159" s="22"/>
      <c r="Q159" s="24"/>
    </row>
    <row r="160" spans="2:17" s="8" customFormat="1" ht="19.5" customHeight="1">
      <c r="B160" s="14"/>
      <c r="C160" s="14"/>
      <c r="D160" s="14"/>
      <c r="E160" s="119"/>
      <c r="F160" s="668"/>
      <c r="G160" s="15"/>
      <c r="H160" s="219"/>
      <c r="I160" s="35"/>
      <c r="J160" s="119"/>
      <c r="K160" s="19"/>
      <c r="L160" s="15"/>
      <c r="M160" s="22"/>
      <c r="N160" s="14"/>
      <c r="O160" s="15"/>
      <c r="P160" s="22"/>
      <c r="Q160" s="24"/>
    </row>
    <row r="161" spans="1:17" s="8" customFormat="1" ht="19.5" customHeight="1">
      <c r="B161" s="14"/>
      <c r="C161" s="14"/>
      <c r="D161" s="14"/>
      <c r="E161" s="119"/>
      <c r="F161" s="668"/>
      <c r="G161" s="15"/>
      <c r="H161" s="219"/>
      <c r="I161" s="35"/>
      <c r="J161" s="119"/>
      <c r="K161" s="19"/>
      <c r="L161" s="15"/>
      <c r="M161" s="22"/>
      <c r="N161" s="14"/>
      <c r="O161" s="15"/>
      <c r="P161" s="22"/>
      <c r="Q161" s="24"/>
    </row>
    <row r="162" spans="1:17" s="8" customFormat="1" ht="19.5" customHeight="1">
      <c r="B162" s="14"/>
      <c r="C162" s="14"/>
      <c r="D162" s="14"/>
      <c r="E162" s="119"/>
      <c r="F162" s="668"/>
      <c r="G162" s="15"/>
      <c r="H162" s="219"/>
      <c r="I162" s="35"/>
      <c r="J162" s="119"/>
      <c r="K162" s="19"/>
      <c r="L162" s="15"/>
      <c r="M162" s="22"/>
      <c r="N162" s="14"/>
      <c r="O162" s="15"/>
      <c r="P162" s="22"/>
      <c r="Q162" s="24"/>
    </row>
    <row r="163" spans="1:17" s="8" customFormat="1" ht="19.5" customHeight="1">
      <c r="B163" s="14"/>
      <c r="C163" s="14"/>
      <c r="D163" s="14"/>
      <c r="E163" s="119"/>
      <c r="F163" s="668"/>
      <c r="G163" s="15"/>
      <c r="H163" s="219"/>
      <c r="I163" s="35"/>
      <c r="J163" s="119"/>
      <c r="K163" s="19"/>
      <c r="L163" s="15"/>
      <c r="M163" s="22"/>
      <c r="N163" s="14"/>
      <c r="O163" s="15"/>
      <c r="P163" s="22"/>
      <c r="Q163" s="24"/>
    </row>
    <row r="164" spans="1:17" s="8" customFormat="1" ht="19.5" customHeight="1">
      <c r="B164" s="14"/>
      <c r="C164" s="14"/>
      <c r="D164" s="14"/>
      <c r="E164" s="119"/>
      <c r="F164" s="668"/>
      <c r="G164" s="15"/>
      <c r="H164" s="219"/>
      <c r="I164" s="35"/>
      <c r="J164" s="119"/>
      <c r="K164" s="19"/>
      <c r="L164" s="15"/>
      <c r="M164" s="22"/>
      <c r="N164" s="14"/>
      <c r="O164" s="15"/>
      <c r="P164" s="22"/>
      <c r="Q164" s="24"/>
    </row>
    <row r="165" spans="1:17" s="8" customFormat="1" ht="19.5" customHeight="1">
      <c r="B165" s="14"/>
      <c r="C165" s="14"/>
      <c r="D165" s="14"/>
      <c r="E165" s="119"/>
      <c r="F165" s="668"/>
      <c r="G165" s="15"/>
      <c r="H165" s="219"/>
      <c r="I165" s="35"/>
      <c r="J165" s="119"/>
      <c r="K165" s="19"/>
      <c r="L165" s="15"/>
      <c r="M165" s="22"/>
      <c r="N165" s="14"/>
      <c r="O165" s="15"/>
      <c r="P165" s="22"/>
      <c r="Q165" s="24"/>
    </row>
    <row r="166" spans="1:17" s="8" customFormat="1" ht="19.5" customHeight="1">
      <c r="B166" s="14"/>
      <c r="C166" s="14"/>
      <c r="D166" s="14"/>
      <c r="E166" s="119"/>
      <c r="F166" s="668"/>
      <c r="G166" s="15"/>
      <c r="H166" s="219"/>
      <c r="I166" s="35"/>
      <c r="J166" s="119"/>
      <c r="K166" s="19"/>
      <c r="L166" s="15"/>
      <c r="M166" s="22"/>
      <c r="N166" s="14"/>
      <c r="O166" s="15"/>
      <c r="P166" s="22"/>
      <c r="Q166" s="24"/>
    </row>
    <row r="167" spans="1:17" s="8" customFormat="1" ht="19.5" customHeight="1">
      <c r="A167" s="996"/>
      <c r="B167" s="14"/>
      <c r="C167" s="470"/>
      <c r="D167" s="470"/>
      <c r="E167" s="119"/>
      <c r="F167" s="668"/>
      <c r="G167" s="15"/>
      <c r="H167" s="219"/>
      <c r="I167" s="35"/>
      <c r="J167" s="119"/>
      <c r="K167" s="19"/>
      <c r="L167" s="15"/>
      <c r="M167" s="22"/>
      <c r="N167" s="14"/>
      <c r="O167" s="15"/>
      <c r="P167" s="22"/>
      <c r="Q167" s="24">
        <v>41536</v>
      </c>
    </row>
    <row r="168" spans="1:17" s="8" customFormat="1" ht="19.5" customHeight="1">
      <c r="B168" s="14"/>
      <c r="C168" s="470"/>
      <c r="D168" s="470"/>
      <c r="E168" s="119"/>
      <c r="F168" s="668"/>
      <c r="G168" s="15"/>
      <c r="H168" s="219"/>
      <c r="I168" s="35"/>
      <c r="J168" s="119"/>
      <c r="K168" s="19"/>
      <c r="L168" s="15"/>
      <c r="M168" s="22"/>
      <c r="N168" s="14"/>
      <c r="O168" s="15"/>
      <c r="P168" s="22"/>
      <c r="Q168" s="24"/>
    </row>
    <row r="169" spans="1:17" s="8" customFormat="1" ht="19.5" customHeight="1">
      <c r="B169" s="14" t="e">
        <f>+#REF!+1</f>
        <v>#REF!</v>
      </c>
      <c r="C169" s="470"/>
      <c r="D169" s="470"/>
      <c r="E169" s="97" t="s">
        <v>2151</v>
      </c>
      <c r="F169" s="86">
        <v>1</v>
      </c>
      <c r="G169" s="15"/>
      <c r="H169" s="219"/>
      <c r="I169" s="35"/>
      <c r="J169" s="119"/>
      <c r="K169" s="19"/>
      <c r="L169" s="15"/>
      <c r="M169" s="22"/>
      <c r="N169" s="14"/>
      <c r="O169" s="15"/>
      <c r="P169" s="22"/>
      <c r="Q169" s="24"/>
    </row>
    <row r="170" spans="1:17" s="8" customFormat="1" ht="19.5" customHeight="1">
      <c r="B170" s="14" t="e">
        <f>+B169+1</f>
        <v>#REF!</v>
      </c>
      <c r="C170" s="470"/>
      <c r="D170" s="470"/>
      <c r="E170" s="97" t="s">
        <v>1666</v>
      </c>
      <c r="F170" s="86">
        <v>1</v>
      </c>
      <c r="G170" s="15"/>
      <c r="H170" s="219"/>
      <c r="I170" s="35"/>
      <c r="J170" s="119"/>
      <c r="K170" s="19"/>
      <c r="L170" s="15"/>
      <c r="M170" s="22"/>
      <c r="N170" s="14"/>
      <c r="O170" s="15"/>
      <c r="P170" s="22"/>
      <c r="Q170" s="24"/>
    </row>
    <row r="171" spans="1:17" s="8" customFormat="1" ht="19.5" customHeight="1">
      <c r="B171" s="14"/>
      <c r="C171" s="470"/>
      <c r="D171" s="470"/>
      <c r="E171" s="119"/>
      <c r="F171" s="668"/>
      <c r="G171" s="15"/>
      <c r="H171" s="219"/>
      <c r="I171" s="35"/>
      <c r="J171" s="119"/>
      <c r="K171" s="19"/>
      <c r="L171" s="15"/>
      <c r="M171" s="22"/>
      <c r="N171" s="14"/>
      <c r="O171" s="15"/>
      <c r="P171" s="22"/>
      <c r="Q171" s="24"/>
    </row>
    <row r="172" spans="1:17" ht="19.5" customHeight="1"/>
    <row r="173" spans="1:17" ht="19.5" customHeight="1"/>
    <row r="174" spans="1:17" ht="19.5" customHeight="1"/>
    <row r="175" spans="1:17" ht="19.5" customHeight="1">
      <c r="M175" s="37"/>
    </row>
    <row r="176" spans="1:17" ht="19.5" customHeight="1">
      <c r="B176" s="3"/>
      <c r="C176" s="8"/>
      <c r="E176" s="474"/>
      <c r="F176" s="475"/>
    </row>
    <row r="177" spans="5:13" ht="19.5" customHeight="1">
      <c r="M177" s="37"/>
    </row>
    <row r="178" spans="5:13" ht="19.5" customHeight="1">
      <c r="E178" s="476"/>
    </row>
    <row r="179" spans="5:13">
      <c r="E179" s="476"/>
    </row>
    <row r="180" spans="5:13">
      <c r="E180" s="476"/>
    </row>
    <row r="181" spans="5:13">
      <c r="E181" s="476"/>
    </row>
    <row r="182" spans="5:13">
      <c r="E182" s="476"/>
    </row>
    <row r="183" spans="5:13">
      <c r="E183" s="476"/>
    </row>
    <row r="184" spans="5:13">
      <c r="E184" s="477"/>
    </row>
    <row r="185" spans="5:13">
      <c r="E185" s="477"/>
    </row>
    <row r="186" spans="5:13">
      <c r="E186" s="477"/>
    </row>
    <row r="187" spans="5:13">
      <c r="E187" s="476"/>
    </row>
  </sheetData>
  <autoFilter ref="B8:O171" xr:uid="{A612BCD1-8110-409D-BC16-87443FE3F0E9}"/>
  <mergeCells count="21">
    <mergeCell ref="B133:J133"/>
    <mergeCell ref="B138:J138"/>
    <mergeCell ref="B143:J143"/>
    <mergeCell ref="B73:J73"/>
    <mergeCell ref="B86:J86"/>
    <mergeCell ref="B102:J102"/>
    <mergeCell ref="B116:J116"/>
    <mergeCell ref="B121:J121"/>
    <mergeCell ref="B128:J128"/>
    <mergeCell ref="B9:J9"/>
    <mergeCell ref="B18:J18"/>
    <mergeCell ref="B34:J34"/>
    <mergeCell ref="B38:J38"/>
    <mergeCell ref="B47:J47"/>
    <mergeCell ref="B54:J54"/>
    <mergeCell ref="B2:D2"/>
    <mergeCell ref="G2:I2"/>
    <mergeCell ref="B3:D3"/>
    <mergeCell ref="B4:D4"/>
    <mergeCell ref="B5:D5"/>
    <mergeCell ref="B6:D6"/>
  </mergeCells>
  <phoneticPr fontId="3"/>
  <dataValidations count="1">
    <dataValidation imeMode="hiragana" allowBlank="1" showInputMessage="1" showErrorMessage="1" sqref="J62 JF62 TB62 ACX62 AMT62 AWP62 BGL62 BQH62 CAD62 CJZ62 CTV62 DDR62 DNN62 DXJ62 EHF62 ERB62 FAX62 FKT62 FUP62 GEL62 GOH62 GYD62 HHZ62 HRV62 IBR62 ILN62 IVJ62 JFF62 JPB62 JYX62 KIT62 KSP62 LCL62 LMH62 LWD62 MFZ62 MPV62 MZR62 NJN62 NTJ62 ODF62 ONB62 OWX62 PGT62 PQP62 QAL62 QKH62 QUD62 RDZ62 RNV62 RXR62 SHN62 SRJ62 TBF62 TLB62 TUX62 UET62 UOP62 UYL62 VIH62 VSD62 WBZ62 WLV62 WVR62 J65598 JF65598 TB65598 ACX65598 AMT65598 AWP65598 BGL65598 BQH65598 CAD65598 CJZ65598 CTV65598 DDR65598 DNN65598 DXJ65598 EHF65598 ERB65598 FAX65598 FKT65598 FUP65598 GEL65598 GOH65598 GYD65598 HHZ65598 HRV65598 IBR65598 ILN65598 IVJ65598 JFF65598 JPB65598 JYX65598 KIT65598 KSP65598 LCL65598 LMH65598 LWD65598 MFZ65598 MPV65598 MZR65598 NJN65598 NTJ65598 ODF65598 ONB65598 OWX65598 PGT65598 PQP65598 QAL65598 QKH65598 QUD65598 RDZ65598 RNV65598 RXR65598 SHN65598 SRJ65598 TBF65598 TLB65598 TUX65598 UET65598 UOP65598 UYL65598 VIH65598 VSD65598 WBZ65598 WLV65598 WVR65598 J131134 JF131134 TB131134 ACX131134 AMT131134 AWP131134 BGL131134 BQH131134 CAD131134 CJZ131134 CTV131134 DDR131134 DNN131134 DXJ131134 EHF131134 ERB131134 FAX131134 FKT131134 FUP131134 GEL131134 GOH131134 GYD131134 HHZ131134 HRV131134 IBR131134 ILN131134 IVJ131134 JFF131134 JPB131134 JYX131134 KIT131134 KSP131134 LCL131134 LMH131134 LWD131134 MFZ131134 MPV131134 MZR131134 NJN131134 NTJ131134 ODF131134 ONB131134 OWX131134 PGT131134 PQP131134 QAL131134 QKH131134 QUD131134 RDZ131134 RNV131134 RXR131134 SHN131134 SRJ131134 TBF131134 TLB131134 TUX131134 UET131134 UOP131134 UYL131134 VIH131134 VSD131134 WBZ131134 WLV131134 WVR131134 J196670 JF196670 TB196670 ACX196670 AMT196670 AWP196670 BGL196670 BQH196670 CAD196670 CJZ196670 CTV196670 DDR196670 DNN196670 DXJ196670 EHF196670 ERB196670 FAX196670 FKT196670 FUP196670 GEL196670 GOH196670 GYD196670 HHZ196670 HRV196670 IBR196670 ILN196670 IVJ196670 JFF196670 JPB196670 JYX196670 KIT196670 KSP196670 LCL196670 LMH196670 LWD196670 MFZ196670 MPV196670 MZR196670 NJN196670 NTJ196670 ODF196670 ONB196670 OWX196670 PGT196670 PQP196670 QAL196670 QKH196670 QUD196670 RDZ196670 RNV196670 RXR196670 SHN196670 SRJ196670 TBF196670 TLB196670 TUX196670 UET196670 UOP196670 UYL196670 VIH196670 VSD196670 WBZ196670 WLV196670 WVR196670 J262206 JF262206 TB262206 ACX262206 AMT262206 AWP262206 BGL262206 BQH262206 CAD262206 CJZ262206 CTV262206 DDR262206 DNN262206 DXJ262206 EHF262206 ERB262206 FAX262206 FKT262206 FUP262206 GEL262206 GOH262206 GYD262206 HHZ262206 HRV262206 IBR262206 ILN262206 IVJ262206 JFF262206 JPB262206 JYX262206 KIT262206 KSP262206 LCL262206 LMH262206 LWD262206 MFZ262206 MPV262206 MZR262206 NJN262206 NTJ262206 ODF262206 ONB262206 OWX262206 PGT262206 PQP262206 QAL262206 QKH262206 QUD262206 RDZ262206 RNV262206 RXR262206 SHN262206 SRJ262206 TBF262206 TLB262206 TUX262206 UET262206 UOP262206 UYL262206 VIH262206 VSD262206 WBZ262206 WLV262206 WVR262206 J327742 JF327742 TB327742 ACX327742 AMT327742 AWP327742 BGL327742 BQH327742 CAD327742 CJZ327742 CTV327742 DDR327742 DNN327742 DXJ327742 EHF327742 ERB327742 FAX327742 FKT327742 FUP327742 GEL327742 GOH327742 GYD327742 HHZ327742 HRV327742 IBR327742 ILN327742 IVJ327742 JFF327742 JPB327742 JYX327742 KIT327742 KSP327742 LCL327742 LMH327742 LWD327742 MFZ327742 MPV327742 MZR327742 NJN327742 NTJ327742 ODF327742 ONB327742 OWX327742 PGT327742 PQP327742 QAL327742 QKH327742 QUD327742 RDZ327742 RNV327742 RXR327742 SHN327742 SRJ327742 TBF327742 TLB327742 TUX327742 UET327742 UOP327742 UYL327742 VIH327742 VSD327742 WBZ327742 WLV327742 WVR327742 J393278 JF393278 TB393278 ACX393278 AMT393278 AWP393278 BGL393278 BQH393278 CAD393278 CJZ393278 CTV393278 DDR393278 DNN393278 DXJ393278 EHF393278 ERB393278 FAX393278 FKT393278 FUP393278 GEL393278 GOH393278 GYD393278 HHZ393278 HRV393278 IBR393278 ILN393278 IVJ393278 JFF393278 JPB393278 JYX393278 KIT393278 KSP393278 LCL393278 LMH393278 LWD393278 MFZ393278 MPV393278 MZR393278 NJN393278 NTJ393278 ODF393278 ONB393278 OWX393278 PGT393278 PQP393278 QAL393278 QKH393278 QUD393278 RDZ393278 RNV393278 RXR393278 SHN393278 SRJ393278 TBF393278 TLB393278 TUX393278 UET393278 UOP393278 UYL393278 VIH393278 VSD393278 WBZ393278 WLV393278 WVR393278 J458814 JF458814 TB458814 ACX458814 AMT458814 AWP458814 BGL458814 BQH458814 CAD458814 CJZ458814 CTV458814 DDR458814 DNN458814 DXJ458814 EHF458814 ERB458814 FAX458814 FKT458814 FUP458814 GEL458814 GOH458814 GYD458814 HHZ458814 HRV458814 IBR458814 ILN458814 IVJ458814 JFF458814 JPB458814 JYX458814 KIT458814 KSP458814 LCL458814 LMH458814 LWD458814 MFZ458814 MPV458814 MZR458814 NJN458814 NTJ458814 ODF458814 ONB458814 OWX458814 PGT458814 PQP458814 QAL458814 QKH458814 QUD458814 RDZ458814 RNV458814 RXR458814 SHN458814 SRJ458814 TBF458814 TLB458814 TUX458814 UET458814 UOP458814 UYL458814 VIH458814 VSD458814 WBZ458814 WLV458814 WVR458814 J524350 JF524350 TB524350 ACX524350 AMT524350 AWP524350 BGL524350 BQH524350 CAD524350 CJZ524350 CTV524350 DDR524350 DNN524350 DXJ524350 EHF524350 ERB524350 FAX524350 FKT524350 FUP524350 GEL524350 GOH524350 GYD524350 HHZ524350 HRV524350 IBR524350 ILN524350 IVJ524350 JFF524350 JPB524350 JYX524350 KIT524350 KSP524350 LCL524350 LMH524350 LWD524350 MFZ524350 MPV524350 MZR524350 NJN524350 NTJ524350 ODF524350 ONB524350 OWX524350 PGT524350 PQP524350 QAL524350 QKH524350 QUD524350 RDZ524350 RNV524350 RXR524350 SHN524350 SRJ524350 TBF524350 TLB524350 TUX524350 UET524350 UOP524350 UYL524350 VIH524350 VSD524350 WBZ524350 WLV524350 WVR524350 J589886 JF589886 TB589886 ACX589886 AMT589886 AWP589886 BGL589886 BQH589886 CAD589886 CJZ589886 CTV589886 DDR589886 DNN589886 DXJ589886 EHF589886 ERB589886 FAX589886 FKT589886 FUP589886 GEL589886 GOH589886 GYD589886 HHZ589886 HRV589886 IBR589886 ILN589886 IVJ589886 JFF589886 JPB589886 JYX589886 KIT589886 KSP589886 LCL589886 LMH589886 LWD589886 MFZ589886 MPV589886 MZR589886 NJN589886 NTJ589886 ODF589886 ONB589886 OWX589886 PGT589886 PQP589886 QAL589886 QKH589886 QUD589886 RDZ589886 RNV589886 RXR589886 SHN589886 SRJ589886 TBF589886 TLB589886 TUX589886 UET589886 UOP589886 UYL589886 VIH589886 VSD589886 WBZ589886 WLV589886 WVR589886 J655422 JF655422 TB655422 ACX655422 AMT655422 AWP655422 BGL655422 BQH655422 CAD655422 CJZ655422 CTV655422 DDR655422 DNN655422 DXJ655422 EHF655422 ERB655422 FAX655422 FKT655422 FUP655422 GEL655422 GOH655422 GYD655422 HHZ655422 HRV655422 IBR655422 ILN655422 IVJ655422 JFF655422 JPB655422 JYX655422 KIT655422 KSP655422 LCL655422 LMH655422 LWD655422 MFZ655422 MPV655422 MZR655422 NJN655422 NTJ655422 ODF655422 ONB655422 OWX655422 PGT655422 PQP655422 QAL655422 QKH655422 QUD655422 RDZ655422 RNV655422 RXR655422 SHN655422 SRJ655422 TBF655422 TLB655422 TUX655422 UET655422 UOP655422 UYL655422 VIH655422 VSD655422 WBZ655422 WLV655422 WVR655422 J720958 JF720958 TB720958 ACX720958 AMT720958 AWP720958 BGL720958 BQH720958 CAD720958 CJZ720958 CTV720958 DDR720958 DNN720958 DXJ720958 EHF720958 ERB720958 FAX720958 FKT720958 FUP720958 GEL720958 GOH720958 GYD720958 HHZ720958 HRV720958 IBR720958 ILN720958 IVJ720958 JFF720958 JPB720958 JYX720958 KIT720958 KSP720958 LCL720958 LMH720958 LWD720958 MFZ720958 MPV720958 MZR720958 NJN720958 NTJ720958 ODF720958 ONB720958 OWX720958 PGT720958 PQP720958 QAL720958 QKH720958 QUD720958 RDZ720958 RNV720958 RXR720958 SHN720958 SRJ720958 TBF720958 TLB720958 TUX720958 UET720958 UOP720958 UYL720958 VIH720958 VSD720958 WBZ720958 WLV720958 WVR720958 J786494 JF786494 TB786494 ACX786494 AMT786494 AWP786494 BGL786494 BQH786494 CAD786494 CJZ786494 CTV786494 DDR786494 DNN786494 DXJ786494 EHF786494 ERB786494 FAX786494 FKT786494 FUP786494 GEL786494 GOH786494 GYD786494 HHZ786494 HRV786494 IBR786494 ILN786494 IVJ786494 JFF786494 JPB786494 JYX786494 KIT786494 KSP786494 LCL786494 LMH786494 LWD786494 MFZ786494 MPV786494 MZR786494 NJN786494 NTJ786494 ODF786494 ONB786494 OWX786494 PGT786494 PQP786494 QAL786494 QKH786494 QUD786494 RDZ786494 RNV786494 RXR786494 SHN786494 SRJ786494 TBF786494 TLB786494 TUX786494 UET786494 UOP786494 UYL786494 VIH786494 VSD786494 WBZ786494 WLV786494 WVR786494 J852030 JF852030 TB852030 ACX852030 AMT852030 AWP852030 BGL852030 BQH852030 CAD852030 CJZ852030 CTV852030 DDR852030 DNN852030 DXJ852030 EHF852030 ERB852030 FAX852030 FKT852030 FUP852030 GEL852030 GOH852030 GYD852030 HHZ852030 HRV852030 IBR852030 ILN852030 IVJ852030 JFF852030 JPB852030 JYX852030 KIT852030 KSP852030 LCL852030 LMH852030 LWD852030 MFZ852030 MPV852030 MZR852030 NJN852030 NTJ852030 ODF852030 ONB852030 OWX852030 PGT852030 PQP852030 QAL852030 QKH852030 QUD852030 RDZ852030 RNV852030 RXR852030 SHN852030 SRJ852030 TBF852030 TLB852030 TUX852030 UET852030 UOP852030 UYL852030 VIH852030 VSD852030 WBZ852030 WLV852030 WVR852030 J917566 JF917566 TB917566 ACX917566 AMT917566 AWP917566 BGL917566 BQH917566 CAD917566 CJZ917566 CTV917566 DDR917566 DNN917566 DXJ917566 EHF917566 ERB917566 FAX917566 FKT917566 FUP917566 GEL917566 GOH917566 GYD917566 HHZ917566 HRV917566 IBR917566 ILN917566 IVJ917566 JFF917566 JPB917566 JYX917566 KIT917566 KSP917566 LCL917566 LMH917566 LWD917566 MFZ917566 MPV917566 MZR917566 NJN917566 NTJ917566 ODF917566 ONB917566 OWX917566 PGT917566 PQP917566 QAL917566 QKH917566 QUD917566 RDZ917566 RNV917566 RXR917566 SHN917566 SRJ917566 TBF917566 TLB917566 TUX917566 UET917566 UOP917566 UYL917566 VIH917566 VSD917566 WBZ917566 WLV917566 WVR917566 J983102 JF983102 TB983102 ACX983102 AMT983102 AWP983102 BGL983102 BQH983102 CAD983102 CJZ983102 CTV983102 DDR983102 DNN983102 DXJ983102 EHF983102 ERB983102 FAX983102 FKT983102 FUP983102 GEL983102 GOH983102 GYD983102 HHZ983102 HRV983102 IBR983102 ILN983102 IVJ983102 JFF983102 JPB983102 JYX983102 KIT983102 KSP983102 LCL983102 LMH983102 LWD983102 MFZ983102 MPV983102 MZR983102 NJN983102 NTJ983102 ODF983102 ONB983102 OWX983102 PGT983102 PQP983102 QAL983102 QKH983102 QUD983102 RDZ983102 RNV983102 RXR983102 SHN983102 SRJ983102 TBF983102 TLB983102 TUX983102 UET983102 UOP983102 UYL983102 VIH983102 VSD983102 WBZ983102 WLV983102 WVR983102 J117:J171 JF117:JF171 TB117:TB171 ACX117:ACX171 AMT117:AMT171 AWP117:AWP171 BGL117:BGL171 BQH117:BQH171 CAD117:CAD171 CJZ117:CJZ171 CTV117:CTV171 DDR117:DDR171 DNN117:DNN171 DXJ117:DXJ171 EHF117:EHF171 ERB117:ERB171 FAX117:FAX171 FKT117:FKT171 FUP117:FUP171 GEL117:GEL171 GOH117:GOH171 GYD117:GYD171 HHZ117:HHZ171 HRV117:HRV171 IBR117:IBR171 ILN117:ILN171 IVJ117:IVJ171 JFF117:JFF171 JPB117:JPB171 JYX117:JYX171 KIT117:KIT171 KSP117:KSP171 LCL117:LCL171 LMH117:LMH171 LWD117:LWD171 MFZ117:MFZ171 MPV117:MPV171 MZR117:MZR171 NJN117:NJN171 NTJ117:NTJ171 ODF117:ODF171 ONB117:ONB171 OWX117:OWX171 PGT117:PGT171 PQP117:PQP171 QAL117:QAL171 QKH117:QKH171 QUD117:QUD171 RDZ117:RDZ171 RNV117:RNV171 RXR117:RXR171 SHN117:SHN171 SRJ117:SRJ171 TBF117:TBF171 TLB117:TLB171 TUX117:TUX171 UET117:UET171 UOP117:UOP171 UYL117:UYL171 VIH117:VIH171 VSD117:VSD171 WBZ117:WBZ171 WLV117:WLV171 WVR117:WVR171 J65653:J65707 JF65653:JF65707 TB65653:TB65707 ACX65653:ACX65707 AMT65653:AMT65707 AWP65653:AWP65707 BGL65653:BGL65707 BQH65653:BQH65707 CAD65653:CAD65707 CJZ65653:CJZ65707 CTV65653:CTV65707 DDR65653:DDR65707 DNN65653:DNN65707 DXJ65653:DXJ65707 EHF65653:EHF65707 ERB65653:ERB65707 FAX65653:FAX65707 FKT65653:FKT65707 FUP65653:FUP65707 GEL65653:GEL65707 GOH65653:GOH65707 GYD65653:GYD65707 HHZ65653:HHZ65707 HRV65653:HRV65707 IBR65653:IBR65707 ILN65653:ILN65707 IVJ65653:IVJ65707 JFF65653:JFF65707 JPB65653:JPB65707 JYX65653:JYX65707 KIT65653:KIT65707 KSP65653:KSP65707 LCL65653:LCL65707 LMH65653:LMH65707 LWD65653:LWD65707 MFZ65653:MFZ65707 MPV65653:MPV65707 MZR65653:MZR65707 NJN65653:NJN65707 NTJ65653:NTJ65707 ODF65653:ODF65707 ONB65653:ONB65707 OWX65653:OWX65707 PGT65653:PGT65707 PQP65653:PQP65707 QAL65653:QAL65707 QKH65653:QKH65707 QUD65653:QUD65707 RDZ65653:RDZ65707 RNV65653:RNV65707 RXR65653:RXR65707 SHN65653:SHN65707 SRJ65653:SRJ65707 TBF65653:TBF65707 TLB65653:TLB65707 TUX65653:TUX65707 UET65653:UET65707 UOP65653:UOP65707 UYL65653:UYL65707 VIH65653:VIH65707 VSD65653:VSD65707 WBZ65653:WBZ65707 WLV65653:WLV65707 WVR65653:WVR65707 J131189:J131243 JF131189:JF131243 TB131189:TB131243 ACX131189:ACX131243 AMT131189:AMT131243 AWP131189:AWP131243 BGL131189:BGL131243 BQH131189:BQH131243 CAD131189:CAD131243 CJZ131189:CJZ131243 CTV131189:CTV131243 DDR131189:DDR131243 DNN131189:DNN131243 DXJ131189:DXJ131243 EHF131189:EHF131243 ERB131189:ERB131243 FAX131189:FAX131243 FKT131189:FKT131243 FUP131189:FUP131243 GEL131189:GEL131243 GOH131189:GOH131243 GYD131189:GYD131243 HHZ131189:HHZ131243 HRV131189:HRV131243 IBR131189:IBR131243 ILN131189:ILN131243 IVJ131189:IVJ131243 JFF131189:JFF131243 JPB131189:JPB131243 JYX131189:JYX131243 KIT131189:KIT131243 KSP131189:KSP131243 LCL131189:LCL131243 LMH131189:LMH131243 LWD131189:LWD131243 MFZ131189:MFZ131243 MPV131189:MPV131243 MZR131189:MZR131243 NJN131189:NJN131243 NTJ131189:NTJ131243 ODF131189:ODF131243 ONB131189:ONB131243 OWX131189:OWX131243 PGT131189:PGT131243 PQP131189:PQP131243 QAL131189:QAL131243 QKH131189:QKH131243 QUD131189:QUD131243 RDZ131189:RDZ131243 RNV131189:RNV131243 RXR131189:RXR131243 SHN131189:SHN131243 SRJ131189:SRJ131243 TBF131189:TBF131243 TLB131189:TLB131243 TUX131189:TUX131243 UET131189:UET131243 UOP131189:UOP131243 UYL131189:UYL131243 VIH131189:VIH131243 VSD131189:VSD131243 WBZ131189:WBZ131243 WLV131189:WLV131243 WVR131189:WVR131243 J196725:J196779 JF196725:JF196779 TB196725:TB196779 ACX196725:ACX196779 AMT196725:AMT196779 AWP196725:AWP196779 BGL196725:BGL196779 BQH196725:BQH196779 CAD196725:CAD196779 CJZ196725:CJZ196779 CTV196725:CTV196779 DDR196725:DDR196779 DNN196725:DNN196779 DXJ196725:DXJ196779 EHF196725:EHF196779 ERB196725:ERB196779 FAX196725:FAX196779 FKT196725:FKT196779 FUP196725:FUP196779 GEL196725:GEL196779 GOH196725:GOH196779 GYD196725:GYD196779 HHZ196725:HHZ196779 HRV196725:HRV196779 IBR196725:IBR196779 ILN196725:ILN196779 IVJ196725:IVJ196779 JFF196725:JFF196779 JPB196725:JPB196779 JYX196725:JYX196779 KIT196725:KIT196779 KSP196725:KSP196779 LCL196725:LCL196779 LMH196725:LMH196779 LWD196725:LWD196779 MFZ196725:MFZ196779 MPV196725:MPV196779 MZR196725:MZR196779 NJN196725:NJN196779 NTJ196725:NTJ196779 ODF196725:ODF196779 ONB196725:ONB196779 OWX196725:OWX196779 PGT196725:PGT196779 PQP196725:PQP196779 QAL196725:QAL196779 QKH196725:QKH196779 QUD196725:QUD196779 RDZ196725:RDZ196779 RNV196725:RNV196779 RXR196725:RXR196779 SHN196725:SHN196779 SRJ196725:SRJ196779 TBF196725:TBF196779 TLB196725:TLB196779 TUX196725:TUX196779 UET196725:UET196779 UOP196725:UOP196779 UYL196725:UYL196779 VIH196725:VIH196779 VSD196725:VSD196779 WBZ196725:WBZ196779 WLV196725:WLV196779 WVR196725:WVR196779 J262261:J262315 JF262261:JF262315 TB262261:TB262315 ACX262261:ACX262315 AMT262261:AMT262315 AWP262261:AWP262315 BGL262261:BGL262315 BQH262261:BQH262315 CAD262261:CAD262315 CJZ262261:CJZ262315 CTV262261:CTV262315 DDR262261:DDR262315 DNN262261:DNN262315 DXJ262261:DXJ262315 EHF262261:EHF262315 ERB262261:ERB262315 FAX262261:FAX262315 FKT262261:FKT262315 FUP262261:FUP262315 GEL262261:GEL262315 GOH262261:GOH262315 GYD262261:GYD262315 HHZ262261:HHZ262315 HRV262261:HRV262315 IBR262261:IBR262315 ILN262261:ILN262315 IVJ262261:IVJ262315 JFF262261:JFF262315 JPB262261:JPB262315 JYX262261:JYX262315 KIT262261:KIT262315 KSP262261:KSP262315 LCL262261:LCL262315 LMH262261:LMH262315 LWD262261:LWD262315 MFZ262261:MFZ262315 MPV262261:MPV262315 MZR262261:MZR262315 NJN262261:NJN262315 NTJ262261:NTJ262315 ODF262261:ODF262315 ONB262261:ONB262315 OWX262261:OWX262315 PGT262261:PGT262315 PQP262261:PQP262315 QAL262261:QAL262315 QKH262261:QKH262315 QUD262261:QUD262315 RDZ262261:RDZ262315 RNV262261:RNV262315 RXR262261:RXR262315 SHN262261:SHN262315 SRJ262261:SRJ262315 TBF262261:TBF262315 TLB262261:TLB262315 TUX262261:TUX262315 UET262261:UET262315 UOP262261:UOP262315 UYL262261:UYL262315 VIH262261:VIH262315 VSD262261:VSD262315 WBZ262261:WBZ262315 WLV262261:WLV262315 WVR262261:WVR262315 J327797:J327851 JF327797:JF327851 TB327797:TB327851 ACX327797:ACX327851 AMT327797:AMT327851 AWP327797:AWP327851 BGL327797:BGL327851 BQH327797:BQH327851 CAD327797:CAD327851 CJZ327797:CJZ327851 CTV327797:CTV327851 DDR327797:DDR327851 DNN327797:DNN327851 DXJ327797:DXJ327851 EHF327797:EHF327851 ERB327797:ERB327851 FAX327797:FAX327851 FKT327797:FKT327851 FUP327797:FUP327851 GEL327797:GEL327851 GOH327797:GOH327851 GYD327797:GYD327851 HHZ327797:HHZ327851 HRV327797:HRV327851 IBR327797:IBR327851 ILN327797:ILN327851 IVJ327797:IVJ327851 JFF327797:JFF327851 JPB327797:JPB327851 JYX327797:JYX327851 KIT327797:KIT327851 KSP327797:KSP327851 LCL327797:LCL327851 LMH327797:LMH327851 LWD327797:LWD327851 MFZ327797:MFZ327851 MPV327797:MPV327851 MZR327797:MZR327851 NJN327797:NJN327851 NTJ327797:NTJ327851 ODF327797:ODF327851 ONB327797:ONB327851 OWX327797:OWX327851 PGT327797:PGT327851 PQP327797:PQP327851 QAL327797:QAL327851 QKH327797:QKH327851 QUD327797:QUD327851 RDZ327797:RDZ327851 RNV327797:RNV327851 RXR327797:RXR327851 SHN327797:SHN327851 SRJ327797:SRJ327851 TBF327797:TBF327851 TLB327797:TLB327851 TUX327797:TUX327851 UET327797:UET327851 UOP327797:UOP327851 UYL327797:UYL327851 VIH327797:VIH327851 VSD327797:VSD327851 WBZ327797:WBZ327851 WLV327797:WLV327851 WVR327797:WVR327851 J393333:J393387 JF393333:JF393387 TB393333:TB393387 ACX393333:ACX393387 AMT393333:AMT393387 AWP393333:AWP393387 BGL393333:BGL393387 BQH393333:BQH393387 CAD393333:CAD393387 CJZ393333:CJZ393387 CTV393333:CTV393387 DDR393333:DDR393387 DNN393333:DNN393387 DXJ393333:DXJ393387 EHF393333:EHF393387 ERB393333:ERB393387 FAX393333:FAX393387 FKT393333:FKT393387 FUP393333:FUP393387 GEL393333:GEL393387 GOH393333:GOH393387 GYD393333:GYD393387 HHZ393333:HHZ393387 HRV393333:HRV393387 IBR393333:IBR393387 ILN393333:ILN393387 IVJ393333:IVJ393387 JFF393333:JFF393387 JPB393333:JPB393387 JYX393333:JYX393387 KIT393333:KIT393387 KSP393333:KSP393387 LCL393333:LCL393387 LMH393333:LMH393387 LWD393333:LWD393387 MFZ393333:MFZ393387 MPV393333:MPV393387 MZR393333:MZR393387 NJN393333:NJN393387 NTJ393333:NTJ393387 ODF393333:ODF393387 ONB393333:ONB393387 OWX393333:OWX393387 PGT393333:PGT393387 PQP393333:PQP393387 QAL393333:QAL393387 QKH393333:QKH393387 QUD393333:QUD393387 RDZ393333:RDZ393387 RNV393333:RNV393387 RXR393333:RXR393387 SHN393333:SHN393387 SRJ393333:SRJ393387 TBF393333:TBF393387 TLB393333:TLB393387 TUX393333:TUX393387 UET393333:UET393387 UOP393333:UOP393387 UYL393333:UYL393387 VIH393333:VIH393387 VSD393333:VSD393387 WBZ393333:WBZ393387 WLV393333:WLV393387 WVR393333:WVR393387 J458869:J458923 JF458869:JF458923 TB458869:TB458923 ACX458869:ACX458923 AMT458869:AMT458923 AWP458869:AWP458923 BGL458869:BGL458923 BQH458869:BQH458923 CAD458869:CAD458923 CJZ458869:CJZ458923 CTV458869:CTV458923 DDR458869:DDR458923 DNN458869:DNN458923 DXJ458869:DXJ458923 EHF458869:EHF458923 ERB458869:ERB458923 FAX458869:FAX458923 FKT458869:FKT458923 FUP458869:FUP458923 GEL458869:GEL458923 GOH458869:GOH458923 GYD458869:GYD458923 HHZ458869:HHZ458923 HRV458869:HRV458923 IBR458869:IBR458923 ILN458869:ILN458923 IVJ458869:IVJ458923 JFF458869:JFF458923 JPB458869:JPB458923 JYX458869:JYX458923 KIT458869:KIT458923 KSP458869:KSP458923 LCL458869:LCL458923 LMH458869:LMH458923 LWD458869:LWD458923 MFZ458869:MFZ458923 MPV458869:MPV458923 MZR458869:MZR458923 NJN458869:NJN458923 NTJ458869:NTJ458923 ODF458869:ODF458923 ONB458869:ONB458923 OWX458869:OWX458923 PGT458869:PGT458923 PQP458869:PQP458923 QAL458869:QAL458923 QKH458869:QKH458923 QUD458869:QUD458923 RDZ458869:RDZ458923 RNV458869:RNV458923 RXR458869:RXR458923 SHN458869:SHN458923 SRJ458869:SRJ458923 TBF458869:TBF458923 TLB458869:TLB458923 TUX458869:TUX458923 UET458869:UET458923 UOP458869:UOP458923 UYL458869:UYL458923 VIH458869:VIH458923 VSD458869:VSD458923 WBZ458869:WBZ458923 WLV458869:WLV458923 WVR458869:WVR458923 J524405:J524459 JF524405:JF524459 TB524405:TB524459 ACX524405:ACX524459 AMT524405:AMT524459 AWP524405:AWP524459 BGL524405:BGL524459 BQH524405:BQH524459 CAD524405:CAD524459 CJZ524405:CJZ524459 CTV524405:CTV524459 DDR524405:DDR524459 DNN524405:DNN524459 DXJ524405:DXJ524459 EHF524405:EHF524459 ERB524405:ERB524459 FAX524405:FAX524459 FKT524405:FKT524459 FUP524405:FUP524459 GEL524405:GEL524459 GOH524405:GOH524459 GYD524405:GYD524459 HHZ524405:HHZ524459 HRV524405:HRV524459 IBR524405:IBR524459 ILN524405:ILN524459 IVJ524405:IVJ524459 JFF524405:JFF524459 JPB524405:JPB524459 JYX524405:JYX524459 KIT524405:KIT524459 KSP524405:KSP524459 LCL524405:LCL524459 LMH524405:LMH524459 LWD524405:LWD524459 MFZ524405:MFZ524459 MPV524405:MPV524459 MZR524405:MZR524459 NJN524405:NJN524459 NTJ524405:NTJ524459 ODF524405:ODF524459 ONB524405:ONB524459 OWX524405:OWX524459 PGT524405:PGT524459 PQP524405:PQP524459 QAL524405:QAL524459 QKH524405:QKH524459 QUD524405:QUD524459 RDZ524405:RDZ524459 RNV524405:RNV524459 RXR524405:RXR524459 SHN524405:SHN524459 SRJ524405:SRJ524459 TBF524405:TBF524459 TLB524405:TLB524459 TUX524405:TUX524459 UET524405:UET524459 UOP524405:UOP524459 UYL524405:UYL524459 VIH524405:VIH524459 VSD524405:VSD524459 WBZ524405:WBZ524459 WLV524405:WLV524459 WVR524405:WVR524459 J589941:J589995 JF589941:JF589995 TB589941:TB589995 ACX589941:ACX589995 AMT589941:AMT589995 AWP589941:AWP589995 BGL589941:BGL589995 BQH589941:BQH589995 CAD589941:CAD589995 CJZ589941:CJZ589995 CTV589941:CTV589995 DDR589941:DDR589995 DNN589941:DNN589995 DXJ589941:DXJ589995 EHF589941:EHF589995 ERB589941:ERB589995 FAX589941:FAX589995 FKT589941:FKT589995 FUP589941:FUP589995 GEL589941:GEL589995 GOH589941:GOH589995 GYD589941:GYD589995 HHZ589941:HHZ589995 HRV589941:HRV589995 IBR589941:IBR589995 ILN589941:ILN589995 IVJ589941:IVJ589995 JFF589941:JFF589995 JPB589941:JPB589995 JYX589941:JYX589995 KIT589941:KIT589995 KSP589941:KSP589995 LCL589941:LCL589995 LMH589941:LMH589995 LWD589941:LWD589995 MFZ589941:MFZ589995 MPV589941:MPV589995 MZR589941:MZR589995 NJN589941:NJN589995 NTJ589941:NTJ589995 ODF589941:ODF589995 ONB589941:ONB589995 OWX589941:OWX589995 PGT589941:PGT589995 PQP589941:PQP589995 QAL589941:QAL589995 QKH589941:QKH589995 QUD589941:QUD589995 RDZ589941:RDZ589995 RNV589941:RNV589995 RXR589941:RXR589995 SHN589941:SHN589995 SRJ589941:SRJ589995 TBF589941:TBF589995 TLB589941:TLB589995 TUX589941:TUX589995 UET589941:UET589995 UOP589941:UOP589995 UYL589941:UYL589995 VIH589941:VIH589995 VSD589941:VSD589995 WBZ589941:WBZ589995 WLV589941:WLV589995 WVR589941:WVR589995 J655477:J655531 JF655477:JF655531 TB655477:TB655531 ACX655477:ACX655531 AMT655477:AMT655531 AWP655477:AWP655531 BGL655477:BGL655531 BQH655477:BQH655531 CAD655477:CAD655531 CJZ655477:CJZ655531 CTV655477:CTV655531 DDR655477:DDR655531 DNN655477:DNN655531 DXJ655477:DXJ655531 EHF655477:EHF655531 ERB655477:ERB655531 FAX655477:FAX655531 FKT655477:FKT655531 FUP655477:FUP655531 GEL655477:GEL655531 GOH655477:GOH655531 GYD655477:GYD655531 HHZ655477:HHZ655531 HRV655477:HRV655531 IBR655477:IBR655531 ILN655477:ILN655531 IVJ655477:IVJ655531 JFF655477:JFF655531 JPB655477:JPB655531 JYX655477:JYX655531 KIT655477:KIT655531 KSP655477:KSP655531 LCL655477:LCL655531 LMH655477:LMH655531 LWD655477:LWD655531 MFZ655477:MFZ655531 MPV655477:MPV655531 MZR655477:MZR655531 NJN655477:NJN655531 NTJ655477:NTJ655531 ODF655477:ODF655531 ONB655477:ONB655531 OWX655477:OWX655531 PGT655477:PGT655531 PQP655477:PQP655531 QAL655477:QAL655531 QKH655477:QKH655531 QUD655477:QUD655531 RDZ655477:RDZ655531 RNV655477:RNV655531 RXR655477:RXR655531 SHN655477:SHN655531 SRJ655477:SRJ655531 TBF655477:TBF655531 TLB655477:TLB655531 TUX655477:TUX655531 UET655477:UET655531 UOP655477:UOP655531 UYL655477:UYL655531 VIH655477:VIH655531 VSD655477:VSD655531 WBZ655477:WBZ655531 WLV655477:WLV655531 WVR655477:WVR655531 J721013:J721067 JF721013:JF721067 TB721013:TB721067 ACX721013:ACX721067 AMT721013:AMT721067 AWP721013:AWP721067 BGL721013:BGL721067 BQH721013:BQH721067 CAD721013:CAD721067 CJZ721013:CJZ721067 CTV721013:CTV721067 DDR721013:DDR721067 DNN721013:DNN721067 DXJ721013:DXJ721067 EHF721013:EHF721067 ERB721013:ERB721067 FAX721013:FAX721067 FKT721013:FKT721067 FUP721013:FUP721067 GEL721013:GEL721067 GOH721013:GOH721067 GYD721013:GYD721067 HHZ721013:HHZ721067 HRV721013:HRV721067 IBR721013:IBR721067 ILN721013:ILN721067 IVJ721013:IVJ721067 JFF721013:JFF721067 JPB721013:JPB721067 JYX721013:JYX721067 KIT721013:KIT721067 KSP721013:KSP721067 LCL721013:LCL721067 LMH721013:LMH721067 LWD721013:LWD721067 MFZ721013:MFZ721067 MPV721013:MPV721067 MZR721013:MZR721067 NJN721013:NJN721067 NTJ721013:NTJ721067 ODF721013:ODF721067 ONB721013:ONB721067 OWX721013:OWX721067 PGT721013:PGT721067 PQP721013:PQP721067 QAL721013:QAL721067 QKH721013:QKH721067 QUD721013:QUD721067 RDZ721013:RDZ721067 RNV721013:RNV721067 RXR721013:RXR721067 SHN721013:SHN721067 SRJ721013:SRJ721067 TBF721013:TBF721067 TLB721013:TLB721067 TUX721013:TUX721067 UET721013:UET721067 UOP721013:UOP721067 UYL721013:UYL721067 VIH721013:VIH721067 VSD721013:VSD721067 WBZ721013:WBZ721067 WLV721013:WLV721067 WVR721013:WVR721067 J786549:J786603 JF786549:JF786603 TB786549:TB786603 ACX786549:ACX786603 AMT786549:AMT786603 AWP786549:AWP786603 BGL786549:BGL786603 BQH786549:BQH786603 CAD786549:CAD786603 CJZ786549:CJZ786603 CTV786549:CTV786603 DDR786549:DDR786603 DNN786549:DNN786603 DXJ786549:DXJ786603 EHF786549:EHF786603 ERB786549:ERB786603 FAX786549:FAX786603 FKT786549:FKT786603 FUP786549:FUP786603 GEL786549:GEL786603 GOH786549:GOH786603 GYD786549:GYD786603 HHZ786549:HHZ786603 HRV786549:HRV786603 IBR786549:IBR786603 ILN786549:ILN786603 IVJ786549:IVJ786603 JFF786549:JFF786603 JPB786549:JPB786603 JYX786549:JYX786603 KIT786549:KIT786603 KSP786549:KSP786603 LCL786549:LCL786603 LMH786549:LMH786603 LWD786549:LWD786603 MFZ786549:MFZ786603 MPV786549:MPV786603 MZR786549:MZR786603 NJN786549:NJN786603 NTJ786549:NTJ786603 ODF786549:ODF786603 ONB786549:ONB786603 OWX786549:OWX786603 PGT786549:PGT786603 PQP786549:PQP786603 QAL786549:QAL786603 QKH786549:QKH786603 QUD786549:QUD786603 RDZ786549:RDZ786603 RNV786549:RNV786603 RXR786549:RXR786603 SHN786549:SHN786603 SRJ786549:SRJ786603 TBF786549:TBF786603 TLB786549:TLB786603 TUX786549:TUX786603 UET786549:UET786603 UOP786549:UOP786603 UYL786549:UYL786603 VIH786549:VIH786603 VSD786549:VSD786603 WBZ786549:WBZ786603 WLV786549:WLV786603 WVR786549:WVR786603 J852085:J852139 JF852085:JF852139 TB852085:TB852139 ACX852085:ACX852139 AMT852085:AMT852139 AWP852085:AWP852139 BGL852085:BGL852139 BQH852085:BQH852139 CAD852085:CAD852139 CJZ852085:CJZ852139 CTV852085:CTV852139 DDR852085:DDR852139 DNN852085:DNN852139 DXJ852085:DXJ852139 EHF852085:EHF852139 ERB852085:ERB852139 FAX852085:FAX852139 FKT852085:FKT852139 FUP852085:FUP852139 GEL852085:GEL852139 GOH852085:GOH852139 GYD852085:GYD852139 HHZ852085:HHZ852139 HRV852085:HRV852139 IBR852085:IBR852139 ILN852085:ILN852139 IVJ852085:IVJ852139 JFF852085:JFF852139 JPB852085:JPB852139 JYX852085:JYX852139 KIT852085:KIT852139 KSP852085:KSP852139 LCL852085:LCL852139 LMH852085:LMH852139 LWD852085:LWD852139 MFZ852085:MFZ852139 MPV852085:MPV852139 MZR852085:MZR852139 NJN852085:NJN852139 NTJ852085:NTJ852139 ODF852085:ODF852139 ONB852085:ONB852139 OWX852085:OWX852139 PGT852085:PGT852139 PQP852085:PQP852139 QAL852085:QAL852139 QKH852085:QKH852139 QUD852085:QUD852139 RDZ852085:RDZ852139 RNV852085:RNV852139 RXR852085:RXR852139 SHN852085:SHN852139 SRJ852085:SRJ852139 TBF852085:TBF852139 TLB852085:TLB852139 TUX852085:TUX852139 UET852085:UET852139 UOP852085:UOP852139 UYL852085:UYL852139 VIH852085:VIH852139 VSD852085:VSD852139 WBZ852085:WBZ852139 WLV852085:WLV852139 WVR852085:WVR852139 J917621:J917675 JF917621:JF917675 TB917621:TB917675 ACX917621:ACX917675 AMT917621:AMT917675 AWP917621:AWP917675 BGL917621:BGL917675 BQH917621:BQH917675 CAD917621:CAD917675 CJZ917621:CJZ917675 CTV917621:CTV917675 DDR917621:DDR917675 DNN917621:DNN917675 DXJ917621:DXJ917675 EHF917621:EHF917675 ERB917621:ERB917675 FAX917621:FAX917675 FKT917621:FKT917675 FUP917621:FUP917675 GEL917621:GEL917675 GOH917621:GOH917675 GYD917621:GYD917675 HHZ917621:HHZ917675 HRV917621:HRV917675 IBR917621:IBR917675 ILN917621:ILN917675 IVJ917621:IVJ917675 JFF917621:JFF917675 JPB917621:JPB917675 JYX917621:JYX917675 KIT917621:KIT917675 KSP917621:KSP917675 LCL917621:LCL917675 LMH917621:LMH917675 LWD917621:LWD917675 MFZ917621:MFZ917675 MPV917621:MPV917675 MZR917621:MZR917675 NJN917621:NJN917675 NTJ917621:NTJ917675 ODF917621:ODF917675 ONB917621:ONB917675 OWX917621:OWX917675 PGT917621:PGT917675 PQP917621:PQP917675 QAL917621:QAL917675 QKH917621:QKH917675 QUD917621:QUD917675 RDZ917621:RDZ917675 RNV917621:RNV917675 RXR917621:RXR917675 SHN917621:SHN917675 SRJ917621:SRJ917675 TBF917621:TBF917675 TLB917621:TLB917675 TUX917621:TUX917675 UET917621:UET917675 UOP917621:UOP917675 UYL917621:UYL917675 VIH917621:VIH917675 VSD917621:VSD917675 WBZ917621:WBZ917675 WLV917621:WLV917675 WVR917621:WVR917675 J983157:J983211 JF983157:JF983211 TB983157:TB983211 ACX983157:ACX983211 AMT983157:AMT983211 AWP983157:AWP983211 BGL983157:BGL983211 BQH983157:BQH983211 CAD983157:CAD983211 CJZ983157:CJZ983211 CTV983157:CTV983211 DDR983157:DDR983211 DNN983157:DNN983211 DXJ983157:DXJ983211 EHF983157:EHF983211 ERB983157:ERB983211 FAX983157:FAX983211 FKT983157:FKT983211 FUP983157:FUP983211 GEL983157:GEL983211 GOH983157:GOH983211 GYD983157:GYD983211 HHZ983157:HHZ983211 HRV983157:HRV983211 IBR983157:IBR983211 ILN983157:ILN983211 IVJ983157:IVJ983211 JFF983157:JFF983211 JPB983157:JPB983211 JYX983157:JYX983211 KIT983157:KIT983211 KSP983157:KSP983211 LCL983157:LCL983211 LMH983157:LMH983211 LWD983157:LWD983211 MFZ983157:MFZ983211 MPV983157:MPV983211 MZR983157:MZR983211 NJN983157:NJN983211 NTJ983157:NTJ983211 ODF983157:ODF983211 ONB983157:ONB983211 OWX983157:OWX983211 PGT983157:PGT983211 PQP983157:PQP983211 QAL983157:QAL983211 QKH983157:QKH983211 QUD983157:QUD983211 RDZ983157:RDZ983211 RNV983157:RNV983211 RXR983157:RXR983211 SHN983157:SHN983211 SRJ983157:SRJ983211 TBF983157:TBF983211 TLB983157:TLB983211 TUX983157:TUX983211 UET983157:UET983211 UOP983157:UOP983211 UYL983157:UYL983211 VIH983157:VIH983211 VSD983157:VSD983211 WBZ983157:WBZ983211 WLV983157:WLV983211 WVR983157:WVR983211 J71 JF71 TB71 ACX71 AMT71 AWP71 BGL71 BQH71 CAD71 CJZ71 CTV71 DDR71 DNN71 DXJ71 EHF71 ERB71 FAX71 FKT71 FUP71 GEL71 GOH71 GYD71 HHZ71 HRV71 IBR71 ILN71 IVJ71 JFF71 JPB71 JYX71 KIT71 KSP71 LCL71 LMH71 LWD71 MFZ71 MPV71 MZR71 NJN71 NTJ71 ODF71 ONB71 OWX71 PGT71 PQP71 QAL71 QKH71 QUD71 RDZ71 RNV71 RXR71 SHN71 SRJ71 TBF71 TLB71 TUX71 UET71 UOP71 UYL71 VIH71 VSD71 WBZ71 WLV71 WVR71 J65607 JF65607 TB65607 ACX65607 AMT65607 AWP65607 BGL65607 BQH65607 CAD65607 CJZ65607 CTV65607 DDR65607 DNN65607 DXJ65607 EHF65607 ERB65607 FAX65607 FKT65607 FUP65607 GEL65607 GOH65607 GYD65607 HHZ65607 HRV65607 IBR65607 ILN65607 IVJ65607 JFF65607 JPB65607 JYX65607 KIT65607 KSP65607 LCL65607 LMH65607 LWD65607 MFZ65607 MPV65607 MZR65607 NJN65607 NTJ65607 ODF65607 ONB65607 OWX65607 PGT65607 PQP65607 QAL65607 QKH65607 QUD65607 RDZ65607 RNV65607 RXR65607 SHN65607 SRJ65607 TBF65607 TLB65607 TUX65607 UET65607 UOP65607 UYL65607 VIH65607 VSD65607 WBZ65607 WLV65607 WVR65607 J131143 JF131143 TB131143 ACX131143 AMT131143 AWP131143 BGL131143 BQH131143 CAD131143 CJZ131143 CTV131143 DDR131143 DNN131143 DXJ131143 EHF131143 ERB131143 FAX131143 FKT131143 FUP131143 GEL131143 GOH131143 GYD131143 HHZ131143 HRV131143 IBR131143 ILN131143 IVJ131143 JFF131143 JPB131143 JYX131143 KIT131143 KSP131143 LCL131143 LMH131143 LWD131143 MFZ131143 MPV131143 MZR131143 NJN131143 NTJ131143 ODF131143 ONB131143 OWX131143 PGT131143 PQP131143 QAL131143 QKH131143 QUD131143 RDZ131143 RNV131143 RXR131143 SHN131143 SRJ131143 TBF131143 TLB131143 TUX131143 UET131143 UOP131143 UYL131143 VIH131143 VSD131143 WBZ131143 WLV131143 WVR131143 J196679 JF196679 TB196679 ACX196679 AMT196679 AWP196679 BGL196679 BQH196679 CAD196679 CJZ196679 CTV196679 DDR196679 DNN196679 DXJ196679 EHF196679 ERB196679 FAX196679 FKT196679 FUP196679 GEL196679 GOH196679 GYD196679 HHZ196679 HRV196679 IBR196679 ILN196679 IVJ196679 JFF196679 JPB196679 JYX196679 KIT196679 KSP196679 LCL196679 LMH196679 LWD196679 MFZ196679 MPV196679 MZR196679 NJN196679 NTJ196679 ODF196679 ONB196679 OWX196679 PGT196679 PQP196679 QAL196679 QKH196679 QUD196679 RDZ196679 RNV196679 RXR196679 SHN196679 SRJ196679 TBF196679 TLB196679 TUX196679 UET196679 UOP196679 UYL196679 VIH196679 VSD196679 WBZ196679 WLV196679 WVR196679 J262215 JF262215 TB262215 ACX262215 AMT262215 AWP262215 BGL262215 BQH262215 CAD262215 CJZ262215 CTV262215 DDR262215 DNN262215 DXJ262215 EHF262215 ERB262215 FAX262215 FKT262215 FUP262215 GEL262215 GOH262215 GYD262215 HHZ262215 HRV262215 IBR262215 ILN262215 IVJ262215 JFF262215 JPB262215 JYX262215 KIT262215 KSP262215 LCL262215 LMH262215 LWD262215 MFZ262215 MPV262215 MZR262215 NJN262215 NTJ262215 ODF262215 ONB262215 OWX262215 PGT262215 PQP262215 QAL262215 QKH262215 QUD262215 RDZ262215 RNV262215 RXR262215 SHN262215 SRJ262215 TBF262215 TLB262215 TUX262215 UET262215 UOP262215 UYL262215 VIH262215 VSD262215 WBZ262215 WLV262215 WVR262215 J327751 JF327751 TB327751 ACX327751 AMT327751 AWP327751 BGL327751 BQH327751 CAD327751 CJZ327751 CTV327751 DDR327751 DNN327751 DXJ327751 EHF327751 ERB327751 FAX327751 FKT327751 FUP327751 GEL327751 GOH327751 GYD327751 HHZ327751 HRV327751 IBR327751 ILN327751 IVJ327751 JFF327751 JPB327751 JYX327751 KIT327751 KSP327751 LCL327751 LMH327751 LWD327751 MFZ327751 MPV327751 MZR327751 NJN327751 NTJ327751 ODF327751 ONB327751 OWX327751 PGT327751 PQP327751 QAL327751 QKH327751 QUD327751 RDZ327751 RNV327751 RXR327751 SHN327751 SRJ327751 TBF327751 TLB327751 TUX327751 UET327751 UOP327751 UYL327751 VIH327751 VSD327751 WBZ327751 WLV327751 WVR327751 J393287 JF393287 TB393287 ACX393287 AMT393287 AWP393287 BGL393287 BQH393287 CAD393287 CJZ393287 CTV393287 DDR393287 DNN393287 DXJ393287 EHF393287 ERB393287 FAX393287 FKT393287 FUP393287 GEL393287 GOH393287 GYD393287 HHZ393287 HRV393287 IBR393287 ILN393287 IVJ393287 JFF393287 JPB393287 JYX393287 KIT393287 KSP393287 LCL393287 LMH393287 LWD393287 MFZ393287 MPV393287 MZR393287 NJN393287 NTJ393287 ODF393287 ONB393287 OWX393287 PGT393287 PQP393287 QAL393287 QKH393287 QUD393287 RDZ393287 RNV393287 RXR393287 SHN393287 SRJ393287 TBF393287 TLB393287 TUX393287 UET393287 UOP393287 UYL393287 VIH393287 VSD393287 WBZ393287 WLV393287 WVR393287 J458823 JF458823 TB458823 ACX458823 AMT458823 AWP458823 BGL458823 BQH458823 CAD458823 CJZ458823 CTV458823 DDR458823 DNN458823 DXJ458823 EHF458823 ERB458823 FAX458823 FKT458823 FUP458823 GEL458823 GOH458823 GYD458823 HHZ458823 HRV458823 IBR458823 ILN458823 IVJ458823 JFF458823 JPB458823 JYX458823 KIT458823 KSP458823 LCL458823 LMH458823 LWD458823 MFZ458823 MPV458823 MZR458823 NJN458823 NTJ458823 ODF458823 ONB458823 OWX458823 PGT458823 PQP458823 QAL458823 QKH458823 QUD458823 RDZ458823 RNV458823 RXR458823 SHN458823 SRJ458823 TBF458823 TLB458823 TUX458823 UET458823 UOP458823 UYL458823 VIH458823 VSD458823 WBZ458823 WLV458823 WVR458823 J524359 JF524359 TB524359 ACX524359 AMT524359 AWP524359 BGL524359 BQH524359 CAD524359 CJZ524359 CTV524359 DDR524359 DNN524359 DXJ524359 EHF524359 ERB524359 FAX524359 FKT524359 FUP524359 GEL524359 GOH524359 GYD524359 HHZ524359 HRV524359 IBR524359 ILN524359 IVJ524359 JFF524359 JPB524359 JYX524359 KIT524359 KSP524359 LCL524359 LMH524359 LWD524359 MFZ524359 MPV524359 MZR524359 NJN524359 NTJ524359 ODF524359 ONB524359 OWX524359 PGT524359 PQP524359 QAL524359 QKH524359 QUD524359 RDZ524359 RNV524359 RXR524359 SHN524359 SRJ524359 TBF524359 TLB524359 TUX524359 UET524359 UOP524359 UYL524359 VIH524359 VSD524359 WBZ524359 WLV524359 WVR524359 J589895 JF589895 TB589895 ACX589895 AMT589895 AWP589895 BGL589895 BQH589895 CAD589895 CJZ589895 CTV589895 DDR589895 DNN589895 DXJ589895 EHF589895 ERB589895 FAX589895 FKT589895 FUP589895 GEL589895 GOH589895 GYD589895 HHZ589895 HRV589895 IBR589895 ILN589895 IVJ589895 JFF589895 JPB589895 JYX589895 KIT589895 KSP589895 LCL589895 LMH589895 LWD589895 MFZ589895 MPV589895 MZR589895 NJN589895 NTJ589895 ODF589895 ONB589895 OWX589895 PGT589895 PQP589895 QAL589895 QKH589895 QUD589895 RDZ589895 RNV589895 RXR589895 SHN589895 SRJ589895 TBF589895 TLB589895 TUX589895 UET589895 UOP589895 UYL589895 VIH589895 VSD589895 WBZ589895 WLV589895 WVR589895 J655431 JF655431 TB655431 ACX655431 AMT655431 AWP655431 BGL655431 BQH655431 CAD655431 CJZ655431 CTV655431 DDR655431 DNN655431 DXJ655431 EHF655431 ERB655431 FAX655431 FKT655431 FUP655431 GEL655431 GOH655431 GYD655431 HHZ655431 HRV655431 IBR655431 ILN655431 IVJ655431 JFF655431 JPB655431 JYX655431 KIT655431 KSP655431 LCL655431 LMH655431 LWD655431 MFZ655431 MPV655431 MZR655431 NJN655431 NTJ655431 ODF655431 ONB655431 OWX655431 PGT655431 PQP655431 QAL655431 QKH655431 QUD655431 RDZ655431 RNV655431 RXR655431 SHN655431 SRJ655431 TBF655431 TLB655431 TUX655431 UET655431 UOP655431 UYL655431 VIH655431 VSD655431 WBZ655431 WLV655431 WVR655431 J720967 JF720967 TB720967 ACX720967 AMT720967 AWP720967 BGL720967 BQH720967 CAD720967 CJZ720967 CTV720967 DDR720967 DNN720967 DXJ720967 EHF720967 ERB720967 FAX720967 FKT720967 FUP720967 GEL720967 GOH720967 GYD720967 HHZ720967 HRV720967 IBR720967 ILN720967 IVJ720967 JFF720967 JPB720967 JYX720967 KIT720967 KSP720967 LCL720967 LMH720967 LWD720967 MFZ720967 MPV720967 MZR720967 NJN720967 NTJ720967 ODF720967 ONB720967 OWX720967 PGT720967 PQP720967 QAL720967 QKH720967 QUD720967 RDZ720967 RNV720967 RXR720967 SHN720967 SRJ720967 TBF720967 TLB720967 TUX720967 UET720967 UOP720967 UYL720967 VIH720967 VSD720967 WBZ720967 WLV720967 WVR720967 J786503 JF786503 TB786503 ACX786503 AMT786503 AWP786503 BGL786503 BQH786503 CAD786503 CJZ786503 CTV786503 DDR786503 DNN786503 DXJ786503 EHF786503 ERB786503 FAX786503 FKT786503 FUP786503 GEL786503 GOH786503 GYD786503 HHZ786503 HRV786503 IBR786503 ILN786503 IVJ786503 JFF786503 JPB786503 JYX786503 KIT786503 KSP786503 LCL786503 LMH786503 LWD786503 MFZ786503 MPV786503 MZR786503 NJN786503 NTJ786503 ODF786503 ONB786503 OWX786503 PGT786503 PQP786503 QAL786503 QKH786503 QUD786503 RDZ786503 RNV786503 RXR786503 SHN786503 SRJ786503 TBF786503 TLB786503 TUX786503 UET786503 UOP786503 UYL786503 VIH786503 VSD786503 WBZ786503 WLV786503 WVR786503 J852039 JF852039 TB852039 ACX852039 AMT852039 AWP852039 BGL852039 BQH852039 CAD852039 CJZ852039 CTV852039 DDR852039 DNN852039 DXJ852039 EHF852039 ERB852039 FAX852039 FKT852039 FUP852039 GEL852039 GOH852039 GYD852039 HHZ852039 HRV852039 IBR852039 ILN852039 IVJ852039 JFF852039 JPB852039 JYX852039 KIT852039 KSP852039 LCL852039 LMH852039 LWD852039 MFZ852039 MPV852039 MZR852039 NJN852039 NTJ852039 ODF852039 ONB852039 OWX852039 PGT852039 PQP852039 QAL852039 QKH852039 QUD852039 RDZ852039 RNV852039 RXR852039 SHN852039 SRJ852039 TBF852039 TLB852039 TUX852039 UET852039 UOP852039 UYL852039 VIH852039 VSD852039 WBZ852039 WLV852039 WVR852039 J917575 JF917575 TB917575 ACX917575 AMT917575 AWP917575 BGL917575 BQH917575 CAD917575 CJZ917575 CTV917575 DDR917575 DNN917575 DXJ917575 EHF917575 ERB917575 FAX917575 FKT917575 FUP917575 GEL917575 GOH917575 GYD917575 HHZ917575 HRV917575 IBR917575 ILN917575 IVJ917575 JFF917575 JPB917575 JYX917575 KIT917575 KSP917575 LCL917575 LMH917575 LWD917575 MFZ917575 MPV917575 MZR917575 NJN917575 NTJ917575 ODF917575 ONB917575 OWX917575 PGT917575 PQP917575 QAL917575 QKH917575 QUD917575 RDZ917575 RNV917575 RXR917575 SHN917575 SRJ917575 TBF917575 TLB917575 TUX917575 UET917575 UOP917575 UYL917575 VIH917575 VSD917575 WBZ917575 WLV917575 WVR917575 J983111 JF983111 TB983111 ACX983111 AMT983111 AWP983111 BGL983111 BQH983111 CAD983111 CJZ983111 CTV983111 DDR983111 DNN983111 DXJ983111 EHF983111 ERB983111 FAX983111 FKT983111 FUP983111 GEL983111 GOH983111 GYD983111 HHZ983111 HRV983111 IBR983111 ILN983111 IVJ983111 JFF983111 JPB983111 JYX983111 KIT983111 KSP983111 LCL983111 LMH983111 LWD983111 MFZ983111 MPV983111 MZR983111 NJN983111 NTJ983111 ODF983111 ONB983111 OWX983111 PGT983111 PQP983111 QAL983111 QKH983111 QUD983111 RDZ983111 RNV983111 RXR983111 SHN983111 SRJ983111 TBF983111 TLB983111 TUX983111 UET983111 UOP983111 UYL983111 VIH983111 VSD983111 WBZ983111 WLV983111 WVR983111" xr:uid="{3A167030-B832-4DDB-B0D2-78FD210A2A91}"/>
  </dataValidations>
  <pageMargins left="0.2" right="0.2" top="0.75" bottom="0.75" header="0.3" footer="0.3"/>
  <pageSetup paperSize="9" scale="41"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12CD-C560-42CB-9B1E-425005B85332}">
  <sheetPr>
    <pageSetUpPr fitToPage="1"/>
  </sheetPr>
  <dimension ref="A2:Q191"/>
  <sheetViews>
    <sheetView zoomScale="70" zoomScaleNormal="70" workbookViewId="0">
      <pane xSplit="10" ySplit="8" topLeftCell="K9" activePane="bottomRight" state="frozen"/>
      <selection pane="topRight" activeCell="K1" sqref="K1"/>
      <selection pane="bottomLeft" activeCell="A9" sqref="A9"/>
      <selection pane="bottomRight" activeCell="J155" sqref="J155"/>
    </sheetView>
  </sheetViews>
  <sheetFormatPr defaultRowHeight="13.5"/>
  <cols>
    <col min="1" max="1" width="4.25" style="41" customWidth="1"/>
    <col min="2" max="2" width="5.125" style="46" customWidth="1"/>
    <col min="3" max="4" width="12.625" style="41" customWidth="1"/>
    <col min="5" max="5" width="40.625" style="41" customWidth="1"/>
    <col min="6" max="6" width="6.25" style="41" customWidth="1"/>
    <col min="7" max="7" width="8.375" style="46" customWidth="1"/>
    <col min="8" max="8" width="9.875" style="46" customWidth="1"/>
    <col min="9" max="9" width="5.75" style="47" customWidth="1"/>
    <col min="10" max="10" width="36.5"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5.125" style="48" customWidth="1"/>
    <col min="17" max="17" width="15.625" style="73" customWidth="1"/>
    <col min="18" max="256" width="9" style="41"/>
    <col min="257" max="257" width="4.25" style="41" customWidth="1"/>
    <col min="258" max="258" width="5.125" style="41" customWidth="1"/>
    <col min="259" max="260" width="12.625" style="41" customWidth="1"/>
    <col min="261" max="261" width="40.625" style="41" customWidth="1"/>
    <col min="262" max="262" width="6.25" style="41" customWidth="1"/>
    <col min="263" max="263" width="8.375" style="41" customWidth="1"/>
    <col min="264" max="264" width="9.875" style="41" customWidth="1"/>
    <col min="265" max="265" width="5.75" style="41" customWidth="1"/>
    <col min="266" max="266" width="36.5"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5.125" style="41" customWidth="1"/>
    <col min="273" max="273" width="15.625" style="41" customWidth="1"/>
    <col min="274" max="512" width="9" style="41"/>
    <col min="513" max="513" width="4.25" style="41" customWidth="1"/>
    <col min="514" max="514" width="5.125" style="41" customWidth="1"/>
    <col min="515" max="516" width="12.625" style="41" customWidth="1"/>
    <col min="517" max="517" width="40.625" style="41" customWidth="1"/>
    <col min="518" max="518" width="6.25" style="41" customWidth="1"/>
    <col min="519" max="519" width="8.375" style="41" customWidth="1"/>
    <col min="520" max="520" width="9.875" style="41" customWidth="1"/>
    <col min="521" max="521" width="5.75" style="41" customWidth="1"/>
    <col min="522" max="522" width="36.5"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5.125" style="41" customWidth="1"/>
    <col min="529" max="529" width="15.625" style="41" customWidth="1"/>
    <col min="530" max="768" width="9" style="41"/>
    <col min="769" max="769" width="4.25" style="41" customWidth="1"/>
    <col min="770" max="770" width="5.125" style="41" customWidth="1"/>
    <col min="771" max="772" width="12.625" style="41" customWidth="1"/>
    <col min="773" max="773" width="40.625" style="41" customWidth="1"/>
    <col min="774" max="774" width="6.25" style="41" customWidth="1"/>
    <col min="775" max="775" width="8.375" style="41" customWidth="1"/>
    <col min="776" max="776" width="9.875" style="41" customWidth="1"/>
    <col min="777" max="777" width="5.75" style="41" customWidth="1"/>
    <col min="778" max="778" width="36.5"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5.125" style="41" customWidth="1"/>
    <col min="785" max="785" width="15.625" style="41" customWidth="1"/>
    <col min="786" max="1024" width="9" style="41"/>
    <col min="1025" max="1025" width="4.25" style="41" customWidth="1"/>
    <col min="1026" max="1026" width="5.125" style="41" customWidth="1"/>
    <col min="1027" max="1028" width="12.625" style="41" customWidth="1"/>
    <col min="1029" max="1029" width="40.625" style="41" customWidth="1"/>
    <col min="1030" max="1030" width="6.25" style="41" customWidth="1"/>
    <col min="1031" max="1031" width="8.375" style="41" customWidth="1"/>
    <col min="1032" max="1032" width="9.875" style="41" customWidth="1"/>
    <col min="1033" max="1033" width="5.75" style="41" customWidth="1"/>
    <col min="1034" max="1034" width="36.5"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5.125" style="41" customWidth="1"/>
    <col min="1041" max="1041" width="15.625" style="41" customWidth="1"/>
    <col min="1042" max="1280" width="9" style="41"/>
    <col min="1281" max="1281" width="4.25" style="41" customWidth="1"/>
    <col min="1282" max="1282" width="5.125" style="41" customWidth="1"/>
    <col min="1283" max="1284" width="12.625" style="41" customWidth="1"/>
    <col min="1285" max="1285" width="40.625" style="41" customWidth="1"/>
    <col min="1286" max="1286" width="6.25" style="41" customWidth="1"/>
    <col min="1287" max="1287" width="8.375" style="41" customWidth="1"/>
    <col min="1288" max="1288" width="9.875" style="41" customWidth="1"/>
    <col min="1289" max="1289" width="5.75" style="41" customWidth="1"/>
    <col min="1290" max="1290" width="36.5"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5.125" style="41" customWidth="1"/>
    <col min="1297" max="1297" width="15.625" style="41" customWidth="1"/>
    <col min="1298" max="1536" width="9" style="41"/>
    <col min="1537" max="1537" width="4.25" style="41" customWidth="1"/>
    <col min="1538" max="1538" width="5.125" style="41" customWidth="1"/>
    <col min="1539" max="1540" width="12.625" style="41" customWidth="1"/>
    <col min="1541" max="1541" width="40.625" style="41" customWidth="1"/>
    <col min="1542" max="1542" width="6.25" style="41" customWidth="1"/>
    <col min="1543" max="1543" width="8.375" style="41" customWidth="1"/>
    <col min="1544" max="1544" width="9.875" style="41" customWidth="1"/>
    <col min="1545" max="1545" width="5.75" style="41" customWidth="1"/>
    <col min="1546" max="1546" width="36.5"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5.125" style="41" customWidth="1"/>
    <col min="1553" max="1553" width="15.625" style="41" customWidth="1"/>
    <col min="1554" max="1792" width="9" style="41"/>
    <col min="1793" max="1793" width="4.25" style="41" customWidth="1"/>
    <col min="1794" max="1794" width="5.125" style="41" customWidth="1"/>
    <col min="1795" max="1796" width="12.625" style="41" customWidth="1"/>
    <col min="1797" max="1797" width="40.625" style="41" customWidth="1"/>
    <col min="1798" max="1798" width="6.25" style="41" customWidth="1"/>
    <col min="1799" max="1799" width="8.375" style="41" customWidth="1"/>
    <col min="1800" max="1800" width="9.875" style="41" customWidth="1"/>
    <col min="1801" max="1801" width="5.75" style="41" customWidth="1"/>
    <col min="1802" max="1802" width="36.5"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5.125" style="41" customWidth="1"/>
    <col min="1809" max="1809" width="15.625" style="41" customWidth="1"/>
    <col min="1810" max="2048" width="9" style="41"/>
    <col min="2049" max="2049" width="4.25" style="41" customWidth="1"/>
    <col min="2050" max="2050" width="5.125" style="41" customWidth="1"/>
    <col min="2051" max="2052" width="12.625" style="41" customWidth="1"/>
    <col min="2053" max="2053" width="40.625" style="41" customWidth="1"/>
    <col min="2054" max="2054" width="6.25" style="41" customWidth="1"/>
    <col min="2055" max="2055" width="8.375" style="41" customWidth="1"/>
    <col min="2056" max="2056" width="9.875" style="41" customWidth="1"/>
    <col min="2057" max="2057" width="5.75" style="41" customWidth="1"/>
    <col min="2058" max="2058" width="36.5"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5.125" style="41" customWidth="1"/>
    <col min="2065" max="2065" width="15.625" style="41" customWidth="1"/>
    <col min="2066" max="2304" width="9" style="41"/>
    <col min="2305" max="2305" width="4.25" style="41" customWidth="1"/>
    <col min="2306" max="2306" width="5.125" style="41" customWidth="1"/>
    <col min="2307" max="2308" width="12.625" style="41" customWidth="1"/>
    <col min="2309" max="2309" width="40.625" style="41" customWidth="1"/>
    <col min="2310" max="2310" width="6.25" style="41" customWidth="1"/>
    <col min="2311" max="2311" width="8.375" style="41" customWidth="1"/>
    <col min="2312" max="2312" width="9.875" style="41" customWidth="1"/>
    <col min="2313" max="2313" width="5.75" style="41" customWidth="1"/>
    <col min="2314" max="2314" width="36.5"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5.125" style="41" customWidth="1"/>
    <col min="2321" max="2321" width="15.625" style="41" customWidth="1"/>
    <col min="2322" max="2560" width="9" style="41"/>
    <col min="2561" max="2561" width="4.25" style="41" customWidth="1"/>
    <col min="2562" max="2562" width="5.125" style="41" customWidth="1"/>
    <col min="2563" max="2564" width="12.625" style="41" customWidth="1"/>
    <col min="2565" max="2565" width="40.625" style="41" customWidth="1"/>
    <col min="2566" max="2566" width="6.25" style="41" customWidth="1"/>
    <col min="2567" max="2567" width="8.375" style="41" customWidth="1"/>
    <col min="2568" max="2568" width="9.875" style="41" customWidth="1"/>
    <col min="2569" max="2569" width="5.75" style="41" customWidth="1"/>
    <col min="2570" max="2570" width="36.5"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5.125" style="41" customWidth="1"/>
    <col min="2577" max="2577" width="15.625" style="41" customWidth="1"/>
    <col min="2578" max="2816" width="9" style="41"/>
    <col min="2817" max="2817" width="4.25" style="41" customWidth="1"/>
    <col min="2818" max="2818" width="5.125" style="41" customWidth="1"/>
    <col min="2819" max="2820" width="12.625" style="41" customWidth="1"/>
    <col min="2821" max="2821" width="40.625" style="41" customWidth="1"/>
    <col min="2822" max="2822" width="6.25" style="41" customWidth="1"/>
    <col min="2823" max="2823" width="8.375" style="41" customWidth="1"/>
    <col min="2824" max="2824" width="9.875" style="41" customWidth="1"/>
    <col min="2825" max="2825" width="5.75" style="41" customWidth="1"/>
    <col min="2826" max="2826" width="36.5"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5.125" style="41" customWidth="1"/>
    <col min="2833" max="2833" width="15.625" style="41" customWidth="1"/>
    <col min="2834" max="3072" width="9" style="41"/>
    <col min="3073" max="3073" width="4.25" style="41" customWidth="1"/>
    <col min="3074" max="3074" width="5.125" style="41" customWidth="1"/>
    <col min="3075" max="3076" width="12.625" style="41" customWidth="1"/>
    <col min="3077" max="3077" width="40.625" style="41" customWidth="1"/>
    <col min="3078" max="3078" width="6.25" style="41" customWidth="1"/>
    <col min="3079" max="3079" width="8.375" style="41" customWidth="1"/>
    <col min="3080" max="3080" width="9.875" style="41" customWidth="1"/>
    <col min="3081" max="3081" width="5.75" style="41" customWidth="1"/>
    <col min="3082" max="3082" width="36.5"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5.125" style="41" customWidth="1"/>
    <col min="3089" max="3089" width="15.625" style="41" customWidth="1"/>
    <col min="3090" max="3328" width="9" style="41"/>
    <col min="3329" max="3329" width="4.25" style="41" customWidth="1"/>
    <col min="3330" max="3330" width="5.125" style="41" customWidth="1"/>
    <col min="3331" max="3332" width="12.625" style="41" customWidth="1"/>
    <col min="3333" max="3333" width="40.625" style="41" customWidth="1"/>
    <col min="3334" max="3334" width="6.25" style="41" customWidth="1"/>
    <col min="3335" max="3335" width="8.375" style="41" customWidth="1"/>
    <col min="3336" max="3336" width="9.875" style="41" customWidth="1"/>
    <col min="3337" max="3337" width="5.75" style="41" customWidth="1"/>
    <col min="3338" max="3338" width="36.5"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5.125" style="41" customWidth="1"/>
    <col min="3345" max="3345" width="15.625" style="41" customWidth="1"/>
    <col min="3346" max="3584" width="9" style="41"/>
    <col min="3585" max="3585" width="4.25" style="41" customWidth="1"/>
    <col min="3586" max="3586" width="5.125" style="41" customWidth="1"/>
    <col min="3587" max="3588" width="12.625" style="41" customWidth="1"/>
    <col min="3589" max="3589" width="40.625" style="41" customWidth="1"/>
    <col min="3590" max="3590" width="6.25" style="41" customWidth="1"/>
    <col min="3591" max="3591" width="8.375" style="41" customWidth="1"/>
    <col min="3592" max="3592" width="9.875" style="41" customWidth="1"/>
    <col min="3593" max="3593" width="5.75" style="41" customWidth="1"/>
    <col min="3594" max="3594" width="36.5"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5.125" style="41" customWidth="1"/>
    <col min="3601" max="3601" width="15.625" style="41" customWidth="1"/>
    <col min="3602" max="3840" width="9" style="41"/>
    <col min="3841" max="3841" width="4.25" style="41" customWidth="1"/>
    <col min="3842" max="3842" width="5.125" style="41" customWidth="1"/>
    <col min="3843" max="3844" width="12.625" style="41" customWidth="1"/>
    <col min="3845" max="3845" width="40.625" style="41" customWidth="1"/>
    <col min="3846" max="3846" width="6.25" style="41" customWidth="1"/>
    <col min="3847" max="3847" width="8.375" style="41" customWidth="1"/>
    <col min="3848" max="3848" width="9.875" style="41" customWidth="1"/>
    <col min="3849" max="3849" width="5.75" style="41" customWidth="1"/>
    <col min="3850" max="3850" width="36.5"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5.125" style="41" customWidth="1"/>
    <col min="3857" max="3857" width="15.625" style="41" customWidth="1"/>
    <col min="3858" max="4096" width="9" style="41"/>
    <col min="4097" max="4097" width="4.25" style="41" customWidth="1"/>
    <col min="4098" max="4098" width="5.125" style="41" customWidth="1"/>
    <col min="4099" max="4100" width="12.625" style="41" customWidth="1"/>
    <col min="4101" max="4101" width="40.625" style="41" customWidth="1"/>
    <col min="4102" max="4102" width="6.25" style="41" customWidth="1"/>
    <col min="4103" max="4103" width="8.375" style="41" customWidth="1"/>
    <col min="4104" max="4104" width="9.875" style="41" customWidth="1"/>
    <col min="4105" max="4105" width="5.75" style="41" customWidth="1"/>
    <col min="4106" max="4106" width="36.5"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5.125" style="41" customWidth="1"/>
    <col min="4113" max="4113" width="15.625" style="41" customWidth="1"/>
    <col min="4114" max="4352" width="9" style="41"/>
    <col min="4353" max="4353" width="4.25" style="41" customWidth="1"/>
    <col min="4354" max="4354" width="5.125" style="41" customWidth="1"/>
    <col min="4355" max="4356" width="12.625" style="41" customWidth="1"/>
    <col min="4357" max="4357" width="40.625" style="41" customWidth="1"/>
    <col min="4358" max="4358" width="6.25" style="41" customWidth="1"/>
    <col min="4359" max="4359" width="8.375" style="41" customWidth="1"/>
    <col min="4360" max="4360" width="9.875" style="41" customWidth="1"/>
    <col min="4361" max="4361" width="5.75" style="41" customWidth="1"/>
    <col min="4362" max="4362" width="36.5"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5.125" style="41" customWidth="1"/>
    <col min="4369" max="4369" width="15.625" style="41" customWidth="1"/>
    <col min="4370" max="4608" width="9" style="41"/>
    <col min="4609" max="4609" width="4.25" style="41" customWidth="1"/>
    <col min="4610" max="4610" width="5.125" style="41" customWidth="1"/>
    <col min="4611" max="4612" width="12.625" style="41" customWidth="1"/>
    <col min="4613" max="4613" width="40.625" style="41" customWidth="1"/>
    <col min="4614" max="4614" width="6.25" style="41" customWidth="1"/>
    <col min="4615" max="4615" width="8.375" style="41" customWidth="1"/>
    <col min="4616" max="4616" width="9.875" style="41" customWidth="1"/>
    <col min="4617" max="4617" width="5.75" style="41" customWidth="1"/>
    <col min="4618" max="4618" width="36.5"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5.125" style="41" customWidth="1"/>
    <col min="4625" max="4625" width="15.625" style="41" customWidth="1"/>
    <col min="4626" max="4864" width="9" style="41"/>
    <col min="4865" max="4865" width="4.25" style="41" customWidth="1"/>
    <col min="4866" max="4866" width="5.125" style="41" customWidth="1"/>
    <col min="4867" max="4868" width="12.625" style="41" customWidth="1"/>
    <col min="4869" max="4869" width="40.625" style="41" customWidth="1"/>
    <col min="4870" max="4870" width="6.25" style="41" customWidth="1"/>
    <col min="4871" max="4871" width="8.375" style="41" customWidth="1"/>
    <col min="4872" max="4872" width="9.875" style="41" customWidth="1"/>
    <col min="4873" max="4873" width="5.75" style="41" customWidth="1"/>
    <col min="4874" max="4874" width="36.5"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5.125" style="41" customWidth="1"/>
    <col min="4881" max="4881" width="15.625" style="41" customWidth="1"/>
    <col min="4882" max="5120" width="9" style="41"/>
    <col min="5121" max="5121" width="4.25" style="41" customWidth="1"/>
    <col min="5122" max="5122" width="5.125" style="41" customWidth="1"/>
    <col min="5123" max="5124" width="12.625" style="41" customWidth="1"/>
    <col min="5125" max="5125" width="40.625" style="41" customWidth="1"/>
    <col min="5126" max="5126" width="6.25" style="41" customWidth="1"/>
    <col min="5127" max="5127" width="8.375" style="41" customWidth="1"/>
    <col min="5128" max="5128" width="9.875" style="41" customWidth="1"/>
    <col min="5129" max="5129" width="5.75" style="41" customWidth="1"/>
    <col min="5130" max="5130" width="36.5"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5.125" style="41" customWidth="1"/>
    <col min="5137" max="5137" width="15.625" style="41" customWidth="1"/>
    <col min="5138" max="5376" width="9" style="41"/>
    <col min="5377" max="5377" width="4.25" style="41" customWidth="1"/>
    <col min="5378" max="5378" width="5.125" style="41" customWidth="1"/>
    <col min="5379" max="5380" width="12.625" style="41" customWidth="1"/>
    <col min="5381" max="5381" width="40.625" style="41" customWidth="1"/>
    <col min="5382" max="5382" width="6.25" style="41" customWidth="1"/>
    <col min="5383" max="5383" width="8.375" style="41" customWidth="1"/>
    <col min="5384" max="5384" width="9.875" style="41" customWidth="1"/>
    <col min="5385" max="5385" width="5.75" style="41" customWidth="1"/>
    <col min="5386" max="5386" width="36.5"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5.125" style="41" customWidth="1"/>
    <col min="5393" max="5393" width="15.625" style="41" customWidth="1"/>
    <col min="5394" max="5632" width="9" style="41"/>
    <col min="5633" max="5633" width="4.25" style="41" customWidth="1"/>
    <col min="5634" max="5634" width="5.125" style="41" customWidth="1"/>
    <col min="5635" max="5636" width="12.625" style="41" customWidth="1"/>
    <col min="5637" max="5637" width="40.625" style="41" customWidth="1"/>
    <col min="5638" max="5638" width="6.25" style="41" customWidth="1"/>
    <col min="5639" max="5639" width="8.375" style="41" customWidth="1"/>
    <col min="5640" max="5640" width="9.875" style="41" customWidth="1"/>
    <col min="5641" max="5641" width="5.75" style="41" customWidth="1"/>
    <col min="5642" max="5642" width="36.5"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5.125" style="41" customWidth="1"/>
    <col min="5649" max="5649" width="15.625" style="41" customWidth="1"/>
    <col min="5650" max="5888" width="9" style="41"/>
    <col min="5889" max="5889" width="4.25" style="41" customWidth="1"/>
    <col min="5890" max="5890" width="5.125" style="41" customWidth="1"/>
    <col min="5891" max="5892" width="12.625" style="41" customWidth="1"/>
    <col min="5893" max="5893" width="40.625" style="41" customWidth="1"/>
    <col min="5894" max="5894" width="6.25" style="41" customWidth="1"/>
    <col min="5895" max="5895" width="8.375" style="41" customWidth="1"/>
    <col min="5896" max="5896" width="9.875" style="41" customWidth="1"/>
    <col min="5897" max="5897" width="5.75" style="41" customWidth="1"/>
    <col min="5898" max="5898" width="36.5"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5.125" style="41" customWidth="1"/>
    <col min="5905" max="5905" width="15.625" style="41" customWidth="1"/>
    <col min="5906" max="6144" width="9" style="41"/>
    <col min="6145" max="6145" width="4.25" style="41" customWidth="1"/>
    <col min="6146" max="6146" width="5.125" style="41" customWidth="1"/>
    <col min="6147" max="6148" width="12.625" style="41" customWidth="1"/>
    <col min="6149" max="6149" width="40.625" style="41" customWidth="1"/>
    <col min="6150" max="6150" width="6.25" style="41" customWidth="1"/>
    <col min="6151" max="6151" width="8.375" style="41" customWidth="1"/>
    <col min="6152" max="6152" width="9.875" style="41" customWidth="1"/>
    <col min="6153" max="6153" width="5.75" style="41" customWidth="1"/>
    <col min="6154" max="6154" width="36.5"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5.125" style="41" customWidth="1"/>
    <col min="6161" max="6161" width="15.625" style="41" customWidth="1"/>
    <col min="6162" max="6400" width="9" style="41"/>
    <col min="6401" max="6401" width="4.25" style="41" customWidth="1"/>
    <col min="6402" max="6402" width="5.125" style="41" customWidth="1"/>
    <col min="6403" max="6404" width="12.625" style="41" customWidth="1"/>
    <col min="6405" max="6405" width="40.625" style="41" customWidth="1"/>
    <col min="6406" max="6406" width="6.25" style="41" customWidth="1"/>
    <col min="6407" max="6407" width="8.375" style="41" customWidth="1"/>
    <col min="6408" max="6408" width="9.875" style="41" customWidth="1"/>
    <col min="6409" max="6409" width="5.75" style="41" customWidth="1"/>
    <col min="6410" max="6410" width="36.5"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5.125" style="41" customWidth="1"/>
    <col min="6417" max="6417" width="15.625" style="41" customWidth="1"/>
    <col min="6418" max="6656" width="9" style="41"/>
    <col min="6657" max="6657" width="4.25" style="41" customWidth="1"/>
    <col min="6658" max="6658" width="5.125" style="41" customWidth="1"/>
    <col min="6659" max="6660" width="12.625" style="41" customWidth="1"/>
    <col min="6661" max="6661" width="40.625" style="41" customWidth="1"/>
    <col min="6662" max="6662" width="6.25" style="41" customWidth="1"/>
    <col min="6663" max="6663" width="8.375" style="41" customWidth="1"/>
    <col min="6664" max="6664" width="9.875" style="41" customWidth="1"/>
    <col min="6665" max="6665" width="5.75" style="41" customWidth="1"/>
    <col min="6666" max="6666" width="36.5"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5.125" style="41" customWidth="1"/>
    <col min="6673" max="6673" width="15.625" style="41" customWidth="1"/>
    <col min="6674" max="6912" width="9" style="41"/>
    <col min="6913" max="6913" width="4.25" style="41" customWidth="1"/>
    <col min="6914" max="6914" width="5.125" style="41" customWidth="1"/>
    <col min="6915" max="6916" width="12.625" style="41" customWidth="1"/>
    <col min="6917" max="6917" width="40.625" style="41" customWidth="1"/>
    <col min="6918" max="6918" width="6.25" style="41" customWidth="1"/>
    <col min="6919" max="6919" width="8.375" style="41" customWidth="1"/>
    <col min="6920" max="6920" width="9.875" style="41" customWidth="1"/>
    <col min="6921" max="6921" width="5.75" style="41" customWidth="1"/>
    <col min="6922" max="6922" width="36.5"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5.125" style="41" customWidth="1"/>
    <col min="6929" max="6929" width="15.625" style="41" customWidth="1"/>
    <col min="6930" max="7168" width="9" style="41"/>
    <col min="7169" max="7169" width="4.25" style="41" customWidth="1"/>
    <col min="7170" max="7170" width="5.125" style="41" customWidth="1"/>
    <col min="7171" max="7172" width="12.625" style="41" customWidth="1"/>
    <col min="7173" max="7173" width="40.625" style="41" customWidth="1"/>
    <col min="7174" max="7174" width="6.25" style="41" customWidth="1"/>
    <col min="7175" max="7175" width="8.375" style="41" customWidth="1"/>
    <col min="7176" max="7176" width="9.875" style="41" customWidth="1"/>
    <col min="7177" max="7177" width="5.75" style="41" customWidth="1"/>
    <col min="7178" max="7178" width="36.5"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5.125" style="41" customWidth="1"/>
    <col min="7185" max="7185" width="15.625" style="41" customWidth="1"/>
    <col min="7186" max="7424" width="9" style="41"/>
    <col min="7425" max="7425" width="4.25" style="41" customWidth="1"/>
    <col min="7426" max="7426" width="5.125" style="41" customWidth="1"/>
    <col min="7427" max="7428" width="12.625" style="41" customWidth="1"/>
    <col min="7429" max="7429" width="40.625" style="41" customWidth="1"/>
    <col min="7430" max="7430" width="6.25" style="41" customWidth="1"/>
    <col min="7431" max="7431" width="8.375" style="41" customWidth="1"/>
    <col min="7432" max="7432" width="9.875" style="41" customWidth="1"/>
    <col min="7433" max="7433" width="5.75" style="41" customWidth="1"/>
    <col min="7434" max="7434" width="36.5"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5.125" style="41" customWidth="1"/>
    <col min="7441" max="7441" width="15.625" style="41" customWidth="1"/>
    <col min="7442" max="7680" width="9" style="41"/>
    <col min="7681" max="7681" width="4.25" style="41" customWidth="1"/>
    <col min="7682" max="7682" width="5.125" style="41" customWidth="1"/>
    <col min="7683" max="7684" width="12.625" style="41" customWidth="1"/>
    <col min="7685" max="7685" width="40.625" style="41" customWidth="1"/>
    <col min="7686" max="7686" width="6.25" style="41" customWidth="1"/>
    <col min="7687" max="7687" width="8.375" style="41" customWidth="1"/>
    <col min="7688" max="7688" width="9.875" style="41" customWidth="1"/>
    <col min="7689" max="7689" width="5.75" style="41" customWidth="1"/>
    <col min="7690" max="7690" width="36.5"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5.125" style="41" customWidth="1"/>
    <col min="7697" max="7697" width="15.625" style="41" customWidth="1"/>
    <col min="7698" max="7936" width="9" style="41"/>
    <col min="7937" max="7937" width="4.25" style="41" customWidth="1"/>
    <col min="7938" max="7938" width="5.125" style="41" customWidth="1"/>
    <col min="7939" max="7940" width="12.625" style="41" customWidth="1"/>
    <col min="7941" max="7941" width="40.625" style="41" customWidth="1"/>
    <col min="7942" max="7942" width="6.25" style="41" customWidth="1"/>
    <col min="7943" max="7943" width="8.375" style="41" customWidth="1"/>
    <col min="7944" max="7944" width="9.875" style="41" customWidth="1"/>
    <col min="7945" max="7945" width="5.75" style="41" customWidth="1"/>
    <col min="7946" max="7946" width="36.5"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5.125" style="41" customWidth="1"/>
    <col min="7953" max="7953" width="15.625" style="41" customWidth="1"/>
    <col min="7954" max="8192" width="9" style="41"/>
    <col min="8193" max="8193" width="4.25" style="41" customWidth="1"/>
    <col min="8194" max="8194" width="5.125" style="41" customWidth="1"/>
    <col min="8195" max="8196" width="12.625" style="41" customWidth="1"/>
    <col min="8197" max="8197" width="40.625" style="41" customWidth="1"/>
    <col min="8198" max="8198" width="6.25" style="41" customWidth="1"/>
    <col min="8199" max="8199" width="8.375" style="41" customWidth="1"/>
    <col min="8200" max="8200" width="9.875" style="41" customWidth="1"/>
    <col min="8201" max="8201" width="5.75" style="41" customWidth="1"/>
    <col min="8202" max="8202" width="36.5"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5.125" style="41" customWidth="1"/>
    <col min="8209" max="8209" width="15.625" style="41" customWidth="1"/>
    <col min="8210" max="8448" width="9" style="41"/>
    <col min="8449" max="8449" width="4.25" style="41" customWidth="1"/>
    <col min="8450" max="8450" width="5.125" style="41" customWidth="1"/>
    <col min="8451" max="8452" width="12.625" style="41" customWidth="1"/>
    <col min="8453" max="8453" width="40.625" style="41" customWidth="1"/>
    <col min="8454" max="8454" width="6.25" style="41" customWidth="1"/>
    <col min="8455" max="8455" width="8.375" style="41" customWidth="1"/>
    <col min="8456" max="8456" width="9.875" style="41" customWidth="1"/>
    <col min="8457" max="8457" width="5.75" style="41" customWidth="1"/>
    <col min="8458" max="8458" width="36.5"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5.125" style="41" customWidth="1"/>
    <col min="8465" max="8465" width="15.625" style="41" customWidth="1"/>
    <col min="8466" max="8704" width="9" style="41"/>
    <col min="8705" max="8705" width="4.25" style="41" customWidth="1"/>
    <col min="8706" max="8706" width="5.125" style="41" customWidth="1"/>
    <col min="8707" max="8708" width="12.625" style="41" customWidth="1"/>
    <col min="8709" max="8709" width="40.625" style="41" customWidth="1"/>
    <col min="8710" max="8710" width="6.25" style="41" customWidth="1"/>
    <col min="8711" max="8711" width="8.375" style="41" customWidth="1"/>
    <col min="8712" max="8712" width="9.875" style="41" customWidth="1"/>
    <col min="8713" max="8713" width="5.75" style="41" customWidth="1"/>
    <col min="8714" max="8714" width="36.5"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5.125" style="41" customWidth="1"/>
    <col min="8721" max="8721" width="15.625" style="41" customWidth="1"/>
    <col min="8722" max="8960" width="9" style="41"/>
    <col min="8961" max="8961" width="4.25" style="41" customWidth="1"/>
    <col min="8962" max="8962" width="5.125" style="41" customWidth="1"/>
    <col min="8963" max="8964" width="12.625" style="41" customWidth="1"/>
    <col min="8965" max="8965" width="40.625" style="41" customWidth="1"/>
    <col min="8966" max="8966" width="6.25" style="41" customWidth="1"/>
    <col min="8967" max="8967" width="8.375" style="41" customWidth="1"/>
    <col min="8968" max="8968" width="9.875" style="41" customWidth="1"/>
    <col min="8969" max="8969" width="5.75" style="41" customWidth="1"/>
    <col min="8970" max="8970" width="36.5"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5.125" style="41" customWidth="1"/>
    <col min="8977" max="8977" width="15.625" style="41" customWidth="1"/>
    <col min="8978" max="9216" width="9" style="41"/>
    <col min="9217" max="9217" width="4.25" style="41" customWidth="1"/>
    <col min="9218" max="9218" width="5.125" style="41" customWidth="1"/>
    <col min="9219" max="9220" width="12.625" style="41" customWidth="1"/>
    <col min="9221" max="9221" width="40.625" style="41" customWidth="1"/>
    <col min="9222" max="9222" width="6.25" style="41" customWidth="1"/>
    <col min="9223" max="9223" width="8.375" style="41" customWidth="1"/>
    <col min="9224" max="9224" width="9.875" style="41" customWidth="1"/>
    <col min="9225" max="9225" width="5.75" style="41" customWidth="1"/>
    <col min="9226" max="9226" width="36.5"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5.125" style="41" customWidth="1"/>
    <col min="9233" max="9233" width="15.625" style="41" customWidth="1"/>
    <col min="9234" max="9472" width="9" style="41"/>
    <col min="9473" max="9473" width="4.25" style="41" customWidth="1"/>
    <col min="9474" max="9474" width="5.125" style="41" customWidth="1"/>
    <col min="9475" max="9476" width="12.625" style="41" customWidth="1"/>
    <col min="9477" max="9477" width="40.625" style="41" customWidth="1"/>
    <col min="9478" max="9478" width="6.25" style="41" customWidth="1"/>
    <col min="9479" max="9479" width="8.375" style="41" customWidth="1"/>
    <col min="9480" max="9480" width="9.875" style="41" customWidth="1"/>
    <col min="9481" max="9481" width="5.75" style="41" customWidth="1"/>
    <col min="9482" max="9482" width="36.5"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5.125" style="41" customWidth="1"/>
    <col min="9489" max="9489" width="15.625" style="41" customWidth="1"/>
    <col min="9490" max="9728" width="9" style="41"/>
    <col min="9729" max="9729" width="4.25" style="41" customWidth="1"/>
    <col min="9730" max="9730" width="5.125" style="41" customWidth="1"/>
    <col min="9731" max="9732" width="12.625" style="41" customWidth="1"/>
    <col min="9733" max="9733" width="40.625" style="41" customWidth="1"/>
    <col min="9734" max="9734" width="6.25" style="41" customWidth="1"/>
    <col min="9735" max="9735" width="8.375" style="41" customWidth="1"/>
    <col min="9736" max="9736" width="9.875" style="41" customWidth="1"/>
    <col min="9737" max="9737" width="5.75" style="41" customWidth="1"/>
    <col min="9738" max="9738" width="36.5"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5.125" style="41" customWidth="1"/>
    <col min="9745" max="9745" width="15.625" style="41" customWidth="1"/>
    <col min="9746" max="9984" width="9" style="41"/>
    <col min="9985" max="9985" width="4.25" style="41" customWidth="1"/>
    <col min="9986" max="9986" width="5.125" style="41" customWidth="1"/>
    <col min="9987" max="9988" width="12.625" style="41" customWidth="1"/>
    <col min="9989" max="9989" width="40.625" style="41" customWidth="1"/>
    <col min="9990" max="9990" width="6.25" style="41" customWidth="1"/>
    <col min="9991" max="9991" width="8.375" style="41" customWidth="1"/>
    <col min="9992" max="9992" width="9.875" style="41" customWidth="1"/>
    <col min="9993" max="9993" width="5.75" style="41" customWidth="1"/>
    <col min="9994" max="9994" width="36.5"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5.125" style="41" customWidth="1"/>
    <col min="10001" max="10001" width="15.625" style="41" customWidth="1"/>
    <col min="10002" max="10240" width="9" style="41"/>
    <col min="10241" max="10241" width="4.25" style="41" customWidth="1"/>
    <col min="10242" max="10242" width="5.125" style="41" customWidth="1"/>
    <col min="10243" max="10244" width="12.625" style="41" customWidth="1"/>
    <col min="10245" max="10245" width="40.625" style="41" customWidth="1"/>
    <col min="10246" max="10246" width="6.25" style="41" customWidth="1"/>
    <col min="10247" max="10247" width="8.375" style="41" customWidth="1"/>
    <col min="10248" max="10248" width="9.875" style="41" customWidth="1"/>
    <col min="10249" max="10249" width="5.75" style="41" customWidth="1"/>
    <col min="10250" max="10250" width="36.5"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5.125" style="41" customWidth="1"/>
    <col min="10257" max="10257" width="15.625" style="41" customWidth="1"/>
    <col min="10258" max="10496" width="9" style="41"/>
    <col min="10497" max="10497" width="4.25" style="41" customWidth="1"/>
    <col min="10498" max="10498" width="5.125" style="41" customWidth="1"/>
    <col min="10499" max="10500" width="12.625" style="41" customWidth="1"/>
    <col min="10501" max="10501" width="40.625" style="41" customWidth="1"/>
    <col min="10502" max="10502" width="6.25" style="41" customWidth="1"/>
    <col min="10503" max="10503" width="8.375" style="41" customWidth="1"/>
    <col min="10504" max="10504" width="9.875" style="41" customWidth="1"/>
    <col min="10505" max="10505" width="5.75" style="41" customWidth="1"/>
    <col min="10506" max="10506" width="36.5"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5.125" style="41" customWidth="1"/>
    <col min="10513" max="10513" width="15.625" style="41" customWidth="1"/>
    <col min="10514" max="10752" width="9" style="41"/>
    <col min="10753" max="10753" width="4.25" style="41" customWidth="1"/>
    <col min="10754" max="10754" width="5.125" style="41" customWidth="1"/>
    <col min="10755" max="10756" width="12.625" style="41" customWidth="1"/>
    <col min="10757" max="10757" width="40.625" style="41" customWidth="1"/>
    <col min="10758" max="10758" width="6.25" style="41" customWidth="1"/>
    <col min="10759" max="10759" width="8.375" style="41" customWidth="1"/>
    <col min="10760" max="10760" width="9.875" style="41" customWidth="1"/>
    <col min="10761" max="10761" width="5.75" style="41" customWidth="1"/>
    <col min="10762" max="10762" width="36.5"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5.125" style="41" customWidth="1"/>
    <col min="10769" max="10769" width="15.625" style="41" customWidth="1"/>
    <col min="10770" max="11008" width="9" style="41"/>
    <col min="11009" max="11009" width="4.25" style="41" customWidth="1"/>
    <col min="11010" max="11010" width="5.125" style="41" customWidth="1"/>
    <col min="11011" max="11012" width="12.625" style="41" customWidth="1"/>
    <col min="11013" max="11013" width="40.625" style="41" customWidth="1"/>
    <col min="11014" max="11014" width="6.25" style="41" customWidth="1"/>
    <col min="11015" max="11015" width="8.375" style="41" customWidth="1"/>
    <col min="11016" max="11016" width="9.875" style="41" customWidth="1"/>
    <col min="11017" max="11017" width="5.75" style="41" customWidth="1"/>
    <col min="11018" max="11018" width="36.5"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5.125" style="41" customWidth="1"/>
    <col min="11025" max="11025" width="15.625" style="41" customWidth="1"/>
    <col min="11026" max="11264" width="9" style="41"/>
    <col min="11265" max="11265" width="4.25" style="41" customWidth="1"/>
    <col min="11266" max="11266" width="5.125" style="41" customWidth="1"/>
    <col min="11267" max="11268" width="12.625" style="41" customWidth="1"/>
    <col min="11269" max="11269" width="40.625" style="41" customWidth="1"/>
    <col min="11270" max="11270" width="6.25" style="41" customWidth="1"/>
    <col min="11271" max="11271" width="8.375" style="41" customWidth="1"/>
    <col min="11272" max="11272" width="9.875" style="41" customWidth="1"/>
    <col min="11273" max="11273" width="5.75" style="41" customWidth="1"/>
    <col min="11274" max="11274" width="36.5"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5.125" style="41" customWidth="1"/>
    <col min="11281" max="11281" width="15.625" style="41" customWidth="1"/>
    <col min="11282" max="11520" width="9" style="41"/>
    <col min="11521" max="11521" width="4.25" style="41" customWidth="1"/>
    <col min="11522" max="11522" width="5.125" style="41" customWidth="1"/>
    <col min="11523" max="11524" width="12.625" style="41" customWidth="1"/>
    <col min="11525" max="11525" width="40.625" style="41" customWidth="1"/>
    <col min="11526" max="11526" width="6.25" style="41" customWidth="1"/>
    <col min="11527" max="11527" width="8.375" style="41" customWidth="1"/>
    <col min="11528" max="11528" width="9.875" style="41" customWidth="1"/>
    <col min="11529" max="11529" width="5.75" style="41" customWidth="1"/>
    <col min="11530" max="11530" width="36.5"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5.125" style="41" customWidth="1"/>
    <col min="11537" max="11537" width="15.625" style="41" customWidth="1"/>
    <col min="11538" max="11776" width="9" style="41"/>
    <col min="11777" max="11777" width="4.25" style="41" customWidth="1"/>
    <col min="11778" max="11778" width="5.125" style="41" customWidth="1"/>
    <col min="11779" max="11780" width="12.625" style="41" customWidth="1"/>
    <col min="11781" max="11781" width="40.625" style="41" customWidth="1"/>
    <col min="11782" max="11782" width="6.25" style="41" customWidth="1"/>
    <col min="11783" max="11783" width="8.375" style="41" customWidth="1"/>
    <col min="11784" max="11784" width="9.875" style="41" customWidth="1"/>
    <col min="11785" max="11785" width="5.75" style="41" customWidth="1"/>
    <col min="11786" max="11786" width="36.5"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5.125" style="41" customWidth="1"/>
    <col min="11793" max="11793" width="15.625" style="41" customWidth="1"/>
    <col min="11794" max="12032" width="9" style="41"/>
    <col min="12033" max="12033" width="4.25" style="41" customWidth="1"/>
    <col min="12034" max="12034" width="5.125" style="41" customWidth="1"/>
    <col min="12035" max="12036" width="12.625" style="41" customWidth="1"/>
    <col min="12037" max="12037" width="40.625" style="41" customWidth="1"/>
    <col min="12038" max="12038" width="6.25" style="41" customWidth="1"/>
    <col min="12039" max="12039" width="8.375" style="41" customWidth="1"/>
    <col min="12040" max="12040" width="9.875" style="41" customWidth="1"/>
    <col min="12041" max="12041" width="5.75" style="41" customWidth="1"/>
    <col min="12042" max="12042" width="36.5"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5.125" style="41" customWidth="1"/>
    <col min="12049" max="12049" width="15.625" style="41" customWidth="1"/>
    <col min="12050" max="12288" width="9" style="41"/>
    <col min="12289" max="12289" width="4.25" style="41" customWidth="1"/>
    <col min="12290" max="12290" width="5.125" style="41" customWidth="1"/>
    <col min="12291" max="12292" width="12.625" style="41" customWidth="1"/>
    <col min="12293" max="12293" width="40.625" style="41" customWidth="1"/>
    <col min="12294" max="12294" width="6.25" style="41" customWidth="1"/>
    <col min="12295" max="12295" width="8.375" style="41" customWidth="1"/>
    <col min="12296" max="12296" width="9.875" style="41" customWidth="1"/>
    <col min="12297" max="12297" width="5.75" style="41" customWidth="1"/>
    <col min="12298" max="12298" width="36.5"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5.125" style="41" customWidth="1"/>
    <col min="12305" max="12305" width="15.625" style="41" customWidth="1"/>
    <col min="12306" max="12544" width="9" style="41"/>
    <col min="12545" max="12545" width="4.25" style="41" customWidth="1"/>
    <col min="12546" max="12546" width="5.125" style="41" customWidth="1"/>
    <col min="12547" max="12548" width="12.625" style="41" customWidth="1"/>
    <col min="12549" max="12549" width="40.625" style="41" customWidth="1"/>
    <col min="12550" max="12550" width="6.25" style="41" customWidth="1"/>
    <col min="12551" max="12551" width="8.375" style="41" customWidth="1"/>
    <col min="12552" max="12552" width="9.875" style="41" customWidth="1"/>
    <col min="12553" max="12553" width="5.75" style="41" customWidth="1"/>
    <col min="12554" max="12554" width="36.5"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5.125" style="41" customWidth="1"/>
    <col min="12561" max="12561" width="15.625" style="41" customWidth="1"/>
    <col min="12562" max="12800" width="9" style="41"/>
    <col min="12801" max="12801" width="4.25" style="41" customWidth="1"/>
    <col min="12802" max="12802" width="5.125" style="41" customWidth="1"/>
    <col min="12803" max="12804" width="12.625" style="41" customWidth="1"/>
    <col min="12805" max="12805" width="40.625" style="41" customWidth="1"/>
    <col min="12806" max="12806" width="6.25" style="41" customWidth="1"/>
    <col min="12807" max="12807" width="8.375" style="41" customWidth="1"/>
    <col min="12808" max="12808" width="9.875" style="41" customWidth="1"/>
    <col min="12809" max="12809" width="5.75" style="41" customWidth="1"/>
    <col min="12810" max="12810" width="36.5"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5.125" style="41" customWidth="1"/>
    <col min="12817" max="12817" width="15.625" style="41" customWidth="1"/>
    <col min="12818" max="13056" width="9" style="41"/>
    <col min="13057" max="13057" width="4.25" style="41" customWidth="1"/>
    <col min="13058" max="13058" width="5.125" style="41" customWidth="1"/>
    <col min="13059" max="13060" width="12.625" style="41" customWidth="1"/>
    <col min="13061" max="13061" width="40.625" style="41" customWidth="1"/>
    <col min="13062" max="13062" width="6.25" style="41" customWidth="1"/>
    <col min="13063" max="13063" width="8.375" style="41" customWidth="1"/>
    <col min="13064" max="13064" width="9.875" style="41" customWidth="1"/>
    <col min="13065" max="13065" width="5.75" style="41" customWidth="1"/>
    <col min="13066" max="13066" width="36.5"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5.125" style="41" customWidth="1"/>
    <col min="13073" max="13073" width="15.625" style="41" customWidth="1"/>
    <col min="13074" max="13312" width="9" style="41"/>
    <col min="13313" max="13313" width="4.25" style="41" customWidth="1"/>
    <col min="13314" max="13314" width="5.125" style="41" customWidth="1"/>
    <col min="13315" max="13316" width="12.625" style="41" customWidth="1"/>
    <col min="13317" max="13317" width="40.625" style="41" customWidth="1"/>
    <col min="13318" max="13318" width="6.25" style="41" customWidth="1"/>
    <col min="13319" max="13319" width="8.375" style="41" customWidth="1"/>
    <col min="13320" max="13320" width="9.875" style="41" customWidth="1"/>
    <col min="13321" max="13321" width="5.75" style="41" customWidth="1"/>
    <col min="13322" max="13322" width="36.5"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5.125" style="41" customWidth="1"/>
    <col min="13329" max="13329" width="15.625" style="41" customWidth="1"/>
    <col min="13330" max="13568" width="9" style="41"/>
    <col min="13569" max="13569" width="4.25" style="41" customWidth="1"/>
    <col min="13570" max="13570" width="5.125" style="41" customWidth="1"/>
    <col min="13571" max="13572" width="12.625" style="41" customWidth="1"/>
    <col min="13573" max="13573" width="40.625" style="41" customWidth="1"/>
    <col min="13574" max="13574" width="6.25" style="41" customWidth="1"/>
    <col min="13575" max="13575" width="8.375" style="41" customWidth="1"/>
    <col min="13576" max="13576" width="9.875" style="41" customWidth="1"/>
    <col min="13577" max="13577" width="5.75" style="41" customWidth="1"/>
    <col min="13578" max="13578" width="36.5"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5.125" style="41" customWidth="1"/>
    <col min="13585" max="13585" width="15.625" style="41" customWidth="1"/>
    <col min="13586" max="13824" width="9" style="41"/>
    <col min="13825" max="13825" width="4.25" style="41" customWidth="1"/>
    <col min="13826" max="13826" width="5.125" style="41" customWidth="1"/>
    <col min="13827" max="13828" width="12.625" style="41" customWidth="1"/>
    <col min="13829" max="13829" width="40.625" style="41" customWidth="1"/>
    <col min="13830" max="13830" width="6.25" style="41" customWidth="1"/>
    <col min="13831" max="13831" width="8.375" style="41" customWidth="1"/>
    <col min="13832" max="13832" width="9.875" style="41" customWidth="1"/>
    <col min="13833" max="13833" width="5.75" style="41" customWidth="1"/>
    <col min="13834" max="13834" width="36.5"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5.125" style="41" customWidth="1"/>
    <col min="13841" max="13841" width="15.625" style="41" customWidth="1"/>
    <col min="13842" max="14080" width="9" style="41"/>
    <col min="14081" max="14081" width="4.25" style="41" customWidth="1"/>
    <col min="14082" max="14082" width="5.125" style="41" customWidth="1"/>
    <col min="14083" max="14084" width="12.625" style="41" customWidth="1"/>
    <col min="14085" max="14085" width="40.625" style="41" customWidth="1"/>
    <col min="14086" max="14086" width="6.25" style="41" customWidth="1"/>
    <col min="14087" max="14087" width="8.375" style="41" customWidth="1"/>
    <col min="14088" max="14088" width="9.875" style="41" customWidth="1"/>
    <col min="14089" max="14089" width="5.75" style="41" customWidth="1"/>
    <col min="14090" max="14090" width="36.5"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5.125" style="41" customWidth="1"/>
    <col min="14097" max="14097" width="15.625" style="41" customWidth="1"/>
    <col min="14098" max="14336" width="9" style="41"/>
    <col min="14337" max="14337" width="4.25" style="41" customWidth="1"/>
    <col min="14338" max="14338" width="5.125" style="41" customWidth="1"/>
    <col min="14339" max="14340" width="12.625" style="41" customWidth="1"/>
    <col min="14341" max="14341" width="40.625" style="41" customWidth="1"/>
    <col min="14342" max="14342" width="6.25" style="41" customWidth="1"/>
    <col min="14343" max="14343" width="8.375" style="41" customWidth="1"/>
    <col min="14344" max="14344" width="9.875" style="41" customWidth="1"/>
    <col min="14345" max="14345" width="5.75" style="41" customWidth="1"/>
    <col min="14346" max="14346" width="36.5"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5.125" style="41" customWidth="1"/>
    <col min="14353" max="14353" width="15.625" style="41" customWidth="1"/>
    <col min="14354" max="14592" width="9" style="41"/>
    <col min="14593" max="14593" width="4.25" style="41" customWidth="1"/>
    <col min="14594" max="14594" width="5.125" style="41" customWidth="1"/>
    <col min="14595" max="14596" width="12.625" style="41" customWidth="1"/>
    <col min="14597" max="14597" width="40.625" style="41" customWidth="1"/>
    <col min="14598" max="14598" width="6.25" style="41" customWidth="1"/>
    <col min="14599" max="14599" width="8.375" style="41" customWidth="1"/>
    <col min="14600" max="14600" width="9.875" style="41" customWidth="1"/>
    <col min="14601" max="14601" width="5.75" style="41" customWidth="1"/>
    <col min="14602" max="14602" width="36.5"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5.125" style="41" customWidth="1"/>
    <col min="14609" max="14609" width="15.625" style="41" customWidth="1"/>
    <col min="14610" max="14848" width="9" style="41"/>
    <col min="14849" max="14849" width="4.25" style="41" customWidth="1"/>
    <col min="14850" max="14850" width="5.125" style="41" customWidth="1"/>
    <col min="14851" max="14852" width="12.625" style="41" customWidth="1"/>
    <col min="14853" max="14853" width="40.625" style="41" customWidth="1"/>
    <col min="14854" max="14854" width="6.25" style="41" customWidth="1"/>
    <col min="14855" max="14855" width="8.375" style="41" customWidth="1"/>
    <col min="14856" max="14856" width="9.875" style="41" customWidth="1"/>
    <col min="14857" max="14857" width="5.75" style="41" customWidth="1"/>
    <col min="14858" max="14858" width="36.5"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5.125" style="41" customWidth="1"/>
    <col min="14865" max="14865" width="15.625" style="41" customWidth="1"/>
    <col min="14866" max="15104" width="9" style="41"/>
    <col min="15105" max="15105" width="4.25" style="41" customWidth="1"/>
    <col min="15106" max="15106" width="5.125" style="41" customWidth="1"/>
    <col min="15107" max="15108" width="12.625" style="41" customWidth="1"/>
    <col min="15109" max="15109" width="40.625" style="41" customWidth="1"/>
    <col min="15110" max="15110" width="6.25" style="41" customWidth="1"/>
    <col min="15111" max="15111" width="8.375" style="41" customWidth="1"/>
    <col min="15112" max="15112" width="9.875" style="41" customWidth="1"/>
    <col min="15113" max="15113" width="5.75" style="41" customWidth="1"/>
    <col min="15114" max="15114" width="36.5"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5.125" style="41" customWidth="1"/>
    <col min="15121" max="15121" width="15.625" style="41" customWidth="1"/>
    <col min="15122" max="15360" width="9" style="41"/>
    <col min="15361" max="15361" width="4.25" style="41" customWidth="1"/>
    <col min="15362" max="15362" width="5.125" style="41" customWidth="1"/>
    <col min="15363" max="15364" width="12.625" style="41" customWidth="1"/>
    <col min="15365" max="15365" width="40.625" style="41" customWidth="1"/>
    <col min="15366" max="15366" width="6.25" style="41" customWidth="1"/>
    <col min="15367" max="15367" width="8.375" style="41" customWidth="1"/>
    <col min="15368" max="15368" width="9.875" style="41" customWidth="1"/>
    <col min="15369" max="15369" width="5.75" style="41" customWidth="1"/>
    <col min="15370" max="15370" width="36.5"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5.125" style="41" customWidth="1"/>
    <col min="15377" max="15377" width="15.625" style="41" customWidth="1"/>
    <col min="15378" max="15616" width="9" style="41"/>
    <col min="15617" max="15617" width="4.25" style="41" customWidth="1"/>
    <col min="15618" max="15618" width="5.125" style="41" customWidth="1"/>
    <col min="15619" max="15620" width="12.625" style="41" customWidth="1"/>
    <col min="15621" max="15621" width="40.625" style="41" customWidth="1"/>
    <col min="15622" max="15622" width="6.25" style="41" customWidth="1"/>
    <col min="15623" max="15623" width="8.375" style="41" customWidth="1"/>
    <col min="15624" max="15624" width="9.875" style="41" customWidth="1"/>
    <col min="15625" max="15625" width="5.75" style="41" customWidth="1"/>
    <col min="15626" max="15626" width="36.5"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5.125" style="41" customWidth="1"/>
    <col min="15633" max="15633" width="15.625" style="41" customWidth="1"/>
    <col min="15634" max="15872" width="9" style="41"/>
    <col min="15873" max="15873" width="4.25" style="41" customWidth="1"/>
    <col min="15874" max="15874" width="5.125" style="41" customWidth="1"/>
    <col min="15875" max="15876" width="12.625" style="41" customWidth="1"/>
    <col min="15877" max="15877" width="40.625" style="41" customWidth="1"/>
    <col min="15878" max="15878" width="6.25" style="41" customWidth="1"/>
    <col min="15879" max="15879" width="8.375" style="41" customWidth="1"/>
    <col min="15880" max="15880" width="9.875" style="41" customWidth="1"/>
    <col min="15881" max="15881" width="5.75" style="41" customWidth="1"/>
    <col min="15882" max="15882" width="36.5"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5.125" style="41" customWidth="1"/>
    <col min="15889" max="15889" width="15.625" style="41" customWidth="1"/>
    <col min="15890" max="16128" width="9" style="41"/>
    <col min="16129" max="16129" width="4.25" style="41" customWidth="1"/>
    <col min="16130" max="16130" width="5.125" style="41" customWidth="1"/>
    <col min="16131" max="16132" width="12.625" style="41" customWidth="1"/>
    <col min="16133" max="16133" width="40.625" style="41" customWidth="1"/>
    <col min="16134" max="16134" width="6.25" style="41" customWidth="1"/>
    <col min="16135" max="16135" width="8.375" style="41" customWidth="1"/>
    <col min="16136" max="16136" width="9.875" style="41" customWidth="1"/>
    <col min="16137" max="16137" width="5.75" style="41" customWidth="1"/>
    <col min="16138" max="16138" width="36.5"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5.125" style="41" customWidth="1"/>
    <col min="16145" max="16145" width="15.625" style="41" customWidth="1"/>
    <col min="16146" max="16384" width="9" style="41"/>
  </cols>
  <sheetData>
    <row r="2" spans="1:17" ht="20.100000000000001" customHeight="1">
      <c r="B2" s="39" t="s">
        <v>0</v>
      </c>
      <c r="C2" s="39"/>
      <c r="D2" s="39"/>
      <c r="E2" s="40" t="s">
        <v>3381</v>
      </c>
      <c r="G2" s="42" t="s">
        <v>2</v>
      </c>
      <c r="H2" s="43"/>
      <c r="I2" s="44"/>
      <c r="J2" s="45">
        <f>SUM(H:H)</f>
        <v>1378788</v>
      </c>
    </row>
    <row r="3" spans="1:17" ht="20.100000000000001" customHeight="1">
      <c r="B3" s="39" t="s">
        <v>3</v>
      </c>
      <c r="C3" s="39"/>
      <c r="D3" s="39"/>
      <c r="E3" s="49" t="s">
        <v>326</v>
      </c>
    </row>
    <row r="4" spans="1:17" ht="20.100000000000001" customHeight="1">
      <c r="B4" s="39" t="s">
        <v>5</v>
      </c>
      <c r="C4" s="39"/>
      <c r="D4" s="39"/>
      <c r="E4" s="49">
        <v>111664</v>
      </c>
    </row>
    <row r="5" spans="1:17" ht="20.100000000000001" customHeight="1">
      <c r="B5" s="39" t="s">
        <v>6</v>
      </c>
      <c r="C5" s="39"/>
      <c r="D5" s="39"/>
      <c r="E5" s="51">
        <v>41521</v>
      </c>
    </row>
    <row r="6" spans="1:17" ht="20.100000000000001" customHeight="1">
      <c r="B6" s="39" t="s">
        <v>7</v>
      </c>
      <c r="C6" s="39"/>
      <c r="D6" s="39"/>
      <c r="E6" s="51">
        <v>41529</v>
      </c>
    </row>
    <row r="8" spans="1: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1:17" s="1005" customFormat="1" ht="19.5" customHeight="1">
      <c r="B9" s="1006" t="s">
        <v>3382</v>
      </c>
      <c r="C9" s="1007"/>
      <c r="D9" s="1007"/>
      <c r="E9" s="1007"/>
      <c r="F9" s="1007"/>
      <c r="G9" s="1007"/>
      <c r="H9" s="1007"/>
      <c r="I9" s="1007"/>
      <c r="J9" s="1008"/>
      <c r="K9" s="1009"/>
      <c r="L9" s="1009"/>
      <c r="M9" s="1010"/>
      <c r="N9" s="1010"/>
      <c r="O9" s="1009"/>
      <c r="P9" s="1011"/>
      <c r="Q9" s="1012"/>
    </row>
    <row r="10" spans="1:17" s="1023" customFormat="1" ht="19.5" customHeight="1">
      <c r="A10" s="1013">
        <v>1</v>
      </c>
      <c r="B10" s="1014">
        <v>1</v>
      </c>
      <c r="C10" s="1015" t="s">
        <v>102</v>
      </c>
      <c r="D10" s="1015" t="s">
        <v>102</v>
      </c>
      <c r="E10" s="955" t="s">
        <v>3383</v>
      </c>
      <c r="F10" s="956">
        <v>1</v>
      </c>
      <c r="G10" s="956">
        <v>754000</v>
      </c>
      <c r="H10" s="1016">
        <f t="shared" ref="H10:H16" si="0">F10*G10</f>
        <v>754000</v>
      </c>
      <c r="I10" s="1017"/>
      <c r="J10" s="1018" t="s">
        <v>3384</v>
      </c>
      <c r="K10" s="1019"/>
      <c r="L10" s="1019"/>
      <c r="M10" s="1020">
        <v>41492</v>
      </c>
      <c r="N10" s="1014"/>
      <c r="O10" s="1021"/>
      <c r="P10" s="1020">
        <v>41521</v>
      </c>
      <c r="Q10" s="1022">
        <v>41521</v>
      </c>
    </row>
    <row r="11" spans="1:17" s="1023" customFormat="1" ht="19.5" customHeight="1">
      <c r="A11" s="1013">
        <v>1</v>
      </c>
      <c r="B11" s="1014">
        <v>2</v>
      </c>
      <c r="C11" s="1015" t="s">
        <v>102</v>
      </c>
      <c r="D11" s="1015" t="s">
        <v>102</v>
      </c>
      <c r="E11" s="955" t="s">
        <v>3385</v>
      </c>
      <c r="F11" s="956">
        <v>1</v>
      </c>
      <c r="G11" s="956">
        <v>35000</v>
      </c>
      <c r="H11" s="1016">
        <f t="shared" si="0"/>
        <v>35000</v>
      </c>
      <c r="I11" s="1017"/>
      <c r="J11" s="1018"/>
      <c r="K11" s="1019"/>
      <c r="L11" s="1019"/>
      <c r="M11" s="1020">
        <v>41492</v>
      </c>
      <c r="N11" s="1014"/>
      <c r="O11" s="1021"/>
      <c r="P11" s="1020"/>
      <c r="Q11" s="1022"/>
    </row>
    <row r="12" spans="1:17" s="1023" customFormat="1" ht="19.5" customHeight="1">
      <c r="A12" s="1013">
        <v>1</v>
      </c>
      <c r="B12" s="1014">
        <v>3</v>
      </c>
      <c r="C12" s="1015" t="s">
        <v>102</v>
      </c>
      <c r="D12" s="1015" t="s">
        <v>102</v>
      </c>
      <c r="E12" s="965" t="s">
        <v>421</v>
      </c>
      <c r="F12" s="956">
        <v>1</v>
      </c>
      <c r="G12" s="956">
        <v>10000</v>
      </c>
      <c r="H12" s="1016">
        <f t="shared" si="0"/>
        <v>10000</v>
      </c>
      <c r="I12" s="1017"/>
      <c r="J12" s="1024"/>
      <c r="K12" s="1024"/>
      <c r="L12" s="1019"/>
      <c r="M12" s="1020">
        <v>41492</v>
      </c>
      <c r="N12" s="1014"/>
      <c r="O12" s="1019"/>
      <c r="P12" s="1020"/>
      <c r="Q12" s="1022"/>
    </row>
    <row r="13" spans="1:17" s="1023" customFormat="1" ht="19.5" customHeight="1">
      <c r="A13" s="1013">
        <v>2</v>
      </c>
      <c r="B13" s="1014">
        <v>4</v>
      </c>
      <c r="C13" s="1015" t="s">
        <v>102</v>
      </c>
      <c r="D13" s="1015" t="s">
        <v>102</v>
      </c>
      <c r="E13" s="955" t="s">
        <v>3386</v>
      </c>
      <c r="F13" s="956">
        <v>1</v>
      </c>
      <c r="G13" s="956">
        <v>10000</v>
      </c>
      <c r="H13" s="1016">
        <f t="shared" si="0"/>
        <v>10000</v>
      </c>
      <c r="I13" s="1017"/>
      <c r="J13" s="1018"/>
      <c r="K13" s="1019"/>
      <c r="L13" s="1019"/>
      <c r="M13" s="1020">
        <v>41492</v>
      </c>
      <c r="N13" s="1014"/>
      <c r="O13" s="1021"/>
      <c r="P13" s="1020"/>
      <c r="Q13" s="1022"/>
    </row>
    <row r="14" spans="1:17" s="1023" customFormat="1" ht="19.5" customHeight="1">
      <c r="A14" s="1013">
        <v>3</v>
      </c>
      <c r="B14" s="1014">
        <v>5</v>
      </c>
      <c r="C14" s="1015" t="s">
        <v>102</v>
      </c>
      <c r="D14" s="1015" t="s">
        <v>102</v>
      </c>
      <c r="E14" s="955" t="s">
        <v>3387</v>
      </c>
      <c r="F14" s="956">
        <v>1</v>
      </c>
      <c r="G14" s="956">
        <v>10000</v>
      </c>
      <c r="H14" s="1016">
        <f t="shared" si="0"/>
        <v>10000</v>
      </c>
      <c r="I14" s="1017"/>
      <c r="J14" s="1018"/>
      <c r="K14" s="1019"/>
      <c r="L14" s="1019"/>
      <c r="M14" s="1020">
        <v>41492</v>
      </c>
      <c r="N14" s="1014"/>
      <c r="O14" s="1021"/>
      <c r="P14" s="1020"/>
      <c r="Q14" s="1022"/>
    </row>
    <row r="15" spans="1:17" s="1023" customFormat="1" ht="19.5" customHeight="1">
      <c r="A15" s="1013">
        <v>5</v>
      </c>
      <c r="B15" s="1014">
        <v>6</v>
      </c>
      <c r="C15" s="1015" t="s">
        <v>102</v>
      </c>
      <c r="D15" s="1015" t="s">
        <v>102</v>
      </c>
      <c r="E15" s="965" t="s">
        <v>3388</v>
      </c>
      <c r="F15" s="956">
        <v>1</v>
      </c>
      <c r="G15" s="956">
        <v>30000</v>
      </c>
      <c r="H15" s="1016">
        <f t="shared" si="0"/>
        <v>30000</v>
      </c>
      <c r="I15" s="1017"/>
      <c r="J15" s="1024"/>
      <c r="K15" s="1024"/>
      <c r="L15" s="1019"/>
      <c r="M15" s="1020">
        <v>41492</v>
      </c>
      <c r="N15" s="1014"/>
      <c r="O15" s="1019"/>
      <c r="P15" s="1020"/>
      <c r="Q15" s="1022"/>
    </row>
    <row r="16" spans="1:17" s="1023" customFormat="1" ht="19.5" customHeight="1">
      <c r="A16" s="1013">
        <v>5</v>
      </c>
      <c r="B16" s="1014">
        <v>7</v>
      </c>
      <c r="C16" s="1015" t="s">
        <v>102</v>
      </c>
      <c r="D16" s="1015" t="s">
        <v>102</v>
      </c>
      <c r="E16" s="955" t="s">
        <v>134</v>
      </c>
      <c r="F16" s="956">
        <v>1</v>
      </c>
      <c r="G16" s="956">
        <v>40000</v>
      </c>
      <c r="H16" s="1016">
        <f t="shared" si="0"/>
        <v>40000</v>
      </c>
      <c r="I16" s="1025"/>
      <c r="J16" s="1018" t="s">
        <v>1627</v>
      </c>
      <c r="K16" s="1024"/>
      <c r="L16" s="1019"/>
      <c r="M16" s="1020" t="s">
        <v>2546</v>
      </c>
      <c r="N16" s="1014"/>
      <c r="O16" s="1019"/>
      <c r="P16" s="1020"/>
      <c r="Q16" s="1022"/>
    </row>
    <row r="17" spans="1:17" s="1026" customFormat="1" ht="19.5" customHeight="1">
      <c r="B17" s="1027"/>
      <c r="C17" s="1028"/>
      <c r="D17" s="1028"/>
      <c r="E17" s="1029">
        <f>SUM(H10:H16)</f>
        <v>889000</v>
      </c>
      <c r="F17" s="972"/>
      <c r="G17" s="972"/>
      <c r="I17" s="1030"/>
      <c r="J17" s="1031"/>
      <c r="K17" s="1032"/>
      <c r="L17" s="1033"/>
      <c r="M17" s="1034"/>
      <c r="N17" s="1035"/>
      <c r="O17" s="1033"/>
      <c r="P17" s="1034"/>
      <c r="Q17" s="1036"/>
    </row>
    <row r="18" spans="1:17" s="1005" customFormat="1" ht="19.5" customHeight="1">
      <c r="B18" s="1006" t="s">
        <v>3389</v>
      </c>
      <c r="C18" s="1007"/>
      <c r="D18" s="1007"/>
      <c r="E18" s="1007"/>
      <c r="F18" s="1007"/>
      <c r="G18" s="1007"/>
      <c r="H18" s="1007"/>
      <c r="I18" s="1007"/>
      <c r="J18" s="1008"/>
      <c r="K18" s="1037"/>
      <c r="L18" s="1009"/>
      <c r="M18" s="1038"/>
      <c r="N18" s="1010"/>
      <c r="O18" s="1009"/>
      <c r="P18" s="1038"/>
      <c r="Q18" s="1012"/>
    </row>
    <row r="19" spans="1:17" s="1023" customFormat="1" ht="19.5" customHeight="1">
      <c r="A19" s="1013">
        <v>17</v>
      </c>
      <c r="B19" s="1014">
        <v>8</v>
      </c>
      <c r="C19" s="1015" t="s">
        <v>1640</v>
      </c>
      <c r="D19" s="1015" t="s">
        <v>1640</v>
      </c>
      <c r="E19" s="965" t="s">
        <v>1641</v>
      </c>
      <c r="F19" s="956">
        <v>1</v>
      </c>
      <c r="G19" s="956"/>
      <c r="H19" s="1016">
        <f>F19*G19</f>
        <v>0</v>
      </c>
      <c r="I19" s="1017"/>
      <c r="J19" s="1024" t="s">
        <v>1642</v>
      </c>
      <c r="K19" s="1024"/>
      <c r="L19" s="1019"/>
      <c r="M19" s="1020"/>
      <c r="N19" s="1014"/>
      <c r="O19" s="1019"/>
      <c r="P19" s="1020"/>
      <c r="Q19" s="1022"/>
    </row>
    <row r="20" spans="1:17" s="1023" customFormat="1" ht="19.5" customHeight="1">
      <c r="A20" s="1013">
        <v>17</v>
      </c>
      <c r="B20" s="1014">
        <v>9</v>
      </c>
      <c r="C20" s="1015" t="s">
        <v>1640</v>
      </c>
      <c r="D20" s="1015" t="s">
        <v>1640</v>
      </c>
      <c r="E20" s="965" t="s">
        <v>1649</v>
      </c>
      <c r="F20" s="956">
        <v>1</v>
      </c>
      <c r="G20" s="956"/>
      <c r="H20" s="1016">
        <f>F20*G20</f>
        <v>0</v>
      </c>
      <c r="I20" s="1017"/>
      <c r="J20" s="1024" t="s">
        <v>3251</v>
      </c>
      <c r="K20" s="1024"/>
      <c r="L20" s="1019"/>
      <c r="M20" s="1020"/>
      <c r="N20" s="1014"/>
      <c r="O20" s="1019"/>
      <c r="P20" s="1020"/>
      <c r="Q20" s="1022"/>
    </row>
    <row r="21" spans="1:17" s="1023" customFormat="1" ht="19.5" customHeight="1">
      <c r="A21" s="1013">
        <v>17</v>
      </c>
      <c r="B21" s="1014">
        <v>10</v>
      </c>
      <c r="C21" s="1015" t="s">
        <v>1640</v>
      </c>
      <c r="D21" s="1015" t="s">
        <v>1640</v>
      </c>
      <c r="E21" s="965" t="s">
        <v>1654</v>
      </c>
      <c r="F21" s="956">
        <v>1</v>
      </c>
      <c r="G21" s="956"/>
      <c r="H21" s="1016">
        <f>F21*G21</f>
        <v>0</v>
      </c>
      <c r="I21" s="1017"/>
      <c r="J21" s="1024" t="s">
        <v>3390</v>
      </c>
      <c r="K21" s="1024"/>
      <c r="L21" s="1019"/>
      <c r="M21" s="1020"/>
      <c r="N21" s="1014"/>
      <c r="O21" s="1019"/>
      <c r="P21" s="1020"/>
      <c r="Q21" s="1022"/>
    </row>
    <row r="22" spans="1:17" s="1023" customFormat="1" ht="19.5" customHeight="1">
      <c r="A22" s="1013">
        <v>17</v>
      </c>
      <c r="B22" s="1014">
        <v>11</v>
      </c>
      <c r="C22" s="1015" t="s">
        <v>1640</v>
      </c>
      <c r="D22" s="1015" t="s">
        <v>1640</v>
      </c>
      <c r="E22" s="965" t="s">
        <v>3252</v>
      </c>
      <c r="F22" s="956">
        <v>1</v>
      </c>
      <c r="G22" s="956"/>
      <c r="H22" s="1016">
        <f>F22*G22</f>
        <v>0</v>
      </c>
      <c r="I22" s="1017"/>
      <c r="J22" s="1024" t="s">
        <v>1653</v>
      </c>
      <c r="K22" s="1024"/>
      <c r="L22" s="1019"/>
      <c r="M22" s="1020"/>
      <c r="N22" s="1014"/>
      <c r="O22" s="1019"/>
      <c r="P22" s="1020"/>
      <c r="Q22" s="1022"/>
    </row>
    <row r="23" spans="1:17" s="1023" customFormat="1" ht="19.5" customHeight="1">
      <c r="A23" s="1013">
        <v>17</v>
      </c>
      <c r="B23" s="1014">
        <v>12</v>
      </c>
      <c r="C23" s="1015" t="s">
        <v>178</v>
      </c>
      <c r="D23" s="1015" t="s">
        <v>1643</v>
      </c>
      <c r="E23" s="965" t="s">
        <v>1644</v>
      </c>
      <c r="F23" s="956">
        <v>1</v>
      </c>
      <c r="G23" s="956">
        <v>1360</v>
      </c>
      <c r="H23" s="1016">
        <v>1360</v>
      </c>
      <c r="I23" s="1017"/>
      <c r="J23" s="1024" t="s">
        <v>1645</v>
      </c>
      <c r="K23" s="1024"/>
      <c r="L23" s="1019"/>
      <c r="M23" s="1020"/>
      <c r="N23" s="1014"/>
      <c r="O23" s="1019"/>
      <c r="P23" s="1020">
        <v>41506</v>
      </c>
      <c r="Q23" s="1022">
        <v>41506</v>
      </c>
    </row>
    <row r="24" spans="1:17" s="1023" customFormat="1" ht="19.5" customHeight="1">
      <c r="A24" s="1013">
        <v>17</v>
      </c>
      <c r="B24" s="1014">
        <v>13</v>
      </c>
      <c r="C24" s="1015" t="s">
        <v>1646</v>
      </c>
      <c r="D24" s="1015" t="s">
        <v>1646</v>
      </c>
      <c r="E24" s="965" t="s">
        <v>1647</v>
      </c>
      <c r="F24" s="956">
        <v>1</v>
      </c>
      <c r="G24" s="956">
        <v>750</v>
      </c>
      <c r="H24" s="1016">
        <v>750</v>
      </c>
      <c r="I24" s="1017"/>
      <c r="J24" s="1024" t="s">
        <v>1648</v>
      </c>
      <c r="K24" s="1024"/>
      <c r="L24" s="1019"/>
      <c r="M24" s="1020">
        <v>41492</v>
      </c>
      <c r="N24" s="1014"/>
      <c r="O24" s="1019"/>
      <c r="P24" s="1020">
        <v>41507</v>
      </c>
      <c r="Q24" s="1022">
        <v>41507</v>
      </c>
    </row>
    <row r="25" spans="1:17" s="1023" customFormat="1" ht="19.5" customHeight="1">
      <c r="A25" s="1013">
        <v>17</v>
      </c>
      <c r="B25" s="1014">
        <v>14</v>
      </c>
      <c r="C25" s="1015" t="s">
        <v>1646</v>
      </c>
      <c r="D25" s="1015" t="s">
        <v>1646</v>
      </c>
      <c r="E25" s="965" t="s">
        <v>835</v>
      </c>
      <c r="F25" s="956">
        <v>1</v>
      </c>
      <c r="G25" s="956">
        <v>600</v>
      </c>
      <c r="H25" s="1016">
        <v>600</v>
      </c>
      <c r="I25" s="1017"/>
      <c r="J25" s="1024"/>
      <c r="K25" s="1024"/>
      <c r="L25" s="1019"/>
      <c r="M25" s="1020">
        <v>41492</v>
      </c>
      <c r="N25" s="1014"/>
      <c r="O25" s="1019"/>
      <c r="P25" s="1020">
        <v>41507</v>
      </c>
      <c r="Q25" s="1022"/>
    </row>
    <row r="26" spans="1:17" s="1023" customFormat="1" ht="19.5" customHeight="1">
      <c r="A26" s="1013">
        <v>17</v>
      </c>
      <c r="B26" s="1014">
        <v>15</v>
      </c>
      <c r="C26" s="1015" t="s">
        <v>272</v>
      </c>
      <c r="D26" s="1015" t="s">
        <v>297</v>
      </c>
      <c r="E26" s="955" t="s">
        <v>3250</v>
      </c>
      <c r="F26" s="956">
        <v>1</v>
      </c>
      <c r="G26" s="956">
        <v>1290</v>
      </c>
      <c r="H26" s="1016">
        <f t="shared" ref="H26:H40" si="1">F26*G26</f>
        <v>1290</v>
      </c>
      <c r="I26" s="1025"/>
      <c r="J26" s="1018" t="s">
        <v>2520</v>
      </c>
      <c r="K26" s="1024"/>
      <c r="L26" s="1019"/>
      <c r="M26" s="1020">
        <v>41492</v>
      </c>
      <c r="N26" s="1014"/>
      <c r="O26" s="1019"/>
      <c r="P26" s="1020"/>
      <c r="Q26" s="1022">
        <v>41495</v>
      </c>
    </row>
    <row r="27" spans="1:17" s="372" customFormat="1" ht="19.5" customHeight="1">
      <c r="A27" s="1013">
        <v>17</v>
      </c>
      <c r="B27" s="373">
        <v>16</v>
      </c>
      <c r="C27" s="381" t="s">
        <v>2700</v>
      </c>
      <c r="D27" s="381" t="s">
        <v>2700</v>
      </c>
      <c r="E27" s="375" t="s">
        <v>3391</v>
      </c>
      <c r="F27" s="376">
        <v>1</v>
      </c>
      <c r="G27" s="376">
        <v>6500</v>
      </c>
      <c r="H27" s="378">
        <f t="shared" si="1"/>
        <v>6500</v>
      </c>
      <c r="I27" s="1039"/>
      <c r="J27" s="907" t="s">
        <v>3392</v>
      </c>
      <c r="K27" s="380"/>
      <c r="L27" s="381"/>
      <c r="M27" s="382">
        <v>41509</v>
      </c>
      <c r="N27" s="373"/>
      <c r="O27" s="381"/>
      <c r="P27" s="382">
        <v>41527</v>
      </c>
      <c r="Q27" s="383">
        <v>41527</v>
      </c>
    </row>
    <row r="28" spans="1:17" s="372" customFormat="1" ht="19.5" customHeight="1">
      <c r="A28" s="1013">
        <v>17</v>
      </c>
      <c r="B28" s="373">
        <v>17</v>
      </c>
      <c r="C28" s="381" t="s">
        <v>2700</v>
      </c>
      <c r="D28" s="381" t="s">
        <v>2700</v>
      </c>
      <c r="E28" s="375" t="s">
        <v>3393</v>
      </c>
      <c r="F28" s="376">
        <v>1</v>
      </c>
      <c r="G28" s="376">
        <v>5500</v>
      </c>
      <c r="H28" s="378">
        <f t="shared" si="1"/>
        <v>5500</v>
      </c>
      <c r="I28" s="1039"/>
      <c r="J28" s="907" t="s">
        <v>3394</v>
      </c>
      <c r="K28" s="380"/>
      <c r="L28" s="381"/>
      <c r="M28" s="382">
        <v>41509</v>
      </c>
      <c r="N28" s="373"/>
      <c r="O28" s="381"/>
      <c r="P28" s="382">
        <v>41527</v>
      </c>
      <c r="Q28" s="383">
        <v>41527</v>
      </c>
    </row>
    <row r="29" spans="1:17" s="372" customFormat="1" ht="19.5" customHeight="1">
      <c r="A29" s="1013">
        <v>17</v>
      </c>
      <c r="B29" s="373">
        <f>+B28+1</f>
        <v>18</v>
      </c>
      <c r="C29" s="373" t="s">
        <v>54</v>
      </c>
      <c r="D29" s="373" t="s">
        <v>54</v>
      </c>
      <c r="E29" s="387" t="s">
        <v>551</v>
      </c>
      <c r="F29" s="376">
        <v>4</v>
      </c>
      <c r="G29" s="376">
        <v>19</v>
      </c>
      <c r="H29" s="378">
        <f t="shared" si="1"/>
        <v>76</v>
      </c>
      <c r="I29" s="379"/>
      <c r="J29" s="387" t="s">
        <v>3395</v>
      </c>
      <c r="K29" s="380"/>
      <c r="L29" s="381"/>
      <c r="M29" s="382">
        <v>41509</v>
      </c>
      <c r="N29" s="373"/>
      <c r="O29" s="381"/>
      <c r="P29" s="382">
        <v>41514</v>
      </c>
      <c r="Q29" s="383">
        <v>41514</v>
      </c>
    </row>
    <row r="30" spans="1:17" s="372" customFormat="1" ht="19.5" customHeight="1">
      <c r="A30" s="1013">
        <v>17</v>
      </c>
      <c r="B30" s="373">
        <f>+B29+1</f>
        <v>19</v>
      </c>
      <c r="C30" s="373" t="s">
        <v>54</v>
      </c>
      <c r="D30" s="373" t="s">
        <v>54</v>
      </c>
      <c r="E30" s="387" t="s">
        <v>3396</v>
      </c>
      <c r="F30" s="376">
        <v>5</v>
      </c>
      <c r="G30" s="376">
        <v>99</v>
      </c>
      <c r="H30" s="378">
        <f t="shared" si="1"/>
        <v>495</v>
      </c>
      <c r="I30" s="379"/>
      <c r="J30" s="387" t="s">
        <v>3397</v>
      </c>
      <c r="K30" s="380"/>
      <c r="L30" s="381"/>
      <c r="M30" s="382">
        <v>41509</v>
      </c>
      <c r="N30" s="373"/>
      <c r="O30" s="381"/>
      <c r="P30" s="382">
        <v>41514</v>
      </c>
      <c r="Q30" s="383">
        <v>41514</v>
      </c>
    </row>
    <row r="31" spans="1:17" s="372" customFormat="1" ht="19.5" customHeight="1">
      <c r="A31" s="1013">
        <v>17</v>
      </c>
      <c r="B31" s="373">
        <f>+B30+1</f>
        <v>20</v>
      </c>
      <c r="C31" s="373" t="s">
        <v>54</v>
      </c>
      <c r="D31" s="373" t="s">
        <v>54</v>
      </c>
      <c r="E31" s="387" t="s">
        <v>553</v>
      </c>
      <c r="F31" s="376">
        <v>5</v>
      </c>
      <c r="G31" s="376">
        <v>99</v>
      </c>
      <c r="H31" s="378">
        <f t="shared" si="1"/>
        <v>495</v>
      </c>
      <c r="I31" s="379"/>
      <c r="J31" s="387" t="s">
        <v>3398</v>
      </c>
      <c r="K31" s="380"/>
      <c r="L31" s="381"/>
      <c r="M31" s="382">
        <v>41509</v>
      </c>
      <c r="N31" s="373"/>
      <c r="O31" s="381"/>
      <c r="P31" s="382">
        <v>41514</v>
      </c>
      <c r="Q31" s="383">
        <v>41514</v>
      </c>
    </row>
    <row r="32" spans="1:17" s="372" customFormat="1" ht="19.5" customHeight="1">
      <c r="A32" s="1013">
        <v>17</v>
      </c>
      <c r="B32" s="373">
        <f>+B31+1</f>
        <v>21</v>
      </c>
      <c r="C32" s="373" t="s">
        <v>54</v>
      </c>
      <c r="D32" s="373" t="s">
        <v>54</v>
      </c>
      <c r="E32" s="387" t="s">
        <v>1695</v>
      </c>
      <c r="F32" s="376">
        <v>4</v>
      </c>
      <c r="G32" s="376">
        <v>80</v>
      </c>
      <c r="H32" s="378">
        <f t="shared" si="1"/>
        <v>320</v>
      </c>
      <c r="I32" s="379"/>
      <c r="J32" s="387" t="s">
        <v>3399</v>
      </c>
      <c r="K32" s="380"/>
      <c r="L32" s="381"/>
      <c r="M32" s="382">
        <v>41509</v>
      </c>
      <c r="N32" s="373"/>
      <c r="O32" s="381"/>
      <c r="P32" s="382">
        <v>41514</v>
      </c>
      <c r="Q32" s="383">
        <v>41514</v>
      </c>
    </row>
    <row r="33" spans="1:17" s="372" customFormat="1" ht="19.5" customHeight="1">
      <c r="A33" s="1013">
        <v>17</v>
      </c>
      <c r="B33" s="373">
        <f>+B32+1</f>
        <v>22</v>
      </c>
      <c r="C33" s="373" t="s">
        <v>54</v>
      </c>
      <c r="D33" s="373" t="s">
        <v>54</v>
      </c>
      <c r="E33" s="387" t="s">
        <v>2450</v>
      </c>
      <c r="F33" s="376">
        <v>4</v>
      </c>
      <c r="G33" s="376">
        <v>75</v>
      </c>
      <c r="H33" s="378">
        <f t="shared" si="1"/>
        <v>300</v>
      </c>
      <c r="I33" s="379"/>
      <c r="J33" s="387" t="s">
        <v>3400</v>
      </c>
      <c r="K33" s="380"/>
      <c r="L33" s="381"/>
      <c r="M33" s="382">
        <v>41509</v>
      </c>
      <c r="N33" s="373"/>
      <c r="O33" s="381"/>
      <c r="P33" s="382">
        <v>41514</v>
      </c>
      <c r="Q33" s="383">
        <v>41514</v>
      </c>
    </row>
    <row r="34" spans="1:17" s="1005" customFormat="1" ht="19.5" customHeight="1">
      <c r="B34" s="1006" t="s">
        <v>1657</v>
      </c>
      <c r="C34" s="1007"/>
      <c r="D34" s="1007"/>
      <c r="E34" s="1007"/>
      <c r="F34" s="1007"/>
      <c r="G34" s="1007"/>
      <c r="H34" s="1007"/>
      <c r="I34" s="1007"/>
      <c r="J34" s="1008"/>
      <c r="K34" s="1037"/>
      <c r="L34" s="1009"/>
      <c r="M34" s="1038"/>
      <c r="N34" s="1010"/>
      <c r="O34" s="1009"/>
      <c r="P34" s="1038"/>
      <c r="Q34" s="1012"/>
    </row>
    <row r="35" spans="1:17" s="1023" customFormat="1" ht="19.5" customHeight="1">
      <c r="A35" s="1013">
        <v>17</v>
      </c>
      <c r="B35" s="1014">
        <f>+B33+1</f>
        <v>23</v>
      </c>
      <c r="C35" s="1015" t="s">
        <v>1656</v>
      </c>
      <c r="D35" s="1015" t="s">
        <v>1656</v>
      </c>
      <c r="E35" s="965">
        <v>5</v>
      </c>
      <c r="F35" s="956">
        <v>1</v>
      </c>
      <c r="G35" s="956">
        <v>23100</v>
      </c>
      <c r="H35" s="1016">
        <f>F35*G35</f>
        <v>23100</v>
      </c>
      <c r="I35" s="1017"/>
      <c r="J35" s="1024" t="s">
        <v>1657</v>
      </c>
      <c r="K35" s="1024"/>
      <c r="L35" s="1019"/>
      <c r="M35" s="1020">
        <v>41492</v>
      </c>
      <c r="N35" s="1014"/>
      <c r="O35" s="1019"/>
      <c r="P35" s="1020"/>
      <c r="Q35" s="1022">
        <v>41506</v>
      </c>
    </row>
    <row r="36" spans="1:17" s="1023" customFormat="1" ht="19.5" customHeight="1">
      <c r="A36" s="1013">
        <v>17</v>
      </c>
      <c r="B36" s="1014">
        <f>+B35+1</f>
        <v>24</v>
      </c>
      <c r="C36" s="1015" t="s">
        <v>1656</v>
      </c>
      <c r="D36" s="1015" t="s">
        <v>1656</v>
      </c>
      <c r="E36" s="965" t="s">
        <v>835</v>
      </c>
      <c r="F36" s="956">
        <v>1</v>
      </c>
      <c r="G36" s="956">
        <v>1000</v>
      </c>
      <c r="H36" s="1016">
        <f>F36*G36</f>
        <v>1000</v>
      </c>
      <c r="I36" s="1017"/>
      <c r="J36" s="1024"/>
      <c r="K36" s="1024"/>
      <c r="L36" s="1019"/>
      <c r="M36" s="1020">
        <v>41492</v>
      </c>
      <c r="N36" s="1014"/>
      <c r="O36" s="1019"/>
      <c r="P36" s="1020"/>
      <c r="Q36" s="1022"/>
    </row>
    <row r="37" spans="1:17" s="1026" customFormat="1" ht="19.5" customHeight="1">
      <c r="B37" s="1027"/>
      <c r="C37" s="1040"/>
      <c r="D37" s="1040"/>
      <c r="E37" s="1029">
        <f>SUM(H19:H36)</f>
        <v>41786</v>
      </c>
      <c r="F37" s="972"/>
      <c r="G37" s="972"/>
      <c r="I37" s="1041"/>
      <c r="J37" s="985"/>
      <c r="K37" s="1032"/>
      <c r="L37" s="1033"/>
      <c r="M37" s="1034"/>
      <c r="N37" s="1035"/>
      <c r="O37" s="1033"/>
      <c r="P37" s="1034"/>
      <c r="Q37" s="1036"/>
    </row>
    <row r="38" spans="1:17" s="1005" customFormat="1" ht="19.5" customHeight="1">
      <c r="B38" s="1006" t="s">
        <v>3401</v>
      </c>
      <c r="C38" s="1007"/>
      <c r="D38" s="1007"/>
      <c r="E38" s="1007"/>
      <c r="F38" s="1007"/>
      <c r="G38" s="1007"/>
      <c r="H38" s="1007"/>
      <c r="I38" s="1007"/>
      <c r="J38" s="1008"/>
      <c r="K38" s="1037"/>
      <c r="L38" s="1009"/>
      <c r="M38" s="1038"/>
      <c r="N38" s="1010"/>
      <c r="O38" s="1009"/>
      <c r="P38" s="1038"/>
      <c r="Q38" s="1012"/>
    </row>
    <row r="39" spans="1:17" s="372" customFormat="1" ht="19.5" customHeight="1">
      <c r="A39" s="1042">
        <v>18</v>
      </c>
      <c r="B39" s="373">
        <f>+B36+1</f>
        <v>25</v>
      </c>
      <c r="C39" s="381" t="s">
        <v>2700</v>
      </c>
      <c r="D39" s="381" t="s">
        <v>2700</v>
      </c>
      <c r="E39" s="375" t="s">
        <v>3402</v>
      </c>
      <c r="F39" s="376">
        <v>1</v>
      </c>
      <c r="G39" s="376">
        <v>3800</v>
      </c>
      <c r="H39" s="378">
        <f t="shared" si="1"/>
        <v>3800</v>
      </c>
      <c r="I39" s="1039"/>
      <c r="J39" s="907" t="s">
        <v>3403</v>
      </c>
      <c r="K39" s="380"/>
      <c r="L39" s="381"/>
      <c r="M39" s="382">
        <v>41509</v>
      </c>
      <c r="N39" s="373"/>
      <c r="O39" s="381"/>
      <c r="P39" s="382">
        <v>41527</v>
      </c>
      <c r="Q39" s="383">
        <v>41527</v>
      </c>
    </row>
    <row r="40" spans="1:17" s="372" customFormat="1" ht="19.5" customHeight="1">
      <c r="A40" s="1042">
        <v>18</v>
      </c>
      <c r="B40" s="373">
        <f t="shared" ref="B40:B45" si="2">+B39+1</f>
        <v>26</v>
      </c>
      <c r="C40" s="381" t="s">
        <v>2700</v>
      </c>
      <c r="D40" s="381" t="s">
        <v>2700</v>
      </c>
      <c r="E40" s="375" t="s">
        <v>3404</v>
      </c>
      <c r="F40" s="376">
        <v>1</v>
      </c>
      <c r="G40" s="376">
        <v>3800</v>
      </c>
      <c r="H40" s="378">
        <f t="shared" si="1"/>
        <v>3800</v>
      </c>
      <c r="I40" s="1039"/>
      <c r="J40" s="907" t="s">
        <v>3405</v>
      </c>
      <c r="K40" s="380"/>
      <c r="L40" s="381"/>
      <c r="M40" s="382">
        <v>41509</v>
      </c>
      <c r="N40" s="373"/>
      <c r="O40" s="381"/>
      <c r="P40" s="382">
        <v>41527</v>
      </c>
      <c r="Q40" s="383">
        <v>41527</v>
      </c>
    </row>
    <row r="41" spans="1:17" s="372" customFormat="1" ht="19.5" customHeight="1">
      <c r="A41" s="1042">
        <v>18</v>
      </c>
      <c r="B41" s="373">
        <f t="shared" si="2"/>
        <v>27</v>
      </c>
      <c r="C41" s="373" t="s">
        <v>54</v>
      </c>
      <c r="D41" s="373" t="s">
        <v>54</v>
      </c>
      <c r="E41" s="1043" t="s">
        <v>3406</v>
      </c>
      <c r="F41" s="378">
        <v>2</v>
      </c>
      <c r="G41" s="378">
        <v>460</v>
      </c>
      <c r="H41" s="378">
        <f>F41*G41</f>
        <v>920</v>
      </c>
      <c r="I41" s="1044"/>
      <c r="J41" s="907" t="s">
        <v>3407</v>
      </c>
      <c r="K41" s="380"/>
      <c r="L41" s="381"/>
      <c r="M41" s="382">
        <v>41509</v>
      </c>
      <c r="N41" s="373"/>
      <c r="O41" s="381"/>
      <c r="P41" s="382">
        <v>41514</v>
      </c>
      <c r="Q41" s="383">
        <v>41514</v>
      </c>
    </row>
    <row r="42" spans="1:17" s="372" customFormat="1" ht="19.5" customHeight="1">
      <c r="A42" s="1042">
        <v>18</v>
      </c>
      <c r="B42" s="373">
        <f t="shared" si="2"/>
        <v>28</v>
      </c>
      <c r="C42" s="373" t="s">
        <v>54</v>
      </c>
      <c r="D42" s="373" t="s">
        <v>54</v>
      </c>
      <c r="E42" s="1043" t="s">
        <v>3408</v>
      </c>
      <c r="F42" s="378">
        <v>2</v>
      </c>
      <c r="G42" s="378">
        <v>300</v>
      </c>
      <c r="H42" s="378">
        <f>F42*G42</f>
        <v>600</v>
      </c>
      <c r="I42" s="1044"/>
      <c r="J42" s="907" t="s">
        <v>2726</v>
      </c>
      <c r="K42" s="380"/>
      <c r="L42" s="381"/>
      <c r="M42" s="382">
        <v>41509</v>
      </c>
      <c r="N42" s="373"/>
      <c r="O42" s="381"/>
      <c r="P42" s="382">
        <v>41514</v>
      </c>
      <c r="Q42" s="383">
        <v>41514</v>
      </c>
    </row>
    <row r="43" spans="1:17" s="372" customFormat="1" ht="19.5" customHeight="1">
      <c r="A43" s="1042">
        <v>18</v>
      </c>
      <c r="B43" s="373">
        <f t="shared" si="2"/>
        <v>29</v>
      </c>
      <c r="C43" s="373" t="s">
        <v>54</v>
      </c>
      <c r="D43" s="373" t="s">
        <v>54</v>
      </c>
      <c r="E43" s="1043" t="s">
        <v>3409</v>
      </c>
      <c r="F43" s="378">
        <v>4</v>
      </c>
      <c r="G43" s="378">
        <v>310</v>
      </c>
      <c r="H43" s="378">
        <f>F43*G43</f>
        <v>1240</v>
      </c>
      <c r="I43" s="1044"/>
      <c r="J43" s="907" t="s">
        <v>2726</v>
      </c>
      <c r="K43" s="380"/>
      <c r="L43" s="381"/>
      <c r="M43" s="382">
        <v>41509</v>
      </c>
      <c r="N43" s="373"/>
      <c r="O43" s="381"/>
      <c r="P43" s="382">
        <v>41514</v>
      </c>
      <c r="Q43" s="383">
        <v>41514</v>
      </c>
    </row>
    <row r="44" spans="1:17" s="372" customFormat="1" ht="19.5" customHeight="1">
      <c r="A44" s="1042">
        <v>18</v>
      </c>
      <c r="B44" s="373">
        <f t="shared" si="2"/>
        <v>30</v>
      </c>
      <c r="C44" s="373" t="s">
        <v>54</v>
      </c>
      <c r="D44" s="373" t="s">
        <v>54</v>
      </c>
      <c r="E44" s="387" t="s">
        <v>1787</v>
      </c>
      <c r="F44" s="376">
        <v>6</v>
      </c>
      <c r="G44" s="376">
        <v>25</v>
      </c>
      <c r="H44" s="378">
        <f>F44*G44</f>
        <v>150</v>
      </c>
      <c r="I44" s="379"/>
      <c r="J44" s="387" t="s">
        <v>3410</v>
      </c>
      <c r="K44" s="380"/>
      <c r="L44" s="381"/>
      <c r="M44" s="382">
        <v>41509</v>
      </c>
      <c r="N44" s="373"/>
      <c r="O44" s="381"/>
      <c r="P44" s="382">
        <v>41514</v>
      </c>
      <c r="Q44" s="383">
        <v>41514</v>
      </c>
    </row>
    <row r="45" spans="1:17" s="372" customFormat="1" ht="19.5" customHeight="1">
      <c r="A45" s="1042">
        <v>18</v>
      </c>
      <c r="B45" s="373">
        <f t="shared" si="2"/>
        <v>31</v>
      </c>
      <c r="C45" s="381" t="s">
        <v>318</v>
      </c>
      <c r="D45" s="381" t="s">
        <v>150</v>
      </c>
      <c r="E45" s="1043" t="s">
        <v>2730</v>
      </c>
      <c r="F45" s="378">
        <v>1</v>
      </c>
      <c r="G45" s="378">
        <v>2180</v>
      </c>
      <c r="H45" s="378">
        <f>F45*G45</f>
        <v>2180</v>
      </c>
      <c r="I45" s="1044"/>
      <c r="J45" s="907" t="s">
        <v>2731</v>
      </c>
      <c r="K45" s="380"/>
      <c r="L45" s="381"/>
      <c r="M45" s="382">
        <v>41509</v>
      </c>
      <c r="N45" s="373"/>
      <c r="O45" s="381"/>
      <c r="P45" s="382">
        <v>41514</v>
      </c>
      <c r="Q45" s="383">
        <v>41513</v>
      </c>
    </row>
    <row r="46" spans="1:17" s="1026" customFormat="1" ht="19.5" customHeight="1">
      <c r="B46" s="1027"/>
      <c r="C46" s="1041"/>
      <c r="D46" s="1041"/>
      <c r="E46" s="1029">
        <f>SUM(H39:H45)</f>
        <v>12690</v>
      </c>
      <c r="F46" s="1045"/>
      <c r="G46" s="1045"/>
      <c r="I46" s="1046"/>
      <c r="J46" s="1031"/>
      <c r="K46" s="1032"/>
      <c r="L46" s="1033"/>
      <c r="M46" s="1034"/>
      <c r="N46" s="1035"/>
      <c r="O46" s="1033"/>
      <c r="P46" s="1034"/>
      <c r="Q46" s="1036"/>
    </row>
    <row r="47" spans="1:17" s="1005" customFormat="1" ht="19.5" customHeight="1">
      <c r="B47" s="1006" t="s">
        <v>3411</v>
      </c>
      <c r="C47" s="1007"/>
      <c r="D47" s="1007"/>
      <c r="E47" s="1007"/>
      <c r="F47" s="1007"/>
      <c r="G47" s="1007"/>
      <c r="H47" s="1007"/>
      <c r="I47" s="1007"/>
      <c r="J47" s="1008"/>
      <c r="K47" s="1037"/>
      <c r="L47" s="1009"/>
      <c r="M47" s="1038"/>
      <c r="N47" s="1010"/>
      <c r="O47" s="1009"/>
      <c r="P47" s="1038"/>
      <c r="Q47" s="1012"/>
    </row>
    <row r="48" spans="1:17" s="1023" customFormat="1" ht="19.5" customHeight="1">
      <c r="A48" s="1013">
        <v>12</v>
      </c>
      <c r="B48" s="1014">
        <f>+B45+1</f>
        <v>32</v>
      </c>
      <c r="C48" s="1015" t="s">
        <v>587</v>
      </c>
      <c r="D48" s="1015"/>
      <c r="E48" s="965" t="s">
        <v>3412</v>
      </c>
      <c r="F48" s="956">
        <v>1</v>
      </c>
      <c r="G48" s="956">
        <v>81200</v>
      </c>
      <c r="H48" s="1016">
        <f>F48*G48</f>
        <v>81200</v>
      </c>
      <c r="I48" s="1017"/>
      <c r="J48" s="1024" t="s">
        <v>3413</v>
      </c>
      <c r="K48" s="1024" t="s">
        <v>3414</v>
      </c>
      <c r="L48" s="1019"/>
      <c r="M48" s="1020">
        <v>41487</v>
      </c>
      <c r="N48" s="1014"/>
      <c r="O48" s="1019"/>
      <c r="P48" s="1020"/>
      <c r="Q48" s="1022">
        <v>41488</v>
      </c>
    </row>
    <row r="49" spans="1:17" s="1023" customFormat="1" ht="19.5" customHeight="1">
      <c r="A49" s="1013">
        <v>13</v>
      </c>
      <c r="B49" s="1014">
        <f>+B48+1</f>
        <v>33</v>
      </c>
      <c r="C49" s="1015" t="s">
        <v>587</v>
      </c>
      <c r="D49" s="1015"/>
      <c r="E49" s="965" t="s">
        <v>3415</v>
      </c>
      <c r="F49" s="956">
        <v>1</v>
      </c>
      <c r="G49" s="956">
        <v>3920</v>
      </c>
      <c r="H49" s="1016">
        <f>F49*G49</f>
        <v>3920</v>
      </c>
      <c r="I49" s="1017"/>
      <c r="J49" s="1024" t="s">
        <v>3416</v>
      </c>
      <c r="K49" s="1024" t="s">
        <v>3414</v>
      </c>
      <c r="L49" s="1019"/>
      <c r="M49" s="1020">
        <v>41487</v>
      </c>
      <c r="N49" s="1014"/>
      <c r="O49" s="1019"/>
      <c r="P49" s="1020"/>
      <c r="Q49" s="1022">
        <v>41488</v>
      </c>
    </row>
    <row r="50" spans="1:17" s="1023" customFormat="1" ht="19.5" customHeight="1">
      <c r="A50" s="1013">
        <v>14</v>
      </c>
      <c r="B50" s="1014">
        <f>+B49+1</f>
        <v>34</v>
      </c>
      <c r="C50" s="1015" t="s">
        <v>587</v>
      </c>
      <c r="D50" s="1015"/>
      <c r="E50" s="965" t="s">
        <v>2140</v>
      </c>
      <c r="F50" s="956">
        <v>1</v>
      </c>
      <c r="G50" s="956">
        <v>9600</v>
      </c>
      <c r="H50" s="1016">
        <f>F50*G50</f>
        <v>9600</v>
      </c>
      <c r="I50" s="1017"/>
      <c r="J50" s="1024" t="s">
        <v>3417</v>
      </c>
      <c r="K50" s="1024" t="s">
        <v>3414</v>
      </c>
      <c r="L50" s="1019"/>
      <c r="M50" s="1020">
        <v>41487</v>
      </c>
      <c r="N50" s="1014"/>
      <c r="O50" s="1019"/>
      <c r="P50" s="1020"/>
      <c r="Q50" s="1022">
        <v>41488</v>
      </c>
    </row>
    <row r="51" spans="1:17" s="1023" customFormat="1" ht="19.5" customHeight="1">
      <c r="A51" s="1013">
        <v>15</v>
      </c>
      <c r="B51" s="1014">
        <f>+B50+1</f>
        <v>35</v>
      </c>
      <c r="C51" s="1015" t="s">
        <v>587</v>
      </c>
      <c r="D51" s="1015"/>
      <c r="E51" s="965" t="s">
        <v>1660</v>
      </c>
      <c r="F51" s="956">
        <v>1</v>
      </c>
      <c r="G51" s="956">
        <v>5950</v>
      </c>
      <c r="H51" s="1016">
        <f>F51*G51</f>
        <v>5950</v>
      </c>
      <c r="I51" s="1017"/>
      <c r="J51" s="1024" t="s">
        <v>1661</v>
      </c>
      <c r="K51" s="1024" t="s">
        <v>3414</v>
      </c>
      <c r="L51" s="1019"/>
      <c r="M51" s="1020">
        <v>41487</v>
      </c>
      <c r="N51" s="1014"/>
      <c r="O51" s="1019"/>
      <c r="P51" s="1020"/>
      <c r="Q51" s="1022">
        <v>41488</v>
      </c>
    </row>
    <row r="52" spans="1:17" s="1023" customFormat="1" ht="19.5" customHeight="1">
      <c r="A52" s="1013">
        <v>16</v>
      </c>
      <c r="B52" s="1014">
        <f>+B51+1</f>
        <v>36</v>
      </c>
      <c r="C52" s="1015" t="s">
        <v>587</v>
      </c>
      <c r="D52" s="1015"/>
      <c r="E52" s="965" t="s">
        <v>3418</v>
      </c>
      <c r="F52" s="956">
        <v>1</v>
      </c>
      <c r="G52" s="956">
        <v>2000</v>
      </c>
      <c r="H52" s="1016">
        <f>F52*G52</f>
        <v>2000</v>
      </c>
      <c r="I52" s="1017"/>
      <c r="J52" s="1024" t="s">
        <v>3419</v>
      </c>
      <c r="K52" s="1024" t="s">
        <v>3414</v>
      </c>
      <c r="L52" s="1019"/>
      <c r="M52" s="1020">
        <v>41487</v>
      </c>
      <c r="N52" s="1014"/>
      <c r="O52" s="1019"/>
      <c r="P52" s="1020"/>
      <c r="Q52" s="1022">
        <v>41488</v>
      </c>
    </row>
    <row r="53" spans="1:17" s="46" customFormat="1" ht="19.5" customHeight="1">
      <c r="B53" s="52"/>
      <c r="C53" s="371"/>
      <c r="D53" s="371"/>
      <c r="E53" s="1047">
        <f>SUM(H48:H52)</f>
        <v>102670</v>
      </c>
      <c r="F53" s="266"/>
      <c r="G53" s="266"/>
      <c r="I53" s="54"/>
      <c r="J53" s="63"/>
      <c r="K53" s="63"/>
      <c r="L53" s="53"/>
      <c r="M53" s="59"/>
      <c r="N53" s="52"/>
      <c r="O53" s="53"/>
      <c r="P53" s="59"/>
      <c r="Q53" s="60"/>
    </row>
    <row r="54" spans="1:17" s="1005" customFormat="1" ht="19.5" customHeight="1">
      <c r="B54" s="1006" t="s">
        <v>3420</v>
      </c>
      <c r="C54" s="1007"/>
      <c r="D54" s="1007"/>
      <c r="E54" s="1007"/>
      <c r="F54" s="1007"/>
      <c r="G54" s="1007"/>
      <c r="H54" s="1007"/>
      <c r="I54" s="1007"/>
      <c r="J54" s="1008"/>
      <c r="K54" s="1037"/>
      <c r="L54" s="1009"/>
      <c r="M54" s="1038"/>
      <c r="N54" s="1010"/>
      <c r="O54" s="1009"/>
      <c r="P54" s="1038"/>
      <c r="Q54" s="1012"/>
    </row>
    <row r="55" spans="1:17" s="372" customFormat="1" ht="19.5" customHeight="1">
      <c r="A55" s="1042">
        <v>18</v>
      </c>
      <c r="B55" s="373">
        <f>+B52+1</f>
        <v>37</v>
      </c>
      <c r="C55" s="381" t="s">
        <v>2700</v>
      </c>
      <c r="D55" s="381" t="s">
        <v>2700</v>
      </c>
      <c r="E55" s="387" t="s">
        <v>3421</v>
      </c>
      <c r="F55" s="376">
        <v>5</v>
      </c>
      <c r="G55" s="376">
        <v>2950</v>
      </c>
      <c r="H55" s="378">
        <f t="shared" ref="H55:H70" si="3">F55*G55</f>
        <v>14750</v>
      </c>
      <c r="I55" s="379"/>
      <c r="J55" s="387" t="s">
        <v>3422</v>
      </c>
      <c r="K55" s="380"/>
      <c r="L55" s="381"/>
      <c r="M55" s="382">
        <v>41509</v>
      </c>
      <c r="N55" s="373"/>
      <c r="O55" s="381"/>
      <c r="P55" s="382">
        <v>41527</v>
      </c>
      <c r="Q55" s="383">
        <v>41527</v>
      </c>
    </row>
    <row r="56" spans="1:17" s="372" customFormat="1" ht="19.5" customHeight="1">
      <c r="A56" s="1042">
        <v>18</v>
      </c>
      <c r="B56" s="373">
        <f>+B55+1</f>
        <v>38</v>
      </c>
      <c r="C56" s="381" t="s">
        <v>2700</v>
      </c>
      <c r="D56" s="381" t="s">
        <v>2700</v>
      </c>
      <c r="E56" s="387" t="s">
        <v>3423</v>
      </c>
      <c r="F56" s="376">
        <v>1</v>
      </c>
      <c r="G56" s="376">
        <v>3800</v>
      </c>
      <c r="H56" s="378">
        <f t="shared" si="3"/>
        <v>3800</v>
      </c>
      <c r="I56" s="379"/>
      <c r="J56" s="387" t="s">
        <v>3424</v>
      </c>
      <c r="K56" s="380"/>
      <c r="L56" s="381"/>
      <c r="M56" s="382">
        <v>41509</v>
      </c>
      <c r="N56" s="373"/>
      <c r="O56" s="381"/>
      <c r="P56" s="382">
        <v>41527</v>
      </c>
      <c r="Q56" s="383">
        <v>41527</v>
      </c>
    </row>
    <row r="57" spans="1:17" s="372" customFormat="1" ht="19.5" customHeight="1">
      <c r="A57" s="1042">
        <v>18</v>
      </c>
      <c r="B57" s="373">
        <f t="shared" ref="B57:B71" si="4">+B56+1</f>
        <v>39</v>
      </c>
      <c r="C57" s="381" t="s">
        <v>2700</v>
      </c>
      <c r="D57" s="381" t="s">
        <v>2700</v>
      </c>
      <c r="E57" s="387" t="s">
        <v>3425</v>
      </c>
      <c r="F57" s="376">
        <v>2</v>
      </c>
      <c r="G57" s="376">
        <v>3950</v>
      </c>
      <c r="H57" s="378">
        <f t="shared" si="3"/>
        <v>7900</v>
      </c>
      <c r="I57" s="379"/>
      <c r="J57" s="387" t="s">
        <v>3426</v>
      </c>
      <c r="K57" s="380"/>
      <c r="L57" s="381"/>
      <c r="M57" s="382">
        <v>41509</v>
      </c>
      <c r="N57" s="373"/>
      <c r="O57" s="381"/>
      <c r="P57" s="382">
        <v>41527</v>
      </c>
      <c r="Q57" s="383">
        <v>41527</v>
      </c>
    </row>
    <row r="58" spans="1:17" s="372" customFormat="1" ht="19.5" customHeight="1">
      <c r="A58" s="1042">
        <v>18</v>
      </c>
      <c r="B58" s="373">
        <f t="shared" si="4"/>
        <v>40</v>
      </c>
      <c r="C58" s="381" t="s">
        <v>2700</v>
      </c>
      <c r="D58" s="381" t="s">
        <v>2700</v>
      </c>
      <c r="E58" s="387" t="s">
        <v>3427</v>
      </c>
      <c r="F58" s="376">
        <v>1</v>
      </c>
      <c r="G58" s="376">
        <v>4290</v>
      </c>
      <c r="H58" s="378">
        <f t="shared" si="3"/>
        <v>4290</v>
      </c>
      <c r="I58" s="379"/>
      <c r="J58" s="387" t="s">
        <v>3428</v>
      </c>
      <c r="K58" s="380"/>
      <c r="L58" s="381"/>
      <c r="M58" s="382">
        <v>41509</v>
      </c>
      <c r="N58" s="373"/>
      <c r="O58" s="381"/>
      <c r="P58" s="382">
        <v>41527</v>
      </c>
      <c r="Q58" s="383">
        <v>41527</v>
      </c>
    </row>
    <row r="59" spans="1:17" s="372" customFormat="1" ht="19.5" customHeight="1">
      <c r="A59" s="1042">
        <v>18</v>
      </c>
      <c r="B59" s="373">
        <f t="shared" si="4"/>
        <v>41</v>
      </c>
      <c r="C59" s="381" t="s">
        <v>2700</v>
      </c>
      <c r="D59" s="381" t="s">
        <v>2700</v>
      </c>
      <c r="E59" s="387" t="s">
        <v>3429</v>
      </c>
      <c r="F59" s="376">
        <v>1</v>
      </c>
      <c r="G59" s="376">
        <v>4290</v>
      </c>
      <c r="H59" s="378">
        <f t="shared" si="3"/>
        <v>4290</v>
      </c>
      <c r="I59" s="379"/>
      <c r="J59" s="387" t="s">
        <v>3430</v>
      </c>
      <c r="K59" s="380"/>
      <c r="L59" s="381"/>
      <c r="M59" s="382">
        <v>41509</v>
      </c>
      <c r="N59" s="373"/>
      <c r="O59" s="381"/>
      <c r="P59" s="382">
        <v>41527</v>
      </c>
      <c r="Q59" s="383">
        <v>41527</v>
      </c>
    </row>
    <row r="60" spans="1:17" s="372" customFormat="1" ht="19.5" customHeight="1">
      <c r="A60" s="1042">
        <v>18</v>
      </c>
      <c r="B60" s="373">
        <f t="shared" si="4"/>
        <v>42</v>
      </c>
      <c r="C60" s="381" t="s">
        <v>2700</v>
      </c>
      <c r="D60" s="381" t="s">
        <v>2700</v>
      </c>
      <c r="E60" s="387" t="s">
        <v>3431</v>
      </c>
      <c r="F60" s="376">
        <v>1</v>
      </c>
      <c r="G60" s="376">
        <v>3120</v>
      </c>
      <c r="H60" s="378">
        <f t="shared" si="3"/>
        <v>3120</v>
      </c>
      <c r="I60" s="379"/>
      <c r="J60" s="387" t="s">
        <v>3432</v>
      </c>
      <c r="K60" s="380"/>
      <c r="L60" s="381"/>
      <c r="M60" s="382">
        <v>41509</v>
      </c>
      <c r="N60" s="373"/>
      <c r="O60" s="381"/>
      <c r="P60" s="382">
        <v>41527</v>
      </c>
      <c r="Q60" s="383">
        <v>41527</v>
      </c>
    </row>
    <row r="61" spans="1:17" s="372" customFormat="1" ht="19.5" customHeight="1">
      <c r="A61" s="1042">
        <v>18</v>
      </c>
      <c r="B61" s="373">
        <f t="shared" si="4"/>
        <v>43</v>
      </c>
      <c r="C61" s="381" t="s">
        <v>2700</v>
      </c>
      <c r="D61" s="381" t="s">
        <v>2700</v>
      </c>
      <c r="E61" s="387" t="s">
        <v>3433</v>
      </c>
      <c r="F61" s="376">
        <v>1</v>
      </c>
      <c r="G61" s="376">
        <v>17500</v>
      </c>
      <c r="H61" s="378">
        <f t="shared" si="3"/>
        <v>17500</v>
      </c>
      <c r="I61" s="379"/>
      <c r="J61" s="387" t="s">
        <v>3434</v>
      </c>
      <c r="K61" s="380"/>
      <c r="L61" s="381"/>
      <c r="M61" s="382">
        <v>41509</v>
      </c>
      <c r="N61" s="373"/>
      <c r="O61" s="381"/>
      <c r="P61" s="382">
        <v>41527</v>
      </c>
      <c r="Q61" s="383">
        <v>41528</v>
      </c>
    </row>
    <row r="62" spans="1:17" s="372" customFormat="1" ht="19.5" customHeight="1">
      <c r="A62" s="1042">
        <v>18</v>
      </c>
      <c r="B62" s="373">
        <f t="shared" si="4"/>
        <v>44</v>
      </c>
      <c r="C62" s="373" t="s">
        <v>54</v>
      </c>
      <c r="D62" s="373" t="s">
        <v>54</v>
      </c>
      <c r="E62" s="1048" t="s">
        <v>3435</v>
      </c>
      <c r="F62" s="1049">
        <v>4</v>
      </c>
      <c r="G62" s="381">
        <v>1150</v>
      </c>
      <c r="H62" s="378">
        <v>4600</v>
      </c>
      <c r="I62" s="908"/>
      <c r="J62" s="1048"/>
      <c r="K62" s="380"/>
      <c r="L62" s="381"/>
      <c r="M62" s="382">
        <v>41527</v>
      </c>
      <c r="N62" s="373"/>
      <c r="O62" s="381"/>
      <c r="P62" s="382">
        <v>41529</v>
      </c>
      <c r="Q62" s="383">
        <v>41529</v>
      </c>
    </row>
    <row r="63" spans="1:17" s="372" customFormat="1" ht="19.5" customHeight="1">
      <c r="A63" s="1042">
        <v>18</v>
      </c>
      <c r="B63" s="373">
        <f>+B62+1</f>
        <v>45</v>
      </c>
      <c r="C63" s="373" t="s">
        <v>54</v>
      </c>
      <c r="D63" s="373" t="s">
        <v>54</v>
      </c>
      <c r="E63" s="387" t="s">
        <v>3436</v>
      </c>
      <c r="F63" s="376">
        <v>2</v>
      </c>
      <c r="G63" s="376">
        <v>1270</v>
      </c>
      <c r="H63" s="378">
        <f t="shared" si="3"/>
        <v>2540</v>
      </c>
      <c r="I63" s="379"/>
      <c r="J63" s="387" t="s">
        <v>3437</v>
      </c>
      <c r="K63" s="380"/>
      <c r="L63" s="381"/>
      <c r="M63" s="382">
        <v>41509</v>
      </c>
      <c r="N63" s="373"/>
      <c r="O63" s="381"/>
      <c r="P63" s="382">
        <v>41514</v>
      </c>
      <c r="Q63" s="383">
        <v>41514</v>
      </c>
    </row>
    <row r="64" spans="1:17" s="372" customFormat="1" ht="19.5" customHeight="1">
      <c r="A64" s="1042">
        <v>18</v>
      </c>
      <c r="B64" s="373">
        <f t="shared" si="4"/>
        <v>46</v>
      </c>
      <c r="C64" s="373" t="s">
        <v>54</v>
      </c>
      <c r="D64" s="373" t="s">
        <v>54</v>
      </c>
      <c r="E64" s="387" t="s">
        <v>3438</v>
      </c>
      <c r="F64" s="376">
        <v>1</v>
      </c>
      <c r="G64" s="376">
        <v>930</v>
      </c>
      <c r="H64" s="378">
        <f t="shared" si="3"/>
        <v>930</v>
      </c>
      <c r="I64" s="379"/>
      <c r="J64" s="387" t="s">
        <v>3439</v>
      </c>
      <c r="K64" s="380"/>
      <c r="L64" s="381"/>
      <c r="M64" s="382">
        <v>41509</v>
      </c>
      <c r="N64" s="373"/>
      <c r="O64" s="381"/>
      <c r="P64" s="382">
        <v>41514</v>
      </c>
      <c r="Q64" s="383">
        <v>41514</v>
      </c>
    </row>
    <row r="65" spans="1:17" s="372" customFormat="1" ht="19.5" customHeight="1">
      <c r="A65" s="1042">
        <v>18</v>
      </c>
      <c r="B65" s="373">
        <f t="shared" si="4"/>
        <v>47</v>
      </c>
      <c r="C65" s="373" t="s">
        <v>54</v>
      </c>
      <c r="D65" s="373" t="s">
        <v>54</v>
      </c>
      <c r="E65" s="387" t="s">
        <v>551</v>
      </c>
      <c r="F65" s="376">
        <v>40</v>
      </c>
      <c r="G65" s="376">
        <v>19</v>
      </c>
      <c r="H65" s="378">
        <f t="shared" si="3"/>
        <v>760</v>
      </c>
      <c r="I65" s="379"/>
      <c r="J65" s="387" t="s">
        <v>3395</v>
      </c>
      <c r="K65" s="380"/>
      <c r="L65" s="381"/>
      <c r="M65" s="382">
        <v>41509</v>
      </c>
      <c r="N65" s="373"/>
      <c r="O65" s="381"/>
      <c r="P65" s="382">
        <v>41514</v>
      </c>
      <c r="Q65" s="383">
        <v>41514</v>
      </c>
    </row>
    <row r="66" spans="1:17" s="372" customFormat="1" ht="19.5" customHeight="1">
      <c r="A66" s="1042">
        <v>18</v>
      </c>
      <c r="B66" s="373">
        <f t="shared" si="4"/>
        <v>48</v>
      </c>
      <c r="C66" s="373" t="s">
        <v>54</v>
      </c>
      <c r="D66" s="373" t="s">
        <v>54</v>
      </c>
      <c r="E66" s="387" t="s">
        <v>1787</v>
      </c>
      <c r="F66" s="376">
        <v>4</v>
      </c>
      <c r="G66" s="376">
        <v>25</v>
      </c>
      <c r="H66" s="378">
        <f t="shared" si="3"/>
        <v>100</v>
      </c>
      <c r="I66" s="379"/>
      <c r="J66" s="387" t="s">
        <v>3410</v>
      </c>
      <c r="K66" s="380"/>
      <c r="L66" s="381"/>
      <c r="M66" s="382">
        <v>41509</v>
      </c>
      <c r="N66" s="373"/>
      <c r="O66" s="381"/>
      <c r="P66" s="382">
        <v>41514</v>
      </c>
      <c r="Q66" s="383">
        <v>41514</v>
      </c>
    </row>
    <row r="67" spans="1:17" s="372" customFormat="1" ht="19.5" customHeight="1">
      <c r="A67" s="1042">
        <v>18</v>
      </c>
      <c r="B67" s="373">
        <f t="shared" si="4"/>
        <v>49</v>
      </c>
      <c r="C67" s="373" t="s">
        <v>54</v>
      </c>
      <c r="D67" s="373" t="s">
        <v>54</v>
      </c>
      <c r="E67" s="387" t="s">
        <v>1693</v>
      </c>
      <c r="F67" s="376">
        <v>8</v>
      </c>
      <c r="G67" s="376">
        <v>75</v>
      </c>
      <c r="H67" s="378">
        <f t="shared" si="3"/>
        <v>600</v>
      </c>
      <c r="I67" s="379"/>
      <c r="J67" s="387" t="s">
        <v>3440</v>
      </c>
      <c r="K67" s="380"/>
      <c r="L67" s="381"/>
      <c r="M67" s="382">
        <v>41509</v>
      </c>
      <c r="N67" s="373"/>
      <c r="O67" s="381"/>
      <c r="P67" s="382">
        <v>41514</v>
      </c>
      <c r="Q67" s="383">
        <v>41514</v>
      </c>
    </row>
    <row r="68" spans="1:17" s="372" customFormat="1" ht="19.5" customHeight="1">
      <c r="A68" s="1042">
        <v>18</v>
      </c>
      <c r="B68" s="373">
        <f t="shared" si="4"/>
        <v>50</v>
      </c>
      <c r="C68" s="373" t="s">
        <v>54</v>
      </c>
      <c r="D68" s="373" t="s">
        <v>54</v>
      </c>
      <c r="E68" s="387" t="s">
        <v>546</v>
      </c>
      <c r="F68" s="376">
        <v>4</v>
      </c>
      <c r="G68" s="376">
        <v>80</v>
      </c>
      <c r="H68" s="378">
        <f t="shared" si="3"/>
        <v>320</v>
      </c>
      <c r="I68" s="379"/>
      <c r="J68" s="387" t="s">
        <v>3441</v>
      </c>
      <c r="K68" s="380"/>
      <c r="L68" s="381"/>
      <c r="M68" s="382">
        <v>41509</v>
      </c>
      <c r="N68" s="373"/>
      <c r="O68" s="381"/>
      <c r="P68" s="382">
        <v>41514</v>
      </c>
      <c r="Q68" s="383">
        <v>41514</v>
      </c>
    </row>
    <row r="69" spans="1:17" s="372" customFormat="1" ht="19.5" customHeight="1">
      <c r="A69" s="1042">
        <v>18</v>
      </c>
      <c r="B69" s="373">
        <f t="shared" si="4"/>
        <v>51</v>
      </c>
      <c r="C69" s="373" t="s">
        <v>54</v>
      </c>
      <c r="D69" s="373" t="s">
        <v>54</v>
      </c>
      <c r="E69" s="387" t="s">
        <v>544</v>
      </c>
      <c r="F69" s="376">
        <v>4</v>
      </c>
      <c r="G69" s="376">
        <v>85</v>
      </c>
      <c r="H69" s="378">
        <f t="shared" si="3"/>
        <v>340</v>
      </c>
      <c r="I69" s="379"/>
      <c r="J69" s="387" t="s">
        <v>3442</v>
      </c>
      <c r="K69" s="380"/>
      <c r="L69" s="381"/>
      <c r="M69" s="382">
        <v>41509</v>
      </c>
      <c r="N69" s="373"/>
      <c r="O69" s="381"/>
      <c r="P69" s="382">
        <v>41514</v>
      </c>
      <c r="Q69" s="383">
        <v>41514</v>
      </c>
    </row>
    <row r="70" spans="1:17" s="372" customFormat="1" ht="19.5" customHeight="1">
      <c r="A70" s="1042">
        <v>18</v>
      </c>
      <c r="B70" s="373">
        <f t="shared" si="4"/>
        <v>52</v>
      </c>
      <c r="C70" s="373" t="s">
        <v>54</v>
      </c>
      <c r="D70" s="373" t="s">
        <v>54</v>
      </c>
      <c r="E70" s="387" t="s">
        <v>895</v>
      </c>
      <c r="F70" s="376">
        <v>12</v>
      </c>
      <c r="G70" s="376">
        <v>34</v>
      </c>
      <c r="H70" s="378">
        <f t="shared" si="3"/>
        <v>408</v>
      </c>
      <c r="I70" s="379"/>
      <c r="J70" s="387" t="s">
        <v>3443</v>
      </c>
      <c r="K70" s="380"/>
      <c r="L70" s="381"/>
      <c r="M70" s="382">
        <v>41509</v>
      </c>
      <c r="N70" s="373"/>
      <c r="O70" s="381"/>
      <c r="P70" s="382">
        <v>41514</v>
      </c>
      <c r="Q70" s="383">
        <v>41514</v>
      </c>
    </row>
    <row r="71" spans="1:17" s="372" customFormat="1" ht="19.5" customHeight="1">
      <c r="A71" s="1042">
        <v>18</v>
      </c>
      <c r="B71" s="373">
        <f t="shared" si="4"/>
        <v>53</v>
      </c>
      <c r="C71" s="374" t="s">
        <v>122</v>
      </c>
      <c r="D71" s="374" t="s">
        <v>122</v>
      </c>
      <c r="E71" s="1048" t="s">
        <v>3444</v>
      </c>
      <c r="F71" s="1049">
        <v>1</v>
      </c>
      <c r="G71" s="381">
        <v>12000</v>
      </c>
      <c r="H71" s="378">
        <v>12000</v>
      </c>
      <c r="I71" s="908"/>
      <c r="J71" s="1048" t="s">
        <v>3445</v>
      </c>
      <c r="K71" s="380"/>
      <c r="L71" s="381"/>
      <c r="M71" s="382" t="s">
        <v>203</v>
      </c>
      <c r="N71" s="373"/>
      <c r="O71" s="381"/>
      <c r="P71" s="382"/>
      <c r="Q71" s="383">
        <v>41536</v>
      </c>
    </row>
    <row r="72" spans="1:17" s="1026" customFormat="1" ht="19.5" customHeight="1">
      <c r="B72" s="1027"/>
      <c r="C72" s="1040"/>
      <c r="D72" s="1040"/>
      <c r="E72" s="1029">
        <f>SUM(H55:H71)</f>
        <v>78248</v>
      </c>
      <c r="F72" s="972"/>
      <c r="G72" s="972"/>
      <c r="I72" s="1041"/>
      <c r="J72" s="985"/>
      <c r="K72" s="1032"/>
      <c r="L72" s="1033"/>
      <c r="M72" s="1034"/>
      <c r="N72" s="1035"/>
      <c r="O72" s="1033"/>
      <c r="P72" s="1034"/>
      <c r="Q72" s="1036"/>
    </row>
    <row r="73" spans="1:17" s="1005" customFormat="1" ht="19.5" customHeight="1">
      <c r="B73" s="1006" t="s">
        <v>3446</v>
      </c>
      <c r="C73" s="1007"/>
      <c r="D73" s="1007"/>
      <c r="E73" s="1007"/>
      <c r="F73" s="1007"/>
      <c r="G73" s="1007"/>
      <c r="H73" s="1007"/>
      <c r="I73" s="1007"/>
      <c r="J73" s="1008"/>
      <c r="K73" s="1037"/>
      <c r="L73" s="1009"/>
      <c r="M73" s="1038"/>
      <c r="N73" s="1010"/>
      <c r="O73" s="1009"/>
      <c r="P73" s="1038"/>
      <c r="Q73" s="1012"/>
    </row>
    <row r="74" spans="1:17" s="372" customFormat="1" ht="19.5" customHeight="1">
      <c r="A74" s="1042">
        <v>19</v>
      </c>
      <c r="B74" s="373">
        <f>+B71+1</f>
        <v>54</v>
      </c>
      <c r="C74" s="381" t="s">
        <v>2700</v>
      </c>
      <c r="D74" s="381" t="s">
        <v>2700</v>
      </c>
      <c r="E74" s="387" t="s">
        <v>3447</v>
      </c>
      <c r="F74" s="376">
        <v>1</v>
      </c>
      <c r="G74" s="376">
        <v>43750</v>
      </c>
      <c r="H74" s="378">
        <f t="shared" ref="H74:H84" si="5">F74*G74</f>
        <v>43750</v>
      </c>
      <c r="I74" s="379"/>
      <c r="J74" s="387" t="s">
        <v>3448</v>
      </c>
      <c r="K74" s="380"/>
      <c r="L74" s="381"/>
      <c r="M74" s="382">
        <v>41509</v>
      </c>
      <c r="N74" s="373"/>
      <c r="O74" s="381"/>
      <c r="P74" s="382">
        <v>41527</v>
      </c>
      <c r="Q74" s="383">
        <v>41529</v>
      </c>
    </row>
    <row r="75" spans="1:17" s="372" customFormat="1" ht="19.5" customHeight="1">
      <c r="A75" s="1042">
        <v>19</v>
      </c>
      <c r="B75" s="373">
        <f>+B74+1</f>
        <v>55</v>
      </c>
      <c r="C75" s="381" t="s">
        <v>2700</v>
      </c>
      <c r="D75" s="381" t="s">
        <v>2700</v>
      </c>
      <c r="E75" s="387" t="s">
        <v>3449</v>
      </c>
      <c r="F75" s="376">
        <v>1</v>
      </c>
      <c r="G75" s="376">
        <v>13900</v>
      </c>
      <c r="H75" s="378">
        <f t="shared" si="5"/>
        <v>13900</v>
      </c>
      <c r="I75" s="379"/>
      <c r="J75" s="387" t="s">
        <v>3450</v>
      </c>
      <c r="K75" s="380"/>
      <c r="L75" s="381"/>
      <c r="M75" s="382">
        <v>41509</v>
      </c>
      <c r="N75" s="373"/>
      <c r="O75" s="381"/>
      <c r="P75" s="382">
        <v>41527</v>
      </c>
      <c r="Q75" s="383">
        <v>41528</v>
      </c>
    </row>
    <row r="76" spans="1:17" s="372" customFormat="1" ht="19.5" customHeight="1">
      <c r="A76" s="1042">
        <v>19</v>
      </c>
      <c r="B76" s="373">
        <f t="shared" ref="B76:B83" si="6">+B75+1</f>
        <v>56</v>
      </c>
      <c r="C76" s="381" t="s">
        <v>2700</v>
      </c>
      <c r="D76" s="381" t="s">
        <v>2700</v>
      </c>
      <c r="E76" s="387" t="s">
        <v>3451</v>
      </c>
      <c r="F76" s="376">
        <v>8</v>
      </c>
      <c r="G76" s="376">
        <v>1500</v>
      </c>
      <c r="H76" s="378">
        <f t="shared" si="5"/>
        <v>12000</v>
      </c>
      <c r="I76" s="379"/>
      <c r="J76" s="387" t="s">
        <v>3452</v>
      </c>
      <c r="K76" s="380"/>
      <c r="L76" s="381"/>
      <c r="M76" s="382">
        <v>41509</v>
      </c>
      <c r="N76" s="373"/>
      <c r="O76" s="381"/>
      <c r="P76" s="382">
        <v>41527</v>
      </c>
      <c r="Q76" s="383">
        <v>41528</v>
      </c>
    </row>
    <row r="77" spans="1:17" s="372" customFormat="1" ht="19.5" customHeight="1">
      <c r="A77" s="1042">
        <v>19</v>
      </c>
      <c r="B77" s="373">
        <f t="shared" si="6"/>
        <v>57</v>
      </c>
      <c r="C77" s="381" t="s">
        <v>2700</v>
      </c>
      <c r="D77" s="381" t="s">
        <v>2700</v>
      </c>
      <c r="E77" s="387" t="s">
        <v>3453</v>
      </c>
      <c r="F77" s="376">
        <v>8</v>
      </c>
      <c r="G77" s="376">
        <v>1500</v>
      </c>
      <c r="H77" s="378">
        <f t="shared" si="5"/>
        <v>12000</v>
      </c>
      <c r="I77" s="379"/>
      <c r="J77" s="387" t="s">
        <v>3454</v>
      </c>
      <c r="K77" s="380"/>
      <c r="L77" s="381"/>
      <c r="M77" s="382">
        <v>41509</v>
      </c>
      <c r="N77" s="373"/>
      <c r="O77" s="381"/>
      <c r="P77" s="382">
        <v>41527</v>
      </c>
      <c r="Q77" s="383">
        <v>41528</v>
      </c>
    </row>
    <row r="78" spans="1:17" s="372" customFormat="1" ht="19.5" customHeight="1">
      <c r="A78" s="1042">
        <v>19</v>
      </c>
      <c r="B78" s="373">
        <f t="shared" si="6"/>
        <v>58</v>
      </c>
      <c r="C78" s="373" t="s">
        <v>54</v>
      </c>
      <c r="D78" s="373" t="s">
        <v>54</v>
      </c>
      <c r="E78" s="387" t="s">
        <v>3455</v>
      </c>
      <c r="F78" s="376">
        <v>8</v>
      </c>
      <c r="G78" s="376">
        <v>1770</v>
      </c>
      <c r="H78" s="378">
        <f t="shared" si="5"/>
        <v>14160</v>
      </c>
      <c r="I78" s="379"/>
      <c r="J78" s="387" t="s">
        <v>3456</v>
      </c>
      <c r="K78" s="380"/>
      <c r="L78" s="381"/>
      <c r="M78" s="382">
        <v>41509</v>
      </c>
      <c r="N78" s="373"/>
      <c r="O78" s="381"/>
      <c r="P78" s="382">
        <v>41514</v>
      </c>
      <c r="Q78" s="383">
        <v>41514</v>
      </c>
    </row>
    <row r="79" spans="1:17" s="372" customFormat="1" ht="19.5" customHeight="1">
      <c r="A79" s="1042">
        <v>19</v>
      </c>
      <c r="B79" s="373">
        <f t="shared" si="6"/>
        <v>59</v>
      </c>
      <c r="C79" s="373" t="s">
        <v>54</v>
      </c>
      <c r="D79" s="373" t="s">
        <v>54</v>
      </c>
      <c r="E79" s="387" t="s">
        <v>3457</v>
      </c>
      <c r="F79" s="376">
        <v>28</v>
      </c>
      <c r="G79" s="376">
        <v>26</v>
      </c>
      <c r="H79" s="378">
        <f t="shared" si="5"/>
        <v>728</v>
      </c>
      <c r="I79" s="379"/>
      <c r="J79" s="387" t="s">
        <v>3458</v>
      </c>
      <c r="K79" s="380"/>
      <c r="L79" s="381"/>
      <c r="M79" s="382">
        <v>41509</v>
      </c>
      <c r="N79" s="373"/>
      <c r="O79" s="381"/>
      <c r="P79" s="382">
        <v>41514</v>
      </c>
      <c r="Q79" s="383">
        <v>41514</v>
      </c>
    </row>
    <row r="80" spans="1:17" s="372" customFormat="1" ht="19.5" customHeight="1">
      <c r="A80" s="1042">
        <v>19</v>
      </c>
      <c r="B80" s="373">
        <f t="shared" si="6"/>
        <v>60</v>
      </c>
      <c r="C80" s="373" t="s">
        <v>54</v>
      </c>
      <c r="D80" s="373" t="s">
        <v>54</v>
      </c>
      <c r="E80" s="387" t="s">
        <v>551</v>
      </c>
      <c r="F80" s="376">
        <v>64</v>
      </c>
      <c r="G80" s="376">
        <v>19</v>
      </c>
      <c r="H80" s="378">
        <f t="shared" si="5"/>
        <v>1216</v>
      </c>
      <c r="I80" s="379"/>
      <c r="J80" s="387" t="s">
        <v>3395</v>
      </c>
      <c r="K80" s="380"/>
      <c r="L80" s="381"/>
      <c r="M80" s="382">
        <v>41509</v>
      </c>
      <c r="N80" s="373"/>
      <c r="O80" s="381"/>
      <c r="P80" s="382">
        <v>41514</v>
      </c>
      <c r="Q80" s="383">
        <v>41514</v>
      </c>
    </row>
    <row r="81" spans="1:17" s="372" customFormat="1" ht="19.5" customHeight="1">
      <c r="A81" s="1042">
        <v>19</v>
      </c>
      <c r="B81" s="373">
        <f t="shared" si="6"/>
        <v>61</v>
      </c>
      <c r="C81" s="373" t="s">
        <v>54</v>
      </c>
      <c r="D81" s="373" t="s">
        <v>54</v>
      </c>
      <c r="E81" s="387" t="s">
        <v>553</v>
      </c>
      <c r="F81" s="376">
        <v>4</v>
      </c>
      <c r="G81" s="376">
        <v>99</v>
      </c>
      <c r="H81" s="378">
        <f t="shared" si="5"/>
        <v>396</v>
      </c>
      <c r="I81" s="379"/>
      <c r="J81" s="387" t="s">
        <v>3398</v>
      </c>
      <c r="K81" s="380"/>
      <c r="L81" s="381"/>
      <c r="M81" s="382">
        <v>41509</v>
      </c>
      <c r="N81" s="373"/>
      <c r="O81" s="381"/>
      <c r="P81" s="382">
        <v>41514</v>
      </c>
      <c r="Q81" s="383">
        <v>41514</v>
      </c>
    </row>
    <row r="82" spans="1:17" s="372" customFormat="1" ht="19.5" customHeight="1">
      <c r="A82" s="1042">
        <v>19</v>
      </c>
      <c r="B82" s="373">
        <f t="shared" si="6"/>
        <v>62</v>
      </c>
      <c r="C82" s="373" t="s">
        <v>54</v>
      </c>
      <c r="D82" s="373" t="s">
        <v>54</v>
      </c>
      <c r="E82" s="387" t="s">
        <v>1779</v>
      </c>
      <c r="F82" s="376">
        <v>16</v>
      </c>
      <c r="G82" s="376">
        <v>25</v>
      </c>
      <c r="H82" s="378">
        <f t="shared" si="5"/>
        <v>400</v>
      </c>
      <c r="I82" s="379"/>
      <c r="J82" s="387" t="s">
        <v>3459</v>
      </c>
      <c r="K82" s="380"/>
      <c r="L82" s="381"/>
      <c r="M82" s="382">
        <v>41509</v>
      </c>
      <c r="N82" s="373"/>
      <c r="O82" s="381"/>
      <c r="P82" s="382">
        <v>41514</v>
      </c>
      <c r="Q82" s="383">
        <v>41514</v>
      </c>
    </row>
    <row r="83" spans="1:17" s="372" customFormat="1" ht="19.5" customHeight="1">
      <c r="A83" s="1042">
        <v>19</v>
      </c>
      <c r="B83" s="373">
        <f t="shared" si="6"/>
        <v>63</v>
      </c>
      <c r="C83" s="373" t="s">
        <v>54</v>
      </c>
      <c r="D83" s="373" t="s">
        <v>54</v>
      </c>
      <c r="E83" s="387" t="s">
        <v>2489</v>
      </c>
      <c r="F83" s="376">
        <v>9</v>
      </c>
      <c r="G83" s="376">
        <v>13</v>
      </c>
      <c r="H83" s="378">
        <f t="shared" si="5"/>
        <v>117</v>
      </c>
      <c r="I83" s="379"/>
      <c r="J83" s="387" t="s">
        <v>3460</v>
      </c>
      <c r="K83" s="380"/>
      <c r="L83" s="381"/>
      <c r="M83" s="382">
        <v>41509</v>
      </c>
      <c r="N83" s="373"/>
      <c r="O83" s="381"/>
      <c r="P83" s="382">
        <v>41514</v>
      </c>
      <c r="Q83" s="383">
        <v>41514</v>
      </c>
    </row>
    <row r="84" spans="1:17" s="372" customFormat="1" ht="19.5" customHeight="1">
      <c r="A84" s="1042">
        <v>19</v>
      </c>
      <c r="B84" s="373">
        <f>+B83+1</f>
        <v>64</v>
      </c>
      <c r="C84" s="373" t="s">
        <v>54</v>
      </c>
      <c r="D84" s="373" t="s">
        <v>54</v>
      </c>
      <c r="E84" s="387" t="s">
        <v>3461</v>
      </c>
      <c r="F84" s="376">
        <v>36</v>
      </c>
      <c r="G84" s="376">
        <v>29</v>
      </c>
      <c r="H84" s="378">
        <f t="shared" si="5"/>
        <v>1044</v>
      </c>
      <c r="I84" s="379"/>
      <c r="J84" s="387" t="s">
        <v>3462</v>
      </c>
      <c r="K84" s="380"/>
      <c r="L84" s="381"/>
      <c r="M84" s="382">
        <v>41509</v>
      </c>
      <c r="N84" s="373"/>
      <c r="O84" s="381"/>
      <c r="P84" s="382">
        <v>41514</v>
      </c>
      <c r="Q84" s="383">
        <v>41514</v>
      </c>
    </row>
    <row r="85" spans="1:17" s="1026" customFormat="1" ht="19.5" customHeight="1">
      <c r="B85" s="1027"/>
      <c r="C85" s="1040"/>
      <c r="D85" s="1040"/>
      <c r="E85" s="1029">
        <f>SUM(H74:H84)</f>
        <v>99711</v>
      </c>
      <c r="F85" s="972"/>
      <c r="G85" s="972"/>
      <c r="I85" s="1041"/>
      <c r="J85" s="985"/>
      <c r="K85" s="1032"/>
      <c r="L85" s="1033"/>
      <c r="M85" s="1034"/>
      <c r="N85" s="1035"/>
      <c r="O85" s="1033"/>
      <c r="P85" s="1034"/>
      <c r="Q85" s="1036"/>
    </row>
    <row r="86" spans="1:17" s="1005" customFormat="1" ht="19.5" customHeight="1">
      <c r="B86" s="1006" t="s">
        <v>3463</v>
      </c>
      <c r="C86" s="1007"/>
      <c r="D86" s="1007"/>
      <c r="E86" s="1007"/>
      <c r="F86" s="1007"/>
      <c r="G86" s="1007"/>
      <c r="H86" s="1007"/>
      <c r="I86" s="1007"/>
      <c r="J86" s="1008"/>
      <c r="K86" s="1037"/>
      <c r="L86" s="1009"/>
      <c r="M86" s="1038"/>
      <c r="N86" s="1010"/>
      <c r="O86" s="1009"/>
      <c r="P86" s="1038"/>
      <c r="Q86" s="1012"/>
    </row>
    <row r="87" spans="1:17" s="372" customFormat="1" ht="19.5" customHeight="1">
      <c r="A87" s="1042">
        <v>20</v>
      </c>
      <c r="B87" s="373">
        <f>+B84+1</f>
        <v>65</v>
      </c>
      <c r="C87" s="381" t="s">
        <v>2700</v>
      </c>
      <c r="D87" s="381" t="s">
        <v>2700</v>
      </c>
      <c r="E87" s="387" t="s">
        <v>3464</v>
      </c>
      <c r="F87" s="376">
        <v>1</v>
      </c>
      <c r="G87" s="376">
        <v>19000</v>
      </c>
      <c r="H87" s="378">
        <f t="shared" ref="H87:H99" si="7">F87*G87</f>
        <v>19000</v>
      </c>
      <c r="I87" s="379"/>
      <c r="J87" s="387" t="s">
        <v>3465</v>
      </c>
      <c r="K87" s="380"/>
      <c r="L87" s="381"/>
      <c r="M87" s="382">
        <v>41509</v>
      </c>
      <c r="N87" s="373"/>
      <c r="O87" s="381"/>
      <c r="P87" s="382">
        <v>41527</v>
      </c>
      <c r="Q87" s="383">
        <v>41528</v>
      </c>
    </row>
    <row r="88" spans="1:17" s="372" customFormat="1" ht="19.5" customHeight="1">
      <c r="A88" s="1042">
        <v>20</v>
      </c>
      <c r="B88" s="373">
        <f>+B87+1</f>
        <v>66</v>
      </c>
      <c r="C88" s="381" t="s">
        <v>2700</v>
      </c>
      <c r="D88" s="381" t="s">
        <v>2700</v>
      </c>
      <c r="E88" s="387" t="s">
        <v>3466</v>
      </c>
      <c r="F88" s="376">
        <v>1</v>
      </c>
      <c r="G88" s="376">
        <v>19000</v>
      </c>
      <c r="H88" s="378">
        <f t="shared" si="7"/>
        <v>19000</v>
      </c>
      <c r="I88" s="379"/>
      <c r="J88" s="387" t="s">
        <v>3467</v>
      </c>
      <c r="K88" s="380"/>
      <c r="L88" s="381"/>
      <c r="M88" s="382">
        <v>41509</v>
      </c>
      <c r="N88" s="373"/>
      <c r="O88" s="381"/>
      <c r="P88" s="382">
        <v>41527</v>
      </c>
      <c r="Q88" s="383">
        <v>41528</v>
      </c>
    </row>
    <row r="89" spans="1:17" s="372" customFormat="1" ht="19.5" customHeight="1">
      <c r="A89" s="1042">
        <v>20</v>
      </c>
      <c r="B89" s="373">
        <f t="shared" ref="B89:B100" si="8">+B88+1</f>
        <v>67</v>
      </c>
      <c r="C89" s="381" t="s">
        <v>2700</v>
      </c>
      <c r="D89" s="381" t="s">
        <v>2700</v>
      </c>
      <c r="E89" s="387" t="s">
        <v>3468</v>
      </c>
      <c r="F89" s="376">
        <v>1</v>
      </c>
      <c r="G89" s="376">
        <v>13900</v>
      </c>
      <c r="H89" s="378">
        <f t="shared" si="7"/>
        <v>13900</v>
      </c>
      <c r="I89" s="379"/>
      <c r="J89" s="387" t="s">
        <v>3469</v>
      </c>
      <c r="K89" s="380"/>
      <c r="L89" s="381"/>
      <c r="M89" s="382">
        <v>41509</v>
      </c>
      <c r="N89" s="373"/>
      <c r="O89" s="381"/>
      <c r="P89" s="382">
        <v>41527</v>
      </c>
      <c r="Q89" s="383">
        <v>41528</v>
      </c>
    </row>
    <row r="90" spans="1:17" s="372" customFormat="1" ht="19.5" customHeight="1">
      <c r="A90" s="1042">
        <v>20</v>
      </c>
      <c r="B90" s="373">
        <f t="shared" si="8"/>
        <v>68</v>
      </c>
      <c r="C90" s="381" t="s">
        <v>2700</v>
      </c>
      <c r="D90" s="381" t="s">
        <v>2700</v>
      </c>
      <c r="E90" s="387" t="s">
        <v>3451</v>
      </c>
      <c r="F90" s="376">
        <v>4</v>
      </c>
      <c r="G90" s="376">
        <v>1500</v>
      </c>
      <c r="H90" s="378">
        <f t="shared" si="7"/>
        <v>6000</v>
      </c>
      <c r="I90" s="379"/>
      <c r="J90" s="387" t="s">
        <v>3452</v>
      </c>
      <c r="K90" s="380"/>
      <c r="L90" s="381"/>
      <c r="M90" s="382">
        <v>41509</v>
      </c>
      <c r="N90" s="373"/>
      <c r="O90" s="381"/>
      <c r="P90" s="382">
        <v>41527</v>
      </c>
      <c r="Q90" s="383">
        <v>41528</v>
      </c>
    </row>
    <row r="91" spans="1:17" s="372" customFormat="1" ht="19.5" customHeight="1">
      <c r="A91" s="1042">
        <v>20</v>
      </c>
      <c r="B91" s="373">
        <f t="shared" si="8"/>
        <v>69</v>
      </c>
      <c r="C91" s="381" t="s">
        <v>2700</v>
      </c>
      <c r="D91" s="381" t="s">
        <v>2700</v>
      </c>
      <c r="E91" s="387" t="s">
        <v>3453</v>
      </c>
      <c r="F91" s="376">
        <v>4</v>
      </c>
      <c r="G91" s="376">
        <v>1500</v>
      </c>
      <c r="H91" s="378">
        <f t="shared" si="7"/>
        <v>6000</v>
      </c>
      <c r="I91" s="379"/>
      <c r="J91" s="387" t="s">
        <v>3454</v>
      </c>
      <c r="K91" s="380"/>
      <c r="L91" s="381"/>
      <c r="M91" s="382">
        <v>41509</v>
      </c>
      <c r="N91" s="373"/>
      <c r="O91" s="381"/>
      <c r="P91" s="382">
        <v>41527</v>
      </c>
      <c r="Q91" s="383">
        <v>41528</v>
      </c>
    </row>
    <row r="92" spans="1:17" s="372" customFormat="1" ht="19.5" customHeight="1">
      <c r="A92" s="1042">
        <v>20</v>
      </c>
      <c r="B92" s="373">
        <f t="shared" si="8"/>
        <v>70</v>
      </c>
      <c r="C92" s="381" t="s">
        <v>2700</v>
      </c>
      <c r="D92" s="381" t="s">
        <v>2700</v>
      </c>
      <c r="E92" s="387" t="s">
        <v>3470</v>
      </c>
      <c r="F92" s="376">
        <v>2</v>
      </c>
      <c r="G92" s="376">
        <v>4500</v>
      </c>
      <c r="H92" s="378">
        <f t="shared" si="7"/>
        <v>9000</v>
      </c>
      <c r="I92" s="379"/>
      <c r="J92" s="387" t="s">
        <v>3471</v>
      </c>
      <c r="K92" s="380"/>
      <c r="L92" s="381"/>
      <c r="M92" s="382">
        <v>41509</v>
      </c>
      <c r="N92" s="373"/>
      <c r="O92" s="381"/>
      <c r="P92" s="382">
        <v>41527</v>
      </c>
      <c r="Q92" s="383">
        <v>41527</v>
      </c>
    </row>
    <row r="93" spans="1:17" s="372" customFormat="1" ht="19.5" customHeight="1">
      <c r="A93" s="1042">
        <v>20</v>
      </c>
      <c r="B93" s="373">
        <f t="shared" si="8"/>
        <v>71</v>
      </c>
      <c r="C93" s="373" t="s">
        <v>54</v>
      </c>
      <c r="D93" s="373" t="s">
        <v>54</v>
      </c>
      <c r="E93" s="387" t="s">
        <v>3455</v>
      </c>
      <c r="F93" s="376">
        <v>4</v>
      </c>
      <c r="G93" s="376">
        <v>1770</v>
      </c>
      <c r="H93" s="378">
        <f t="shared" si="7"/>
        <v>7080</v>
      </c>
      <c r="I93" s="379"/>
      <c r="J93" s="387" t="s">
        <v>3456</v>
      </c>
      <c r="K93" s="380"/>
      <c r="L93" s="381"/>
      <c r="M93" s="382">
        <v>41509</v>
      </c>
      <c r="N93" s="373"/>
      <c r="O93" s="381"/>
      <c r="P93" s="382">
        <v>41514</v>
      </c>
      <c r="Q93" s="383">
        <v>41514</v>
      </c>
    </row>
    <row r="94" spans="1:17" s="372" customFormat="1" ht="19.5" customHeight="1">
      <c r="A94" s="1042">
        <v>20</v>
      </c>
      <c r="B94" s="373">
        <f t="shared" si="8"/>
        <v>72</v>
      </c>
      <c r="C94" s="373" t="s">
        <v>54</v>
      </c>
      <c r="D94" s="373" t="s">
        <v>54</v>
      </c>
      <c r="E94" s="387" t="s">
        <v>3457</v>
      </c>
      <c r="F94" s="376">
        <v>16</v>
      </c>
      <c r="G94" s="376">
        <v>26</v>
      </c>
      <c r="H94" s="378">
        <f t="shared" si="7"/>
        <v>416</v>
      </c>
      <c r="I94" s="379"/>
      <c r="J94" s="387" t="s">
        <v>3458</v>
      </c>
      <c r="K94" s="380"/>
      <c r="L94" s="381"/>
      <c r="M94" s="382">
        <v>41509</v>
      </c>
      <c r="N94" s="373"/>
      <c r="O94" s="381"/>
      <c r="P94" s="382">
        <v>41514</v>
      </c>
      <c r="Q94" s="383">
        <v>41514</v>
      </c>
    </row>
    <row r="95" spans="1:17" s="372" customFormat="1" ht="19.5" customHeight="1">
      <c r="A95" s="1042">
        <v>20</v>
      </c>
      <c r="B95" s="373">
        <f t="shared" si="8"/>
        <v>73</v>
      </c>
      <c r="C95" s="373" t="s">
        <v>54</v>
      </c>
      <c r="D95" s="373" t="s">
        <v>54</v>
      </c>
      <c r="E95" s="387" t="s">
        <v>551</v>
      </c>
      <c r="F95" s="376">
        <v>40</v>
      </c>
      <c r="G95" s="376">
        <v>19</v>
      </c>
      <c r="H95" s="378">
        <f t="shared" si="7"/>
        <v>760</v>
      </c>
      <c r="I95" s="379"/>
      <c r="J95" s="387" t="s">
        <v>3395</v>
      </c>
      <c r="K95" s="380"/>
      <c r="L95" s="381"/>
      <c r="M95" s="382">
        <v>41509</v>
      </c>
      <c r="N95" s="373"/>
      <c r="O95" s="381"/>
      <c r="P95" s="382">
        <v>41514</v>
      </c>
      <c r="Q95" s="383">
        <v>41514</v>
      </c>
    </row>
    <row r="96" spans="1:17" s="372" customFormat="1" ht="19.5" customHeight="1">
      <c r="A96" s="1042">
        <v>20</v>
      </c>
      <c r="B96" s="373">
        <f t="shared" si="8"/>
        <v>74</v>
      </c>
      <c r="C96" s="373" t="s">
        <v>54</v>
      </c>
      <c r="D96" s="373" t="s">
        <v>54</v>
      </c>
      <c r="E96" s="387" t="s">
        <v>553</v>
      </c>
      <c r="F96" s="376">
        <v>6</v>
      </c>
      <c r="G96" s="376">
        <v>99</v>
      </c>
      <c r="H96" s="378">
        <f t="shared" si="7"/>
        <v>594</v>
      </c>
      <c r="I96" s="379"/>
      <c r="J96" s="387" t="s">
        <v>3398</v>
      </c>
      <c r="K96" s="380"/>
      <c r="L96" s="381"/>
      <c r="M96" s="382">
        <v>41509</v>
      </c>
      <c r="N96" s="373"/>
      <c r="O96" s="381"/>
      <c r="P96" s="382">
        <v>41514</v>
      </c>
      <c r="Q96" s="383">
        <v>41514</v>
      </c>
    </row>
    <row r="97" spans="1:17" s="372" customFormat="1" ht="19.5" customHeight="1">
      <c r="A97" s="1042">
        <v>20</v>
      </c>
      <c r="B97" s="373">
        <f t="shared" si="8"/>
        <v>75</v>
      </c>
      <c r="C97" s="373" t="s">
        <v>54</v>
      </c>
      <c r="D97" s="373" t="s">
        <v>54</v>
      </c>
      <c r="E97" s="387" t="s">
        <v>1779</v>
      </c>
      <c r="F97" s="376">
        <v>8</v>
      </c>
      <c r="G97" s="376">
        <v>25</v>
      </c>
      <c r="H97" s="378">
        <f t="shared" si="7"/>
        <v>200</v>
      </c>
      <c r="I97" s="379"/>
      <c r="J97" s="387" t="s">
        <v>3459</v>
      </c>
      <c r="K97" s="380"/>
      <c r="L97" s="381"/>
      <c r="M97" s="382">
        <v>41509</v>
      </c>
      <c r="N97" s="373"/>
      <c r="O97" s="381"/>
      <c r="P97" s="382">
        <v>41514</v>
      </c>
      <c r="Q97" s="383">
        <v>41514</v>
      </c>
    </row>
    <row r="98" spans="1:17" s="372" customFormat="1" ht="19.5" customHeight="1">
      <c r="A98" s="1042">
        <v>20</v>
      </c>
      <c r="B98" s="373">
        <f t="shared" si="8"/>
        <v>76</v>
      </c>
      <c r="C98" s="373" t="s">
        <v>54</v>
      </c>
      <c r="D98" s="373" t="s">
        <v>54</v>
      </c>
      <c r="E98" s="387" t="s">
        <v>2489</v>
      </c>
      <c r="F98" s="376">
        <v>12</v>
      </c>
      <c r="G98" s="376">
        <v>13</v>
      </c>
      <c r="H98" s="378">
        <f t="shared" si="7"/>
        <v>156</v>
      </c>
      <c r="I98" s="379"/>
      <c r="J98" s="387" t="s">
        <v>3460</v>
      </c>
      <c r="K98" s="380"/>
      <c r="L98" s="381"/>
      <c r="M98" s="382">
        <v>41509</v>
      </c>
      <c r="N98" s="373"/>
      <c r="O98" s="381"/>
      <c r="P98" s="382">
        <v>41514</v>
      </c>
      <c r="Q98" s="383">
        <v>41514</v>
      </c>
    </row>
    <row r="99" spans="1:17" s="372" customFormat="1" ht="19.5" customHeight="1">
      <c r="A99" s="1042">
        <v>20</v>
      </c>
      <c r="B99" s="373">
        <f t="shared" si="8"/>
        <v>77</v>
      </c>
      <c r="C99" s="373" t="s">
        <v>54</v>
      </c>
      <c r="D99" s="373" t="s">
        <v>54</v>
      </c>
      <c r="E99" s="387" t="s">
        <v>3461</v>
      </c>
      <c r="F99" s="376">
        <v>18</v>
      </c>
      <c r="G99" s="376">
        <v>29</v>
      </c>
      <c r="H99" s="378">
        <f t="shared" si="7"/>
        <v>522</v>
      </c>
      <c r="I99" s="379"/>
      <c r="J99" s="387" t="s">
        <v>3462</v>
      </c>
      <c r="K99" s="380"/>
      <c r="L99" s="381"/>
      <c r="M99" s="382">
        <v>41509</v>
      </c>
      <c r="N99" s="373"/>
      <c r="O99" s="381"/>
      <c r="P99" s="382">
        <v>41514</v>
      </c>
      <c r="Q99" s="383">
        <v>41514</v>
      </c>
    </row>
    <row r="100" spans="1:17" s="372" customFormat="1" ht="19.5" customHeight="1">
      <c r="A100" s="1042">
        <v>20</v>
      </c>
      <c r="B100" s="373">
        <f t="shared" si="8"/>
        <v>78</v>
      </c>
      <c r="C100" s="373" t="s">
        <v>54</v>
      </c>
      <c r="D100" s="373" t="s">
        <v>54</v>
      </c>
      <c r="E100" s="387" t="s">
        <v>3472</v>
      </c>
      <c r="F100" s="376">
        <v>8</v>
      </c>
      <c r="G100" s="376">
        <v>104</v>
      </c>
      <c r="H100" s="378">
        <f>F100*G100</f>
        <v>832</v>
      </c>
      <c r="I100" s="379"/>
      <c r="J100" s="387" t="s">
        <v>3473</v>
      </c>
      <c r="K100" s="380"/>
      <c r="L100" s="381"/>
      <c r="M100" s="382">
        <v>41509</v>
      </c>
      <c r="N100" s="373"/>
      <c r="O100" s="381"/>
      <c r="P100" s="382">
        <v>41514</v>
      </c>
      <c r="Q100" s="383">
        <v>41514</v>
      </c>
    </row>
    <row r="101" spans="1:17" s="1026" customFormat="1" ht="19.5" customHeight="1">
      <c r="B101" s="1027"/>
      <c r="C101" s="1040"/>
      <c r="D101" s="1040"/>
      <c r="E101" s="1029">
        <f>SUM(H87:H100)</f>
        <v>83460</v>
      </c>
      <c r="F101" s="972"/>
      <c r="G101" s="972"/>
      <c r="I101" s="1041"/>
      <c r="J101" s="985"/>
      <c r="K101" s="1032"/>
      <c r="L101" s="1033"/>
      <c r="M101" s="1034"/>
      <c r="N101" s="1035"/>
      <c r="O101" s="1033"/>
      <c r="P101" s="1034"/>
      <c r="Q101" s="1036"/>
    </row>
    <row r="102" spans="1:17" s="1005" customFormat="1" ht="19.5" customHeight="1">
      <c r="B102" s="1006" t="s">
        <v>3474</v>
      </c>
      <c r="C102" s="1007"/>
      <c r="D102" s="1007"/>
      <c r="E102" s="1007"/>
      <c r="F102" s="1007"/>
      <c r="G102" s="1007"/>
      <c r="H102" s="1007"/>
      <c r="I102" s="1007"/>
      <c r="J102" s="1008"/>
      <c r="K102" s="1037"/>
      <c r="L102" s="1009"/>
      <c r="M102" s="1038"/>
      <c r="N102" s="1010"/>
      <c r="O102" s="1009"/>
      <c r="P102" s="1038"/>
      <c r="Q102" s="1012"/>
    </row>
    <row r="103" spans="1:17" s="372" customFormat="1" ht="19.5" customHeight="1">
      <c r="A103" s="1042">
        <v>21</v>
      </c>
      <c r="B103" s="373">
        <f>+B100+1</f>
        <v>79</v>
      </c>
      <c r="C103" s="381" t="s">
        <v>2700</v>
      </c>
      <c r="D103" s="381" t="s">
        <v>2700</v>
      </c>
      <c r="E103" s="387" t="s">
        <v>3475</v>
      </c>
      <c r="F103" s="376">
        <v>1</v>
      </c>
      <c r="G103" s="376">
        <v>37500</v>
      </c>
      <c r="H103" s="378">
        <f>F103*G103</f>
        <v>37500</v>
      </c>
      <c r="I103" s="379"/>
      <c r="J103" s="387" t="s">
        <v>3476</v>
      </c>
      <c r="K103" s="380"/>
      <c r="L103" s="381"/>
      <c r="M103" s="382">
        <v>41509</v>
      </c>
      <c r="N103" s="373"/>
      <c r="O103" s="381"/>
      <c r="P103" s="382">
        <v>41527</v>
      </c>
      <c r="Q103" s="383">
        <v>41528</v>
      </c>
    </row>
    <row r="104" spans="1:17" s="372" customFormat="1" ht="19.5" customHeight="1">
      <c r="A104" s="1042">
        <v>21</v>
      </c>
      <c r="B104" s="373">
        <f>+B103+1</f>
        <v>80</v>
      </c>
      <c r="C104" s="381" t="s">
        <v>2700</v>
      </c>
      <c r="D104" s="381" t="s">
        <v>2700</v>
      </c>
      <c r="E104" s="387" t="s">
        <v>3477</v>
      </c>
      <c r="F104" s="376">
        <v>1</v>
      </c>
      <c r="G104" s="376">
        <v>13150</v>
      </c>
      <c r="H104" s="378">
        <f>F104*G104</f>
        <v>13150</v>
      </c>
      <c r="I104" s="379"/>
      <c r="J104" s="387" t="s">
        <v>3478</v>
      </c>
      <c r="K104" s="380"/>
      <c r="L104" s="381"/>
      <c r="M104" s="382">
        <v>41509</v>
      </c>
      <c r="N104" s="373"/>
      <c r="O104" s="381"/>
      <c r="P104" s="382">
        <v>41527</v>
      </c>
      <c r="Q104" s="383">
        <v>41528</v>
      </c>
    </row>
    <row r="105" spans="1:17" s="372" customFormat="1" ht="19.5" customHeight="1">
      <c r="A105" s="1042">
        <v>21</v>
      </c>
      <c r="B105" s="373">
        <f t="shared" ref="B105:B114" si="9">+B104+1</f>
        <v>81</v>
      </c>
      <c r="C105" s="381" t="s">
        <v>2700</v>
      </c>
      <c r="D105" s="381" t="s">
        <v>2700</v>
      </c>
      <c r="E105" s="387" t="s">
        <v>3479</v>
      </c>
      <c r="F105" s="376">
        <v>1</v>
      </c>
      <c r="G105" s="376">
        <v>3630</v>
      </c>
      <c r="H105" s="378">
        <f>F105*G105</f>
        <v>3630</v>
      </c>
      <c r="I105" s="379"/>
      <c r="J105" s="387" t="s">
        <v>3480</v>
      </c>
      <c r="K105" s="380"/>
      <c r="L105" s="381"/>
      <c r="M105" s="382">
        <v>41509</v>
      </c>
      <c r="N105" s="373"/>
      <c r="O105" s="381"/>
      <c r="P105" s="382">
        <v>41527</v>
      </c>
      <c r="Q105" s="383">
        <v>41528</v>
      </c>
    </row>
    <row r="106" spans="1:17" s="372" customFormat="1" ht="19.5" customHeight="1">
      <c r="A106" s="1042">
        <v>21</v>
      </c>
      <c r="B106" s="373">
        <f t="shared" si="9"/>
        <v>82</v>
      </c>
      <c r="C106" s="381" t="s">
        <v>2700</v>
      </c>
      <c r="D106" s="381" t="s">
        <v>2700</v>
      </c>
      <c r="E106" s="387" t="s">
        <v>3451</v>
      </c>
      <c r="F106" s="376">
        <v>2</v>
      </c>
      <c r="G106" s="376">
        <v>1500</v>
      </c>
      <c r="H106" s="378">
        <f>F106*G106</f>
        <v>3000</v>
      </c>
      <c r="I106" s="379"/>
      <c r="J106" s="387" t="s">
        <v>3452</v>
      </c>
      <c r="K106" s="380"/>
      <c r="L106" s="381"/>
      <c r="M106" s="382">
        <v>41509</v>
      </c>
      <c r="N106" s="373"/>
      <c r="O106" s="381"/>
      <c r="P106" s="382">
        <v>41527</v>
      </c>
      <c r="Q106" s="383">
        <v>41534</v>
      </c>
    </row>
    <row r="107" spans="1:17" s="372" customFormat="1" ht="19.5" customHeight="1">
      <c r="A107" s="1042">
        <v>21</v>
      </c>
      <c r="B107" s="373">
        <f t="shared" si="9"/>
        <v>83</v>
      </c>
      <c r="C107" s="381" t="s">
        <v>2700</v>
      </c>
      <c r="D107" s="381" t="s">
        <v>2700</v>
      </c>
      <c r="E107" s="387" t="s">
        <v>3481</v>
      </c>
      <c r="F107" s="376">
        <v>1</v>
      </c>
      <c r="G107" s="376">
        <v>3630</v>
      </c>
      <c r="H107" s="378">
        <f>F107*G107</f>
        <v>3630</v>
      </c>
      <c r="I107" s="379"/>
      <c r="J107" s="387" t="s">
        <v>3482</v>
      </c>
      <c r="K107" s="380"/>
      <c r="L107" s="381"/>
      <c r="M107" s="382">
        <v>41509</v>
      </c>
      <c r="N107" s="373"/>
      <c r="O107" s="381"/>
      <c r="P107" s="382">
        <v>41527</v>
      </c>
      <c r="Q107" s="383">
        <v>41528</v>
      </c>
    </row>
    <row r="108" spans="1:17" s="372" customFormat="1" ht="19.5" customHeight="1">
      <c r="A108" s="1042">
        <v>21</v>
      </c>
      <c r="B108" s="373">
        <f t="shared" si="9"/>
        <v>84</v>
      </c>
      <c r="C108" s="373" t="s">
        <v>54</v>
      </c>
      <c r="D108" s="373" t="s">
        <v>54</v>
      </c>
      <c r="E108" s="387" t="s">
        <v>3455</v>
      </c>
      <c r="F108" s="376">
        <v>2</v>
      </c>
      <c r="G108" s="376">
        <v>1770</v>
      </c>
      <c r="H108" s="378">
        <f t="shared" ref="H108:H114" si="10">F108*G108</f>
        <v>3540</v>
      </c>
      <c r="I108" s="379"/>
      <c r="J108" s="387" t="s">
        <v>3456</v>
      </c>
      <c r="K108" s="380"/>
      <c r="L108" s="381"/>
      <c r="M108" s="382">
        <v>41509</v>
      </c>
      <c r="N108" s="373"/>
      <c r="O108" s="381"/>
      <c r="P108" s="382">
        <v>41514</v>
      </c>
      <c r="Q108" s="383">
        <v>41514</v>
      </c>
    </row>
    <row r="109" spans="1:17" s="372" customFormat="1" ht="19.5" customHeight="1">
      <c r="A109" s="1042">
        <v>21</v>
      </c>
      <c r="B109" s="373">
        <f t="shared" si="9"/>
        <v>85</v>
      </c>
      <c r="C109" s="373" t="s">
        <v>54</v>
      </c>
      <c r="D109" s="373" t="s">
        <v>54</v>
      </c>
      <c r="E109" s="387" t="s">
        <v>3457</v>
      </c>
      <c r="F109" s="376">
        <v>8</v>
      </c>
      <c r="G109" s="376">
        <v>26</v>
      </c>
      <c r="H109" s="378">
        <f t="shared" si="10"/>
        <v>208</v>
      </c>
      <c r="I109" s="379"/>
      <c r="J109" s="387" t="s">
        <v>3458</v>
      </c>
      <c r="K109" s="380"/>
      <c r="L109" s="381"/>
      <c r="M109" s="382">
        <v>41509</v>
      </c>
      <c r="N109" s="373"/>
      <c r="O109" s="381"/>
      <c r="P109" s="382">
        <v>41514</v>
      </c>
      <c r="Q109" s="383">
        <v>41514</v>
      </c>
    </row>
    <row r="110" spans="1:17" s="372" customFormat="1" ht="19.5" customHeight="1">
      <c r="A110" s="1042">
        <v>21</v>
      </c>
      <c r="B110" s="373">
        <f t="shared" si="9"/>
        <v>86</v>
      </c>
      <c r="C110" s="373" t="s">
        <v>54</v>
      </c>
      <c r="D110" s="373" t="s">
        <v>54</v>
      </c>
      <c r="E110" s="387" t="s">
        <v>551</v>
      </c>
      <c r="F110" s="376">
        <v>16</v>
      </c>
      <c r="G110" s="376">
        <v>19</v>
      </c>
      <c r="H110" s="378">
        <f t="shared" si="10"/>
        <v>304</v>
      </c>
      <c r="I110" s="379"/>
      <c r="J110" s="387" t="s">
        <v>3395</v>
      </c>
      <c r="K110" s="380"/>
      <c r="L110" s="381"/>
      <c r="M110" s="382">
        <v>41509</v>
      </c>
      <c r="N110" s="373"/>
      <c r="O110" s="381"/>
      <c r="P110" s="382">
        <v>41514</v>
      </c>
      <c r="Q110" s="383">
        <v>41514</v>
      </c>
    </row>
    <row r="111" spans="1:17" s="372" customFormat="1" ht="19.5" customHeight="1">
      <c r="A111" s="1042">
        <v>21</v>
      </c>
      <c r="B111" s="373">
        <f t="shared" si="9"/>
        <v>87</v>
      </c>
      <c r="C111" s="373" t="s">
        <v>54</v>
      </c>
      <c r="D111" s="373" t="s">
        <v>54</v>
      </c>
      <c r="E111" s="387" t="s">
        <v>553</v>
      </c>
      <c r="F111" s="376">
        <v>4</v>
      </c>
      <c r="G111" s="376">
        <v>99</v>
      </c>
      <c r="H111" s="378">
        <f t="shared" si="10"/>
        <v>396</v>
      </c>
      <c r="I111" s="379"/>
      <c r="J111" s="387" t="s">
        <v>3398</v>
      </c>
      <c r="K111" s="380"/>
      <c r="L111" s="381"/>
      <c r="M111" s="382">
        <v>41509</v>
      </c>
      <c r="N111" s="373"/>
      <c r="O111" s="381"/>
      <c r="P111" s="382">
        <v>41514</v>
      </c>
      <c r="Q111" s="383">
        <v>41514</v>
      </c>
    </row>
    <row r="112" spans="1:17" s="372" customFormat="1" ht="19.5" customHeight="1">
      <c r="A112" s="1042">
        <v>21</v>
      </c>
      <c r="B112" s="373">
        <f t="shared" si="9"/>
        <v>88</v>
      </c>
      <c r="C112" s="373" t="s">
        <v>54</v>
      </c>
      <c r="D112" s="373" t="s">
        <v>54</v>
      </c>
      <c r="E112" s="387" t="s">
        <v>1779</v>
      </c>
      <c r="F112" s="376">
        <v>4</v>
      </c>
      <c r="G112" s="376">
        <v>25</v>
      </c>
      <c r="H112" s="378">
        <f>F112*G112</f>
        <v>100</v>
      </c>
      <c r="I112" s="379"/>
      <c r="J112" s="387" t="s">
        <v>3459</v>
      </c>
      <c r="K112" s="380"/>
      <c r="L112" s="381"/>
      <c r="M112" s="382">
        <v>41509</v>
      </c>
      <c r="N112" s="373"/>
      <c r="O112" s="381"/>
      <c r="P112" s="382">
        <v>41514</v>
      </c>
      <c r="Q112" s="383">
        <v>41514</v>
      </c>
    </row>
    <row r="113" spans="1:17" s="372" customFormat="1" ht="19.5" customHeight="1">
      <c r="A113" s="1042">
        <v>21</v>
      </c>
      <c r="B113" s="373">
        <f t="shared" si="9"/>
        <v>89</v>
      </c>
      <c r="C113" s="373" t="s">
        <v>54</v>
      </c>
      <c r="D113" s="373" t="s">
        <v>54</v>
      </c>
      <c r="E113" s="387" t="s">
        <v>2489</v>
      </c>
      <c r="F113" s="376">
        <v>10</v>
      </c>
      <c r="G113" s="376">
        <v>13</v>
      </c>
      <c r="H113" s="378">
        <f t="shared" si="10"/>
        <v>130</v>
      </c>
      <c r="I113" s="379"/>
      <c r="J113" s="387" t="s">
        <v>3460</v>
      </c>
      <c r="K113" s="380"/>
      <c r="L113" s="381"/>
      <c r="M113" s="382">
        <v>41509</v>
      </c>
      <c r="N113" s="373"/>
      <c r="O113" s="381"/>
      <c r="P113" s="382">
        <v>41514</v>
      </c>
      <c r="Q113" s="383">
        <v>41514</v>
      </c>
    </row>
    <row r="114" spans="1:17" s="372" customFormat="1" ht="19.5" customHeight="1">
      <c r="A114" s="1042">
        <v>21</v>
      </c>
      <c r="B114" s="373">
        <f t="shared" si="9"/>
        <v>90</v>
      </c>
      <c r="C114" s="373" t="s">
        <v>54</v>
      </c>
      <c r="D114" s="373" t="s">
        <v>54</v>
      </c>
      <c r="E114" s="387" t="s">
        <v>3461</v>
      </c>
      <c r="F114" s="376">
        <v>8</v>
      </c>
      <c r="G114" s="376">
        <v>29</v>
      </c>
      <c r="H114" s="378">
        <f t="shared" si="10"/>
        <v>232</v>
      </c>
      <c r="I114" s="379"/>
      <c r="J114" s="387" t="s">
        <v>3462</v>
      </c>
      <c r="K114" s="380"/>
      <c r="L114" s="381"/>
      <c r="M114" s="382">
        <v>41509</v>
      </c>
      <c r="N114" s="373"/>
      <c r="O114" s="381"/>
      <c r="P114" s="382">
        <v>41514</v>
      </c>
      <c r="Q114" s="383">
        <v>41514</v>
      </c>
    </row>
    <row r="115" spans="1:17" s="1026" customFormat="1" ht="19.5" customHeight="1">
      <c r="B115" s="1027"/>
      <c r="C115" s="1040"/>
      <c r="D115" s="1040"/>
      <c r="E115" s="1029">
        <f>SUM(H103:H114)</f>
        <v>65820</v>
      </c>
      <c r="F115" s="972"/>
      <c r="G115" s="972"/>
      <c r="I115" s="1041"/>
      <c r="J115" s="985"/>
      <c r="K115" s="1032"/>
      <c r="L115" s="1033"/>
      <c r="M115" s="1034"/>
      <c r="N115" s="1035"/>
      <c r="O115" s="1033"/>
      <c r="P115" s="1034"/>
      <c r="Q115" s="1036"/>
    </row>
    <row r="116" spans="1:17" s="1050" customFormat="1" ht="19.5" customHeight="1">
      <c r="B116" s="1051"/>
      <c r="C116" s="1052"/>
      <c r="D116" s="1052"/>
      <c r="E116" s="1052"/>
      <c r="F116" s="1052"/>
      <c r="G116" s="1052"/>
      <c r="H116" s="1052"/>
      <c r="I116" s="1052"/>
      <c r="J116" s="1053"/>
      <c r="K116" s="1054"/>
      <c r="L116" s="1055"/>
      <c r="M116" s="1056"/>
      <c r="N116" s="1057"/>
      <c r="O116" s="1055"/>
      <c r="P116" s="1056"/>
      <c r="Q116" s="1058"/>
    </row>
    <row r="117" spans="1:17" s="46" customFormat="1" ht="19.5" customHeight="1">
      <c r="A117" s="1059">
        <v>4</v>
      </c>
      <c r="B117" s="52"/>
      <c r="C117" s="52" t="s">
        <v>54</v>
      </c>
      <c r="D117" s="52" t="s">
        <v>54</v>
      </c>
      <c r="E117" s="385" t="s">
        <v>115</v>
      </c>
      <c r="F117" s="1060">
        <v>1</v>
      </c>
      <c r="G117" s="53">
        <v>5200</v>
      </c>
      <c r="H117" s="177">
        <v>5200</v>
      </c>
      <c r="I117" s="196"/>
      <c r="J117" s="385"/>
      <c r="K117" s="63"/>
      <c r="L117" s="53"/>
      <c r="M117" s="59">
        <v>41523</v>
      </c>
      <c r="N117" s="52"/>
      <c r="O117" s="53"/>
      <c r="P117" s="59">
        <v>41526</v>
      </c>
      <c r="Q117" s="60">
        <v>41526</v>
      </c>
    </row>
    <row r="118" spans="1:17" s="46" customFormat="1" ht="19.5" customHeight="1">
      <c r="A118" s="1059">
        <v>4</v>
      </c>
      <c r="B118" s="52"/>
      <c r="C118" s="52" t="s">
        <v>54</v>
      </c>
      <c r="D118" s="52" t="s">
        <v>54</v>
      </c>
      <c r="E118" s="385" t="s">
        <v>113</v>
      </c>
      <c r="F118" s="1060">
        <v>1</v>
      </c>
      <c r="G118" s="53">
        <v>203</v>
      </c>
      <c r="H118" s="177">
        <v>203</v>
      </c>
      <c r="I118" s="196"/>
      <c r="J118" s="385"/>
      <c r="K118" s="63"/>
      <c r="L118" s="53"/>
      <c r="M118" s="59">
        <v>41523</v>
      </c>
      <c r="N118" s="52"/>
      <c r="O118" s="53"/>
      <c r="P118" s="59">
        <v>41526</v>
      </c>
      <c r="Q118" s="60">
        <v>41526</v>
      </c>
    </row>
    <row r="119" spans="1:17" s="46" customFormat="1" ht="19.5" customHeight="1">
      <c r="B119" s="52"/>
      <c r="C119" s="52"/>
      <c r="D119" s="52"/>
      <c r="E119" s="385"/>
      <c r="F119" s="1060"/>
      <c r="G119" s="53"/>
      <c r="H119" s="177"/>
      <c r="I119" s="196"/>
      <c r="J119" s="385"/>
      <c r="K119" s="63"/>
      <c r="L119" s="53"/>
      <c r="M119" s="59"/>
      <c r="N119" s="52"/>
      <c r="O119" s="53"/>
      <c r="P119" s="59"/>
      <c r="Q119" s="60"/>
    </row>
    <row r="120" spans="1:17" s="46" customFormat="1" ht="19.5" customHeight="1">
      <c r="B120" s="52"/>
      <c r="C120" s="52"/>
      <c r="D120" s="52"/>
      <c r="E120" s="385"/>
      <c r="F120" s="1060"/>
      <c r="G120" s="53"/>
      <c r="H120" s="177"/>
      <c r="I120" s="196"/>
      <c r="J120" s="385"/>
      <c r="K120" s="63"/>
      <c r="L120" s="53"/>
      <c r="M120" s="59"/>
      <c r="N120" s="52"/>
      <c r="O120" s="53"/>
      <c r="P120" s="59"/>
      <c r="Q120" s="60"/>
    </row>
    <row r="121" spans="1:17" s="46" customFormat="1" ht="19.5" customHeight="1">
      <c r="A121" s="1059"/>
      <c r="B121" s="52"/>
      <c r="C121" s="371"/>
      <c r="D121" s="371"/>
      <c r="E121" s="385"/>
      <c r="F121" s="1060"/>
      <c r="G121" s="53"/>
      <c r="H121" s="177"/>
      <c r="I121" s="196"/>
      <c r="J121" s="385"/>
      <c r="K121" s="63"/>
      <c r="L121" s="53"/>
      <c r="M121" s="59"/>
      <c r="N121" s="52"/>
      <c r="O121" s="53"/>
      <c r="P121" s="59"/>
      <c r="Q121" s="60">
        <v>41536</v>
      </c>
    </row>
    <row r="122" spans="1:17" s="46" customFormat="1" ht="19.5" customHeight="1">
      <c r="B122" s="52"/>
      <c r="C122" s="371"/>
      <c r="D122" s="371"/>
      <c r="E122" s="385"/>
      <c r="F122" s="1060"/>
      <c r="G122" s="53"/>
      <c r="H122" s="177"/>
      <c r="I122" s="196"/>
      <c r="J122" s="385"/>
      <c r="K122" s="63"/>
      <c r="L122" s="53"/>
      <c r="M122" s="59"/>
      <c r="N122" s="52"/>
      <c r="O122" s="53"/>
      <c r="P122" s="59"/>
      <c r="Q122" s="60"/>
    </row>
    <row r="123" spans="1:17" s="46" customFormat="1" ht="19.5" customHeight="1">
      <c r="B123" s="52" t="e">
        <f>+#REF!+1</f>
        <v>#REF!</v>
      </c>
      <c r="C123" s="371"/>
      <c r="D123" s="371"/>
      <c r="E123" s="388" t="s">
        <v>2151</v>
      </c>
      <c r="F123" s="389">
        <v>1</v>
      </c>
      <c r="G123" s="53"/>
      <c r="H123" s="177"/>
      <c r="I123" s="196"/>
      <c r="J123" s="385"/>
      <c r="K123" s="63"/>
      <c r="L123" s="53"/>
      <c r="M123" s="59"/>
      <c r="N123" s="52"/>
      <c r="O123" s="53"/>
      <c r="P123" s="59"/>
      <c r="Q123" s="60"/>
    </row>
    <row r="124" spans="1:17" s="46" customFormat="1" ht="19.5" customHeight="1">
      <c r="B124" s="52" t="e">
        <f>+B123+1</f>
        <v>#REF!</v>
      </c>
      <c r="C124" s="371"/>
      <c r="D124" s="371"/>
      <c r="E124" s="388" t="s">
        <v>1666</v>
      </c>
      <c r="F124" s="389">
        <v>1</v>
      </c>
      <c r="G124" s="53"/>
      <c r="H124" s="177"/>
      <c r="I124" s="196"/>
      <c r="J124" s="385"/>
      <c r="K124" s="63"/>
      <c r="L124" s="53"/>
      <c r="M124" s="59"/>
      <c r="N124" s="52"/>
      <c r="O124" s="53"/>
      <c r="P124" s="59"/>
      <c r="Q124" s="60"/>
    </row>
    <row r="125" spans="1:17" s="46" customFormat="1" ht="19.5" customHeight="1">
      <c r="B125" s="52"/>
      <c r="C125" s="371"/>
      <c r="D125" s="371"/>
      <c r="E125" s="385"/>
      <c r="F125" s="1060"/>
      <c r="G125" s="53"/>
      <c r="H125" s="177"/>
      <c r="I125" s="196"/>
      <c r="J125" s="385"/>
      <c r="K125" s="63"/>
      <c r="L125" s="53"/>
      <c r="M125" s="59"/>
      <c r="N125" s="52"/>
      <c r="O125" s="53"/>
      <c r="P125" s="59"/>
      <c r="Q125" s="60"/>
    </row>
    <row r="126" spans="1:17" ht="19.5" customHeight="1"/>
    <row r="127" spans="1:17" ht="19.5" customHeight="1"/>
    <row r="128" spans="1:17" ht="19.5" customHeight="1"/>
    <row r="129" spans="2:13" ht="19.5" customHeight="1">
      <c r="M129" s="74"/>
    </row>
    <row r="130" spans="2:13" ht="19.5" customHeight="1">
      <c r="B130" s="41"/>
      <c r="C130" s="46"/>
      <c r="E130" s="393"/>
      <c r="F130" s="394"/>
    </row>
    <row r="131" spans="2:13" ht="19.5" customHeight="1">
      <c r="M131" s="74"/>
    </row>
    <row r="132" spans="2:13" ht="19.5" customHeight="1">
      <c r="E132" s="395"/>
    </row>
    <row r="133" spans="2:13" ht="19.5" customHeight="1">
      <c r="E133" s="395"/>
    </row>
    <row r="134" spans="2:13" ht="19.5" customHeight="1">
      <c r="E134" s="395"/>
    </row>
    <row r="135" spans="2:13" ht="19.5" customHeight="1">
      <c r="E135" s="395"/>
    </row>
    <row r="136" spans="2:13" ht="19.5" customHeight="1">
      <c r="E136" s="395"/>
    </row>
    <row r="137" spans="2:13" ht="19.5" customHeight="1">
      <c r="E137" s="395"/>
    </row>
    <row r="138" spans="2:13" ht="19.5" customHeight="1">
      <c r="E138" s="396"/>
    </row>
    <row r="139" spans="2:13" ht="19.5" customHeight="1">
      <c r="E139" s="396"/>
    </row>
    <row r="140" spans="2:13" ht="19.5" customHeight="1">
      <c r="E140" s="396"/>
    </row>
    <row r="141" spans="2:13" ht="19.5" customHeight="1">
      <c r="E141" s="395"/>
    </row>
    <row r="142" spans="2:13" ht="19.5" customHeight="1"/>
    <row r="143" spans="2:13" ht="19.5" customHeight="1"/>
    <row r="144" spans="2:13"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sheetData>
  <autoFilter ref="B8:O125" xr:uid="{7F83E14F-FFAD-4921-BE90-EBCD38E65FA0}"/>
  <mergeCells count="16">
    <mergeCell ref="B73:J73"/>
    <mergeCell ref="B86:J86"/>
    <mergeCell ref="B102:J102"/>
    <mergeCell ref="B116:J116"/>
    <mergeCell ref="B9:J9"/>
    <mergeCell ref="B18:J18"/>
    <mergeCell ref="B34:J34"/>
    <mergeCell ref="B38:J38"/>
    <mergeCell ref="B47:J47"/>
    <mergeCell ref="B54:J54"/>
    <mergeCell ref="B2:D2"/>
    <mergeCell ref="G2:I2"/>
    <mergeCell ref="B3:D3"/>
    <mergeCell ref="B4:D4"/>
    <mergeCell ref="B5:D5"/>
    <mergeCell ref="B6:D6"/>
  </mergeCells>
  <phoneticPr fontId="3"/>
  <dataValidations count="1">
    <dataValidation imeMode="hiragana" allowBlank="1" showInputMessage="1" showErrorMessage="1" sqref="J62 JF62 TB62 ACX62 AMT62 AWP62 BGL62 BQH62 CAD62 CJZ62 CTV62 DDR62 DNN62 DXJ62 EHF62 ERB62 FAX62 FKT62 FUP62 GEL62 GOH62 GYD62 HHZ62 HRV62 IBR62 ILN62 IVJ62 JFF62 JPB62 JYX62 KIT62 KSP62 LCL62 LMH62 LWD62 MFZ62 MPV62 MZR62 NJN62 NTJ62 ODF62 ONB62 OWX62 PGT62 PQP62 QAL62 QKH62 QUD62 RDZ62 RNV62 RXR62 SHN62 SRJ62 TBF62 TLB62 TUX62 UET62 UOP62 UYL62 VIH62 VSD62 WBZ62 WLV62 WVR62 J65598 JF65598 TB65598 ACX65598 AMT65598 AWP65598 BGL65598 BQH65598 CAD65598 CJZ65598 CTV65598 DDR65598 DNN65598 DXJ65598 EHF65598 ERB65598 FAX65598 FKT65598 FUP65598 GEL65598 GOH65598 GYD65598 HHZ65598 HRV65598 IBR65598 ILN65598 IVJ65598 JFF65598 JPB65598 JYX65598 KIT65598 KSP65598 LCL65598 LMH65598 LWD65598 MFZ65598 MPV65598 MZR65598 NJN65598 NTJ65598 ODF65598 ONB65598 OWX65598 PGT65598 PQP65598 QAL65598 QKH65598 QUD65598 RDZ65598 RNV65598 RXR65598 SHN65598 SRJ65598 TBF65598 TLB65598 TUX65598 UET65598 UOP65598 UYL65598 VIH65598 VSD65598 WBZ65598 WLV65598 WVR65598 J131134 JF131134 TB131134 ACX131134 AMT131134 AWP131134 BGL131134 BQH131134 CAD131134 CJZ131134 CTV131134 DDR131134 DNN131134 DXJ131134 EHF131134 ERB131134 FAX131134 FKT131134 FUP131134 GEL131134 GOH131134 GYD131134 HHZ131134 HRV131134 IBR131134 ILN131134 IVJ131134 JFF131134 JPB131134 JYX131134 KIT131134 KSP131134 LCL131134 LMH131134 LWD131134 MFZ131134 MPV131134 MZR131134 NJN131134 NTJ131134 ODF131134 ONB131134 OWX131134 PGT131134 PQP131134 QAL131134 QKH131134 QUD131134 RDZ131134 RNV131134 RXR131134 SHN131134 SRJ131134 TBF131134 TLB131134 TUX131134 UET131134 UOP131134 UYL131134 VIH131134 VSD131134 WBZ131134 WLV131134 WVR131134 J196670 JF196670 TB196670 ACX196670 AMT196670 AWP196670 BGL196670 BQH196670 CAD196670 CJZ196670 CTV196670 DDR196670 DNN196670 DXJ196670 EHF196670 ERB196670 FAX196670 FKT196670 FUP196670 GEL196670 GOH196670 GYD196670 HHZ196670 HRV196670 IBR196670 ILN196670 IVJ196670 JFF196670 JPB196670 JYX196670 KIT196670 KSP196670 LCL196670 LMH196670 LWD196670 MFZ196670 MPV196670 MZR196670 NJN196670 NTJ196670 ODF196670 ONB196670 OWX196670 PGT196670 PQP196670 QAL196670 QKH196670 QUD196670 RDZ196670 RNV196670 RXR196670 SHN196670 SRJ196670 TBF196670 TLB196670 TUX196670 UET196670 UOP196670 UYL196670 VIH196670 VSD196670 WBZ196670 WLV196670 WVR196670 J262206 JF262206 TB262206 ACX262206 AMT262206 AWP262206 BGL262206 BQH262206 CAD262206 CJZ262206 CTV262206 DDR262206 DNN262206 DXJ262206 EHF262206 ERB262206 FAX262206 FKT262206 FUP262206 GEL262206 GOH262206 GYD262206 HHZ262206 HRV262206 IBR262206 ILN262206 IVJ262206 JFF262206 JPB262206 JYX262206 KIT262206 KSP262206 LCL262206 LMH262206 LWD262206 MFZ262206 MPV262206 MZR262206 NJN262206 NTJ262206 ODF262206 ONB262206 OWX262206 PGT262206 PQP262206 QAL262206 QKH262206 QUD262206 RDZ262206 RNV262206 RXR262206 SHN262206 SRJ262206 TBF262206 TLB262206 TUX262206 UET262206 UOP262206 UYL262206 VIH262206 VSD262206 WBZ262206 WLV262206 WVR262206 J327742 JF327742 TB327742 ACX327742 AMT327742 AWP327742 BGL327742 BQH327742 CAD327742 CJZ327742 CTV327742 DDR327742 DNN327742 DXJ327742 EHF327742 ERB327742 FAX327742 FKT327742 FUP327742 GEL327742 GOH327742 GYD327742 HHZ327742 HRV327742 IBR327742 ILN327742 IVJ327742 JFF327742 JPB327742 JYX327742 KIT327742 KSP327742 LCL327742 LMH327742 LWD327742 MFZ327742 MPV327742 MZR327742 NJN327742 NTJ327742 ODF327742 ONB327742 OWX327742 PGT327742 PQP327742 QAL327742 QKH327742 QUD327742 RDZ327742 RNV327742 RXR327742 SHN327742 SRJ327742 TBF327742 TLB327742 TUX327742 UET327742 UOP327742 UYL327742 VIH327742 VSD327742 WBZ327742 WLV327742 WVR327742 J393278 JF393278 TB393278 ACX393278 AMT393278 AWP393278 BGL393278 BQH393278 CAD393278 CJZ393278 CTV393278 DDR393278 DNN393278 DXJ393278 EHF393278 ERB393278 FAX393278 FKT393278 FUP393278 GEL393278 GOH393278 GYD393278 HHZ393278 HRV393278 IBR393278 ILN393278 IVJ393278 JFF393278 JPB393278 JYX393278 KIT393278 KSP393278 LCL393278 LMH393278 LWD393278 MFZ393278 MPV393278 MZR393278 NJN393278 NTJ393278 ODF393278 ONB393278 OWX393278 PGT393278 PQP393278 QAL393278 QKH393278 QUD393278 RDZ393278 RNV393278 RXR393278 SHN393278 SRJ393278 TBF393278 TLB393278 TUX393278 UET393278 UOP393278 UYL393278 VIH393278 VSD393278 WBZ393278 WLV393278 WVR393278 J458814 JF458814 TB458814 ACX458814 AMT458814 AWP458814 BGL458814 BQH458814 CAD458814 CJZ458814 CTV458814 DDR458814 DNN458814 DXJ458814 EHF458814 ERB458814 FAX458814 FKT458814 FUP458814 GEL458814 GOH458814 GYD458814 HHZ458814 HRV458814 IBR458814 ILN458814 IVJ458814 JFF458814 JPB458814 JYX458814 KIT458814 KSP458814 LCL458814 LMH458814 LWD458814 MFZ458814 MPV458814 MZR458814 NJN458814 NTJ458814 ODF458814 ONB458814 OWX458814 PGT458814 PQP458814 QAL458814 QKH458814 QUD458814 RDZ458814 RNV458814 RXR458814 SHN458814 SRJ458814 TBF458814 TLB458814 TUX458814 UET458814 UOP458814 UYL458814 VIH458814 VSD458814 WBZ458814 WLV458814 WVR458814 J524350 JF524350 TB524350 ACX524350 AMT524350 AWP524350 BGL524350 BQH524350 CAD524350 CJZ524350 CTV524350 DDR524350 DNN524350 DXJ524350 EHF524350 ERB524350 FAX524350 FKT524350 FUP524350 GEL524350 GOH524350 GYD524350 HHZ524350 HRV524350 IBR524350 ILN524350 IVJ524350 JFF524350 JPB524350 JYX524350 KIT524350 KSP524350 LCL524350 LMH524350 LWD524350 MFZ524350 MPV524350 MZR524350 NJN524350 NTJ524350 ODF524350 ONB524350 OWX524350 PGT524350 PQP524350 QAL524350 QKH524350 QUD524350 RDZ524350 RNV524350 RXR524350 SHN524350 SRJ524350 TBF524350 TLB524350 TUX524350 UET524350 UOP524350 UYL524350 VIH524350 VSD524350 WBZ524350 WLV524350 WVR524350 J589886 JF589886 TB589886 ACX589886 AMT589886 AWP589886 BGL589886 BQH589886 CAD589886 CJZ589886 CTV589886 DDR589886 DNN589886 DXJ589886 EHF589886 ERB589886 FAX589886 FKT589886 FUP589886 GEL589886 GOH589886 GYD589886 HHZ589886 HRV589886 IBR589886 ILN589886 IVJ589886 JFF589886 JPB589886 JYX589886 KIT589886 KSP589886 LCL589886 LMH589886 LWD589886 MFZ589886 MPV589886 MZR589886 NJN589886 NTJ589886 ODF589886 ONB589886 OWX589886 PGT589886 PQP589886 QAL589886 QKH589886 QUD589886 RDZ589886 RNV589886 RXR589886 SHN589886 SRJ589886 TBF589886 TLB589886 TUX589886 UET589886 UOP589886 UYL589886 VIH589886 VSD589886 WBZ589886 WLV589886 WVR589886 J655422 JF655422 TB655422 ACX655422 AMT655422 AWP655422 BGL655422 BQH655422 CAD655422 CJZ655422 CTV655422 DDR655422 DNN655422 DXJ655422 EHF655422 ERB655422 FAX655422 FKT655422 FUP655422 GEL655422 GOH655422 GYD655422 HHZ655422 HRV655422 IBR655422 ILN655422 IVJ655422 JFF655422 JPB655422 JYX655422 KIT655422 KSP655422 LCL655422 LMH655422 LWD655422 MFZ655422 MPV655422 MZR655422 NJN655422 NTJ655422 ODF655422 ONB655422 OWX655422 PGT655422 PQP655422 QAL655422 QKH655422 QUD655422 RDZ655422 RNV655422 RXR655422 SHN655422 SRJ655422 TBF655422 TLB655422 TUX655422 UET655422 UOP655422 UYL655422 VIH655422 VSD655422 WBZ655422 WLV655422 WVR655422 J720958 JF720958 TB720958 ACX720958 AMT720958 AWP720958 BGL720958 BQH720958 CAD720958 CJZ720958 CTV720958 DDR720958 DNN720958 DXJ720958 EHF720958 ERB720958 FAX720958 FKT720958 FUP720958 GEL720958 GOH720958 GYD720958 HHZ720958 HRV720958 IBR720958 ILN720958 IVJ720958 JFF720958 JPB720958 JYX720958 KIT720958 KSP720958 LCL720958 LMH720958 LWD720958 MFZ720958 MPV720958 MZR720958 NJN720958 NTJ720958 ODF720958 ONB720958 OWX720958 PGT720958 PQP720958 QAL720958 QKH720958 QUD720958 RDZ720958 RNV720958 RXR720958 SHN720958 SRJ720958 TBF720958 TLB720958 TUX720958 UET720958 UOP720958 UYL720958 VIH720958 VSD720958 WBZ720958 WLV720958 WVR720958 J786494 JF786494 TB786494 ACX786494 AMT786494 AWP786494 BGL786494 BQH786494 CAD786494 CJZ786494 CTV786494 DDR786494 DNN786494 DXJ786494 EHF786494 ERB786494 FAX786494 FKT786494 FUP786494 GEL786494 GOH786494 GYD786494 HHZ786494 HRV786494 IBR786494 ILN786494 IVJ786494 JFF786494 JPB786494 JYX786494 KIT786494 KSP786494 LCL786494 LMH786494 LWD786494 MFZ786494 MPV786494 MZR786494 NJN786494 NTJ786494 ODF786494 ONB786494 OWX786494 PGT786494 PQP786494 QAL786494 QKH786494 QUD786494 RDZ786494 RNV786494 RXR786494 SHN786494 SRJ786494 TBF786494 TLB786494 TUX786494 UET786494 UOP786494 UYL786494 VIH786494 VSD786494 WBZ786494 WLV786494 WVR786494 J852030 JF852030 TB852030 ACX852030 AMT852030 AWP852030 BGL852030 BQH852030 CAD852030 CJZ852030 CTV852030 DDR852030 DNN852030 DXJ852030 EHF852030 ERB852030 FAX852030 FKT852030 FUP852030 GEL852030 GOH852030 GYD852030 HHZ852030 HRV852030 IBR852030 ILN852030 IVJ852030 JFF852030 JPB852030 JYX852030 KIT852030 KSP852030 LCL852030 LMH852030 LWD852030 MFZ852030 MPV852030 MZR852030 NJN852030 NTJ852030 ODF852030 ONB852030 OWX852030 PGT852030 PQP852030 QAL852030 QKH852030 QUD852030 RDZ852030 RNV852030 RXR852030 SHN852030 SRJ852030 TBF852030 TLB852030 TUX852030 UET852030 UOP852030 UYL852030 VIH852030 VSD852030 WBZ852030 WLV852030 WVR852030 J917566 JF917566 TB917566 ACX917566 AMT917566 AWP917566 BGL917566 BQH917566 CAD917566 CJZ917566 CTV917566 DDR917566 DNN917566 DXJ917566 EHF917566 ERB917566 FAX917566 FKT917566 FUP917566 GEL917566 GOH917566 GYD917566 HHZ917566 HRV917566 IBR917566 ILN917566 IVJ917566 JFF917566 JPB917566 JYX917566 KIT917566 KSP917566 LCL917566 LMH917566 LWD917566 MFZ917566 MPV917566 MZR917566 NJN917566 NTJ917566 ODF917566 ONB917566 OWX917566 PGT917566 PQP917566 QAL917566 QKH917566 QUD917566 RDZ917566 RNV917566 RXR917566 SHN917566 SRJ917566 TBF917566 TLB917566 TUX917566 UET917566 UOP917566 UYL917566 VIH917566 VSD917566 WBZ917566 WLV917566 WVR917566 J983102 JF983102 TB983102 ACX983102 AMT983102 AWP983102 BGL983102 BQH983102 CAD983102 CJZ983102 CTV983102 DDR983102 DNN983102 DXJ983102 EHF983102 ERB983102 FAX983102 FKT983102 FUP983102 GEL983102 GOH983102 GYD983102 HHZ983102 HRV983102 IBR983102 ILN983102 IVJ983102 JFF983102 JPB983102 JYX983102 KIT983102 KSP983102 LCL983102 LMH983102 LWD983102 MFZ983102 MPV983102 MZR983102 NJN983102 NTJ983102 ODF983102 ONB983102 OWX983102 PGT983102 PQP983102 QAL983102 QKH983102 QUD983102 RDZ983102 RNV983102 RXR983102 SHN983102 SRJ983102 TBF983102 TLB983102 TUX983102 UET983102 UOP983102 UYL983102 VIH983102 VSD983102 WBZ983102 WLV983102 WVR983102 J117:J125 JF117:JF125 TB117:TB125 ACX117:ACX125 AMT117:AMT125 AWP117:AWP125 BGL117:BGL125 BQH117:BQH125 CAD117:CAD125 CJZ117:CJZ125 CTV117:CTV125 DDR117:DDR125 DNN117:DNN125 DXJ117:DXJ125 EHF117:EHF125 ERB117:ERB125 FAX117:FAX125 FKT117:FKT125 FUP117:FUP125 GEL117:GEL125 GOH117:GOH125 GYD117:GYD125 HHZ117:HHZ125 HRV117:HRV125 IBR117:IBR125 ILN117:ILN125 IVJ117:IVJ125 JFF117:JFF125 JPB117:JPB125 JYX117:JYX125 KIT117:KIT125 KSP117:KSP125 LCL117:LCL125 LMH117:LMH125 LWD117:LWD125 MFZ117:MFZ125 MPV117:MPV125 MZR117:MZR125 NJN117:NJN125 NTJ117:NTJ125 ODF117:ODF125 ONB117:ONB125 OWX117:OWX125 PGT117:PGT125 PQP117:PQP125 QAL117:QAL125 QKH117:QKH125 QUD117:QUD125 RDZ117:RDZ125 RNV117:RNV125 RXR117:RXR125 SHN117:SHN125 SRJ117:SRJ125 TBF117:TBF125 TLB117:TLB125 TUX117:TUX125 UET117:UET125 UOP117:UOP125 UYL117:UYL125 VIH117:VIH125 VSD117:VSD125 WBZ117:WBZ125 WLV117:WLV125 WVR117:WVR125 J65653:J65661 JF65653:JF65661 TB65653:TB65661 ACX65653:ACX65661 AMT65653:AMT65661 AWP65653:AWP65661 BGL65653:BGL65661 BQH65653:BQH65661 CAD65653:CAD65661 CJZ65653:CJZ65661 CTV65653:CTV65661 DDR65653:DDR65661 DNN65653:DNN65661 DXJ65653:DXJ65661 EHF65653:EHF65661 ERB65653:ERB65661 FAX65653:FAX65661 FKT65653:FKT65661 FUP65653:FUP65661 GEL65653:GEL65661 GOH65653:GOH65661 GYD65653:GYD65661 HHZ65653:HHZ65661 HRV65653:HRV65661 IBR65653:IBR65661 ILN65653:ILN65661 IVJ65653:IVJ65661 JFF65653:JFF65661 JPB65653:JPB65661 JYX65653:JYX65661 KIT65653:KIT65661 KSP65653:KSP65661 LCL65653:LCL65661 LMH65653:LMH65661 LWD65653:LWD65661 MFZ65653:MFZ65661 MPV65653:MPV65661 MZR65653:MZR65661 NJN65653:NJN65661 NTJ65653:NTJ65661 ODF65653:ODF65661 ONB65653:ONB65661 OWX65653:OWX65661 PGT65653:PGT65661 PQP65653:PQP65661 QAL65653:QAL65661 QKH65653:QKH65661 QUD65653:QUD65661 RDZ65653:RDZ65661 RNV65653:RNV65661 RXR65653:RXR65661 SHN65653:SHN65661 SRJ65653:SRJ65661 TBF65653:TBF65661 TLB65653:TLB65661 TUX65653:TUX65661 UET65653:UET65661 UOP65653:UOP65661 UYL65653:UYL65661 VIH65653:VIH65661 VSD65653:VSD65661 WBZ65653:WBZ65661 WLV65653:WLV65661 WVR65653:WVR65661 J131189:J131197 JF131189:JF131197 TB131189:TB131197 ACX131189:ACX131197 AMT131189:AMT131197 AWP131189:AWP131197 BGL131189:BGL131197 BQH131189:BQH131197 CAD131189:CAD131197 CJZ131189:CJZ131197 CTV131189:CTV131197 DDR131189:DDR131197 DNN131189:DNN131197 DXJ131189:DXJ131197 EHF131189:EHF131197 ERB131189:ERB131197 FAX131189:FAX131197 FKT131189:FKT131197 FUP131189:FUP131197 GEL131189:GEL131197 GOH131189:GOH131197 GYD131189:GYD131197 HHZ131189:HHZ131197 HRV131189:HRV131197 IBR131189:IBR131197 ILN131189:ILN131197 IVJ131189:IVJ131197 JFF131189:JFF131197 JPB131189:JPB131197 JYX131189:JYX131197 KIT131189:KIT131197 KSP131189:KSP131197 LCL131189:LCL131197 LMH131189:LMH131197 LWD131189:LWD131197 MFZ131189:MFZ131197 MPV131189:MPV131197 MZR131189:MZR131197 NJN131189:NJN131197 NTJ131189:NTJ131197 ODF131189:ODF131197 ONB131189:ONB131197 OWX131189:OWX131197 PGT131189:PGT131197 PQP131189:PQP131197 QAL131189:QAL131197 QKH131189:QKH131197 QUD131189:QUD131197 RDZ131189:RDZ131197 RNV131189:RNV131197 RXR131189:RXR131197 SHN131189:SHN131197 SRJ131189:SRJ131197 TBF131189:TBF131197 TLB131189:TLB131197 TUX131189:TUX131197 UET131189:UET131197 UOP131189:UOP131197 UYL131189:UYL131197 VIH131189:VIH131197 VSD131189:VSD131197 WBZ131189:WBZ131197 WLV131189:WLV131197 WVR131189:WVR131197 J196725:J196733 JF196725:JF196733 TB196725:TB196733 ACX196725:ACX196733 AMT196725:AMT196733 AWP196725:AWP196733 BGL196725:BGL196733 BQH196725:BQH196733 CAD196725:CAD196733 CJZ196725:CJZ196733 CTV196725:CTV196733 DDR196725:DDR196733 DNN196725:DNN196733 DXJ196725:DXJ196733 EHF196725:EHF196733 ERB196725:ERB196733 FAX196725:FAX196733 FKT196725:FKT196733 FUP196725:FUP196733 GEL196725:GEL196733 GOH196725:GOH196733 GYD196725:GYD196733 HHZ196725:HHZ196733 HRV196725:HRV196733 IBR196725:IBR196733 ILN196725:ILN196733 IVJ196725:IVJ196733 JFF196725:JFF196733 JPB196725:JPB196733 JYX196725:JYX196733 KIT196725:KIT196733 KSP196725:KSP196733 LCL196725:LCL196733 LMH196725:LMH196733 LWD196725:LWD196733 MFZ196725:MFZ196733 MPV196725:MPV196733 MZR196725:MZR196733 NJN196725:NJN196733 NTJ196725:NTJ196733 ODF196725:ODF196733 ONB196725:ONB196733 OWX196725:OWX196733 PGT196725:PGT196733 PQP196725:PQP196733 QAL196725:QAL196733 QKH196725:QKH196733 QUD196725:QUD196733 RDZ196725:RDZ196733 RNV196725:RNV196733 RXR196725:RXR196733 SHN196725:SHN196733 SRJ196725:SRJ196733 TBF196725:TBF196733 TLB196725:TLB196733 TUX196725:TUX196733 UET196725:UET196733 UOP196725:UOP196733 UYL196725:UYL196733 VIH196725:VIH196733 VSD196725:VSD196733 WBZ196725:WBZ196733 WLV196725:WLV196733 WVR196725:WVR196733 J262261:J262269 JF262261:JF262269 TB262261:TB262269 ACX262261:ACX262269 AMT262261:AMT262269 AWP262261:AWP262269 BGL262261:BGL262269 BQH262261:BQH262269 CAD262261:CAD262269 CJZ262261:CJZ262269 CTV262261:CTV262269 DDR262261:DDR262269 DNN262261:DNN262269 DXJ262261:DXJ262269 EHF262261:EHF262269 ERB262261:ERB262269 FAX262261:FAX262269 FKT262261:FKT262269 FUP262261:FUP262269 GEL262261:GEL262269 GOH262261:GOH262269 GYD262261:GYD262269 HHZ262261:HHZ262269 HRV262261:HRV262269 IBR262261:IBR262269 ILN262261:ILN262269 IVJ262261:IVJ262269 JFF262261:JFF262269 JPB262261:JPB262269 JYX262261:JYX262269 KIT262261:KIT262269 KSP262261:KSP262269 LCL262261:LCL262269 LMH262261:LMH262269 LWD262261:LWD262269 MFZ262261:MFZ262269 MPV262261:MPV262269 MZR262261:MZR262269 NJN262261:NJN262269 NTJ262261:NTJ262269 ODF262261:ODF262269 ONB262261:ONB262269 OWX262261:OWX262269 PGT262261:PGT262269 PQP262261:PQP262269 QAL262261:QAL262269 QKH262261:QKH262269 QUD262261:QUD262269 RDZ262261:RDZ262269 RNV262261:RNV262269 RXR262261:RXR262269 SHN262261:SHN262269 SRJ262261:SRJ262269 TBF262261:TBF262269 TLB262261:TLB262269 TUX262261:TUX262269 UET262261:UET262269 UOP262261:UOP262269 UYL262261:UYL262269 VIH262261:VIH262269 VSD262261:VSD262269 WBZ262261:WBZ262269 WLV262261:WLV262269 WVR262261:WVR262269 J327797:J327805 JF327797:JF327805 TB327797:TB327805 ACX327797:ACX327805 AMT327797:AMT327805 AWP327797:AWP327805 BGL327797:BGL327805 BQH327797:BQH327805 CAD327797:CAD327805 CJZ327797:CJZ327805 CTV327797:CTV327805 DDR327797:DDR327805 DNN327797:DNN327805 DXJ327797:DXJ327805 EHF327797:EHF327805 ERB327797:ERB327805 FAX327797:FAX327805 FKT327797:FKT327805 FUP327797:FUP327805 GEL327797:GEL327805 GOH327797:GOH327805 GYD327797:GYD327805 HHZ327797:HHZ327805 HRV327797:HRV327805 IBR327797:IBR327805 ILN327797:ILN327805 IVJ327797:IVJ327805 JFF327797:JFF327805 JPB327797:JPB327805 JYX327797:JYX327805 KIT327797:KIT327805 KSP327797:KSP327805 LCL327797:LCL327805 LMH327797:LMH327805 LWD327797:LWD327805 MFZ327797:MFZ327805 MPV327797:MPV327805 MZR327797:MZR327805 NJN327797:NJN327805 NTJ327797:NTJ327805 ODF327797:ODF327805 ONB327797:ONB327805 OWX327797:OWX327805 PGT327797:PGT327805 PQP327797:PQP327805 QAL327797:QAL327805 QKH327797:QKH327805 QUD327797:QUD327805 RDZ327797:RDZ327805 RNV327797:RNV327805 RXR327797:RXR327805 SHN327797:SHN327805 SRJ327797:SRJ327805 TBF327797:TBF327805 TLB327797:TLB327805 TUX327797:TUX327805 UET327797:UET327805 UOP327797:UOP327805 UYL327797:UYL327805 VIH327797:VIH327805 VSD327797:VSD327805 WBZ327797:WBZ327805 WLV327797:WLV327805 WVR327797:WVR327805 J393333:J393341 JF393333:JF393341 TB393333:TB393341 ACX393333:ACX393341 AMT393333:AMT393341 AWP393333:AWP393341 BGL393333:BGL393341 BQH393333:BQH393341 CAD393333:CAD393341 CJZ393333:CJZ393341 CTV393333:CTV393341 DDR393333:DDR393341 DNN393333:DNN393341 DXJ393333:DXJ393341 EHF393333:EHF393341 ERB393333:ERB393341 FAX393333:FAX393341 FKT393333:FKT393341 FUP393333:FUP393341 GEL393333:GEL393341 GOH393333:GOH393341 GYD393333:GYD393341 HHZ393333:HHZ393341 HRV393333:HRV393341 IBR393333:IBR393341 ILN393333:ILN393341 IVJ393333:IVJ393341 JFF393333:JFF393341 JPB393333:JPB393341 JYX393333:JYX393341 KIT393333:KIT393341 KSP393333:KSP393341 LCL393333:LCL393341 LMH393333:LMH393341 LWD393333:LWD393341 MFZ393333:MFZ393341 MPV393333:MPV393341 MZR393333:MZR393341 NJN393333:NJN393341 NTJ393333:NTJ393341 ODF393333:ODF393341 ONB393333:ONB393341 OWX393333:OWX393341 PGT393333:PGT393341 PQP393333:PQP393341 QAL393333:QAL393341 QKH393333:QKH393341 QUD393333:QUD393341 RDZ393333:RDZ393341 RNV393333:RNV393341 RXR393333:RXR393341 SHN393333:SHN393341 SRJ393333:SRJ393341 TBF393333:TBF393341 TLB393333:TLB393341 TUX393333:TUX393341 UET393333:UET393341 UOP393333:UOP393341 UYL393333:UYL393341 VIH393333:VIH393341 VSD393333:VSD393341 WBZ393333:WBZ393341 WLV393333:WLV393341 WVR393333:WVR393341 J458869:J458877 JF458869:JF458877 TB458869:TB458877 ACX458869:ACX458877 AMT458869:AMT458877 AWP458869:AWP458877 BGL458869:BGL458877 BQH458869:BQH458877 CAD458869:CAD458877 CJZ458869:CJZ458877 CTV458869:CTV458877 DDR458869:DDR458877 DNN458869:DNN458877 DXJ458869:DXJ458877 EHF458869:EHF458877 ERB458869:ERB458877 FAX458869:FAX458877 FKT458869:FKT458877 FUP458869:FUP458877 GEL458869:GEL458877 GOH458869:GOH458877 GYD458869:GYD458877 HHZ458869:HHZ458877 HRV458869:HRV458877 IBR458869:IBR458877 ILN458869:ILN458877 IVJ458869:IVJ458877 JFF458869:JFF458877 JPB458869:JPB458877 JYX458869:JYX458877 KIT458869:KIT458877 KSP458869:KSP458877 LCL458869:LCL458877 LMH458869:LMH458877 LWD458869:LWD458877 MFZ458869:MFZ458877 MPV458869:MPV458877 MZR458869:MZR458877 NJN458869:NJN458877 NTJ458869:NTJ458877 ODF458869:ODF458877 ONB458869:ONB458877 OWX458869:OWX458877 PGT458869:PGT458877 PQP458869:PQP458877 QAL458869:QAL458877 QKH458869:QKH458877 QUD458869:QUD458877 RDZ458869:RDZ458877 RNV458869:RNV458877 RXR458869:RXR458877 SHN458869:SHN458877 SRJ458869:SRJ458877 TBF458869:TBF458877 TLB458869:TLB458877 TUX458869:TUX458877 UET458869:UET458877 UOP458869:UOP458877 UYL458869:UYL458877 VIH458869:VIH458877 VSD458869:VSD458877 WBZ458869:WBZ458877 WLV458869:WLV458877 WVR458869:WVR458877 J524405:J524413 JF524405:JF524413 TB524405:TB524413 ACX524405:ACX524413 AMT524405:AMT524413 AWP524405:AWP524413 BGL524405:BGL524413 BQH524405:BQH524413 CAD524405:CAD524413 CJZ524405:CJZ524413 CTV524405:CTV524413 DDR524405:DDR524413 DNN524405:DNN524413 DXJ524405:DXJ524413 EHF524405:EHF524413 ERB524405:ERB524413 FAX524405:FAX524413 FKT524405:FKT524413 FUP524405:FUP524413 GEL524405:GEL524413 GOH524405:GOH524413 GYD524405:GYD524413 HHZ524405:HHZ524413 HRV524405:HRV524413 IBR524405:IBR524413 ILN524405:ILN524413 IVJ524405:IVJ524413 JFF524405:JFF524413 JPB524405:JPB524413 JYX524405:JYX524413 KIT524405:KIT524413 KSP524405:KSP524413 LCL524405:LCL524413 LMH524405:LMH524413 LWD524405:LWD524413 MFZ524405:MFZ524413 MPV524405:MPV524413 MZR524405:MZR524413 NJN524405:NJN524413 NTJ524405:NTJ524413 ODF524405:ODF524413 ONB524405:ONB524413 OWX524405:OWX524413 PGT524405:PGT524413 PQP524405:PQP524413 QAL524405:QAL524413 QKH524405:QKH524413 QUD524405:QUD524413 RDZ524405:RDZ524413 RNV524405:RNV524413 RXR524405:RXR524413 SHN524405:SHN524413 SRJ524405:SRJ524413 TBF524405:TBF524413 TLB524405:TLB524413 TUX524405:TUX524413 UET524405:UET524413 UOP524405:UOP524413 UYL524405:UYL524413 VIH524405:VIH524413 VSD524405:VSD524413 WBZ524405:WBZ524413 WLV524405:WLV524413 WVR524405:WVR524413 J589941:J589949 JF589941:JF589949 TB589941:TB589949 ACX589941:ACX589949 AMT589941:AMT589949 AWP589941:AWP589949 BGL589941:BGL589949 BQH589941:BQH589949 CAD589941:CAD589949 CJZ589941:CJZ589949 CTV589941:CTV589949 DDR589941:DDR589949 DNN589941:DNN589949 DXJ589941:DXJ589949 EHF589941:EHF589949 ERB589941:ERB589949 FAX589941:FAX589949 FKT589941:FKT589949 FUP589941:FUP589949 GEL589941:GEL589949 GOH589941:GOH589949 GYD589941:GYD589949 HHZ589941:HHZ589949 HRV589941:HRV589949 IBR589941:IBR589949 ILN589941:ILN589949 IVJ589941:IVJ589949 JFF589941:JFF589949 JPB589941:JPB589949 JYX589941:JYX589949 KIT589941:KIT589949 KSP589941:KSP589949 LCL589941:LCL589949 LMH589941:LMH589949 LWD589941:LWD589949 MFZ589941:MFZ589949 MPV589941:MPV589949 MZR589941:MZR589949 NJN589941:NJN589949 NTJ589941:NTJ589949 ODF589941:ODF589949 ONB589941:ONB589949 OWX589941:OWX589949 PGT589941:PGT589949 PQP589941:PQP589949 QAL589941:QAL589949 QKH589941:QKH589949 QUD589941:QUD589949 RDZ589941:RDZ589949 RNV589941:RNV589949 RXR589941:RXR589949 SHN589941:SHN589949 SRJ589941:SRJ589949 TBF589941:TBF589949 TLB589941:TLB589949 TUX589941:TUX589949 UET589941:UET589949 UOP589941:UOP589949 UYL589941:UYL589949 VIH589941:VIH589949 VSD589941:VSD589949 WBZ589941:WBZ589949 WLV589941:WLV589949 WVR589941:WVR589949 J655477:J655485 JF655477:JF655485 TB655477:TB655485 ACX655477:ACX655485 AMT655477:AMT655485 AWP655477:AWP655485 BGL655477:BGL655485 BQH655477:BQH655485 CAD655477:CAD655485 CJZ655477:CJZ655485 CTV655477:CTV655485 DDR655477:DDR655485 DNN655477:DNN655485 DXJ655477:DXJ655485 EHF655477:EHF655485 ERB655477:ERB655485 FAX655477:FAX655485 FKT655477:FKT655485 FUP655477:FUP655485 GEL655477:GEL655485 GOH655477:GOH655485 GYD655477:GYD655485 HHZ655477:HHZ655485 HRV655477:HRV655485 IBR655477:IBR655485 ILN655477:ILN655485 IVJ655477:IVJ655485 JFF655477:JFF655485 JPB655477:JPB655485 JYX655477:JYX655485 KIT655477:KIT655485 KSP655477:KSP655485 LCL655477:LCL655485 LMH655477:LMH655485 LWD655477:LWD655485 MFZ655477:MFZ655485 MPV655477:MPV655485 MZR655477:MZR655485 NJN655477:NJN655485 NTJ655477:NTJ655485 ODF655477:ODF655485 ONB655477:ONB655485 OWX655477:OWX655485 PGT655477:PGT655485 PQP655477:PQP655485 QAL655477:QAL655485 QKH655477:QKH655485 QUD655477:QUD655485 RDZ655477:RDZ655485 RNV655477:RNV655485 RXR655477:RXR655485 SHN655477:SHN655485 SRJ655477:SRJ655485 TBF655477:TBF655485 TLB655477:TLB655485 TUX655477:TUX655485 UET655477:UET655485 UOP655477:UOP655485 UYL655477:UYL655485 VIH655477:VIH655485 VSD655477:VSD655485 WBZ655477:WBZ655485 WLV655477:WLV655485 WVR655477:WVR655485 J721013:J721021 JF721013:JF721021 TB721013:TB721021 ACX721013:ACX721021 AMT721013:AMT721021 AWP721013:AWP721021 BGL721013:BGL721021 BQH721013:BQH721021 CAD721013:CAD721021 CJZ721013:CJZ721021 CTV721013:CTV721021 DDR721013:DDR721021 DNN721013:DNN721021 DXJ721013:DXJ721021 EHF721013:EHF721021 ERB721013:ERB721021 FAX721013:FAX721021 FKT721013:FKT721021 FUP721013:FUP721021 GEL721013:GEL721021 GOH721013:GOH721021 GYD721013:GYD721021 HHZ721013:HHZ721021 HRV721013:HRV721021 IBR721013:IBR721021 ILN721013:ILN721021 IVJ721013:IVJ721021 JFF721013:JFF721021 JPB721013:JPB721021 JYX721013:JYX721021 KIT721013:KIT721021 KSP721013:KSP721021 LCL721013:LCL721021 LMH721013:LMH721021 LWD721013:LWD721021 MFZ721013:MFZ721021 MPV721013:MPV721021 MZR721013:MZR721021 NJN721013:NJN721021 NTJ721013:NTJ721021 ODF721013:ODF721021 ONB721013:ONB721021 OWX721013:OWX721021 PGT721013:PGT721021 PQP721013:PQP721021 QAL721013:QAL721021 QKH721013:QKH721021 QUD721013:QUD721021 RDZ721013:RDZ721021 RNV721013:RNV721021 RXR721013:RXR721021 SHN721013:SHN721021 SRJ721013:SRJ721021 TBF721013:TBF721021 TLB721013:TLB721021 TUX721013:TUX721021 UET721013:UET721021 UOP721013:UOP721021 UYL721013:UYL721021 VIH721013:VIH721021 VSD721013:VSD721021 WBZ721013:WBZ721021 WLV721013:WLV721021 WVR721013:WVR721021 J786549:J786557 JF786549:JF786557 TB786549:TB786557 ACX786549:ACX786557 AMT786549:AMT786557 AWP786549:AWP786557 BGL786549:BGL786557 BQH786549:BQH786557 CAD786549:CAD786557 CJZ786549:CJZ786557 CTV786549:CTV786557 DDR786549:DDR786557 DNN786549:DNN786557 DXJ786549:DXJ786557 EHF786549:EHF786557 ERB786549:ERB786557 FAX786549:FAX786557 FKT786549:FKT786557 FUP786549:FUP786557 GEL786549:GEL786557 GOH786549:GOH786557 GYD786549:GYD786557 HHZ786549:HHZ786557 HRV786549:HRV786557 IBR786549:IBR786557 ILN786549:ILN786557 IVJ786549:IVJ786557 JFF786549:JFF786557 JPB786549:JPB786557 JYX786549:JYX786557 KIT786549:KIT786557 KSP786549:KSP786557 LCL786549:LCL786557 LMH786549:LMH786557 LWD786549:LWD786557 MFZ786549:MFZ786557 MPV786549:MPV786557 MZR786549:MZR786557 NJN786549:NJN786557 NTJ786549:NTJ786557 ODF786549:ODF786557 ONB786549:ONB786557 OWX786549:OWX786557 PGT786549:PGT786557 PQP786549:PQP786557 QAL786549:QAL786557 QKH786549:QKH786557 QUD786549:QUD786557 RDZ786549:RDZ786557 RNV786549:RNV786557 RXR786549:RXR786557 SHN786549:SHN786557 SRJ786549:SRJ786557 TBF786549:TBF786557 TLB786549:TLB786557 TUX786549:TUX786557 UET786549:UET786557 UOP786549:UOP786557 UYL786549:UYL786557 VIH786549:VIH786557 VSD786549:VSD786557 WBZ786549:WBZ786557 WLV786549:WLV786557 WVR786549:WVR786557 J852085:J852093 JF852085:JF852093 TB852085:TB852093 ACX852085:ACX852093 AMT852085:AMT852093 AWP852085:AWP852093 BGL852085:BGL852093 BQH852085:BQH852093 CAD852085:CAD852093 CJZ852085:CJZ852093 CTV852085:CTV852093 DDR852085:DDR852093 DNN852085:DNN852093 DXJ852085:DXJ852093 EHF852085:EHF852093 ERB852085:ERB852093 FAX852085:FAX852093 FKT852085:FKT852093 FUP852085:FUP852093 GEL852085:GEL852093 GOH852085:GOH852093 GYD852085:GYD852093 HHZ852085:HHZ852093 HRV852085:HRV852093 IBR852085:IBR852093 ILN852085:ILN852093 IVJ852085:IVJ852093 JFF852085:JFF852093 JPB852085:JPB852093 JYX852085:JYX852093 KIT852085:KIT852093 KSP852085:KSP852093 LCL852085:LCL852093 LMH852085:LMH852093 LWD852085:LWD852093 MFZ852085:MFZ852093 MPV852085:MPV852093 MZR852085:MZR852093 NJN852085:NJN852093 NTJ852085:NTJ852093 ODF852085:ODF852093 ONB852085:ONB852093 OWX852085:OWX852093 PGT852085:PGT852093 PQP852085:PQP852093 QAL852085:QAL852093 QKH852085:QKH852093 QUD852085:QUD852093 RDZ852085:RDZ852093 RNV852085:RNV852093 RXR852085:RXR852093 SHN852085:SHN852093 SRJ852085:SRJ852093 TBF852085:TBF852093 TLB852085:TLB852093 TUX852085:TUX852093 UET852085:UET852093 UOP852085:UOP852093 UYL852085:UYL852093 VIH852085:VIH852093 VSD852085:VSD852093 WBZ852085:WBZ852093 WLV852085:WLV852093 WVR852085:WVR852093 J917621:J917629 JF917621:JF917629 TB917621:TB917629 ACX917621:ACX917629 AMT917621:AMT917629 AWP917621:AWP917629 BGL917621:BGL917629 BQH917621:BQH917629 CAD917621:CAD917629 CJZ917621:CJZ917629 CTV917621:CTV917629 DDR917621:DDR917629 DNN917621:DNN917629 DXJ917621:DXJ917629 EHF917621:EHF917629 ERB917621:ERB917629 FAX917621:FAX917629 FKT917621:FKT917629 FUP917621:FUP917629 GEL917621:GEL917629 GOH917621:GOH917629 GYD917621:GYD917629 HHZ917621:HHZ917629 HRV917621:HRV917629 IBR917621:IBR917629 ILN917621:ILN917629 IVJ917621:IVJ917629 JFF917621:JFF917629 JPB917621:JPB917629 JYX917621:JYX917629 KIT917621:KIT917629 KSP917621:KSP917629 LCL917621:LCL917629 LMH917621:LMH917629 LWD917621:LWD917629 MFZ917621:MFZ917629 MPV917621:MPV917629 MZR917621:MZR917629 NJN917621:NJN917629 NTJ917621:NTJ917629 ODF917621:ODF917629 ONB917621:ONB917629 OWX917621:OWX917629 PGT917621:PGT917629 PQP917621:PQP917629 QAL917621:QAL917629 QKH917621:QKH917629 QUD917621:QUD917629 RDZ917621:RDZ917629 RNV917621:RNV917629 RXR917621:RXR917629 SHN917621:SHN917629 SRJ917621:SRJ917629 TBF917621:TBF917629 TLB917621:TLB917629 TUX917621:TUX917629 UET917621:UET917629 UOP917621:UOP917629 UYL917621:UYL917629 VIH917621:VIH917629 VSD917621:VSD917629 WBZ917621:WBZ917629 WLV917621:WLV917629 WVR917621:WVR917629 J983157:J983165 JF983157:JF983165 TB983157:TB983165 ACX983157:ACX983165 AMT983157:AMT983165 AWP983157:AWP983165 BGL983157:BGL983165 BQH983157:BQH983165 CAD983157:CAD983165 CJZ983157:CJZ983165 CTV983157:CTV983165 DDR983157:DDR983165 DNN983157:DNN983165 DXJ983157:DXJ983165 EHF983157:EHF983165 ERB983157:ERB983165 FAX983157:FAX983165 FKT983157:FKT983165 FUP983157:FUP983165 GEL983157:GEL983165 GOH983157:GOH983165 GYD983157:GYD983165 HHZ983157:HHZ983165 HRV983157:HRV983165 IBR983157:IBR983165 ILN983157:ILN983165 IVJ983157:IVJ983165 JFF983157:JFF983165 JPB983157:JPB983165 JYX983157:JYX983165 KIT983157:KIT983165 KSP983157:KSP983165 LCL983157:LCL983165 LMH983157:LMH983165 LWD983157:LWD983165 MFZ983157:MFZ983165 MPV983157:MPV983165 MZR983157:MZR983165 NJN983157:NJN983165 NTJ983157:NTJ983165 ODF983157:ODF983165 ONB983157:ONB983165 OWX983157:OWX983165 PGT983157:PGT983165 PQP983157:PQP983165 QAL983157:QAL983165 QKH983157:QKH983165 QUD983157:QUD983165 RDZ983157:RDZ983165 RNV983157:RNV983165 RXR983157:RXR983165 SHN983157:SHN983165 SRJ983157:SRJ983165 TBF983157:TBF983165 TLB983157:TLB983165 TUX983157:TUX983165 UET983157:UET983165 UOP983157:UOP983165 UYL983157:UYL983165 VIH983157:VIH983165 VSD983157:VSD983165 WBZ983157:WBZ983165 WLV983157:WLV983165 WVR983157:WVR983165 J71 JF71 TB71 ACX71 AMT71 AWP71 BGL71 BQH71 CAD71 CJZ71 CTV71 DDR71 DNN71 DXJ71 EHF71 ERB71 FAX71 FKT71 FUP71 GEL71 GOH71 GYD71 HHZ71 HRV71 IBR71 ILN71 IVJ71 JFF71 JPB71 JYX71 KIT71 KSP71 LCL71 LMH71 LWD71 MFZ71 MPV71 MZR71 NJN71 NTJ71 ODF71 ONB71 OWX71 PGT71 PQP71 QAL71 QKH71 QUD71 RDZ71 RNV71 RXR71 SHN71 SRJ71 TBF71 TLB71 TUX71 UET71 UOP71 UYL71 VIH71 VSD71 WBZ71 WLV71 WVR71 J65607 JF65607 TB65607 ACX65607 AMT65607 AWP65607 BGL65607 BQH65607 CAD65607 CJZ65607 CTV65607 DDR65607 DNN65607 DXJ65607 EHF65607 ERB65607 FAX65607 FKT65607 FUP65607 GEL65607 GOH65607 GYD65607 HHZ65607 HRV65607 IBR65607 ILN65607 IVJ65607 JFF65607 JPB65607 JYX65607 KIT65607 KSP65607 LCL65607 LMH65607 LWD65607 MFZ65607 MPV65607 MZR65607 NJN65607 NTJ65607 ODF65607 ONB65607 OWX65607 PGT65607 PQP65607 QAL65607 QKH65607 QUD65607 RDZ65607 RNV65607 RXR65607 SHN65607 SRJ65607 TBF65607 TLB65607 TUX65607 UET65607 UOP65607 UYL65607 VIH65607 VSD65607 WBZ65607 WLV65607 WVR65607 J131143 JF131143 TB131143 ACX131143 AMT131143 AWP131143 BGL131143 BQH131143 CAD131143 CJZ131143 CTV131143 DDR131143 DNN131143 DXJ131143 EHF131143 ERB131143 FAX131143 FKT131143 FUP131143 GEL131143 GOH131143 GYD131143 HHZ131143 HRV131143 IBR131143 ILN131143 IVJ131143 JFF131143 JPB131143 JYX131143 KIT131143 KSP131143 LCL131143 LMH131143 LWD131143 MFZ131143 MPV131143 MZR131143 NJN131143 NTJ131143 ODF131143 ONB131143 OWX131143 PGT131143 PQP131143 QAL131143 QKH131143 QUD131143 RDZ131143 RNV131143 RXR131143 SHN131143 SRJ131143 TBF131143 TLB131143 TUX131143 UET131143 UOP131143 UYL131143 VIH131143 VSD131143 WBZ131143 WLV131143 WVR131143 J196679 JF196679 TB196679 ACX196679 AMT196679 AWP196679 BGL196679 BQH196679 CAD196679 CJZ196679 CTV196679 DDR196679 DNN196679 DXJ196679 EHF196679 ERB196679 FAX196679 FKT196679 FUP196679 GEL196679 GOH196679 GYD196679 HHZ196679 HRV196679 IBR196679 ILN196679 IVJ196679 JFF196679 JPB196679 JYX196679 KIT196679 KSP196679 LCL196679 LMH196679 LWD196679 MFZ196679 MPV196679 MZR196679 NJN196679 NTJ196679 ODF196679 ONB196679 OWX196679 PGT196679 PQP196679 QAL196679 QKH196679 QUD196679 RDZ196679 RNV196679 RXR196679 SHN196679 SRJ196679 TBF196679 TLB196679 TUX196679 UET196679 UOP196679 UYL196679 VIH196679 VSD196679 WBZ196679 WLV196679 WVR196679 J262215 JF262215 TB262215 ACX262215 AMT262215 AWP262215 BGL262215 BQH262215 CAD262215 CJZ262215 CTV262215 DDR262215 DNN262215 DXJ262215 EHF262215 ERB262215 FAX262215 FKT262215 FUP262215 GEL262215 GOH262215 GYD262215 HHZ262215 HRV262215 IBR262215 ILN262215 IVJ262215 JFF262215 JPB262215 JYX262215 KIT262215 KSP262215 LCL262215 LMH262215 LWD262215 MFZ262215 MPV262215 MZR262215 NJN262215 NTJ262215 ODF262215 ONB262215 OWX262215 PGT262215 PQP262215 QAL262215 QKH262215 QUD262215 RDZ262215 RNV262215 RXR262215 SHN262215 SRJ262215 TBF262215 TLB262215 TUX262215 UET262215 UOP262215 UYL262215 VIH262215 VSD262215 WBZ262215 WLV262215 WVR262215 J327751 JF327751 TB327751 ACX327751 AMT327751 AWP327751 BGL327751 BQH327751 CAD327751 CJZ327751 CTV327751 DDR327751 DNN327751 DXJ327751 EHF327751 ERB327751 FAX327751 FKT327751 FUP327751 GEL327751 GOH327751 GYD327751 HHZ327751 HRV327751 IBR327751 ILN327751 IVJ327751 JFF327751 JPB327751 JYX327751 KIT327751 KSP327751 LCL327751 LMH327751 LWD327751 MFZ327751 MPV327751 MZR327751 NJN327751 NTJ327751 ODF327751 ONB327751 OWX327751 PGT327751 PQP327751 QAL327751 QKH327751 QUD327751 RDZ327751 RNV327751 RXR327751 SHN327751 SRJ327751 TBF327751 TLB327751 TUX327751 UET327751 UOP327751 UYL327751 VIH327751 VSD327751 WBZ327751 WLV327751 WVR327751 J393287 JF393287 TB393287 ACX393287 AMT393287 AWP393287 BGL393287 BQH393287 CAD393287 CJZ393287 CTV393287 DDR393287 DNN393287 DXJ393287 EHF393287 ERB393287 FAX393287 FKT393287 FUP393287 GEL393287 GOH393287 GYD393287 HHZ393287 HRV393287 IBR393287 ILN393287 IVJ393287 JFF393287 JPB393287 JYX393287 KIT393287 KSP393287 LCL393287 LMH393287 LWD393287 MFZ393287 MPV393287 MZR393287 NJN393287 NTJ393287 ODF393287 ONB393287 OWX393287 PGT393287 PQP393287 QAL393287 QKH393287 QUD393287 RDZ393287 RNV393287 RXR393287 SHN393287 SRJ393287 TBF393287 TLB393287 TUX393287 UET393287 UOP393287 UYL393287 VIH393287 VSD393287 WBZ393287 WLV393287 WVR393287 J458823 JF458823 TB458823 ACX458823 AMT458823 AWP458823 BGL458823 BQH458823 CAD458823 CJZ458823 CTV458823 DDR458823 DNN458823 DXJ458823 EHF458823 ERB458823 FAX458823 FKT458823 FUP458823 GEL458823 GOH458823 GYD458823 HHZ458823 HRV458823 IBR458823 ILN458823 IVJ458823 JFF458823 JPB458823 JYX458823 KIT458823 KSP458823 LCL458823 LMH458823 LWD458823 MFZ458823 MPV458823 MZR458823 NJN458823 NTJ458823 ODF458823 ONB458823 OWX458823 PGT458823 PQP458823 QAL458823 QKH458823 QUD458823 RDZ458823 RNV458823 RXR458823 SHN458823 SRJ458823 TBF458823 TLB458823 TUX458823 UET458823 UOP458823 UYL458823 VIH458823 VSD458823 WBZ458823 WLV458823 WVR458823 J524359 JF524359 TB524359 ACX524359 AMT524359 AWP524359 BGL524359 BQH524359 CAD524359 CJZ524359 CTV524359 DDR524359 DNN524359 DXJ524359 EHF524359 ERB524359 FAX524359 FKT524359 FUP524359 GEL524359 GOH524359 GYD524359 HHZ524359 HRV524359 IBR524359 ILN524359 IVJ524359 JFF524359 JPB524359 JYX524359 KIT524359 KSP524359 LCL524359 LMH524359 LWD524359 MFZ524359 MPV524359 MZR524359 NJN524359 NTJ524359 ODF524359 ONB524359 OWX524359 PGT524359 PQP524359 QAL524359 QKH524359 QUD524359 RDZ524359 RNV524359 RXR524359 SHN524359 SRJ524359 TBF524359 TLB524359 TUX524359 UET524359 UOP524359 UYL524359 VIH524359 VSD524359 WBZ524359 WLV524359 WVR524359 J589895 JF589895 TB589895 ACX589895 AMT589895 AWP589895 BGL589895 BQH589895 CAD589895 CJZ589895 CTV589895 DDR589895 DNN589895 DXJ589895 EHF589895 ERB589895 FAX589895 FKT589895 FUP589895 GEL589895 GOH589895 GYD589895 HHZ589895 HRV589895 IBR589895 ILN589895 IVJ589895 JFF589895 JPB589895 JYX589895 KIT589895 KSP589895 LCL589895 LMH589895 LWD589895 MFZ589895 MPV589895 MZR589895 NJN589895 NTJ589895 ODF589895 ONB589895 OWX589895 PGT589895 PQP589895 QAL589895 QKH589895 QUD589895 RDZ589895 RNV589895 RXR589895 SHN589895 SRJ589895 TBF589895 TLB589895 TUX589895 UET589895 UOP589895 UYL589895 VIH589895 VSD589895 WBZ589895 WLV589895 WVR589895 J655431 JF655431 TB655431 ACX655431 AMT655431 AWP655431 BGL655431 BQH655431 CAD655431 CJZ655431 CTV655431 DDR655431 DNN655431 DXJ655431 EHF655431 ERB655431 FAX655431 FKT655431 FUP655431 GEL655431 GOH655431 GYD655431 HHZ655431 HRV655431 IBR655431 ILN655431 IVJ655431 JFF655431 JPB655431 JYX655431 KIT655431 KSP655431 LCL655431 LMH655431 LWD655431 MFZ655431 MPV655431 MZR655431 NJN655431 NTJ655431 ODF655431 ONB655431 OWX655431 PGT655431 PQP655431 QAL655431 QKH655431 QUD655431 RDZ655431 RNV655431 RXR655431 SHN655431 SRJ655431 TBF655431 TLB655431 TUX655431 UET655431 UOP655431 UYL655431 VIH655431 VSD655431 WBZ655431 WLV655431 WVR655431 J720967 JF720967 TB720967 ACX720967 AMT720967 AWP720967 BGL720967 BQH720967 CAD720967 CJZ720967 CTV720967 DDR720967 DNN720967 DXJ720967 EHF720967 ERB720967 FAX720967 FKT720967 FUP720967 GEL720967 GOH720967 GYD720967 HHZ720967 HRV720967 IBR720967 ILN720967 IVJ720967 JFF720967 JPB720967 JYX720967 KIT720967 KSP720967 LCL720967 LMH720967 LWD720967 MFZ720967 MPV720967 MZR720967 NJN720967 NTJ720967 ODF720967 ONB720967 OWX720967 PGT720967 PQP720967 QAL720967 QKH720967 QUD720967 RDZ720967 RNV720967 RXR720967 SHN720967 SRJ720967 TBF720967 TLB720967 TUX720967 UET720967 UOP720967 UYL720967 VIH720967 VSD720967 WBZ720967 WLV720967 WVR720967 J786503 JF786503 TB786503 ACX786503 AMT786503 AWP786503 BGL786503 BQH786503 CAD786503 CJZ786503 CTV786503 DDR786503 DNN786503 DXJ786503 EHF786503 ERB786503 FAX786503 FKT786503 FUP786503 GEL786503 GOH786503 GYD786503 HHZ786503 HRV786503 IBR786503 ILN786503 IVJ786503 JFF786503 JPB786503 JYX786503 KIT786503 KSP786503 LCL786503 LMH786503 LWD786503 MFZ786503 MPV786503 MZR786503 NJN786503 NTJ786503 ODF786503 ONB786503 OWX786503 PGT786503 PQP786503 QAL786503 QKH786503 QUD786503 RDZ786503 RNV786503 RXR786503 SHN786503 SRJ786503 TBF786503 TLB786503 TUX786503 UET786503 UOP786503 UYL786503 VIH786503 VSD786503 WBZ786503 WLV786503 WVR786503 J852039 JF852039 TB852039 ACX852039 AMT852039 AWP852039 BGL852039 BQH852039 CAD852039 CJZ852039 CTV852039 DDR852039 DNN852039 DXJ852039 EHF852039 ERB852039 FAX852039 FKT852039 FUP852039 GEL852039 GOH852039 GYD852039 HHZ852039 HRV852039 IBR852039 ILN852039 IVJ852039 JFF852039 JPB852039 JYX852039 KIT852039 KSP852039 LCL852039 LMH852039 LWD852039 MFZ852039 MPV852039 MZR852039 NJN852039 NTJ852039 ODF852039 ONB852039 OWX852039 PGT852039 PQP852039 QAL852039 QKH852039 QUD852039 RDZ852039 RNV852039 RXR852039 SHN852039 SRJ852039 TBF852039 TLB852039 TUX852039 UET852039 UOP852039 UYL852039 VIH852039 VSD852039 WBZ852039 WLV852039 WVR852039 J917575 JF917575 TB917575 ACX917575 AMT917575 AWP917575 BGL917575 BQH917575 CAD917575 CJZ917575 CTV917575 DDR917575 DNN917575 DXJ917575 EHF917575 ERB917575 FAX917575 FKT917575 FUP917575 GEL917575 GOH917575 GYD917575 HHZ917575 HRV917575 IBR917575 ILN917575 IVJ917575 JFF917575 JPB917575 JYX917575 KIT917575 KSP917575 LCL917575 LMH917575 LWD917575 MFZ917575 MPV917575 MZR917575 NJN917575 NTJ917575 ODF917575 ONB917575 OWX917575 PGT917575 PQP917575 QAL917575 QKH917575 QUD917575 RDZ917575 RNV917575 RXR917575 SHN917575 SRJ917575 TBF917575 TLB917575 TUX917575 UET917575 UOP917575 UYL917575 VIH917575 VSD917575 WBZ917575 WLV917575 WVR917575 J983111 JF983111 TB983111 ACX983111 AMT983111 AWP983111 BGL983111 BQH983111 CAD983111 CJZ983111 CTV983111 DDR983111 DNN983111 DXJ983111 EHF983111 ERB983111 FAX983111 FKT983111 FUP983111 GEL983111 GOH983111 GYD983111 HHZ983111 HRV983111 IBR983111 ILN983111 IVJ983111 JFF983111 JPB983111 JYX983111 KIT983111 KSP983111 LCL983111 LMH983111 LWD983111 MFZ983111 MPV983111 MZR983111 NJN983111 NTJ983111 ODF983111 ONB983111 OWX983111 PGT983111 PQP983111 QAL983111 QKH983111 QUD983111 RDZ983111 RNV983111 RXR983111 SHN983111 SRJ983111 TBF983111 TLB983111 TUX983111 UET983111 UOP983111 UYL983111 VIH983111 VSD983111 WBZ983111 WLV983111 WVR983111" xr:uid="{8026AA51-27F1-4A19-BD6C-5B2047F827C0}"/>
  </dataValidations>
  <pageMargins left="0.2" right="0.2" top="0.75" bottom="0.75" header="0.3" footer="0.3"/>
  <pageSetup paperSize="9" scale="41"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0D36-0BEC-4909-9926-66C3553CCB03}">
  <dimension ref="B2:Q97"/>
  <sheetViews>
    <sheetView zoomScale="85" zoomScaleNormal="85" workbookViewId="0">
      <pane xSplit="10" ySplit="8" topLeftCell="O63"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3502</v>
      </c>
      <c r="G2" s="42" t="s">
        <v>2</v>
      </c>
      <c r="H2" s="43"/>
      <c r="I2" s="44"/>
      <c r="J2" s="45">
        <f>SUM(H:H)</f>
        <v>659564</v>
      </c>
    </row>
    <row r="3" spans="2:17" ht="20.100000000000001" customHeight="1">
      <c r="B3" s="39" t="s">
        <v>3</v>
      </c>
      <c r="C3" s="39"/>
      <c r="D3" s="39"/>
      <c r="E3" s="49" t="s">
        <v>3503</v>
      </c>
    </row>
    <row r="4" spans="2:17" ht="20.100000000000001" customHeight="1">
      <c r="B4" s="39" t="s">
        <v>5</v>
      </c>
      <c r="C4" s="39"/>
      <c r="D4" s="39"/>
      <c r="E4" s="40" t="s">
        <v>3504</v>
      </c>
    </row>
    <row r="5" spans="2:17" ht="20.100000000000001" customHeight="1">
      <c r="B5" s="39" t="s">
        <v>6</v>
      </c>
      <c r="C5" s="39"/>
      <c r="D5" s="39"/>
      <c r="E5" s="51">
        <v>41523</v>
      </c>
    </row>
    <row r="6" spans="2:17" ht="20.100000000000001" customHeight="1">
      <c r="B6" s="39" t="s">
        <v>7</v>
      </c>
      <c r="C6" s="39"/>
      <c r="D6" s="39"/>
      <c r="E6" s="51">
        <v>41536</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10</v>
      </c>
      <c r="C9" s="52" t="s">
        <v>54</v>
      </c>
      <c r="D9" s="52" t="s">
        <v>54</v>
      </c>
      <c r="E9" s="29" t="s">
        <v>3505</v>
      </c>
      <c r="F9" s="61">
        <v>30</v>
      </c>
      <c r="G9" s="64">
        <v>18</v>
      </c>
      <c r="H9" s="58">
        <f>F9*G9</f>
        <v>540</v>
      </c>
      <c r="I9" s="54"/>
      <c r="J9" s="56" t="s">
        <v>1507</v>
      </c>
      <c r="K9" s="56"/>
      <c r="L9" s="53"/>
      <c r="M9" s="59">
        <v>41509</v>
      </c>
      <c r="N9" s="52"/>
      <c r="O9" s="53"/>
      <c r="P9" s="59">
        <v>41516</v>
      </c>
      <c r="Q9" s="60">
        <v>41516</v>
      </c>
    </row>
    <row r="10" spans="2:17" s="46" customFormat="1" ht="19.5" customHeight="1">
      <c r="B10" s="52">
        <v>10</v>
      </c>
      <c r="C10" s="52" t="s">
        <v>54</v>
      </c>
      <c r="D10" s="52" t="s">
        <v>54</v>
      </c>
      <c r="E10" s="63" t="s">
        <v>3506</v>
      </c>
      <c r="F10" s="61">
        <v>5</v>
      </c>
      <c r="G10" s="64">
        <v>50</v>
      </c>
      <c r="H10" s="58">
        <f t="shared" ref="H10:H91" si="0">F10*G10</f>
        <v>250</v>
      </c>
      <c r="I10" s="54"/>
      <c r="J10" s="56" t="s">
        <v>2085</v>
      </c>
      <c r="K10" s="56"/>
      <c r="L10" s="53"/>
      <c r="M10" s="59">
        <v>41509</v>
      </c>
      <c r="N10" s="52"/>
      <c r="O10" s="53"/>
      <c r="P10" s="59">
        <v>41516</v>
      </c>
      <c r="Q10" s="60">
        <v>41516</v>
      </c>
    </row>
    <row r="11" spans="2:17" s="46" customFormat="1" ht="19.5" customHeight="1">
      <c r="B11" s="52">
        <v>10</v>
      </c>
      <c r="C11" s="52" t="s">
        <v>54</v>
      </c>
      <c r="D11" s="52" t="s">
        <v>54</v>
      </c>
      <c r="E11" s="63" t="s">
        <v>3507</v>
      </c>
      <c r="F11" s="61">
        <v>4</v>
      </c>
      <c r="G11" s="64">
        <v>150</v>
      </c>
      <c r="H11" s="58">
        <f t="shared" si="0"/>
        <v>600</v>
      </c>
      <c r="I11" s="54"/>
      <c r="J11" s="56" t="s">
        <v>3508</v>
      </c>
      <c r="K11" s="56"/>
      <c r="L11" s="53"/>
      <c r="M11" s="59">
        <v>41509</v>
      </c>
      <c r="N11" s="52"/>
      <c r="O11" s="53"/>
      <c r="P11" s="59">
        <v>41516</v>
      </c>
      <c r="Q11" s="60">
        <v>41516</v>
      </c>
    </row>
    <row r="12" spans="2:17" s="46" customFormat="1" ht="19.5" customHeight="1">
      <c r="B12" s="52">
        <v>10</v>
      </c>
      <c r="C12" s="52" t="s">
        <v>54</v>
      </c>
      <c r="D12" s="52" t="s">
        <v>54</v>
      </c>
      <c r="E12" s="63" t="s">
        <v>3509</v>
      </c>
      <c r="F12" s="61">
        <v>4</v>
      </c>
      <c r="G12" s="64">
        <v>2080</v>
      </c>
      <c r="H12" s="58">
        <f t="shared" si="0"/>
        <v>8320</v>
      </c>
      <c r="I12" s="54"/>
      <c r="J12" s="56" t="s">
        <v>3510</v>
      </c>
      <c r="K12" s="56"/>
      <c r="L12" s="53"/>
      <c r="M12" s="59">
        <v>41509</v>
      </c>
      <c r="N12" s="52"/>
      <c r="O12" s="53"/>
      <c r="P12" s="59">
        <v>41516</v>
      </c>
      <c r="Q12" s="60">
        <v>41516</v>
      </c>
    </row>
    <row r="13" spans="2:17" s="46" customFormat="1" ht="19.5" customHeight="1">
      <c r="B13" s="52">
        <v>10</v>
      </c>
      <c r="C13" s="52" t="s">
        <v>54</v>
      </c>
      <c r="D13" s="52" t="s">
        <v>54</v>
      </c>
      <c r="E13" s="63" t="s">
        <v>3511</v>
      </c>
      <c r="F13" s="61">
        <v>1</v>
      </c>
      <c r="G13" s="64">
        <v>11279</v>
      </c>
      <c r="H13" s="58">
        <f t="shared" si="0"/>
        <v>11279</v>
      </c>
      <c r="I13" s="54"/>
      <c r="J13" s="56" t="s">
        <v>3512</v>
      </c>
      <c r="K13" s="56"/>
      <c r="L13" s="53"/>
      <c r="M13" s="59">
        <v>41509</v>
      </c>
      <c r="N13" s="52"/>
      <c r="O13" s="53"/>
      <c r="P13" s="59">
        <v>41516</v>
      </c>
      <c r="Q13" s="60">
        <v>41516</v>
      </c>
    </row>
    <row r="14" spans="2:17" s="46" customFormat="1" ht="19.5" customHeight="1">
      <c r="B14" s="52">
        <v>10</v>
      </c>
      <c r="C14" s="52" t="s">
        <v>54</v>
      </c>
      <c r="D14" s="52" t="s">
        <v>54</v>
      </c>
      <c r="E14" s="63" t="s">
        <v>3507</v>
      </c>
      <c r="F14" s="61">
        <v>2</v>
      </c>
      <c r="G14" s="64">
        <v>150</v>
      </c>
      <c r="H14" s="58">
        <f t="shared" si="0"/>
        <v>300</v>
      </c>
      <c r="I14" s="54"/>
      <c r="J14" s="56" t="s">
        <v>3508</v>
      </c>
      <c r="K14" s="56"/>
      <c r="L14" s="53"/>
      <c r="M14" s="59">
        <v>41509</v>
      </c>
      <c r="N14" s="52"/>
      <c r="O14" s="53"/>
      <c r="P14" s="59">
        <v>41516</v>
      </c>
      <c r="Q14" s="60">
        <v>41516</v>
      </c>
    </row>
    <row r="15" spans="2:17" s="46" customFormat="1" ht="19.5" customHeight="1">
      <c r="B15" s="52">
        <v>10</v>
      </c>
      <c r="C15" s="52" t="s">
        <v>54</v>
      </c>
      <c r="D15" s="52" t="s">
        <v>54</v>
      </c>
      <c r="E15" s="63" t="s">
        <v>3513</v>
      </c>
      <c r="F15" s="61">
        <v>1</v>
      </c>
      <c r="G15" s="64">
        <v>1232</v>
      </c>
      <c r="H15" s="58">
        <f t="shared" si="0"/>
        <v>1232</v>
      </c>
      <c r="I15" s="54"/>
      <c r="J15" s="56" t="s">
        <v>459</v>
      </c>
      <c r="K15" s="56"/>
      <c r="L15" s="53"/>
      <c r="M15" s="59">
        <v>41509</v>
      </c>
      <c r="N15" s="52"/>
      <c r="O15" s="53"/>
      <c r="P15" s="59">
        <v>41516</v>
      </c>
      <c r="Q15" s="60">
        <v>41516</v>
      </c>
    </row>
    <row r="16" spans="2:17" s="46" customFormat="1" ht="19.5" customHeight="1">
      <c r="B16" s="52">
        <v>10</v>
      </c>
      <c r="C16" s="52" t="s">
        <v>54</v>
      </c>
      <c r="D16" s="52" t="s">
        <v>54</v>
      </c>
      <c r="E16" s="63" t="s">
        <v>1458</v>
      </c>
      <c r="F16" s="61">
        <v>1</v>
      </c>
      <c r="G16" s="64">
        <v>1232</v>
      </c>
      <c r="H16" s="58">
        <f t="shared" si="0"/>
        <v>1232</v>
      </c>
      <c r="I16" s="54"/>
      <c r="J16" s="56" t="s">
        <v>459</v>
      </c>
      <c r="K16" s="56"/>
      <c r="L16" s="53"/>
      <c r="M16" s="59">
        <v>41509</v>
      </c>
      <c r="N16" s="52"/>
      <c r="O16" s="53"/>
      <c r="P16" s="59">
        <v>41516</v>
      </c>
      <c r="Q16" s="60">
        <v>41516</v>
      </c>
    </row>
    <row r="17" spans="2:17" s="46" customFormat="1" ht="19.5" customHeight="1">
      <c r="B17" s="52">
        <v>10</v>
      </c>
      <c r="C17" s="52" t="s">
        <v>54</v>
      </c>
      <c r="D17" s="52" t="s">
        <v>54</v>
      </c>
      <c r="E17" s="63" t="s">
        <v>3514</v>
      </c>
      <c r="F17" s="61">
        <v>1</v>
      </c>
      <c r="G17" s="64">
        <v>1232</v>
      </c>
      <c r="H17" s="58">
        <f t="shared" si="0"/>
        <v>1232</v>
      </c>
      <c r="I17" s="54"/>
      <c r="J17" s="56" t="s">
        <v>459</v>
      </c>
      <c r="K17" s="56"/>
      <c r="L17" s="53"/>
      <c r="M17" s="59">
        <v>41509</v>
      </c>
      <c r="N17" s="52"/>
      <c r="O17" s="53"/>
      <c r="P17" s="59">
        <v>41516</v>
      </c>
      <c r="Q17" s="60">
        <v>41516</v>
      </c>
    </row>
    <row r="18" spans="2:17" s="46" customFormat="1" ht="19.5" customHeight="1">
      <c r="B18" s="52">
        <v>10</v>
      </c>
      <c r="C18" s="52" t="s">
        <v>54</v>
      </c>
      <c r="D18" s="52" t="s">
        <v>54</v>
      </c>
      <c r="E18" s="63" t="s">
        <v>1459</v>
      </c>
      <c r="F18" s="61">
        <v>1</v>
      </c>
      <c r="G18" s="64">
        <v>1232</v>
      </c>
      <c r="H18" s="58">
        <f t="shared" si="0"/>
        <v>1232</v>
      </c>
      <c r="I18" s="54"/>
      <c r="J18" s="56" t="s">
        <v>459</v>
      </c>
      <c r="K18" s="56"/>
      <c r="L18" s="53"/>
      <c r="M18" s="59">
        <v>41509</v>
      </c>
      <c r="N18" s="52"/>
      <c r="O18" s="53"/>
      <c r="P18" s="59">
        <v>41516</v>
      </c>
      <c r="Q18" s="60">
        <v>41516</v>
      </c>
    </row>
    <row r="19" spans="2:17" s="46" customFormat="1" ht="19.5" customHeight="1">
      <c r="B19" s="52">
        <v>10</v>
      </c>
      <c r="C19" s="52" t="s">
        <v>54</v>
      </c>
      <c r="D19" s="52" t="s">
        <v>54</v>
      </c>
      <c r="E19" s="63" t="s">
        <v>1460</v>
      </c>
      <c r="F19" s="61">
        <v>1</v>
      </c>
      <c r="G19" s="64">
        <v>1232</v>
      </c>
      <c r="H19" s="58">
        <f t="shared" si="0"/>
        <v>1232</v>
      </c>
      <c r="I19" s="54"/>
      <c r="J19" s="56" t="s">
        <v>459</v>
      </c>
      <c r="K19" s="56"/>
      <c r="L19" s="53"/>
      <c r="M19" s="59">
        <v>41509</v>
      </c>
      <c r="N19" s="52"/>
      <c r="O19" s="53"/>
      <c r="P19" s="59">
        <v>41516</v>
      </c>
      <c r="Q19" s="60">
        <v>41516</v>
      </c>
    </row>
    <row r="20" spans="2:17" s="46" customFormat="1" ht="19.5" customHeight="1">
      <c r="B20" s="52">
        <v>10</v>
      </c>
      <c r="C20" s="52" t="s">
        <v>54</v>
      </c>
      <c r="D20" s="52" t="s">
        <v>54</v>
      </c>
      <c r="E20" s="63" t="s">
        <v>1463</v>
      </c>
      <c r="F20" s="61">
        <v>1</v>
      </c>
      <c r="G20" s="64">
        <v>1232</v>
      </c>
      <c r="H20" s="58">
        <f t="shared" si="0"/>
        <v>1232</v>
      </c>
      <c r="I20" s="54"/>
      <c r="J20" s="56" t="s">
        <v>459</v>
      </c>
      <c r="K20" s="56"/>
      <c r="L20" s="53"/>
      <c r="M20" s="59">
        <v>41509</v>
      </c>
      <c r="N20" s="52"/>
      <c r="O20" s="53"/>
      <c r="P20" s="59">
        <v>41516</v>
      </c>
      <c r="Q20" s="60">
        <v>41516</v>
      </c>
    </row>
    <row r="21" spans="2:17" s="46" customFormat="1" ht="19.5" customHeight="1">
      <c r="B21" s="52">
        <v>10</v>
      </c>
      <c r="C21" s="52" t="s">
        <v>54</v>
      </c>
      <c r="D21" s="52" t="s">
        <v>54</v>
      </c>
      <c r="E21" s="63" t="s">
        <v>3515</v>
      </c>
      <c r="F21" s="61">
        <v>1</v>
      </c>
      <c r="G21" s="64">
        <v>1232</v>
      </c>
      <c r="H21" s="58">
        <f t="shared" si="0"/>
        <v>1232</v>
      </c>
      <c r="I21" s="54"/>
      <c r="J21" s="56" t="s">
        <v>459</v>
      </c>
      <c r="K21" s="56"/>
      <c r="L21" s="53"/>
      <c r="M21" s="59">
        <v>41509</v>
      </c>
      <c r="N21" s="52"/>
      <c r="O21" s="53"/>
      <c r="P21" s="59">
        <v>41516</v>
      </c>
      <c r="Q21" s="60">
        <v>41516</v>
      </c>
    </row>
    <row r="22" spans="2:17" s="46" customFormat="1" ht="19.5" customHeight="1">
      <c r="B22" s="52">
        <v>10</v>
      </c>
      <c r="C22" s="52" t="s">
        <v>54</v>
      </c>
      <c r="D22" s="52" t="s">
        <v>54</v>
      </c>
      <c r="E22" s="63" t="s">
        <v>1462</v>
      </c>
      <c r="F22" s="61">
        <v>1</v>
      </c>
      <c r="G22" s="64">
        <v>1232</v>
      </c>
      <c r="H22" s="58">
        <f t="shared" si="0"/>
        <v>1232</v>
      </c>
      <c r="I22" s="54"/>
      <c r="J22" s="56" t="s">
        <v>459</v>
      </c>
      <c r="K22" s="56"/>
      <c r="L22" s="53"/>
      <c r="M22" s="59">
        <v>41509</v>
      </c>
      <c r="N22" s="52"/>
      <c r="O22" s="53"/>
      <c r="P22" s="59">
        <v>41516</v>
      </c>
      <c r="Q22" s="60">
        <v>41516</v>
      </c>
    </row>
    <row r="23" spans="2:17" s="46" customFormat="1" ht="19.5" customHeight="1">
      <c r="B23" s="52">
        <v>10</v>
      </c>
      <c r="C23" s="52" t="s">
        <v>54</v>
      </c>
      <c r="D23" s="52" t="s">
        <v>54</v>
      </c>
      <c r="E23" s="63" t="s">
        <v>1462</v>
      </c>
      <c r="F23" s="61">
        <v>1</v>
      </c>
      <c r="G23" s="64">
        <v>1232</v>
      </c>
      <c r="H23" s="58">
        <f t="shared" si="0"/>
        <v>1232</v>
      </c>
      <c r="I23" s="54"/>
      <c r="J23" s="56" t="s">
        <v>459</v>
      </c>
      <c r="K23" s="56"/>
      <c r="L23" s="53"/>
      <c r="M23" s="59">
        <v>41509</v>
      </c>
      <c r="N23" s="52"/>
      <c r="O23" s="53"/>
      <c r="P23" s="59">
        <v>41516</v>
      </c>
      <c r="Q23" s="60">
        <v>41516</v>
      </c>
    </row>
    <row r="24" spans="2:17" s="46" customFormat="1" ht="19.5" customHeight="1">
      <c r="B24" s="52">
        <v>10</v>
      </c>
      <c r="C24" s="52" t="s">
        <v>54</v>
      </c>
      <c r="D24" s="52" t="s">
        <v>54</v>
      </c>
      <c r="E24" s="63" t="s">
        <v>1464</v>
      </c>
      <c r="F24" s="61">
        <v>1</v>
      </c>
      <c r="G24" s="64">
        <v>1232</v>
      </c>
      <c r="H24" s="58">
        <f t="shared" si="0"/>
        <v>1232</v>
      </c>
      <c r="I24" s="54"/>
      <c r="J24" s="56" t="s">
        <v>459</v>
      </c>
      <c r="K24" s="56"/>
      <c r="L24" s="53"/>
      <c r="M24" s="59">
        <v>41509</v>
      </c>
      <c r="N24" s="52"/>
      <c r="O24" s="53"/>
      <c r="P24" s="59">
        <v>41516</v>
      </c>
      <c r="Q24" s="60">
        <v>41516</v>
      </c>
    </row>
    <row r="25" spans="2:17" s="46" customFormat="1" ht="19.5" customHeight="1">
      <c r="B25" s="52">
        <v>10</v>
      </c>
      <c r="C25" s="52" t="s">
        <v>54</v>
      </c>
      <c r="D25" s="52" t="s">
        <v>54</v>
      </c>
      <c r="E25" s="63" t="s">
        <v>3516</v>
      </c>
      <c r="F25" s="61">
        <v>1</v>
      </c>
      <c r="G25" s="64">
        <v>1040</v>
      </c>
      <c r="H25" s="58">
        <f t="shared" si="0"/>
        <v>1040</v>
      </c>
      <c r="I25" s="54"/>
      <c r="J25" s="56" t="s">
        <v>459</v>
      </c>
      <c r="K25" s="56"/>
      <c r="L25" s="53"/>
      <c r="M25" s="59">
        <v>41509</v>
      </c>
      <c r="N25" s="52"/>
      <c r="O25" s="53"/>
      <c r="P25" s="59">
        <v>41516</v>
      </c>
      <c r="Q25" s="60">
        <v>41516</v>
      </c>
    </row>
    <row r="26" spans="2:17" s="46" customFormat="1" ht="19.5" customHeight="1">
      <c r="B26" s="52">
        <v>10</v>
      </c>
      <c r="C26" s="52" t="s">
        <v>54</v>
      </c>
      <c r="D26" s="52" t="s">
        <v>54</v>
      </c>
      <c r="E26" s="29" t="s">
        <v>3517</v>
      </c>
      <c r="F26" s="61">
        <v>1</v>
      </c>
      <c r="G26" s="64">
        <v>1980</v>
      </c>
      <c r="H26" s="58">
        <f t="shared" si="0"/>
        <v>1980</v>
      </c>
      <c r="I26" s="54"/>
      <c r="J26" s="56" t="s">
        <v>3518</v>
      </c>
      <c r="K26" s="56"/>
      <c r="L26" s="53"/>
      <c r="M26" s="59">
        <v>41509</v>
      </c>
      <c r="N26" s="52"/>
      <c r="O26" s="53"/>
      <c r="P26" s="59">
        <v>41516</v>
      </c>
      <c r="Q26" s="60">
        <v>41516</v>
      </c>
    </row>
    <row r="27" spans="2:17" s="46" customFormat="1" ht="19.5" customHeight="1">
      <c r="B27" s="52">
        <v>11</v>
      </c>
      <c r="C27" s="52" t="s">
        <v>54</v>
      </c>
      <c r="D27" s="52" t="s">
        <v>54</v>
      </c>
      <c r="E27" s="63" t="s">
        <v>3519</v>
      </c>
      <c r="F27" s="61">
        <v>2</v>
      </c>
      <c r="G27" s="64">
        <v>3730</v>
      </c>
      <c r="H27" s="58">
        <f t="shared" si="0"/>
        <v>7460</v>
      </c>
      <c r="I27" s="54"/>
      <c r="J27" s="56" t="s">
        <v>1207</v>
      </c>
      <c r="K27" s="56"/>
      <c r="L27" s="53"/>
      <c r="M27" s="59">
        <v>41509</v>
      </c>
      <c r="N27" s="52"/>
      <c r="O27" s="53"/>
      <c r="P27" s="59">
        <v>41516</v>
      </c>
      <c r="Q27" s="60">
        <v>41516</v>
      </c>
    </row>
    <row r="28" spans="2:17" s="46" customFormat="1" ht="19.5" customHeight="1">
      <c r="B28" s="52">
        <v>11</v>
      </c>
      <c r="C28" s="52" t="s">
        <v>54</v>
      </c>
      <c r="D28" s="52" t="s">
        <v>54</v>
      </c>
      <c r="E28" s="63" t="s">
        <v>3520</v>
      </c>
      <c r="F28" s="61">
        <v>1</v>
      </c>
      <c r="G28" s="64">
        <v>6890</v>
      </c>
      <c r="H28" s="58">
        <f t="shared" si="0"/>
        <v>6890</v>
      </c>
      <c r="I28" s="54"/>
      <c r="J28" s="56" t="s">
        <v>1207</v>
      </c>
      <c r="K28" s="56"/>
      <c r="L28" s="53"/>
      <c r="M28" s="59">
        <v>41509</v>
      </c>
      <c r="N28" s="52"/>
      <c r="O28" s="53"/>
      <c r="P28" s="59">
        <v>41516</v>
      </c>
      <c r="Q28" s="60">
        <v>41516</v>
      </c>
    </row>
    <row r="29" spans="2:17" s="46" customFormat="1" ht="19.5" customHeight="1">
      <c r="B29" s="52">
        <v>10</v>
      </c>
      <c r="C29" s="52" t="s">
        <v>54</v>
      </c>
      <c r="D29" s="52" t="s">
        <v>54</v>
      </c>
      <c r="E29" s="63" t="s">
        <v>3521</v>
      </c>
      <c r="F29" s="61">
        <v>1</v>
      </c>
      <c r="G29" s="64">
        <v>4430</v>
      </c>
      <c r="H29" s="58">
        <f t="shared" si="0"/>
        <v>4430</v>
      </c>
      <c r="I29" s="54"/>
      <c r="J29" s="56" t="s">
        <v>1207</v>
      </c>
      <c r="K29" s="56"/>
      <c r="L29" s="53"/>
      <c r="M29" s="59">
        <v>41509</v>
      </c>
      <c r="N29" s="52"/>
      <c r="O29" s="53"/>
      <c r="P29" s="59">
        <v>41516</v>
      </c>
      <c r="Q29" s="60">
        <v>41516</v>
      </c>
    </row>
    <row r="30" spans="2:17" s="46" customFormat="1" ht="19.5" customHeight="1">
      <c r="B30" s="52">
        <v>10</v>
      </c>
      <c r="C30" s="52" t="s">
        <v>54</v>
      </c>
      <c r="D30" s="52" t="s">
        <v>54</v>
      </c>
      <c r="E30" s="63" t="s">
        <v>3522</v>
      </c>
      <c r="F30" s="61">
        <v>1</v>
      </c>
      <c r="G30" s="64">
        <v>450</v>
      </c>
      <c r="H30" s="58">
        <f t="shared" si="0"/>
        <v>450</v>
      </c>
      <c r="I30" s="54"/>
      <c r="J30" s="56" t="s">
        <v>3523</v>
      </c>
      <c r="K30" s="56"/>
      <c r="L30" s="53"/>
      <c r="M30" s="59">
        <v>41509</v>
      </c>
      <c r="N30" s="52"/>
      <c r="O30" s="53"/>
      <c r="P30" s="59">
        <v>41516</v>
      </c>
      <c r="Q30" s="60">
        <v>41516</v>
      </c>
    </row>
    <row r="31" spans="2:17" s="46" customFormat="1" ht="19.5" customHeight="1">
      <c r="B31" s="52">
        <v>10</v>
      </c>
      <c r="C31" s="52" t="s">
        <v>3524</v>
      </c>
      <c r="D31" s="52" t="s">
        <v>54</v>
      </c>
      <c r="E31" s="63" t="s">
        <v>3525</v>
      </c>
      <c r="F31" s="61">
        <v>2</v>
      </c>
      <c r="G31" s="64">
        <v>680</v>
      </c>
      <c r="H31" s="58">
        <f t="shared" si="0"/>
        <v>1360</v>
      </c>
      <c r="I31" s="54"/>
      <c r="J31" s="56" t="s">
        <v>3526</v>
      </c>
      <c r="K31" s="56"/>
      <c r="L31" s="53"/>
      <c r="M31" s="59">
        <v>41509</v>
      </c>
      <c r="N31" s="52"/>
      <c r="O31" s="53"/>
      <c r="P31" s="59">
        <v>41516</v>
      </c>
      <c r="Q31" s="60">
        <v>41516</v>
      </c>
    </row>
    <row r="32" spans="2:17" s="46" customFormat="1" ht="19.5" customHeight="1">
      <c r="B32" s="52">
        <v>10</v>
      </c>
      <c r="C32" s="52" t="s">
        <v>3524</v>
      </c>
      <c r="D32" s="52" t="s">
        <v>54</v>
      </c>
      <c r="E32" s="63" t="s">
        <v>3527</v>
      </c>
      <c r="F32" s="61">
        <v>2</v>
      </c>
      <c r="G32" s="64">
        <v>128</v>
      </c>
      <c r="H32" s="58">
        <f t="shared" si="0"/>
        <v>256</v>
      </c>
      <c r="I32" s="54"/>
      <c r="J32" s="56" t="s">
        <v>775</v>
      </c>
      <c r="K32" s="56"/>
      <c r="L32" s="53"/>
      <c r="M32" s="59">
        <v>41509</v>
      </c>
      <c r="N32" s="52"/>
      <c r="O32" s="53"/>
      <c r="P32" s="59">
        <v>41516</v>
      </c>
      <c r="Q32" s="60">
        <v>41516</v>
      </c>
    </row>
    <row r="33" spans="2:17" s="46" customFormat="1" ht="19.5" customHeight="1">
      <c r="B33" s="52">
        <v>10</v>
      </c>
      <c r="C33" s="52" t="s">
        <v>3524</v>
      </c>
      <c r="D33" s="52" t="s">
        <v>54</v>
      </c>
      <c r="E33" s="63" t="s">
        <v>3528</v>
      </c>
      <c r="F33" s="61">
        <v>2</v>
      </c>
      <c r="G33" s="64">
        <v>170</v>
      </c>
      <c r="H33" s="58">
        <f t="shared" si="0"/>
        <v>340</v>
      </c>
      <c r="I33" s="54"/>
      <c r="J33" s="56" t="s">
        <v>3529</v>
      </c>
      <c r="K33" s="56"/>
      <c r="L33" s="53"/>
      <c r="M33" s="59">
        <v>41509</v>
      </c>
      <c r="N33" s="52"/>
      <c r="O33" s="53"/>
      <c r="P33" s="59">
        <v>41516</v>
      </c>
      <c r="Q33" s="60">
        <v>41516</v>
      </c>
    </row>
    <row r="34" spans="2:17" s="46" customFormat="1" ht="19.5" customHeight="1">
      <c r="B34" s="52">
        <v>10</v>
      </c>
      <c r="C34" s="52" t="s">
        <v>54</v>
      </c>
      <c r="D34" s="52" t="s">
        <v>54</v>
      </c>
      <c r="E34" s="63" t="s">
        <v>836</v>
      </c>
      <c r="F34" s="61">
        <v>4</v>
      </c>
      <c r="G34" s="64">
        <v>40</v>
      </c>
      <c r="H34" s="58">
        <f t="shared" si="0"/>
        <v>160</v>
      </c>
      <c r="I34" s="54"/>
      <c r="J34" s="56" t="s">
        <v>2085</v>
      </c>
      <c r="K34" s="56"/>
      <c r="L34" s="53"/>
      <c r="M34" s="59">
        <v>41509</v>
      </c>
      <c r="N34" s="52"/>
      <c r="O34" s="53"/>
      <c r="P34" s="59">
        <v>41516</v>
      </c>
      <c r="Q34" s="60">
        <v>41516</v>
      </c>
    </row>
    <row r="35" spans="2:17" s="46" customFormat="1" ht="19.5" customHeight="1">
      <c r="B35" s="52">
        <v>10</v>
      </c>
      <c r="C35" s="52" t="s">
        <v>54</v>
      </c>
      <c r="D35" s="52" t="s">
        <v>54</v>
      </c>
      <c r="E35" s="63" t="s">
        <v>3530</v>
      </c>
      <c r="F35" s="61">
        <v>1</v>
      </c>
      <c r="G35" s="64">
        <v>219</v>
      </c>
      <c r="H35" s="58">
        <f t="shared" si="0"/>
        <v>219</v>
      </c>
      <c r="I35" s="54"/>
      <c r="J35" s="56" t="s">
        <v>3531</v>
      </c>
      <c r="K35" s="56"/>
      <c r="L35" s="53"/>
      <c r="M35" s="59">
        <v>41509</v>
      </c>
      <c r="N35" s="52"/>
      <c r="O35" s="53"/>
      <c r="P35" s="59">
        <v>41516</v>
      </c>
      <c r="Q35" s="60">
        <v>41516</v>
      </c>
    </row>
    <row r="36" spans="2:17" s="46" customFormat="1" ht="19.5" customHeight="1">
      <c r="B36" s="52">
        <v>10</v>
      </c>
      <c r="C36" s="52" t="s">
        <v>54</v>
      </c>
      <c r="D36" s="52" t="s">
        <v>54</v>
      </c>
      <c r="E36" s="63" t="s">
        <v>462</v>
      </c>
      <c r="F36" s="61">
        <v>20</v>
      </c>
      <c r="G36" s="64">
        <v>33</v>
      </c>
      <c r="H36" s="58">
        <f t="shared" si="0"/>
        <v>660</v>
      </c>
      <c r="I36" s="54"/>
      <c r="J36" s="56" t="s">
        <v>3532</v>
      </c>
      <c r="K36" s="56"/>
      <c r="L36" s="53"/>
      <c r="M36" s="59">
        <v>41509</v>
      </c>
      <c r="N36" s="52"/>
      <c r="O36" s="53"/>
      <c r="P36" s="59">
        <v>41516</v>
      </c>
      <c r="Q36" s="60">
        <v>41516</v>
      </c>
    </row>
    <row r="37" spans="2:17" s="46" customFormat="1" ht="19.5" customHeight="1">
      <c r="B37" s="52">
        <v>10</v>
      </c>
      <c r="C37" s="52" t="s">
        <v>54</v>
      </c>
      <c r="D37" s="52" t="s">
        <v>54</v>
      </c>
      <c r="E37" s="63" t="s">
        <v>1094</v>
      </c>
      <c r="F37" s="61">
        <v>20</v>
      </c>
      <c r="G37" s="64">
        <v>33</v>
      </c>
      <c r="H37" s="58">
        <f t="shared" si="0"/>
        <v>660</v>
      </c>
      <c r="I37" s="54"/>
      <c r="J37" s="56" t="s">
        <v>3532</v>
      </c>
      <c r="K37" s="56"/>
      <c r="L37" s="53"/>
      <c r="M37" s="59">
        <v>41509</v>
      </c>
      <c r="N37" s="52"/>
      <c r="O37" s="53"/>
      <c r="P37" s="59">
        <v>41516</v>
      </c>
      <c r="Q37" s="60">
        <v>41516</v>
      </c>
    </row>
    <row r="38" spans="2:17" s="46" customFormat="1" ht="19.5" customHeight="1">
      <c r="B38" s="52">
        <v>10</v>
      </c>
      <c r="C38" s="52" t="s">
        <v>54</v>
      </c>
      <c r="D38" s="52" t="s">
        <v>54</v>
      </c>
      <c r="E38" s="63" t="s">
        <v>3533</v>
      </c>
      <c r="F38" s="61">
        <v>10</v>
      </c>
      <c r="G38" s="64">
        <v>250</v>
      </c>
      <c r="H38" s="58">
        <f t="shared" si="0"/>
        <v>2500</v>
      </c>
      <c r="I38" s="54"/>
      <c r="J38" s="56" t="s">
        <v>3534</v>
      </c>
      <c r="K38" s="56"/>
      <c r="L38" s="53"/>
      <c r="M38" s="59">
        <v>41509</v>
      </c>
      <c r="N38" s="52"/>
      <c r="O38" s="53"/>
      <c r="P38" s="59">
        <v>41516</v>
      </c>
      <c r="Q38" s="60">
        <v>41516</v>
      </c>
    </row>
    <row r="39" spans="2:17" s="46" customFormat="1" ht="19.5" customHeight="1">
      <c r="B39" s="52">
        <v>10</v>
      </c>
      <c r="C39" s="52" t="s">
        <v>54</v>
      </c>
      <c r="D39" s="52" t="s">
        <v>54</v>
      </c>
      <c r="E39" s="63" t="s">
        <v>3535</v>
      </c>
      <c r="F39" s="61">
        <v>2</v>
      </c>
      <c r="G39" s="64">
        <v>53</v>
      </c>
      <c r="H39" s="58">
        <f t="shared" si="0"/>
        <v>106</v>
      </c>
      <c r="I39" s="54"/>
      <c r="J39" s="56" t="s">
        <v>3536</v>
      </c>
      <c r="K39" s="56"/>
      <c r="L39" s="53"/>
      <c r="M39" s="59">
        <v>41509</v>
      </c>
      <c r="N39" s="52"/>
      <c r="O39" s="53"/>
      <c r="P39" s="59">
        <v>41516</v>
      </c>
      <c r="Q39" s="60">
        <v>41516</v>
      </c>
    </row>
    <row r="40" spans="2:17" s="46" customFormat="1" ht="19.5" customHeight="1">
      <c r="B40" s="52">
        <v>10</v>
      </c>
      <c r="C40" s="52" t="s">
        <v>54</v>
      </c>
      <c r="D40" s="52" t="s">
        <v>54</v>
      </c>
      <c r="E40" s="63" t="s">
        <v>3537</v>
      </c>
      <c r="F40" s="61">
        <v>2</v>
      </c>
      <c r="G40" s="64">
        <v>2440</v>
      </c>
      <c r="H40" s="58">
        <f t="shared" si="0"/>
        <v>4880</v>
      </c>
      <c r="I40" s="54"/>
      <c r="J40" s="56" t="s">
        <v>1058</v>
      </c>
      <c r="K40" s="56"/>
      <c r="L40" s="53"/>
      <c r="M40" s="59">
        <v>41509</v>
      </c>
      <c r="N40" s="52"/>
      <c r="O40" s="53"/>
      <c r="P40" s="59">
        <v>41516</v>
      </c>
      <c r="Q40" s="60">
        <v>41516</v>
      </c>
    </row>
    <row r="41" spans="2:17" s="46" customFormat="1" ht="19.5" customHeight="1">
      <c r="B41" s="52">
        <v>10</v>
      </c>
      <c r="C41" s="52" t="s">
        <v>54</v>
      </c>
      <c r="D41" s="52" t="s">
        <v>54</v>
      </c>
      <c r="E41" s="63" t="s">
        <v>3538</v>
      </c>
      <c r="F41" s="61">
        <v>30</v>
      </c>
      <c r="G41" s="64">
        <v>202</v>
      </c>
      <c r="H41" s="58">
        <f t="shared" si="0"/>
        <v>6060</v>
      </c>
      <c r="I41" s="54"/>
      <c r="J41" s="56" t="s">
        <v>1234</v>
      </c>
      <c r="K41" s="56"/>
      <c r="L41" s="53"/>
      <c r="M41" s="59">
        <v>41509</v>
      </c>
      <c r="N41" s="52"/>
      <c r="O41" s="53"/>
      <c r="P41" s="59">
        <v>41516</v>
      </c>
      <c r="Q41" s="60">
        <v>41516</v>
      </c>
    </row>
    <row r="42" spans="2:17" s="46" customFormat="1" ht="19.5" customHeight="1">
      <c r="B42" s="52">
        <v>10</v>
      </c>
      <c r="C42" s="52" t="s">
        <v>54</v>
      </c>
      <c r="D42" s="52" t="s">
        <v>54</v>
      </c>
      <c r="E42" s="63" t="s">
        <v>443</v>
      </c>
      <c r="F42" s="61">
        <v>20</v>
      </c>
      <c r="G42" s="64">
        <v>52</v>
      </c>
      <c r="H42" s="58">
        <f t="shared" si="0"/>
        <v>1040</v>
      </c>
      <c r="I42" s="54"/>
      <c r="J42" s="56" t="s">
        <v>444</v>
      </c>
      <c r="K42" s="56"/>
      <c r="L42" s="53"/>
      <c r="M42" s="59">
        <v>41509</v>
      </c>
      <c r="N42" s="52"/>
      <c r="O42" s="53"/>
      <c r="P42" s="59">
        <v>41516</v>
      </c>
      <c r="Q42" s="60">
        <v>41516</v>
      </c>
    </row>
    <row r="43" spans="2:17" s="46" customFormat="1" ht="19.5" customHeight="1">
      <c r="B43" s="52">
        <v>10</v>
      </c>
      <c r="C43" s="52" t="s">
        <v>54</v>
      </c>
      <c r="D43" s="52" t="s">
        <v>54</v>
      </c>
      <c r="E43" s="63" t="s">
        <v>445</v>
      </c>
      <c r="F43" s="61">
        <v>20</v>
      </c>
      <c r="G43" s="64">
        <v>52</v>
      </c>
      <c r="H43" s="58">
        <f t="shared" si="0"/>
        <v>1040</v>
      </c>
      <c r="I43" s="54"/>
      <c r="J43" s="56" t="s">
        <v>444</v>
      </c>
      <c r="K43" s="56"/>
      <c r="L43" s="53"/>
      <c r="M43" s="59">
        <v>41509</v>
      </c>
      <c r="N43" s="52"/>
      <c r="O43" s="53"/>
      <c r="P43" s="59">
        <v>41516</v>
      </c>
      <c r="Q43" s="60">
        <v>41516</v>
      </c>
    </row>
    <row r="44" spans="2:17" s="46" customFormat="1" ht="19.5" customHeight="1">
      <c r="B44" s="52">
        <v>10</v>
      </c>
      <c r="C44" s="52" t="s">
        <v>54</v>
      </c>
      <c r="D44" s="52" t="s">
        <v>54</v>
      </c>
      <c r="E44" s="63" t="s">
        <v>1528</v>
      </c>
      <c r="F44" s="61">
        <v>30</v>
      </c>
      <c r="G44" s="64">
        <v>52</v>
      </c>
      <c r="H44" s="58">
        <f t="shared" si="0"/>
        <v>1560</v>
      </c>
      <c r="I44" s="54"/>
      <c r="J44" s="56" t="s">
        <v>444</v>
      </c>
      <c r="K44" s="56"/>
      <c r="L44" s="53"/>
      <c r="M44" s="59">
        <v>41509</v>
      </c>
      <c r="N44" s="52"/>
      <c r="O44" s="53"/>
      <c r="P44" s="59">
        <v>41516</v>
      </c>
      <c r="Q44" s="60">
        <v>41516</v>
      </c>
    </row>
    <row r="45" spans="2:17" s="46" customFormat="1" ht="19.5" customHeight="1">
      <c r="B45" s="52">
        <v>10</v>
      </c>
      <c r="C45" s="52" t="s">
        <v>54</v>
      </c>
      <c r="D45" s="52" t="s">
        <v>54</v>
      </c>
      <c r="E45" s="56" t="s">
        <v>450</v>
      </c>
      <c r="F45" s="63">
        <v>1</v>
      </c>
      <c r="G45" s="1061">
        <v>3350</v>
      </c>
      <c r="H45" s="58">
        <f>F45*G45</f>
        <v>3350</v>
      </c>
      <c r="I45" s="54"/>
      <c r="J45" s="63" t="s">
        <v>451</v>
      </c>
      <c r="K45" s="56"/>
      <c r="L45" s="53"/>
      <c r="M45" s="59">
        <v>41509</v>
      </c>
      <c r="N45" s="52"/>
      <c r="O45" s="53"/>
      <c r="P45" s="59">
        <v>41516</v>
      </c>
      <c r="Q45" s="60">
        <v>41516</v>
      </c>
    </row>
    <row r="46" spans="2:17" s="46" customFormat="1" ht="19.5" customHeight="1">
      <c r="B46" s="52">
        <v>10</v>
      </c>
      <c r="C46" s="52" t="s">
        <v>54</v>
      </c>
      <c r="D46" s="52" t="s">
        <v>54</v>
      </c>
      <c r="E46" s="56" t="s">
        <v>3539</v>
      </c>
      <c r="F46" s="20">
        <v>1</v>
      </c>
      <c r="G46" s="64">
        <v>2650</v>
      </c>
      <c r="H46" s="58">
        <f t="shared" si="0"/>
        <v>2650</v>
      </c>
      <c r="I46" s="54"/>
      <c r="J46" s="63" t="s">
        <v>451</v>
      </c>
      <c r="K46" s="56"/>
      <c r="L46" s="53"/>
      <c r="M46" s="59">
        <v>41509</v>
      </c>
      <c r="N46" s="52"/>
      <c r="O46" s="53"/>
      <c r="P46" s="59">
        <v>41516</v>
      </c>
      <c r="Q46" s="60">
        <v>41516</v>
      </c>
    </row>
    <row r="47" spans="2:17" s="46" customFormat="1" ht="19.5" customHeight="1">
      <c r="B47" s="52">
        <v>10</v>
      </c>
      <c r="C47" s="52" t="s">
        <v>54</v>
      </c>
      <c r="D47" s="52" t="s">
        <v>54</v>
      </c>
      <c r="E47" s="56" t="s">
        <v>452</v>
      </c>
      <c r="F47" s="63">
        <v>1</v>
      </c>
      <c r="G47" s="1061">
        <v>2218</v>
      </c>
      <c r="H47" s="58">
        <f>F47*G47</f>
        <v>2218</v>
      </c>
      <c r="I47" s="54"/>
      <c r="J47" s="63" t="s">
        <v>453</v>
      </c>
      <c r="K47" s="56"/>
      <c r="L47" s="53"/>
      <c r="M47" s="59">
        <v>41509</v>
      </c>
      <c r="N47" s="52"/>
      <c r="O47" s="53"/>
      <c r="P47" s="59">
        <v>41516</v>
      </c>
      <c r="Q47" s="60">
        <v>41516</v>
      </c>
    </row>
    <row r="48" spans="2:17" s="46" customFormat="1" ht="19.5" customHeight="1">
      <c r="B48" s="52">
        <v>10</v>
      </c>
      <c r="C48" s="52" t="s">
        <v>54</v>
      </c>
      <c r="D48" s="52" t="s">
        <v>54</v>
      </c>
      <c r="E48" s="56" t="s">
        <v>454</v>
      </c>
      <c r="F48" s="63">
        <v>2</v>
      </c>
      <c r="G48" s="1061">
        <v>930</v>
      </c>
      <c r="H48" s="58">
        <f>F48*G48</f>
        <v>1860</v>
      </c>
      <c r="I48" s="54"/>
      <c r="J48" s="63" t="s">
        <v>215</v>
      </c>
      <c r="K48" s="56"/>
      <c r="L48" s="53"/>
      <c r="M48" s="59">
        <v>41509</v>
      </c>
      <c r="N48" s="52"/>
      <c r="O48" s="53"/>
      <c r="P48" s="59">
        <v>41516</v>
      </c>
      <c r="Q48" s="60">
        <v>41516</v>
      </c>
    </row>
    <row r="49" spans="2:17" s="46" customFormat="1" ht="19.5" customHeight="1">
      <c r="B49" s="52">
        <v>10</v>
      </c>
      <c r="C49" s="52" t="s">
        <v>54</v>
      </c>
      <c r="D49" s="52" t="s">
        <v>54</v>
      </c>
      <c r="E49" s="56" t="s">
        <v>460</v>
      </c>
      <c r="F49" s="63">
        <v>1</v>
      </c>
      <c r="G49" s="58">
        <v>730</v>
      </c>
      <c r="H49" s="58">
        <f>F49*G49</f>
        <v>730</v>
      </c>
      <c r="I49" s="54"/>
      <c r="J49" s="63" t="s">
        <v>461</v>
      </c>
      <c r="K49" s="56"/>
      <c r="L49" s="53"/>
      <c r="M49" s="59">
        <v>41509</v>
      </c>
      <c r="N49" s="52"/>
      <c r="O49" s="53"/>
      <c r="P49" s="59">
        <v>41516</v>
      </c>
      <c r="Q49" s="60">
        <v>41516</v>
      </c>
    </row>
    <row r="50" spans="2:17" s="46" customFormat="1" ht="19.5" customHeight="1">
      <c r="B50" s="52">
        <v>10</v>
      </c>
      <c r="C50" s="52" t="s">
        <v>54</v>
      </c>
      <c r="D50" s="52" t="s">
        <v>54</v>
      </c>
      <c r="E50" s="20" t="s">
        <v>906</v>
      </c>
      <c r="F50" s="20">
        <v>1</v>
      </c>
      <c r="G50" s="64">
        <v>5869</v>
      </c>
      <c r="H50" s="58">
        <f t="shared" si="0"/>
        <v>5869</v>
      </c>
      <c r="I50" s="54"/>
      <c r="J50" s="63" t="s">
        <v>3540</v>
      </c>
      <c r="K50" s="56"/>
      <c r="L50" s="53"/>
      <c r="M50" s="59">
        <v>41509</v>
      </c>
      <c r="N50" s="52"/>
      <c r="O50" s="53"/>
      <c r="P50" s="59">
        <v>41516</v>
      </c>
      <c r="Q50" s="60">
        <v>41516</v>
      </c>
    </row>
    <row r="51" spans="2:17" s="46" customFormat="1" ht="19.5" customHeight="1">
      <c r="B51" s="52">
        <v>10</v>
      </c>
      <c r="C51" s="52" t="s">
        <v>54</v>
      </c>
      <c r="D51" s="52" t="s">
        <v>54</v>
      </c>
      <c r="E51" s="20" t="s">
        <v>3541</v>
      </c>
      <c r="F51" s="63">
        <v>1</v>
      </c>
      <c r="G51" s="64">
        <v>4395</v>
      </c>
      <c r="H51" s="58">
        <f t="shared" si="0"/>
        <v>4395</v>
      </c>
      <c r="I51" s="54"/>
      <c r="J51" s="63" t="s">
        <v>3540</v>
      </c>
      <c r="K51" s="56"/>
      <c r="L51" s="53"/>
      <c r="M51" s="59">
        <v>41509</v>
      </c>
      <c r="N51" s="52"/>
      <c r="O51" s="53"/>
      <c r="P51" s="59">
        <v>41516</v>
      </c>
      <c r="Q51" s="60">
        <v>41516</v>
      </c>
    </row>
    <row r="52" spans="2:17" s="46" customFormat="1" ht="19.5" customHeight="1">
      <c r="B52" s="52">
        <v>10</v>
      </c>
      <c r="C52" s="52" t="s">
        <v>54</v>
      </c>
      <c r="D52" s="52" t="s">
        <v>54</v>
      </c>
      <c r="E52" s="20" t="s">
        <v>3542</v>
      </c>
      <c r="F52" s="63">
        <v>1</v>
      </c>
      <c r="G52" s="64">
        <v>1560</v>
      </c>
      <c r="H52" s="58">
        <f t="shared" si="0"/>
        <v>1560</v>
      </c>
      <c r="I52" s="54"/>
      <c r="J52" s="63" t="s">
        <v>3540</v>
      </c>
      <c r="K52" s="56"/>
      <c r="L52" s="53"/>
      <c r="M52" s="59">
        <v>41509</v>
      </c>
      <c r="N52" s="52"/>
      <c r="O52" s="53"/>
      <c r="P52" s="59">
        <v>41516</v>
      </c>
      <c r="Q52" s="60">
        <v>41516</v>
      </c>
    </row>
    <row r="53" spans="2:17" s="46" customFormat="1" ht="19.5" customHeight="1">
      <c r="B53" s="52">
        <v>10</v>
      </c>
      <c r="C53" s="52" t="s">
        <v>54</v>
      </c>
      <c r="D53" s="52" t="s">
        <v>54</v>
      </c>
      <c r="E53" s="182" t="s">
        <v>3543</v>
      </c>
      <c r="F53" s="61">
        <v>1</v>
      </c>
      <c r="G53" s="64">
        <v>713</v>
      </c>
      <c r="H53" s="58">
        <f t="shared" si="0"/>
        <v>713</v>
      </c>
      <c r="I53" s="54"/>
      <c r="J53" s="63" t="s">
        <v>3544</v>
      </c>
      <c r="K53" s="56"/>
      <c r="L53" s="53"/>
      <c r="M53" s="59">
        <v>41509</v>
      </c>
      <c r="N53" s="52"/>
      <c r="O53" s="53"/>
      <c r="P53" s="59">
        <v>41516</v>
      </c>
      <c r="Q53" s="60">
        <v>41516</v>
      </c>
    </row>
    <row r="54" spans="2:17" s="46" customFormat="1" ht="19.5" customHeight="1">
      <c r="B54" s="52">
        <v>10</v>
      </c>
      <c r="C54" s="52" t="s">
        <v>54</v>
      </c>
      <c r="D54" s="52" t="s">
        <v>54</v>
      </c>
      <c r="E54" s="63" t="s">
        <v>3545</v>
      </c>
      <c r="F54" s="61">
        <v>1</v>
      </c>
      <c r="G54" s="64">
        <v>696</v>
      </c>
      <c r="H54" s="58">
        <f t="shared" si="0"/>
        <v>696</v>
      </c>
      <c r="I54" s="54"/>
      <c r="J54" s="63" t="s">
        <v>3546</v>
      </c>
      <c r="K54" s="56"/>
      <c r="L54" s="53"/>
      <c r="M54" s="59">
        <v>41509</v>
      </c>
      <c r="N54" s="52"/>
      <c r="O54" s="53"/>
      <c r="P54" s="59">
        <v>41516</v>
      </c>
      <c r="Q54" s="60">
        <v>41516</v>
      </c>
    </row>
    <row r="55" spans="2:17" s="46" customFormat="1" ht="19.5" customHeight="1">
      <c r="B55" s="52">
        <v>10</v>
      </c>
      <c r="C55" s="52" t="s">
        <v>54</v>
      </c>
      <c r="D55" s="52" t="s">
        <v>54</v>
      </c>
      <c r="E55" s="29" t="s">
        <v>3547</v>
      </c>
      <c r="F55" s="61">
        <v>1</v>
      </c>
      <c r="G55" s="64">
        <v>881</v>
      </c>
      <c r="H55" s="58">
        <f t="shared" si="0"/>
        <v>881</v>
      </c>
      <c r="I55" s="54"/>
      <c r="J55" s="56" t="s">
        <v>459</v>
      </c>
      <c r="K55" s="56"/>
      <c r="L55" s="53"/>
      <c r="M55" s="59">
        <v>41509</v>
      </c>
      <c r="N55" s="52"/>
      <c r="O55" s="53"/>
      <c r="P55" s="59">
        <v>41516</v>
      </c>
      <c r="Q55" s="60">
        <v>41516</v>
      </c>
    </row>
    <row r="56" spans="2:17" s="46" customFormat="1" ht="19.5" customHeight="1">
      <c r="B56" s="52">
        <v>10</v>
      </c>
      <c r="C56" s="52" t="s">
        <v>54</v>
      </c>
      <c r="D56" s="52" t="s">
        <v>54</v>
      </c>
      <c r="E56" s="29" t="s">
        <v>3548</v>
      </c>
      <c r="F56" s="61">
        <v>1</v>
      </c>
      <c r="G56" s="64">
        <v>460</v>
      </c>
      <c r="H56" s="58">
        <f t="shared" si="0"/>
        <v>460</v>
      </c>
      <c r="I56" s="54"/>
      <c r="J56" s="56" t="s">
        <v>3549</v>
      </c>
      <c r="K56" s="56"/>
      <c r="L56" s="53"/>
      <c r="M56" s="59">
        <v>41509</v>
      </c>
      <c r="N56" s="52"/>
      <c r="O56" s="53"/>
      <c r="P56" s="59">
        <v>41516</v>
      </c>
      <c r="Q56" s="60">
        <v>41516</v>
      </c>
    </row>
    <row r="57" spans="2:17" s="46" customFormat="1" ht="19.5" customHeight="1">
      <c r="B57" s="52">
        <v>10</v>
      </c>
      <c r="C57" s="52" t="s">
        <v>54</v>
      </c>
      <c r="D57" s="52" t="s">
        <v>54</v>
      </c>
      <c r="E57" s="29" t="s">
        <v>3550</v>
      </c>
      <c r="F57" s="61">
        <v>1</v>
      </c>
      <c r="G57" s="64">
        <v>479</v>
      </c>
      <c r="H57" s="58">
        <f t="shared" si="0"/>
        <v>479</v>
      </c>
      <c r="I57" s="54"/>
      <c r="J57" s="56" t="s">
        <v>3551</v>
      </c>
      <c r="K57" s="56"/>
      <c r="L57" s="53"/>
      <c r="M57" s="59">
        <v>41509</v>
      </c>
      <c r="N57" s="52"/>
      <c r="O57" s="53"/>
      <c r="P57" s="59">
        <v>41516</v>
      </c>
      <c r="Q57" s="60">
        <v>41516</v>
      </c>
    </row>
    <row r="58" spans="2:17" s="46" customFormat="1" ht="19.5" customHeight="1">
      <c r="B58" s="52">
        <v>10</v>
      </c>
      <c r="C58" s="52" t="s">
        <v>54</v>
      </c>
      <c r="D58" s="52" t="s">
        <v>54</v>
      </c>
      <c r="E58" s="29" t="s">
        <v>3552</v>
      </c>
      <c r="F58" s="61">
        <v>1</v>
      </c>
      <c r="G58" s="64">
        <v>910</v>
      </c>
      <c r="H58" s="58">
        <f t="shared" si="0"/>
        <v>910</v>
      </c>
      <c r="I58" s="54"/>
      <c r="J58" s="56" t="s">
        <v>1218</v>
      </c>
      <c r="K58" s="56"/>
      <c r="L58" s="53"/>
      <c r="M58" s="59">
        <v>41509</v>
      </c>
      <c r="N58" s="52"/>
      <c r="O58" s="53"/>
      <c r="P58" s="59">
        <v>41516</v>
      </c>
      <c r="Q58" s="60">
        <v>41516</v>
      </c>
    </row>
    <row r="59" spans="2:17" s="46" customFormat="1" ht="19.5" customHeight="1">
      <c r="B59" s="52">
        <v>10</v>
      </c>
      <c r="C59" s="52" t="s">
        <v>54</v>
      </c>
      <c r="D59" s="52" t="s">
        <v>54</v>
      </c>
      <c r="E59" s="29" t="s">
        <v>3553</v>
      </c>
      <c r="F59" s="61">
        <v>1</v>
      </c>
      <c r="G59" s="64">
        <v>1160</v>
      </c>
      <c r="H59" s="58">
        <f t="shared" si="0"/>
        <v>1160</v>
      </c>
      <c r="I59" s="54"/>
      <c r="J59" s="56" t="s">
        <v>1218</v>
      </c>
      <c r="K59" s="56"/>
      <c r="L59" s="53"/>
      <c r="M59" s="59">
        <v>41509</v>
      </c>
      <c r="N59" s="52"/>
      <c r="O59" s="53"/>
      <c r="P59" s="59">
        <v>41516</v>
      </c>
      <c r="Q59" s="60">
        <v>41516</v>
      </c>
    </row>
    <row r="60" spans="2:17" s="46" customFormat="1" ht="19.5" customHeight="1">
      <c r="B60" s="52">
        <v>10</v>
      </c>
      <c r="C60" s="52" t="s">
        <v>54</v>
      </c>
      <c r="D60" s="52" t="s">
        <v>54</v>
      </c>
      <c r="E60" s="29" t="s">
        <v>3554</v>
      </c>
      <c r="F60" s="61">
        <v>1</v>
      </c>
      <c r="G60" s="64">
        <v>260</v>
      </c>
      <c r="H60" s="58">
        <f t="shared" si="0"/>
        <v>260</v>
      </c>
      <c r="I60" s="54"/>
      <c r="J60" s="56" t="s">
        <v>3555</v>
      </c>
      <c r="K60" s="56"/>
      <c r="L60" s="53"/>
      <c r="M60" s="59">
        <v>41509</v>
      </c>
      <c r="N60" s="52"/>
      <c r="O60" s="53"/>
      <c r="P60" s="59">
        <v>41516</v>
      </c>
      <c r="Q60" s="60">
        <v>41516</v>
      </c>
    </row>
    <row r="61" spans="2:17" s="46" customFormat="1" ht="19.5" customHeight="1">
      <c r="B61" s="52">
        <v>10</v>
      </c>
      <c r="C61" s="52" t="s">
        <v>54</v>
      </c>
      <c r="D61" s="52" t="s">
        <v>54</v>
      </c>
      <c r="E61" s="29" t="s">
        <v>3556</v>
      </c>
      <c r="F61" s="61">
        <v>1</v>
      </c>
      <c r="G61" s="64">
        <v>940</v>
      </c>
      <c r="H61" s="58">
        <f t="shared" si="0"/>
        <v>940</v>
      </c>
      <c r="I61" s="54"/>
      <c r="J61" s="56" t="s">
        <v>3557</v>
      </c>
      <c r="K61" s="56"/>
      <c r="L61" s="53"/>
      <c r="M61" s="59">
        <v>41509</v>
      </c>
      <c r="N61" s="52"/>
      <c r="O61" s="53"/>
      <c r="P61" s="59">
        <v>41516</v>
      </c>
      <c r="Q61" s="60">
        <v>41516</v>
      </c>
    </row>
    <row r="62" spans="2:17" s="46" customFormat="1" ht="19.5" customHeight="1">
      <c r="B62" s="52">
        <v>8</v>
      </c>
      <c r="C62" s="52" t="s">
        <v>54</v>
      </c>
      <c r="D62" s="52" t="s">
        <v>54</v>
      </c>
      <c r="E62" s="29" t="s">
        <v>3558</v>
      </c>
      <c r="F62" s="61">
        <v>1</v>
      </c>
      <c r="G62" s="64">
        <v>570</v>
      </c>
      <c r="H62" s="58">
        <f t="shared" si="0"/>
        <v>570</v>
      </c>
      <c r="I62" s="54"/>
      <c r="J62" s="56" t="s">
        <v>3557</v>
      </c>
      <c r="K62" s="56"/>
      <c r="L62" s="53"/>
      <c r="M62" s="59">
        <v>41509</v>
      </c>
      <c r="N62" s="52"/>
      <c r="O62" s="53"/>
      <c r="P62" s="59">
        <v>41516</v>
      </c>
      <c r="Q62" s="60">
        <v>41516</v>
      </c>
    </row>
    <row r="63" spans="2:17" s="46" customFormat="1" ht="19.5" customHeight="1">
      <c r="B63" s="52">
        <v>10</v>
      </c>
      <c r="C63" s="52" t="s">
        <v>54</v>
      </c>
      <c r="D63" s="52" t="s">
        <v>54</v>
      </c>
      <c r="E63" s="29" t="s">
        <v>3559</v>
      </c>
      <c r="F63" s="61">
        <v>5</v>
      </c>
      <c r="G63" s="64">
        <v>320</v>
      </c>
      <c r="H63" s="58">
        <f t="shared" si="0"/>
        <v>1600</v>
      </c>
      <c r="I63" s="54"/>
      <c r="J63" s="56" t="s">
        <v>3560</v>
      </c>
      <c r="K63" s="56"/>
      <c r="L63" s="53"/>
      <c r="M63" s="59">
        <v>41509</v>
      </c>
      <c r="N63" s="52"/>
      <c r="O63" s="53"/>
      <c r="P63" s="59">
        <v>41516</v>
      </c>
      <c r="Q63" s="60">
        <v>41516</v>
      </c>
    </row>
    <row r="64" spans="2:17" s="46" customFormat="1" ht="19.5" customHeight="1">
      <c r="B64" s="52">
        <v>10</v>
      </c>
      <c r="C64" s="52" t="s">
        <v>54</v>
      </c>
      <c r="D64" s="52" t="s">
        <v>54</v>
      </c>
      <c r="E64" s="56" t="s">
        <v>3561</v>
      </c>
      <c r="F64" s="63">
        <v>2</v>
      </c>
      <c r="G64" s="1062">
        <v>1080</v>
      </c>
      <c r="H64" s="58">
        <f t="shared" si="0"/>
        <v>2160</v>
      </c>
      <c r="I64" s="54"/>
      <c r="J64" s="63" t="s">
        <v>3562</v>
      </c>
      <c r="K64" s="71" t="s">
        <v>3563</v>
      </c>
      <c r="L64" s="53"/>
      <c r="M64" s="59">
        <v>41514</v>
      </c>
      <c r="N64" s="52"/>
      <c r="O64" s="53"/>
      <c r="P64" s="59">
        <v>41519</v>
      </c>
      <c r="Q64" s="60">
        <v>41519</v>
      </c>
    </row>
    <row r="65" spans="2:17" s="46" customFormat="1" ht="19.5" customHeight="1">
      <c r="B65" s="52">
        <v>10</v>
      </c>
      <c r="C65" s="52" t="s">
        <v>54</v>
      </c>
      <c r="D65" s="52" t="s">
        <v>54</v>
      </c>
      <c r="E65" s="56" t="s">
        <v>3564</v>
      </c>
      <c r="F65" s="63">
        <v>1</v>
      </c>
      <c r="G65" s="58">
        <v>262641</v>
      </c>
      <c r="H65" s="58">
        <f t="shared" si="0"/>
        <v>262641</v>
      </c>
      <c r="I65" s="54"/>
      <c r="J65" s="63" t="s">
        <v>3565</v>
      </c>
      <c r="K65" s="56"/>
      <c r="L65" s="53"/>
      <c r="M65" s="59">
        <v>41514</v>
      </c>
      <c r="N65" s="52"/>
      <c r="O65" s="53"/>
      <c r="P65" s="59">
        <v>41527</v>
      </c>
      <c r="Q65" s="60">
        <v>41527</v>
      </c>
    </row>
    <row r="66" spans="2:17" s="46" customFormat="1" ht="19.5" customHeight="1">
      <c r="B66" s="52">
        <v>10</v>
      </c>
      <c r="C66" s="52" t="s">
        <v>54</v>
      </c>
      <c r="D66" s="52" t="s">
        <v>54</v>
      </c>
      <c r="E66" s="56" t="s">
        <v>3566</v>
      </c>
      <c r="F66" s="63">
        <v>15</v>
      </c>
      <c r="G66" s="58">
        <v>3400</v>
      </c>
      <c r="H66" s="58">
        <f t="shared" si="0"/>
        <v>51000</v>
      </c>
      <c r="I66" s="54"/>
      <c r="J66" s="63" t="s">
        <v>3567</v>
      </c>
      <c r="K66" s="56"/>
      <c r="L66" s="53"/>
      <c r="M66" s="59">
        <v>41514</v>
      </c>
      <c r="N66" s="52"/>
      <c r="O66" s="53"/>
      <c r="P66" s="59">
        <v>41527</v>
      </c>
      <c r="Q66" s="60">
        <v>41527</v>
      </c>
    </row>
    <row r="67" spans="2:17" s="46" customFormat="1" ht="19.5" customHeight="1">
      <c r="B67" s="52">
        <v>10</v>
      </c>
      <c r="C67" s="52" t="s">
        <v>54</v>
      </c>
      <c r="D67" s="52" t="s">
        <v>54</v>
      </c>
      <c r="E67" s="56" t="s">
        <v>3568</v>
      </c>
      <c r="F67" s="63">
        <v>1</v>
      </c>
      <c r="G67" s="58">
        <v>9000</v>
      </c>
      <c r="H67" s="58">
        <f t="shared" si="0"/>
        <v>9000</v>
      </c>
      <c r="I67" s="54"/>
      <c r="J67" s="63" t="s">
        <v>3569</v>
      </c>
      <c r="K67" s="56"/>
      <c r="L67" s="53"/>
      <c r="M67" s="59">
        <v>41514</v>
      </c>
      <c r="N67" s="52"/>
      <c r="O67" s="53"/>
      <c r="P67" s="59">
        <v>41527</v>
      </c>
      <c r="Q67" s="60">
        <v>41527</v>
      </c>
    </row>
    <row r="68" spans="2:17" s="46" customFormat="1" ht="19.5" customHeight="1">
      <c r="B68" s="52">
        <v>8</v>
      </c>
      <c r="C68" s="52" t="s">
        <v>54</v>
      </c>
      <c r="D68" s="52" t="s">
        <v>54</v>
      </c>
      <c r="E68" s="56" t="s">
        <v>3570</v>
      </c>
      <c r="F68" s="63">
        <v>1</v>
      </c>
      <c r="G68" s="58">
        <v>930</v>
      </c>
      <c r="H68" s="58">
        <f t="shared" si="0"/>
        <v>930</v>
      </c>
      <c r="I68" s="54"/>
      <c r="J68" s="63" t="s">
        <v>3571</v>
      </c>
      <c r="K68" s="71" t="s">
        <v>3572</v>
      </c>
      <c r="L68" s="53"/>
      <c r="M68" s="59">
        <v>41522</v>
      </c>
      <c r="N68" s="52"/>
      <c r="O68" s="53"/>
      <c r="P68" s="59">
        <v>41527</v>
      </c>
      <c r="Q68" s="60">
        <v>41527</v>
      </c>
    </row>
    <row r="69" spans="2:17" s="46" customFormat="1" ht="19.5" customHeight="1">
      <c r="B69" s="52">
        <v>10</v>
      </c>
      <c r="C69" s="52" t="s">
        <v>54</v>
      </c>
      <c r="D69" s="52" t="s">
        <v>54</v>
      </c>
      <c r="E69" s="56" t="s">
        <v>3573</v>
      </c>
      <c r="F69" s="63">
        <v>4</v>
      </c>
      <c r="G69" s="58">
        <v>368</v>
      </c>
      <c r="H69" s="58">
        <f t="shared" si="0"/>
        <v>1472</v>
      </c>
      <c r="I69" s="54"/>
      <c r="J69" s="63" t="s">
        <v>1470</v>
      </c>
      <c r="K69" s="71" t="s">
        <v>3572</v>
      </c>
      <c r="L69" s="53"/>
      <c r="M69" s="59">
        <v>41534</v>
      </c>
      <c r="N69" s="52"/>
      <c r="O69" s="53"/>
      <c r="P69" s="59">
        <v>41534</v>
      </c>
      <c r="Q69" s="60">
        <v>41534</v>
      </c>
    </row>
    <row r="70" spans="2:17" s="46" customFormat="1" ht="19.5" customHeight="1">
      <c r="B70" s="52">
        <v>10</v>
      </c>
      <c r="C70" s="52" t="s">
        <v>54</v>
      </c>
      <c r="D70" s="52" t="s">
        <v>54</v>
      </c>
      <c r="E70" s="56" t="s">
        <v>1521</v>
      </c>
      <c r="F70" s="63">
        <v>8</v>
      </c>
      <c r="G70" s="58">
        <v>75</v>
      </c>
      <c r="H70" s="58">
        <f>F70*G70</f>
        <v>600</v>
      </c>
      <c r="I70" s="54"/>
      <c r="J70" s="63" t="s">
        <v>1507</v>
      </c>
      <c r="K70" s="71" t="s">
        <v>3572</v>
      </c>
      <c r="L70" s="53"/>
      <c r="M70" s="59">
        <v>41534</v>
      </c>
      <c r="N70" s="52"/>
      <c r="O70" s="53"/>
      <c r="P70" s="59">
        <v>41534</v>
      </c>
      <c r="Q70" s="60">
        <v>41534</v>
      </c>
    </row>
    <row r="71" spans="2:17" s="46" customFormat="1" ht="19.5" customHeight="1">
      <c r="B71" s="52"/>
      <c r="C71" s="52"/>
      <c r="D71" s="52"/>
      <c r="E71" s="56"/>
      <c r="F71" s="63"/>
      <c r="G71" s="58"/>
      <c r="H71" s="58"/>
      <c r="I71" s="54"/>
      <c r="J71" s="63"/>
      <c r="K71" s="56"/>
      <c r="L71" s="53"/>
      <c r="M71" s="59"/>
      <c r="N71" s="52"/>
      <c r="O71" s="53"/>
      <c r="P71" s="59"/>
      <c r="Q71" s="60"/>
    </row>
    <row r="72" spans="2:17" s="46" customFormat="1" ht="19.5" customHeight="1">
      <c r="B72" s="52">
        <v>10</v>
      </c>
      <c r="C72" s="52" t="s">
        <v>1008</v>
      </c>
      <c r="D72" s="52" t="s">
        <v>1008</v>
      </c>
      <c r="E72" s="38" t="s">
        <v>3574</v>
      </c>
      <c r="F72" s="63">
        <v>1</v>
      </c>
      <c r="G72" s="1061">
        <v>89800</v>
      </c>
      <c r="H72" s="58">
        <f t="shared" si="0"/>
        <v>89800</v>
      </c>
      <c r="I72" s="54"/>
      <c r="J72" s="38" t="s">
        <v>3575</v>
      </c>
      <c r="K72" s="56"/>
      <c r="L72" s="53"/>
      <c r="M72" s="59">
        <v>41512</v>
      </c>
      <c r="N72" s="52"/>
      <c r="O72" s="53"/>
      <c r="P72" s="59">
        <v>41515</v>
      </c>
      <c r="Q72" s="60">
        <v>41514</v>
      </c>
    </row>
    <row r="73" spans="2:17" s="46" customFormat="1" ht="19.5" customHeight="1">
      <c r="B73" s="52">
        <v>10</v>
      </c>
      <c r="C73" s="52" t="s">
        <v>1008</v>
      </c>
      <c r="D73" s="52" t="s">
        <v>1008</v>
      </c>
      <c r="E73" s="38" t="s">
        <v>3576</v>
      </c>
      <c r="F73" s="63">
        <v>1</v>
      </c>
      <c r="G73" s="1061"/>
      <c r="H73" s="58"/>
      <c r="I73" s="54"/>
      <c r="J73" s="38" t="s">
        <v>3577</v>
      </c>
      <c r="K73" s="56"/>
      <c r="L73" s="53"/>
      <c r="M73" s="59"/>
      <c r="N73" s="52"/>
      <c r="O73" s="53"/>
      <c r="P73" s="59">
        <v>41515</v>
      </c>
      <c r="Q73" s="60">
        <v>41514</v>
      </c>
    </row>
    <row r="74" spans="2:17" s="46" customFormat="1" ht="19.5" customHeight="1">
      <c r="B74" s="52">
        <v>10</v>
      </c>
      <c r="C74" s="52" t="s">
        <v>1008</v>
      </c>
      <c r="D74" s="52" t="s">
        <v>1008</v>
      </c>
      <c r="E74" s="29" t="s">
        <v>3578</v>
      </c>
      <c r="F74" s="63">
        <v>2</v>
      </c>
      <c r="G74" s="58"/>
      <c r="H74" s="58"/>
      <c r="I74" s="54"/>
      <c r="J74" s="38" t="s">
        <v>3579</v>
      </c>
      <c r="K74" s="56"/>
      <c r="L74" s="53"/>
      <c r="M74" s="59">
        <v>41512</v>
      </c>
      <c r="N74" s="52"/>
      <c r="O74" s="53"/>
      <c r="P74" s="59">
        <v>41515</v>
      </c>
      <c r="Q74" s="60">
        <v>41514</v>
      </c>
    </row>
    <row r="75" spans="2:17" s="46" customFormat="1" ht="19.5" customHeight="1">
      <c r="B75" s="52">
        <v>10</v>
      </c>
      <c r="C75" s="52" t="s">
        <v>1008</v>
      </c>
      <c r="D75" s="52" t="s">
        <v>1008</v>
      </c>
      <c r="E75" s="38" t="s">
        <v>3580</v>
      </c>
      <c r="F75" s="63">
        <v>1</v>
      </c>
      <c r="G75" s="58">
        <v>78300</v>
      </c>
      <c r="H75" s="58">
        <f>F75*G75</f>
        <v>78300</v>
      </c>
      <c r="I75" s="54"/>
      <c r="J75" s="38" t="s">
        <v>3581</v>
      </c>
      <c r="K75" s="56"/>
      <c r="L75" s="53"/>
      <c r="M75" s="59">
        <v>41512</v>
      </c>
      <c r="N75" s="52"/>
      <c r="O75" s="53"/>
      <c r="P75" s="59">
        <v>41515</v>
      </c>
      <c r="Q75" s="60">
        <v>41514</v>
      </c>
    </row>
    <row r="76" spans="2:17" s="46" customFormat="1" ht="19.5" customHeight="1">
      <c r="B76" s="52">
        <v>10</v>
      </c>
      <c r="C76" s="52" t="s">
        <v>1008</v>
      </c>
      <c r="D76" s="52" t="s">
        <v>1008</v>
      </c>
      <c r="E76" s="38" t="s">
        <v>3582</v>
      </c>
      <c r="F76" s="63">
        <v>1</v>
      </c>
      <c r="G76" s="58">
        <v>9000</v>
      </c>
      <c r="H76" s="58">
        <f>F76*G76</f>
        <v>9000</v>
      </c>
      <c r="I76" s="54"/>
      <c r="J76" s="56" t="s">
        <v>3583</v>
      </c>
      <c r="K76" s="56"/>
      <c r="L76" s="53"/>
      <c r="M76" s="59">
        <v>41512</v>
      </c>
      <c r="N76" s="52"/>
      <c r="O76" s="53"/>
      <c r="P76" s="59">
        <v>41515</v>
      </c>
      <c r="Q76" s="60">
        <v>41514</v>
      </c>
    </row>
    <row r="77" spans="2:17" s="46" customFormat="1" ht="19.5" customHeight="1">
      <c r="B77" s="52">
        <v>10</v>
      </c>
      <c r="C77" s="52" t="s">
        <v>1008</v>
      </c>
      <c r="D77" s="52" t="s">
        <v>1008</v>
      </c>
      <c r="E77" s="29" t="s">
        <v>1181</v>
      </c>
      <c r="F77" s="61">
        <v>2</v>
      </c>
      <c r="G77" s="64">
        <v>1400</v>
      </c>
      <c r="H77" s="58">
        <f t="shared" si="0"/>
        <v>2800</v>
      </c>
      <c r="I77" s="54"/>
      <c r="J77" s="38" t="s">
        <v>3579</v>
      </c>
      <c r="K77" s="56"/>
      <c r="L77" s="53"/>
      <c r="M77" s="59">
        <v>41512</v>
      </c>
      <c r="N77" s="52"/>
      <c r="O77" s="53"/>
      <c r="P77" s="59">
        <v>41515</v>
      </c>
      <c r="Q77" s="60">
        <v>41514</v>
      </c>
    </row>
    <row r="78" spans="2:17" s="46" customFormat="1" ht="19.5" customHeight="1">
      <c r="B78" s="52"/>
      <c r="C78" s="52"/>
      <c r="D78" s="52"/>
      <c r="E78" s="29"/>
      <c r="F78" s="61"/>
      <c r="G78" s="64"/>
      <c r="H78" s="58"/>
      <c r="I78" s="54"/>
      <c r="J78" s="56"/>
      <c r="K78" s="56"/>
      <c r="L78" s="53"/>
      <c r="M78" s="59"/>
      <c r="N78" s="52"/>
      <c r="O78" s="53"/>
      <c r="P78" s="59"/>
      <c r="Q78" s="60"/>
    </row>
    <row r="79" spans="2:17" s="46" customFormat="1" ht="19.5" customHeight="1">
      <c r="B79" s="52"/>
      <c r="C79" s="52"/>
      <c r="D79" s="52"/>
      <c r="E79" s="29"/>
      <c r="F79" s="61"/>
      <c r="G79" s="64"/>
      <c r="H79" s="58"/>
      <c r="I79" s="54"/>
      <c r="J79" s="56"/>
      <c r="K79" s="56"/>
      <c r="L79" s="53"/>
      <c r="M79" s="59"/>
      <c r="N79" s="52"/>
      <c r="O79" s="53"/>
      <c r="P79" s="59"/>
      <c r="Q79" s="60"/>
    </row>
    <row r="80" spans="2:17" s="46" customFormat="1" ht="19.5" customHeight="1">
      <c r="B80" s="52">
        <v>10</v>
      </c>
      <c r="C80" s="52" t="s">
        <v>479</v>
      </c>
      <c r="D80" s="52" t="s">
        <v>480</v>
      </c>
      <c r="E80" s="56" t="s">
        <v>481</v>
      </c>
      <c r="F80" s="63">
        <v>1</v>
      </c>
      <c r="G80" s="58">
        <v>15400</v>
      </c>
      <c r="H80" s="58">
        <f t="shared" si="0"/>
        <v>15400</v>
      </c>
      <c r="I80" s="391"/>
      <c r="J80" s="63" t="s">
        <v>482</v>
      </c>
      <c r="K80" s="56"/>
      <c r="L80" s="53"/>
      <c r="M80" s="59">
        <v>41512</v>
      </c>
      <c r="N80" s="52"/>
      <c r="O80" s="53"/>
      <c r="P80" s="59">
        <v>41516</v>
      </c>
      <c r="Q80" s="60">
        <v>41516</v>
      </c>
    </row>
    <row r="81" spans="2:17" s="46" customFormat="1" ht="19.5" customHeight="1">
      <c r="B81" s="52">
        <v>10</v>
      </c>
      <c r="C81" s="52" t="s">
        <v>479</v>
      </c>
      <c r="D81" s="52" t="s">
        <v>480</v>
      </c>
      <c r="E81" s="56" t="s">
        <v>483</v>
      </c>
      <c r="F81" s="63">
        <v>1</v>
      </c>
      <c r="G81" s="58">
        <v>4800</v>
      </c>
      <c r="H81" s="58">
        <f t="shared" si="0"/>
        <v>4800</v>
      </c>
      <c r="I81" s="391"/>
      <c r="J81" s="63" t="s">
        <v>484</v>
      </c>
      <c r="K81" s="56"/>
      <c r="L81" s="53"/>
      <c r="M81" s="59">
        <v>41512</v>
      </c>
      <c r="N81" s="52"/>
      <c r="O81" s="53"/>
      <c r="P81" s="59">
        <v>41516</v>
      </c>
      <c r="Q81" s="60">
        <v>41516</v>
      </c>
    </row>
    <row r="82" spans="2:17" s="46" customFormat="1" ht="19.5" customHeight="1">
      <c r="B82" s="52">
        <v>10</v>
      </c>
      <c r="C82" s="52" t="s">
        <v>1046</v>
      </c>
      <c r="D82" s="52" t="s">
        <v>480</v>
      </c>
      <c r="E82" s="63" t="s">
        <v>3584</v>
      </c>
      <c r="F82" s="61">
        <v>1</v>
      </c>
      <c r="G82" s="64">
        <v>8860</v>
      </c>
      <c r="H82" s="58">
        <f t="shared" si="0"/>
        <v>8860</v>
      </c>
      <c r="I82" s="54"/>
      <c r="J82" s="56" t="s">
        <v>3585</v>
      </c>
      <c r="K82" s="56"/>
      <c r="L82" s="53"/>
      <c r="M82" s="59">
        <v>41512</v>
      </c>
      <c r="N82" s="52"/>
      <c r="O82" s="53"/>
      <c r="P82" s="59">
        <v>41513</v>
      </c>
      <c r="Q82" s="60">
        <v>41513</v>
      </c>
    </row>
    <row r="83" spans="2:17" s="46" customFormat="1" ht="19.5" customHeight="1">
      <c r="B83" s="52"/>
      <c r="C83" s="52"/>
      <c r="D83" s="52"/>
      <c r="E83" s="63"/>
      <c r="F83" s="61"/>
      <c r="G83" s="64"/>
      <c r="H83" s="58">
        <f t="shared" si="0"/>
        <v>0</v>
      </c>
      <c r="I83" s="54"/>
      <c r="J83" s="56"/>
      <c r="K83" s="56"/>
      <c r="L83" s="53"/>
      <c r="M83" s="59"/>
      <c r="N83" s="52"/>
      <c r="O83" s="53"/>
      <c r="P83" s="59"/>
      <c r="Q83" s="60"/>
    </row>
    <row r="84" spans="2:17" s="46" customFormat="1" ht="19.5" customHeight="1">
      <c r="B84" s="52">
        <v>10</v>
      </c>
      <c r="C84" s="52" t="s">
        <v>70</v>
      </c>
      <c r="D84" s="52" t="s">
        <v>70</v>
      </c>
      <c r="E84" s="63" t="s">
        <v>3586</v>
      </c>
      <c r="F84" s="61">
        <v>1</v>
      </c>
      <c r="G84" s="64">
        <v>2100</v>
      </c>
      <c r="H84" s="58">
        <f t="shared" si="0"/>
        <v>2100</v>
      </c>
      <c r="I84" s="54"/>
      <c r="J84" s="56" t="s">
        <v>3587</v>
      </c>
      <c r="K84" s="56"/>
      <c r="L84" s="53"/>
      <c r="M84" s="59">
        <v>41512</v>
      </c>
      <c r="N84" s="52"/>
      <c r="O84" s="53"/>
      <c r="P84" s="59">
        <v>41521</v>
      </c>
      <c r="Q84" s="60">
        <v>41521</v>
      </c>
    </row>
    <row r="85" spans="2:17" s="46" customFormat="1" ht="19.5" customHeight="1">
      <c r="B85" s="52">
        <v>11</v>
      </c>
      <c r="C85" s="52" t="s">
        <v>70</v>
      </c>
      <c r="D85" s="52" t="s">
        <v>70</v>
      </c>
      <c r="E85" s="63" t="s">
        <v>3588</v>
      </c>
      <c r="F85" s="61">
        <v>1</v>
      </c>
      <c r="G85" s="64">
        <v>2800</v>
      </c>
      <c r="H85" s="58">
        <f t="shared" si="0"/>
        <v>2800</v>
      </c>
      <c r="I85" s="54"/>
      <c r="J85" s="56" t="s">
        <v>3589</v>
      </c>
      <c r="K85" s="56"/>
      <c r="L85" s="53"/>
      <c r="M85" s="59">
        <v>41512</v>
      </c>
      <c r="N85" s="52"/>
      <c r="O85" s="53"/>
      <c r="P85" s="59">
        <v>41521</v>
      </c>
      <c r="Q85" s="60">
        <v>41521</v>
      </c>
    </row>
    <row r="86" spans="2:17" s="46" customFormat="1" ht="19.5" customHeight="1">
      <c r="B86" s="52">
        <v>10</v>
      </c>
      <c r="C86" s="52" t="s">
        <v>70</v>
      </c>
      <c r="D86" s="52" t="s">
        <v>70</v>
      </c>
      <c r="E86" s="63" t="s">
        <v>3590</v>
      </c>
      <c r="F86" s="61">
        <v>1</v>
      </c>
      <c r="G86" s="64">
        <v>1200</v>
      </c>
      <c r="H86" s="58">
        <f t="shared" si="0"/>
        <v>1200</v>
      </c>
      <c r="I86" s="54"/>
      <c r="J86" s="56" t="s">
        <v>3591</v>
      </c>
      <c r="K86" s="56"/>
      <c r="L86" s="53"/>
      <c r="M86" s="59">
        <v>41512</v>
      </c>
      <c r="N86" s="52"/>
      <c r="O86" s="53"/>
      <c r="P86" s="59">
        <v>41521</v>
      </c>
      <c r="Q86" s="60">
        <v>41521</v>
      </c>
    </row>
    <row r="87" spans="2:17" s="46" customFormat="1" ht="19.5" customHeight="1">
      <c r="B87" s="52">
        <v>11</v>
      </c>
      <c r="C87" s="52" t="s">
        <v>70</v>
      </c>
      <c r="D87" s="52" t="s">
        <v>70</v>
      </c>
      <c r="E87" s="63" t="s">
        <v>3592</v>
      </c>
      <c r="F87" s="61">
        <v>1</v>
      </c>
      <c r="G87" s="64">
        <v>3100</v>
      </c>
      <c r="H87" s="58">
        <f t="shared" si="0"/>
        <v>3100</v>
      </c>
      <c r="I87" s="54"/>
      <c r="J87" s="56" t="s">
        <v>3593</v>
      </c>
      <c r="K87" s="56"/>
      <c r="L87" s="53"/>
      <c r="M87" s="59">
        <v>41512</v>
      </c>
      <c r="N87" s="52"/>
      <c r="O87" s="53"/>
      <c r="P87" s="59">
        <v>41521</v>
      </c>
      <c r="Q87" s="60">
        <v>41521</v>
      </c>
    </row>
    <row r="88" spans="2:17" s="46" customFormat="1" ht="19.5" customHeight="1">
      <c r="B88" s="52">
        <v>11</v>
      </c>
      <c r="C88" s="52" t="s">
        <v>70</v>
      </c>
      <c r="D88" s="52" t="s">
        <v>70</v>
      </c>
      <c r="E88" s="63" t="s">
        <v>3594</v>
      </c>
      <c r="F88" s="61">
        <v>2</v>
      </c>
      <c r="G88" s="64">
        <v>2800</v>
      </c>
      <c r="H88" s="58">
        <f t="shared" si="0"/>
        <v>5600</v>
      </c>
      <c r="I88" s="54"/>
      <c r="J88" s="56" t="s">
        <v>3595</v>
      </c>
      <c r="K88" s="56"/>
      <c r="L88" s="53"/>
      <c r="M88" s="59">
        <v>41512</v>
      </c>
      <c r="N88" s="52"/>
      <c r="O88" s="53"/>
      <c r="P88" s="59">
        <v>41521</v>
      </c>
      <c r="Q88" s="60">
        <v>41521</v>
      </c>
    </row>
    <row r="89" spans="2:17" s="46" customFormat="1" ht="19.5" customHeight="1">
      <c r="B89" s="65"/>
      <c r="C89" s="52"/>
      <c r="D89" s="65"/>
      <c r="E89" s="63"/>
      <c r="F89" s="197"/>
      <c r="G89" s="68"/>
      <c r="H89" s="58">
        <f t="shared" si="0"/>
        <v>0</v>
      </c>
      <c r="I89" s="70"/>
      <c r="J89" s="71"/>
      <c r="K89" s="71"/>
      <c r="L89" s="53"/>
      <c r="M89" s="59"/>
      <c r="N89" s="52"/>
      <c r="O89" s="53"/>
      <c r="P89" s="59"/>
      <c r="Q89" s="60"/>
    </row>
    <row r="90" spans="2:17" s="46" customFormat="1" ht="19.5" customHeight="1">
      <c r="B90" s="52"/>
      <c r="C90" s="52"/>
      <c r="D90" s="52"/>
      <c r="E90" s="1063"/>
      <c r="F90" s="61"/>
      <c r="G90" s="64"/>
      <c r="H90" s="58">
        <f t="shared" si="0"/>
        <v>0</v>
      </c>
      <c r="I90" s="54"/>
      <c r="J90" s="56"/>
      <c r="K90" s="56"/>
      <c r="L90" s="53"/>
      <c r="M90" s="59"/>
      <c r="N90" s="52"/>
      <c r="O90" s="53"/>
      <c r="P90" s="59"/>
      <c r="Q90" s="60"/>
    </row>
    <row r="91" spans="2:17" s="46" customFormat="1" ht="19.5" customHeight="1">
      <c r="B91" s="52"/>
      <c r="C91" s="52"/>
      <c r="D91" s="52"/>
      <c r="E91" s="880"/>
      <c r="F91" s="61"/>
      <c r="G91" s="64"/>
      <c r="H91" s="58">
        <f t="shared" si="0"/>
        <v>0</v>
      </c>
      <c r="I91" s="54"/>
      <c r="J91" s="63"/>
      <c r="K91" s="56"/>
      <c r="L91" s="53"/>
      <c r="M91" s="59"/>
      <c r="N91" s="52"/>
      <c r="O91" s="53"/>
      <c r="P91" s="59"/>
      <c r="Q91" s="60"/>
    </row>
    <row r="92" spans="2:17">
      <c r="M92" s="62"/>
    </row>
    <row r="95" spans="2:17">
      <c r="M95" s="74"/>
    </row>
    <row r="97" spans="13:13">
      <c r="M97" s="74"/>
    </row>
  </sheetData>
  <autoFilter ref="B8:O91" xr:uid="{A6A38818-1252-4526-BD8A-CE7DC37AE45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811CF-9ED7-4C3C-8E75-1A6087AF14A2}">
  <dimension ref="A2:Q78"/>
  <sheetViews>
    <sheetView zoomScale="85" zoomScaleNormal="85" workbookViewId="0">
      <pane xSplit="10" ySplit="8" topLeftCell="Q52" activePane="bottomRight" state="frozen"/>
      <selection pane="topRight" activeCell="K1" sqref="K1"/>
      <selection pane="bottomLeft" activeCell="A9" sqref="A9"/>
      <selection pane="bottomRight" activeCell="Q62" sqref="Q62"/>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14.375" style="3" customWidth="1"/>
    <col min="8" max="8" width="13.6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8" style="9" customWidth="1"/>
    <col min="16" max="16" width="18.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14.375" style="3" customWidth="1"/>
    <col min="264" max="264" width="13.6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8" style="3" customWidth="1"/>
    <col min="272" max="272" width="18.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14.375" style="3" customWidth="1"/>
    <col min="520" max="520" width="13.6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8" style="3" customWidth="1"/>
    <col min="528" max="528" width="18.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14.375" style="3" customWidth="1"/>
    <col min="776" max="776" width="13.6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8" style="3" customWidth="1"/>
    <col min="784" max="784" width="18.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14.375" style="3" customWidth="1"/>
    <col min="1032" max="1032" width="13.6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8" style="3" customWidth="1"/>
    <col min="1040" max="1040" width="18.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14.375" style="3" customWidth="1"/>
    <col min="1288" max="1288" width="13.6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8" style="3" customWidth="1"/>
    <col min="1296" max="1296" width="18.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14.375" style="3" customWidth="1"/>
    <col min="1544" max="1544" width="13.6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8" style="3" customWidth="1"/>
    <col min="1552" max="1552" width="18.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14.375" style="3" customWidth="1"/>
    <col min="1800" max="1800" width="13.6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8" style="3" customWidth="1"/>
    <col min="1808" max="1808" width="18.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14.375" style="3" customWidth="1"/>
    <col min="2056" max="2056" width="13.6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8" style="3" customWidth="1"/>
    <col min="2064" max="2064" width="18.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14.375" style="3" customWidth="1"/>
    <col min="2312" max="2312" width="13.6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8" style="3" customWidth="1"/>
    <col min="2320" max="2320" width="18.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14.375" style="3" customWidth="1"/>
    <col min="2568" max="2568" width="13.6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8" style="3" customWidth="1"/>
    <col min="2576" max="2576" width="18.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14.375" style="3" customWidth="1"/>
    <col min="2824" max="2824" width="13.6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8" style="3" customWidth="1"/>
    <col min="2832" max="2832" width="18.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14.375" style="3" customWidth="1"/>
    <col min="3080" max="3080" width="13.6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8" style="3" customWidth="1"/>
    <col min="3088" max="3088" width="18.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14.375" style="3" customWidth="1"/>
    <col min="3336" max="3336" width="13.6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8" style="3" customWidth="1"/>
    <col min="3344" max="3344" width="18.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14.375" style="3" customWidth="1"/>
    <col min="3592" max="3592" width="13.6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8" style="3" customWidth="1"/>
    <col min="3600" max="3600" width="18.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14.375" style="3" customWidth="1"/>
    <col min="3848" max="3848" width="13.6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8" style="3" customWidth="1"/>
    <col min="3856" max="3856" width="18.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14.375" style="3" customWidth="1"/>
    <col min="4104" max="4104" width="13.6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8" style="3" customWidth="1"/>
    <col min="4112" max="4112" width="18.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14.375" style="3" customWidth="1"/>
    <col min="4360" max="4360" width="13.6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8" style="3" customWidth="1"/>
    <col min="4368" max="4368" width="18.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14.375" style="3" customWidth="1"/>
    <col min="4616" max="4616" width="13.6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8" style="3" customWidth="1"/>
    <col min="4624" max="4624" width="18.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14.375" style="3" customWidth="1"/>
    <col min="4872" max="4872" width="13.6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8" style="3" customWidth="1"/>
    <col min="4880" max="4880" width="18.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14.375" style="3" customWidth="1"/>
    <col min="5128" max="5128" width="13.6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8" style="3" customWidth="1"/>
    <col min="5136" max="5136" width="18.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14.375" style="3" customWidth="1"/>
    <col min="5384" max="5384" width="13.6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8" style="3" customWidth="1"/>
    <col min="5392" max="5392" width="18.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14.375" style="3" customWidth="1"/>
    <col min="5640" max="5640" width="13.6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8" style="3" customWidth="1"/>
    <col min="5648" max="5648" width="18.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14.375" style="3" customWidth="1"/>
    <col min="5896" max="5896" width="13.6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8" style="3" customWidth="1"/>
    <col min="5904" max="5904" width="18.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14.375" style="3" customWidth="1"/>
    <col min="6152" max="6152" width="13.6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8" style="3" customWidth="1"/>
    <col min="6160" max="6160" width="18.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14.375" style="3" customWidth="1"/>
    <col min="6408" max="6408" width="13.6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8" style="3" customWidth="1"/>
    <col min="6416" max="6416" width="18.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14.375" style="3" customWidth="1"/>
    <col min="6664" max="6664" width="13.6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8" style="3" customWidth="1"/>
    <col min="6672" max="6672" width="18.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14.375" style="3" customWidth="1"/>
    <col min="6920" max="6920" width="13.6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8" style="3" customWidth="1"/>
    <col min="6928" max="6928" width="18.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14.375" style="3" customWidth="1"/>
    <col min="7176" max="7176" width="13.6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8" style="3" customWidth="1"/>
    <col min="7184" max="7184" width="18.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14.375" style="3" customWidth="1"/>
    <col min="7432" max="7432" width="13.6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8" style="3" customWidth="1"/>
    <col min="7440" max="7440" width="18.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14.375" style="3" customWidth="1"/>
    <col min="7688" max="7688" width="13.6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8" style="3" customWidth="1"/>
    <col min="7696" max="7696" width="18.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14.375" style="3" customWidth="1"/>
    <col min="7944" max="7944" width="13.6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8" style="3" customWidth="1"/>
    <col min="7952" max="7952" width="18.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14.375" style="3" customWidth="1"/>
    <col min="8200" max="8200" width="13.6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8" style="3" customWidth="1"/>
    <col min="8208" max="8208" width="18.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14.375" style="3" customWidth="1"/>
    <col min="8456" max="8456" width="13.6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8" style="3" customWidth="1"/>
    <col min="8464" max="8464" width="18.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14.375" style="3" customWidth="1"/>
    <col min="8712" max="8712" width="13.6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8" style="3" customWidth="1"/>
    <col min="8720" max="8720" width="18.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14.375" style="3" customWidth="1"/>
    <col min="8968" max="8968" width="13.6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8" style="3" customWidth="1"/>
    <col min="8976" max="8976" width="18.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14.375" style="3" customWidth="1"/>
    <col min="9224" max="9224" width="13.6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8" style="3" customWidth="1"/>
    <col min="9232" max="9232" width="18.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14.375" style="3" customWidth="1"/>
    <col min="9480" max="9480" width="13.6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8" style="3" customWidth="1"/>
    <col min="9488" max="9488" width="18.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14.375" style="3" customWidth="1"/>
    <col min="9736" max="9736" width="13.6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8" style="3" customWidth="1"/>
    <col min="9744" max="9744" width="18.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14.375" style="3" customWidth="1"/>
    <col min="9992" max="9992" width="13.6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8" style="3" customWidth="1"/>
    <col min="10000" max="10000" width="18.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14.375" style="3" customWidth="1"/>
    <col min="10248" max="10248" width="13.6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8" style="3" customWidth="1"/>
    <col min="10256" max="10256" width="18.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14.375" style="3" customWidth="1"/>
    <col min="10504" max="10504" width="13.6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8" style="3" customWidth="1"/>
    <col min="10512" max="10512" width="18.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14.375" style="3" customWidth="1"/>
    <col min="10760" max="10760" width="13.6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8" style="3" customWidth="1"/>
    <col min="10768" max="10768" width="18.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14.375" style="3" customWidth="1"/>
    <col min="11016" max="11016" width="13.6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8" style="3" customWidth="1"/>
    <col min="11024" max="11024" width="18.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14.375" style="3" customWidth="1"/>
    <col min="11272" max="11272" width="13.6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8" style="3" customWidth="1"/>
    <col min="11280" max="11280" width="18.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14.375" style="3" customWidth="1"/>
    <col min="11528" max="11528" width="13.6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8" style="3" customWidth="1"/>
    <col min="11536" max="11536" width="18.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14.375" style="3" customWidth="1"/>
    <col min="11784" max="11784" width="13.6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8" style="3" customWidth="1"/>
    <col min="11792" max="11792" width="18.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14.375" style="3" customWidth="1"/>
    <col min="12040" max="12040" width="13.6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8" style="3" customWidth="1"/>
    <col min="12048" max="12048" width="18.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14.375" style="3" customWidth="1"/>
    <col min="12296" max="12296" width="13.6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8" style="3" customWidth="1"/>
    <col min="12304" max="12304" width="18.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14.375" style="3" customWidth="1"/>
    <col min="12552" max="12552" width="13.6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8" style="3" customWidth="1"/>
    <col min="12560" max="12560" width="18.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14.375" style="3" customWidth="1"/>
    <col min="12808" max="12808" width="13.6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8" style="3" customWidth="1"/>
    <col min="12816" max="12816" width="18.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14.375" style="3" customWidth="1"/>
    <col min="13064" max="13064" width="13.6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8" style="3" customWidth="1"/>
    <col min="13072" max="13072" width="18.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14.375" style="3" customWidth="1"/>
    <col min="13320" max="13320" width="13.6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8" style="3" customWidth="1"/>
    <col min="13328" max="13328" width="18.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14.375" style="3" customWidth="1"/>
    <col min="13576" max="13576" width="13.6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8" style="3" customWidth="1"/>
    <col min="13584" max="13584" width="18.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14.375" style="3" customWidth="1"/>
    <col min="13832" max="13832" width="13.6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8" style="3" customWidth="1"/>
    <col min="13840" max="13840" width="18.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14.375" style="3" customWidth="1"/>
    <col min="14088" max="14088" width="13.6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8" style="3" customWidth="1"/>
    <col min="14096" max="14096" width="18.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14.375" style="3" customWidth="1"/>
    <col min="14344" max="14344" width="13.6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8" style="3" customWidth="1"/>
    <col min="14352" max="14352" width="18.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14.375" style="3" customWidth="1"/>
    <col min="14600" max="14600" width="13.6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8" style="3" customWidth="1"/>
    <col min="14608" max="14608" width="18.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14.375" style="3" customWidth="1"/>
    <col min="14856" max="14856" width="13.6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8" style="3" customWidth="1"/>
    <col min="14864" max="14864" width="18.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14.375" style="3" customWidth="1"/>
    <col min="15112" max="15112" width="13.6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8" style="3" customWidth="1"/>
    <col min="15120" max="15120" width="18.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14.375" style="3" customWidth="1"/>
    <col min="15368" max="15368" width="13.6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8" style="3" customWidth="1"/>
    <col min="15376" max="15376" width="18.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14.375" style="3" customWidth="1"/>
    <col min="15624" max="15624" width="13.6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8" style="3" customWidth="1"/>
    <col min="15632" max="15632" width="18.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14.375" style="3" customWidth="1"/>
    <col min="15880" max="15880" width="13.6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8" style="3" customWidth="1"/>
    <col min="15888" max="15888" width="18.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14.375" style="3" customWidth="1"/>
    <col min="16136" max="16136" width="13.6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8" style="3" customWidth="1"/>
    <col min="16144" max="16144" width="18.25" style="3" customWidth="1"/>
    <col min="16145" max="16145" width="15.625" style="3" customWidth="1"/>
    <col min="16146" max="16384" width="9" style="3"/>
  </cols>
  <sheetData>
    <row r="2" spans="1:17" ht="20.100000000000001" customHeight="1">
      <c r="B2" s="1" t="s">
        <v>0</v>
      </c>
      <c r="C2" s="1"/>
      <c r="D2" s="1"/>
      <c r="E2" s="2" t="s">
        <v>2694</v>
      </c>
      <c r="G2" s="4" t="s">
        <v>2</v>
      </c>
      <c r="H2" s="5"/>
      <c r="I2" s="6"/>
      <c r="J2" s="7">
        <f>SUM(H:H)</f>
        <v>1780699</v>
      </c>
    </row>
    <row r="3" spans="1:17" ht="20.100000000000001" customHeight="1">
      <c r="B3" s="1" t="s">
        <v>3</v>
      </c>
      <c r="C3" s="1"/>
      <c r="D3" s="1"/>
      <c r="E3" s="11" t="s">
        <v>2514</v>
      </c>
    </row>
    <row r="4" spans="1:17" ht="20.100000000000001" customHeight="1">
      <c r="B4" s="1" t="s">
        <v>5</v>
      </c>
      <c r="C4" s="1"/>
      <c r="D4" s="1"/>
      <c r="E4" s="11">
        <v>111738</v>
      </c>
    </row>
    <row r="5" spans="1:17" ht="20.100000000000001" customHeight="1">
      <c r="B5" s="1" t="s">
        <v>6</v>
      </c>
      <c r="C5" s="1"/>
      <c r="D5" s="1"/>
      <c r="E5" s="13" t="s">
        <v>3596</v>
      </c>
    </row>
    <row r="6" spans="1:17" ht="20.100000000000001" customHeight="1">
      <c r="B6" s="1" t="s">
        <v>7</v>
      </c>
      <c r="C6" s="1"/>
      <c r="D6" s="1"/>
      <c r="E6" s="13" t="s">
        <v>3597</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7</v>
      </c>
      <c r="B9" s="14">
        <v>1</v>
      </c>
      <c r="C9" s="470" t="s">
        <v>1622</v>
      </c>
      <c r="D9" s="470" t="s">
        <v>1622</v>
      </c>
      <c r="E9" s="268" t="s">
        <v>3598</v>
      </c>
      <c r="F9" s="266">
        <v>3</v>
      </c>
      <c r="G9" s="20"/>
      <c r="H9" s="21">
        <f>F9*G9</f>
        <v>0</v>
      </c>
      <c r="I9" s="16"/>
      <c r="J9" s="111" t="s">
        <v>3599</v>
      </c>
      <c r="K9" s="15"/>
      <c r="L9" s="15"/>
      <c r="M9" s="22"/>
      <c r="N9" s="14"/>
      <c r="O9" s="23"/>
      <c r="P9" s="22"/>
      <c r="Q9" s="24"/>
    </row>
    <row r="10" spans="1:17" s="8" customFormat="1" ht="19.5" customHeight="1">
      <c r="A10" s="8">
        <v>7</v>
      </c>
      <c r="B10" s="14">
        <f>+B9+1</f>
        <v>2</v>
      </c>
      <c r="C10" s="470" t="s">
        <v>102</v>
      </c>
      <c r="D10" s="470" t="s">
        <v>102</v>
      </c>
      <c r="E10" s="38" t="s">
        <v>421</v>
      </c>
      <c r="F10" s="266">
        <v>3</v>
      </c>
      <c r="G10" s="20"/>
      <c r="H10" s="21">
        <f>F10*G10</f>
        <v>0</v>
      </c>
      <c r="I10" s="110"/>
      <c r="J10" s="111"/>
      <c r="K10" s="15"/>
      <c r="L10" s="15"/>
      <c r="M10" s="22"/>
      <c r="N10" s="14"/>
      <c r="O10" s="23"/>
      <c r="P10" s="22"/>
      <c r="Q10" s="24"/>
    </row>
    <row r="11" spans="1:17" s="8" customFormat="1" ht="19.5" customHeight="1">
      <c r="A11" s="8">
        <v>8</v>
      </c>
      <c r="B11" s="14">
        <f>+B10+1</f>
        <v>3</v>
      </c>
      <c r="C11" s="470" t="s">
        <v>102</v>
      </c>
      <c r="D11" s="470" t="s">
        <v>102</v>
      </c>
      <c r="E11" s="268" t="s">
        <v>514</v>
      </c>
      <c r="F11" s="266">
        <v>3</v>
      </c>
      <c r="G11" s="20">
        <v>40000</v>
      </c>
      <c r="H11" s="21">
        <f>F11*G11</f>
        <v>120000</v>
      </c>
      <c r="I11" s="21"/>
      <c r="J11" s="111" t="s">
        <v>3600</v>
      </c>
      <c r="K11" s="15"/>
      <c r="L11" s="15"/>
      <c r="M11" s="22"/>
      <c r="N11" s="14"/>
      <c r="O11" s="23"/>
      <c r="P11" s="22"/>
      <c r="Q11" s="24"/>
    </row>
    <row r="12" spans="1:17" s="8" customFormat="1" ht="19.5" customHeight="1">
      <c r="A12" s="8">
        <v>9</v>
      </c>
      <c r="B12" s="14">
        <f>+B11+1</f>
        <v>4</v>
      </c>
      <c r="C12" s="15" t="s">
        <v>54</v>
      </c>
      <c r="D12" s="15" t="s">
        <v>54</v>
      </c>
      <c r="E12" s="113" t="s">
        <v>222</v>
      </c>
      <c r="F12" s="219">
        <v>3</v>
      </c>
      <c r="G12" s="21">
        <v>1767</v>
      </c>
      <c r="H12" s="21">
        <f>F12*G12</f>
        <v>5301</v>
      </c>
      <c r="I12" s="110"/>
      <c r="J12" s="111" t="s">
        <v>223</v>
      </c>
      <c r="K12" s="19"/>
      <c r="L12" s="15"/>
      <c r="M12" s="22">
        <v>41493</v>
      </c>
      <c r="N12" s="14"/>
      <c r="O12" s="15"/>
      <c r="P12" s="22">
        <v>41505</v>
      </c>
      <c r="Q12" s="24">
        <v>41505</v>
      </c>
    </row>
    <row r="13" spans="1:17" s="964" customFormat="1" ht="19.5" customHeight="1">
      <c r="A13" s="8"/>
      <c r="B13" s="1064" t="s">
        <v>3601</v>
      </c>
      <c r="C13" s="1065"/>
      <c r="D13" s="1065"/>
      <c r="E13" s="1066"/>
      <c r="F13" s="957"/>
      <c r="G13" s="967"/>
      <c r="H13" s="967"/>
      <c r="I13" s="1067"/>
      <c r="J13" s="959"/>
      <c r="K13" s="966"/>
      <c r="L13" s="960"/>
      <c r="M13" s="961"/>
      <c r="N13" s="953"/>
      <c r="O13" s="960"/>
      <c r="P13" s="961"/>
      <c r="Q13" s="963"/>
    </row>
    <row r="14" spans="1:17" s="8" customFormat="1" ht="19.5" customHeight="1">
      <c r="A14" s="8" t="s">
        <v>3602</v>
      </c>
      <c r="B14" s="14">
        <f>+B12+1</f>
        <v>5</v>
      </c>
      <c r="C14" s="15" t="s">
        <v>2700</v>
      </c>
      <c r="D14" s="15" t="s">
        <v>2700</v>
      </c>
      <c r="E14" s="666" t="s">
        <v>3603</v>
      </c>
      <c r="F14" s="219">
        <v>3</v>
      </c>
      <c r="G14" s="21">
        <v>8950</v>
      </c>
      <c r="H14" s="21">
        <f t="shared" ref="H14:H26" si="0">F14*G14</f>
        <v>26850</v>
      </c>
      <c r="I14" s="657"/>
      <c r="J14" s="111" t="s">
        <v>2708</v>
      </c>
      <c r="K14" s="19"/>
      <c r="L14" s="15"/>
      <c r="M14" s="22">
        <v>41493</v>
      </c>
      <c r="N14" s="14"/>
      <c r="O14" s="15"/>
      <c r="P14" s="22">
        <v>41513</v>
      </c>
      <c r="Q14" s="24">
        <v>41512</v>
      </c>
    </row>
    <row r="15" spans="1:17" s="8" customFormat="1" ht="19.5" customHeight="1">
      <c r="A15" s="8" t="s">
        <v>3602</v>
      </c>
      <c r="B15" s="14">
        <f>+B14+1</f>
        <v>6</v>
      </c>
      <c r="C15" s="15" t="s">
        <v>2700</v>
      </c>
      <c r="D15" s="15" t="s">
        <v>2700</v>
      </c>
      <c r="E15" s="666" t="s">
        <v>3604</v>
      </c>
      <c r="F15" s="219">
        <v>3</v>
      </c>
      <c r="G15" s="21">
        <v>3900</v>
      </c>
      <c r="H15" s="21">
        <f t="shared" si="0"/>
        <v>11700</v>
      </c>
      <c r="I15" s="657"/>
      <c r="J15" s="111" t="s">
        <v>2704</v>
      </c>
      <c r="K15" s="19"/>
      <c r="L15" s="15"/>
      <c r="M15" s="22">
        <v>41493</v>
      </c>
      <c r="N15" s="14"/>
      <c r="O15" s="15"/>
      <c r="P15" s="22">
        <v>41513</v>
      </c>
      <c r="Q15" s="24">
        <v>41512</v>
      </c>
    </row>
    <row r="16" spans="1:17" s="8" customFormat="1" ht="19.5" customHeight="1">
      <c r="A16" s="8" t="s">
        <v>3602</v>
      </c>
      <c r="B16" s="14">
        <f t="shared" ref="B16:B26" si="1">+B15+1</f>
        <v>7</v>
      </c>
      <c r="C16" s="15" t="s">
        <v>2700</v>
      </c>
      <c r="D16" s="15" t="s">
        <v>2700</v>
      </c>
      <c r="E16" s="666" t="s">
        <v>3605</v>
      </c>
      <c r="F16" s="219">
        <v>3</v>
      </c>
      <c r="G16" s="21">
        <v>3530</v>
      </c>
      <c r="H16" s="21">
        <f t="shared" si="0"/>
        <v>10590</v>
      </c>
      <c r="I16" s="657"/>
      <c r="J16" s="111" t="s">
        <v>2706</v>
      </c>
      <c r="K16" s="19"/>
      <c r="L16" s="15"/>
      <c r="M16" s="22">
        <v>41493</v>
      </c>
      <c r="N16" s="14"/>
      <c r="O16" s="15"/>
      <c r="P16" s="22">
        <v>41513</v>
      </c>
      <c r="Q16" s="24">
        <v>41512</v>
      </c>
    </row>
    <row r="17" spans="1:17" s="8" customFormat="1" ht="19.5" customHeight="1">
      <c r="A17" s="8" t="s">
        <v>3602</v>
      </c>
      <c r="B17" s="14">
        <f t="shared" si="1"/>
        <v>8</v>
      </c>
      <c r="C17" s="15" t="s">
        <v>2700</v>
      </c>
      <c r="D17" s="15" t="s">
        <v>2700</v>
      </c>
      <c r="E17" s="666" t="s">
        <v>3606</v>
      </c>
      <c r="F17" s="219">
        <v>3</v>
      </c>
      <c r="G17" s="21">
        <v>4950</v>
      </c>
      <c r="H17" s="21">
        <f t="shared" si="0"/>
        <v>14850</v>
      </c>
      <c r="I17" s="657"/>
      <c r="J17" s="111" t="s">
        <v>2702</v>
      </c>
      <c r="K17" s="19"/>
      <c r="L17" s="15"/>
      <c r="M17" s="22">
        <v>41493</v>
      </c>
      <c r="N17" s="14"/>
      <c r="O17" s="15"/>
      <c r="P17" s="22">
        <v>41513</v>
      </c>
      <c r="Q17" s="24">
        <v>41512</v>
      </c>
    </row>
    <row r="18" spans="1:17" s="8" customFormat="1" ht="19.5" customHeight="1">
      <c r="A18" s="8" t="s">
        <v>3602</v>
      </c>
      <c r="B18" s="14">
        <f t="shared" si="1"/>
        <v>9</v>
      </c>
      <c r="C18" s="15" t="s">
        <v>2700</v>
      </c>
      <c r="D18" s="15" t="s">
        <v>2700</v>
      </c>
      <c r="E18" s="666" t="s">
        <v>3607</v>
      </c>
      <c r="F18" s="219">
        <v>1</v>
      </c>
      <c r="G18" s="21">
        <v>7850</v>
      </c>
      <c r="H18" s="21">
        <f t="shared" si="0"/>
        <v>7850</v>
      </c>
      <c r="I18" s="657"/>
      <c r="J18" s="111" t="s">
        <v>3608</v>
      </c>
      <c r="K18" s="19"/>
      <c r="L18" s="15"/>
      <c r="M18" s="22">
        <v>41493</v>
      </c>
      <c r="N18" s="14"/>
      <c r="O18" s="15"/>
      <c r="P18" s="22">
        <v>41513</v>
      </c>
      <c r="Q18" s="24">
        <v>41512</v>
      </c>
    </row>
    <row r="19" spans="1:17" s="8" customFormat="1" ht="19.5" customHeight="1">
      <c r="A19" s="8" t="s">
        <v>3602</v>
      </c>
      <c r="B19" s="14">
        <f t="shared" si="1"/>
        <v>10</v>
      </c>
      <c r="C19" s="15" t="s">
        <v>54</v>
      </c>
      <c r="D19" s="15" t="s">
        <v>54</v>
      </c>
      <c r="E19" s="34" t="s">
        <v>3609</v>
      </c>
      <c r="F19" s="667">
        <v>8</v>
      </c>
      <c r="G19" s="21">
        <v>99</v>
      </c>
      <c r="H19" s="21">
        <f t="shared" si="0"/>
        <v>792</v>
      </c>
      <c r="I19" s="112"/>
      <c r="J19" s="111" t="s">
        <v>2745</v>
      </c>
      <c r="K19" s="19"/>
      <c r="L19" s="15"/>
      <c r="M19" s="22">
        <v>41493</v>
      </c>
      <c r="N19" s="14"/>
      <c r="O19" s="15"/>
      <c r="P19" s="22">
        <v>41505</v>
      </c>
      <c r="Q19" s="24">
        <v>41505</v>
      </c>
    </row>
    <row r="20" spans="1:17" s="8" customFormat="1" ht="19.5" customHeight="1">
      <c r="A20" s="8" t="s">
        <v>3602</v>
      </c>
      <c r="B20" s="14">
        <f t="shared" si="1"/>
        <v>11</v>
      </c>
      <c r="C20" s="15" t="s">
        <v>54</v>
      </c>
      <c r="D20" s="15" t="s">
        <v>54</v>
      </c>
      <c r="E20" s="34" t="s">
        <v>2709</v>
      </c>
      <c r="F20" s="667">
        <v>27</v>
      </c>
      <c r="G20" s="21">
        <v>34</v>
      </c>
      <c r="H20" s="21">
        <f t="shared" si="0"/>
        <v>918</v>
      </c>
      <c r="I20" s="112"/>
      <c r="J20" s="111" t="s">
        <v>2710</v>
      </c>
      <c r="K20" s="19"/>
      <c r="L20" s="15"/>
      <c r="M20" s="22">
        <v>41493</v>
      </c>
      <c r="N20" s="14"/>
      <c r="O20" s="15"/>
      <c r="P20" s="22">
        <v>41505</v>
      </c>
      <c r="Q20" s="24">
        <v>41505</v>
      </c>
    </row>
    <row r="21" spans="1:17" s="8" customFormat="1" ht="19.5" customHeight="1">
      <c r="A21" s="8" t="s">
        <v>3602</v>
      </c>
      <c r="B21" s="14">
        <f t="shared" si="1"/>
        <v>12</v>
      </c>
      <c r="C21" s="15" t="s">
        <v>54</v>
      </c>
      <c r="D21" s="15" t="s">
        <v>54</v>
      </c>
      <c r="E21" s="34" t="s">
        <v>2711</v>
      </c>
      <c r="F21" s="667">
        <v>20</v>
      </c>
      <c r="G21" s="21">
        <v>34</v>
      </c>
      <c r="H21" s="21">
        <f t="shared" si="0"/>
        <v>680</v>
      </c>
      <c r="I21" s="112"/>
      <c r="J21" s="111" t="s">
        <v>2712</v>
      </c>
      <c r="K21" s="19"/>
      <c r="L21" s="15"/>
      <c r="M21" s="22">
        <v>41493</v>
      </c>
      <c r="N21" s="14"/>
      <c r="O21" s="15"/>
      <c r="P21" s="22">
        <v>41505</v>
      </c>
      <c r="Q21" s="24">
        <v>41505</v>
      </c>
    </row>
    <row r="22" spans="1:17" s="8" customFormat="1" ht="19.5" customHeight="1">
      <c r="A22" s="8" t="s">
        <v>3602</v>
      </c>
      <c r="B22" s="14">
        <f t="shared" si="1"/>
        <v>13</v>
      </c>
      <c r="C22" s="15" t="s">
        <v>178</v>
      </c>
      <c r="D22" s="15" t="s">
        <v>178</v>
      </c>
      <c r="E22" s="119" t="s">
        <v>3610</v>
      </c>
      <c r="F22" s="668">
        <v>6</v>
      </c>
      <c r="G22" s="19">
        <v>70</v>
      </c>
      <c r="H22" s="21">
        <f t="shared" si="0"/>
        <v>420</v>
      </c>
      <c r="I22" s="19"/>
      <c r="J22" s="119" t="s">
        <v>3611</v>
      </c>
      <c r="K22" s="19"/>
      <c r="L22" s="15"/>
      <c r="M22" s="22">
        <v>41493</v>
      </c>
      <c r="N22" s="14"/>
      <c r="O22" s="15"/>
      <c r="P22" s="22">
        <v>41505</v>
      </c>
      <c r="Q22" s="24">
        <v>41505</v>
      </c>
    </row>
    <row r="23" spans="1:17" s="8" customFormat="1" ht="19.5" customHeight="1">
      <c r="A23" s="8" t="s">
        <v>3602</v>
      </c>
      <c r="B23" s="14">
        <f t="shared" si="1"/>
        <v>14</v>
      </c>
      <c r="C23" s="15" t="s">
        <v>178</v>
      </c>
      <c r="D23" s="15" t="s">
        <v>178</v>
      </c>
      <c r="E23" s="119" t="s">
        <v>3612</v>
      </c>
      <c r="F23" s="668">
        <v>6</v>
      </c>
      <c r="G23" s="19">
        <v>75</v>
      </c>
      <c r="H23" s="21">
        <f t="shared" si="0"/>
        <v>450</v>
      </c>
      <c r="I23" s="19"/>
      <c r="J23" s="119" t="s">
        <v>3613</v>
      </c>
      <c r="K23" s="19"/>
      <c r="L23" s="15"/>
      <c r="M23" s="22">
        <v>41493</v>
      </c>
      <c r="N23" s="14"/>
      <c r="O23" s="15"/>
      <c r="P23" s="22">
        <v>41505</v>
      </c>
      <c r="Q23" s="24">
        <v>41505</v>
      </c>
    </row>
    <row r="24" spans="1:17" s="8" customFormat="1" ht="19.5" customHeight="1">
      <c r="A24" s="8" t="s">
        <v>3602</v>
      </c>
      <c r="B24" s="14">
        <f t="shared" si="1"/>
        <v>15</v>
      </c>
      <c r="C24" s="15" t="s">
        <v>178</v>
      </c>
      <c r="D24" s="15" t="s">
        <v>178</v>
      </c>
      <c r="E24" s="119" t="s">
        <v>2713</v>
      </c>
      <c r="F24" s="668">
        <v>2</v>
      </c>
      <c r="G24" s="19">
        <v>75</v>
      </c>
      <c r="H24" s="21">
        <f t="shared" si="0"/>
        <v>150</v>
      </c>
      <c r="I24" s="19"/>
      <c r="J24" s="119" t="s">
        <v>2714</v>
      </c>
      <c r="K24" s="19"/>
      <c r="L24" s="15"/>
      <c r="M24" s="22">
        <v>41493</v>
      </c>
      <c r="N24" s="14"/>
      <c r="O24" s="15"/>
      <c r="P24" s="22">
        <v>41505</v>
      </c>
      <c r="Q24" s="24">
        <v>41505</v>
      </c>
    </row>
    <row r="25" spans="1:17" s="8" customFormat="1" ht="19.5" customHeight="1">
      <c r="A25" s="8" t="s">
        <v>3602</v>
      </c>
      <c r="B25" s="14">
        <f t="shared" si="1"/>
        <v>16</v>
      </c>
      <c r="C25" s="15" t="s">
        <v>178</v>
      </c>
      <c r="D25" s="15" t="s">
        <v>178</v>
      </c>
      <c r="E25" s="119" t="s">
        <v>2715</v>
      </c>
      <c r="F25" s="668">
        <v>6</v>
      </c>
      <c r="G25" s="19">
        <v>75</v>
      </c>
      <c r="H25" s="21">
        <f t="shared" si="0"/>
        <v>450</v>
      </c>
      <c r="I25" s="19"/>
      <c r="J25" s="119" t="s">
        <v>2716</v>
      </c>
      <c r="K25" s="19"/>
      <c r="L25" s="15"/>
      <c r="M25" s="22">
        <v>41493</v>
      </c>
      <c r="N25" s="14"/>
      <c r="O25" s="15"/>
      <c r="P25" s="22">
        <v>41505</v>
      </c>
      <c r="Q25" s="24">
        <v>41505</v>
      </c>
    </row>
    <row r="26" spans="1:17" s="8" customFormat="1" ht="19.5" customHeight="1">
      <c r="A26" s="8" t="s">
        <v>3602</v>
      </c>
      <c r="B26" s="14">
        <f t="shared" si="1"/>
        <v>17</v>
      </c>
      <c r="C26" s="14" t="s">
        <v>54</v>
      </c>
      <c r="D26" s="14" t="s">
        <v>54</v>
      </c>
      <c r="E26" s="97" t="s">
        <v>2717</v>
      </c>
      <c r="F26" s="86">
        <v>6</v>
      </c>
      <c r="G26" s="21">
        <v>78</v>
      </c>
      <c r="H26" s="21">
        <f t="shared" si="0"/>
        <v>468</v>
      </c>
      <c r="I26" s="21"/>
      <c r="J26" s="18" t="s">
        <v>2497</v>
      </c>
      <c r="K26" s="19"/>
      <c r="L26" s="15"/>
      <c r="M26" s="22">
        <v>41493</v>
      </c>
      <c r="N26" s="14"/>
      <c r="O26" s="15"/>
      <c r="P26" s="22">
        <v>41505</v>
      </c>
      <c r="Q26" s="24">
        <v>41505</v>
      </c>
    </row>
    <row r="27" spans="1:17" s="964" customFormat="1" ht="19.5" customHeight="1">
      <c r="A27" s="8"/>
      <c r="B27" s="1064" t="s">
        <v>3614</v>
      </c>
      <c r="C27" s="1065"/>
      <c r="D27" s="1065"/>
      <c r="E27" s="1066"/>
      <c r="F27" s="1068"/>
      <c r="G27" s="967"/>
      <c r="H27" s="967"/>
      <c r="I27" s="1069"/>
      <c r="J27" s="1070"/>
      <c r="K27" s="966"/>
      <c r="L27" s="960"/>
      <c r="M27" s="961"/>
      <c r="N27" s="953"/>
      <c r="O27" s="960"/>
      <c r="P27" s="961"/>
      <c r="Q27" s="963"/>
    </row>
    <row r="28" spans="1:17" s="8" customFormat="1" ht="19.5" customHeight="1">
      <c r="A28" s="8">
        <v>12</v>
      </c>
      <c r="B28" s="14">
        <f>+B26+1</f>
        <v>18</v>
      </c>
      <c r="C28" s="15" t="s">
        <v>2700</v>
      </c>
      <c r="D28" s="15" t="s">
        <v>2700</v>
      </c>
      <c r="E28" s="666" t="s">
        <v>2718</v>
      </c>
      <c r="F28" s="219">
        <v>3</v>
      </c>
      <c r="G28" s="21">
        <v>3500</v>
      </c>
      <c r="H28" s="21">
        <f t="shared" ref="H28:H35" si="2">F28*G28</f>
        <v>10500</v>
      </c>
      <c r="I28" s="657"/>
      <c r="J28" s="111" t="s">
        <v>2719</v>
      </c>
      <c r="K28" s="19"/>
      <c r="L28" s="15"/>
      <c r="M28" s="22">
        <v>41493</v>
      </c>
      <c r="N28" s="14"/>
      <c r="O28" s="15"/>
      <c r="P28" s="22">
        <v>41513</v>
      </c>
      <c r="Q28" s="24">
        <v>41512</v>
      </c>
    </row>
    <row r="29" spans="1:17" s="8" customFormat="1" ht="19.5" customHeight="1">
      <c r="A29" s="8">
        <v>12</v>
      </c>
      <c r="B29" s="14">
        <f>+B28+1</f>
        <v>19</v>
      </c>
      <c r="C29" s="15" t="s">
        <v>2700</v>
      </c>
      <c r="D29" s="15" t="s">
        <v>2700</v>
      </c>
      <c r="E29" s="666" t="s">
        <v>2720</v>
      </c>
      <c r="F29" s="219">
        <v>3</v>
      </c>
      <c r="G29" s="21">
        <v>3980</v>
      </c>
      <c r="H29" s="21">
        <f t="shared" si="2"/>
        <v>11940</v>
      </c>
      <c r="I29" s="657"/>
      <c r="J29" s="111" t="s">
        <v>2721</v>
      </c>
      <c r="K29" s="19"/>
      <c r="L29" s="15"/>
      <c r="M29" s="22">
        <v>41493</v>
      </c>
      <c r="N29" s="14"/>
      <c r="O29" s="15"/>
      <c r="P29" s="22">
        <v>41513</v>
      </c>
      <c r="Q29" s="24">
        <v>41512</v>
      </c>
    </row>
    <row r="30" spans="1:17" s="8" customFormat="1" ht="19.5" customHeight="1">
      <c r="A30" s="8">
        <v>12</v>
      </c>
      <c r="B30" s="14">
        <f t="shared" ref="B30:B35" si="3">+B29+1</f>
        <v>20</v>
      </c>
      <c r="C30" s="14" t="s">
        <v>54</v>
      </c>
      <c r="D30" s="14" t="s">
        <v>54</v>
      </c>
      <c r="E30" s="666" t="s">
        <v>2725</v>
      </c>
      <c r="F30" s="219">
        <v>12</v>
      </c>
      <c r="G30" s="219">
        <v>266</v>
      </c>
      <c r="H30" s="21">
        <f t="shared" si="2"/>
        <v>3192</v>
      </c>
      <c r="I30" s="657"/>
      <c r="J30" s="111" t="s">
        <v>2726</v>
      </c>
      <c r="K30" s="19"/>
      <c r="L30" s="15"/>
      <c r="M30" s="22">
        <v>41493</v>
      </c>
      <c r="N30" s="14"/>
      <c r="O30" s="15"/>
      <c r="P30" s="22">
        <v>41505</v>
      </c>
      <c r="Q30" s="24">
        <v>41505</v>
      </c>
    </row>
    <row r="31" spans="1:17" s="8" customFormat="1" ht="19.5" customHeight="1">
      <c r="A31" s="8">
        <v>12</v>
      </c>
      <c r="B31" s="14">
        <f t="shared" si="3"/>
        <v>21</v>
      </c>
      <c r="C31" s="14" t="s">
        <v>54</v>
      </c>
      <c r="D31" s="14" t="s">
        <v>54</v>
      </c>
      <c r="E31" s="666" t="s">
        <v>3406</v>
      </c>
      <c r="F31" s="219">
        <v>3</v>
      </c>
      <c r="G31" s="219">
        <v>460</v>
      </c>
      <c r="H31" s="21">
        <f t="shared" si="2"/>
        <v>1380</v>
      </c>
      <c r="I31" s="657"/>
      <c r="J31" s="111" t="s">
        <v>3407</v>
      </c>
      <c r="K31" s="19"/>
      <c r="L31" s="15"/>
      <c r="M31" s="22">
        <v>41493</v>
      </c>
      <c r="N31" s="14"/>
      <c r="O31" s="15"/>
      <c r="P31" s="22">
        <v>41505</v>
      </c>
      <c r="Q31" s="24">
        <v>41505</v>
      </c>
    </row>
    <row r="32" spans="1:17" s="8" customFormat="1" ht="19.5" customHeight="1">
      <c r="A32" s="8">
        <v>12</v>
      </c>
      <c r="B32" s="14">
        <f t="shared" si="3"/>
        <v>22</v>
      </c>
      <c r="C32" s="14" t="s">
        <v>54</v>
      </c>
      <c r="D32" s="14" t="s">
        <v>54</v>
      </c>
      <c r="E32" s="666" t="s">
        <v>3615</v>
      </c>
      <c r="F32" s="219">
        <v>2</v>
      </c>
      <c r="G32" s="219">
        <v>370</v>
      </c>
      <c r="H32" s="21">
        <f t="shared" si="2"/>
        <v>740</v>
      </c>
      <c r="I32" s="657"/>
      <c r="J32" s="111" t="s">
        <v>3616</v>
      </c>
      <c r="K32" s="19"/>
      <c r="L32" s="15"/>
      <c r="M32" s="22">
        <v>41493</v>
      </c>
      <c r="N32" s="14"/>
      <c r="O32" s="15"/>
      <c r="P32" s="22">
        <v>41505</v>
      </c>
      <c r="Q32" s="24">
        <v>41505</v>
      </c>
    </row>
    <row r="33" spans="1:17" s="8" customFormat="1" ht="19.5" customHeight="1">
      <c r="A33" s="8">
        <v>12</v>
      </c>
      <c r="B33" s="14">
        <f>+B32+1</f>
        <v>23</v>
      </c>
      <c r="C33" s="15" t="s">
        <v>178</v>
      </c>
      <c r="D33" s="15" t="s">
        <v>178</v>
      </c>
      <c r="E33" s="1071" t="s">
        <v>1787</v>
      </c>
      <c r="F33" s="668">
        <v>12</v>
      </c>
      <c r="G33" s="15">
        <v>25</v>
      </c>
      <c r="H33" s="21">
        <f t="shared" si="2"/>
        <v>300</v>
      </c>
      <c r="I33" s="19"/>
      <c r="J33" s="119" t="s">
        <v>2729</v>
      </c>
      <c r="K33" s="19"/>
      <c r="L33" s="15"/>
      <c r="M33" s="22">
        <v>41493</v>
      </c>
      <c r="N33" s="14"/>
      <c r="O33" s="15"/>
      <c r="P33" s="22">
        <v>41505</v>
      </c>
      <c r="Q33" s="24">
        <v>41505</v>
      </c>
    </row>
    <row r="34" spans="1:17" s="8" customFormat="1" ht="19.5" customHeight="1">
      <c r="A34" s="8">
        <v>12</v>
      </c>
      <c r="B34" s="14">
        <f t="shared" si="3"/>
        <v>24</v>
      </c>
      <c r="C34" s="15" t="s">
        <v>178</v>
      </c>
      <c r="D34" s="15" t="s">
        <v>178</v>
      </c>
      <c r="E34" s="1071" t="s">
        <v>1693</v>
      </c>
      <c r="F34" s="668">
        <v>12</v>
      </c>
      <c r="G34" s="15">
        <v>25</v>
      </c>
      <c r="H34" s="21">
        <f t="shared" si="2"/>
        <v>300</v>
      </c>
      <c r="I34" s="19"/>
      <c r="J34" s="119" t="s">
        <v>2716</v>
      </c>
      <c r="K34" s="19"/>
      <c r="L34" s="15"/>
      <c r="M34" s="22">
        <v>41493</v>
      </c>
      <c r="N34" s="14"/>
      <c r="O34" s="15"/>
      <c r="P34" s="22">
        <v>41505</v>
      </c>
      <c r="Q34" s="24">
        <v>41505</v>
      </c>
    </row>
    <row r="35" spans="1:17" s="8" customFormat="1" ht="19.5" customHeight="1">
      <c r="A35" s="8">
        <v>12</v>
      </c>
      <c r="B35" s="14">
        <f t="shared" si="3"/>
        <v>25</v>
      </c>
      <c r="C35" s="15" t="s">
        <v>318</v>
      </c>
      <c r="D35" s="15" t="s">
        <v>150</v>
      </c>
      <c r="E35" s="666" t="s">
        <v>2730</v>
      </c>
      <c r="F35" s="219">
        <v>1</v>
      </c>
      <c r="G35" s="21">
        <v>2350</v>
      </c>
      <c r="H35" s="21">
        <f t="shared" si="2"/>
        <v>2350</v>
      </c>
      <c r="I35" s="657"/>
      <c r="J35" s="111" t="s">
        <v>2731</v>
      </c>
      <c r="K35" s="19"/>
      <c r="L35" s="15"/>
      <c r="M35" s="22">
        <v>41493</v>
      </c>
      <c r="N35" s="14"/>
      <c r="O35" s="23"/>
      <c r="P35" s="22"/>
      <c r="Q35" s="24">
        <v>41505</v>
      </c>
    </row>
    <row r="36" spans="1:17" s="964" customFormat="1" ht="19.5" customHeight="1">
      <c r="A36" s="8"/>
      <c r="B36" s="1064" t="s">
        <v>3617</v>
      </c>
      <c r="C36" s="1065"/>
      <c r="D36" s="1065"/>
      <c r="E36" s="1066"/>
      <c r="F36" s="957"/>
      <c r="G36" s="957"/>
      <c r="H36" s="967"/>
      <c r="I36" s="1067"/>
      <c r="J36" s="959"/>
      <c r="K36" s="966"/>
      <c r="L36" s="960"/>
      <c r="M36" s="961"/>
      <c r="N36" s="953"/>
      <c r="O36" s="960"/>
      <c r="P36" s="961"/>
      <c r="Q36" s="963"/>
    </row>
    <row r="37" spans="1:17" s="8" customFormat="1" ht="19.5" customHeight="1">
      <c r="A37" s="8">
        <v>7</v>
      </c>
      <c r="B37" s="14">
        <f>+B35+1</f>
        <v>26</v>
      </c>
      <c r="C37" s="15" t="s">
        <v>2700</v>
      </c>
      <c r="D37" s="15" t="s">
        <v>2700</v>
      </c>
      <c r="E37" s="666" t="s">
        <v>3618</v>
      </c>
      <c r="F37" s="15">
        <v>3</v>
      </c>
      <c r="G37" s="21">
        <v>7980</v>
      </c>
      <c r="H37" s="21">
        <f>F37*G37</f>
        <v>23940</v>
      </c>
      <c r="I37" s="15"/>
      <c r="J37" s="19" t="s">
        <v>1831</v>
      </c>
      <c r="K37" s="19"/>
      <c r="L37" s="15"/>
      <c r="M37" s="22">
        <v>41493</v>
      </c>
      <c r="N37" s="14"/>
      <c r="O37" s="15"/>
      <c r="P37" s="22">
        <v>41513</v>
      </c>
      <c r="Q37" s="24">
        <v>41512</v>
      </c>
    </row>
    <row r="38" spans="1:17" s="8" customFormat="1" ht="19.5" customHeight="1">
      <c r="A38" s="8">
        <v>9</v>
      </c>
      <c r="B38" s="14">
        <f>+B37+1</f>
        <v>27</v>
      </c>
      <c r="C38" s="15" t="s">
        <v>178</v>
      </c>
      <c r="D38" s="15" t="s">
        <v>178</v>
      </c>
      <c r="E38" s="666" t="s">
        <v>2763</v>
      </c>
      <c r="F38" s="219">
        <v>3</v>
      </c>
      <c r="G38" s="219">
        <v>930</v>
      </c>
      <c r="H38" s="21">
        <f>F38*G38</f>
        <v>2790</v>
      </c>
      <c r="I38" s="657"/>
      <c r="J38" s="111" t="s">
        <v>2764</v>
      </c>
      <c r="K38" s="19"/>
      <c r="L38" s="15"/>
      <c r="M38" s="22">
        <v>41493</v>
      </c>
      <c r="N38" s="14"/>
      <c r="O38" s="15"/>
      <c r="P38" s="22">
        <v>41505</v>
      </c>
      <c r="Q38" s="24">
        <v>41505</v>
      </c>
    </row>
    <row r="39" spans="1:17" s="8" customFormat="1" ht="19.5" customHeight="1">
      <c r="A39" s="8">
        <v>9</v>
      </c>
      <c r="B39" s="14">
        <f>+B38+1</f>
        <v>28</v>
      </c>
      <c r="C39" s="15" t="s">
        <v>178</v>
      </c>
      <c r="D39" s="15" t="s">
        <v>178</v>
      </c>
      <c r="E39" s="666" t="s">
        <v>2765</v>
      </c>
      <c r="F39" s="219">
        <v>3</v>
      </c>
      <c r="G39" s="219">
        <v>2490</v>
      </c>
      <c r="H39" s="21">
        <f>F39*G39</f>
        <v>7470</v>
      </c>
      <c r="I39" s="657"/>
      <c r="J39" s="111" t="s">
        <v>217</v>
      </c>
      <c r="K39" s="19"/>
      <c r="L39" s="15"/>
      <c r="M39" s="22">
        <v>41493</v>
      </c>
      <c r="N39" s="14"/>
      <c r="O39" s="15"/>
      <c r="P39" s="22">
        <v>41505</v>
      </c>
      <c r="Q39" s="24">
        <v>41505</v>
      </c>
    </row>
    <row r="40" spans="1:17" s="8" customFormat="1" ht="19.5" customHeight="1">
      <c r="A40" s="8">
        <v>9</v>
      </c>
      <c r="B40" s="14">
        <f>+B39+1</f>
        <v>29</v>
      </c>
      <c r="C40" s="15" t="s">
        <v>178</v>
      </c>
      <c r="D40" s="15" t="s">
        <v>178</v>
      </c>
      <c r="E40" s="666" t="s">
        <v>2766</v>
      </c>
      <c r="F40" s="219">
        <v>2</v>
      </c>
      <c r="G40" s="219">
        <v>3022</v>
      </c>
      <c r="H40" s="21">
        <f>F40*G40</f>
        <v>6044</v>
      </c>
      <c r="I40" s="657"/>
      <c r="J40" s="111" t="s">
        <v>219</v>
      </c>
      <c r="K40" s="19"/>
      <c r="L40" s="15"/>
      <c r="M40" s="22">
        <v>41493</v>
      </c>
      <c r="N40" s="14"/>
      <c r="O40" s="15"/>
      <c r="P40" s="22">
        <v>41505</v>
      </c>
      <c r="Q40" s="24">
        <v>41505</v>
      </c>
    </row>
    <row r="41" spans="1:17" s="8" customFormat="1" ht="19.5" customHeight="1">
      <c r="A41" s="8">
        <v>9</v>
      </c>
      <c r="B41" s="14">
        <f>+B40+1</f>
        <v>30</v>
      </c>
      <c r="C41" s="15" t="s">
        <v>178</v>
      </c>
      <c r="D41" s="15" t="s">
        <v>178</v>
      </c>
      <c r="E41" s="666" t="s">
        <v>2767</v>
      </c>
      <c r="F41" s="219">
        <v>3</v>
      </c>
      <c r="G41" s="219">
        <v>4293</v>
      </c>
      <c r="H41" s="21">
        <f>F41*G41</f>
        <v>12879</v>
      </c>
      <c r="I41" s="657"/>
      <c r="J41" s="111" t="s">
        <v>2768</v>
      </c>
      <c r="K41" s="19"/>
      <c r="L41" s="15"/>
      <c r="M41" s="22">
        <v>41493</v>
      </c>
      <c r="N41" s="14"/>
      <c r="O41" s="15"/>
      <c r="P41" s="22">
        <v>41505</v>
      </c>
      <c r="Q41" s="24">
        <v>41505</v>
      </c>
    </row>
    <row r="42" spans="1:17" s="964" customFormat="1" ht="19.5" customHeight="1">
      <c r="A42" s="8"/>
      <c r="B42" s="1064" t="s">
        <v>3619</v>
      </c>
      <c r="C42" s="1065"/>
      <c r="D42" s="1065"/>
      <c r="E42" s="1066"/>
      <c r="F42" s="957"/>
      <c r="G42" s="957"/>
      <c r="H42" s="967"/>
      <c r="I42" s="1067"/>
      <c r="J42" s="959"/>
      <c r="K42" s="966"/>
      <c r="L42" s="960"/>
      <c r="M42" s="961"/>
      <c r="N42" s="953"/>
      <c r="O42" s="960"/>
      <c r="P42" s="961"/>
      <c r="Q42" s="963"/>
    </row>
    <row r="43" spans="1:17" s="201" customFormat="1" ht="19.5" customHeight="1">
      <c r="A43" s="8">
        <v>1</v>
      </c>
      <c r="B43" s="202">
        <f>+B41+1</f>
        <v>31</v>
      </c>
      <c r="C43" s="209" t="s">
        <v>332</v>
      </c>
      <c r="D43" s="209" t="s">
        <v>332</v>
      </c>
      <c r="E43" s="1072" t="s">
        <v>2129</v>
      </c>
      <c r="F43" s="848">
        <v>3</v>
      </c>
      <c r="G43" s="206"/>
      <c r="H43" s="206"/>
      <c r="I43" s="988"/>
      <c r="J43" s="225" t="s">
        <v>575</v>
      </c>
      <c r="K43" s="213"/>
      <c r="L43" s="209"/>
      <c r="M43" s="210"/>
      <c r="N43" s="202"/>
      <c r="O43" s="209"/>
      <c r="P43" s="210"/>
      <c r="Q43" s="212"/>
    </row>
    <row r="44" spans="1:17" s="8" customFormat="1" ht="19.5" customHeight="1">
      <c r="B44" s="500"/>
      <c r="C44" s="1073"/>
      <c r="D44" s="1073"/>
      <c r="E44" s="1074"/>
      <c r="F44" s="219"/>
      <c r="G44" s="21"/>
      <c r="H44" s="21"/>
      <c r="I44" s="657"/>
      <c r="J44" s="111"/>
      <c r="K44" s="19"/>
      <c r="L44" s="15"/>
      <c r="M44" s="22"/>
      <c r="N44" s="14"/>
      <c r="O44" s="15"/>
      <c r="P44" s="22"/>
      <c r="Q44" s="24"/>
    </row>
    <row r="45" spans="1:17" s="964" customFormat="1" ht="19.5" customHeight="1">
      <c r="A45" s="8"/>
      <c r="B45" s="1064" t="s">
        <v>3620</v>
      </c>
      <c r="C45" s="1065"/>
      <c r="D45" s="1065"/>
      <c r="E45" s="1066"/>
      <c r="F45" s="957"/>
      <c r="G45" s="967"/>
      <c r="H45" s="967"/>
      <c r="I45" s="1067"/>
      <c r="J45" s="959"/>
      <c r="K45" s="966"/>
      <c r="L45" s="960"/>
      <c r="M45" s="961"/>
      <c r="N45" s="953"/>
      <c r="O45" s="960"/>
      <c r="P45" s="961"/>
      <c r="Q45" s="963"/>
    </row>
    <row r="46" spans="1:17" s="8" customFormat="1" ht="19.5" customHeight="1">
      <c r="A46" s="8">
        <v>2</v>
      </c>
      <c r="B46" s="14">
        <f>+B43+1</f>
        <v>32</v>
      </c>
      <c r="C46" s="15" t="s">
        <v>2769</v>
      </c>
      <c r="D46" s="15" t="s">
        <v>2769</v>
      </c>
      <c r="E46" s="113" t="s">
        <v>2770</v>
      </c>
      <c r="F46" s="219">
        <v>3</v>
      </c>
      <c r="G46" s="21">
        <v>78000</v>
      </c>
      <c r="H46" s="21">
        <f>F46*G46</f>
        <v>234000</v>
      </c>
      <c r="I46" s="657"/>
      <c r="J46" s="111" t="s">
        <v>2771</v>
      </c>
      <c r="K46" s="19"/>
      <c r="L46" s="15"/>
      <c r="M46" s="22">
        <v>41493</v>
      </c>
      <c r="N46" s="14"/>
      <c r="O46" s="15"/>
      <c r="P46" s="22">
        <v>41515</v>
      </c>
      <c r="Q46" s="24">
        <v>41515</v>
      </c>
    </row>
    <row r="47" spans="1:17" s="8" customFormat="1" ht="19.5" customHeight="1">
      <c r="A47" s="8">
        <v>3</v>
      </c>
      <c r="B47" s="14">
        <f>+B46+1</f>
        <v>33</v>
      </c>
      <c r="C47" s="15" t="s">
        <v>2772</v>
      </c>
      <c r="D47" s="15" t="s">
        <v>2772</v>
      </c>
      <c r="E47" s="113" t="s">
        <v>2773</v>
      </c>
      <c r="F47" s="219">
        <v>3</v>
      </c>
      <c r="G47" s="21">
        <v>400000</v>
      </c>
      <c r="H47" s="21">
        <f>F47*G47</f>
        <v>1200000</v>
      </c>
      <c r="I47" s="657"/>
      <c r="J47" s="111" t="s">
        <v>2774</v>
      </c>
      <c r="K47" s="19"/>
      <c r="L47" s="15"/>
      <c r="M47" s="22"/>
      <c r="N47" s="14"/>
      <c r="O47" s="15"/>
      <c r="P47" s="22"/>
      <c r="Q47" s="24">
        <v>41514</v>
      </c>
    </row>
    <row r="48" spans="1:17" s="8" customFormat="1" ht="19.5" customHeight="1">
      <c r="A48" s="8">
        <v>5</v>
      </c>
      <c r="B48" s="14">
        <f>+B47+1</f>
        <v>34</v>
      </c>
      <c r="C48" s="15" t="s">
        <v>2772</v>
      </c>
      <c r="D48" s="15" t="s">
        <v>2772</v>
      </c>
      <c r="E48" s="113" t="s">
        <v>2776</v>
      </c>
      <c r="F48" s="219">
        <v>3</v>
      </c>
      <c r="G48" s="21">
        <v>13000</v>
      </c>
      <c r="H48" s="21">
        <f>F48*G48</f>
        <v>39000</v>
      </c>
      <c r="I48" s="657"/>
      <c r="J48" s="111" t="s">
        <v>2774</v>
      </c>
      <c r="K48" s="19"/>
      <c r="L48" s="15"/>
      <c r="M48" s="22"/>
      <c r="N48" s="14"/>
      <c r="O48" s="15"/>
      <c r="P48" s="22"/>
      <c r="Q48" s="24">
        <v>41514</v>
      </c>
    </row>
    <row r="49" spans="1:17" s="8" customFormat="1" ht="19.5" customHeight="1">
      <c r="A49" s="8">
        <v>6</v>
      </c>
      <c r="B49" s="14">
        <f t="shared" ref="B49:B54" si="4">+B48+1</f>
        <v>35</v>
      </c>
      <c r="C49" s="15" t="s">
        <v>2789</v>
      </c>
      <c r="D49" s="15" t="s">
        <v>2789</v>
      </c>
      <c r="E49" s="113" t="s">
        <v>2790</v>
      </c>
      <c r="F49" s="219">
        <v>3</v>
      </c>
      <c r="G49" s="21">
        <v>1430</v>
      </c>
      <c r="H49" s="21">
        <f>F49*G49</f>
        <v>4290</v>
      </c>
      <c r="I49" s="657"/>
      <c r="J49" s="111" t="s">
        <v>2774</v>
      </c>
      <c r="K49" s="19"/>
      <c r="L49" s="15"/>
      <c r="M49" s="22"/>
      <c r="N49" s="14"/>
      <c r="O49" s="15"/>
      <c r="P49" s="22"/>
      <c r="Q49" s="24">
        <v>41495</v>
      </c>
    </row>
    <row r="50" spans="1:17" s="8" customFormat="1" ht="19.5" customHeight="1">
      <c r="A50" s="8">
        <v>4</v>
      </c>
      <c r="B50" s="14">
        <f t="shared" si="4"/>
        <v>36</v>
      </c>
      <c r="C50" s="15" t="s">
        <v>272</v>
      </c>
      <c r="D50" s="15" t="s">
        <v>150</v>
      </c>
      <c r="E50" s="113" t="s">
        <v>3621</v>
      </c>
      <c r="F50" s="219">
        <v>3</v>
      </c>
      <c r="G50" s="21">
        <v>4520</v>
      </c>
      <c r="H50" s="21">
        <f>F50*G50</f>
        <v>13560</v>
      </c>
      <c r="I50" s="657"/>
      <c r="J50" s="111" t="s">
        <v>3622</v>
      </c>
      <c r="K50" s="19"/>
      <c r="L50" s="15"/>
      <c r="M50" s="22">
        <v>41493</v>
      </c>
      <c r="N50" s="14"/>
      <c r="O50" s="15"/>
      <c r="P50" s="22">
        <v>41508</v>
      </c>
      <c r="Q50" s="24">
        <v>41509</v>
      </c>
    </row>
    <row r="51" spans="1:17" s="8" customFormat="1" ht="19.5" customHeight="1">
      <c r="A51" s="8">
        <v>4</v>
      </c>
      <c r="B51" s="14">
        <f t="shared" si="4"/>
        <v>37</v>
      </c>
      <c r="C51" s="15" t="s">
        <v>54</v>
      </c>
      <c r="D51" s="15" t="s">
        <v>54</v>
      </c>
      <c r="E51" s="113" t="s">
        <v>901</v>
      </c>
      <c r="F51" s="219">
        <v>6</v>
      </c>
      <c r="G51" s="21">
        <v>230</v>
      </c>
      <c r="H51" s="21"/>
      <c r="I51" s="657"/>
      <c r="J51" s="111" t="s">
        <v>3623</v>
      </c>
      <c r="K51" s="19"/>
      <c r="L51" s="15"/>
      <c r="M51" s="22">
        <v>41493</v>
      </c>
      <c r="N51" s="14"/>
      <c r="O51" s="15"/>
      <c r="P51" s="22">
        <v>41505</v>
      </c>
      <c r="Q51" s="24">
        <v>41505</v>
      </c>
    </row>
    <row r="52" spans="1:17" s="8" customFormat="1" ht="19.5" customHeight="1">
      <c r="A52" s="8">
        <v>4</v>
      </c>
      <c r="B52" s="14">
        <f t="shared" si="4"/>
        <v>38</v>
      </c>
      <c r="C52" s="15" t="s">
        <v>54</v>
      </c>
      <c r="D52" s="15" t="s">
        <v>54</v>
      </c>
      <c r="E52" s="113" t="s">
        <v>3624</v>
      </c>
      <c r="F52" s="219">
        <v>3</v>
      </c>
      <c r="G52" s="21">
        <v>570</v>
      </c>
      <c r="H52" s="21"/>
      <c r="I52" s="657"/>
      <c r="J52" s="111" t="s">
        <v>3625</v>
      </c>
      <c r="K52" s="19"/>
      <c r="L52" s="15"/>
      <c r="M52" s="22">
        <v>41493</v>
      </c>
      <c r="N52" s="14"/>
      <c r="O52" s="15"/>
      <c r="P52" s="22">
        <v>41505</v>
      </c>
      <c r="Q52" s="24">
        <v>41505</v>
      </c>
    </row>
    <row r="53" spans="1:17" s="8" customFormat="1" ht="19.5" customHeight="1">
      <c r="A53" s="8">
        <v>4</v>
      </c>
      <c r="B53" s="14">
        <f t="shared" si="4"/>
        <v>39</v>
      </c>
      <c r="C53" s="15" t="s">
        <v>54</v>
      </c>
      <c r="D53" s="15" t="s">
        <v>54</v>
      </c>
      <c r="E53" s="113" t="s">
        <v>3626</v>
      </c>
      <c r="F53" s="219">
        <v>3</v>
      </c>
      <c r="G53" s="21">
        <v>200</v>
      </c>
      <c r="H53" s="21"/>
      <c r="I53" s="657"/>
      <c r="J53" s="111" t="s">
        <v>3627</v>
      </c>
      <c r="K53" s="19"/>
      <c r="L53" s="15"/>
      <c r="M53" s="22">
        <v>41493</v>
      </c>
      <c r="N53" s="14"/>
      <c r="O53" s="15"/>
      <c r="P53" s="22">
        <v>41505</v>
      </c>
      <c r="Q53" s="24">
        <v>41505</v>
      </c>
    </row>
    <row r="54" spans="1:17" s="8" customFormat="1" ht="19.5" customHeight="1">
      <c r="A54" s="8">
        <v>4</v>
      </c>
      <c r="B54" s="14">
        <f t="shared" si="4"/>
        <v>40</v>
      </c>
      <c r="C54" s="15" t="s">
        <v>54</v>
      </c>
      <c r="D54" s="15" t="s">
        <v>54</v>
      </c>
      <c r="E54" s="113" t="s">
        <v>3628</v>
      </c>
      <c r="F54" s="219">
        <v>3</v>
      </c>
      <c r="G54" s="21">
        <v>540</v>
      </c>
      <c r="H54" s="21"/>
      <c r="I54" s="657"/>
      <c r="J54" s="111" t="s">
        <v>3629</v>
      </c>
      <c r="K54" s="19"/>
      <c r="L54" s="15"/>
      <c r="M54" s="22">
        <v>41493</v>
      </c>
      <c r="N54" s="14"/>
      <c r="O54" s="15"/>
      <c r="P54" s="22">
        <v>41505</v>
      </c>
      <c r="Q54" s="24">
        <v>41505</v>
      </c>
    </row>
    <row r="55" spans="1:17" s="201" customFormat="1" ht="19.5" customHeight="1">
      <c r="A55" s="8">
        <v>13</v>
      </c>
      <c r="B55" s="14">
        <f>+B54+1</f>
        <v>41</v>
      </c>
      <c r="C55" s="209"/>
      <c r="D55" s="209"/>
      <c r="E55" s="1072" t="s">
        <v>2698</v>
      </c>
      <c r="F55" s="848">
        <v>1</v>
      </c>
      <c r="G55" s="206"/>
      <c r="H55" s="206"/>
      <c r="I55" s="988"/>
      <c r="J55" s="225"/>
      <c r="K55" s="213"/>
      <c r="L55" s="209"/>
      <c r="M55" s="210"/>
      <c r="N55" s="202"/>
      <c r="O55" s="209"/>
      <c r="P55" s="210"/>
      <c r="Q55" s="212"/>
    </row>
    <row r="56" spans="1:17" s="201" customFormat="1" ht="19.5" customHeight="1">
      <c r="A56" s="8">
        <v>14</v>
      </c>
      <c r="B56" s="14">
        <f>+B55+1</f>
        <v>42</v>
      </c>
      <c r="C56" s="209"/>
      <c r="D56" s="209"/>
      <c r="E56" s="1072" t="s">
        <v>2699</v>
      </c>
      <c r="F56" s="848">
        <v>1</v>
      </c>
      <c r="G56" s="206"/>
      <c r="H56" s="206"/>
      <c r="I56" s="988"/>
      <c r="J56" s="225"/>
      <c r="K56" s="213"/>
      <c r="L56" s="209"/>
      <c r="M56" s="210"/>
      <c r="N56" s="202"/>
      <c r="O56" s="209"/>
      <c r="P56" s="210"/>
      <c r="Q56" s="212"/>
    </row>
    <row r="57" spans="1:17" s="8" customFormat="1" ht="19.5" customHeight="1">
      <c r="B57" s="14"/>
      <c r="C57" s="15"/>
      <c r="D57" s="15"/>
      <c r="E57" s="113"/>
      <c r="F57" s="219"/>
      <c r="G57" s="21"/>
      <c r="H57" s="21"/>
      <c r="I57" s="657"/>
      <c r="J57" s="111"/>
      <c r="K57" s="19"/>
      <c r="L57" s="15"/>
      <c r="M57" s="22"/>
      <c r="N57" s="14"/>
      <c r="O57" s="15"/>
      <c r="P57" s="22"/>
      <c r="Q57" s="24"/>
    </row>
    <row r="58" spans="1:17" s="8" customFormat="1" ht="19.5" customHeight="1">
      <c r="B58" s="14"/>
      <c r="C58" s="15" t="s">
        <v>54</v>
      </c>
      <c r="D58" s="15" t="s">
        <v>54</v>
      </c>
      <c r="E58" s="113" t="s">
        <v>1517</v>
      </c>
      <c r="F58" s="219">
        <v>6</v>
      </c>
      <c r="G58" s="21">
        <v>280</v>
      </c>
      <c r="H58" s="21">
        <v>1680</v>
      </c>
      <c r="I58" s="657"/>
      <c r="J58" s="21" t="s">
        <v>3630</v>
      </c>
      <c r="K58" s="19"/>
      <c r="L58" s="15"/>
      <c r="M58" s="22">
        <v>41514</v>
      </c>
      <c r="N58" s="14"/>
      <c r="O58" s="15"/>
      <c r="P58" s="22">
        <v>41515</v>
      </c>
      <c r="Q58" s="24">
        <v>41515</v>
      </c>
    </row>
    <row r="59" spans="1:17" s="8" customFormat="1" ht="19.5" customHeight="1">
      <c r="B59" s="14"/>
      <c r="C59" s="15" t="s">
        <v>54</v>
      </c>
      <c r="D59" s="15" t="s">
        <v>54</v>
      </c>
      <c r="E59" s="113" t="s">
        <v>427</v>
      </c>
      <c r="F59" s="219">
        <v>6</v>
      </c>
      <c r="G59" s="21">
        <v>130</v>
      </c>
      <c r="H59" s="21">
        <v>780</v>
      </c>
      <c r="I59" s="657"/>
      <c r="J59" s="21" t="s">
        <v>1730</v>
      </c>
      <c r="K59" s="19"/>
      <c r="L59" s="15"/>
      <c r="M59" s="22">
        <v>41514</v>
      </c>
      <c r="N59" s="14"/>
      <c r="O59" s="15"/>
      <c r="P59" s="22">
        <v>41515</v>
      </c>
      <c r="Q59" s="24">
        <v>41515</v>
      </c>
    </row>
    <row r="60" spans="1:17" s="8" customFormat="1" ht="19.5" customHeight="1">
      <c r="B60" s="14"/>
      <c r="C60" s="15" t="s">
        <v>54</v>
      </c>
      <c r="D60" s="15" t="s">
        <v>54</v>
      </c>
      <c r="E60" s="113" t="s">
        <v>3631</v>
      </c>
      <c r="F60" s="219">
        <v>1</v>
      </c>
      <c r="G60" s="21">
        <v>1002</v>
      </c>
      <c r="H60" s="21">
        <v>1002</v>
      </c>
      <c r="I60" s="657"/>
      <c r="J60" s="21" t="s">
        <v>3632</v>
      </c>
      <c r="K60" s="289" t="s">
        <v>3633</v>
      </c>
      <c r="L60" s="15"/>
      <c r="M60" s="22">
        <v>41514</v>
      </c>
      <c r="N60" s="14"/>
      <c r="O60" s="15"/>
      <c r="P60" s="22">
        <v>41515</v>
      </c>
      <c r="Q60" s="24">
        <v>41515</v>
      </c>
    </row>
    <row r="61" spans="1:17" s="8" customFormat="1" ht="19.5" customHeight="1">
      <c r="B61" s="14"/>
      <c r="C61" s="15" t="s">
        <v>54</v>
      </c>
      <c r="D61" s="15" t="s">
        <v>54</v>
      </c>
      <c r="E61" s="113" t="s">
        <v>3634</v>
      </c>
      <c r="F61" s="219">
        <v>1</v>
      </c>
      <c r="G61" s="21">
        <v>1093</v>
      </c>
      <c r="H61" s="21">
        <v>1093</v>
      </c>
      <c r="I61" s="657"/>
      <c r="J61" s="21" t="s">
        <v>3632</v>
      </c>
      <c r="K61" s="289" t="s">
        <v>3633</v>
      </c>
      <c r="L61" s="15"/>
      <c r="M61" s="22">
        <v>41514</v>
      </c>
      <c r="N61" s="14"/>
      <c r="O61" s="15"/>
      <c r="P61" s="22">
        <v>41515</v>
      </c>
      <c r="Q61" s="24">
        <v>41515</v>
      </c>
    </row>
    <row r="62" spans="1:17" s="8" customFormat="1" ht="19.5" customHeight="1">
      <c r="B62" s="14"/>
      <c r="C62" s="15"/>
      <c r="D62" s="15"/>
      <c r="E62" s="113"/>
      <c r="F62" s="219"/>
      <c r="G62" s="21"/>
      <c r="H62" s="21"/>
      <c r="I62" s="657"/>
      <c r="J62" s="111"/>
      <c r="K62" s="19"/>
      <c r="L62" s="15"/>
      <c r="M62" s="22"/>
      <c r="N62" s="14"/>
      <c r="O62" s="15"/>
      <c r="P62" s="22"/>
      <c r="Q62" s="24"/>
    </row>
    <row r="65" spans="2:13">
      <c r="M65" s="37"/>
    </row>
    <row r="66" spans="2:13">
      <c r="B66" s="3"/>
    </row>
    <row r="67" spans="2:13">
      <c r="C67" s="8"/>
      <c r="E67" s="474"/>
      <c r="F67" s="475"/>
      <c r="G67" s="8"/>
      <c r="M67" s="37"/>
    </row>
    <row r="69" spans="2:13">
      <c r="E69" s="476"/>
    </row>
    <row r="70" spans="2:13">
      <c r="E70" s="476"/>
    </row>
    <row r="71" spans="2:13">
      <c r="E71" s="476"/>
    </row>
    <row r="72" spans="2:13">
      <c r="E72" s="476"/>
    </row>
    <row r="73" spans="2:13">
      <c r="E73" s="476"/>
    </row>
    <row r="74" spans="2:13">
      <c r="E74" s="476"/>
    </row>
    <row r="75" spans="2:13">
      <c r="E75" s="477"/>
    </row>
    <row r="76" spans="2:13">
      <c r="E76" s="477"/>
    </row>
    <row r="77" spans="2:13">
      <c r="E77" s="477"/>
    </row>
    <row r="78" spans="2:13">
      <c r="E78" s="476"/>
    </row>
  </sheetData>
  <autoFilter ref="B8:O62" xr:uid="{F2609CBD-57BD-4E17-B8DB-38E671251A4C}"/>
  <mergeCells count="11">
    <mergeCell ref="B13:E13"/>
    <mergeCell ref="B27:E27"/>
    <mergeCell ref="B36:E36"/>
    <mergeCell ref="B42:E42"/>
    <mergeCell ref="B45:E45"/>
    <mergeCell ref="B2:D2"/>
    <mergeCell ref="G2:I2"/>
    <mergeCell ref="B3:D3"/>
    <mergeCell ref="B4:D4"/>
    <mergeCell ref="B5:D5"/>
    <mergeCell ref="B6:D6"/>
  </mergeCells>
  <phoneticPr fontId="3"/>
  <dataValidations count="1">
    <dataValidation imeMode="hiragana" allowBlank="1" showInputMessage="1" showErrorMessage="1" sqref="J33:J34 JF33:JF34 TB33:TB34 ACX33:ACX34 AMT33:AMT34 AWP33:AWP34 BGL33:BGL34 BQH33:BQH34 CAD33:CAD34 CJZ33:CJZ34 CTV33:CTV34 DDR33:DDR34 DNN33:DNN34 DXJ33:DXJ34 EHF33:EHF34 ERB33:ERB34 FAX33:FAX34 FKT33:FKT34 FUP33:FUP34 GEL33:GEL34 GOH33:GOH34 GYD33:GYD34 HHZ33:HHZ34 HRV33:HRV34 IBR33:IBR34 ILN33:ILN34 IVJ33:IVJ34 JFF33:JFF34 JPB33:JPB34 JYX33:JYX34 KIT33:KIT34 KSP33:KSP34 LCL33:LCL34 LMH33:LMH34 LWD33:LWD34 MFZ33:MFZ34 MPV33:MPV34 MZR33:MZR34 NJN33:NJN34 NTJ33:NTJ34 ODF33:ODF34 ONB33:ONB34 OWX33:OWX34 PGT33:PGT34 PQP33:PQP34 QAL33:QAL34 QKH33:QKH34 QUD33:QUD34 RDZ33:RDZ34 RNV33:RNV34 RXR33:RXR34 SHN33:SHN34 SRJ33:SRJ34 TBF33:TBF34 TLB33:TLB34 TUX33:TUX34 UET33:UET34 UOP33:UOP34 UYL33:UYL34 VIH33:VIH34 VSD33:VSD34 WBZ33:WBZ34 WLV33:WLV34 WVR33:WVR34 J65569:J65570 JF65569:JF65570 TB65569:TB65570 ACX65569:ACX65570 AMT65569:AMT65570 AWP65569:AWP65570 BGL65569:BGL65570 BQH65569:BQH65570 CAD65569:CAD65570 CJZ65569:CJZ65570 CTV65569:CTV65570 DDR65569:DDR65570 DNN65569:DNN65570 DXJ65569:DXJ65570 EHF65569:EHF65570 ERB65569:ERB65570 FAX65569:FAX65570 FKT65569:FKT65570 FUP65569:FUP65570 GEL65569:GEL65570 GOH65569:GOH65570 GYD65569:GYD65570 HHZ65569:HHZ65570 HRV65569:HRV65570 IBR65569:IBR65570 ILN65569:ILN65570 IVJ65569:IVJ65570 JFF65569:JFF65570 JPB65569:JPB65570 JYX65569:JYX65570 KIT65569:KIT65570 KSP65569:KSP65570 LCL65569:LCL65570 LMH65569:LMH65570 LWD65569:LWD65570 MFZ65569:MFZ65570 MPV65569:MPV65570 MZR65569:MZR65570 NJN65569:NJN65570 NTJ65569:NTJ65570 ODF65569:ODF65570 ONB65569:ONB65570 OWX65569:OWX65570 PGT65569:PGT65570 PQP65569:PQP65570 QAL65569:QAL65570 QKH65569:QKH65570 QUD65569:QUD65570 RDZ65569:RDZ65570 RNV65569:RNV65570 RXR65569:RXR65570 SHN65569:SHN65570 SRJ65569:SRJ65570 TBF65569:TBF65570 TLB65569:TLB65570 TUX65569:TUX65570 UET65569:UET65570 UOP65569:UOP65570 UYL65569:UYL65570 VIH65569:VIH65570 VSD65569:VSD65570 WBZ65569:WBZ65570 WLV65569:WLV65570 WVR65569:WVR65570 J131105:J131106 JF131105:JF131106 TB131105:TB131106 ACX131105:ACX131106 AMT131105:AMT131106 AWP131105:AWP131106 BGL131105:BGL131106 BQH131105:BQH131106 CAD131105:CAD131106 CJZ131105:CJZ131106 CTV131105:CTV131106 DDR131105:DDR131106 DNN131105:DNN131106 DXJ131105:DXJ131106 EHF131105:EHF131106 ERB131105:ERB131106 FAX131105:FAX131106 FKT131105:FKT131106 FUP131105:FUP131106 GEL131105:GEL131106 GOH131105:GOH131106 GYD131105:GYD131106 HHZ131105:HHZ131106 HRV131105:HRV131106 IBR131105:IBR131106 ILN131105:ILN131106 IVJ131105:IVJ131106 JFF131105:JFF131106 JPB131105:JPB131106 JYX131105:JYX131106 KIT131105:KIT131106 KSP131105:KSP131106 LCL131105:LCL131106 LMH131105:LMH131106 LWD131105:LWD131106 MFZ131105:MFZ131106 MPV131105:MPV131106 MZR131105:MZR131106 NJN131105:NJN131106 NTJ131105:NTJ131106 ODF131105:ODF131106 ONB131105:ONB131106 OWX131105:OWX131106 PGT131105:PGT131106 PQP131105:PQP131106 QAL131105:QAL131106 QKH131105:QKH131106 QUD131105:QUD131106 RDZ131105:RDZ131106 RNV131105:RNV131106 RXR131105:RXR131106 SHN131105:SHN131106 SRJ131105:SRJ131106 TBF131105:TBF131106 TLB131105:TLB131106 TUX131105:TUX131106 UET131105:UET131106 UOP131105:UOP131106 UYL131105:UYL131106 VIH131105:VIH131106 VSD131105:VSD131106 WBZ131105:WBZ131106 WLV131105:WLV131106 WVR131105:WVR131106 J196641:J196642 JF196641:JF196642 TB196641:TB196642 ACX196641:ACX196642 AMT196641:AMT196642 AWP196641:AWP196642 BGL196641:BGL196642 BQH196641:BQH196642 CAD196641:CAD196642 CJZ196641:CJZ196642 CTV196641:CTV196642 DDR196641:DDR196642 DNN196641:DNN196642 DXJ196641:DXJ196642 EHF196641:EHF196642 ERB196641:ERB196642 FAX196641:FAX196642 FKT196641:FKT196642 FUP196641:FUP196642 GEL196641:GEL196642 GOH196641:GOH196642 GYD196641:GYD196642 HHZ196641:HHZ196642 HRV196641:HRV196642 IBR196641:IBR196642 ILN196641:ILN196642 IVJ196641:IVJ196642 JFF196641:JFF196642 JPB196641:JPB196642 JYX196641:JYX196642 KIT196641:KIT196642 KSP196641:KSP196642 LCL196641:LCL196642 LMH196641:LMH196642 LWD196641:LWD196642 MFZ196641:MFZ196642 MPV196641:MPV196642 MZR196641:MZR196642 NJN196641:NJN196642 NTJ196641:NTJ196642 ODF196641:ODF196642 ONB196641:ONB196642 OWX196641:OWX196642 PGT196641:PGT196642 PQP196641:PQP196642 QAL196641:QAL196642 QKH196641:QKH196642 QUD196641:QUD196642 RDZ196641:RDZ196642 RNV196641:RNV196642 RXR196641:RXR196642 SHN196641:SHN196642 SRJ196641:SRJ196642 TBF196641:TBF196642 TLB196641:TLB196642 TUX196641:TUX196642 UET196641:UET196642 UOP196641:UOP196642 UYL196641:UYL196642 VIH196641:VIH196642 VSD196641:VSD196642 WBZ196641:WBZ196642 WLV196641:WLV196642 WVR196641:WVR196642 J262177:J262178 JF262177:JF262178 TB262177:TB262178 ACX262177:ACX262178 AMT262177:AMT262178 AWP262177:AWP262178 BGL262177:BGL262178 BQH262177:BQH262178 CAD262177:CAD262178 CJZ262177:CJZ262178 CTV262177:CTV262178 DDR262177:DDR262178 DNN262177:DNN262178 DXJ262177:DXJ262178 EHF262177:EHF262178 ERB262177:ERB262178 FAX262177:FAX262178 FKT262177:FKT262178 FUP262177:FUP262178 GEL262177:GEL262178 GOH262177:GOH262178 GYD262177:GYD262178 HHZ262177:HHZ262178 HRV262177:HRV262178 IBR262177:IBR262178 ILN262177:ILN262178 IVJ262177:IVJ262178 JFF262177:JFF262178 JPB262177:JPB262178 JYX262177:JYX262178 KIT262177:KIT262178 KSP262177:KSP262178 LCL262177:LCL262178 LMH262177:LMH262178 LWD262177:LWD262178 MFZ262177:MFZ262178 MPV262177:MPV262178 MZR262177:MZR262178 NJN262177:NJN262178 NTJ262177:NTJ262178 ODF262177:ODF262178 ONB262177:ONB262178 OWX262177:OWX262178 PGT262177:PGT262178 PQP262177:PQP262178 QAL262177:QAL262178 QKH262177:QKH262178 QUD262177:QUD262178 RDZ262177:RDZ262178 RNV262177:RNV262178 RXR262177:RXR262178 SHN262177:SHN262178 SRJ262177:SRJ262178 TBF262177:TBF262178 TLB262177:TLB262178 TUX262177:TUX262178 UET262177:UET262178 UOP262177:UOP262178 UYL262177:UYL262178 VIH262177:VIH262178 VSD262177:VSD262178 WBZ262177:WBZ262178 WLV262177:WLV262178 WVR262177:WVR262178 J327713:J327714 JF327713:JF327714 TB327713:TB327714 ACX327713:ACX327714 AMT327713:AMT327714 AWP327713:AWP327714 BGL327713:BGL327714 BQH327713:BQH327714 CAD327713:CAD327714 CJZ327713:CJZ327714 CTV327713:CTV327714 DDR327713:DDR327714 DNN327713:DNN327714 DXJ327713:DXJ327714 EHF327713:EHF327714 ERB327713:ERB327714 FAX327713:FAX327714 FKT327713:FKT327714 FUP327713:FUP327714 GEL327713:GEL327714 GOH327713:GOH327714 GYD327713:GYD327714 HHZ327713:HHZ327714 HRV327713:HRV327714 IBR327713:IBR327714 ILN327713:ILN327714 IVJ327713:IVJ327714 JFF327713:JFF327714 JPB327713:JPB327714 JYX327713:JYX327714 KIT327713:KIT327714 KSP327713:KSP327714 LCL327713:LCL327714 LMH327713:LMH327714 LWD327713:LWD327714 MFZ327713:MFZ327714 MPV327713:MPV327714 MZR327713:MZR327714 NJN327713:NJN327714 NTJ327713:NTJ327714 ODF327713:ODF327714 ONB327713:ONB327714 OWX327713:OWX327714 PGT327713:PGT327714 PQP327713:PQP327714 QAL327713:QAL327714 QKH327713:QKH327714 QUD327713:QUD327714 RDZ327713:RDZ327714 RNV327713:RNV327714 RXR327713:RXR327714 SHN327713:SHN327714 SRJ327713:SRJ327714 TBF327713:TBF327714 TLB327713:TLB327714 TUX327713:TUX327714 UET327713:UET327714 UOP327713:UOP327714 UYL327713:UYL327714 VIH327713:VIH327714 VSD327713:VSD327714 WBZ327713:WBZ327714 WLV327713:WLV327714 WVR327713:WVR327714 J393249:J393250 JF393249:JF393250 TB393249:TB393250 ACX393249:ACX393250 AMT393249:AMT393250 AWP393249:AWP393250 BGL393249:BGL393250 BQH393249:BQH393250 CAD393249:CAD393250 CJZ393249:CJZ393250 CTV393249:CTV393250 DDR393249:DDR393250 DNN393249:DNN393250 DXJ393249:DXJ393250 EHF393249:EHF393250 ERB393249:ERB393250 FAX393249:FAX393250 FKT393249:FKT393250 FUP393249:FUP393250 GEL393249:GEL393250 GOH393249:GOH393250 GYD393249:GYD393250 HHZ393249:HHZ393250 HRV393249:HRV393250 IBR393249:IBR393250 ILN393249:ILN393250 IVJ393249:IVJ393250 JFF393249:JFF393250 JPB393249:JPB393250 JYX393249:JYX393250 KIT393249:KIT393250 KSP393249:KSP393250 LCL393249:LCL393250 LMH393249:LMH393250 LWD393249:LWD393250 MFZ393249:MFZ393250 MPV393249:MPV393250 MZR393249:MZR393250 NJN393249:NJN393250 NTJ393249:NTJ393250 ODF393249:ODF393250 ONB393249:ONB393250 OWX393249:OWX393250 PGT393249:PGT393250 PQP393249:PQP393250 QAL393249:QAL393250 QKH393249:QKH393250 QUD393249:QUD393250 RDZ393249:RDZ393250 RNV393249:RNV393250 RXR393249:RXR393250 SHN393249:SHN393250 SRJ393249:SRJ393250 TBF393249:TBF393250 TLB393249:TLB393250 TUX393249:TUX393250 UET393249:UET393250 UOP393249:UOP393250 UYL393249:UYL393250 VIH393249:VIH393250 VSD393249:VSD393250 WBZ393249:WBZ393250 WLV393249:WLV393250 WVR393249:WVR393250 J458785:J458786 JF458785:JF458786 TB458785:TB458786 ACX458785:ACX458786 AMT458785:AMT458786 AWP458785:AWP458786 BGL458785:BGL458786 BQH458785:BQH458786 CAD458785:CAD458786 CJZ458785:CJZ458786 CTV458785:CTV458786 DDR458785:DDR458786 DNN458785:DNN458786 DXJ458785:DXJ458786 EHF458785:EHF458786 ERB458785:ERB458786 FAX458785:FAX458786 FKT458785:FKT458786 FUP458785:FUP458786 GEL458785:GEL458786 GOH458785:GOH458786 GYD458785:GYD458786 HHZ458785:HHZ458786 HRV458785:HRV458786 IBR458785:IBR458786 ILN458785:ILN458786 IVJ458785:IVJ458786 JFF458785:JFF458786 JPB458785:JPB458786 JYX458785:JYX458786 KIT458785:KIT458786 KSP458785:KSP458786 LCL458785:LCL458786 LMH458785:LMH458786 LWD458785:LWD458786 MFZ458785:MFZ458786 MPV458785:MPV458786 MZR458785:MZR458786 NJN458785:NJN458786 NTJ458785:NTJ458786 ODF458785:ODF458786 ONB458785:ONB458786 OWX458785:OWX458786 PGT458785:PGT458786 PQP458785:PQP458786 QAL458785:QAL458786 QKH458785:QKH458786 QUD458785:QUD458786 RDZ458785:RDZ458786 RNV458785:RNV458786 RXR458785:RXR458786 SHN458785:SHN458786 SRJ458785:SRJ458786 TBF458785:TBF458786 TLB458785:TLB458786 TUX458785:TUX458786 UET458785:UET458786 UOP458785:UOP458786 UYL458785:UYL458786 VIH458785:VIH458786 VSD458785:VSD458786 WBZ458785:WBZ458786 WLV458785:WLV458786 WVR458785:WVR458786 J524321:J524322 JF524321:JF524322 TB524321:TB524322 ACX524321:ACX524322 AMT524321:AMT524322 AWP524321:AWP524322 BGL524321:BGL524322 BQH524321:BQH524322 CAD524321:CAD524322 CJZ524321:CJZ524322 CTV524321:CTV524322 DDR524321:DDR524322 DNN524321:DNN524322 DXJ524321:DXJ524322 EHF524321:EHF524322 ERB524321:ERB524322 FAX524321:FAX524322 FKT524321:FKT524322 FUP524321:FUP524322 GEL524321:GEL524322 GOH524321:GOH524322 GYD524321:GYD524322 HHZ524321:HHZ524322 HRV524321:HRV524322 IBR524321:IBR524322 ILN524321:ILN524322 IVJ524321:IVJ524322 JFF524321:JFF524322 JPB524321:JPB524322 JYX524321:JYX524322 KIT524321:KIT524322 KSP524321:KSP524322 LCL524321:LCL524322 LMH524321:LMH524322 LWD524321:LWD524322 MFZ524321:MFZ524322 MPV524321:MPV524322 MZR524321:MZR524322 NJN524321:NJN524322 NTJ524321:NTJ524322 ODF524321:ODF524322 ONB524321:ONB524322 OWX524321:OWX524322 PGT524321:PGT524322 PQP524321:PQP524322 QAL524321:QAL524322 QKH524321:QKH524322 QUD524321:QUD524322 RDZ524321:RDZ524322 RNV524321:RNV524322 RXR524321:RXR524322 SHN524321:SHN524322 SRJ524321:SRJ524322 TBF524321:TBF524322 TLB524321:TLB524322 TUX524321:TUX524322 UET524321:UET524322 UOP524321:UOP524322 UYL524321:UYL524322 VIH524321:VIH524322 VSD524321:VSD524322 WBZ524321:WBZ524322 WLV524321:WLV524322 WVR524321:WVR524322 J589857:J589858 JF589857:JF589858 TB589857:TB589858 ACX589857:ACX589858 AMT589857:AMT589858 AWP589857:AWP589858 BGL589857:BGL589858 BQH589857:BQH589858 CAD589857:CAD589858 CJZ589857:CJZ589858 CTV589857:CTV589858 DDR589857:DDR589858 DNN589857:DNN589858 DXJ589857:DXJ589858 EHF589857:EHF589858 ERB589857:ERB589858 FAX589857:FAX589858 FKT589857:FKT589858 FUP589857:FUP589858 GEL589857:GEL589858 GOH589857:GOH589858 GYD589857:GYD589858 HHZ589857:HHZ589858 HRV589857:HRV589858 IBR589857:IBR589858 ILN589857:ILN589858 IVJ589857:IVJ589858 JFF589857:JFF589858 JPB589857:JPB589858 JYX589857:JYX589858 KIT589857:KIT589858 KSP589857:KSP589858 LCL589857:LCL589858 LMH589857:LMH589858 LWD589857:LWD589858 MFZ589857:MFZ589858 MPV589857:MPV589858 MZR589857:MZR589858 NJN589857:NJN589858 NTJ589857:NTJ589858 ODF589857:ODF589858 ONB589857:ONB589858 OWX589857:OWX589858 PGT589857:PGT589858 PQP589857:PQP589858 QAL589857:QAL589858 QKH589857:QKH589858 QUD589857:QUD589858 RDZ589857:RDZ589858 RNV589857:RNV589858 RXR589857:RXR589858 SHN589857:SHN589858 SRJ589857:SRJ589858 TBF589857:TBF589858 TLB589857:TLB589858 TUX589857:TUX589858 UET589857:UET589858 UOP589857:UOP589858 UYL589857:UYL589858 VIH589857:VIH589858 VSD589857:VSD589858 WBZ589857:WBZ589858 WLV589857:WLV589858 WVR589857:WVR589858 J655393:J655394 JF655393:JF655394 TB655393:TB655394 ACX655393:ACX655394 AMT655393:AMT655394 AWP655393:AWP655394 BGL655393:BGL655394 BQH655393:BQH655394 CAD655393:CAD655394 CJZ655393:CJZ655394 CTV655393:CTV655394 DDR655393:DDR655394 DNN655393:DNN655394 DXJ655393:DXJ655394 EHF655393:EHF655394 ERB655393:ERB655394 FAX655393:FAX655394 FKT655393:FKT655394 FUP655393:FUP655394 GEL655393:GEL655394 GOH655393:GOH655394 GYD655393:GYD655394 HHZ655393:HHZ655394 HRV655393:HRV655394 IBR655393:IBR655394 ILN655393:ILN655394 IVJ655393:IVJ655394 JFF655393:JFF655394 JPB655393:JPB655394 JYX655393:JYX655394 KIT655393:KIT655394 KSP655393:KSP655394 LCL655393:LCL655394 LMH655393:LMH655394 LWD655393:LWD655394 MFZ655393:MFZ655394 MPV655393:MPV655394 MZR655393:MZR655394 NJN655393:NJN655394 NTJ655393:NTJ655394 ODF655393:ODF655394 ONB655393:ONB655394 OWX655393:OWX655394 PGT655393:PGT655394 PQP655393:PQP655394 QAL655393:QAL655394 QKH655393:QKH655394 QUD655393:QUD655394 RDZ655393:RDZ655394 RNV655393:RNV655394 RXR655393:RXR655394 SHN655393:SHN655394 SRJ655393:SRJ655394 TBF655393:TBF655394 TLB655393:TLB655394 TUX655393:TUX655394 UET655393:UET655394 UOP655393:UOP655394 UYL655393:UYL655394 VIH655393:VIH655394 VSD655393:VSD655394 WBZ655393:WBZ655394 WLV655393:WLV655394 WVR655393:WVR655394 J720929:J720930 JF720929:JF720930 TB720929:TB720930 ACX720929:ACX720930 AMT720929:AMT720930 AWP720929:AWP720930 BGL720929:BGL720930 BQH720929:BQH720930 CAD720929:CAD720930 CJZ720929:CJZ720930 CTV720929:CTV720930 DDR720929:DDR720930 DNN720929:DNN720930 DXJ720929:DXJ720930 EHF720929:EHF720930 ERB720929:ERB720930 FAX720929:FAX720930 FKT720929:FKT720930 FUP720929:FUP720930 GEL720929:GEL720930 GOH720929:GOH720930 GYD720929:GYD720930 HHZ720929:HHZ720930 HRV720929:HRV720930 IBR720929:IBR720930 ILN720929:ILN720930 IVJ720929:IVJ720930 JFF720929:JFF720930 JPB720929:JPB720930 JYX720929:JYX720930 KIT720929:KIT720930 KSP720929:KSP720930 LCL720929:LCL720930 LMH720929:LMH720930 LWD720929:LWD720930 MFZ720929:MFZ720930 MPV720929:MPV720930 MZR720929:MZR720930 NJN720929:NJN720930 NTJ720929:NTJ720930 ODF720929:ODF720930 ONB720929:ONB720930 OWX720929:OWX720930 PGT720929:PGT720930 PQP720929:PQP720930 QAL720929:QAL720930 QKH720929:QKH720930 QUD720929:QUD720930 RDZ720929:RDZ720930 RNV720929:RNV720930 RXR720929:RXR720930 SHN720929:SHN720930 SRJ720929:SRJ720930 TBF720929:TBF720930 TLB720929:TLB720930 TUX720929:TUX720930 UET720929:UET720930 UOP720929:UOP720930 UYL720929:UYL720930 VIH720929:VIH720930 VSD720929:VSD720930 WBZ720929:WBZ720930 WLV720929:WLV720930 WVR720929:WVR720930 J786465:J786466 JF786465:JF786466 TB786465:TB786466 ACX786465:ACX786466 AMT786465:AMT786466 AWP786465:AWP786466 BGL786465:BGL786466 BQH786465:BQH786466 CAD786465:CAD786466 CJZ786465:CJZ786466 CTV786465:CTV786466 DDR786465:DDR786466 DNN786465:DNN786466 DXJ786465:DXJ786466 EHF786465:EHF786466 ERB786465:ERB786466 FAX786465:FAX786466 FKT786465:FKT786466 FUP786465:FUP786466 GEL786465:GEL786466 GOH786465:GOH786466 GYD786465:GYD786466 HHZ786465:HHZ786466 HRV786465:HRV786466 IBR786465:IBR786466 ILN786465:ILN786466 IVJ786465:IVJ786466 JFF786465:JFF786466 JPB786465:JPB786466 JYX786465:JYX786466 KIT786465:KIT786466 KSP786465:KSP786466 LCL786465:LCL786466 LMH786465:LMH786466 LWD786465:LWD786466 MFZ786465:MFZ786466 MPV786465:MPV786466 MZR786465:MZR786466 NJN786465:NJN786466 NTJ786465:NTJ786466 ODF786465:ODF786466 ONB786465:ONB786466 OWX786465:OWX786466 PGT786465:PGT786466 PQP786465:PQP786466 QAL786465:QAL786466 QKH786465:QKH786466 QUD786465:QUD786466 RDZ786465:RDZ786466 RNV786465:RNV786466 RXR786465:RXR786466 SHN786465:SHN786466 SRJ786465:SRJ786466 TBF786465:TBF786466 TLB786465:TLB786466 TUX786465:TUX786466 UET786465:UET786466 UOP786465:UOP786466 UYL786465:UYL786466 VIH786465:VIH786466 VSD786465:VSD786466 WBZ786465:WBZ786466 WLV786465:WLV786466 WVR786465:WVR786466 J852001:J852002 JF852001:JF852002 TB852001:TB852002 ACX852001:ACX852002 AMT852001:AMT852002 AWP852001:AWP852002 BGL852001:BGL852002 BQH852001:BQH852002 CAD852001:CAD852002 CJZ852001:CJZ852002 CTV852001:CTV852002 DDR852001:DDR852002 DNN852001:DNN852002 DXJ852001:DXJ852002 EHF852001:EHF852002 ERB852001:ERB852002 FAX852001:FAX852002 FKT852001:FKT852002 FUP852001:FUP852002 GEL852001:GEL852002 GOH852001:GOH852002 GYD852001:GYD852002 HHZ852001:HHZ852002 HRV852001:HRV852002 IBR852001:IBR852002 ILN852001:ILN852002 IVJ852001:IVJ852002 JFF852001:JFF852002 JPB852001:JPB852002 JYX852001:JYX852002 KIT852001:KIT852002 KSP852001:KSP852002 LCL852001:LCL852002 LMH852001:LMH852002 LWD852001:LWD852002 MFZ852001:MFZ852002 MPV852001:MPV852002 MZR852001:MZR852002 NJN852001:NJN852002 NTJ852001:NTJ852002 ODF852001:ODF852002 ONB852001:ONB852002 OWX852001:OWX852002 PGT852001:PGT852002 PQP852001:PQP852002 QAL852001:QAL852002 QKH852001:QKH852002 QUD852001:QUD852002 RDZ852001:RDZ852002 RNV852001:RNV852002 RXR852001:RXR852002 SHN852001:SHN852002 SRJ852001:SRJ852002 TBF852001:TBF852002 TLB852001:TLB852002 TUX852001:TUX852002 UET852001:UET852002 UOP852001:UOP852002 UYL852001:UYL852002 VIH852001:VIH852002 VSD852001:VSD852002 WBZ852001:WBZ852002 WLV852001:WLV852002 WVR852001:WVR852002 J917537:J917538 JF917537:JF917538 TB917537:TB917538 ACX917537:ACX917538 AMT917537:AMT917538 AWP917537:AWP917538 BGL917537:BGL917538 BQH917537:BQH917538 CAD917537:CAD917538 CJZ917537:CJZ917538 CTV917537:CTV917538 DDR917537:DDR917538 DNN917537:DNN917538 DXJ917537:DXJ917538 EHF917537:EHF917538 ERB917537:ERB917538 FAX917537:FAX917538 FKT917537:FKT917538 FUP917537:FUP917538 GEL917537:GEL917538 GOH917537:GOH917538 GYD917537:GYD917538 HHZ917537:HHZ917538 HRV917537:HRV917538 IBR917537:IBR917538 ILN917537:ILN917538 IVJ917537:IVJ917538 JFF917537:JFF917538 JPB917537:JPB917538 JYX917537:JYX917538 KIT917537:KIT917538 KSP917537:KSP917538 LCL917537:LCL917538 LMH917537:LMH917538 LWD917537:LWD917538 MFZ917537:MFZ917538 MPV917537:MPV917538 MZR917537:MZR917538 NJN917537:NJN917538 NTJ917537:NTJ917538 ODF917537:ODF917538 ONB917537:ONB917538 OWX917537:OWX917538 PGT917537:PGT917538 PQP917537:PQP917538 QAL917537:QAL917538 QKH917537:QKH917538 QUD917537:QUD917538 RDZ917537:RDZ917538 RNV917537:RNV917538 RXR917537:RXR917538 SHN917537:SHN917538 SRJ917537:SRJ917538 TBF917537:TBF917538 TLB917537:TLB917538 TUX917537:TUX917538 UET917537:UET917538 UOP917537:UOP917538 UYL917537:UYL917538 VIH917537:VIH917538 VSD917537:VSD917538 WBZ917537:WBZ917538 WLV917537:WLV917538 WVR917537:WVR917538 J983073:J983074 JF983073:JF983074 TB983073:TB983074 ACX983073:ACX983074 AMT983073:AMT983074 AWP983073:AWP983074 BGL983073:BGL983074 BQH983073:BQH983074 CAD983073:CAD983074 CJZ983073:CJZ983074 CTV983073:CTV983074 DDR983073:DDR983074 DNN983073:DNN983074 DXJ983073:DXJ983074 EHF983073:EHF983074 ERB983073:ERB983074 FAX983073:FAX983074 FKT983073:FKT983074 FUP983073:FUP983074 GEL983073:GEL983074 GOH983073:GOH983074 GYD983073:GYD983074 HHZ983073:HHZ983074 HRV983073:HRV983074 IBR983073:IBR983074 ILN983073:ILN983074 IVJ983073:IVJ983074 JFF983073:JFF983074 JPB983073:JPB983074 JYX983073:JYX983074 KIT983073:KIT983074 KSP983073:KSP983074 LCL983073:LCL983074 LMH983073:LMH983074 LWD983073:LWD983074 MFZ983073:MFZ983074 MPV983073:MPV983074 MZR983073:MZR983074 NJN983073:NJN983074 NTJ983073:NTJ983074 ODF983073:ODF983074 ONB983073:ONB983074 OWX983073:OWX983074 PGT983073:PGT983074 PQP983073:PQP983074 QAL983073:QAL983074 QKH983073:QKH983074 QUD983073:QUD983074 RDZ983073:RDZ983074 RNV983073:RNV983074 RXR983073:RXR983074 SHN983073:SHN983074 SRJ983073:SRJ983074 TBF983073:TBF983074 TLB983073:TLB983074 TUX983073:TUX983074 UET983073:UET983074 UOP983073:UOP983074 UYL983073:UYL983074 VIH983073:VIH983074 VSD983073:VSD983074 WBZ983073:WBZ983074 WLV983073:WLV983074 WVR983073:WVR983074 J22:J27 JF22:JF27 TB22:TB27 ACX22:ACX27 AMT22:AMT27 AWP22:AWP27 BGL22:BGL27 BQH22:BQH27 CAD22:CAD27 CJZ22:CJZ27 CTV22:CTV27 DDR22:DDR27 DNN22:DNN27 DXJ22:DXJ27 EHF22:EHF27 ERB22:ERB27 FAX22:FAX27 FKT22:FKT27 FUP22:FUP27 GEL22:GEL27 GOH22:GOH27 GYD22:GYD27 HHZ22:HHZ27 HRV22:HRV27 IBR22:IBR27 ILN22:ILN27 IVJ22:IVJ27 JFF22:JFF27 JPB22:JPB27 JYX22:JYX27 KIT22:KIT27 KSP22:KSP27 LCL22:LCL27 LMH22:LMH27 LWD22:LWD27 MFZ22:MFZ27 MPV22:MPV27 MZR22:MZR27 NJN22:NJN27 NTJ22:NTJ27 ODF22:ODF27 ONB22:ONB27 OWX22:OWX27 PGT22:PGT27 PQP22:PQP27 QAL22:QAL27 QKH22:QKH27 QUD22:QUD27 RDZ22:RDZ27 RNV22:RNV27 RXR22:RXR27 SHN22:SHN27 SRJ22:SRJ27 TBF22:TBF27 TLB22:TLB27 TUX22:TUX27 UET22:UET27 UOP22:UOP27 UYL22:UYL27 VIH22:VIH27 VSD22:VSD27 WBZ22:WBZ27 WLV22:WLV27 WVR22:WVR27 J65558:J65563 JF65558:JF65563 TB65558:TB65563 ACX65558:ACX65563 AMT65558:AMT65563 AWP65558:AWP65563 BGL65558:BGL65563 BQH65558:BQH65563 CAD65558:CAD65563 CJZ65558:CJZ65563 CTV65558:CTV65563 DDR65558:DDR65563 DNN65558:DNN65563 DXJ65558:DXJ65563 EHF65558:EHF65563 ERB65558:ERB65563 FAX65558:FAX65563 FKT65558:FKT65563 FUP65558:FUP65563 GEL65558:GEL65563 GOH65558:GOH65563 GYD65558:GYD65563 HHZ65558:HHZ65563 HRV65558:HRV65563 IBR65558:IBR65563 ILN65558:ILN65563 IVJ65558:IVJ65563 JFF65558:JFF65563 JPB65558:JPB65563 JYX65558:JYX65563 KIT65558:KIT65563 KSP65558:KSP65563 LCL65558:LCL65563 LMH65558:LMH65563 LWD65558:LWD65563 MFZ65558:MFZ65563 MPV65558:MPV65563 MZR65558:MZR65563 NJN65558:NJN65563 NTJ65558:NTJ65563 ODF65558:ODF65563 ONB65558:ONB65563 OWX65558:OWX65563 PGT65558:PGT65563 PQP65558:PQP65563 QAL65558:QAL65563 QKH65558:QKH65563 QUD65558:QUD65563 RDZ65558:RDZ65563 RNV65558:RNV65563 RXR65558:RXR65563 SHN65558:SHN65563 SRJ65558:SRJ65563 TBF65558:TBF65563 TLB65558:TLB65563 TUX65558:TUX65563 UET65558:UET65563 UOP65558:UOP65563 UYL65558:UYL65563 VIH65558:VIH65563 VSD65558:VSD65563 WBZ65558:WBZ65563 WLV65558:WLV65563 WVR65558:WVR65563 J131094:J131099 JF131094:JF131099 TB131094:TB131099 ACX131094:ACX131099 AMT131094:AMT131099 AWP131094:AWP131099 BGL131094:BGL131099 BQH131094:BQH131099 CAD131094:CAD131099 CJZ131094:CJZ131099 CTV131094:CTV131099 DDR131094:DDR131099 DNN131094:DNN131099 DXJ131094:DXJ131099 EHF131094:EHF131099 ERB131094:ERB131099 FAX131094:FAX131099 FKT131094:FKT131099 FUP131094:FUP131099 GEL131094:GEL131099 GOH131094:GOH131099 GYD131094:GYD131099 HHZ131094:HHZ131099 HRV131094:HRV131099 IBR131094:IBR131099 ILN131094:ILN131099 IVJ131094:IVJ131099 JFF131094:JFF131099 JPB131094:JPB131099 JYX131094:JYX131099 KIT131094:KIT131099 KSP131094:KSP131099 LCL131094:LCL131099 LMH131094:LMH131099 LWD131094:LWD131099 MFZ131094:MFZ131099 MPV131094:MPV131099 MZR131094:MZR131099 NJN131094:NJN131099 NTJ131094:NTJ131099 ODF131094:ODF131099 ONB131094:ONB131099 OWX131094:OWX131099 PGT131094:PGT131099 PQP131094:PQP131099 QAL131094:QAL131099 QKH131094:QKH131099 QUD131094:QUD131099 RDZ131094:RDZ131099 RNV131094:RNV131099 RXR131094:RXR131099 SHN131094:SHN131099 SRJ131094:SRJ131099 TBF131094:TBF131099 TLB131094:TLB131099 TUX131094:TUX131099 UET131094:UET131099 UOP131094:UOP131099 UYL131094:UYL131099 VIH131094:VIH131099 VSD131094:VSD131099 WBZ131094:WBZ131099 WLV131094:WLV131099 WVR131094:WVR131099 J196630:J196635 JF196630:JF196635 TB196630:TB196635 ACX196630:ACX196635 AMT196630:AMT196635 AWP196630:AWP196635 BGL196630:BGL196635 BQH196630:BQH196635 CAD196630:CAD196635 CJZ196630:CJZ196635 CTV196630:CTV196635 DDR196630:DDR196635 DNN196630:DNN196635 DXJ196630:DXJ196635 EHF196630:EHF196635 ERB196630:ERB196635 FAX196630:FAX196635 FKT196630:FKT196635 FUP196630:FUP196635 GEL196630:GEL196635 GOH196630:GOH196635 GYD196630:GYD196635 HHZ196630:HHZ196635 HRV196630:HRV196635 IBR196630:IBR196635 ILN196630:ILN196635 IVJ196630:IVJ196635 JFF196630:JFF196635 JPB196630:JPB196635 JYX196630:JYX196635 KIT196630:KIT196635 KSP196630:KSP196635 LCL196630:LCL196635 LMH196630:LMH196635 LWD196630:LWD196635 MFZ196630:MFZ196635 MPV196630:MPV196635 MZR196630:MZR196635 NJN196630:NJN196635 NTJ196630:NTJ196635 ODF196630:ODF196635 ONB196630:ONB196635 OWX196630:OWX196635 PGT196630:PGT196635 PQP196630:PQP196635 QAL196630:QAL196635 QKH196630:QKH196635 QUD196630:QUD196635 RDZ196630:RDZ196635 RNV196630:RNV196635 RXR196630:RXR196635 SHN196630:SHN196635 SRJ196630:SRJ196635 TBF196630:TBF196635 TLB196630:TLB196635 TUX196630:TUX196635 UET196630:UET196635 UOP196630:UOP196635 UYL196630:UYL196635 VIH196630:VIH196635 VSD196630:VSD196635 WBZ196630:WBZ196635 WLV196630:WLV196635 WVR196630:WVR196635 J262166:J262171 JF262166:JF262171 TB262166:TB262171 ACX262166:ACX262171 AMT262166:AMT262171 AWP262166:AWP262171 BGL262166:BGL262171 BQH262166:BQH262171 CAD262166:CAD262171 CJZ262166:CJZ262171 CTV262166:CTV262171 DDR262166:DDR262171 DNN262166:DNN262171 DXJ262166:DXJ262171 EHF262166:EHF262171 ERB262166:ERB262171 FAX262166:FAX262171 FKT262166:FKT262171 FUP262166:FUP262171 GEL262166:GEL262171 GOH262166:GOH262171 GYD262166:GYD262171 HHZ262166:HHZ262171 HRV262166:HRV262171 IBR262166:IBR262171 ILN262166:ILN262171 IVJ262166:IVJ262171 JFF262166:JFF262171 JPB262166:JPB262171 JYX262166:JYX262171 KIT262166:KIT262171 KSP262166:KSP262171 LCL262166:LCL262171 LMH262166:LMH262171 LWD262166:LWD262171 MFZ262166:MFZ262171 MPV262166:MPV262171 MZR262166:MZR262171 NJN262166:NJN262171 NTJ262166:NTJ262171 ODF262166:ODF262171 ONB262166:ONB262171 OWX262166:OWX262171 PGT262166:PGT262171 PQP262166:PQP262171 QAL262166:QAL262171 QKH262166:QKH262171 QUD262166:QUD262171 RDZ262166:RDZ262171 RNV262166:RNV262171 RXR262166:RXR262171 SHN262166:SHN262171 SRJ262166:SRJ262171 TBF262166:TBF262171 TLB262166:TLB262171 TUX262166:TUX262171 UET262166:UET262171 UOP262166:UOP262171 UYL262166:UYL262171 VIH262166:VIH262171 VSD262166:VSD262171 WBZ262166:WBZ262171 WLV262166:WLV262171 WVR262166:WVR262171 J327702:J327707 JF327702:JF327707 TB327702:TB327707 ACX327702:ACX327707 AMT327702:AMT327707 AWP327702:AWP327707 BGL327702:BGL327707 BQH327702:BQH327707 CAD327702:CAD327707 CJZ327702:CJZ327707 CTV327702:CTV327707 DDR327702:DDR327707 DNN327702:DNN327707 DXJ327702:DXJ327707 EHF327702:EHF327707 ERB327702:ERB327707 FAX327702:FAX327707 FKT327702:FKT327707 FUP327702:FUP327707 GEL327702:GEL327707 GOH327702:GOH327707 GYD327702:GYD327707 HHZ327702:HHZ327707 HRV327702:HRV327707 IBR327702:IBR327707 ILN327702:ILN327707 IVJ327702:IVJ327707 JFF327702:JFF327707 JPB327702:JPB327707 JYX327702:JYX327707 KIT327702:KIT327707 KSP327702:KSP327707 LCL327702:LCL327707 LMH327702:LMH327707 LWD327702:LWD327707 MFZ327702:MFZ327707 MPV327702:MPV327707 MZR327702:MZR327707 NJN327702:NJN327707 NTJ327702:NTJ327707 ODF327702:ODF327707 ONB327702:ONB327707 OWX327702:OWX327707 PGT327702:PGT327707 PQP327702:PQP327707 QAL327702:QAL327707 QKH327702:QKH327707 QUD327702:QUD327707 RDZ327702:RDZ327707 RNV327702:RNV327707 RXR327702:RXR327707 SHN327702:SHN327707 SRJ327702:SRJ327707 TBF327702:TBF327707 TLB327702:TLB327707 TUX327702:TUX327707 UET327702:UET327707 UOP327702:UOP327707 UYL327702:UYL327707 VIH327702:VIH327707 VSD327702:VSD327707 WBZ327702:WBZ327707 WLV327702:WLV327707 WVR327702:WVR327707 J393238:J393243 JF393238:JF393243 TB393238:TB393243 ACX393238:ACX393243 AMT393238:AMT393243 AWP393238:AWP393243 BGL393238:BGL393243 BQH393238:BQH393243 CAD393238:CAD393243 CJZ393238:CJZ393243 CTV393238:CTV393243 DDR393238:DDR393243 DNN393238:DNN393243 DXJ393238:DXJ393243 EHF393238:EHF393243 ERB393238:ERB393243 FAX393238:FAX393243 FKT393238:FKT393243 FUP393238:FUP393243 GEL393238:GEL393243 GOH393238:GOH393243 GYD393238:GYD393243 HHZ393238:HHZ393243 HRV393238:HRV393243 IBR393238:IBR393243 ILN393238:ILN393243 IVJ393238:IVJ393243 JFF393238:JFF393243 JPB393238:JPB393243 JYX393238:JYX393243 KIT393238:KIT393243 KSP393238:KSP393243 LCL393238:LCL393243 LMH393238:LMH393243 LWD393238:LWD393243 MFZ393238:MFZ393243 MPV393238:MPV393243 MZR393238:MZR393243 NJN393238:NJN393243 NTJ393238:NTJ393243 ODF393238:ODF393243 ONB393238:ONB393243 OWX393238:OWX393243 PGT393238:PGT393243 PQP393238:PQP393243 QAL393238:QAL393243 QKH393238:QKH393243 QUD393238:QUD393243 RDZ393238:RDZ393243 RNV393238:RNV393243 RXR393238:RXR393243 SHN393238:SHN393243 SRJ393238:SRJ393243 TBF393238:TBF393243 TLB393238:TLB393243 TUX393238:TUX393243 UET393238:UET393243 UOP393238:UOP393243 UYL393238:UYL393243 VIH393238:VIH393243 VSD393238:VSD393243 WBZ393238:WBZ393243 WLV393238:WLV393243 WVR393238:WVR393243 J458774:J458779 JF458774:JF458779 TB458774:TB458779 ACX458774:ACX458779 AMT458774:AMT458779 AWP458774:AWP458779 BGL458774:BGL458779 BQH458774:BQH458779 CAD458774:CAD458779 CJZ458774:CJZ458779 CTV458774:CTV458779 DDR458774:DDR458779 DNN458774:DNN458779 DXJ458774:DXJ458779 EHF458774:EHF458779 ERB458774:ERB458779 FAX458774:FAX458779 FKT458774:FKT458779 FUP458774:FUP458779 GEL458774:GEL458779 GOH458774:GOH458779 GYD458774:GYD458779 HHZ458774:HHZ458779 HRV458774:HRV458779 IBR458774:IBR458779 ILN458774:ILN458779 IVJ458774:IVJ458779 JFF458774:JFF458779 JPB458774:JPB458779 JYX458774:JYX458779 KIT458774:KIT458779 KSP458774:KSP458779 LCL458774:LCL458779 LMH458774:LMH458779 LWD458774:LWD458779 MFZ458774:MFZ458779 MPV458774:MPV458779 MZR458774:MZR458779 NJN458774:NJN458779 NTJ458774:NTJ458779 ODF458774:ODF458779 ONB458774:ONB458779 OWX458774:OWX458779 PGT458774:PGT458779 PQP458774:PQP458779 QAL458774:QAL458779 QKH458774:QKH458779 QUD458774:QUD458779 RDZ458774:RDZ458779 RNV458774:RNV458779 RXR458774:RXR458779 SHN458774:SHN458779 SRJ458774:SRJ458779 TBF458774:TBF458779 TLB458774:TLB458779 TUX458774:TUX458779 UET458774:UET458779 UOP458774:UOP458779 UYL458774:UYL458779 VIH458774:VIH458779 VSD458774:VSD458779 WBZ458774:WBZ458779 WLV458774:WLV458779 WVR458774:WVR458779 J524310:J524315 JF524310:JF524315 TB524310:TB524315 ACX524310:ACX524315 AMT524310:AMT524315 AWP524310:AWP524315 BGL524310:BGL524315 BQH524310:BQH524315 CAD524310:CAD524315 CJZ524310:CJZ524315 CTV524310:CTV524315 DDR524310:DDR524315 DNN524310:DNN524315 DXJ524310:DXJ524315 EHF524310:EHF524315 ERB524310:ERB524315 FAX524310:FAX524315 FKT524310:FKT524315 FUP524310:FUP524315 GEL524310:GEL524315 GOH524310:GOH524315 GYD524310:GYD524315 HHZ524310:HHZ524315 HRV524310:HRV524315 IBR524310:IBR524315 ILN524310:ILN524315 IVJ524310:IVJ524315 JFF524310:JFF524315 JPB524310:JPB524315 JYX524310:JYX524315 KIT524310:KIT524315 KSP524310:KSP524315 LCL524310:LCL524315 LMH524310:LMH524315 LWD524310:LWD524315 MFZ524310:MFZ524315 MPV524310:MPV524315 MZR524310:MZR524315 NJN524310:NJN524315 NTJ524310:NTJ524315 ODF524310:ODF524315 ONB524310:ONB524315 OWX524310:OWX524315 PGT524310:PGT524315 PQP524310:PQP524315 QAL524310:QAL524315 QKH524310:QKH524315 QUD524310:QUD524315 RDZ524310:RDZ524315 RNV524310:RNV524315 RXR524310:RXR524315 SHN524310:SHN524315 SRJ524310:SRJ524315 TBF524310:TBF524315 TLB524310:TLB524315 TUX524310:TUX524315 UET524310:UET524315 UOP524310:UOP524315 UYL524310:UYL524315 VIH524310:VIH524315 VSD524310:VSD524315 WBZ524310:WBZ524315 WLV524310:WLV524315 WVR524310:WVR524315 J589846:J589851 JF589846:JF589851 TB589846:TB589851 ACX589846:ACX589851 AMT589846:AMT589851 AWP589846:AWP589851 BGL589846:BGL589851 BQH589846:BQH589851 CAD589846:CAD589851 CJZ589846:CJZ589851 CTV589846:CTV589851 DDR589846:DDR589851 DNN589846:DNN589851 DXJ589846:DXJ589851 EHF589846:EHF589851 ERB589846:ERB589851 FAX589846:FAX589851 FKT589846:FKT589851 FUP589846:FUP589851 GEL589846:GEL589851 GOH589846:GOH589851 GYD589846:GYD589851 HHZ589846:HHZ589851 HRV589846:HRV589851 IBR589846:IBR589851 ILN589846:ILN589851 IVJ589846:IVJ589851 JFF589846:JFF589851 JPB589846:JPB589851 JYX589846:JYX589851 KIT589846:KIT589851 KSP589846:KSP589851 LCL589846:LCL589851 LMH589846:LMH589851 LWD589846:LWD589851 MFZ589846:MFZ589851 MPV589846:MPV589851 MZR589846:MZR589851 NJN589846:NJN589851 NTJ589846:NTJ589851 ODF589846:ODF589851 ONB589846:ONB589851 OWX589846:OWX589851 PGT589846:PGT589851 PQP589846:PQP589851 QAL589846:QAL589851 QKH589846:QKH589851 QUD589846:QUD589851 RDZ589846:RDZ589851 RNV589846:RNV589851 RXR589846:RXR589851 SHN589846:SHN589851 SRJ589846:SRJ589851 TBF589846:TBF589851 TLB589846:TLB589851 TUX589846:TUX589851 UET589846:UET589851 UOP589846:UOP589851 UYL589846:UYL589851 VIH589846:VIH589851 VSD589846:VSD589851 WBZ589846:WBZ589851 WLV589846:WLV589851 WVR589846:WVR589851 J655382:J655387 JF655382:JF655387 TB655382:TB655387 ACX655382:ACX655387 AMT655382:AMT655387 AWP655382:AWP655387 BGL655382:BGL655387 BQH655382:BQH655387 CAD655382:CAD655387 CJZ655382:CJZ655387 CTV655382:CTV655387 DDR655382:DDR655387 DNN655382:DNN655387 DXJ655382:DXJ655387 EHF655382:EHF655387 ERB655382:ERB655387 FAX655382:FAX655387 FKT655382:FKT655387 FUP655382:FUP655387 GEL655382:GEL655387 GOH655382:GOH655387 GYD655382:GYD655387 HHZ655382:HHZ655387 HRV655382:HRV655387 IBR655382:IBR655387 ILN655382:ILN655387 IVJ655382:IVJ655387 JFF655382:JFF655387 JPB655382:JPB655387 JYX655382:JYX655387 KIT655382:KIT655387 KSP655382:KSP655387 LCL655382:LCL655387 LMH655382:LMH655387 LWD655382:LWD655387 MFZ655382:MFZ655387 MPV655382:MPV655387 MZR655382:MZR655387 NJN655382:NJN655387 NTJ655382:NTJ655387 ODF655382:ODF655387 ONB655382:ONB655387 OWX655382:OWX655387 PGT655382:PGT655387 PQP655382:PQP655387 QAL655382:QAL655387 QKH655382:QKH655387 QUD655382:QUD655387 RDZ655382:RDZ655387 RNV655382:RNV655387 RXR655382:RXR655387 SHN655382:SHN655387 SRJ655382:SRJ655387 TBF655382:TBF655387 TLB655382:TLB655387 TUX655382:TUX655387 UET655382:UET655387 UOP655382:UOP655387 UYL655382:UYL655387 VIH655382:VIH655387 VSD655382:VSD655387 WBZ655382:WBZ655387 WLV655382:WLV655387 WVR655382:WVR655387 J720918:J720923 JF720918:JF720923 TB720918:TB720923 ACX720918:ACX720923 AMT720918:AMT720923 AWP720918:AWP720923 BGL720918:BGL720923 BQH720918:BQH720923 CAD720918:CAD720923 CJZ720918:CJZ720923 CTV720918:CTV720923 DDR720918:DDR720923 DNN720918:DNN720923 DXJ720918:DXJ720923 EHF720918:EHF720923 ERB720918:ERB720923 FAX720918:FAX720923 FKT720918:FKT720923 FUP720918:FUP720923 GEL720918:GEL720923 GOH720918:GOH720923 GYD720918:GYD720923 HHZ720918:HHZ720923 HRV720918:HRV720923 IBR720918:IBR720923 ILN720918:ILN720923 IVJ720918:IVJ720923 JFF720918:JFF720923 JPB720918:JPB720923 JYX720918:JYX720923 KIT720918:KIT720923 KSP720918:KSP720923 LCL720918:LCL720923 LMH720918:LMH720923 LWD720918:LWD720923 MFZ720918:MFZ720923 MPV720918:MPV720923 MZR720918:MZR720923 NJN720918:NJN720923 NTJ720918:NTJ720923 ODF720918:ODF720923 ONB720918:ONB720923 OWX720918:OWX720923 PGT720918:PGT720923 PQP720918:PQP720923 QAL720918:QAL720923 QKH720918:QKH720923 QUD720918:QUD720923 RDZ720918:RDZ720923 RNV720918:RNV720923 RXR720918:RXR720923 SHN720918:SHN720923 SRJ720918:SRJ720923 TBF720918:TBF720923 TLB720918:TLB720923 TUX720918:TUX720923 UET720918:UET720923 UOP720918:UOP720923 UYL720918:UYL720923 VIH720918:VIH720923 VSD720918:VSD720923 WBZ720918:WBZ720923 WLV720918:WLV720923 WVR720918:WVR720923 J786454:J786459 JF786454:JF786459 TB786454:TB786459 ACX786454:ACX786459 AMT786454:AMT786459 AWP786454:AWP786459 BGL786454:BGL786459 BQH786454:BQH786459 CAD786454:CAD786459 CJZ786454:CJZ786459 CTV786454:CTV786459 DDR786454:DDR786459 DNN786454:DNN786459 DXJ786454:DXJ786459 EHF786454:EHF786459 ERB786454:ERB786459 FAX786454:FAX786459 FKT786454:FKT786459 FUP786454:FUP786459 GEL786454:GEL786459 GOH786454:GOH786459 GYD786454:GYD786459 HHZ786454:HHZ786459 HRV786454:HRV786459 IBR786454:IBR786459 ILN786454:ILN786459 IVJ786454:IVJ786459 JFF786454:JFF786459 JPB786454:JPB786459 JYX786454:JYX786459 KIT786454:KIT786459 KSP786454:KSP786459 LCL786454:LCL786459 LMH786454:LMH786459 LWD786454:LWD786459 MFZ786454:MFZ786459 MPV786454:MPV786459 MZR786454:MZR786459 NJN786454:NJN786459 NTJ786454:NTJ786459 ODF786454:ODF786459 ONB786454:ONB786459 OWX786454:OWX786459 PGT786454:PGT786459 PQP786454:PQP786459 QAL786454:QAL786459 QKH786454:QKH786459 QUD786454:QUD786459 RDZ786454:RDZ786459 RNV786454:RNV786459 RXR786454:RXR786459 SHN786454:SHN786459 SRJ786454:SRJ786459 TBF786454:TBF786459 TLB786454:TLB786459 TUX786454:TUX786459 UET786454:UET786459 UOP786454:UOP786459 UYL786454:UYL786459 VIH786454:VIH786459 VSD786454:VSD786459 WBZ786454:WBZ786459 WLV786454:WLV786459 WVR786454:WVR786459 J851990:J851995 JF851990:JF851995 TB851990:TB851995 ACX851990:ACX851995 AMT851990:AMT851995 AWP851990:AWP851995 BGL851990:BGL851995 BQH851990:BQH851995 CAD851990:CAD851995 CJZ851990:CJZ851995 CTV851990:CTV851995 DDR851990:DDR851995 DNN851990:DNN851995 DXJ851990:DXJ851995 EHF851990:EHF851995 ERB851990:ERB851995 FAX851990:FAX851995 FKT851990:FKT851995 FUP851990:FUP851995 GEL851990:GEL851995 GOH851990:GOH851995 GYD851990:GYD851995 HHZ851990:HHZ851995 HRV851990:HRV851995 IBR851990:IBR851995 ILN851990:ILN851995 IVJ851990:IVJ851995 JFF851990:JFF851995 JPB851990:JPB851995 JYX851990:JYX851995 KIT851990:KIT851995 KSP851990:KSP851995 LCL851990:LCL851995 LMH851990:LMH851995 LWD851990:LWD851995 MFZ851990:MFZ851995 MPV851990:MPV851995 MZR851990:MZR851995 NJN851990:NJN851995 NTJ851990:NTJ851995 ODF851990:ODF851995 ONB851990:ONB851995 OWX851990:OWX851995 PGT851990:PGT851995 PQP851990:PQP851995 QAL851990:QAL851995 QKH851990:QKH851995 QUD851990:QUD851995 RDZ851990:RDZ851995 RNV851990:RNV851995 RXR851990:RXR851995 SHN851990:SHN851995 SRJ851990:SRJ851995 TBF851990:TBF851995 TLB851990:TLB851995 TUX851990:TUX851995 UET851990:UET851995 UOP851990:UOP851995 UYL851990:UYL851995 VIH851990:VIH851995 VSD851990:VSD851995 WBZ851990:WBZ851995 WLV851990:WLV851995 WVR851990:WVR851995 J917526:J917531 JF917526:JF917531 TB917526:TB917531 ACX917526:ACX917531 AMT917526:AMT917531 AWP917526:AWP917531 BGL917526:BGL917531 BQH917526:BQH917531 CAD917526:CAD917531 CJZ917526:CJZ917531 CTV917526:CTV917531 DDR917526:DDR917531 DNN917526:DNN917531 DXJ917526:DXJ917531 EHF917526:EHF917531 ERB917526:ERB917531 FAX917526:FAX917531 FKT917526:FKT917531 FUP917526:FUP917531 GEL917526:GEL917531 GOH917526:GOH917531 GYD917526:GYD917531 HHZ917526:HHZ917531 HRV917526:HRV917531 IBR917526:IBR917531 ILN917526:ILN917531 IVJ917526:IVJ917531 JFF917526:JFF917531 JPB917526:JPB917531 JYX917526:JYX917531 KIT917526:KIT917531 KSP917526:KSP917531 LCL917526:LCL917531 LMH917526:LMH917531 LWD917526:LWD917531 MFZ917526:MFZ917531 MPV917526:MPV917531 MZR917526:MZR917531 NJN917526:NJN917531 NTJ917526:NTJ917531 ODF917526:ODF917531 ONB917526:ONB917531 OWX917526:OWX917531 PGT917526:PGT917531 PQP917526:PQP917531 QAL917526:QAL917531 QKH917526:QKH917531 QUD917526:QUD917531 RDZ917526:RDZ917531 RNV917526:RNV917531 RXR917526:RXR917531 SHN917526:SHN917531 SRJ917526:SRJ917531 TBF917526:TBF917531 TLB917526:TLB917531 TUX917526:TUX917531 UET917526:UET917531 UOP917526:UOP917531 UYL917526:UYL917531 VIH917526:VIH917531 VSD917526:VSD917531 WBZ917526:WBZ917531 WLV917526:WLV917531 WVR917526:WVR917531 J983062:J983067 JF983062:JF983067 TB983062:TB983067 ACX983062:ACX983067 AMT983062:AMT983067 AWP983062:AWP983067 BGL983062:BGL983067 BQH983062:BQH983067 CAD983062:CAD983067 CJZ983062:CJZ983067 CTV983062:CTV983067 DDR983062:DDR983067 DNN983062:DNN983067 DXJ983062:DXJ983067 EHF983062:EHF983067 ERB983062:ERB983067 FAX983062:FAX983067 FKT983062:FKT983067 FUP983062:FUP983067 GEL983062:GEL983067 GOH983062:GOH983067 GYD983062:GYD983067 HHZ983062:HHZ983067 HRV983062:HRV983067 IBR983062:IBR983067 ILN983062:ILN983067 IVJ983062:IVJ983067 JFF983062:JFF983067 JPB983062:JPB983067 JYX983062:JYX983067 KIT983062:KIT983067 KSP983062:KSP983067 LCL983062:LCL983067 LMH983062:LMH983067 LWD983062:LWD983067 MFZ983062:MFZ983067 MPV983062:MPV983067 MZR983062:MZR983067 NJN983062:NJN983067 NTJ983062:NTJ983067 ODF983062:ODF983067 ONB983062:ONB983067 OWX983062:OWX983067 PGT983062:PGT983067 PQP983062:PQP983067 QAL983062:QAL983067 QKH983062:QKH983067 QUD983062:QUD983067 RDZ983062:RDZ983067 RNV983062:RNV983067 RXR983062:RXR983067 SHN983062:SHN983067 SRJ983062:SRJ983067 TBF983062:TBF983067 TLB983062:TLB983067 TUX983062:TUX983067 UET983062:UET983067 UOP983062:UOP983067 UYL983062:UYL983067 VIH983062:VIH983067 VSD983062:VSD983067 WBZ983062:WBZ983067 WLV983062:WLV983067 WVR983062:WVR983067" xr:uid="{783CFE8E-9CE5-42FB-B0DA-1AE387A46C02}"/>
  </dataValidations>
  <pageMargins left="0.19685039370078741" right="0.19685039370078741" top="0.74803149606299213" bottom="0.74803149606299213" header="0.31496062992125984" footer="0.31496062992125984"/>
  <pageSetup paperSize="9" scale="65"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DDE6-76E7-4871-B6FB-DB23B51C2DA5}">
  <sheetPr>
    <pageSetUpPr fitToPage="1"/>
  </sheetPr>
  <dimension ref="B2:Q235"/>
  <sheetViews>
    <sheetView zoomScale="85" zoomScaleNormal="85" workbookViewId="0">
      <pane xSplit="10" ySplit="8" topLeftCell="K15" activePane="bottomRight" state="frozen"/>
      <selection pane="topRight" activeCell="K1" sqref="K1"/>
      <selection pane="bottomLeft" activeCell="A9" sqref="A9"/>
      <selection pane="bottomRight" activeCell="Q43" sqref="Q43"/>
    </sheetView>
  </sheetViews>
  <sheetFormatPr defaultRowHeight="18.75"/>
  <cols>
    <col min="1" max="1" width="4.25" style="3" customWidth="1"/>
    <col min="2" max="2" width="8.6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5.62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8.6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5.62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8.6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5.62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8.6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5.62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8.6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5.62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8.6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5.62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8.6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5.62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8.6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5.62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8.6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5.62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8.6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5.62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8.6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5.62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8.6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5.62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8.6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5.62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8.6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5.62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8.6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5.62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8.6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5.62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8.6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5.62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8.6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5.62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8.6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5.62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8.6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5.62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8.6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5.62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8.6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5.62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8.6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5.62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8.6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5.62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8.6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5.62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8.6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5.62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8.6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5.62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8.6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5.62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8.6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5.62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8.6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5.62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8.6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5.62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8.6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5.62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8.6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5.62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8.6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5.62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8.6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5.62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8.6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5.62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8.6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5.62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8.6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5.62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8.6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5.62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8.6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5.62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8.6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5.62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8.6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5.62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8.6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5.62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8.6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5.62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8.6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5.62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8.6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5.62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8.6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5.62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8.6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5.62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8.6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5.62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8.6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5.62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8.6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5.62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8.6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5.62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8.6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5.62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8.6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5.62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8.6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5.62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8.6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5.62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8.6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5.62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8.6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5.62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8.6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5.62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8.6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5.62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8.6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5.62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8.6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5.62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8.6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5.62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8.6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5.62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3635</v>
      </c>
      <c r="G2" s="4" t="s">
        <v>2</v>
      </c>
      <c r="H2" s="5"/>
      <c r="I2" s="6"/>
      <c r="J2" s="7">
        <f>SUM(H:H)</f>
        <v>1240624</v>
      </c>
    </row>
    <row r="3" spans="2:17" ht="20.100000000000001" customHeight="1">
      <c r="B3" s="1" t="s">
        <v>3</v>
      </c>
      <c r="C3" s="1"/>
      <c r="D3" s="1"/>
      <c r="E3" s="11" t="s">
        <v>3636</v>
      </c>
    </row>
    <row r="4" spans="2:17" ht="20.100000000000001" customHeight="1">
      <c r="B4" s="1" t="s">
        <v>5</v>
      </c>
      <c r="C4" s="1"/>
      <c r="D4" s="1"/>
      <c r="E4" s="11">
        <v>111793</v>
      </c>
    </row>
    <row r="5" spans="2:17" ht="20.100000000000001" customHeight="1">
      <c r="B5" s="1" t="s">
        <v>6</v>
      </c>
      <c r="C5" s="1"/>
      <c r="D5" s="1"/>
      <c r="E5" s="13">
        <v>41529</v>
      </c>
    </row>
    <row r="6" spans="2:17" ht="20.100000000000001" customHeight="1">
      <c r="B6" s="1" t="s">
        <v>7</v>
      </c>
      <c r="C6" s="1"/>
      <c r="D6" s="1"/>
      <c r="E6" s="13">
        <v>41529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944" customFormat="1" ht="19.5" customHeight="1">
      <c r="B9" s="949"/>
      <c r="C9" s="945" t="s">
        <v>3637</v>
      </c>
      <c r="D9" s="946"/>
      <c r="E9" s="946"/>
      <c r="F9" s="946"/>
      <c r="G9" s="946"/>
      <c r="H9" s="946"/>
      <c r="I9" s="946"/>
      <c r="J9" s="947"/>
      <c r="K9" s="948"/>
      <c r="L9" s="948"/>
      <c r="M9" s="949"/>
      <c r="N9" s="949"/>
      <c r="O9" s="948"/>
      <c r="P9" s="950"/>
      <c r="Q9" s="951"/>
    </row>
    <row r="10" spans="2:17" s="8" customFormat="1" ht="19.5" customHeight="1">
      <c r="B10" s="14">
        <v>1</v>
      </c>
      <c r="C10" s="470" t="s">
        <v>1622</v>
      </c>
      <c r="D10" s="470" t="s">
        <v>1622</v>
      </c>
      <c r="E10" s="268" t="s">
        <v>3638</v>
      </c>
      <c r="F10" s="266">
        <v>1</v>
      </c>
      <c r="G10" s="20">
        <v>765000</v>
      </c>
      <c r="H10" s="219">
        <f t="shared" ref="H10:H15" si="0">F10*G10</f>
        <v>765000</v>
      </c>
      <c r="I10" s="16"/>
      <c r="J10" s="111" t="s">
        <v>3639</v>
      </c>
      <c r="K10" s="15"/>
      <c r="L10" s="15"/>
      <c r="M10" s="22">
        <v>41495</v>
      </c>
      <c r="N10" s="14"/>
      <c r="O10" s="23"/>
      <c r="P10" s="22">
        <v>41523</v>
      </c>
      <c r="Q10" s="24">
        <v>41523</v>
      </c>
    </row>
    <row r="11" spans="2:17" s="8" customFormat="1" ht="19.5" customHeight="1">
      <c r="B11" s="14"/>
      <c r="C11" s="470" t="s">
        <v>1622</v>
      </c>
      <c r="D11" s="470" t="s">
        <v>1622</v>
      </c>
      <c r="E11" s="268" t="s">
        <v>3640</v>
      </c>
      <c r="F11" s="266">
        <v>1</v>
      </c>
      <c r="G11" s="20">
        <v>10000</v>
      </c>
      <c r="H11" s="219">
        <f t="shared" si="0"/>
        <v>10000</v>
      </c>
      <c r="I11" s="16"/>
      <c r="J11" s="111" t="s">
        <v>3641</v>
      </c>
      <c r="K11" s="15"/>
      <c r="L11" s="15"/>
      <c r="M11" s="22">
        <v>41495</v>
      </c>
      <c r="N11" s="14"/>
      <c r="O11" s="23"/>
      <c r="P11" s="22"/>
      <c r="Q11" s="24"/>
    </row>
    <row r="12" spans="2:17" s="8" customFormat="1" ht="19.5" customHeight="1">
      <c r="B12" s="14">
        <f>+B10+1</f>
        <v>2</v>
      </c>
      <c r="C12" s="470" t="s">
        <v>1622</v>
      </c>
      <c r="D12" s="470" t="s">
        <v>1622</v>
      </c>
      <c r="E12" s="268">
        <v>20</v>
      </c>
      <c r="F12" s="266">
        <v>1</v>
      </c>
      <c r="G12" s="20"/>
      <c r="H12" s="219">
        <f t="shared" si="0"/>
        <v>0</v>
      </c>
      <c r="I12" s="16"/>
      <c r="J12" s="111" t="s">
        <v>1670</v>
      </c>
      <c r="K12" s="15"/>
      <c r="L12" s="15"/>
      <c r="M12" s="22"/>
      <c r="N12" s="14"/>
      <c r="O12" s="23"/>
      <c r="P12" s="22"/>
      <c r="Q12" s="24"/>
    </row>
    <row r="13" spans="2:17" s="8" customFormat="1" ht="19.5" customHeight="1">
      <c r="B13" s="14"/>
      <c r="C13" s="470" t="s">
        <v>1622</v>
      </c>
      <c r="D13" s="470" t="s">
        <v>1622</v>
      </c>
      <c r="E13" s="268" t="s">
        <v>3642</v>
      </c>
      <c r="F13" s="266">
        <v>1</v>
      </c>
      <c r="G13" s="20">
        <v>30000</v>
      </c>
      <c r="H13" s="219">
        <f t="shared" si="0"/>
        <v>30000</v>
      </c>
      <c r="I13" s="16"/>
      <c r="J13" s="111" t="s">
        <v>3642</v>
      </c>
      <c r="K13" s="15"/>
      <c r="L13" s="15"/>
      <c r="M13" s="22">
        <v>41492</v>
      </c>
      <c r="N13" s="14"/>
      <c r="O13" s="23"/>
      <c r="P13" s="22"/>
      <c r="Q13" s="24"/>
    </row>
    <row r="14" spans="2:17" s="8" customFormat="1" ht="19.5" customHeight="1">
      <c r="B14" s="14">
        <f>+B12+1</f>
        <v>3</v>
      </c>
      <c r="C14" s="470" t="s">
        <v>102</v>
      </c>
      <c r="D14" s="470" t="s">
        <v>102</v>
      </c>
      <c r="E14" s="268" t="s">
        <v>134</v>
      </c>
      <c r="F14" s="266">
        <v>1</v>
      </c>
      <c r="G14" s="20">
        <v>40000</v>
      </c>
      <c r="H14" s="219">
        <f t="shared" si="0"/>
        <v>40000</v>
      </c>
      <c r="I14" s="21"/>
      <c r="J14" s="111" t="s">
        <v>1627</v>
      </c>
      <c r="K14" s="15"/>
      <c r="L14" s="15"/>
      <c r="M14" s="22" t="s">
        <v>3643</v>
      </c>
      <c r="N14" s="14"/>
      <c r="O14" s="23"/>
      <c r="P14" s="22"/>
      <c r="Q14" s="24"/>
    </row>
    <row r="15" spans="2:17" s="8" customFormat="1" ht="19.5" customHeight="1">
      <c r="B15" s="14" t="e">
        <f>+#REF!+1</f>
        <v>#REF!</v>
      </c>
      <c r="C15" s="470" t="s">
        <v>1622</v>
      </c>
      <c r="D15" s="470" t="s">
        <v>1622</v>
      </c>
      <c r="E15" s="268" t="s">
        <v>1626</v>
      </c>
      <c r="F15" s="266">
        <v>1</v>
      </c>
      <c r="G15" s="20">
        <v>10000</v>
      </c>
      <c r="H15" s="219">
        <f t="shared" si="0"/>
        <v>10000</v>
      </c>
      <c r="I15" s="16"/>
      <c r="J15" s="111"/>
      <c r="K15" s="15"/>
      <c r="L15" s="15"/>
      <c r="M15" s="22">
        <v>41495</v>
      </c>
      <c r="N15" s="14"/>
      <c r="O15" s="23"/>
      <c r="P15" s="22"/>
      <c r="Q15" s="24"/>
    </row>
    <row r="16" spans="2:17" s="944" customFormat="1" ht="18" customHeight="1">
      <c r="B16" s="948"/>
      <c r="C16" s="1075" t="s">
        <v>3644</v>
      </c>
      <c r="D16" s="1076"/>
      <c r="E16" s="1076"/>
      <c r="F16" s="1076"/>
      <c r="G16" s="1076"/>
      <c r="H16" s="1076"/>
      <c r="I16" s="1076"/>
      <c r="J16" s="1077"/>
      <c r="K16" s="1078"/>
      <c r="L16" s="1079"/>
      <c r="M16" s="981"/>
      <c r="N16" s="950"/>
      <c r="O16" s="1080"/>
      <c r="P16" s="981"/>
      <c r="Q16" s="951"/>
    </row>
    <row r="17" spans="2:17" s="8" customFormat="1" ht="18" customHeight="1">
      <c r="B17" s="15"/>
      <c r="C17" s="14" t="s">
        <v>178</v>
      </c>
      <c r="D17" s="14" t="s">
        <v>178</v>
      </c>
      <c r="E17" s="97" t="s">
        <v>2861</v>
      </c>
      <c r="F17" s="86">
        <v>1</v>
      </c>
      <c r="G17" s="21">
        <v>5200</v>
      </c>
      <c r="H17" s="21">
        <f t="shared" ref="H17:H24" si="1">F17*G17</f>
        <v>5200</v>
      </c>
      <c r="I17" s="155"/>
      <c r="J17" s="18" t="s">
        <v>2862</v>
      </c>
      <c r="K17" s="34"/>
      <c r="L17" s="31"/>
      <c r="M17" s="22">
        <v>41495</v>
      </c>
      <c r="N17" s="17"/>
      <c r="O17" s="121"/>
      <c r="P17" s="22">
        <v>41506</v>
      </c>
      <c r="Q17" s="24">
        <v>41506</v>
      </c>
    </row>
    <row r="18" spans="2:17" s="8" customFormat="1" ht="18" customHeight="1">
      <c r="B18" s="15"/>
      <c r="C18" s="14" t="s">
        <v>178</v>
      </c>
      <c r="D18" s="14" t="s">
        <v>178</v>
      </c>
      <c r="E18" s="97" t="s">
        <v>2863</v>
      </c>
      <c r="F18" s="86">
        <v>1</v>
      </c>
      <c r="G18" s="21">
        <v>203</v>
      </c>
      <c r="H18" s="21">
        <f t="shared" si="1"/>
        <v>203</v>
      </c>
      <c r="I18" s="155"/>
      <c r="J18" s="18" t="s">
        <v>2864</v>
      </c>
      <c r="K18" s="34"/>
      <c r="L18" s="31"/>
      <c r="M18" s="22">
        <v>41495</v>
      </c>
      <c r="N18" s="17"/>
      <c r="O18" s="121"/>
      <c r="P18" s="22">
        <v>41506</v>
      </c>
      <c r="Q18" s="24">
        <v>41506</v>
      </c>
    </row>
    <row r="19" spans="2:17" s="8" customFormat="1" ht="18" customHeight="1">
      <c r="B19" s="15"/>
      <c r="C19" s="14" t="s">
        <v>178</v>
      </c>
      <c r="D19" s="14" t="s">
        <v>178</v>
      </c>
      <c r="E19" s="97" t="s">
        <v>3645</v>
      </c>
      <c r="F19" s="86">
        <v>1</v>
      </c>
      <c r="G19" s="21">
        <v>7400</v>
      </c>
      <c r="H19" s="21">
        <v>7400</v>
      </c>
      <c r="I19" s="155"/>
      <c r="J19" s="18" t="s">
        <v>3646</v>
      </c>
      <c r="K19" s="34"/>
      <c r="L19" s="31"/>
      <c r="M19" s="22">
        <v>41514</v>
      </c>
      <c r="N19" s="17"/>
      <c r="O19" s="121"/>
      <c r="P19" s="22">
        <v>41523</v>
      </c>
      <c r="Q19" s="24">
        <v>41523</v>
      </c>
    </row>
    <row r="20" spans="2:17" s="992" customFormat="1" ht="19.5" customHeight="1">
      <c r="B20" s="466"/>
      <c r="C20" s="1081" t="s">
        <v>3647</v>
      </c>
      <c r="D20" s="1082"/>
      <c r="E20" s="1083"/>
      <c r="F20" s="1084"/>
      <c r="G20" s="1085"/>
      <c r="H20" s="1086"/>
      <c r="I20" s="469"/>
      <c r="J20" s="1087"/>
      <c r="K20" s="461"/>
      <c r="L20" s="461"/>
      <c r="M20" s="465"/>
      <c r="N20" s="466"/>
      <c r="O20" s="467"/>
      <c r="P20" s="465"/>
      <c r="Q20" s="468"/>
    </row>
    <row r="21" spans="2:17" s="8" customFormat="1" ht="19.5" customHeight="1">
      <c r="B21" s="14"/>
      <c r="C21" s="470" t="s">
        <v>1803</v>
      </c>
      <c r="D21" s="470" t="s">
        <v>1803</v>
      </c>
      <c r="E21" s="1088" t="s">
        <v>3648</v>
      </c>
      <c r="F21" s="266">
        <v>1</v>
      </c>
      <c r="G21" s="20">
        <v>8900</v>
      </c>
      <c r="H21" s="21">
        <f t="shared" si="1"/>
        <v>8900</v>
      </c>
      <c r="I21" s="16"/>
      <c r="J21" s="111" t="s">
        <v>3647</v>
      </c>
      <c r="K21" s="15"/>
      <c r="L21" s="15"/>
      <c r="M21" s="22">
        <v>41495</v>
      </c>
      <c r="N21" s="14"/>
      <c r="O21" s="23"/>
      <c r="P21" s="22">
        <v>41513</v>
      </c>
      <c r="Q21" s="24">
        <v>41512</v>
      </c>
    </row>
    <row r="22" spans="2:17" s="8" customFormat="1" ht="19.5" customHeight="1">
      <c r="B22" s="14"/>
      <c r="C22" s="15" t="s">
        <v>54</v>
      </c>
      <c r="D22" s="15" t="s">
        <v>54</v>
      </c>
      <c r="E22" s="18" t="s">
        <v>551</v>
      </c>
      <c r="F22" s="15">
        <v>36</v>
      </c>
      <c r="G22" s="28">
        <v>39</v>
      </c>
      <c r="H22" s="112">
        <f t="shared" si="1"/>
        <v>1404</v>
      </c>
      <c r="I22" s="15"/>
      <c r="J22" s="18" t="s">
        <v>1689</v>
      </c>
      <c r="K22" s="15"/>
      <c r="L22" s="15"/>
      <c r="M22" s="22">
        <v>41495</v>
      </c>
      <c r="N22" s="14"/>
      <c r="O22" s="23"/>
      <c r="P22" s="22">
        <v>41506</v>
      </c>
      <c r="Q22" s="24">
        <v>41506</v>
      </c>
    </row>
    <row r="23" spans="2:17" s="8" customFormat="1" ht="19.5" customHeight="1">
      <c r="B23" s="14"/>
      <c r="C23" s="15" t="s">
        <v>54</v>
      </c>
      <c r="D23" s="15" t="s">
        <v>54</v>
      </c>
      <c r="E23" s="18" t="s">
        <v>1687</v>
      </c>
      <c r="F23" s="15">
        <v>4</v>
      </c>
      <c r="G23" s="28">
        <v>46</v>
      </c>
      <c r="H23" s="112">
        <f>F23*G23</f>
        <v>184</v>
      </c>
      <c r="I23" s="15"/>
      <c r="J23" s="18" t="s">
        <v>1688</v>
      </c>
      <c r="K23" s="15"/>
      <c r="L23" s="15"/>
      <c r="M23" s="22">
        <v>41495</v>
      </c>
      <c r="N23" s="14"/>
      <c r="O23" s="23"/>
      <c r="P23" s="22">
        <v>41506</v>
      </c>
      <c r="Q23" s="24">
        <v>41506</v>
      </c>
    </row>
    <row r="24" spans="2:17" s="8" customFormat="1" ht="19.5" customHeight="1">
      <c r="B24" s="14"/>
      <c r="C24" s="15" t="s">
        <v>54</v>
      </c>
      <c r="D24" s="15" t="s">
        <v>54</v>
      </c>
      <c r="E24" s="18" t="s">
        <v>1693</v>
      </c>
      <c r="F24" s="15">
        <v>10</v>
      </c>
      <c r="G24" s="28">
        <v>85</v>
      </c>
      <c r="H24" s="112">
        <f t="shared" si="1"/>
        <v>850</v>
      </c>
      <c r="I24" s="15"/>
      <c r="J24" s="18" t="s">
        <v>1694</v>
      </c>
      <c r="K24" s="15"/>
      <c r="L24" s="15"/>
      <c r="M24" s="22">
        <v>41495</v>
      </c>
      <c r="N24" s="14"/>
      <c r="O24" s="23"/>
      <c r="P24" s="22">
        <v>41506</v>
      </c>
      <c r="Q24" s="24">
        <v>41506</v>
      </c>
    </row>
    <row r="25" spans="2:17" s="8" customFormat="1" ht="19.5" customHeight="1">
      <c r="B25" s="14"/>
      <c r="C25" s="15" t="s">
        <v>54</v>
      </c>
      <c r="D25" s="15" t="s">
        <v>54</v>
      </c>
      <c r="E25" s="18" t="s">
        <v>2489</v>
      </c>
      <c r="F25" s="15">
        <v>4</v>
      </c>
      <c r="G25" s="28">
        <v>85</v>
      </c>
      <c r="H25" s="112">
        <f>F25*G25</f>
        <v>340</v>
      </c>
      <c r="I25" s="15"/>
      <c r="J25" s="18" t="s">
        <v>3649</v>
      </c>
      <c r="K25" s="15"/>
      <c r="L25" s="15"/>
      <c r="M25" s="22">
        <v>41495</v>
      </c>
      <c r="N25" s="14"/>
      <c r="O25" s="23"/>
      <c r="P25" s="22">
        <v>41506</v>
      </c>
      <c r="Q25" s="24">
        <v>41506</v>
      </c>
    </row>
    <row r="26" spans="2:17" s="944" customFormat="1" ht="18" customHeight="1">
      <c r="B26" s="948"/>
      <c r="C26" s="1075" t="s">
        <v>3650</v>
      </c>
      <c r="D26" s="1076"/>
      <c r="E26" s="1076"/>
      <c r="F26" s="1076"/>
      <c r="G26" s="1076"/>
      <c r="H26" s="1076"/>
      <c r="I26" s="1076"/>
      <c r="J26" s="1077"/>
      <c r="K26" s="1078"/>
      <c r="L26" s="1079"/>
      <c r="M26" s="981"/>
      <c r="N26" s="950"/>
      <c r="O26" s="1080"/>
      <c r="P26" s="981"/>
      <c r="Q26" s="951"/>
    </row>
    <row r="27" spans="2:17" s="8" customFormat="1" ht="18" customHeight="1">
      <c r="B27" s="15"/>
      <c r="C27" s="266" t="s">
        <v>268</v>
      </c>
      <c r="D27" s="266" t="s">
        <v>150</v>
      </c>
      <c r="E27" s="20" t="s">
        <v>3651</v>
      </c>
      <c r="F27" s="266">
        <v>1</v>
      </c>
      <c r="G27" s="1061">
        <v>26400</v>
      </c>
      <c r="H27" s="122">
        <f>F27*G27</f>
        <v>26400</v>
      </c>
      <c r="I27" s="126"/>
      <c r="J27" s="38" t="s">
        <v>3652</v>
      </c>
      <c r="K27" s="34"/>
      <c r="L27" s="31"/>
      <c r="M27" s="22">
        <v>41495</v>
      </c>
      <c r="N27" s="17"/>
      <c r="O27" s="121"/>
      <c r="P27" s="22">
        <v>41514</v>
      </c>
      <c r="Q27" s="24">
        <v>41514</v>
      </c>
    </row>
    <row r="28" spans="2:17" s="944" customFormat="1" ht="18" customHeight="1">
      <c r="B28" s="948"/>
      <c r="C28" s="1075" t="s">
        <v>3653</v>
      </c>
      <c r="D28" s="1076"/>
      <c r="E28" s="1076"/>
      <c r="F28" s="1076"/>
      <c r="G28" s="1076"/>
      <c r="H28" s="1076"/>
      <c r="I28" s="1076"/>
      <c r="J28" s="1077"/>
      <c r="K28" s="1078"/>
      <c r="L28" s="1079"/>
      <c r="M28" s="981"/>
      <c r="N28" s="950"/>
      <c r="O28" s="1080"/>
      <c r="P28" s="981"/>
      <c r="Q28" s="951"/>
    </row>
    <row r="29" spans="2:17" s="8" customFormat="1" ht="19.5" customHeight="1">
      <c r="B29" s="83"/>
      <c r="C29" s="83" t="s">
        <v>3654</v>
      </c>
      <c r="D29" s="83" t="s">
        <v>3655</v>
      </c>
      <c r="E29" s="268" t="s">
        <v>3656</v>
      </c>
      <c r="F29" s="266">
        <v>1</v>
      </c>
      <c r="G29" s="266">
        <v>67000</v>
      </c>
      <c r="H29" s="1089">
        <f>F29*G29</f>
        <v>67000</v>
      </c>
      <c r="I29" s="340"/>
      <c r="J29" s="107" t="s">
        <v>3653</v>
      </c>
      <c r="K29" s="15"/>
      <c r="L29" s="15"/>
      <c r="M29" s="22">
        <v>41492</v>
      </c>
      <c r="N29" s="14"/>
      <c r="O29" s="23"/>
      <c r="P29" s="22">
        <v>41495</v>
      </c>
      <c r="Q29" s="24">
        <v>41495</v>
      </c>
    </row>
    <row r="30" spans="2:17" s="8" customFormat="1" ht="19.5" customHeight="1">
      <c r="B30" s="83"/>
      <c r="C30" s="83" t="s">
        <v>653</v>
      </c>
      <c r="D30" s="83" t="s">
        <v>653</v>
      </c>
      <c r="E30" s="95" t="s">
        <v>3657</v>
      </c>
      <c r="F30" s="1089">
        <v>1</v>
      </c>
      <c r="G30" s="1089">
        <v>16500</v>
      </c>
      <c r="H30" s="1089">
        <f>F30*G30</f>
        <v>16500</v>
      </c>
      <c r="I30" s="313"/>
      <c r="J30" s="107" t="s">
        <v>3658</v>
      </c>
      <c r="K30" s="15"/>
      <c r="L30" s="15"/>
      <c r="M30" s="22">
        <v>41495</v>
      </c>
      <c r="N30" s="14"/>
      <c r="O30" s="23"/>
      <c r="P30" s="22">
        <v>41506</v>
      </c>
      <c r="Q30" s="24">
        <v>41506</v>
      </c>
    </row>
    <row r="31" spans="2:17" s="8" customFormat="1" ht="19.5" customHeight="1">
      <c r="B31" s="83"/>
      <c r="C31" s="83" t="s">
        <v>653</v>
      </c>
      <c r="D31" s="83" t="s">
        <v>653</v>
      </c>
      <c r="E31" s="95" t="s">
        <v>3659</v>
      </c>
      <c r="F31" s="1089">
        <v>1</v>
      </c>
      <c r="G31" s="1089">
        <v>1000</v>
      </c>
      <c r="H31" s="1089">
        <f>F31*G31</f>
        <v>1000</v>
      </c>
      <c r="I31" s="313"/>
      <c r="J31" s="107" t="s">
        <v>3660</v>
      </c>
      <c r="K31" s="15"/>
      <c r="L31" s="15"/>
      <c r="M31" s="22">
        <v>41495</v>
      </c>
      <c r="N31" s="14"/>
      <c r="O31" s="23"/>
      <c r="P31" s="22">
        <v>41506</v>
      </c>
      <c r="Q31" s="24">
        <v>41506</v>
      </c>
    </row>
    <row r="32" spans="2:17" s="944" customFormat="1" ht="19.5" customHeight="1">
      <c r="B32" s="949"/>
      <c r="C32" s="1090" t="s">
        <v>3661</v>
      </c>
      <c r="D32" s="1091"/>
      <c r="E32" s="1091"/>
      <c r="F32" s="1091"/>
      <c r="G32" s="1091"/>
      <c r="H32" s="1091"/>
      <c r="I32" s="1091"/>
      <c r="J32" s="1092"/>
      <c r="K32" s="948"/>
      <c r="L32" s="948"/>
      <c r="M32" s="981"/>
      <c r="N32" s="949"/>
      <c r="O32" s="1093"/>
      <c r="P32" s="981"/>
      <c r="Q32" s="951"/>
    </row>
    <row r="33" spans="2:17" s="8" customFormat="1" ht="19.5" customHeight="1">
      <c r="B33" s="14"/>
      <c r="C33" s="14"/>
      <c r="D33" s="14"/>
      <c r="E33" s="18" t="s">
        <v>2533</v>
      </c>
      <c r="F33" s="15">
        <v>1</v>
      </c>
      <c r="G33" s="21"/>
      <c r="H33" s="21">
        <f t="shared" ref="H33:H41" si="2">+F33*G33</f>
        <v>0</v>
      </c>
      <c r="I33" s="16"/>
      <c r="J33" s="111" t="s">
        <v>2534</v>
      </c>
      <c r="K33" s="15"/>
      <c r="L33" s="15"/>
      <c r="M33" s="22"/>
      <c r="N33" s="14"/>
      <c r="O33" s="23"/>
      <c r="P33" s="22"/>
      <c r="Q33" s="24"/>
    </row>
    <row r="34" spans="2:17" s="8" customFormat="1" ht="19.5" customHeight="1">
      <c r="B34" s="14"/>
      <c r="C34" s="14"/>
      <c r="D34" s="14"/>
      <c r="E34" s="111" t="s">
        <v>2535</v>
      </c>
      <c r="F34" s="15">
        <v>-1</v>
      </c>
      <c r="G34" s="21"/>
      <c r="H34" s="21">
        <f t="shared" si="2"/>
        <v>0</v>
      </c>
      <c r="I34" s="110"/>
      <c r="J34" s="111" t="s">
        <v>3662</v>
      </c>
      <c r="K34" s="15"/>
      <c r="L34" s="15"/>
      <c r="M34" s="22"/>
      <c r="N34" s="14"/>
      <c r="O34" s="23"/>
      <c r="P34" s="22"/>
      <c r="Q34" s="24"/>
    </row>
    <row r="35" spans="2:17" s="8" customFormat="1" ht="19.5" customHeight="1">
      <c r="B35" s="14"/>
      <c r="C35" s="14"/>
      <c r="D35" s="14"/>
      <c r="E35" s="111" t="s">
        <v>3663</v>
      </c>
      <c r="F35" s="15">
        <v>1</v>
      </c>
      <c r="G35" s="21"/>
      <c r="H35" s="21">
        <f t="shared" si="2"/>
        <v>0</v>
      </c>
      <c r="I35" s="110"/>
      <c r="J35" s="111" t="s">
        <v>3664</v>
      </c>
      <c r="K35" s="15"/>
      <c r="L35" s="15"/>
      <c r="M35" s="22"/>
      <c r="N35" s="14"/>
      <c r="O35" s="23"/>
      <c r="P35" s="22"/>
      <c r="Q35" s="24"/>
    </row>
    <row r="36" spans="2:17" s="8" customFormat="1" ht="19.5" customHeight="1">
      <c r="B36" s="14"/>
      <c r="C36" s="14"/>
      <c r="D36" s="14"/>
      <c r="E36" s="636" t="s">
        <v>2539</v>
      </c>
      <c r="F36" s="15">
        <v>1</v>
      </c>
      <c r="G36" s="112"/>
      <c r="H36" s="21">
        <f t="shared" si="2"/>
        <v>0</v>
      </c>
      <c r="I36" s="16"/>
      <c r="J36" s="111" t="s">
        <v>1653</v>
      </c>
      <c r="K36" s="15"/>
      <c r="L36" s="15"/>
      <c r="M36" s="22"/>
      <c r="N36" s="14"/>
      <c r="O36" s="23"/>
      <c r="P36" s="22"/>
      <c r="Q36" s="24"/>
    </row>
    <row r="37" spans="2:17" s="8" customFormat="1" ht="19.5" customHeight="1">
      <c r="B37" s="14"/>
      <c r="C37" s="14"/>
      <c r="D37" s="14"/>
      <c r="E37" s="18" t="s">
        <v>3665</v>
      </c>
      <c r="F37" s="15">
        <v>2</v>
      </c>
      <c r="G37" s="112"/>
      <c r="H37" s="21">
        <f t="shared" si="2"/>
        <v>0</v>
      </c>
      <c r="I37" s="35"/>
      <c r="J37" s="111" t="s">
        <v>3666</v>
      </c>
      <c r="K37" s="15"/>
      <c r="L37" s="15"/>
      <c r="M37" s="22">
        <v>41493</v>
      </c>
      <c r="N37" s="14"/>
      <c r="O37" s="23"/>
      <c r="P37" s="22">
        <v>41505</v>
      </c>
      <c r="Q37" s="24">
        <v>41505</v>
      </c>
    </row>
    <row r="38" spans="2:17" s="8" customFormat="1" ht="19.5" customHeight="1">
      <c r="B38" s="14"/>
      <c r="C38" s="14"/>
      <c r="D38" s="14"/>
      <c r="E38" s="18" t="s">
        <v>3667</v>
      </c>
      <c r="F38" s="15">
        <v>2</v>
      </c>
      <c r="G38" s="112"/>
      <c r="H38" s="21">
        <f t="shared" si="2"/>
        <v>0</v>
      </c>
      <c r="I38" s="35"/>
      <c r="J38" s="111" t="s">
        <v>3668</v>
      </c>
      <c r="K38" s="15"/>
      <c r="L38" s="15"/>
      <c r="M38" s="22">
        <v>41493</v>
      </c>
      <c r="N38" s="14"/>
      <c r="O38" s="23"/>
      <c r="P38" s="22">
        <v>41505</v>
      </c>
      <c r="Q38" s="24">
        <v>41505</v>
      </c>
    </row>
    <row r="39" spans="2:17" s="8" customFormat="1" ht="19.5" customHeight="1">
      <c r="B39" s="14"/>
      <c r="C39" s="14"/>
      <c r="D39" s="14"/>
      <c r="E39" s="18" t="s">
        <v>3669</v>
      </c>
      <c r="F39" s="15">
        <v>1</v>
      </c>
      <c r="G39" s="112"/>
      <c r="H39" s="21">
        <f t="shared" si="2"/>
        <v>0</v>
      </c>
      <c r="I39" s="35"/>
      <c r="J39" s="111" t="s">
        <v>3670</v>
      </c>
      <c r="K39" s="15"/>
      <c r="L39" s="15"/>
      <c r="M39" s="22"/>
      <c r="N39" s="14"/>
      <c r="O39" s="23"/>
      <c r="P39" s="22"/>
      <c r="Q39" s="24"/>
    </row>
    <row r="40" spans="2:17" s="8" customFormat="1" ht="19.5" customHeight="1">
      <c r="B40" s="14"/>
      <c r="C40" s="14"/>
      <c r="D40" s="14"/>
      <c r="E40" s="18">
        <v>7017976</v>
      </c>
      <c r="F40" s="15">
        <v>1</v>
      </c>
      <c r="G40" s="112"/>
      <c r="H40" s="21">
        <f t="shared" si="2"/>
        <v>0</v>
      </c>
      <c r="I40" s="35"/>
      <c r="J40" s="111" t="s">
        <v>1737</v>
      </c>
      <c r="K40" s="15"/>
      <c r="L40" s="15"/>
      <c r="M40" s="22"/>
      <c r="N40" s="14"/>
      <c r="O40" s="23"/>
      <c r="P40" s="22"/>
      <c r="Q40" s="24"/>
    </row>
    <row r="41" spans="2:17" s="8" customFormat="1" ht="19.5" customHeight="1">
      <c r="B41" s="14"/>
      <c r="C41" s="14" t="s">
        <v>54</v>
      </c>
      <c r="D41" s="14" t="s">
        <v>54</v>
      </c>
      <c r="E41" s="18" t="s">
        <v>2542</v>
      </c>
      <c r="F41" s="15">
        <v>1</v>
      </c>
      <c r="G41" s="112">
        <v>2143</v>
      </c>
      <c r="H41" s="21">
        <f t="shared" si="2"/>
        <v>2143</v>
      </c>
      <c r="I41" s="35"/>
      <c r="J41" s="111" t="s">
        <v>2543</v>
      </c>
      <c r="K41" s="15"/>
      <c r="L41" s="15"/>
      <c r="M41" s="22">
        <v>41495</v>
      </c>
      <c r="N41" s="14"/>
      <c r="O41" s="23"/>
      <c r="P41" s="22">
        <v>41506</v>
      </c>
      <c r="Q41" s="24">
        <v>41506</v>
      </c>
    </row>
    <row r="42" spans="2:17" s="8" customFormat="1" ht="19.5" customHeight="1">
      <c r="B42" s="14"/>
      <c r="C42" s="14" t="s">
        <v>54</v>
      </c>
      <c r="D42" s="14" t="s">
        <v>54</v>
      </c>
      <c r="E42" s="18" t="s">
        <v>3671</v>
      </c>
      <c r="F42" s="15">
        <v>1</v>
      </c>
      <c r="G42" s="112">
        <v>4100</v>
      </c>
      <c r="H42" s="21">
        <v>4100</v>
      </c>
      <c r="I42" s="35"/>
      <c r="J42" s="111" t="s">
        <v>3672</v>
      </c>
      <c r="K42" s="15"/>
      <c r="L42" s="15"/>
      <c r="M42" s="22">
        <v>41523</v>
      </c>
      <c r="N42" s="14"/>
      <c r="O42" s="23"/>
      <c r="P42" s="22">
        <v>41526</v>
      </c>
      <c r="Q42" s="24">
        <v>41526</v>
      </c>
    </row>
    <row r="43" spans="2:17" s="8" customFormat="1" ht="19.5" customHeight="1">
      <c r="B43" s="14"/>
      <c r="C43" s="14"/>
      <c r="D43" s="14"/>
      <c r="E43" s="18"/>
      <c r="F43" s="15"/>
      <c r="G43" s="112"/>
      <c r="H43" s="21"/>
      <c r="I43" s="35"/>
      <c r="J43" s="111"/>
      <c r="K43" s="15"/>
      <c r="L43" s="15"/>
      <c r="M43" s="22"/>
      <c r="N43" s="14"/>
      <c r="O43" s="23"/>
      <c r="P43" s="22"/>
      <c r="Q43" s="24"/>
    </row>
    <row r="44" spans="2:17" s="8" customFormat="1" ht="19.5" customHeight="1">
      <c r="B44" s="14"/>
      <c r="C44" s="14" t="s">
        <v>3673</v>
      </c>
      <c r="D44" s="14"/>
      <c r="E44" s="18" t="s">
        <v>3674</v>
      </c>
      <c r="F44" s="15">
        <v>1</v>
      </c>
      <c r="G44" s="112">
        <v>144000</v>
      </c>
      <c r="H44" s="21">
        <v>144000</v>
      </c>
      <c r="I44" s="35"/>
      <c r="J44" s="18" t="s">
        <v>3674</v>
      </c>
      <c r="K44" s="15"/>
      <c r="L44" s="15"/>
      <c r="M44" s="22">
        <v>41492</v>
      </c>
      <c r="N44" s="14"/>
      <c r="O44" s="23"/>
      <c r="P44" s="22">
        <v>41494</v>
      </c>
      <c r="Q44" s="24">
        <v>41494</v>
      </c>
    </row>
    <row r="45" spans="2:17" s="8" customFormat="1" ht="19.5" customHeight="1">
      <c r="B45" s="14"/>
      <c r="C45" s="470"/>
      <c r="D45" s="470"/>
      <c r="E45" s="1094"/>
      <c r="F45" s="266"/>
      <c r="G45" s="20"/>
      <c r="H45" s="21"/>
      <c r="I45" s="16"/>
      <c r="J45" s="111"/>
      <c r="K45" s="15"/>
      <c r="L45" s="15"/>
      <c r="M45" s="22"/>
      <c r="N45" s="14"/>
      <c r="O45" s="23"/>
      <c r="P45" s="22"/>
      <c r="Q45" s="24"/>
    </row>
    <row r="46" spans="2:17" s="8" customFormat="1" ht="19.5" hidden="1" customHeight="1">
      <c r="B46" s="14"/>
      <c r="C46" s="470"/>
      <c r="D46" s="470"/>
      <c r="E46" s="1094"/>
      <c r="F46" s="266"/>
      <c r="G46" s="20"/>
      <c r="H46" s="21"/>
      <c r="I46" s="16"/>
      <c r="J46" s="111"/>
      <c r="K46" s="15"/>
      <c r="L46" s="15"/>
      <c r="M46" s="22"/>
      <c r="N46" s="14"/>
      <c r="O46" s="23"/>
      <c r="P46" s="22"/>
      <c r="Q46" s="24"/>
    </row>
    <row r="47" spans="2:17" s="8" customFormat="1" ht="19.5" hidden="1" customHeight="1">
      <c r="B47" s="14"/>
      <c r="C47" s="470"/>
      <c r="D47" s="470"/>
      <c r="E47" s="1094"/>
      <c r="F47" s="266"/>
      <c r="G47" s="20"/>
      <c r="H47" s="21"/>
      <c r="I47" s="16"/>
      <c r="J47" s="111"/>
      <c r="K47" s="15"/>
      <c r="L47" s="15"/>
      <c r="M47" s="22"/>
      <c r="N47" s="14"/>
      <c r="O47" s="23"/>
      <c r="P47" s="22"/>
      <c r="Q47" s="24"/>
    </row>
    <row r="48" spans="2:17" s="8" customFormat="1" ht="19.5" hidden="1" customHeight="1">
      <c r="B48" s="14"/>
      <c r="C48" s="470"/>
      <c r="D48" s="470"/>
      <c r="E48" s="1094"/>
      <c r="F48" s="266"/>
      <c r="G48" s="20"/>
      <c r="H48" s="21"/>
      <c r="I48" s="16"/>
      <c r="J48" s="111"/>
      <c r="K48" s="15"/>
      <c r="L48" s="15"/>
      <c r="M48" s="22"/>
      <c r="N48" s="14"/>
      <c r="O48" s="23"/>
      <c r="P48" s="22"/>
      <c r="Q48" s="24"/>
    </row>
    <row r="49" spans="2:17" s="8" customFormat="1" ht="19.5" hidden="1" customHeight="1">
      <c r="B49" s="14"/>
      <c r="C49" s="470"/>
      <c r="D49" s="470"/>
      <c r="E49" s="1094"/>
      <c r="F49" s="266"/>
      <c r="G49" s="20"/>
      <c r="H49" s="21"/>
      <c r="I49" s="16"/>
      <c r="J49" s="111"/>
      <c r="K49" s="15"/>
      <c r="L49" s="15"/>
      <c r="M49" s="22"/>
      <c r="N49" s="14"/>
      <c r="O49" s="23"/>
      <c r="P49" s="22"/>
      <c r="Q49" s="24"/>
    </row>
    <row r="50" spans="2:17" s="8" customFormat="1" ht="19.5" hidden="1" customHeight="1">
      <c r="B50" s="14"/>
      <c r="C50" s="470"/>
      <c r="D50" s="470"/>
      <c r="E50" s="1094"/>
      <c r="F50" s="266"/>
      <c r="G50" s="20"/>
      <c r="H50" s="21"/>
      <c r="I50" s="16"/>
      <c r="J50" s="111"/>
      <c r="K50" s="15"/>
      <c r="L50" s="15"/>
      <c r="M50" s="22"/>
      <c r="N50" s="14"/>
      <c r="O50" s="23"/>
      <c r="P50" s="22"/>
      <c r="Q50" s="24"/>
    </row>
    <row r="51" spans="2:17" s="8" customFormat="1" ht="19.5" hidden="1" customHeight="1">
      <c r="B51" s="14"/>
      <c r="C51" s="470"/>
      <c r="D51" s="470"/>
      <c r="E51" s="1094"/>
      <c r="F51" s="266"/>
      <c r="G51" s="20"/>
      <c r="H51" s="21"/>
      <c r="I51" s="16"/>
      <c r="J51" s="111"/>
      <c r="K51" s="15"/>
      <c r="L51" s="15"/>
      <c r="M51" s="22"/>
      <c r="N51" s="14"/>
      <c r="O51" s="23"/>
      <c r="P51" s="22"/>
      <c r="Q51" s="24"/>
    </row>
    <row r="52" spans="2:17" s="8" customFormat="1" ht="19.5" hidden="1" customHeight="1">
      <c r="B52" s="14"/>
      <c r="C52" s="470"/>
      <c r="D52" s="470"/>
      <c r="E52" s="1094"/>
      <c r="F52" s="266"/>
      <c r="G52" s="20"/>
      <c r="H52" s="21"/>
      <c r="I52" s="16"/>
      <c r="J52" s="111"/>
      <c r="K52" s="15"/>
      <c r="L52" s="15"/>
      <c r="M52" s="22"/>
      <c r="N52" s="14"/>
      <c r="O52" s="23"/>
      <c r="P52" s="22"/>
      <c r="Q52" s="24"/>
    </row>
    <row r="53" spans="2:17" s="8" customFormat="1" ht="19.5" hidden="1" customHeight="1">
      <c r="B53" s="14"/>
      <c r="C53" s="470"/>
      <c r="D53" s="470"/>
      <c r="E53" s="1094"/>
      <c r="F53" s="266"/>
      <c r="G53" s="20"/>
      <c r="H53" s="21"/>
      <c r="I53" s="16"/>
      <c r="J53" s="111"/>
      <c r="K53" s="15"/>
      <c r="L53" s="15"/>
      <c r="M53" s="22"/>
      <c r="N53" s="14"/>
      <c r="O53" s="23"/>
      <c r="P53" s="22"/>
      <c r="Q53" s="24"/>
    </row>
    <row r="54" spans="2:17" s="8" customFormat="1" ht="19.5" hidden="1" customHeight="1">
      <c r="B54" s="14"/>
      <c r="C54" s="470"/>
      <c r="D54" s="470"/>
      <c r="E54" s="1094"/>
      <c r="F54" s="266"/>
      <c r="G54" s="20"/>
      <c r="H54" s="21"/>
      <c r="I54" s="16"/>
      <c r="J54" s="111"/>
      <c r="K54" s="15"/>
      <c r="L54" s="15"/>
      <c r="M54" s="22"/>
      <c r="N54" s="14"/>
      <c r="O54" s="23"/>
      <c r="P54" s="22"/>
      <c r="Q54" s="24"/>
    </row>
    <row r="55" spans="2:17" s="8" customFormat="1" ht="19.5" hidden="1" customHeight="1">
      <c r="B55" s="14"/>
      <c r="C55" s="470"/>
      <c r="D55" s="470"/>
      <c r="E55" s="1094"/>
      <c r="F55" s="266"/>
      <c r="G55" s="20"/>
      <c r="H55" s="21"/>
      <c r="I55" s="16"/>
      <c r="J55" s="111"/>
      <c r="K55" s="15"/>
      <c r="L55" s="15"/>
      <c r="M55" s="22"/>
      <c r="N55" s="14"/>
      <c r="O55" s="23"/>
      <c r="P55" s="22"/>
      <c r="Q55" s="24"/>
    </row>
    <row r="56" spans="2:17" s="8" customFormat="1" ht="19.5" hidden="1" customHeight="1">
      <c r="B56" s="14"/>
      <c r="C56" s="470"/>
      <c r="D56" s="470"/>
      <c r="E56" s="1094"/>
      <c r="F56" s="266"/>
      <c r="G56" s="20"/>
      <c r="H56" s="21"/>
      <c r="I56" s="16"/>
      <c r="J56" s="111"/>
      <c r="K56" s="15"/>
      <c r="L56" s="15"/>
      <c r="M56" s="22"/>
      <c r="N56" s="14"/>
      <c r="O56" s="23"/>
      <c r="P56" s="22"/>
      <c r="Q56" s="24"/>
    </row>
    <row r="57" spans="2:17" s="8" customFormat="1" ht="19.5" hidden="1" customHeight="1">
      <c r="B57" s="14"/>
      <c r="C57" s="470"/>
      <c r="D57" s="470"/>
      <c r="E57" s="1094"/>
      <c r="F57" s="266"/>
      <c r="G57" s="20"/>
      <c r="H57" s="21"/>
      <c r="I57" s="16"/>
      <c r="J57" s="111"/>
      <c r="K57" s="15"/>
      <c r="L57" s="15"/>
      <c r="M57" s="22"/>
      <c r="N57" s="14"/>
      <c r="O57" s="23"/>
      <c r="P57" s="22"/>
      <c r="Q57" s="24"/>
    </row>
    <row r="58" spans="2:17" s="8" customFormat="1" ht="19.5" hidden="1" customHeight="1">
      <c r="B58" s="14"/>
      <c r="C58" s="470"/>
      <c r="D58" s="470"/>
      <c r="E58" s="1094"/>
      <c r="F58" s="266"/>
      <c r="G58" s="20"/>
      <c r="H58" s="21"/>
      <c r="I58" s="16"/>
      <c r="J58" s="111"/>
      <c r="K58" s="15"/>
      <c r="L58" s="15"/>
      <c r="M58" s="22"/>
      <c r="N58" s="14"/>
      <c r="O58" s="23"/>
      <c r="P58" s="22"/>
      <c r="Q58" s="24"/>
    </row>
    <row r="59" spans="2:17" s="8" customFormat="1" ht="19.5" hidden="1" customHeight="1">
      <c r="B59" s="14"/>
      <c r="C59" s="470"/>
      <c r="D59" s="470"/>
      <c r="E59" s="1094"/>
      <c r="F59" s="266"/>
      <c r="G59" s="20"/>
      <c r="H59" s="21"/>
      <c r="I59" s="16"/>
      <c r="J59" s="111"/>
      <c r="K59" s="15"/>
      <c r="L59" s="15"/>
      <c r="M59" s="22"/>
      <c r="N59" s="14"/>
      <c r="O59" s="23"/>
      <c r="P59" s="22"/>
      <c r="Q59" s="24"/>
    </row>
    <row r="60" spans="2:17" s="8" customFormat="1" ht="19.5" hidden="1" customHeight="1">
      <c r="B60" s="14"/>
      <c r="C60" s="470"/>
      <c r="D60" s="470"/>
      <c r="E60" s="1094"/>
      <c r="F60" s="266"/>
      <c r="G60" s="20"/>
      <c r="H60" s="21"/>
      <c r="I60" s="16"/>
      <c r="J60" s="111"/>
      <c r="K60" s="15"/>
      <c r="L60" s="15"/>
      <c r="M60" s="22"/>
      <c r="N60" s="14"/>
      <c r="O60" s="23"/>
      <c r="P60" s="22"/>
      <c r="Q60" s="24"/>
    </row>
    <row r="61" spans="2:17" s="8" customFormat="1" ht="19.5" hidden="1" customHeight="1">
      <c r="B61" s="14"/>
      <c r="C61" s="470"/>
      <c r="D61" s="470"/>
      <c r="E61" s="1094"/>
      <c r="F61" s="266"/>
      <c r="G61" s="20"/>
      <c r="H61" s="21"/>
      <c r="I61" s="16"/>
      <c r="J61" s="111"/>
      <c r="K61" s="15"/>
      <c r="L61" s="15"/>
      <c r="M61" s="22"/>
      <c r="N61" s="14"/>
      <c r="O61" s="23"/>
      <c r="P61" s="22"/>
      <c r="Q61" s="24"/>
    </row>
    <row r="62" spans="2:17" s="8" customFormat="1" ht="19.5" hidden="1" customHeight="1">
      <c r="B62" s="14"/>
      <c r="C62" s="470"/>
      <c r="D62" s="470"/>
      <c r="E62" s="1094"/>
      <c r="F62" s="266"/>
      <c r="G62" s="20"/>
      <c r="H62" s="21"/>
      <c r="I62" s="16"/>
      <c r="J62" s="111"/>
      <c r="K62" s="15"/>
      <c r="L62" s="15"/>
      <c r="M62" s="22"/>
      <c r="N62" s="14"/>
      <c r="O62" s="23"/>
      <c r="P62" s="22"/>
      <c r="Q62" s="24"/>
    </row>
    <row r="63" spans="2:17" s="8" customFormat="1" ht="19.5" hidden="1" customHeight="1">
      <c r="B63" s="14"/>
      <c r="C63" s="470"/>
      <c r="D63" s="470"/>
      <c r="E63" s="1094"/>
      <c r="F63" s="266"/>
      <c r="G63" s="20"/>
      <c r="H63" s="21"/>
      <c r="I63" s="16"/>
      <c r="J63" s="111"/>
      <c r="K63" s="15"/>
      <c r="L63" s="15"/>
      <c r="M63" s="22"/>
      <c r="N63" s="14"/>
      <c r="O63" s="23"/>
      <c r="P63" s="22"/>
      <c r="Q63" s="24"/>
    </row>
    <row r="64" spans="2:17" s="8" customFormat="1" ht="19.5" hidden="1" customHeight="1">
      <c r="B64" s="14"/>
      <c r="C64" s="470"/>
      <c r="D64" s="470"/>
      <c r="E64" s="1094"/>
      <c r="F64" s="266"/>
      <c r="G64" s="20"/>
      <c r="H64" s="21"/>
      <c r="I64" s="16"/>
      <c r="J64" s="111"/>
      <c r="K64" s="15"/>
      <c r="L64" s="15"/>
      <c r="M64" s="22"/>
      <c r="N64" s="14"/>
      <c r="O64" s="23"/>
      <c r="P64" s="22"/>
      <c r="Q64" s="24"/>
    </row>
    <row r="65" spans="2:17" s="8" customFormat="1" ht="19.5" hidden="1" customHeight="1">
      <c r="B65" s="14"/>
      <c r="C65" s="470"/>
      <c r="D65" s="470"/>
      <c r="E65" s="1094"/>
      <c r="F65" s="266"/>
      <c r="G65" s="20"/>
      <c r="H65" s="21"/>
      <c r="I65" s="16"/>
      <c r="J65" s="111"/>
      <c r="K65" s="15"/>
      <c r="L65" s="15"/>
      <c r="M65" s="22"/>
      <c r="N65" s="14"/>
      <c r="O65" s="23"/>
      <c r="P65" s="22"/>
      <c r="Q65" s="24"/>
    </row>
    <row r="66" spans="2:17" s="8" customFormat="1" ht="19.5" hidden="1" customHeight="1">
      <c r="B66" s="14"/>
      <c r="C66" s="470"/>
      <c r="D66" s="470"/>
      <c r="E66" s="1094"/>
      <c r="F66" s="266"/>
      <c r="G66" s="20"/>
      <c r="H66" s="21"/>
      <c r="I66" s="16"/>
      <c r="J66" s="111"/>
      <c r="K66" s="15"/>
      <c r="L66" s="15"/>
      <c r="M66" s="22"/>
      <c r="N66" s="14"/>
      <c r="O66" s="23"/>
      <c r="P66" s="22"/>
      <c r="Q66" s="24"/>
    </row>
    <row r="67" spans="2:17" s="8" customFormat="1" ht="19.5" hidden="1" customHeight="1">
      <c r="B67" s="14"/>
      <c r="C67" s="470"/>
      <c r="D67" s="470"/>
      <c r="E67" s="1094"/>
      <c r="F67" s="266"/>
      <c r="G67" s="20"/>
      <c r="H67" s="21"/>
      <c r="I67" s="16"/>
      <c r="J67" s="111"/>
      <c r="K67" s="15"/>
      <c r="L67" s="15"/>
      <c r="M67" s="22"/>
      <c r="N67" s="14"/>
      <c r="O67" s="23"/>
      <c r="P67" s="22"/>
      <c r="Q67" s="24"/>
    </row>
    <row r="68" spans="2:17" s="8" customFormat="1" ht="19.5" hidden="1" customHeight="1">
      <c r="B68" s="14"/>
      <c r="C68" s="470"/>
      <c r="D68" s="470"/>
      <c r="E68" s="1094"/>
      <c r="F68" s="266"/>
      <c r="G68" s="20"/>
      <c r="H68" s="21"/>
      <c r="I68" s="16"/>
      <c r="J68" s="111"/>
      <c r="K68" s="15"/>
      <c r="L68" s="15"/>
      <c r="M68" s="22"/>
      <c r="N68" s="14"/>
      <c r="O68" s="23"/>
      <c r="P68" s="22"/>
      <c r="Q68" s="24"/>
    </row>
    <row r="69" spans="2:17" s="8" customFormat="1" ht="19.5" hidden="1" customHeight="1">
      <c r="B69" s="14"/>
      <c r="C69" s="470"/>
      <c r="D69" s="470"/>
      <c r="E69" s="1094"/>
      <c r="F69" s="266"/>
      <c r="G69" s="20"/>
      <c r="H69" s="21"/>
      <c r="I69" s="16"/>
      <c r="J69" s="111"/>
      <c r="K69" s="15"/>
      <c r="L69" s="15"/>
      <c r="M69" s="22"/>
      <c r="N69" s="14"/>
      <c r="O69" s="23"/>
      <c r="P69" s="22"/>
      <c r="Q69" s="24"/>
    </row>
    <row r="70" spans="2:17" s="8" customFormat="1" ht="19.5" hidden="1" customHeight="1">
      <c r="B70" s="14"/>
      <c r="C70" s="470"/>
      <c r="D70" s="470"/>
      <c r="E70" s="1094"/>
      <c r="F70" s="266"/>
      <c r="G70" s="20"/>
      <c r="H70" s="21"/>
      <c r="I70" s="16"/>
      <c r="J70" s="111"/>
      <c r="K70" s="15"/>
      <c r="L70" s="15"/>
      <c r="M70" s="22"/>
      <c r="N70" s="14"/>
      <c r="O70" s="23"/>
      <c r="P70" s="22"/>
      <c r="Q70" s="24"/>
    </row>
    <row r="71" spans="2:17" s="8" customFormat="1" ht="19.5" hidden="1" customHeight="1">
      <c r="B71" s="14"/>
      <c r="C71" s="470"/>
      <c r="D71" s="470"/>
      <c r="E71" s="1094"/>
      <c r="F71" s="266"/>
      <c r="G71" s="20"/>
      <c r="H71" s="21"/>
      <c r="I71" s="16"/>
      <c r="J71" s="111"/>
      <c r="K71" s="15"/>
      <c r="L71" s="15"/>
      <c r="M71" s="22"/>
      <c r="N71" s="14"/>
      <c r="O71" s="23"/>
      <c r="P71" s="22"/>
      <c r="Q71" s="24"/>
    </row>
    <row r="72" spans="2:17" s="8" customFormat="1" ht="19.5" hidden="1" customHeight="1">
      <c r="B72" s="14"/>
      <c r="C72" s="470"/>
      <c r="D72" s="470"/>
      <c r="E72" s="1094"/>
      <c r="F72" s="266"/>
      <c r="G72" s="20"/>
      <c r="H72" s="21"/>
      <c r="I72" s="16"/>
      <c r="J72" s="111"/>
      <c r="K72" s="15"/>
      <c r="L72" s="15"/>
      <c r="M72" s="22"/>
      <c r="N72" s="14"/>
      <c r="O72" s="23"/>
      <c r="P72" s="22"/>
      <c r="Q72" s="24"/>
    </row>
    <row r="73" spans="2:17" s="8" customFormat="1" ht="19.5" hidden="1" customHeight="1">
      <c r="B73" s="14"/>
      <c r="C73" s="470"/>
      <c r="D73" s="470"/>
      <c r="E73" s="1094"/>
      <c r="F73" s="266"/>
      <c r="G73" s="20"/>
      <c r="H73" s="21"/>
      <c r="I73" s="16"/>
      <c r="J73" s="111"/>
      <c r="K73" s="15"/>
      <c r="L73" s="15"/>
      <c r="M73" s="22"/>
      <c r="N73" s="14"/>
      <c r="O73" s="23"/>
      <c r="P73" s="22"/>
      <c r="Q73" s="24"/>
    </row>
    <row r="74" spans="2:17" s="8" customFormat="1" ht="19.5" hidden="1" customHeight="1">
      <c r="B74" s="14"/>
      <c r="C74" s="470"/>
      <c r="D74" s="470"/>
      <c r="E74" s="1094"/>
      <c r="F74" s="266"/>
      <c r="G74" s="20"/>
      <c r="H74" s="21"/>
      <c r="I74" s="16"/>
      <c r="J74" s="111"/>
      <c r="K74" s="15"/>
      <c r="L74" s="15"/>
      <c r="M74" s="22"/>
      <c r="N74" s="14"/>
      <c r="O74" s="23"/>
      <c r="P74" s="22"/>
      <c r="Q74" s="24"/>
    </row>
    <row r="75" spans="2:17" s="8" customFormat="1" ht="19.5" hidden="1" customHeight="1">
      <c r="B75" s="14"/>
      <c r="C75" s="470"/>
      <c r="D75" s="470"/>
      <c r="E75" s="1094"/>
      <c r="F75" s="266"/>
      <c r="G75" s="20"/>
      <c r="H75" s="21"/>
      <c r="I75" s="16"/>
      <c r="J75" s="111"/>
      <c r="K75" s="15"/>
      <c r="L75" s="15"/>
      <c r="M75" s="22"/>
      <c r="N75" s="14"/>
      <c r="O75" s="23"/>
      <c r="P75" s="22"/>
      <c r="Q75" s="24"/>
    </row>
    <row r="76" spans="2:17" s="8" customFormat="1" ht="19.5" hidden="1" customHeight="1">
      <c r="B76" s="14"/>
      <c r="C76" s="470"/>
      <c r="D76" s="470"/>
      <c r="E76" s="1094"/>
      <c r="F76" s="266"/>
      <c r="G76" s="20"/>
      <c r="H76" s="21"/>
      <c r="I76" s="16"/>
      <c r="J76" s="111"/>
      <c r="K76" s="15"/>
      <c r="L76" s="15"/>
      <c r="M76" s="22"/>
      <c r="N76" s="14"/>
      <c r="O76" s="23"/>
      <c r="P76" s="22"/>
      <c r="Q76" s="24"/>
    </row>
    <row r="77" spans="2:17" s="8" customFormat="1" ht="19.5" hidden="1" customHeight="1">
      <c r="B77" s="14"/>
      <c r="C77" s="470"/>
      <c r="D77" s="470"/>
      <c r="E77" s="1094"/>
      <c r="F77" s="266"/>
      <c r="G77" s="20"/>
      <c r="H77" s="21"/>
      <c r="I77" s="16"/>
      <c r="J77" s="111"/>
      <c r="K77" s="15"/>
      <c r="L77" s="15"/>
      <c r="M77" s="22"/>
      <c r="N77" s="14"/>
      <c r="O77" s="23"/>
      <c r="P77" s="22"/>
      <c r="Q77" s="24"/>
    </row>
    <row r="78" spans="2:17" s="8" customFormat="1" ht="19.5" hidden="1" customHeight="1">
      <c r="B78" s="14"/>
      <c r="C78" s="470"/>
      <c r="D78" s="470"/>
      <c r="E78" s="1094"/>
      <c r="F78" s="266"/>
      <c r="G78" s="20"/>
      <c r="H78" s="21"/>
      <c r="I78" s="16"/>
      <c r="J78" s="111"/>
      <c r="K78" s="15"/>
      <c r="L78" s="15"/>
      <c r="M78" s="22"/>
      <c r="N78" s="14"/>
      <c r="O78" s="23"/>
      <c r="P78" s="22"/>
      <c r="Q78" s="24"/>
    </row>
    <row r="79" spans="2:17" s="8" customFormat="1" ht="19.5" hidden="1" customHeight="1">
      <c r="B79" s="14"/>
      <c r="C79" s="470"/>
      <c r="D79" s="470"/>
      <c r="E79" s="1094"/>
      <c r="F79" s="266"/>
      <c r="G79" s="20"/>
      <c r="H79" s="21"/>
      <c r="I79" s="16"/>
      <c r="J79" s="111"/>
      <c r="K79" s="15"/>
      <c r="L79" s="15"/>
      <c r="M79" s="22"/>
      <c r="N79" s="14"/>
      <c r="O79" s="23"/>
      <c r="P79" s="22"/>
      <c r="Q79" s="24"/>
    </row>
    <row r="80" spans="2:17" s="8" customFormat="1" ht="19.5" hidden="1" customHeight="1">
      <c r="B80" s="14"/>
      <c r="C80" s="470"/>
      <c r="D80" s="470"/>
      <c r="E80" s="1094"/>
      <c r="F80" s="266"/>
      <c r="G80" s="20"/>
      <c r="H80" s="21"/>
      <c r="I80" s="16"/>
      <c r="J80" s="111"/>
      <c r="K80" s="15"/>
      <c r="L80" s="15"/>
      <c r="M80" s="22"/>
      <c r="N80" s="14"/>
      <c r="O80" s="23"/>
      <c r="P80" s="22"/>
      <c r="Q80" s="24"/>
    </row>
    <row r="81" spans="2:17" s="8" customFormat="1" ht="19.5" hidden="1" customHeight="1">
      <c r="B81" s="14"/>
      <c r="C81" s="470"/>
      <c r="D81" s="470"/>
      <c r="E81" s="1094"/>
      <c r="F81" s="266"/>
      <c r="G81" s="20"/>
      <c r="H81" s="21"/>
      <c r="I81" s="16"/>
      <c r="J81" s="111"/>
      <c r="K81" s="15"/>
      <c r="L81" s="15"/>
      <c r="M81" s="22"/>
      <c r="N81" s="14"/>
      <c r="O81" s="23"/>
      <c r="P81" s="22"/>
      <c r="Q81" s="24"/>
    </row>
    <row r="82" spans="2:17" s="8" customFormat="1" ht="19.5" hidden="1" customHeight="1">
      <c r="B82" s="14"/>
      <c r="C82" s="470"/>
      <c r="D82" s="470"/>
      <c r="E82" s="1094"/>
      <c r="F82" s="266"/>
      <c r="G82" s="20"/>
      <c r="H82" s="21"/>
      <c r="I82" s="16"/>
      <c r="J82" s="111"/>
      <c r="K82" s="15"/>
      <c r="L82" s="15"/>
      <c r="M82" s="22"/>
      <c r="N82" s="14"/>
      <c r="O82" s="23"/>
      <c r="P82" s="22"/>
      <c r="Q82" s="24"/>
    </row>
    <row r="83" spans="2:17" s="8" customFormat="1" ht="19.5" hidden="1" customHeight="1">
      <c r="B83" s="14"/>
      <c r="C83" s="470"/>
      <c r="D83" s="470"/>
      <c r="E83" s="1094"/>
      <c r="F83" s="266"/>
      <c r="G83" s="20"/>
      <c r="H83" s="21"/>
      <c r="I83" s="16"/>
      <c r="J83" s="111"/>
      <c r="K83" s="15"/>
      <c r="L83" s="15"/>
      <c r="M83" s="22"/>
      <c r="N83" s="14"/>
      <c r="O83" s="23"/>
      <c r="P83" s="22"/>
      <c r="Q83" s="24"/>
    </row>
    <row r="84" spans="2:17" s="8" customFormat="1" ht="19.5" hidden="1" customHeight="1">
      <c r="B84" s="14"/>
      <c r="C84" s="470"/>
      <c r="D84" s="470"/>
      <c r="E84" s="1094"/>
      <c r="F84" s="266"/>
      <c r="G84" s="20"/>
      <c r="H84" s="21"/>
      <c r="I84" s="16"/>
      <c r="J84" s="111"/>
      <c r="K84" s="15"/>
      <c r="L84" s="15"/>
      <c r="M84" s="22"/>
      <c r="N84" s="14"/>
      <c r="O84" s="23"/>
      <c r="P84" s="22"/>
      <c r="Q84" s="24"/>
    </row>
    <row r="85" spans="2:17" s="8" customFormat="1" ht="19.5" hidden="1" customHeight="1">
      <c r="B85" s="14"/>
      <c r="C85" s="470"/>
      <c r="D85" s="470"/>
      <c r="E85" s="1094"/>
      <c r="F85" s="266"/>
      <c r="G85" s="20"/>
      <c r="H85" s="21"/>
      <c r="I85" s="16"/>
      <c r="J85" s="111"/>
      <c r="K85" s="15"/>
      <c r="L85" s="15"/>
      <c r="M85" s="22"/>
      <c r="N85" s="14"/>
      <c r="O85" s="23"/>
      <c r="P85" s="22"/>
      <c r="Q85" s="24"/>
    </row>
    <row r="86" spans="2:17" s="8" customFormat="1" ht="19.5" hidden="1" customHeight="1">
      <c r="B86" s="14"/>
      <c r="C86" s="470"/>
      <c r="D86" s="470"/>
      <c r="E86" s="1094"/>
      <c r="F86" s="266"/>
      <c r="G86" s="20"/>
      <c r="H86" s="21"/>
      <c r="I86" s="16"/>
      <c r="J86" s="111"/>
      <c r="K86" s="15"/>
      <c r="L86" s="15"/>
      <c r="M86" s="22"/>
      <c r="N86" s="14"/>
      <c r="O86" s="23"/>
      <c r="P86" s="22"/>
      <c r="Q86" s="24"/>
    </row>
    <row r="87" spans="2:17" s="8" customFormat="1" ht="19.5" hidden="1" customHeight="1">
      <c r="B87" s="14"/>
      <c r="C87" s="470"/>
      <c r="D87" s="470"/>
      <c r="E87" s="1094"/>
      <c r="F87" s="266"/>
      <c r="G87" s="20"/>
      <c r="H87" s="21"/>
      <c r="I87" s="16"/>
      <c r="J87" s="111"/>
      <c r="K87" s="15"/>
      <c r="L87" s="15"/>
      <c r="M87" s="22"/>
      <c r="N87" s="14"/>
      <c r="O87" s="23"/>
      <c r="P87" s="22"/>
      <c r="Q87" s="24"/>
    </row>
    <row r="88" spans="2:17" s="8" customFormat="1" ht="19.5" hidden="1" customHeight="1">
      <c r="B88" s="14"/>
      <c r="C88" s="470"/>
      <c r="D88" s="470"/>
      <c r="E88" s="1094"/>
      <c r="F88" s="266"/>
      <c r="G88" s="20"/>
      <c r="H88" s="21"/>
      <c r="I88" s="16"/>
      <c r="J88" s="111"/>
      <c r="K88" s="15"/>
      <c r="L88" s="15"/>
      <c r="M88" s="22"/>
      <c r="N88" s="14"/>
      <c r="O88" s="23"/>
      <c r="P88" s="22"/>
      <c r="Q88" s="24"/>
    </row>
    <row r="89" spans="2:17" s="8" customFormat="1" ht="19.5" hidden="1" customHeight="1">
      <c r="B89" s="14"/>
      <c r="C89" s="470"/>
      <c r="D89" s="470"/>
      <c r="E89" s="1094"/>
      <c r="F89" s="266"/>
      <c r="G89" s="20"/>
      <c r="H89" s="21"/>
      <c r="I89" s="16"/>
      <c r="J89" s="111"/>
      <c r="K89" s="15"/>
      <c r="L89" s="15"/>
      <c r="M89" s="22"/>
      <c r="N89" s="14"/>
      <c r="O89" s="23"/>
      <c r="P89" s="22"/>
      <c r="Q89" s="24"/>
    </row>
    <row r="90" spans="2:17" s="8" customFormat="1" ht="19.5" hidden="1" customHeight="1">
      <c r="B90" s="14"/>
      <c r="C90" s="470"/>
      <c r="D90" s="470"/>
      <c r="E90" s="1094"/>
      <c r="F90" s="266"/>
      <c r="G90" s="20"/>
      <c r="H90" s="21"/>
      <c r="I90" s="16"/>
      <c r="J90" s="111"/>
      <c r="K90" s="15"/>
      <c r="L90" s="15"/>
      <c r="M90" s="22"/>
      <c r="N90" s="14"/>
      <c r="O90" s="23"/>
      <c r="P90" s="22"/>
      <c r="Q90" s="24"/>
    </row>
    <row r="91" spans="2:17" s="8" customFormat="1" ht="19.5" hidden="1" customHeight="1">
      <c r="B91" s="14"/>
      <c r="C91" s="470"/>
      <c r="D91" s="470"/>
      <c r="E91" s="1094"/>
      <c r="F91" s="266"/>
      <c r="G91" s="20"/>
      <c r="H91" s="21"/>
      <c r="I91" s="16"/>
      <c r="J91" s="111"/>
      <c r="K91" s="15"/>
      <c r="L91" s="15"/>
      <c r="M91" s="22"/>
      <c r="N91" s="14"/>
      <c r="O91" s="23"/>
      <c r="P91" s="22"/>
      <c r="Q91" s="24"/>
    </row>
    <row r="92" spans="2:17" s="8" customFormat="1" ht="19.5" hidden="1" customHeight="1">
      <c r="B92" s="14"/>
      <c r="C92" s="470"/>
      <c r="D92" s="470"/>
      <c r="E92" s="1094"/>
      <c r="F92" s="266"/>
      <c r="G92" s="20"/>
      <c r="H92" s="21"/>
      <c r="I92" s="16"/>
      <c r="J92" s="111"/>
      <c r="K92" s="15"/>
      <c r="L92" s="15"/>
      <c r="M92" s="22"/>
      <c r="N92" s="14"/>
      <c r="O92" s="23"/>
      <c r="P92" s="22"/>
      <c r="Q92" s="24"/>
    </row>
    <row r="93" spans="2:17" s="8" customFormat="1" ht="19.5" hidden="1" customHeight="1">
      <c r="B93" s="14"/>
      <c r="C93" s="470"/>
      <c r="D93" s="470"/>
      <c r="E93" s="1094"/>
      <c r="F93" s="266"/>
      <c r="G93" s="20"/>
      <c r="H93" s="21"/>
      <c r="I93" s="16"/>
      <c r="J93" s="111"/>
      <c r="K93" s="15"/>
      <c r="L93" s="15"/>
      <c r="M93" s="22"/>
      <c r="N93" s="14"/>
      <c r="O93" s="23"/>
      <c r="P93" s="22"/>
      <c r="Q93" s="24"/>
    </row>
    <row r="94" spans="2:17" s="8" customFormat="1" ht="19.5" hidden="1" customHeight="1">
      <c r="B94" s="14"/>
      <c r="C94" s="470"/>
      <c r="D94" s="470"/>
      <c r="E94" s="1094"/>
      <c r="F94" s="266"/>
      <c r="G94" s="20"/>
      <c r="H94" s="21"/>
      <c r="I94" s="16"/>
      <c r="J94" s="111"/>
      <c r="K94" s="15"/>
      <c r="L94" s="15"/>
      <c r="M94" s="22"/>
      <c r="N94" s="14"/>
      <c r="O94" s="23"/>
      <c r="P94" s="22"/>
      <c r="Q94" s="24"/>
    </row>
    <row r="95" spans="2:17" s="8" customFormat="1" ht="19.5" hidden="1" customHeight="1">
      <c r="B95" s="14"/>
      <c r="C95" s="470"/>
      <c r="D95" s="470"/>
      <c r="E95" s="1094"/>
      <c r="F95" s="266"/>
      <c r="G95" s="20"/>
      <c r="H95" s="21"/>
      <c r="I95" s="16"/>
      <c r="J95" s="111"/>
      <c r="K95" s="15"/>
      <c r="L95" s="15"/>
      <c r="M95" s="22"/>
      <c r="N95" s="14"/>
      <c r="O95" s="23"/>
      <c r="P95" s="22"/>
      <c r="Q95" s="24"/>
    </row>
    <row r="96" spans="2:17" s="8" customFormat="1" ht="19.5" hidden="1" customHeight="1">
      <c r="B96" s="14"/>
      <c r="C96" s="470"/>
      <c r="D96" s="470"/>
      <c r="E96" s="1094"/>
      <c r="F96" s="266"/>
      <c r="G96" s="20"/>
      <c r="H96" s="21"/>
      <c r="I96" s="16"/>
      <c r="J96" s="111"/>
      <c r="K96" s="15"/>
      <c r="L96" s="15"/>
      <c r="M96" s="22"/>
      <c r="N96" s="14"/>
      <c r="O96" s="23"/>
      <c r="P96" s="22"/>
      <c r="Q96" s="24"/>
    </row>
    <row r="97" spans="2:17" s="8" customFormat="1" ht="19.5" hidden="1" customHeight="1">
      <c r="B97" s="14"/>
      <c r="C97" s="470"/>
      <c r="D97" s="470"/>
      <c r="E97" s="1094"/>
      <c r="F97" s="266"/>
      <c r="G97" s="20"/>
      <c r="H97" s="21"/>
      <c r="I97" s="16"/>
      <c r="J97" s="111"/>
      <c r="K97" s="15"/>
      <c r="L97" s="15"/>
      <c r="M97" s="22"/>
      <c r="N97" s="14"/>
      <c r="O97" s="23"/>
      <c r="P97" s="22"/>
      <c r="Q97" s="24"/>
    </row>
    <row r="98" spans="2:17" s="8" customFormat="1" ht="19.5" hidden="1" customHeight="1">
      <c r="B98" s="14"/>
      <c r="C98" s="470"/>
      <c r="D98" s="470"/>
      <c r="E98" s="1094"/>
      <c r="F98" s="266"/>
      <c r="G98" s="20"/>
      <c r="H98" s="21"/>
      <c r="I98" s="16"/>
      <c r="J98" s="111"/>
      <c r="K98" s="15"/>
      <c r="L98" s="15"/>
      <c r="M98" s="22"/>
      <c r="N98" s="14"/>
      <c r="O98" s="23"/>
      <c r="P98" s="22"/>
      <c r="Q98" s="24"/>
    </row>
    <row r="99" spans="2:17" s="8" customFormat="1" ht="19.5" hidden="1" customHeight="1">
      <c r="B99" s="14"/>
      <c r="C99" s="470"/>
      <c r="D99" s="470"/>
      <c r="E99" s="1094"/>
      <c r="F99" s="266"/>
      <c r="G99" s="20"/>
      <c r="H99" s="21"/>
      <c r="I99" s="16"/>
      <c r="J99" s="111"/>
      <c r="K99" s="15"/>
      <c r="L99" s="15"/>
      <c r="M99" s="22"/>
      <c r="N99" s="14"/>
      <c r="O99" s="23"/>
      <c r="P99" s="22"/>
      <c r="Q99" s="24"/>
    </row>
    <row r="100" spans="2:17" s="8" customFormat="1" ht="19.5" hidden="1" customHeight="1">
      <c r="B100" s="14"/>
      <c r="C100" s="470"/>
      <c r="D100" s="470"/>
      <c r="E100" s="1094"/>
      <c r="F100" s="266"/>
      <c r="G100" s="20"/>
      <c r="H100" s="21"/>
      <c r="I100" s="16"/>
      <c r="J100" s="111"/>
      <c r="K100" s="15"/>
      <c r="L100" s="15"/>
      <c r="M100" s="22"/>
      <c r="N100" s="14"/>
      <c r="O100" s="23"/>
      <c r="P100" s="22"/>
      <c r="Q100" s="24"/>
    </row>
    <row r="101" spans="2:17" s="8" customFormat="1" ht="19.5" hidden="1" customHeight="1">
      <c r="B101" s="14"/>
      <c r="C101" s="470"/>
      <c r="D101" s="470"/>
      <c r="E101" s="1094"/>
      <c r="F101" s="266"/>
      <c r="G101" s="20"/>
      <c r="H101" s="21"/>
      <c r="I101" s="16"/>
      <c r="J101" s="111"/>
      <c r="K101" s="15"/>
      <c r="L101" s="15"/>
      <c r="M101" s="22"/>
      <c r="N101" s="14"/>
      <c r="O101" s="23"/>
      <c r="P101" s="22"/>
      <c r="Q101" s="24"/>
    </row>
    <row r="102" spans="2:17" s="8" customFormat="1" ht="19.5" hidden="1" customHeight="1">
      <c r="B102" s="14"/>
      <c r="C102" s="470"/>
      <c r="D102" s="470"/>
      <c r="E102" s="1094"/>
      <c r="F102" s="266"/>
      <c r="G102" s="20"/>
      <c r="H102" s="21"/>
      <c r="I102" s="16"/>
      <c r="J102" s="111"/>
      <c r="K102" s="15"/>
      <c r="L102" s="15"/>
      <c r="M102" s="22"/>
      <c r="N102" s="14"/>
      <c r="O102" s="23"/>
      <c r="P102" s="22"/>
      <c r="Q102" s="24"/>
    </row>
    <row r="103" spans="2:17" s="8" customFormat="1" ht="19.5" hidden="1" customHeight="1">
      <c r="B103" s="14"/>
      <c r="C103" s="470"/>
      <c r="D103" s="470"/>
      <c r="E103" s="1094"/>
      <c r="F103" s="266"/>
      <c r="G103" s="20"/>
      <c r="H103" s="21"/>
      <c r="I103" s="16"/>
      <c r="J103" s="111"/>
      <c r="K103" s="15"/>
      <c r="L103" s="15"/>
      <c r="M103" s="22"/>
      <c r="N103" s="14"/>
      <c r="O103" s="23"/>
      <c r="P103" s="22"/>
      <c r="Q103" s="24"/>
    </row>
    <row r="104" spans="2:17" s="8" customFormat="1" ht="19.5" hidden="1" customHeight="1">
      <c r="B104" s="14"/>
      <c r="C104" s="470"/>
      <c r="D104" s="470"/>
      <c r="E104" s="1094"/>
      <c r="F104" s="266"/>
      <c r="G104" s="20"/>
      <c r="H104" s="21"/>
      <c r="I104" s="16"/>
      <c r="J104" s="111"/>
      <c r="K104" s="15"/>
      <c r="L104" s="15"/>
      <c r="M104" s="22"/>
      <c r="N104" s="14"/>
      <c r="O104" s="23"/>
      <c r="P104" s="22"/>
      <c r="Q104" s="24"/>
    </row>
    <row r="105" spans="2:17" s="8" customFormat="1" ht="19.5" hidden="1" customHeight="1">
      <c r="B105" s="14"/>
      <c r="C105" s="470"/>
      <c r="D105" s="470"/>
      <c r="E105" s="1094"/>
      <c r="F105" s="266"/>
      <c r="G105" s="20"/>
      <c r="H105" s="21"/>
      <c r="I105" s="16"/>
      <c r="J105" s="111"/>
      <c r="K105" s="15"/>
      <c r="L105" s="15"/>
      <c r="M105" s="22"/>
      <c r="N105" s="14"/>
      <c r="O105" s="23"/>
      <c r="P105" s="22"/>
      <c r="Q105" s="24"/>
    </row>
    <row r="106" spans="2:17" s="8" customFormat="1" ht="19.5" hidden="1" customHeight="1">
      <c r="B106" s="14"/>
      <c r="C106" s="470"/>
      <c r="D106" s="470"/>
      <c r="E106" s="1094"/>
      <c r="F106" s="266"/>
      <c r="G106" s="20"/>
      <c r="H106" s="21"/>
      <c r="I106" s="16"/>
      <c r="J106" s="111"/>
      <c r="K106" s="15"/>
      <c r="L106" s="15"/>
      <c r="M106" s="22"/>
      <c r="N106" s="14"/>
      <c r="O106" s="23"/>
      <c r="P106" s="22"/>
      <c r="Q106" s="24"/>
    </row>
    <row r="107" spans="2:17" s="8" customFormat="1" ht="19.5" hidden="1" customHeight="1">
      <c r="B107" s="14"/>
      <c r="C107" s="470"/>
      <c r="D107" s="470"/>
      <c r="E107" s="1094"/>
      <c r="F107" s="266"/>
      <c r="G107" s="20"/>
      <c r="H107" s="21"/>
      <c r="I107" s="16"/>
      <c r="J107" s="111"/>
      <c r="K107" s="15"/>
      <c r="L107" s="15"/>
      <c r="M107" s="22"/>
      <c r="N107" s="14"/>
      <c r="O107" s="23"/>
      <c r="P107" s="22"/>
      <c r="Q107" s="24"/>
    </row>
    <row r="108" spans="2:17" s="8" customFormat="1" ht="19.5" hidden="1" customHeight="1">
      <c r="B108" s="14"/>
      <c r="C108" s="470"/>
      <c r="D108" s="470"/>
      <c r="E108" s="1094"/>
      <c r="F108" s="266"/>
      <c r="G108" s="20"/>
      <c r="H108" s="21"/>
      <c r="I108" s="16"/>
      <c r="J108" s="111"/>
      <c r="K108" s="15"/>
      <c r="L108" s="15"/>
      <c r="M108" s="22"/>
      <c r="N108" s="14"/>
      <c r="O108" s="23"/>
      <c r="P108" s="22"/>
      <c r="Q108" s="24"/>
    </row>
    <row r="109" spans="2:17" s="8" customFormat="1" ht="19.5" hidden="1" customHeight="1">
      <c r="B109" s="14"/>
      <c r="C109" s="470"/>
      <c r="D109" s="470"/>
      <c r="E109" s="1094"/>
      <c r="F109" s="266"/>
      <c r="G109" s="20"/>
      <c r="H109" s="21"/>
      <c r="I109" s="16"/>
      <c r="J109" s="111"/>
      <c r="K109" s="15"/>
      <c r="L109" s="15"/>
      <c r="M109" s="22"/>
      <c r="N109" s="14"/>
      <c r="O109" s="23"/>
      <c r="P109" s="22"/>
      <c r="Q109" s="24"/>
    </row>
    <row r="110" spans="2:17" s="8" customFormat="1" ht="19.5" hidden="1" customHeight="1">
      <c r="B110" s="14"/>
      <c r="C110" s="470"/>
      <c r="D110" s="470"/>
      <c r="E110" s="1094"/>
      <c r="F110" s="266"/>
      <c r="G110" s="20"/>
      <c r="H110" s="21"/>
      <c r="I110" s="16"/>
      <c r="J110" s="111"/>
      <c r="K110" s="15"/>
      <c r="L110" s="15"/>
      <c r="M110" s="22"/>
      <c r="N110" s="14"/>
      <c r="O110" s="23"/>
      <c r="P110" s="22"/>
      <c r="Q110" s="24"/>
    </row>
    <row r="111" spans="2:17" s="8" customFormat="1" ht="19.5" hidden="1" customHeight="1">
      <c r="B111" s="14"/>
      <c r="C111" s="470"/>
      <c r="D111" s="470"/>
      <c r="E111" s="1094"/>
      <c r="F111" s="266"/>
      <c r="G111" s="20"/>
      <c r="H111" s="21"/>
      <c r="I111" s="16"/>
      <c r="J111" s="111"/>
      <c r="K111" s="15"/>
      <c r="L111" s="15"/>
      <c r="M111" s="22"/>
      <c r="N111" s="14"/>
      <c r="O111" s="23"/>
      <c r="P111" s="22"/>
      <c r="Q111" s="24"/>
    </row>
    <row r="112" spans="2:17" s="8" customFormat="1" ht="19.5" hidden="1" customHeight="1">
      <c r="B112" s="14"/>
      <c r="C112" s="470"/>
      <c r="D112" s="470"/>
      <c r="E112" s="1094"/>
      <c r="F112" s="266"/>
      <c r="G112" s="20"/>
      <c r="H112" s="21"/>
      <c r="I112" s="16"/>
      <c r="J112" s="111"/>
      <c r="K112" s="15"/>
      <c r="L112" s="15"/>
      <c r="M112" s="22"/>
      <c r="N112" s="14"/>
      <c r="O112" s="23"/>
      <c r="P112" s="22"/>
      <c r="Q112" s="24"/>
    </row>
    <row r="113" spans="2:17" s="8" customFormat="1" ht="19.5" hidden="1" customHeight="1">
      <c r="B113" s="14"/>
      <c r="C113" s="470"/>
      <c r="D113" s="470"/>
      <c r="E113" s="1094"/>
      <c r="F113" s="266"/>
      <c r="G113" s="20"/>
      <c r="H113" s="21"/>
      <c r="I113" s="16"/>
      <c r="J113" s="111"/>
      <c r="K113" s="15"/>
      <c r="L113" s="15"/>
      <c r="M113" s="22"/>
      <c r="N113" s="14"/>
      <c r="O113" s="23"/>
      <c r="P113" s="22"/>
      <c r="Q113" s="24"/>
    </row>
    <row r="114" spans="2:17" s="8" customFormat="1" ht="19.5" hidden="1" customHeight="1">
      <c r="B114" s="14"/>
      <c r="C114" s="470"/>
      <c r="D114" s="470"/>
      <c r="E114" s="1094"/>
      <c r="F114" s="266"/>
      <c r="G114" s="20"/>
      <c r="H114" s="21"/>
      <c r="I114" s="16"/>
      <c r="J114" s="111"/>
      <c r="K114" s="15"/>
      <c r="L114" s="15"/>
      <c r="M114" s="22"/>
      <c r="N114" s="14"/>
      <c r="O114" s="23"/>
      <c r="P114" s="22"/>
      <c r="Q114" s="24"/>
    </row>
    <row r="115" spans="2:17" s="8" customFormat="1" ht="19.5" hidden="1" customHeight="1">
      <c r="B115" s="14"/>
      <c r="C115" s="470"/>
      <c r="D115" s="470"/>
      <c r="E115" s="1094"/>
      <c r="F115" s="266"/>
      <c r="G115" s="20"/>
      <c r="H115" s="21"/>
      <c r="I115" s="16"/>
      <c r="J115" s="111"/>
      <c r="K115" s="15"/>
      <c r="L115" s="15"/>
      <c r="M115" s="22"/>
      <c r="N115" s="14"/>
      <c r="O115" s="23"/>
      <c r="P115" s="22"/>
      <c r="Q115" s="24"/>
    </row>
    <row r="116" spans="2:17" s="8" customFormat="1" ht="19.5" hidden="1" customHeight="1">
      <c r="B116" s="14"/>
      <c r="C116" s="470"/>
      <c r="D116" s="470"/>
      <c r="E116" s="1094"/>
      <c r="F116" s="266"/>
      <c r="G116" s="20"/>
      <c r="H116" s="21"/>
      <c r="I116" s="16"/>
      <c r="J116" s="111"/>
      <c r="K116" s="15"/>
      <c r="L116" s="15"/>
      <c r="M116" s="22"/>
      <c r="N116" s="14"/>
      <c r="O116" s="23"/>
      <c r="P116" s="22"/>
      <c r="Q116" s="24"/>
    </row>
    <row r="117" spans="2:17" s="8" customFormat="1" ht="19.5" hidden="1" customHeight="1">
      <c r="B117" s="14"/>
      <c r="C117" s="470"/>
      <c r="D117" s="470"/>
      <c r="E117" s="1094"/>
      <c r="F117" s="266"/>
      <c r="G117" s="20"/>
      <c r="H117" s="21"/>
      <c r="I117" s="16"/>
      <c r="J117" s="111"/>
      <c r="K117" s="15"/>
      <c r="L117" s="15"/>
      <c r="M117" s="22"/>
      <c r="N117" s="14"/>
      <c r="O117" s="23"/>
      <c r="P117" s="22"/>
      <c r="Q117" s="24"/>
    </row>
    <row r="118" spans="2:17" s="8" customFormat="1" ht="19.5" hidden="1" customHeight="1">
      <c r="B118" s="14"/>
      <c r="C118" s="470"/>
      <c r="D118" s="470"/>
      <c r="E118" s="1094"/>
      <c r="F118" s="266"/>
      <c r="G118" s="20"/>
      <c r="H118" s="21"/>
      <c r="I118" s="16"/>
      <c r="J118" s="111"/>
      <c r="K118" s="15"/>
      <c r="L118" s="15"/>
      <c r="M118" s="22"/>
      <c r="N118" s="14"/>
      <c r="O118" s="23"/>
      <c r="P118" s="22"/>
      <c r="Q118" s="24"/>
    </row>
    <row r="119" spans="2:17" s="8" customFormat="1" ht="19.5" hidden="1" customHeight="1">
      <c r="B119" s="14"/>
      <c r="C119" s="470"/>
      <c r="D119" s="470"/>
      <c r="E119" s="1094"/>
      <c r="F119" s="266"/>
      <c r="G119" s="20"/>
      <c r="H119" s="21"/>
      <c r="I119" s="16"/>
      <c r="J119" s="111"/>
      <c r="K119" s="15"/>
      <c r="L119" s="15"/>
      <c r="M119" s="22"/>
      <c r="N119" s="14"/>
      <c r="O119" s="23"/>
      <c r="P119" s="22"/>
      <c r="Q119" s="24"/>
    </row>
    <row r="120" spans="2:17" s="8" customFormat="1" ht="19.5" hidden="1" customHeight="1">
      <c r="B120" s="14"/>
      <c r="C120" s="470"/>
      <c r="D120" s="470"/>
      <c r="E120" s="1094"/>
      <c r="F120" s="266"/>
      <c r="G120" s="20"/>
      <c r="H120" s="21"/>
      <c r="I120" s="16"/>
      <c r="J120" s="111"/>
      <c r="K120" s="15"/>
      <c r="L120" s="15"/>
      <c r="M120" s="22"/>
      <c r="N120" s="14"/>
      <c r="O120" s="23"/>
      <c r="P120" s="22"/>
      <c r="Q120" s="24"/>
    </row>
    <row r="121" spans="2:17" s="8" customFormat="1" ht="19.5" hidden="1" customHeight="1">
      <c r="B121" s="14"/>
      <c r="C121" s="470"/>
      <c r="D121" s="470"/>
      <c r="E121" s="1094"/>
      <c r="F121" s="266"/>
      <c r="G121" s="20"/>
      <c r="H121" s="21"/>
      <c r="I121" s="16"/>
      <c r="J121" s="111"/>
      <c r="K121" s="15"/>
      <c r="L121" s="15"/>
      <c r="M121" s="22"/>
      <c r="N121" s="14"/>
      <c r="O121" s="23"/>
      <c r="P121" s="22"/>
      <c r="Q121" s="24"/>
    </row>
    <row r="122" spans="2:17" s="8" customFormat="1" ht="19.5" hidden="1" customHeight="1">
      <c r="B122" s="14"/>
      <c r="C122" s="470"/>
      <c r="D122" s="470"/>
      <c r="E122" s="1094"/>
      <c r="F122" s="266"/>
      <c r="G122" s="20"/>
      <c r="H122" s="21"/>
      <c r="I122" s="16"/>
      <c r="J122" s="111"/>
      <c r="K122" s="15"/>
      <c r="L122" s="15"/>
      <c r="M122" s="22"/>
      <c r="N122" s="14"/>
      <c r="O122" s="23"/>
      <c r="P122" s="22"/>
      <c r="Q122" s="24"/>
    </row>
    <row r="123" spans="2:17" s="8" customFormat="1" ht="19.5" hidden="1" customHeight="1">
      <c r="B123" s="14"/>
      <c r="C123" s="470"/>
      <c r="D123" s="470"/>
      <c r="E123" s="1094"/>
      <c r="F123" s="266"/>
      <c r="G123" s="20"/>
      <c r="H123" s="21"/>
      <c r="I123" s="16"/>
      <c r="J123" s="111"/>
      <c r="K123" s="15"/>
      <c r="L123" s="15"/>
      <c r="M123" s="22"/>
      <c r="N123" s="14"/>
      <c r="O123" s="23"/>
      <c r="P123" s="22"/>
      <c r="Q123" s="24"/>
    </row>
    <row r="124" spans="2:17" s="8" customFormat="1" ht="19.5" hidden="1" customHeight="1">
      <c r="B124" s="14"/>
      <c r="C124" s="470"/>
      <c r="D124" s="470"/>
      <c r="E124" s="1094"/>
      <c r="F124" s="266"/>
      <c r="G124" s="20"/>
      <c r="H124" s="21"/>
      <c r="I124" s="16"/>
      <c r="J124" s="111"/>
      <c r="K124" s="15"/>
      <c r="L124" s="15"/>
      <c r="M124" s="22"/>
      <c r="N124" s="14"/>
      <c r="O124" s="23"/>
      <c r="P124" s="22"/>
      <c r="Q124" s="24"/>
    </row>
    <row r="125" spans="2:17" s="8" customFormat="1" ht="19.5" hidden="1" customHeight="1">
      <c r="B125" s="14"/>
      <c r="C125" s="470"/>
      <c r="D125" s="470"/>
      <c r="E125" s="1094"/>
      <c r="F125" s="266"/>
      <c r="G125" s="20"/>
      <c r="H125" s="21"/>
      <c r="I125" s="16"/>
      <c r="J125" s="111"/>
      <c r="K125" s="15"/>
      <c r="L125" s="15"/>
      <c r="M125" s="22"/>
      <c r="N125" s="14"/>
      <c r="O125" s="23"/>
      <c r="P125" s="22"/>
      <c r="Q125" s="24"/>
    </row>
    <row r="126" spans="2:17" s="8" customFormat="1" ht="19.5" hidden="1" customHeight="1">
      <c r="B126" s="14"/>
      <c r="C126" s="470"/>
      <c r="D126" s="470"/>
      <c r="E126" s="1094"/>
      <c r="F126" s="266"/>
      <c r="G126" s="20"/>
      <c r="H126" s="21"/>
      <c r="I126" s="16"/>
      <c r="J126" s="111"/>
      <c r="K126" s="15"/>
      <c r="L126" s="15"/>
      <c r="M126" s="22"/>
      <c r="N126" s="14"/>
      <c r="O126" s="23"/>
      <c r="P126" s="22"/>
      <c r="Q126" s="24"/>
    </row>
    <row r="127" spans="2:17" s="8" customFormat="1" ht="19.5" hidden="1" customHeight="1">
      <c r="B127" s="14"/>
      <c r="C127" s="470"/>
      <c r="D127" s="470"/>
      <c r="E127" s="1094"/>
      <c r="F127" s="266"/>
      <c r="G127" s="20"/>
      <c r="H127" s="219"/>
      <c r="I127" s="16"/>
      <c r="J127" s="111"/>
      <c r="K127" s="15"/>
      <c r="L127" s="15"/>
      <c r="M127" s="22"/>
      <c r="N127" s="14"/>
      <c r="O127" s="23"/>
      <c r="P127" s="22"/>
      <c r="Q127" s="24"/>
    </row>
    <row r="128" spans="2:17" s="944" customFormat="1" ht="19.5" hidden="1" customHeight="1">
      <c r="B128" s="949"/>
      <c r="C128" s="1090" t="s">
        <v>3675</v>
      </c>
      <c r="D128" s="1091"/>
      <c r="E128" s="1091"/>
      <c r="F128" s="1091"/>
      <c r="G128" s="1091"/>
      <c r="H128" s="1091"/>
      <c r="I128" s="1091"/>
      <c r="J128" s="1092"/>
      <c r="K128" s="948"/>
      <c r="L128" s="948"/>
      <c r="M128" s="981"/>
      <c r="N128" s="949"/>
      <c r="O128" s="1093"/>
      <c r="P128" s="981"/>
      <c r="Q128" s="951"/>
    </row>
    <row r="129" spans="2:17" s="968" customFormat="1" ht="19.5" hidden="1" customHeight="1">
      <c r="B129" s="978"/>
      <c r="C129" s="1095" t="s">
        <v>1803</v>
      </c>
      <c r="D129" s="1095" t="s">
        <v>1803</v>
      </c>
      <c r="E129" s="1096" t="s">
        <v>3676</v>
      </c>
      <c r="F129" s="976">
        <v>1</v>
      </c>
      <c r="G129" s="1097">
        <v>11500</v>
      </c>
      <c r="H129" s="1097"/>
      <c r="I129" s="976"/>
      <c r="J129" s="975" t="s">
        <v>1827</v>
      </c>
      <c r="K129" s="976"/>
      <c r="L129" s="976"/>
      <c r="M129" s="977"/>
      <c r="N129" s="978"/>
      <c r="O129" s="1098"/>
      <c r="P129" s="977"/>
      <c r="Q129" s="979"/>
    </row>
    <row r="130" spans="2:17" s="968" customFormat="1" ht="19.5" hidden="1" customHeight="1">
      <c r="B130" s="978"/>
      <c r="C130" s="1095" t="s">
        <v>1803</v>
      </c>
      <c r="D130" s="1095" t="s">
        <v>1803</v>
      </c>
      <c r="E130" s="1096" t="s">
        <v>3677</v>
      </c>
      <c r="F130" s="976">
        <v>1</v>
      </c>
      <c r="G130" s="1097">
        <v>8900</v>
      </c>
      <c r="H130" s="1097"/>
      <c r="I130" s="976"/>
      <c r="J130" s="975" t="s">
        <v>3678</v>
      </c>
      <c r="K130" s="976"/>
      <c r="L130" s="976"/>
      <c r="M130" s="977"/>
      <c r="N130" s="978"/>
      <c r="O130" s="1098"/>
      <c r="P130" s="977"/>
      <c r="Q130" s="979"/>
    </row>
    <row r="131" spans="2:17" s="968" customFormat="1" ht="19.5" hidden="1" customHeight="1">
      <c r="B131" s="978"/>
      <c r="C131" s="1095" t="s">
        <v>1803</v>
      </c>
      <c r="D131" s="1095" t="s">
        <v>1803</v>
      </c>
      <c r="E131" s="1096" t="s">
        <v>3679</v>
      </c>
      <c r="F131" s="976">
        <v>1</v>
      </c>
      <c r="G131" s="1097">
        <v>4000</v>
      </c>
      <c r="H131" s="1097"/>
      <c r="I131" s="976"/>
      <c r="J131" s="975" t="s">
        <v>3680</v>
      </c>
      <c r="K131" s="976"/>
      <c r="L131" s="976"/>
      <c r="M131" s="977"/>
      <c r="N131" s="978"/>
      <c r="O131" s="1098"/>
      <c r="P131" s="977"/>
      <c r="Q131" s="979"/>
    </row>
    <row r="132" spans="2:17" s="968" customFormat="1" ht="19.5" hidden="1" customHeight="1">
      <c r="B132" s="978"/>
      <c r="C132" s="976" t="s">
        <v>54</v>
      </c>
      <c r="D132" s="976" t="s">
        <v>54</v>
      </c>
      <c r="E132" s="1096" t="s">
        <v>551</v>
      </c>
      <c r="F132" s="976">
        <v>21</v>
      </c>
      <c r="G132" s="1097">
        <v>34</v>
      </c>
      <c r="H132" s="1099"/>
      <c r="I132" s="976"/>
      <c r="J132" s="1096" t="s">
        <v>1689</v>
      </c>
      <c r="K132" s="976"/>
      <c r="L132" s="976"/>
      <c r="M132" s="977"/>
      <c r="N132" s="978"/>
      <c r="O132" s="1098"/>
      <c r="P132" s="977"/>
      <c r="Q132" s="979"/>
    </row>
    <row r="133" spans="2:17" s="968" customFormat="1" ht="19.5" hidden="1" customHeight="1">
      <c r="B133" s="978"/>
      <c r="C133" s="976" t="s">
        <v>54</v>
      </c>
      <c r="D133" s="976" t="s">
        <v>54</v>
      </c>
      <c r="E133" s="1096" t="s">
        <v>1693</v>
      </c>
      <c r="F133" s="976">
        <v>8</v>
      </c>
      <c r="G133" s="1097">
        <v>85</v>
      </c>
      <c r="H133" s="1099"/>
      <c r="I133" s="976"/>
      <c r="J133" s="1096" t="s">
        <v>1694</v>
      </c>
      <c r="K133" s="976"/>
      <c r="L133" s="976"/>
      <c r="M133" s="977"/>
      <c r="N133" s="978"/>
      <c r="O133" s="1098"/>
      <c r="P133" s="977"/>
      <c r="Q133" s="979"/>
    </row>
    <row r="134" spans="2:17" s="968" customFormat="1" ht="19.5" hidden="1" customHeight="1">
      <c r="B134" s="978"/>
      <c r="C134" s="976" t="s">
        <v>54</v>
      </c>
      <c r="D134" s="976" t="s">
        <v>54</v>
      </c>
      <c r="E134" s="1096" t="s">
        <v>1691</v>
      </c>
      <c r="F134" s="976">
        <v>4</v>
      </c>
      <c r="G134" s="1097">
        <v>75</v>
      </c>
      <c r="H134" s="1099"/>
      <c r="I134" s="976"/>
      <c r="J134" s="1096" t="s">
        <v>1692</v>
      </c>
      <c r="K134" s="976"/>
      <c r="L134" s="976"/>
      <c r="M134" s="977"/>
      <c r="N134" s="978"/>
      <c r="O134" s="1098"/>
      <c r="P134" s="977"/>
      <c r="Q134" s="979"/>
    </row>
    <row r="135" spans="2:17" s="8" customFormat="1" ht="19.5" hidden="1" customHeight="1">
      <c r="B135" s="14"/>
      <c r="C135" s="470"/>
      <c r="D135" s="470"/>
      <c r="E135" s="1094">
        <f>SUM(H129:H134)</f>
        <v>0</v>
      </c>
      <c r="F135" s="15"/>
      <c r="G135" s="28"/>
      <c r="I135" s="15"/>
      <c r="J135" s="19"/>
      <c r="K135" s="15"/>
      <c r="L135" s="15"/>
      <c r="M135" s="22"/>
      <c r="N135" s="14"/>
      <c r="O135" s="23"/>
      <c r="P135" s="22"/>
      <c r="Q135" s="24"/>
    </row>
    <row r="136" spans="2:17" s="8" customFormat="1" ht="19.5" hidden="1" customHeight="1">
      <c r="B136" s="14"/>
      <c r="C136" s="470"/>
      <c r="D136" s="470"/>
      <c r="E136" s="18"/>
      <c r="F136" s="15"/>
      <c r="G136" s="28"/>
      <c r="H136" s="28"/>
      <c r="I136" s="15"/>
      <c r="J136" s="19"/>
      <c r="K136" s="15"/>
      <c r="L136" s="15"/>
      <c r="M136" s="22"/>
      <c r="N136" s="14"/>
      <c r="O136" s="23"/>
      <c r="P136" s="22"/>
      <c r="Q136" s="24"/>
    </row>
    <row r="137" spans="2:17" s="944" customFormat="1" ht="19.5" hidden="1" customHeight="1">
      <c r="B137" s="949"/>
      <c r="C137" s="1090" t="s">
        <v>3681</v>
      </c>
      <c r="D137" s="1091"/>
      <c r="E137" s="1091"/>
      <c r="F137" s="1091"/>
      <c r="G137" s="1091"/>
      <c r="H137" s="1091"/>
      <c r="I137" s="1091"/>
      <c r="J137" s="1092"/>
      <c r="K137" s="948"/>
      <c r="L137" s="948"/>
      <c r="M137" s="981"/>
      <c r="N137" s="949"/>
      <c r="O137" s="1093"/>
      <c r="P137" s="981"/>
      <c r="Q137" s="951"/>
    </row>
    <row r="138" spans="2:17" s="968" customFormat="1" ht="19.5" hidden="1" customHeight="1">
      <c r="B138" s="978"/>
      <c r="C138" s="1095" t="s">
        <v>1803</v>
      </c>
      <c r="D138" s="1095" t="s">
        <v>1803</v>
      </c>
      <c r="E138" s="1096" t="s">
        <v>1830</v>
      </c>
      <c r="F138" s="976">
        <v>1</v>
      </c>
      <c r="G138" s="1097">
        <v>9450</v>
      </c>
      <c r="H138" s="1097"/>
      <c r="I138" s="976"/>
      <c r="J138" s="975" t="s">
        <v>1831</v>
      </c>
      <c r="K138" s="976"/>
      <c r="L138" s="976"/>
      <c r="M138" s="977"/>
      <c r="N138" s="978"/>
      <c r="O138" s="1098"/>
      <c r="P138" s="977"/>
      <c r="Q138" s="979"/>
    </row>
    <row r="139" spans="2:17" s="968" customFormat="1" ht="19.5" hidden="1" customHeight="1">
      <c r="B139" s="978"/>
      <c r="C139" s="976" t="s">
        <v>54</v>
      </c>
      <c r="D139" s="976" t="s">
        <v>54</v>
      </c>
      <c r="E139" s="1100" t="s">
        <v>1718</v>
      </c>
      <c r="F139" s="1002">
        <v>1</v>
      </c>
      <c r="G139" s="1101">
        <v>1080</v>
      </c>
      <c r="H139" s="1101"/>
      <c r="I139" s="1102"/>
      <c r="J139" s="1103" t="s">
        <v>215</v>
      </c>
      <c r="K139" s="976"/>
      <c r="L139" s="976"/>
      <c r="M139" s="977"/>
      <c r="N139" s="978"/>
      <c r="O139" s="1098"/>
      <c r="P139" s="977"/>
      <c r="Q139" s="979"/>
    </row>
    <row r="140" spans="2:17" s="968" customFormat="1" ht="19.5" hidden="1" customHeight="1">
      <c r="B140" s="978"/>
      <c r="C140" s="976" t="s">
        <v>54</v>
      </c>
      <c r="D140" s="976" t="s">
        <v>54</v>
      </c>
      <c r="E140" s="1100" t="s">
        <v>450</v>
      </c>
      <c r="F140" s="1002">
        <v>1</v>
      </c>
      <c r="G140" s="1101">
        <v>3350</v>
      </c>
      <c r="H140" s="1101"/>
      <c r="I140" s="1102"/>
      <c r="J140" s="1103" t="s">
        <v>629</v>
      </c>
      <c r="K140" s="976"/>
      <c r="L140" s="976"/>
      <c r="M140" s="977"/>
      <c r="N140" s="978"/>
      <c r="O140" s="1098"/>
      <c r="P140" s="977"/>
      <c r="Q140" s="979"/>
    </row>
    <row r="141" spans="2:17" s="968" customFormat="1" ht="19.5" hidden="1" customHeight="1">
      <c r="B141" s="978"/>
      <c r="C141" s="976" t="s">
        <v>54</v>
      </c>
      <c r="D141" s="976" t="s">
        <v>54</v>
      </c>
      <c r="E141" s="1100" t="s">
        <v>218</v>
      </c>
      <c r="F141" s="1002">
        <v>1</v>
      </c>
      <c r="G141" s="1101">
        <v>3022</v>
      </c>
      <c r="H141" s="1101"/>
      <c r="I141" s="1102"/>
      <c r="J141" s="1103" t="s">
        <v>219</v>
      </c>
      <c r="K141" s="976"/>
      <c r="L141" s="976"/>
      <c r="M141" s="977"/>
      <c r="N141" s="978"/>
      <c r="O141" s="1098"/>
      <c r="P141" s="977"/>
      <c r="Q141" s="979"/>
    </row>
    <row r="142" spans="2:17" s="968" customFormat="1" ht="19.5" hidden="1" customHeight="1">
      <c r="B142" s="978"/>
      <c r="C142" s="976" t="s">
        <v>54</v>
      </c>
      <c r="D142" s="976" t="s">
        <v>54</v>
      </c>
      <c r="E142" s="1100" t="s">
        <v>630</v>
      </c>
      <c r="F142" s="1002">
        <v>1</v>
      </c>
      <c r="G142" s="1101">
        <v>5719</v>
      </c>
      <c r="H142" s="1101"/>
      <c r="I142" s="1099"/>
      <c r="J142" s="1103" t="s">
        <v>631</v>
      </c>
      <c r="K142" s="976"/>
      <c r="L142" s="976"/>
      <c r="M142" s="977"/>
      <c r="N142" s="978"/>
      <c r="O142" s="1098"/>
      <c r="P142" s="977"/>
      <c r="Q142" s="979"/>
    </row>
    <row r="143" spans="2:17" s="968" customFormat="1" ht="19.5" hidden="1" customHeight="1">
      <c r="B143" s="978"/>
      <c r="C143" s="976" t="s">
        <v>54</v>
      </c>
      <c r="D143" s="976" t="s">
        <v>54</v>
      </c>
      <c r="E143" s="1100" t="s">
        <v>456</v>
      </c>
      <c r="F143" s="1002">
        <v>1</v>
      </c>
      <c r="G143" s="1101">
        <v>460</v>
      </c>
      <c r="H143" s="1101"/>
      <c r="I143" s="1102"/>
      <c r="J143" s="1103" t="s">
        <v>632</v>
      </c>
      <c r="K143" s="976"/>
      <c r="L143" s="976"/>
      <c r="M143" s="977"/>
      <c r="N143" s="978"/>
      <c r="O143" s="1098"/>
      <c r="P143" s="977"/>
      <c r="Q143" s="979"/>
    </row>
    <row r="144" spans="2:17" s="968" customFormat="1" ht="19.5" hidden="1" customHeight="1">
      <c r="B144" s="978"/>
      <c r="C144" s="976" t="s">
        <v>54</v>
      </c>
      <c r="D144" s="976" t="s">
        <v>54</v>
      </c>
      <c r="E144" s="1100" t="s">
        <v>634</v>
      </c>
      <c r="F144" s="1002">
        <v>1</v>
      </c>
      <c r="G144" s="1101">
        <v>2060</v>
      </c>
      <c r="H144" s="1101"/>
      <c r="I144" s="1102"/>
      <c r="J144" s="1103" t="s">
        <v>459</v>
      </c>
      <c r="K144" s="976"/>
      <c r="L144" s="976"/>
      <c r="M144" s="977"/>
      <c r="N144" s="978"/>
      <c r="O144" s="1098"/>
      <c r="P144" s="977"/>
      <c r="Q144" s="979"/>
    </row>
    <row r="145" spans="2:17" s="968" customFormat="1" ht="19.5" hidden="1" customHeight="1">
      <c r="B145" s="978"/>
      <c r="C145" s="976" t="s">
        <v>54</v>
      </c>
      <c r="D145" s="976" t="s">
        <v>54</v>
      </c>
      <c r="E145" s="1100" t="s">
        <v>635</v>
      </c>
      <c r="F145" s="1002">
        <v>1</v>
      </c>
      <c r="G145" s="1101">
        <v>622</v>
      </c>
      <c r="H145" s="1101"/>
      <c r="I145" s="1102"/>
      <c r="J145" s="1103" t="s">
        <v>636</v>
      </c>
      <c r="K145" s="976"/>
      <c r="L145" s="976"/>
      <c r="M145" s="977"/>
      <c r="N145" s="978"/>
      <c r="O145" s="1098"/>
      <c r="P145" s="977"/>
      <c r="Q145" s="979"/>
    </row>
    <row r="146" spans="2:17" s="968" customFormat="1" ht="19.5" hidden="1" customHeight="1">
      <c r="B146" s="978"/>
      <c r="C146" s="1104" t="s">
        <v>54</v>
      </c>
      <c r="D146" s="1104" t="s">
        <v>54</v>
      </c>
      <c r="E146" s="1105" t="s">
        <v>279</v>
      </c>
      <c r="F146" s="1106">
        <v>1</v>
      </c>
      <c r="G146" s="1107">
        <v>8615</v>
      </c>
      <c r="H146" s="1107"/>
      <c r="I146" s="1108"/>
      <c r="J146" s="1109" t="s">
        <v>3682</v>
      </c>
      <c r="K146" s="976"/>
      <c r="L146" s="976"/>
      <c r="M146" s="977"/>
      <c r="N146" s="978"/>
      <c r="O146" s="1098"/>
      <c r="P146" s="977"/>
      <c r="Q146" s="979"/>
    </row>
    <row r="147" spans="2:17" s="968" customFormat="1" ht="19.5" hidden="1" customHeight="1">
      <c r="B147" s="978"/>
      <c r="C147" s="976" t="s">
        <v>54</v>
      </c>
      <c r="D147" s="976" t="s">
        <v>54</v>
      </c>
      <c r="E147" s="1096" t="s">
        <v>1693</v>
      </c>
      <c r="F147" s="976">
        <v>8</v>
      </c>
      <c r="G147" s="1097">
        <v>85</v>
      </c>
      <c r="H147" s="1099"/>
      <c r="I147" s="976"/>
      <c r="J147" s="1096" t="s">
        <v>1694</v>
      </c>
      <c r="K147" s="976"/>
      <c r="L147" s="976"/>
      <c r="M147" s="977"/>
      <c r="N147" s="978"/>
      <c r="O147" s="1098"/>
      <c r="P147" s="977"/>
      <c r="Q147" s="979"/>
    </row>
    <row r="148" spans="2:17" s="8" customFormat="1" ht="19.5" hidden="1" customHeight="1">
      <c r="B148" s="14"/>
      <c r="C148" s="637"/>
      <c r="D148" s="637"/>
      <c r="E148" s="1110">
        <f>SUM(H138:H147)</f>
        <v>0</v>
      </c>
      <c r="F148" s="483"/>
      <c r="G148" s="639"/>
      <c r="I148" s="1111"/>
      <c r="J148" s="485"/>
      <c r="K148" s="15"/>
      <c r="L148" s="15"/>
      <c r="M148" s="22"/>
      <c r="N148" s="14"/>
      <c r="O148" s="23"/>
      <c r="P148" s="22"/>
      <c r="Q148" s="24"/>
    </row>
    <row r="149" spans="2:17" s="8" customFormat="1" ht="19.5" hidden="1" customHeight="1">
      <c r="B149" s="14"/>
      <c r="C149" s="484"/>
      <c r="D149" s="1112"/>
      <c r="E149" s="1113"/>
      <c r="F149" s="1114"/>
      <c r="G149" s="1115"/>
      <c r="H149" s="1115"/>
      <c r="I149" s="1116"/>
      <c r="J149" s="1117"/>
      <c r="K149" s="15"/>
      <c r="L149" s="15"/>
      <c r="M149" s="22"/>
      <c r="N149" s="14"/>
      <c r="O149" s="23"/>
      <c r="P149" s="22"/>
      <c r="Q149" s="24"/>
    </row>
    <row r="150" spans="2:17" s="944" customFormat="1" ht="19.5" hidden="1" customHeight="1">
      <c r="B150" s="949"/>
      <c r="C150" s="1075" t="s">
        <v>3683</v>
      </c>
      <c r="D150" s="1076"/>
      <c r="E150" s="1076"/>
      <c r="F150" s="1076"/>
      <c r="G150" s="1076"/>
      <c r="H150" s="1076"/>
      <c r="I150" s="1076"/>
      <c r="J150" s="1077"/>
      <c r="K150" s="948"/>
      <c r="L150" s="948"/>
      <c r="M150" s="981"/>
      <c r="N150" s="949"/>
      <c r="O150" s="1093"/>
      <c r="P150" s="981"/>
      <c r="Q150" s="951"/>
    </row>
    <row r="151" spans="2:17" s="968" customFormat="1" ht="19.5" hidden="1" customHeight="1">
      <c r="B151" s="978"/>
      <c r="C151" s="1104"/>
      <c r="D151" s="1104"/>
      <c r="E151" s="1105" t="s">
        <v>3684</v>
      </c>
      <c r="F151" s="1106">
        <v>3</v>
      </c>
      <c r="G151" s="1106">
        <v>22000</v>
      </c>
      <c r="H151" s="1106"/>
      <c r="I151" s="1118"/>
      <c r="J151" s="1109"/>
      <c r="K151" s="976"/>
      <c r="L151" s="976"/>
      <c r="M151" s="977"/>
      <c r="N151" s="978"/>
      <c r="O151" s="1098"/>
      <c r="P151" s="977"/>
      <c r="Q151" s="979"/>
    </row>
    <row r="152" spans="2:17" s="968" customFormat="1" ht="19.5" hidden="1" customHeight="1">
      <c r="B152" s="978"/>
      <c r="C152" s="1104"/>
      <c r="D152" s="1104"/>
      <c r="E152" s="1105" t="s">
        <v>3685</v>
      </c>
      <c r="F152" s="1106">
        <v>1</v>
      </c>
      <c r="G152" s="1106">
        <v>245000</v>
      </c>
      <c r="H152" s="1106"/>
      <c r="I152" s="1118"/>
      <c r="J152" s="1109"/>
      <c r="K152" s="976"/>
      <c r="L152" s="976"/>
      <c r="M152" s="977"/>
      <c r="N152" s="978"/>
      <c r="O152" s="1098"/>
      <c r="P152" s="977"/>
      <c r="Q152" s="979"/>
    </row>
    <row r="153" spans="2:17" s="968" customFormat="1" ht="19.5" hidden="1" customHeight="1">
      <c r="B153" s="978"/>
      <c r="C153" s="1104"/>
      <c r="D153" s="1104"/>
      <c r="E153" s="1105" t="s">
        <v>3686</v>
      </c>
      <c r="F153" s="1106">
        <v>1</v>
      </c>
      <c r="G153" s="1106">
        <v>87000</v>
      </c>
      <c r="H153" s="1106"/>
      <c r="I153" s="1118"/>
      <c r="J153" s="1109"/>
      <c r="K153" s="976"/>
      <c r="L153" s="976"/>
      <c r="M153" s="977"/>
      <c r="N153" s="978"/>
      <c r="O153" s="1098"/>
      <c r="P153" s="977"/>
      <c r="Q153" s="979"/>
    </row>
    <row r="154" spans="2:17" s="968" customFormat="1" ht="19.5" hidden="1" customHeight="1">
      <c r="B154" s="978"/>
      <c r="C154" s="1104"/>
      <c r="D154" s="1104"/>
      <c r="E154" s="1105" t="s">
        <v>3687</v>
      </c>
      <c r="F154" s="1106">
        <v>2</v>
      </c>
      <c r="G154" s="1106">
        <v>5000</v>
      </c>
      <c r="H154" s="1106"/>
      <c r="I154" s="1118"/>
      <c r="J154" s="1109"/>
      <c r="K154" s="976"/>
      <c r="L154" s="976"/>
      <c r="M154" s="977"/>
      <c r="N154" s="978"/>
      <c r="O154" s="1098"/>
      <c r="P154" s="977"/>
      <c r="Q154" s="979"/>
    </row>
    <row r="155" spans="2:17" s="968" customFormat="1" ht="19.5" hidden="1" customHeight="1">
      <c r="B155" s="978"/>
      <c r="C155" s="1104"/>
      <c r="D155" s="1104"/>
      <c r="E155" s="1105" t="s">
        <v>3688</v>
      </c>
      <c r="F155" s="1106">
        <v>1</v>
      </c>
      <c r="G155" s="1106">
        <v>35000</v>
      </c>
      <c r="H155" s="1106"/>
      <c r="I155" s="1118"/>
      <c r="J155" s="1109"/>
      <c r="K155" s="976"/>
      <c r="L155" s="976"/>
      <c r="M155" s="977"/>
      <c r="N155" s="978"/>
      <c r="O155" s="1098"/>
      <c r="P155" s="977"/>
      <c r="Q155" s="979"/>
    </row>
    <row r="156" spans="2:17" s="968" customFormat="1" ht="19.5" hidden="1" customHeight="1">
      <c r="B156" s="978"/>
      <c r="C156" s="1104"/>
      <c r="D156" s="1104"/>
      <c r="E156" s="1105" t="s">
        <v>3689</v>
      </c>
      <c r="F156" s="1106">
        <v>3</v>
      </c>
      <c r="G156" s="1106">
        <v>18500</v>
      </c>
      <c r="H156" s="1106"/>
      <c r="I156" s="1118"/>
      <c r="J156" s="1109" t="s">
        <v>3690</v>
      </c>
      <c r="K156" s="976"/>
      <c r="L156" s="976"/>
      <c r="M156" s="977"/>
      <c r="N156" s="978"/>
      <c r="O156" s="1098"/>
      <c r="P156" s="977"/>
      <c r="Q156" s="979"/>
    </row>
    <row r="157" spans="2:17" s="968" customFormat="1" ht="19.5" hidden="1" customHeight="1">
      <c r="B157" s="978"/>
      <c r="C157" s="1104"/>
      <c r="D157" s="1104"/>
      <c r="E157" s="1105" t="s">
        <v>3691</v>
      </c>
      <c r="F157" s="1106">
        <v>1</v>
      </c>
      <c r="G157" s="1106">
        <v>24500</v>
      </c>
      <c r="H157" s="1106"/>
      <c r="I157" s="1118"/>
      <c r="J157" s="1109" t="s">
        <v>3692</v>
      </c>
      <c r="K157" s="976"/>
      <c r="L157" s="976"/>
      <c r="M157" s="977"/>
      <c r="N157" s="978"/>
      <c r="O157" s="1098"/>
      <c r="P157" s="977"/>
      <c r="Q157" s="979"/>
    </row>
    <row r="158" spans="2:17" s="968" customFormat="1" ht="19.5" hidden="1" customHeight="1">
      <c r="B158" s="978"/>
      <c r="C158" s="978"/>
      <c r="D158" s="978"/>
      <c r="E158" s="1119" t="s">
        <v>1651</v>
      </c>
      <c r="F158" s="1001">
        <v>1</v>
      </c>
      <c r="G158" s="1001">
        <v>87500</v>
      </c>
      <c r="H158" s="1002"/>
      <c r="I158" s="1003"/>
      <c r="J158" s="1103"/>
      <c r="K158" s="976"/>
      <c r="L158" s="976"/>
      <c r="M158" s="977"/>
      <c r="N158" s="978"/>
      <c r="O158" s="1098"/>
      <c r="P158" s="977"/>
      <c r="Q158" s="979"/>
    </row>
    <row r="159" spans="2:17" s="8" customFormat="1" ht="19.5" hidden="1" customHeight="1">
      <c r="B159" s="14"/>
      <c r="C159" s="14"/>
      <c r="D159" s="14"/>
      <c r="E159" s="1094">
        <f>SUM(H151:H158)</f>
        <v>0</v>
      </c>
      <c r="F159" s="266"/>
      <c r="G159" s="266"/>
      <c r="H159" s="219"/>
      <c r="I159" s="16"/>
      <c r="J159" s="111"/>
      <c r="K159" s="15"/>
      <c r="L159" s="15"/>
      <c r="M159" s="22"/>
      <c r="N159" s="14"/>
      <c r="O159" s="23"/>
      <c r="P159" s="22"/>
      <c r="Q159" s="24"/>
    </row>
    <row r="160" spans="2:17" s="8" customFormat="1" ht="19.5" hidden="1" customHeight="1">
      <c r="B160" s="14"/>
      <c r="C160" s="14"/>
      <c r="D160" s="14"/>
      <c r="E160" s="1094"/>
      <c r="F160" s="266"/>
      <c r="G160" s="266"/>
      <c r="H160" s="219"/>
      <c r="I160" s="16"/>
      <c r="J160" s="111"/>
      <c r="K160" s="15"/>
      <c r="L160" s="15"/>
      <c r="M160" s="22"/>
      <c r="N160" s="14"/>
      <c r="O160" s="23"/>
      <c r="P160" s="22"/>
      <c r="Q160" s="24"/>
    </row>
    <row r="161" spans="2:17" s="944" customFormat="1" ht="19.5" hidden="1" customHeight="1">
      <c r="B161" s="949"/>
      <c r="C161" s="1075" t="s">
        <v>3653</v>
      </c>
      <c r="D161" s="1076"/>
      <c r="E161" s="1076"/>
      <c r="F161" s="1076"/>
      <c r="G161" s="1076"/>
      <c r="H161" s="1076"/>
      <c r="I161" s="1076"/>
      <c r="J161" s="1077"/>
      <c r="K161" s="948"/>
      <c r="L161" s="948"/>
      <c r="M161" s="981"/>
      <c r="N161" s="949"/>
      <c r="O161" s="1093"/>
      <c r="P161" s="981"/>
      <c r="Q161" s="951"/>
    </row>
    <row r="162" spans="2:17" s="964" customFormat="1" ht="19.5" hidden="1" customHeight="1">
      <c r="B162" s="953"/>
      <c r="C162" s="1120" t="s">
        <v>3654</v>
      </c>
      <c r="D162" s="1120" t="s">
        <v>3655</v>
      </c>
      <c r="E162" s="1121" t="s">
        <v>3656</v>
      </c>
      <c r="F162" s="1122">
        <v>1</v>
      </c>
      <c r="G162" s="1122">
        <v>67000</v>
      </c>
      <c r="H162" s="1123"/>
      <c r="I162" s="1124"/>
      <c r="J162" s="1125" t="s">
        <v>3653</v>
      </c>
      <c r="K162" s="960"/>
      <c r="L162" s="960"/>
      <c r="M162" s="961"/>
      <c r="N162" s="953"/>
      <c r="O162" s="962"/>
      <c r="P162" s="961"/>
      <c r="Q162" s="963"/>
    </row>
    <row r="163" spans="2:17" s="964" customFormat="1" ht="19.5" hidden="1" customHeight="1">
      <c r="B163" s="953"/>
      <c r="C163" s="953"/>
      <c r="D163" s="953"/>
      <c r="E163" s="1126" t="s">
        <v>3657</v>
      </c>
      <c r="F163" s="1123">
        <v>1</v>
      </c>
      <c r="G163" s="1123">
        <v>16500</v>
      </c>
      <c r="H163" s="1123"/>
      <c r="I163" s="1127"/>
      <c r="J163" s="1125" t="s">
        <v>3658</v>
      </c>
      <c r="K163" s="960"/>
      <c r="L163" s="960"/>
      <c r="M163" s="961"/>
      <c r="N163" s="953"/>
      <c r="O163" s="962"/>
      <c r="P163" s="961"/>
      <c r="Q163" s="963"/>
    </row>
    <row r="164" spans="2:17" s="964" customFormat="1" ht="19.5" hidden="1" customHeight="1">
      <c r="B164" s="953"/>
      <c r="C164" s="953"/>
      <c r="D164" s="953"/>
      <c r="E164" s="1126" t="s">
        <v>3659</v>
      </c>
      <c r="F164" s="1123">
        <v>1</v>
      </c>
      <c r="G164" s="1123">
        <v>1000</v>
      </c>
      <c r="H164" s="1123"/>
      <c r="I164" s="1127"/>
      <c r="J164" s="1125" t="s">
        <v>3660</v>
      </c>
      <c r="K164" s="960"/>
      <c r="L164" s="960"/>
      <c r="M164" s="961"/>
      <c r="N164" s="953"/>
      <c r="O164" s="962"/>
      <c r="P164" s="961"/>
      <c r="Q164" s="963"/>
    </row>
    <row r="165" spans="2:17" s="201" customFormat="1" ht="19.5" hidden="1" customHeight="1">
      <c r="B165" s="202"/>
      <c r="C165" s="202"/>
      <c r="D165" s="202"/>
      <c r="E165" s="1128" t="s">
        <v>3693</v>
      </c>
      <c r="F165" s="1129">
        <v>1</v>
      </c>
      <c r="G165" s="1129">
        <v>1000</v>
      </c>
      <c r="H165" s="1129"/>
      <c r="I165" s="1130"/>
      <c r="J165" s="1131"/>
      <c r="K165" s="209"/>
      <c r="L165" s="209"/>
      <c r="M165" s="210"/>
      <c r="N165" s="202"/>
      <c r="O165" s="228"/>
      <c r="P165" s="210"/>
      <c r="Q165" s="212"/>
    </row>
    <row r="166" spans="2:17" s="201" customFormat="1" ht="19.5" hidden="1" customHeight="1">
      <c r="B166" s="202"/>
      <c r="C166" s="202"/>
      <c r="D166" s="202"/>
      <c r="E166" s="1128" t="s">
        <v>3694</v>
      </c>
      <c r="F166" s="1129">
        <v>1</v>
      </c>
      <c r="G166" s="1129">
        <v>1000</v>
      </c>
      <c r="H166" s="1129"/>
      <c r="I166" s="1130"/>
      <c r="J166" s="1131"/>
      <c r="K166" s="209"/>
      <c r="L166" s="209"/>
      <c r="M166" s="210"/>
      <c r="N166" s="202"/>
      <c r="O166" s="228"/>
      <c r="P166" s="210"/>
      <c r="Q166" s="212"/>
    </row>
    <row r="167" spans="2:17" s="201" customFormat="1" ht="19.5" hidden="1" customHeight="1">
      <c r="B167" s="202"/>
      <c r="C167" s="202"/>
      <c r="D167" s="202"/>
      <c r="E167" s="1132" t="s">
        <v>3695</v>
      </c>
      <c r="F167" s="1133">
        <v>3</v>
      </c>
      <c r="G167" s="1133">
        <v>22000</v>
      </c>
      <c r="H167" s="1129"/>
      <c r="I167" s="488"/>
      <c r="J167" s="225"/>
      <c r="K167" s="209"/>
      <c r="L167" s="209"/>
      <c r="M167" s="210"/>
      <c r="N167" s="202"/>
      <c r="O167" s="228"/>
      <c r="P167" s="210"/>
      <c r="Q167" s="212"/>
    </row>
    <row r="168" spans="2:17" s="201" customFormat="1" ht="19.5" hidden="1" customHeight="1">
      <c r="B168" s="202"/>
      <c r="C168" s="202"/>
      <c r="D168" s="202"/>
      <c r="E168" s="1132" t="s">
        <v>3696</v>
      </c>
      <c r="F168" s="1133">
        <v>4</v>
      </c>
      <c r="G168" s="1133">
        <v>4500</v>
      </c>
      <c r="H168" s="1129"/>
      <c r="I168" s="488"/>
      <c r="J168" s="225"/>
      <c r="K168" s="209"/>
      <c r="L168" s="209"/>
      <c r="M168" s="210"/>
      <c r="N168" s="202"/>
      <c r="O168" s="228"/>
      <c r="P168" s="210"/>
      <c r="Q168" s="212"/>
    </row>
    <row r="169" spans="2:17" s="201" customFormat="1" ht="19.5" hidden="1" customHeight="1">
      <c r="B169" s="202"/>
      <c r="C169" s="202"/>
      <c r="D169" s="202"/>
      <c r="E169" s="1132" t="s">
        <v>3697</v>
      </c>
      <c r="F169" s="1133">
        <v>1</v>
      </c>
      <c r="G169" s="1133">
        <v>28000</v>
      </c>
      <c r="H169" s="1129"/>
      <c r="I169" s="488"/>
      <c r="J169" s="225"/>
      <c r="K169" s="209"/>
      <c r="L169" s="209"/>
      <c r="M169" s="210"/>
      <c r="N169" s="202"/>
      <c r="O169" s="228"/>
      <c r="P169" s="210"/>
      <c r="Q169" s="212"/>
    </row>
    <row r="170" spans="2:17" s="201" customFormat="1" ht="19.5" hidden="1" customHeight="1">
      <c r="B170" s="202"/>
      <c r="C170" s="1134" t="s">
        <v>54</v>
      </c>
      <c r="D170" s="1134" t="s">
        <v>54</v>
      </c>
      <c r="E170" s="1135" t="s">
        <v>3698</v>
      </c>
      <c r="F170" s="1136">
        <v>1</v>
      </c>
      <c r="G170" s="1137">
        <v>6500</v>
      </c>
      <c r="H170" s="1138"/>
      <c r="I170" s="1139"/>
      <c r="J170" s="1140" t="s">
        <v>3699</v>
      </c>
      <c r="K170" s="209"/>
      <c r="L170" s="209"/>
      <c r="M170" s="210"/>
      <c r="N170" s="202"/>
      <c r="O170" s="228"/>
      <c r="P170" s="210"/>
      <c r="Q170" s="212"/>
    </row>
    <row r="171" spans="2:17" s="201" customFormat="1" ht="19.5" hidden="1" customHeight="1">
      <c r="B171" s="202"/>
      <c r="C171" s="1134" t="s">
        <v>272</v>
      </c>
      <c r="D171" s="1134" t="s">
        <v>272</v>
      </c>
      <c r="E171" s="1135" t="s">
        <v>3700</v>
      </c>
      <c r="F171" s="1136">
        <v>1</v>
      </c>
      <c r="G171" s="1137">
        <v>10000</v>
      </c>
      <c r="H171" s="1138"/>
      <c r="I171" s="1141"/>
      <c r="J171" s="1140" t="s">
        <v>3701</v>
      </c>
      <c r="K171" s="209"/>
      <c r="L171" s="209"/>
      <c r="M171" s="210"/>
      <c r="N171" s="202"/>
      <c r="O171" s="228"/>
      <c r="P171" s="210"/>
      <c r="Q171" s="212"/>
    </row>
    <row r="172" spans="2:17" s="1150" customFormat="1" ht="19.5" hidden="1" customHeight="1">
      <c r="B172" s="1142"/>
      <c r="C172" s="1142" t="s">
        <v>54</v>
      </c>
      <c r="D172" s="1142" t="s">
        <v>54</v>
      </c>
      <c r="E172" s="1143" t="s">
        <v>1194</v>
      </c>
      <c r="F172" s="1144">
        <v>1</v>
      </c>
      <c r="G172" s="1133">
        <v>735</v>
      </c>
      <c r="H172" s="1129"/>
      <c r="I172" s="1145"/>
      <c r="J172" s="1146" t="s">
        <v>1195</v>
      </c>
      <c r="K172" s="1144"/>
      <c r="L172" s="1144"/>
      <c r="M172" s="1147"/>
      <c r="N172" s="1142"/>
      <c r="O172" s="1148"/>
      <c r="P172" s="1147"/>
      <c r="Q172" s="1149"/>
    </row>
    <row r="173" spans="2:17" s="1150" customFormat="1" ht="19.5" hidden="1" customHeight="1">
      <c r="B173" s="1142"/>
      <c r="C173" s="1142" t="s">
        <v>54</v>
      </c>
      <c r="D173" s="1142" t="s">
        <v>54</v>
      </c>
      <c r="E173" s="1143" t="s">
        <v>1188</v>
      </c>
      <c r="F173" s="1144">
        <v>2</v>
      </c>
      <c r="G173" s="1133">
        <v>180</v>
      </c>
      <c r="H173" s="1129"/>
      <c r="I173" s="1145"/>
      <c r="J173" s="1146" t="s">
        <v>1189</v>
      </c>
      <c r="K173" s="1144"/>
      <c r="L173" s="1144"/>
      <c r="M173" s="1147"/>
      <c r="N173" s="1142"/>
      <c r="O173" s="1148"/>
      <c r="P173" s="1147"/>
      <c r="Q173" s="1149"/>
    </row>
    <row r="174" spans="2:17" s="1150" customFormat="1" ht="19.5" hidden="1" customHeight="1">
      <c r="B174" s="1142"/>
      <c r="C174" s="1142" t="s">
        <v>54</v>
      </c>
      <c r="D174" s="1142" t="s">
        <v>54</v>
      </c>
      <c r="E174" s="1146" t="s">
        <v>1202</v>
      </c>
      <c r="F174" s="1144">
        <v>1</v>
      </c>
      <c r="G174" s="1133">
        <v>690</v>
      </c>
      <c r="H174" s="1129"/>
      <c r="I174" s="1145"/>
      <c r="J174" s="1146" t="s">
        <v>459</v>
      </c>
      <c r="K174" s="1144"/>
      <c r="L174" s="1144"/>
      <c r="M174" s="1147"/>
      <c r="N174" s="1142"/>
      <c r="O174" s="1148"/>
      <c r="P174" s="1147"/>
      <c r="Q174" s="1149"/>
    </row>
    <row r="175" spans="2:17" s="1150" customFormat="1" ht="19.5" hidden="1" customHeight="1">
      <c r="B175" s="1142"/>
      <c r="C175" s="1142" t="s">
        <v>54</v>
      </c>
      <c r="D175" s="1142" t="s">
        <v>54</v>
      </c>
      <c r="E175" s="1146" t="s">
        <v>1203</v>
      </c>
      <c r="F175" s="1144">
        <v>1</v>
      </c>
      <c r="G175" s="1133">
        <v>690</v>
      </c>
      <c r="H175" s="1129"/>
      <c r="I175" s="1145"/>
      <c r="J175" s="1146" t="s">
        <v>459</v>
      </c>
      <c r="K175" s="1144"/>
      <c r="L175" s="1144"/>
      <c r="M175" s="1147"/>
      <c r="N175" s="1142"/>
      <c r="O175" s="1148"/>
      <c r="P175" s="1147"/>
      <c r="Q175" s="1149"/>
    </row>
    <row r="176" spans="2:17" s="1150" customFormat="1" ht="19.5" hidden="1" customHeight="1">
      <c r="B176" s="1142"/>
      <c r="C176" s="1142" t="s">
        <v>54</v>
      </c>
      <c r="D176" s="1142" t="s">
        <v>54</v>
      </c>
      <c r="E176" s="1143" t="s">
        <v>1217</v>
      </c>
      <c r="F176" s="1144">
        <v>1</v>
      </c>
      <c r="G176" s="1129">
        <v>910</v>
      </c>
      <c r="H176" s="1129"/>
      <c r="I176" s="1145"/>
      <c r="J176" s="1146" t="s">
        <v>1218</v>
      </c>
      <c r="K176" s="1144"/>
      <c r="L176" s="1144"/>
      <c r="M176" s="1147"/>
      <c r="N176" s="1142"/>
      <c r="O176" s="1148"/>
      <c r="P176" s="1147"/>
      <c r="Q176" s="1149"/>
    </row>
    <row r="177" spans="2:17" s="1150" customFormat="1" ht="19.5" hidden="1" customHeight="1">
      <c r="B177" s="1142"/>
      <c r="C177" s="1142" t="s">
        <v>54</v>
      </c>
      <c r="D177" s="1142" t="s">
        <v>54</v>
      </c>
      <c r="E177" s="1143" t="s">
        <v>1220</v>
      </c>
      <c r="F177" s="1144">
        <v>10</v>
      </c>
      <c r="G177" s="1129">
        <v>130</v>
      </c>
      <c r="H177" s="1129"/>
      <c r="I177" s="1145"/>
      <c r="J177" s="1146" t="s">
        <v>1221</v>
      </c>
      <c r="K177" s="1144"/>
      <c r="L177" s="1144"/>
      <c r="M177" s="1147"/>
      <c r="N177" s="1142"/>
      <c r="O177" s="1148"/>
      <c r="P177" s="1147"/>
      <c r="Q177" s="1149"/>
    </row>
    <row r="178" spans="2:17" s="8" customFormat="1" ht="19.5" hidden="1" customHeight="1">
      <c r="B178" s="14"/>
      <c r="C178" s="14"/>
      <c r="D178" s="14"/>
      <c r="E178" s="1094">
        <f>SUM(H162:H177)</f>
        <v>0</v>
      </c>
      <c r="F178" s="266"/>
      <c r="G178" s="20"/>
      <c r="I178" s="16"/>
      <c r="J178" s="111"/>
      <c r="K178" s="15"/>
      <c r="L178" s="15"/>
      <c r="M178" s="22"/>
      <c r="N178" s="14"/>
      <c r="O178" s="23"/>
      <c r="P178" s="22"/>
      <c r="Q178" s="24"/>
    </row>
    <row r="179" spans="2:17" s="8" customFormat="1" ht="19.5" hidden="1" customHeight="1">
      <c r="B179" s="14"/>
      <c r="C179" s="14"/>
      <c r="D179" s="14"/>
      <c r="E179" s="268"/>
      <c r="F179" s="266"/>
      <c r="G179" s="20"/>
      <c r="H179" s="219"/>
      <c r="I179" s="16"/>
      <c r="J179" s="111"/>
      <c r="K179" s="15"/>
      <c r="L179" s="15"/>
      <c r="M179" s="22"/>
      <c r="N179" s="14"/>
      <c r="O179" s="23"/>
      <c r="P179" s="22"/>
      <c r="Q179" s="24"/>
    </row>
    <row r="180" spans="2:17" s="8" customFormat="1" ht="18" hidden="1" customHeight="1">
      <c r="B180" s="14"/>
      <c r="C180" s="470"/>
      <c r="D180" s="470"/>
      <c r="E180" s="103"/>
      <c r="F180" s="676"/>
      <c r="G180" s="103"/>
      <c r="H180" s="21"/>
      <c r="I180" s="21"/>
      <c r="J180" s="103"/>
      <c r="K180" s="34"/>
      <c r="L180" s="31"/>
      <c r="M180" s="22"/>
      <c r="N180" s="17"/>
      <c r="O180" s="121"/>
      <c r="P180" s="22"/>
      <c r="Q180" s="24"/>
    </row>
    <row r="181" spans="2:17" s="944" customFormat="1" ht="18" hidden="1" customHeight="1">
      <c r="B181" s="949"/>
      <c r="C181" s="1090" t="s">
        <v>3702</v>
      </c>
      <c r="D181" s="1091"/>
      <c r="E181" s="1091"/>
      <c r="F181" s="1091"/>
      <c r="G181" s="1091"/>
      <c r="H181" s="1091"/>
      <c r="I181" s="1091"/>
      <c r="J181" s="1092"/>
      <c r="K181" s="1078"/>
      <c r="L181" s="1079"/>
      <c r="M181" s="981"/>
      <c r="N181" s="950"/>
      <c r="O181" s="1080"/>
      <c r="P181" s="981"/>
      <c r="Q181" s="951"/>
    </row>
    <row r="182" spans="2:17" s="968" customFormat="1" ht="18" hidden="1" customHeight="1">
      <c r="B182" s="976"/>
      <c r="C182" s="978" t="s">
        <v>272</v>
      </c>
      <c r="D182" s="978" t="s">
        <v>150</v>
      </c>
      <c r="E182" s="1100" t="s">
        <v>362</v>
      </c>
      <c r="F182" s="1002">
        <v>1</v>
      </c>
      <c r="G182" s="1002">
        <v>7140</v>
      </c>
      <c r="H182" s="1002"/>
      <c r="I182" s="1102"/>
      <c r="J182" s="1103" t="s">
        <v>363</v>
      </c>
      <c r="K182" s="1100"/>
      <c r="L182" s="1151"/>
      <c r="M182" s="977"/>
      <c r="N182" s="1152"/>
      <c r="O182" s="1153"/>
      <c r="P182" s="977"/>
      <c r="Q182" s="979"/>
    </row>
    <row r="183" spans="2:17" s="1150" customFormat="1" ht="18" hidden="1" customHeight="1">
      <c r="B183" s="1144"/>
      <c r="C183" s="1142"/>
      <c r="D183" s="1142"/>
      <c r="E183" s="1128" t="s">
        <v>3703</v>
      </c>
      <c r="F183" s="1129">
        <v>1</v>
      </c>
      <c r="G183" s="1129">
        <v>5000</v>
      </c>
      <c r="H183" s="1129"/>
      <c r="I183" s="1130"/>
      <c r="J183" s="1131" t="s">
        <v>3704</v>
      </c>
      <c r="K183" s="1128"/>
      <c r="L183" s="1154"/>
      <c r="M183" s="1147"/>
      <c r="N183" s="1155"/>
      <c r="O183" s="1156"/>
      <c r="P183" s="1147"/>
      <c r="Q183" s="1149"/>
    </row>
    <row r="184" spans="2:17" s="1150" customFormat="1" ht="18" hidden="1" customHeight="1">
      <c r="B184" s="1144"/>
      <c r="C184" s="1142"/>
      <c r="D184" s="1142"/>
      <c r="E184" s="1128" t="s">
        <v>3705</v>
      </c>
      <c r="F184" s="1129">
        <v>1</v>
      </c>
      <c r="G184" s="1129">
        <v>6500</v>
      </c>
      <c r="H184" s="1129"/>
      <c r="I184" s="1130"/>
      <c r="J184" s="1131" t="s">
        <v>3706</v>
      </c>
      <c r="K184" s="1128"/>
      <c r="L184" s="1154"/>
      <c r="M184" s="1147"/>
      <c r="N184" s="1155"/>
      <c r="O184" s="1156"/>
      <c r="P184" s="1147"/>
      <c r="Q184" s="1149"/>
    </row>
    <row r="185" spans="2:17" s="8" customFormat="1" ht="18" hidden="1" customHeight="1">
      <c r="B185" s="15"/>
      <c r="C185" s="15"/>
      <c r="D185" s="15"/>
      <c r="E185" s="1094">
        <f>SUM(H182:H184)</f>
        <v>0</v>
      </c>
      <c r="F185" s="15"/>
      <c r="G185" s="26"/>
      <c r="I185" s="15"/>
      <c r="J185" s="19"/>
      <c r="K185" s="34"/>
      <c r="L185" s="31"/>
      <c r="M185" s="22"/>
      <c r="N185" s="17"/>
      <c r="O185" s="121"/>
      <c r="P185" s="22"/>
      <c r="Q185" s="24"/>
    </row>
    <row r="186" spans="2:17" s="8" customFormat="1" ht="18" hidden="1" customHeight="1">
      <c r="B186" s="15"/>
      <c r="C186" s="15"/>
      <c r="D186" s="15"/>
      <c r="E186" s="18"/>
      <c r="F186" s="15"/>
      <c r="G186" s="26"/>
      <c r="H186" s="112"/>
      <c r="I186" s="15"/>
      <c r="J186" s="19"/>
      <c r="K186" s="34"/>
      <c r="L186" s="31"/>
      <c r="M186" s="22"/>
      <c r="N186" s="17"/>
      <c r="O186" s="121"/>
      <c r="P186" s="22"/>
      <c r="Q186" s="24"/>
    </row>
    <row r="187" spans="2:17" s="944" customFormat="1" ht="18" hidden="1" customHeight="1">
      <c r="B187" s="948"/>
      <c r="C187" s="1075" t="s">
        <v>3650</v>
      </c>
      <c r="D187" s="1076"/>
      <c r="E187" s="1076"/>
      <c r="F187" s="1076"/>
      <c r="G187" s="1076"/>
      <c r="H187" s="1076"/>
      <c r="I187" s="1076"/>
      <c r="J187" s="1077"/>
      <c r="K187" s="1078"/>
      <c r="L187" s="1079"/>
      <c r="M187" s="981"/>
      <c r="N187" s="950"/>
      <c r="O187" s="1080"/>
      <c r="P187" s="981"/>
      <c r="Q187" s="951"/>
    </row>
    <row r="188" spans="2:17" s="968" customFormat="1" ht="18" hidden="1" customHeight="1">
      <c r="B188" s="976"/>
      <c r="C188" s="266" t="s">
        <v>268</v>
      </c>
      <c r="D188" s="266" t="s">
        <v>150</v>
      </c>
      <c r="E188" s="20" t="s">
        <v>3651</v>
      </c>
      <c r="F188" s="266">
        <v>1</v>
      </c>
      <c r="G188" s="1061">
        <v>26400</v>
      </c>
      <c r="H188" s="122"/>
      <c r="I188" s="126"/>
      <c r="J188" s="38" t="s">
        <v>3652</v>
      </c>
      <c r="K188" s="1100"/>
      <c r="L188" s="1151"/>
      <c r="M188" s="977"/>
      <c r="N188" s="1152"/>
      <c r="O188" s="1153"/>
      <c r="P188" s="977"/>
      <c r="Q188" s="979"/>
    </row>
    <row r="189" spans="2:17" s="8" customFormat="1" ht="18" hidden="1" customHeight="1">
      <c r="B189" s="15"/>
      <c r="C189" s="15"/>
      <c r="D189" s="15"/>
      <c r="E189" s="18"/>
      <c r="F189" s="15"/>
      <c r="G189" s="26"/>
      <c r="H189" s="112"/>
      <c r="I189" s="15"/>
      <c r="J189" s="19"/>
      <c r="K189" s="34"/>
      <c r="L189" s="31"/>
      <c r="M189" s="22"/>
      <c r="N189" s="17"/>
      <c r="O189" s="121"/>
      <c r="P189" s="22"/>
      <c r="Q189" s="24"/>
    </row>
    <row r="190" spans="2:17" s="8" customFormat="1" ht="18" hidden="1" customHeight="1">
      <c r="B190" s="15"/>
      <c r="C190" s="16"/>
      <c r="D190" s="1073"/>
      <c r="E190" s="1157"/>
      <c r="F190" s="1073"/>
      <c r="G190" s="1158"/>
      <c r="H190" s="1159"/>
      <c r="I190" s="1073"/>
      <c r="J190" s="90"/>
      <c r="K190" s="34"/>
      <c r="L190" s="31"/>
      <c r="M190" s="22"/>
      <c r="N190" s="17"/>
      <c r="O190" s="121"/>
      <c r="P190" s="22"/>
      <c r="Q190" s="24"/>
    </row>
    <row r="191" spans="2:17" s="944" customFormat="1" ht="18" hidden="1" customHeight="1">
      <c r="B191" s="948"/>
      <c r="C191" s="1075" t="s">
        <v>3707</v>
      </c>
      <c r="D191" s="1076"/>
      <c r="E191" s="1076"/>
      <c r="F191" s="1076"/>
      <c r="G191" s="1076"/>
      <c r="H191" s="1076"/>
      <c r="I191" s="1076"/>
      <c r="J191" s="1077"/>
      <c r="K191" s="1078"/>
      <c r="L191" s="1079"/>
      <c r="M191" s="981"/>
      <c r="N191" s="950"/>
      <c r="O191" s="1080"/>
      <c r="P191" s="981"/>
      <c r="Q191" s="951"/>
    </row>
    <row r="192" spans="2:17" s="968" customFormat="1" ht="18" hidden="1" customHeight="1">
      <c r="B192" s="976"/>
      <c r="C192" s="976"/>
      <c r="D192" s="976"/>
      <c r="E192" s="1096" t="s">
        <v>3697</v>
      </c>
      <c r="F192" s="976">
        <v>1</v>
      </c>
      <c r="G192" s="1160">
        <v>28000</v>
      </c>
      <c r="H192" s="1099"/>
      <c r="I192" s="976"/>
      <c r="J192" s="975"/>
      <c r="K192" s="1100"/>
      <c r="L192" s="1151"/>
      <c r="M192" s="977"/>
      <c r="N192" s="1152"/>
      <c r="O192" s="1153"/>
      <c r="P192" s="977"/>
      <c r="Q192" s="979"/>
    </row>
    <row r="193" spans="2:17" s="8" customFormat="1" ht="18" hidden="1" customHeight="1">
      <c r="B193" s="15"/>
      <c r="C193" s="15"/>
      <c r="D193" s="15"/>
      <c r="E193" s="18"/>
      <c r="F193" s="15"/>
      <c r="G193" s="26"/>
      <c r="H193" s="112"/>
      <c r="I193" s="15"/>
      <c r="J193" s="19"/>
      <c r="K193" s="34"/>
      <c r="L193" s="31"/>
      <c r="M193" s="22"/>
      <c r="N193" s="17"/>
      <c r="O193" s="121"/>
      <c r="P193" s="22"/>
      <c r="Q193" s="24"/>
    </row>
    <row r="194" spans="2:17" s="8" customFormat="1" ht="18" hidden="1" customHeight="1">
      <c r="B194" s="15"/>
      <c r="C194" s="15"/>
      <c r="D194" s="15"/>
      <c r="E194" s="18"/>
      <c r="F194" s="15"/>
      <c r="G194" s="26"/>
      <c r="H194" s="112"/>
      <c r="I194" s="16"/>
      <c r="J194" s="19"/>
      <c r="K194" s="34"/>
      <c r="L194" s="31"/>
      <c r="M194" s="22"/>
      <c r="N194" s="17"/>
      <c r="O194" s="121"/>
      <c r="P194" s="22"/>
      <c r="Q194" s="24"/>
    </row>
    <row r="195" spans="2:17" s="8" customFormat="1" ht="18" hidden="1" customHeight="1">
      <c r="B195" s="15"/>
      <c r="C195" s="15"/>
      <c r="D195" s="15"/>
      <c r="E195" s="18"/>
      <c r="F195" s="15"/>
      <c r="G195" s="26"/>
      <c r="H195" s="112"/>
      <c r="I195" s="16"/>
      <c r="J195" s="19"/>
      <c r="K195" s="34"/>
      <c r="L195" s="31"/>
      <c r="M195" s="22"/>
      <c r="N195" s="17"/>
      <c r="O195" s="121"/>
      <c r="P195" s="22"/>
      <c r="Q195" s="24"/>
    </row>
    <row r="196" spans="2:17" s="8" customFormat="1" ht="18" hidden="1" customHeight="1">
      <c r="B196" s="15"/>
      <c r="C196" s="14"/>
      <c r="D196" s="14"/>
      <c r="E196" s="97"/>
      <c r="F196" s="86"/>
      <c r="G196" s="21"/>
      <c r="H196" s="21"/>
      <c r="I196" s="155"/>
      <c r="J196" s="18"/>
      <c r="K196" s="34"/>
      <c r="L196" s="31"/>
      <c r="M196" s="22"/>
      <c r="N196" s="17"/>
      <c r="O196" s="121"/>
      <c r="P196" s="22"/>
      <c r="Q196" s="24"/>
    </row>
    <row r="197" spans="2:17" s="8" customFormat="1" ht="18" hidden="1" customHeight="1">
      <c r="B197" s="15"/>
      <c r="C197" s="14"/>
      <c r="D197" s="14"/>
      <c r="E197" s="97"/>
      <c r="F197" s="86"/>
      <c r="G197" s="21"/>
      <c r="H197" s="21"/>
      <c r="I197" s="155"/>
      <c r="J197" s="18"/>
      <c r="K197" s="34"/>
      <c r="L197" s="31"/>
      <c r="M197" s="22"/>
      <c r="N197" s="17"/>
      <c r="O197" s="121"/>
      <c r="P197" s="22"/>
      <c r="Q197" s="24"/>
    </row>
    <row r="198" spans="2:17" s="8" customFormat="1" ht="18" customHeight="1">
      <c r="B198" s="15"/>
      <c r="C198" s="14"/>
      <c r="D198" s="15"/>
      <c r="E198" s="111" t="s">
        <v>1651</v>
      </c>
      <c r="F198" s="266">
        <v>4</v>
      </c>
      <c r="G198" s="20">
        <v>5000</v>
      </c>
      <c r="H198" s="112">
        <f>F198*G198</f>
        <v>20000</v>
      </c>
      <c r="I198" s="21"/>
      <c r="J198" s="31"/>
      <c r="K198" s="34"/>
      <c r="L198" s="31"/>
      <c r="M198" s="22"/>
      <c r="N198" s="17"/>
      <c r="O198" s="121"/>
      <c r="P198" s="22"/>
      <c r="Q198" s="24"/>
    </row>
    <row r="199" spans="2:17" s="8" customFormat="1" ht="18" customHeight="1">
      <c r="B199" s="15"/>
      <c r="C199" s="14"/>
      <c r="D199" s="14"/>
      <c r="E199" s="111" t="s">
        <v>359</v>
      </c>
      <c r="F199" s="266">
        <v>4</v>
      </c>
      <c r="G199" s="20">
        <v>5000</v>
      </c>
      <c r="H199" s="112">
        <f>F199*G199</f>
        <v>20000</v>
      </c>
      <c r="I199" s="21"/>
      <c r="J199" s="19"/>
      <c r="K199" s="34"/>
      <c r="L199" s="31"/>
      <c r="M199" s="22"/>
      <c r="N199" s="17"/>
      <c r="O199" s="121"/>
      <c r="P199" s="22"/>
      <c r="Q199" s="24"/>
    </row>
    <row r="200" spans="2:17" s="8" customFormat="1" ht="18" customHeight="1">
      <c r="B200" s="15"/>
      <c r="C200" s="14"/>
      <c r="D200" s="14"/>
      <c r="E200" s="111" t="s">
        <v>3708</v>
      </c>
      <c r="F200" s="266">
        <v>12</v>
      </c>
      <c r="G200" s="20">
        <v>5000</v>
      </c>
      <c r="H200" s="112">
        <f>F200*G200</f>
        <v>60000</v>
      </c>
      <c r="I200" s="21"/>
      <c r="J200" s="19"/>
      <c r="K200" s="34"/>
      <c r="L200" s="31"/>
      <c r="M200" s="22"/>
      <c r="N200" s="17"/>
      <c r="O200" s="121"/>
      <c r="P200" s="22"/>
      <c r="Q200" s="24"/>
    </row>
    <row r="201" spans="2:17" s="8" customFormat="1" ht="18" customHeight="1">
      <c r="B201" s="15"/>
      <c r="C201" s="14"/>
      <c r="D201" s="14"/>
      <c r="E201" s="111" t="s">
        <v>421</v>
      </c>
      <c r="F201" s="266"/>
      <c r="G201" s="20"/>
      <c r="H201" s="112">
        <f>F201*G201</f>
        <v>0</v>
      </c>
      <c r="I201" s="21"/>
      <c r="J201" s="103"/>
      <c r="K201" s="34"/>
      <c r="L201" s="31"/>
      <c r="M201" s="22"/>
      <c r="N201" s="17"/>
      <c r="O201" s="121"/>
      <c r="P201" s="22"/>
      <c r="Q201" s="24"/>
    </row>
    <row r="202" spans="2:17" s="8" customFormat="1" ht="18" customHeight="1">
      <c r="B202" s="15"/>
      <c r="C202" s="14"/>
      <c r="D202" s="14"/>
      <c r="E202" s="111" t="s">
        <v>361</v>
      </c>
      <c r="F202" s="266"/>
      <c r="G202" s="20"/>
      <c r="H202" s="112">
        <f>F202*G202</f>
        <v>0</v>
      </c>
      <c r="I202" s="21"/>
      <c r="J202" s="103"/>
      <c r="K202" s="34"/>
      <c r="L202" s="31"/>
      <c r="M202" s="22"/>
      <c r="N202" s="17"/>
      <c r="O202" s="121"/>
      <c r="P202" s="22"/>
      <c r="Q202" s="24"/>
    </row>
    <row r="203" spans="2:17" s="8" customFormat="1" ht="18" customHeight="1">
      <c r="B203" s="15"/>
      <c r="C203" s="14"/>
      <c r="D203" s="14"/>
      <c r="E203" s="103"/>
      <c r="F203" s="103"/>
      <c r="G203" s="103"/>
      <c r="H203" s="21"/>
      <c r="I203" s="21"/>
      <c r="J203" s="103"/>
      <c r="K203" s="34"/>
      <c r="L203" s="31"/>
      <c r="M203" s="22"/>
      <c r="N203" s="17"/>
      <c r="O203" s="121"/>
      <c r="P203" s="22"/>
      <c r="Q203" s="24"/>
    </row>
    <row r="204" spans="2:17" s="8" customFormat="1" ht="18" customHeight="1">
      <c r="B204" s="15"/>
      <c r="C204" s="14"/>
      <c r="D204" s="14"/>
      <c r="E204" s="103"/>
      <c r="F204" s="103"/>
      <c r="G204" s="103"/>
      <c r="H204" s="21"/>
      <c r="I204" s="21"/>
      <c r="J204" s="103"/>
      <c r="K204" s="34"/>
      <c r="L204" s="31"/>
      <c r="M204" s="22"/>
      <c r="N204" s="17"/>
      <c r="O204" s="121"/>
      <c r="P204" s="22"/>
      <c r="Q204" s="24"/>
    </row>
    <row r="205" spans="2:17" s="8" customFormat="1" ht="18" customHeight="1">
      <c r="B205" s="15"/>
      <c r="C205" s="14"/>
      <c r="D205" s="14"/>
      <c r="E205" s="18"/>
      <c r="F205" s="15"/>
      <c r="G205" s="21"/>
      <c r="H205" s="21"/>
      <c r="I205" s="16"/>
      <c r="J205" s="111"/>
      <c r="K205" s="34"/>
      <c r="L205" s="31"/>
      <c r="M205" s="22"/>
      <c r="N205" s="17"/>
      <c r="O205" s="121"/>
      <c r="P205" s="22"/>
      <c r="Q205" s="24"/>
    </row>
    <row r="206" spans="2:17" s="8" customFormat="1" ht="18" customHeight="1">
      <c r="B206" s="15"/>
      <c r="C206" s="14"/>
      <c r="D206" s="14"/>
      <c r="E206" s="111"/>
      <c r="F206" s="15"/>
      <c r="G206" s="21"/>
      <c r="H206" s="21"/>
      <c r="I206" s="110"/>
      <c r="J206" s="111"/>
      <c r="K206" s="34"/>
      <c r="L206" s="31"/>
      <c r="M206" s="22"/>
      <c r="N206" s="17"/>
      <c r="O206" s="121"/>
      <c r="P206" s="22"/>
      <c r="Q206" s="24"/>
    </row>
    <row r="207" spans="2:17" s="8" customFormat="1" ht="18" customHeight="1">
      <c r="B207" s="15"/>
      <c r="C207" s="14"/>
      <c r="D207" s="14"/>
      <c r="E207" s="635"/>
      <c r="F207" s="15"/>
      <c r="G207" s="112"/>
      <c r="H207" s="21"/>
      <c r="I207" s="21"/>
      <c r="J207" s="111"/>
      <c r="K207" s="34"/>
      <c r="L207" s="31"/>
      <c r="M207" s="22"/>
      <c r="N207" s="17"/>
      <c r="O207" s="121"/>
      <c r="P207" s="22"/>
      <c r="Q207" s="24"/>
    </row>
    <row r="208" spans="2:17" s="8" customFormat="1" ht="18" customHeight="1">
      <c r="B208" s="15"/>
      <c r="C208" s="14"/>
      <c r="D208" s="14"/>
      <c r="E208" s="636"/>
      <c r="F208" s="15"/>
      <c r="G208" s="112"/>
      <c r="H208" s="21"/>
      <c r="I208" s="16"/>
      <c r="J208" s="111"/>
      <c r="K208" s="34"/>
      <c r="L208" s="31"/>
      <c r="M208" s="22"/>
      <c r="N208" s="17"/>
      <c r="O208" s="121"/>
      <c r="P208" s="22"/>
      <c r="Q208" s="24"/>
    </row>
    <row r="209" spans="2:17" s="8" customFormat="1" ht="18" customHeight="1">
      <c r="B209" s="15"/>
      <c r="C209" s="14"/>
      <c r="D209" s="14"/>
      <c r="E209" s="18"/>
      <c r="F209" s="15"/>
      <c r="G209" s="112"/>
      <c r="H209" s="21"/>
      <c r="I209" s="35"/>
      <c r="J209" s="111"/>
      <c r="K209" s="34"/>
      <c r="L209" s="31"/>
      <c r="M209" s="22"/>
      <c r="N209" s="17"/>
      <c r="O209" s="121"/>
      <c r="P209" s="22"/>
      <c r="Q209" s="24"/>
    </row>
    <row r="210" spans="2:17" s="8" customFormat="1" ht="18" customHeight="1">
      <c r="B210" s="15"/>
      <c r="C210" s="14"/>
      <c r="D210" s="14"/>
      <c r="E210" s="18"/>
      <c r="F210" s="15"/>
      <c r="G210" s="112"/>
      <c r="H210" s="21"/>
      <c r="I210" s="35"/>
      <c r="J210" s="111"/>
      <c r="K210" s="34"/>
      <c r="L210" s="31"/>
      <c r="M210" s="22"/>
      <c r="N210" s="17"/>
      <c r="O210" s="121"/>
      <c r="P210" s="22"/>
      <c r="Q210" s="24"/>
    </row>
    <row r="211" spans="2:17" s="8" customFormat="1" ht="18" customHeight="1">
      <c r="B211" s="15"/>
      <c r="C211" s="14"/>
      <c r="D211" s="14"/>
      <c r="E211" s="18"/>
      <c r="F211" s="15"/>
      <c r="G211" s="112"/>
      <c r="H211" s="21"/>
      <c r="I211" s="35"/>
      <c r="J211" s="111"/>
      <c r="K211" s="34"/>
      <c r="L211" s="31"/>
      <c r="M211" s="22"/>
      <c r="N211" s="17"/>
      <c r="O211" s="121"/>
      <c r="P211" s="22"/>
      <c r="Q211" s="24"/>
    </row>
    <row r="212" spans="2:17" s="8" customFormat="1" ht="18" customHeight="1">
      <c r="B212" s="15"/>
      <c r="C212" s="14"/>
      <c r="D212" s="14"/>
      <c r="E212" s="103"/>
      <c r="F212" s="103"/>
      <c r="G212" s="103"/>
      <c r="H212" s="21"/>
      <c r="I212" s="21"/>
      <c r="J212" s="103"/>
      <c r="K212" s="34"/>
      <c r="L212" s="31"/>
      <c r="M212" s="22"/>
      <c r="N212" s="17"/>
      <c r="O212" s="121"/>
      <c r="P212" s="22"/>
      <c r="Q212" s="24"/>
    </row>
    <row r="213" spans="2:17" s="8" customFormat="1" ht="18" customHeight="1">
      <c r="B213" s="15"/>
      <c r="C213" s="14"/>
      <c r="D213" s="14"/>
      <c r="E213" s="366"/>
      <c r="F213" s="19"/>
      <c r="G213" s="21"/>
      <c r="H213" s="21"/>
      <c r="I213" s="21"/>
      <c r="J213" s="19"/>
      <c r="K213" s="34"/>
      <c r="L213" s="31"/>
      <c r="M213" s="22"/>
      <c r="N213" s="22"/>
      <c r="O213" s="133"/>
      <c r="P213" s="22"/>
      <c r="Q213" s="24"/>
    </row>
    <row r="214" spans="2:17" s="8" customFormat="1" ht="18" customHeight="1">
      <c r="B214" s="15"/>
      <c r="C214" s="14"/>
      <c r="D214" s="14"/>
      <c r="E214" s="366"/>
      <c r="F214" s="19"/>
      <c r="G214" s="21"/>
      <c r="H214" s="21"/>
      <c r="I214" s="21"/>
      <c r="J214" s="19"/>
      <c r="K214" s="34"/>
      <c r="L214" s="31"/>
      <c r="M214" s="22"/>
      <c r="N214" s="17"/>
      <c r="O214" s="121"/>
      <c r="P214" s="22"/>
      <c r="Q214" s="24"/>
    </row>
    <row r="215" spans="2:17" s="8" customFormat="1" ht="18" customHeight="1">
      <c r="B215" s="15"/>
      <c r="C215" s="14"/>
      <c r="D215" s="14"/>
      <c r="E215" s="366"/>
      <c r="F215" s="19"/>
      <c r="G215" s="21"/>
      <c r="H215" s="21"/>
      <c r="I215" s="21"/>
      <c r="J215" s="19"/>
      <c r="K215" s="34"/>
      <c r="L215" s="31"/>
      <c r="M215" s="22"/>
      <c r="N215" s="17"/>
      <c r="O215" s="121"/>
      <c r="P215" s="22"/>
      <c r="Q215" s="24"/>
    </row>
    <row r="216" spans="2:17" s="8" customFormat="1" ht="18" customHeight="1">
      <c r="B216" s="15"/>
      <c r="C216" s="14"/>
      <c r="D216" s="14"/>
      <c r="E216" s="34"/>
      <c r="F216" s="21"/>
      <c r="G216" s="21"/>
      <c r="H216" s="21"/>
      <c r="I216" s="21"/>
      <c r="J216" s="111"/>
      <c r="K216" s="34"/>
      <c r="L216" s="31"/>
      <c r="M216" s="22"/>
      <c r="N216" s="17"/>
      <c r="O216" s="121"/>
      <c r="P216" s="22"/>
      <c r="Q216" s="24"/>
    </row>
    <row r="217" spans="2:17" s="8" customFormat="1" ht="18" customHeight="1">
      <c r="B217" s="15"/>
      <c r="C217" s="15"/>
      <c r="D217" s="15"/>
      <c r="E217" s="34"/>
      <c r="F217" s="21"/>
      <c r="G217" s="21"/>
      <c r="H217" s="21"/>
      <c r="I217" s="21"/>
      <c r="J217" s="31"/>
      <c r="K217" s="34"/>
      <c r="L217" s="31"/>
      <c r="M217" s="22"/>
      <c r="N217" s="17"/>
      <c r="O217" s="121"/>
      <c r="P217" s="17"/>
      <c r="Q217" s="24"/>
    </row>
    <row r="218" spans="2:17" s="8" customFormat="1" ht="18" customHeight="1">
      <c r="B218" s="15"/>
      <c r="C218" s="15"/>
      <c r="D218" s="15"/>
      <c r="E218" s="34"/>
      <c r="F218" s="21"/>
      <c r="G218" s="21"/>
      <c r="H218" s="21"/>
      <c r="I218" s="21"/>
      <c r="J218" s="31"/>
      <c r="K218" s="34"/>
      <c r="L218" s="31"/>
      <c r="M218" s="22"/>
      <c r="N218" s="17"/>
      <c r="O218" s="121"/>
      <c r="P218" s="17"/>
      <c r="Q218" s="24"/>
    </row>
    <row r="219" spans="2:17" ht="18" customHeight="1">
      <c r="B219" s="15"/>
      <c r="C219" s="15"/>
      <c r="D219" s="15"/>
      <c r="E219" s="34"/>
      <c r="F219" s="21"/>
      <c r="G219" s="21"/>
      <c r="H219" s="21"/>
      <c r="I219" s="21"/>
      <c r="J219" s="31"/>
      <c r="K219" s="34"/>
      <c r="L219" s="31"/>
      <c r="M219" s="22"/>
      <c r="N219" s="17"/>
      <c r="O219" s="121"/>
      <c r="P219" s="472"/>
      <c r="Q219" s="473"/>
    </row>
    <row r="223" spans="2:17">
      <c r="M223" s="37"/>
    </row>
    <row r="224" spans="2:17">
      <c r="B224" s="3"/>
      <c r="C224" s="8"/>
      <c r="E224" s="474"/>
      <c r="F224" s="475"/>
      <c r="G224" s="8"/>
    </row>
    <row r="225" spans="5:13">
      <c r="M225" s="37"/>
    </row>
    <row r="226" spans="5:13">
      <c r="E226" s="476"/>
    </row>
    <row r="227" spans="5:13">
      <c r="E227" s="476"/>
    </row>
    <row r="228" spans="5:13">
      <c r="E228" s="476"/>
    </row>
    <row r="229" spans="5:13">
      <c r="E229" s="476"/>
    </row>
    <row r="230" spans="5:13">
      <c r="E230" s="476"/>
    </row>
    <row r="231" spans="5:13">
      <c r="E231" s="476"/>
    </row>
    <row r="232" spans="5:13">
      <c r="E232" s="477"/>
    </row>
    <row r="233" spans="5:13">
      <c r="E233" s="477"/>
    </row>
    <row r="234" spans="5:13">
      <c r="E234" s="477"/>
    </row>
    <row r="235" spans="5:13">
      <c r="E235" s="476"/>
    </row>
  </sheetData>
  <autoFilter ref="B8:O179" xr:uid="{915B77F3-3C0B-4EF0-9555-2AC18FF7864D}"/>
  <mergeCells count="19">
    <mergeCell ref="C191:J191"/>
    <mergeCell ref="C128:J128"/>
    <mergeCell ref="C137:J137"/>
    <mergeCell ref="C150:J150"/>
    <mergeCell ref="C161:J161"/>
    <mergeCell ref="C181:J181"/>
    <mergeCell ref="C187:J187"/>
    <mergeCell ref="C9:J9"/>
    <mergeCell ref="C16:J16"/>
    <mergeCell ref="C20:D20"/>
    <mergeCell ref="C26:J26"/>
    <mergeCell ref="C28:J28"/>
    <mergeCell ref="C32:J32"/>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5F5A-475D-4C1D-B06B-C022F7E824B3}">
  <sheetPr>
    <pageSetUpPr fitToPage="1"/>
  </sheetPr>
  <dimension ref="B2:Q171"/>
  <sheetViews>
    <sheetView zoomScale="85" zoomScaleNormal="85" workbookViewId="0">
      <pane xSplit="10" ySplit="8" topLeftCell="K9" activePane="bottomRight" state="frozen"/>
      <selection pane="topRight" activeCell="K1" sqref="K1"/>
      <selection pane="bottomLeft" activeCell="A9" sqref="A9"/>
      <selection pane="bottomRight" activeCell="E25" sqref="E25"/>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1667</v>
      </c>
      <c r="G2" s="4" t="s">
        <v>2</v>
      </c>
      <c r="H2" s="5"/>
      <c r="I2" s="6"/>
      <c r="J2" s="7">
        <f>SUM(H:H)</f>
        <v>631075</v>
      </c>
    </row>
    <row r="3" spans="2:17" ht="20.100000000000001" customHeight="1">
      <c r="B3" s="1" t="s">
        <v>3</v>
      </c>
      <c r="C3" s="1"/>
      <c r="D3" s="1"/>
      <c r="E3" s="11" t="s">
        <v>1668</v>
      </c>
    </row>
    <row r="4" spans="2:17" ht="20.100000000000001" customHeight="1">
      <c r="B4" s="1" t="s">
        <v>5</v>
      </c>
      <c r="C4" s="1"/>
      <c r="D4" s="1"/>
      <c r="E4" s="11">
        <v>107061</v>
      </c>
    </row>
    <row r="5" spans="2:17" ht="20.100000000000001" customHeight="1">
      <c r="B5" s="1" t="s">
        <v>6</v>
      </c>
      <c r="C5" s="1"/>
      <c r="D5" s="1"/>
      <c r="E5" s="13">
        <v>41355</v>
      </c>
    </row>
    <row r="6" spans="2:17" ht="20.100000000000001" customHeight="1">
      <c r="B6" s="1" t="s">
        <v>7</v>
      </c>
      <c r="C6" s="1"/>
      <c r="D6" s="1"/>
      <c r="E6" s="13">
        <v>41359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478" customFormat="1" ht="19.5" customHeight="1">
      <c r="B9" s="397">
        <v>1</v>
      </c>
      <c r="C9" s="398" t="s">
        <v>1622</v>
      </c>
      <c r="D9" s="398" t="s">
        <v>1622</v>
      </c>
      <c r="E9" s="399" t="s">
        <v>1623</v>
      </c>
      <c r="F9" s="400">
        <v>1</v>
      </c>
      <c r="G9" s="401">
        <v>395000</v>
      </c>
      <c r="H9" s="402">
        <v>395000</v>
      </c>
      <c r="I9" s="403"/>
      <c r="J9" s="404" t="s">
        <v>1669</v>
      </c>
      <c r="K9" s="405"/>
      <c r="L9" s="405"/>
      <c r="M9" s="406"/>
      <c r="N9" s="397"/>
      <c r="O9" s="407"/>
      <c r="P9" s="406"/>
      <c r="Q9" s="408"/>
    </row>
    <row r="10" spans="2:17" s="478" customFormat="1" ht="19.5" customHeight="1">
      <c r="B10" s="397">
        <f>+B9+1</f>
        <v>2</v>
      </c>
      <c r="C10" s="398" t="s">
        <v>1622</v>
      </c>
      <c r="D10" s="398" t="s">
        <v>1622</v>
      </c>
      <c r="E10" s="399">
        <v>20</v>
      </c>
      <c r="F10" s="400">
        <v>1</v>
      </c>
      <c r="G10" s="401"/>
      <c r="H10" s="402"/>
      <c r="I10" s="403"/>
      <c r="J10" s="404" t="s">
        <v>1670</v>
      </c>
      <c r="K10" s="405"/>
      <c r="L10" s="405"/>
      <c r="M10" s="406"/>
      <c r="N10" s="397"/>
      <c r="O10" s="407"/>
      <c r="P10" s="406"/>
      <c r="Q10" s="408"/>
    </row>
    <row r="11" spans="2:17" s="478" customFormat="1" ht="19.5" customHeight="1">
      <c r="B11" s="397">
        <f>+B10+1</f>
        <v>3</v>
      </c>
      <c r="C11" s="398" t="s">
        <v>102</v>
      </c>
      <c r="D11" s="398" t="s">
        <v>102</v>
      </c>
      <c r="E11" s="399" t="s">
        <v>134</v>
      </c>
      <c r="F11" s="400">
        <v>1</v>
      </c>
      <c r="G11" s="401"/>
      <c r="H11" s="402"/>
      <c r="I11" s="409"/>
      <c r="J11" s="404" t="s">
        <v>1627</v>
      </c>
      <c r="K11" s="405"/>
      <c r="L11" s="405"/>
      <c r="M11" s="406"/>
      <c r="N11" s="397"/>
      <c r="O11" s="407"/>
      <c r="P11" s="406"/>
      <c r="Q11" s="408"/>
    </row>
    <row r="12" spans="2:17" s="478" customFormat="1" ht="19.5" customHeight="1">
      <c r="B12" s="397">
        <f>+B11+1</f>
        <v>4</v>
      </c>
      <c r="C12" s="398" t="s">
        <v>1622</v>
      </c>
      <c r="D12" s="398" t="s">
        <v>1622</v>
      </c>
      <c r="E12" s="399" t="s">
        <v>1626</v>
      </c>
      <c r="F12" s="400">
        <v>1</v>
      </c>
      <c r="G12" s="401">
        <v>10000</v>
      </c>
      <c r="H12" s="402">
        <v>0</v>
      </c>
      <c r="I12" s="403"/>
      <c r="J12" s="404"/>
      <c r="K12" s="405"/>
      <c r="L12" s="405"/>
      <c r="M12" s="406"/>
      <c r="N12" s="397"/>
      <c r="O12" s="407"/>
      <c r="P12" s="406"/>
      <c r="Q12" s="408"/>
    </row>
    <row r="13" spans="2:17" s="478" customFormat="1" ht="19.5" customHeight="1">
      <c r="B13" s="397"/>
      <c r="C13" s="397" t="s">
        <v>1671</v>
      </c>
      <c r="D13" s="397" t="s">
        <v>1671</v>
      </c>
      <c r="E13" s="399" t="s">
        <v>1672</v>
      </c>
      <c r="F13" s="400"/>
      <c r="G13" s="401"/>
      <c r="H13" s="402"/>
      <c r="I13" s="403"/>
      <c r="J13" s="404" t="s">
        <v>1673</v>
      </c>
      <c r="K13" s="405"/>
      <c r="L13" s="405"/>
      <c r="M13" s="406"/>
      <c r="N13" s="397"/>
      <c r="O13" s="407"/>
      <c r="P13" s="406"/>
      <c r="Q13" s="408"/>
    </row>
    <row r="14" spans="2:17" s="478" customFormat="1" ht="19.5" customHeight="1">
      <c r="B14" s="397"/>
      <c r="C14" s="397" t="s">
        <v>1671</v>
      </c>
      <c r="D14" s="397" t="s">
        <v>1671</v>
      </c>
      <c r="E14" s="399" t="s">
        <v>1674</v>
      </c>
      <c r="F14" s="400"/>
      <c r="G14" s="401"/>
      <c r="H14" s="402"/>
      <c r="I14" s="403"/>
      <c r="J14" s="404" t="s">
        <v>1675</v>
      </c>
      <c r="K14" s="405"/>
      <c r="L14" s="405"/>
      <c r="M14" s="406"/>
      <c r="N14" s="397"/>
      <c r="O14" s="407"/>
      <c r="P14" s="406"/>
      <c r="Q14" s="408"/>
    </row>
    <row r="15" spans="2:17" s="478" customFormat="1" ht="19.5" customHeight="1">
      <c r="B15" s="397"/>
      <c r="C15" s="397" t="s">
        <v>1671</v>
      </c>
      <c r="D15" s="397" t="s">
        <v>1671</v>
      </c>
      <c r="E15" s="399" t="s">
        <v>1676</v>
      </c>
      <c r="F15" s="400"/>
      <c r="G15" s="401"/>
      <c r="H15" s="402"/>
      <c r="I15" s="403"/>
      <c r="J15" s="404" t="s">
        <v>1677</v>
      </c>
      <c r="K15" s="405"/>
      <c r="L15" s="405"/>
      <c r="M15" s="406"/>
      <c r="N15" s="397"/>
      <c r="O15" s="407"/>
      <c r="P15" s="406"/>
      <c r="Q15" s="408"/>
    </row>
    <row r="16" spans="2:17" s="478" customFormat="1" ht="19.5" customHeight="1">
      <c r="B16" s="397"/>
      <c r="C16" s="397" t="s">
        <v>1671</v>
      </c>
      <c r="D16" s="397" t="s">
        <v>1671</v>
      </c>
      <c r="E16" s="399" t="s">
        <v>1678</v>
      </c>
      <c r="F16" s="400"/>
      <c r="G16" s="401"/>
      <c r="H16" s="402"/>
      <c r="I16" s="403"/>
      <c r="J16" s="404" t="s">
        <v>1679</v>
      </c>
      <c r="K16" s="405"/>
      <c r="L16" s="405"/>
      <c r="M16" s="406"/>
      <c r="N16" s="397"/>
      <c r="O16" s="407"/>
      <c r="P16" s="406"/>
      <c r="Q16" s="408"/>
    </row>
    <row r="17" spans="2:17" s="478" customFormat="1" ht="19.5" customHeight="1">
      <c r="B17" s="397"/>
      <c r="C17" s="397" t="s">
        <v>1671</v>
      </c>
      <c r="D17" s="397" t="s">
        <v>1671</v>
      </c>
      <c r="E17" s="399" t="s">
        <v>1680</v>
      </c>
      <c r="F17" s="400"/>
      <c r="G17" s="401"/>
      <c r="H17" s="402"/>
      <c r="I17" s="403"/>
      <c r="J17" s="404" t="s">
        <v>1681</v>
      </c>
      <c r="K17" s="405"/>
      <c r="L17" s="405"/>
      <c r="M17" s="406"/>
      <c r="N17" s="397"/>
      <c r="O17" s="407"/>
      <c r="P17" s="406"/>
      <c r="Q17" s="408"/>
    </row>
    <row r="18" spans="2:17" s="478" customFormat="1" ht="19.5" customHeight="1">
      <c r="B18" s="397"/>
      <c r="C18" s="397" t="s">
        <v>1671</v>
      </c>
      <c r="D18" s="397" t="s">
        <v>1671</v>
      </c>
      <c r="E18" s="399" t="s">
        <v>1682</v>
      </c>
      <c r="F18" s="400"/>
      <c r="G18" s="401"/>
      <c r="H18" s="402"/>
      <c r="I18" s="403"/>
      <c r="J18" s="404" t="s">
        <v>1683</v>
      </c>
      <c r="K18" s="405"/>
      <c r="L18" s="405"/>
      <c r="M18" s="406"/>
      <c r="N18" s="397"/>
      <c r="O18" s="407"/>
      <c r="P18" s="406"/>
      <c r="Q18" s="408"/>
    </row>
    <row r="19" spans="2:17" s="478" customFormat="1" ht="19.5" customHeight="1">
      <c r="B19" s="397"/>
      <c r="C19" s="397" t="s">
        <v>1671</v>
      </c>
      <c r="D19" s="397" t="s">
        <v>1671</v>
      </c>
      <c r="E19" s="399" t="s">
        <v>1684</v>
      </c>
      <c r="F19" s="400"/>
      <c r="G19" s="401"/>
      <c r="H19" s="402"/>
      <c r="I19" s="403"/>
      <c r="J19" s="404" t="s">
        <v>1685</v>
      </c>
      <c r="K19" s="405"/>
      <c r="L19" s="405"/>
      <c r="M19" s="406"/>
      <c r="N19" s="397"/>
      <c r="O19" s="407"/>
      <c r="P19" s="406"/>
      <c r="Q19" s="408"/>
    </row>
    <row r="20" spans="2:17" s="8" customFormat="1" ht="19.5" customHeight="1">
      <c r="B20" s="14"/>
      <c r="C20" s="470"/>
      <c r="D20" s="470"/>
      <c r="E20" s="268"/>
      <c r="F20" s="266"/>
      <c r="G20" s="20"/>
      <c r="H20" s="219"/>
      <c r="I20" s="16"/>
      <c r="J20" s="111"/>
      <c r="K20" s="15"/>
      <c r="L20" s="15"/>
      <c r="M20" s="22"/>
      <c r="N20" s="14"/>
      <c r="O20" s="23"/>
      <c r="P20" s="22"/>
      <c r="Q20" s="24"/>
    </row>
    <row r="21" spans="2:17" s="8" customFormat="1" ht="19.5" customHeight="1">
      <c r="B21" s="14"/>
      <c r="C21" s="479"/>
      <c r="D21" s="479"/>
      <c r="E21" s="480">
        <v>20</v>
      </c>
      <c r="F21" s="481"/>
      <c r="G21" s="482"/>
      <c r="H21" s="483"/>
      <c r="I21" s="484"/>
      <c r="J21" s="485" t="s">
        <v>1885</v>
      </c>
      <c r="K21" s="15"/>
      <c r="L21" s="15"/>
      <c r="M21" s="22"/>
      <c r="N21" s="14"/>
      <c r="O21" s="23"/>
      <c r="P21" s="22"/>
      <c r="Q21" s="24"/>
    </row>
    <row r="22" spans="2:17" s="201" customFormat="1" ht="19.5" customHeight="1">
      <c r="B22" s="486"/>
      <c r="C22" s="202"/>
      <c r="D22" s="202"/>
      <c r="E22" s="209" t="s">
        <v>1824</v>
      </c>
      <c r="F22" s="209">
        <v>1</v>
      </c>
      <c r="G22" s="487">
        <v>16800</v>
      </c>
      <c r="H22" s="238">
        <f t="shared" ref="H22:H30" si="0">F22*G22</f>
        <v>16800</v>
      </c>
      <c r="I22" s="488"/>
      <c r="J22" s="213" t="s">
        <v>33</v>
      </c>
      <c r="K22" s="489"/>
      <c r="L22" s="209"/>
      <c r="M22" s="210"/>
      <c r="N22" s="202"/>
      <c r="O22" s="228"/>
      <c r="P22" s="210"/>
      <c r="Q22" s="212"/>
    </row>
    <row r="23" spans="2:17" s="478" customFormat="1" ht="19.5" customHeight="1">
      <c r="B23" s="490"/>
      <c r="C23" s="405" t="s">
        <v>54</v>
      </c>
      <c r="D23" s="405" t="s">
        <v>54</v>
      </c>
      <c r="E23" s="405"/>
      <c r="F23" s="405">
        <v>12</v>
      </c>
      <c r="G23" s="422">
        <v>90</v>
      </c>
      <c r="H23" s="423">
        <f t="shared" si="0"/>
        <v>1080</v>
      </c>
      <c r="I23" s="405"/>
      <c r="J23" s="421" t="s">
        <v>1886</v>
      </c>
      <c r="K23" s="424"/>
      <c r="L23" s="405"/>
      <c r="M23" s="406"/>
      <c r="N23" s="397"/>
      <c r="O23" s="407"/>
      <c r="P23" s="406"/>
      <c r="Q23" s="408"/>
    </row>
    <row r="24" spans="2:17" s="478" customFormat="1" ht="19.5" customHeight="1">
      <c r="B24" s="490"/>
      <c r="C24" s="405" t="s">
        <v>54</v>
      </c>
      <c r="D24" s="405" t="s">
        <v>54</v>
      </c>
      <c r="E24" s="405"/>
      <c r="F24" s="405">
        <v>2</v>
      </c>
      <c r="G24" s="422">
        <v>80</v>
      </c>
      <c r="H24" s="423">
        <f t="shared" si="0"/>
        <v>160</v>
      </c>
      <c r="I24" s="405"/>
      <c r="J24" s="421" t="s">
        <v>1694</v>
      </c>
      <c r="K24" s="424"/>
      <c r="L24" s="405"/>
      <c r="M24" s="406"/>
      <c r="N24" s="397"/>
      <c r="O24" s="407"/>
      <c r="P24" s="406"/>
      <c r="Q24" s="408"/>
    </row>
    <row r="25" spans="2:17" s="478" customFormat="1" ht="19.5" customHeight="1">
      <c r="B25" s="490"/>
      <c r="C25" s="405" t="s">
        <v>54</v>
      </c>
      <c r="D25" s="405" t="s">
        <v>54</v>
      </c>
      <c r="E25" s="405"/>
      <c r="F25" s="405">
        <v>2</v>
      </c>
      <c r="G25" s="422">
        <v>90</v>
      </c>
      <c r="H25" s="423">
        <f t="shared" si="0"/>
        <v>180</v>
      </c>
      <c r="I25" s="405"/>
      <c r="J25" s="421" t="s">
        <v>1690</v>
      </c>
      <c r="K25" s="424"/>
      <c r="L25" s="405"/>
      <c r="M25" s="406"/>
      <c r="N25" s="397"/>
      <c r="O25" s="407"/>
      <c r="P25" s="406"/>
      <c r="Q25" s="408"/>
    </row>
    <row r="26" spans="2:17" s="478" customFormat="1" ht="19.5" customHeight="1">
      <c r="B26" s="490"/>
      <c r="C26" s="405" t="s">
        <v>54</v>
      </c>
      <c r="D26" s="405" t="s">
        <v>54</v>
      </c>
      <c r="E26" s="405"/>
      <c r="F26" s="405">
        <v>2</v>
      </c>
      <c r="G26" s="422">
        <v>90</v>
      </c>
      <c r="H26" s="423">
        <f t="shared" si="0"/>
        <v>180</v>
      </c>
      <c r="I26" s="405"/>
      <c r="J26" s="421" t="s">
        <v>1692</v>
      </c>
      <c r="K26" s="424"/>
      <c r="L26" s="405"/>
      <c r="M26" s="406"/>
      <c r="N26" s="397"/>
      <c r="O26" s="407"/>
      <c r="P26" s="406"/>
      <c r="Q26" s="408"/>
    </row>
    <row r="27" spans="2:17" s="478" customFormat="1" ht="19.5" customHeight="1">
      <c r="B27" s="490"/>
      <c r="C27" s="405" t="s">
        <v>54</v>
      </c>
      <c r="D27" s="405" t="s">
        <v>54</v>
      </c>
      <c r="E27" s="425" t="s">
        <v>1699</v>
      </c>
      <c r="F27" s="405">
        <v>2</v>
      </c>
      <c r="G27" s="409">
        <v>400</v>
      </c>
      <c r="H27" s="409">
        <f t="shared" si="0"/>
        <v>800</v>
      </c>
      <c r="I27" s="409"/>
      <c r="J27" s="426" t="s">
        <v>1700</v>
      </c>
      <c r="K27" s="424"/>
      <c r="L27" s="405"/>
      <c r="M27" s="406"/>
      <c r="N27" s="397"/>
      <c r="O27" s="407"/>
      <c r="P27" s="406"/>
      <c r="Q27" s="408"/>
    </row>
    <row r="28" spans="2:17" s="201" customFormat="1" ht="19.5" customHeight="1">
      <c r="B28" s="486"/>
      <c r="C28" s="491" t="s">
        <v>1803</v>
      </c>
      <c r="D28" s="491" t="s">
        <v>1803</v>
      </c>
      <c r="E28" s="225" t="s">
        <v>1887</v>
      </c>
      <c r="F28" s="209">
        <v>1</v>
      </c>
      <c r="G28" s="238">
        <v>7980</v>
      </c>
      <c r="H28" s="206">
        <f t="shared" si="0"/>
        <v>7980</v>
      </c>
      <c r="I28" s="492"/>
      <c r="J28" s="225"/>
      <c r="K28" s="489"/>
      <c r="L28" s="209"/>
      <c r="M28" s="210"/>
      <c r="N28" s="202"/>
      <c r="O28" s="228"/>
      <c r="P28" s="210"/>
      <c r="Q28" s="212"/>
    </row>
    <row r="29" spans="2:17" s="201" customFormat="1" ht="19.5" customHeight="1">
      <c r="B29" s="486"/>
      <c r="C29" s="491" t="s">
        <v>1803</v>
      </c>
      <c r="D29" s="491" t="s">
        <v>1803</v>
      </c>
      <c r="E29" s="225" t="s">
        <v>1888</v>
      </c>
      <c r="F29" s="209">
        <v>1</v>
      </c>
      <c r="G29" s="213">
        <v>7450</v>
      </c>
      <c r="H29" s="206">
        <f t="shared" si="0"/>
        <v>7450</v>
      </c>
      <c r="I29" s="492"/>
      <c r="J29" s="225"/>
      <c r="K29" s="489"/>
      <c r="L29" s="209"/>
      <c r="M29" s="210"/>
      <c r="N29" s="202"/>
      <c r="O29" s="228"/>
      <c r="P29" s="210"/>
      <c r="Q29" s="212"/>
    </row>
    <row r="30" spans="2:17" s="201" customFormat="1" ht="19.5" customHeight="1">
      <c r="B30" s="486"/>
      <c r="C30" s="493" t="s">
        <v>1803</v>
      </c>
      <c r="D30" s="493" t="s">
        <v>1803</v>
      </c>
      <c r="E30" s="494" t="s">
        <v>1889</v>
      </c>
      <c r="F30" s="495">
        <v>1</v>
      </c>
      <c r="G30" s="496">
        <v>7470</v>
      </c>
      <c r="H30" s="497">
        <f t="shared" si="0"/>
        <v>7470</v>
      </c>
      <c r="I30" s="498"/>
      <c r="J30" s="494"/>
      <c r="K30" s="499"/>
      <c r="L30" s="209"/>
      <c r="M30" s="210"/>
      <c r="N30" s="202"/>
      <c r="O30" s="228"/>
      <c r="P30" s="210"/>
      <c r="Q30" s="212"/>
    </row>
    <row r="31" spans="2:17" s="478" customFormat="1" ht="19.5" customHeight="1">
      <c r="B31" s="490"/>
      <c r="C31" s="427" t="s">
        <v>54</v>
      </c>
      <c r="D31" s="427" t="s">
        <v>54</v>
      </c>
      <c r="E31" s="428" t="s">
        <v>279</v>
      </c>
      <c r="F31" s="429">
        <v>1</v>
      </c>
      <c r="G31" s="430">
        <v>6615</v>
      </c>
      <c r="H31" s="430">
        <f>F31*G31</f>
        <v>6615</v>
      </c>
      <c r="I31" s="431"/>
      <c r="J31" s="432" t="s">
        <v>633</v>
      </c>
      <c r="K31" s="424"/>
      <c r="L31" s="405"/>
      <c r="M31" s="406"/>
      <c r="N31" s="397"/>
      <c r="O31" s="407"/>
      <c r="P31" s="406"/>
      <c r="Q31" s="408"/>
    </row>
    <row r="32" spans="2:17" s="478" customFormat="1" ht="19.5" customHeight="1">
      <c r="B32" s="490"/>
      <c r="C32" s="405" t="s">
        <v>54</v>
      </c>
      <c r="D32" s="405" t="s">
        <v>54</v>
      </c>
      <c r="E32" s="405"/>
      <c r="F32" s="405">
        <v>12</v>
      </c>
      <c r="G32" s="422">
        <v>90</v>
      </c>
      <c r="H32" s="423">
        <f>F32*G32</f>
        <v>1080</v>
      </c>
      <c r="I32" s="405"/>
      <c r="J32" s="421" t="s">
        <v>1886</v>
      </c>
      <c r="K32" s="424"/>
      <c r="L32" s="405"/>
      <c r="M32" s="406"/>
      <c r="N32" s="397"/>
      <c r="O32" s="407"/>
      <c r="P32" s="406"/>
      <c r="Q32" s="408"/>
    </row>
    <row r="33" spans="2:17" s="478" customFormat="1" ht="19.5" customHeight="1">
      <c r="B33" s="490"/>
      <c r="C33" s="405" t="s">
        <v>54</v>
      </c>
      <c r="D33" s="405" t="s">
        <v>54</v>
      </c>
      <c r="E33" s="405"/>
      <c r="F33" s="405">
        <v>6</v>
      </c>
      <c r="G33" s="422">
        <v>80</v>
      </c>
      <c r="H33" s="423">
        <f>F33*G33</f>
        <v>480</v>
      </c>
      <c r="I33" s="405"/>
      <c r="J33" s="421" t="s">
        <v>1694</v>
      </c>
      <c r="K33" s="424"/>
      <c r="L33" s="405"/>
      <c r="M33" s="406"/>
      <c r="N33" s="397"/>
      <c r="O33" s="407"/>
      <c r="P33" s="406"/>
      <c r="Q33" s="408"/>
    </row>
    <row r="34" spans="2:17" s="478" customFormat="1" ht="19.5" customHeight="1">
      <c r="B34" s="490"/>
      <c r="C34" s="405" t="s">
        <v>54</v>
      </c>
      <c r="D34" s="405" t="s">
        <v>54</v>
      </c>
      <c r="E34" s="405"/>
      <c r="F34" s="405">
        <v>2</v>
      </c>
      <c r="G34" s="422">
        <v>80</v>
      </c>
      <c r="H34" s="423">
        <f>F34*G34</f>
        <v>160</v>
      </c>
      <c r="I34" s="405"/>
      <c r="J34" s="421" t="s">
        <v>1696</v>
      </c>
      <c r="K34" s="424"/>
      <c r="L34" s="405"/>
      <c r="M34" s="406"/>
      <c r="N34" s="397"/>
      <c r="O34" s="407"/>
      <c r="P34" s="406"/>
      <c r="Q34" s="408"/>
    </row>
    <row r="35" spans="2:17" s="478" customFormat="1" ht="19.5" customHeight="1">
      <c r="B35" s="490"/>
      <c r="C35" s="405" t="s">
        <v>54</v>
      </c>
      <c r="D35" s="405" t="s">
        <v>54</v>
      </c>
      <c r="E35" s="405"/>
      <c r="F35" s="405">
        <v>2</v>
      </c>
      <c r="G35" s="422">
        <v>96</v>
      </c>
      <c r="H35" s="423">
        <f>F35*G35</f>
        <v>192</v>
      </c>
      <c r="I35" s="405"/>
      <c r="J35" s="421" t="s">
        <v>1698</v>
      </c>
      <c r="K35" s="424"/>
      <c r="L35" s="405"/>
      <c r="M35" s="406"/>
      <c r="N35" s="397"/>
      <c r="O35" s="407"/>
      <c r="P35" s="406"/>
      <c r="Q35" s="408"/>
    </row>
    <row r="36" spans="2:17" s="478" customFormat="1" ht="19.5" customHeight="1">
      <c r="B36" s="490"/>
      <c r="C36" s="398" t="s">
        <v>272</v>
      </c>
      <c r="D36" s="398" t="s">
        <v>297</v>
      </c>
      <c r="E36" s="399" t="s">
        <v>1701</v>
      </c>
      <c r="F36" s="400">
        <v>1</v>
      </c>
      <c r="G36" s="401"/>
      <c r="H36" s="423">
        <f t="shared" ref="H36:H59" si="1">F36*G36</f>
        <v>0</v>
      </c>
      <c r="I36" s="405"/>
      <c r="J36" s="404" t="s">
        <v>1702</v>
      </c>
      <c r="K36" s="424"/>
      <c r="L36" s="405"/>
      <c r="M36" s="406"/>
      <c r="N36" s="397"/>
      <c r="O36" s="407"/>
      <c r="P36" s="406"/>
      <c r="Q36" s="408"/>
    </row>
    <row r="37" spans="2:17" s="478" customFormat="1" ht="19.5" customHeight="1">
      <c r="B37" s="490"/>
      <c r="C37" s="398" t="s">
        <v>272</v>
      </c>
      <c r="D37" s="398" t="s">
        <v>297</v>
      </c>
      <c r="E37" s="399" t="s">
        <v>1890</v>
      </c>
      <c r="F37" s="400">
        <v>1</v>
      </c>
      <c r="G37" s="433"/>
      <c r="H37" s="423">
        <f t="shared" si="1"/>
        <v>0</v>
      </c>
      <c r="I37" s="405"/>
      <c r="J37" s="404" t="s">
        <v>1704</v>
      </c>
      <c r="K37" s="424"/>
      <c r="L37" s="405"/>
      <c r="M37" s="406"/>
      <c r="N37" s="397"/>
      <c r="O37" s="407"/>
      <c r="P37" s="406"/>
      <c r="Q37" s="408"/>
    </row>
    <row r="38" spans="2:17" s="478" customFormat="1" ht="19.5" customHeight="1">
      <c r="B38" s="490"/>
      <c r="C38" s="398" t="s">
        <v>272</v>
      </c>
      <c r="D38" s="398" t="s">
        <v>297</v>
      </c>
      <c r="E38" s="399" t="s">
        <v>1891</v>
      </c>
      <c r="F38" s="400">
        <v>1</v>
      </c>
      <c r="G38" s="433"/>
      <c r="H38" s="423">
        <f t="shared" si="1"/>
        <v>0</v>
      </c>
      <c r="I38" s="405"/>
      <c r="J38" s="404" t="s">
        <v>1706</v>
      </c>
      <c r="K38" s="424"/>
      <c r="L38" s="405"/>
      <c r="M38" s="406"/>
      <c r="N38" s="397"/>
      <c r="O38" s="407"/>
      <c r="P38" s="406"/>
      <c r="Q38" s="408"/>
    </row>
    <row r="39" spans="2:17" s="201" customFormat="1" ht="19.5" customHeight="1">
      <c r="B39" s="486"/>
      <c r="C39" s="209" t="s">
        <v>272</v>
      </c>
      <c r="D39" s="209" t="s">
        <v>297</v>
      </c>
      <c r="E39" s="209" t="s">
        <v>380</v>
      </c>
      <c r="F39" s="209">
        <v>1</v>
      </c>
      <c r="G39" s="487">
        <v>4000</v>
      </c>
      <c r="H39" s="238">
        <f t="shared" si="1"/>
        <v>4000</v>
      </c>
      <c r="I39" s="209"/>
      <c r="J39" s="213" t="s">
        <v>1707</v>
      </c>
      <c r="K39" s="489"/>
      <c r="L39" s="209"/>
      <c r="M39" s="210"/>
      <c r="N39" s="202"/>
      <c r="O39" s="228"/>
      <c r="P39" s="210"/>
      <c r="Q39" s="212"/>
    </row>
    <row r="40" spans="2:17" s="8" customFormat="1" ht="19.5" customHeight="1">
      <c r="B40" s="500"/>
      <c r="C40" s="14" t="s">
        <v>1892</v>
      </c>
      <c r="D40" s="14"/>
      <c r="E40" s="15"/>
      <c r="F40" s="15">
        <v>1</v>
      </c>
      <c r="G40" s="26">
        <v>18700</v>
      </c>
      <c r="H40" s="112">
        <f t="shared" si="1"/>
        <v>18700</v>
      </c>
      <c r="I40" s="15"/>
      <c r="J40" s="19" t="s">
        <v>382</v>
      </c>
      <c r="K40" s="501"/>
      <c r="L40" s="15"/>
      <c r="M40" s="22"/>
      <c r="N40" s="14"/>
      <c r="O40" s="23"/>
      <c r="P40" s="22"/>
      <c r="Q40" s="24"/>
    </row>
    <row r="41" spans="2:17" s="8" customFormat="1" ht="19.5" customHeight="1">
      <c r="B41" s="500"/>
      <c r="C41" s="14" t="s">
        <v>1892</v>
      </c>
      <c r="D41" s="14"/>
      <c r="E41" s="15"/>
      <c r="F41" s="15">
        <v>1</v>
      </c>
      <c r="G41" s="28">
        <v>7500</v>
      </c>
      <c r="H41" s="112">
        <f t="shared" si="1"/>
        <v>7500</v>
      </c>
      <c r="I41" s="15"/>
      <c r="J41" s="19" t="s">
        <v>1821</v>
      </c>
      <c r="K41" s="501"/>
      <c r="L41" s="15"/>
      <c r="M41" s="22"/>
      <c r="N41" s="14"/>
      <c r="O41" s="23"/>
      <c r="P41" s="22"/>
      <c r="Q41" s="24"/>
    </row>
    <row r="42" spans="2:17" s="8" customFormat="1" ht="19.5" customHeight="1">
      <c r="B42" s="500"/>
      <c r="C42" s="14" t="s">
        <v>1892</v>
      </c>
      <c r="D42" s="14"/>
      <c r="E42" s="15"/>
      <c r="F42" s="15">
        <v>1</v>
      </c>
      <c r="G42" s="28">
        <v>3500</v>
      </c>
      <c r="H42" s="112">
        <f>F42*G42</f>
        <v>3500</v>
      </c>
      <c r="I42" s="15"/>
      <c r="J42" s="19" t="s">
        <v>1893</v>
      </c>
      <c r="K42" s="501"/>
      <c r="L42" s="15"/>
      <c r="M42" s="22"/>
      <c r="N42" s="14"/>
      <c r="O42" s="23"/>
      <c r="P42" s="22"/>
      <c r="Q42" s="24"/>
    </row>
    <row r="43" spans="2:17" s="8" customFormat="1" ht="19.5" customHeight="1">
      <c r="B43" s="500"/>
      <c r="C43" s="14" t="s">
        <v>1892</v>
      </c>
      <c r="D43" s="14"/>
      <c r="E43" s="15"/>
      <c r="F43" s="15">
        <v>4</v>
      </c>
      <c r="G43" s="28">
        <v>3000</v>
      </c>
      <c r="H43" s="112">
        <f t="shared" si="1"/>
        <v>12000</v>
      </c>
      <c r="I43" s="15"/>
      <c r="J43" s="19" t="s">
        <v>1894</v>
      </c>
      <c r="K43" s="501"/>
      <c r="L43" s="15"/>
      <c r="M43" s="22"/>
      <c r="N43" s="14"/>
      <c r="O43" s="23"/>
      <c r="P43" s="22"/>
      <c r="Q43" s="24"/>
    </row>
    <row r="44" spans="2:17" s="8" customFormat="1" ht="19.5" customHeight="1">
      <c r="B44" s="500"/>
      <c r="C44" s="14" t="s">
        <v>1892</v>
      </c>
      <c r="D44" s="14"/>
      <c r="E44" s="15"/>
      <c r="F44" s="15">
        <v>1</v>
      </c>
      <c r="G44" s="28">
        <v>4000</v>
      </c>
      <c r="H44" s="112">
        <f t="shared" si="1"/>
        <v>4000</v>
      </c>
      <c r="I44" s="15"/>
      <c r="J44" s="19" t="s">
        <v>1895</v>
      </c>
      <c r="K44" s="501"/>
      <c r="L44" s="15"/>
      <c r="M44" s="22"/>
      <c r="N44" s="14"/>
      <c r="O44" s="23"/>
      <c r="P44" s="22"/>
      <c r="Q44" s="24"/>
    </row>
    <row r="45" spans="2:17" s="8" customFormat="1" ht="19.5" customHeight="1">
      <c r="B45" s="500"/>
      <c r="C45" s="14" t="s">
        <v>1892</v>
      </c>
      <c r="D45" s="14"/>
      <c r="E45" s="15" t="s">
        <v>1832</v>
      </c>
      <c r="F45" s="15">
        <v>1</v>
      </c>
      <c r="G45" s="28">
        <v>9550</v>
      </c>
      <c r="H45" s="112">
        <f t="shared" si="1"/>
        <v>9550</v>
      </c>
      <c r="I45" s="15"/>
      <c r="J45" s="19" t="s">
        <v>1833</v>
      </c>
      <c r="K45" s="501"/>
      <c r="L45" s="15"/>
      <c r="M45" s="22"/>
      <c r="N45" s="14"/>
      <c r="O45" s="23"/>
      <c r="P45" s="22"/>
      <c r="Q45" s="24"/>
    </row>
    <row r="46" spans="2:17" s="8" customFormat="1" ht="19.5" customHeight="1">
      <c r="B46" s="500"/>
      <c r="C46" s="14" t="s">
        <v>1892</v>
      </c>
      <c r="D46" s="14"/>
      <c r="E46" s="15" t="s">
        <v>1896</v>
      </c>
      <c r="F46" s="15">
        <v>1</v>
      </c>
      <c r="G46" s="28">
        <v>10950</v>
      </c>
      <c r="H46" s="112">
        <f t="shared" si="1"/>
        <v>10950</v>
      </c>
      <c r="I46" s="15"/>
      <c r="J46" s="19" t="s">
        <v>1835</v>
      </c>
      <c r="K46" s="501"/>
      <c r="L46" s="15"/>
      <c r="M46" s="22"/>
      <c r="N46" s="14"/>
      <c r="O46" s="23"/>
      <c r="P46" s="22"/>
      <c r="Q46" s="24"/>
    </row>
    <row r="47" spans="2:17" s="8" customFormat="1" ht="19.5" customHeight="1">
      <c r="B47" s="500"/>
      <c r="C47" s="14" t="s">
        <v>1892</v>
      </c>
      <c r="D47" s="14"/>
      <c r="E47" s="15" t="s">
        <v>1897</v>
      </c>
      <c r="F47" s="15">
        <v>1</v>
      </c>
      <c r="G47" s="28">
        <v>8950</v>
      </c>
      <c r="H47" s="112">
        <f t="shared" si="1"/>
        <v>8950</v>
      </c>
      <c r="I47" s="15"/>
      <c r="J47" s="19" t="s">
        <v>1837</v>
      </c>
      <c r="K47" s="501"/>
      <c r="L47" s="15"/>
      <c r="M47" s="22"/>
      <c r="N47" s="14"/>
      <c r="O47" s="23"/>
      <c r="P47" s="22"/>
      <c r="Q47" s="24"/>
    </row>
    <row r="48" spans="2:17" s="8" customFormat="1" ht="19.5" customHeight="1">
      <c r="B48" s="500"/>
      <c r="C48" s="14" t="s">
        <v>1892</v>
      </c>
      <c r="D48" s="14"/>
      <c r="E48" s="15" t="s">
        <v>1838</v>
      </c>
      <c r="F48" s="15">
        <v>1</v>
      </c>
      <c r="G48" s="28">
        <v>3350</v>
      </c>
      <c r="H48" s="112">
        <f t="shared" si="1"/>
        <v>3350</v>
      </c>
      <c r="I48" s="15"/>
      <c r="J48" s="19" t="s">
        <v>1839</v>
      </c>
      <c r="K48" s="501"/>
      <c r="L48" s="15"/>
      <c r="M48" s="22"/>
      <c r="N48" s="14"/>
      <c r="O48" s="23"/>
      <c r="P48" s="22"/>
      <c r="Q48" s="24"/>
    </row>
    <row r="49" spans="2:17" s="8" customFormat="1" ht="19.5" customHeight="1">
      <c r="B49" s="500"/>
      <c r="C49" s="14" t="s">
        <v>1892</v>
      </c>
      <c r="D49" s="14"/>
      <c r="E49" s="15" t="s">
        <v>1840</v>
      </c>
      <c r="F49" s="15">
        <v>1</v>
      </c>
      <c r="G49" s="28">
        <v>8850</v>
      </c>
      <c r="H49" s="112">
        <f t="shared" si="1"/>
        <v>8850</v>
      </c>
      <c r="I49" s="15"/>
      <c r="J49" s="19" t="s">
        <v>1841</v>
      </c>
      <c r="K49" s="501"/>
      <c r="L49" s="15"/>
      <c r="M49" s="22"/>
      <c r="N49" s="14"/>
      <c r="O49" s="23"/>
      <c r="P49" s="22"/>
      <c r="Q49" s="24"/>
    </row>
    <row r="50" spans="2:17" s="8" customFormat="1" ht="19.5" customHeight="1">
      <c r="B50" s="500"/>
      <c r="C50" s="14" t="s">
        <v>1892</v>
      </c>
      <c r="D50" s="14"/>
      <c r="E50" s="15" t="s">
        <v>1842</v>
      </c>
      <c r="F50" s="15">
        <v>1</v>
      </c>
      <c r="G50" s="28">
        <v>13890</v>
      </c>
      <c r="H50" s="112">
        <f t="shared" si="1"/>
        <v>13890</v>
      </c>
      <c r="I50" s="15"/>
      <c r="J50" s="19" t="s">
        <v>1843</v>
      </c>
      <c r="K50" s="501"/>
      <c r="L50" s="15"/>
      <c r="M50" s="22"/>
      <c r="N50" s="14"/>
      <c r="O50" s="23"/>
      <c r="P50" s="22"/>
      <c r="Q50" s="24"/>
    </row>
    <row r="51" spans="2:17" s="8" customFormat="1" ht="19.5" customHeight="1">
      <c r="B51" s="500"/>
      <c r="C51" s="14" t="s">
        <v>1892</v>
      </c>
      <c r="D51" s="14"/>
      <c r="E51" s="15" t="s">
        <v>1844</v>
      </c>
      <c r="F51" s="15">
        <v>1</v>
      </c>
      <c r="G51" s="28">
        <v>9580</v>
      </c>
      <c r="H51" s="112">
        <f t="shared" si="1"/>
        <v>9580</v>
      </c>
      <c r="I51" s="15"/>
      <c r="J51" s="19" t="s">
        <v>1845</v>
      </c>
      <c r="K51" s="501"/>
      <c r="L51" s="15"/>
      <c r="M51" s="22"/>
      <c r="N51" s="14"/>
      <c r="O51" s="23"/>
      <c r="P51" s="22"/>
      <c r="Q51" s="24"/>
    </row>
    <row r="52" spans="2:17" s="8" customFormat="1" ht="19.5" customHeight="1">
      <c r="B52" s="500"/>
      <c r="C52" s="14" t="s">
        <v>1892</v>
      </c>
      <c r="D52" s="14"/>
      <c r="E52" s="15" t="s">
        <v>1846</v>
      </c>
      <c r="F52" s="15">
        <v>1</v>
      </c>
      <c r="G52" s="28">
        <v>14050</v>
      </c>
      <c r="H52" s="112">
        <f t="shared" si="1"/>
        <v>14050</v>
      </c>
      <c r="I52" s="15"/>
      <c r="J52" s="19" t="s">
        <v>1833</v>
      </c>
      <c r="K52" s="501"/>
      <c r="L52" s="15"/>
      <c r="M52" s="22"/>
      <c r="N52" s="14"/>
      <c r="O52" s="23"/>
      <c r="P52" s="22"/>
      <c r="Q52" s="24"/>
    </row>
    <row r="53" spans="2:17" s="8" customFormat="1" ht="19.5" customHeight="1">
      <c r="B53" s="500"/>
      <c r="C53" s="14" t="s">
        <v>1892</v>
      </c>
      <c r="D53" s="14"/>
      <c r="E53" s="15" t="s">
        <v>1898</v>
      </c>
      <c r="F53" s="15">
        <v>1</v>
      </c>
      <c r="G53" s="28">
        <v>14860</v>
      </c>
      <c r="H53" s="112">
        <f t="shared" si="1"/>
        <v>14860</v>
      </c>
      <c r="I53" s="15"/>
      <c r="J53" s="19" t="s">
        <v>1848</v>
      </c>
      <c r="K53" s="501"/>
      <c r="L53" s="15"/>
      <c r="M53" s="22"/>
      <c r="N53" s="14"/>
      <c r="O53" s="23"/>
      <c r="P53" s="22"/>
      <c r="Q53" s="24"/>
    </row>
    <row r="54" spans="2:17" s="8" customFormat="1" ht="19.5" customHeight="1">
      <c r="B54" s="500"/>
      <c r="C54" s="14" t="s">
        <v>1892</v>
      </c>
      <c r="D54" s="14"/>
      <c r="E54" s="15" t="s">
        <v>1849</v>
      </c>
      <c r="F54" s="15">
        <v>1</v>
      </c>
      <c r="G54" s="28">
        <v>7950</v>
      </c>
      <c r="H54" s="112">
        <f t="shared" si="1"/>
        <v>7950</v>
      </c>
      <c r="I54" s="15"/>
      <c r="J54" s="19" t="s">
        <v>1850</v>
      </c>
      <c r="K54" s="501"/>
      <c r="L54" s="15"/>
      <c r="M54" s="22"/>
      <c r="N54" s="14"/>
      <c r="O54" s="23"/>
      <c r="P54" s="22"/>
      <c r="Q54" s="24"/>
    </row>
    <row r="55" spans="2:17" s="478" customFormat="1" ht="19.5" customHeight="1">
      <c r="B55" s="490"/>
      <c r="C55" s="405" t="s">
        <v>54</v>
      </c>
      <c r="D55" s="405" t="s">
        <v>54</v>
      </c>
      <c r="E55" s="399" t="s">
        <v>1899</v>
      </c>
      <c r="F55" s="400">
        <v>1</v>
      </c>
      <c r="G55" s="401">
        <v>3380</v>
      </c>
      <c r="H55" s="402">
        <f t="shared" si="1"/>
        <v>3380</v>
      </c>
      <c r="I55" s="405"/>
      <c r="J55" s="404" t="s">
        <v>1707</v>
      </c>
      <c r="K55" s="424"/>
      <c r="L55" s="405"/>
      <c r="M55" s="406"/>
      <c r="N55" s="397"/>
      <c r="O55" s="407"/>
      <c r="P55" s="406"/>
      <c r="Q55" s="408"/>
    </row>
    <row r="56" spans="2:17" s="478" customFormat="1" ht="19.5" customHeight="1">
      <c r="B56" s="490"/>
      <c r="C56" s="405" t="s">
        <v>54</v>
      </c>
      <c r="D56" s="405" t="s">
        <v>54</v>
      </c>
      <c r="E56" s="399" t="s">
        <v>437</v>
      </c>
      <c r="F56" s="400">
        <v>1</v>
      </c>
      <c r="G56" s="401">
        <v>780</v>
      </c>
      <c r="H56" s="402">
        <f t="shared" si="1"/>
        <v>780</v>
      </c>
      <c r="I56" s="405"/>
      <c r="J56" s="404" t="s">
        <v>1149</v>
      </c>
      <c r="K56" s="424"/>
      <c r="L56" s="405"/>
      <c r="M56" s="406"/>
      <c r="N56" s="397"/>
      <c r="O56" s="407"/>
      <c r="P56" s="406"/>
      <c r="Q56" s="408"/>
    </row>
    <row r="57" spans="2:17" s="478" customFormat="1" ht="19.5" customHeight="1">
      <c r="B57" s="490"/>
      <c r="C57" s="405" t="s">
        <v>54</v>
      </c>
      <c r="D57" s="405" t="s">
        <v>54</v>
      </c>
      <c r="E57" s="399" t="s">
        <v>1708</v>
      </c>
      <c r="F57" s="400">
        <v>1</v>
      </c>
      <c r="G57" s="401">
        <v>1700</v>
      </c>
      <c r="H57" s="402">
        <f t="shared" si="1"/>
        <v>1700</v>
      </c>
      <c r="I57" s="405"/>
      <c r="J57" s="404" t="s">
        <v>1709</v>
      </c>
      <c r="K57" s="424"/>
      <c r="L57" s="405"/>
      <c r="M57" s="406"/>
      <c r="N57" s="397"/>
      <c r="O57" s="407"/>
      <c r="P57" s="406"/>
      <c r="Q57" s="408"/>
    </row>
    <row r="58" spans="2:17" s="478" customFormat="1" ht="19.5" customHeight="1">
      <c r="B58" s="490"/>
      <c r="C58" s="405" t="s">
        <v>54</v>
      </c>
      <c r="D58" s="405" t="s">
        <v>54</v>
      </c>
      <c r="E58" s="399" t="s">
        <v>1710</v>
      </c>
      <c r="F58" s="400">
        <v>5</v>
      </c>
      <c r="G58" s="401">
        <v>40</v>
      </c>
      <c r="H58" s="402">
        <f t="shared" si="1"/>
        <v>200</v>
      </c>
      <c r="I58" s="405"/>
      <c r="J58" s="404" t="s">
        <v>1711</v>
      </c>
      <c r="K58" s="424"/>
      <c r="L58" s="405"/>
      <c r="M58" s="406"/>
      <c r="N58" s="397"/>
      <c r="O58" s="407"/>
      <c r="P58" s="406"/>
      <c r="Q58" s="408"/>
    </row>
    <row r="59" spans="2:17" s="478" customFormat="1" ht="19.5" customHeight="1">
      <c r="B59" s="490"/>
      <c r="C59" s="405" t="s">
        <v>54</v>
      </c>
      <c r="D59" s="405" t="s">
        <v>54</v>
      </c>
      <c r="E59" s="399" t="s">
        <v>1712</v>
      </c>
      <c r="F59" s="400">
        <v>5</v>
      </c>
      <c r="G59" s="401">
        <v>30</v>
      </c>
      <c r="H59" s="402">
        <f t="shared" si="1"/>
        <v>150</v>
      </c>
      <c r="I59" s="405"/>
      <c r="J59" s="404" t="s">
        <v>1713</v>
      </c>
      <c r="K59" s="424"/>
      <c r="L59" s="405"/>
      <c r="M59" s="406"/>
      <c r="N59" s="397"/>
      <c r="O59" s="407"/>
      <c r="P59" s="406"/>
      <c r="Q59" s="408"/>
    </row>
    <row r="60" spans="2:17" s="478" customFormat="1" ht="19.5" customHeight="1">
      <c r="B60" s="490"/>
      <c r="C60" s="398" t="s">
        <v>653</v>
      </c>
      <c r="D60" s="398" t="s">
        <v>653</v>
      </c>
      <c r="E60" s="399" t="s">
        <v>1714</v>
      </c>
      <c r="F60" s="400">
        <v>1</v>
      </c>
      <c r="G60" s="401"/>
      <c r="H60" s="402"/>
      <c r="I60" s="405"/>
      <c r="J60" s="404" t="s">
        <v>1715</v>
      </c>
      <c r="K60" s="424"/>
      <c r="L60" s="405"/>
      <c r="M60" s="406"/>
      <c r="N60" s="397"/>
      <c r="O60" s="407"/>
      <c r="P60" s="406"/>
      <c r="Q60" s="408"/>
    </row>
    <row r="61" spans="2:17" s="478" customFormat="1" ht="19.5" customHeight="1">
      <c r="B61" s="490"/>
      <c r="C61" s="398" t="s">
        <v>653</v>
      </c>
      <c r="D61" s="398" t="s">
        <v>653</v>
      </c>
      <c r="E61" s="399" t="s">
        <v>1716</v>
      </c>
      <c r="F61" s="400">
        <v>1</v>
      </c>
      <c r="G61" s="401"/>
      <c r="H61" s="402"/>
      <c r="I61" s="405"/>
      <c r="J61" s="404" t="s">
        <v>1717</v>
      </c>
      <c r="K61" s="424"/>
      <c r="L61" s="405"/>
      <c r="M61" s="406"/>
      <c r="N61" s="397"/>
      <c r="O61" s="407"/>
      <c r="P61" s="406"/>
      <c r="Q61" s="408"/>
    </row>
    <row r="62" spans="2:17" s="8" customFormat="1" ht="19.5" customHeight="1">
      <c r="B62" s="500"/>
      <c r="C62" s="14" t="s">
        <v>405</v>
      </c>
      <c r="D62" s="125" t="s">
        <v>122</v>
      </c>
      <c r="E62" s="31" t="s">
        <v>1900</v>
      </c>
      <c r="F62" s="116">
        <v>1</v>
      </c>
      <c r="G62" s="122"/>
      <c r="H62" s="122"/>
      <c r="I62" s="126"/>
      <c r="J62" s="264" t="s">
        <v>1901</v>
      </c>
      <c r="K62" s="264"/>
      <c r="L62" s="264" t="s">
        <v>1902</v>
      </c>
      <c r="M62" s="22"/>
      <c r="N62" s="14"/>
      <c r="O62" s="23"/>
      <c r="P62" s="22"/>
      <c r="Q62" s="24"/>
    </row>
    <row r="63" spans="2:17" s="8" customFormat="1" ht="19.5" customHeight="1">
      <c r="B63" s="500"/>
      <c r="C63" s="14" t="s">
        <v>405</v>
      </c>
      <c r="D63" s="14" t="s">
        <v>405</v>
      </c>
      <c r="E63" s="15" t="s">
        <v>406</v>
      </c>
      <c r="F63" s="15">
        <v>1</v>
      </c>
      <c r="G63" s="28">
        <v>3800</v>
      </c>
      <c r="H63" s="21">
        <v>3800</v>
      </c>
      <c r="I63" s="15"/>
      <c r="J63" s="18" t="s">
        <v>407</v>
      </c>
      <c r="K63" s="501"/>
      <c r="L63" s="15"/>
      <c r="M63" s="22"/>
      <c r="N63" s="14"/>
      <c r="O63" s="23"/>
      <c r="P63" s="22"/>
      <c r="Q63" s="24"/>
    </row>
    <row r="64" spans="2:17" s="8" customFormat="1" ht="19.5" customHeight="1">
      <c r="B64" s="500"/>
      <c r="C64" s="14" t="s">
        <v>405</v>
      </c>
      <c r="D64" s="14" t="s">
        <v>405</v>
      </c>
      <c r="E64" s="15" t="s">
        <v>388</v>
      </c>
      <c r="F64" s="15">
        <v>1</v>
      </c>
      <c r="G64" s="26">
        <v>7000</v>
      </c>
      <c r="H64" s="112">
        <f t="shared" ref="H64:H92" si="2">F64*G64</f>
        <v>7000</v>
      </c>
      <c r="I64" s="15"/>
      <c r="J64" s="19" t="s">
        <v>389</v>
      </c>
      <c r="K64" s="501"/>
      <c r="L64" s="15"/>
      <c r="M64" s="22"/>
      <c r="N64" s="14"/>
      <c r="O64" s="23"/>
      <c r="P64" s="22"/>
      <c r="Q64" s="24"/>
    </row>
    <row r="65" spans="2:17" s="478" customFormat="1" ht="19.5" customHeight="1">
      <c r="B65" s="490"/>
      <c r="C65" s="405" t="s">
        <v>54</v>
      </c>
      <c r="D65" s="405" t="s">
        <v>54</v>
      </c>
      <c r="E65" s="434" t="s">
        <v>628</v>
      </c>
      <c r="F65" s="402">
        <v>1</v>
      </c>
      <c r="G65" s="409">
        <v>1080</v>
      </c>
      <c r="H65" s="409">
        <f t="shared" si="2"/>
        <v>1080</v>
      </c>
      <c r="I65" s="435"/>
      <c r="J65" s="404" t="s">
        <v>215</v>
      </c>
      <c r="K65" s="424"/>
      <c r="L65" s="405"/>
      <c r="M65" s="406"/>
      <c r="N65" s="397"/>
      <c r="O65" s="407"/>
      <c r="P65" s="406"/>
      <c r="Q65" s="408"/>
    </row>
    <row r="66" spans="2:17" s="478" customFormat="1" ht="19.5" customHeight="1">
      <c r="B66" s="490"/>
      <c r="C66" s="405" t="s">
        <v>54</v>
      </c>
      <c r="D66" s="405" t="s">
        <v>54</v>
      </c>
      <c r="E66" s="434" t="s">
        <v>450</v>
      </c>
      <c r="F66" s="402">
        <v>1</v>
      </c>
      <c r="G66" s="409">
        <v>3350</v>
      </c>
      <c r="H66" s="409">
        <f t="shared" si="2"/>
        <v>3350</v>
      </c>
      <c r="I66" s="435"/>
      <c r="J66" s="404" t="s">
        <v>629</v>
      </c>
      <c r="K66" s="424"/>
      <c r="L66" s="405"/>
      <c r="M66" s="406"/>
      <c r="N66" s="397"/>
      <c r="O66" s="407"/>
      <c r="P66" s="406"/>
      <c r="Q66" s="408"/>
    </row>
    <row r="67" spans="2:17" s="478" customFormat="1" ht="19.5" customHeight="1">
      <c r="B67" s="490"/>
      <c r="C67" s="405" t="s">
        <v>54</v>
      </c>
      <c r="D67" s="405" t="s">
        <v>54</v>
      </c>
      <c r="E67" s="434" t="s">
        <v>218</v>
      </c>
      <c r="F67" s="402">
        <v>1</v>
      </c>
      <c r="G67" s="409">
        <v>3022</v>
      </c>
      <c r="H67" s="409">
        <f t="shared" si="2"/>
        <v>3022</v>
      </c>
      <c r="I67" s="435"/>
      <c r="J67" s="404" t="s">
        <v>219</v>
      </c>
      <c r="K67" s="424"/>
      <c r="L67" s="405"/>
      <c r="M67" s="406"/>
      <c r="N67" s="397"/>
      <c r="O67" s="407"/>
      <c r="P67" s="406"/>
      <c r="Q67" s="408"/>
    </row>
    <row r="68" spans="2:17" s="478" customFormat="1" ht="19.5" customHeight="1">
      <c r="B68" s="490"/>
      <c r="C68" s="405" t="s">
        <v>54</v>
      </c>
      <c r="D68" s="405" t="s">
        <v>54</v>
      </c>
      <c r="E68" s="434" t="s">
        <v>630</v>
      </c>
      <c r="F68" s="402">
        <v>1</v>
      </c>
      <c r="G68" s="409">
        <v>5719</v>
      </c>
      <c r="H68" s="409">
        <f t="shared" si="2"/>
        <v>5719</v>
      </c>
      <c r="I68" s="423"/>
      <c r="J68" s="404" t="s">
        <v>631</v>
      </c>
      <c r="K68" s="424"/>
      <c r="L68" s="405"/>
      <c r="M68" s="406"/>
      <c r="N68" s="397"/>
      <c r="O68" s="407"/>
      <c r="P68" s="406"/>
      <c r="Q68" s="408"/>
    </row>
    <row r="69" spans="2:17" s="478" customFormat="1" ht="19.5" customHeight="1">
      <c r="B69" s="490"/>
      <c r="C69" s="405" t="s">
        <v>54</v>
      </c>
      <c r="D69" s="405" t="s">
        <v>54</v>
      </c>
      <c r="E69" s="434" t="s">
        <v>456</v>
      </c>
      <c r="F69" s="402">
        <v>1</v>
      </c>
      <c r="G69" s="409">
        <v>460</v>
      </c>
      <c r="H69" s="409">
        <f t="shared" si="2"/>
        <v>460</v>
      </c>
      <c r="I69" s="435"/>
      <c r="J69" s="404" t="s">
        <v>632</v>
      </c>
      <c r="K69" s="424"/>
      <c r="L69" s="405"/>
      <c r="M69" s="406"/>
      <c r="N69" s="397"/>
      <c r="O69" s="407"/>
      <c r="P69" s="406"/>
      <c r="Q69" s="408"/>
    </row>
    <row r="70" spans="2:17" s="478" customFormat="1" ht="19.5" customHeight="1">
      <c r="B70" s="490"/>
      <c r="C70" s="405" t="s">
        <v>54</v>
      </c>
      <c r="D70" s="405" t="s">
        <v>54</v>
      </c>
      <c r="E70" s="434" t="s">
        <v>634</v>
      </c>
      <c r="F70" s="402">
        <v>1</v>
      </c>
      <c r="G70" s="409">
        <v>2060</v>
      </c>
      <c r="H70" s="409">
        <f t="shared" si="2"/>
        <v>2060</v>
      </c>
      <c r="I70" s="435"/>
      <c r="J70" s="404" t="s">
        <v>459</v>
      </c>
      <c r="K70" s="424"/>
      <c r="L70" s="405"/>
      <c r="M70" s="406"/>
      <c r="N70" s="397"/>
      <c r="O70" s="407"/>
      <c r="P70" s="406"/>
      <c r="Q70" s="408"/>
    </row>
    <row r="71" spans="2:17" s="478" customFormat="1" ht="19.5" customHeight="1">
      <c r="B71" s="490"/>
      <c r="C71" s="405" t="s">
        <v>54</v>
      </c>
      <c r="D71" s="405" t="s">
        <v>54</v>
      </c>
      <c r="E71" s="434" t="s">
        <v>635</v>
      </c>
      <c r="F71" s="402">
        <v>1</v>
      </c>
      <c r="G71" s="409">
        <v>622</v>
      </c>
      <c r="H71" s="409">
        <f t="shared" si="2"/>
        <v>622</v>
      </c>
      <c r="I71" s="435"/>
      <c r="J71" s="404" t="s">
        <v>636</v>
      </c>
      <c r="K71" s="424"/>
      <c r="L71" s="405"/>
      <c r="M71" s="406"/>
      <c r="N71" s="397"/>
      <c r="O71" s="407"/>
      <c r="P71" s="406"/>
      <c r="Q71" s="408"/>
    </row>
    <row r="72" spans="2:17" s="478" customFormat="1" ht="19.5" customHeight="1">
      <c r="B72" s="490"/>
      <c r="C72" s="398" t="s">
        <v>272</v>
      </c>
      <c r="D72" s="398" t="s">
        <v>297</v>
      </c>
      <c r="E72" s="399" t="s">
        <v>1903</v>
      </c>
      <c r="F72" s="400">
        <v>1</v>
      </c>
      <c r="G72" s="401"/>
      <c r="H72" s="423">
        <f t="shared" si="2"/>
        <v>0</v>
      </c>
      <c r="I72" s="405"/>
      <c r="J72" s="404" t="s">
        <v>1720</v>
      </c>
      <c r="K72" s="424"/>
      <c r="L72" s="405"/>
      <c r="M72" s="406"/>
      <c r="N72" s="397"/>
      <c r="O72" s="407"/>
      <c r="P72" s="406"/>
      <c r="Q72" s="408"/>
    </row>
    <row r="73" spans="2:17" s="478" customFormat="1" ht="19.5" customHeight="1">
      <c r="B73" s="490"/>
      <c r="C73" s="398" t="s">
        <v>272</v>
      </c>
      <c r="D73" s="398" t="s">
        <v>297</v>
      </c>
      <c r="E73" s="399" t="s">
        <v>912</v>
      </c>
      <c r="F73" s="400">
        <v>1</v>
      </c>
      <c r="G73" s="401"/>
      <c r="H73" s="423">
        <f t="shared" si="2"/>
        <v>0</v>
      </c>
      <c r="I73" s="405"/>
      <c r="J73" s="404" t="s">
        <v>1720</v>
      </c>
      <c r="K73" s="424"/>
      <c r="L73" s="405"/>
      <c r="M73" s="406"/>
      <c r="N73" s="397"/>
      <c r="O73" s="407"/>
      <c r="P73" s="406"/>
      <c r="Q73" s="408"/>
    </row>
    <row r="74" spans="2:17" s="478" customFormat="1" ht="19.5" customHeight="1">
      <c r="B74" s="490"/>
      <c r="C74" s="398" t="s">
        <v>272</v>
      </c>
      <c r="D74" s="398" t="s">
        <v>297</v>
      </c>
      <c r="E74" s="399" t="s">
        <v>1721</v>
      </c>
      <c r="F74" s="400">
        <v>1</v>
      </c>
      <c r="G74" s="401"/>
      <c r="H74" s="423">
        <f t="shared" si="2"/>
        <v>0</v>
      </c>
      <c r="I74" s="405"/>
      <c r="J74" s="404" t="s">
        <v>1722</v>
      </c>
      <c r="K74" s="424"/>
      <c r="L74" s="405"/>
      <c r="M74" s="406"/>
      <c r="N74" s="397"/>
      <c r="O74" s="407"/>
      <c r="P74" s="406"/>
      <c r="Q74" s="408"/>
    </row>
    <row r="75" spans="2:17" s="478" customFormat="1" ht="19.5" customHeight="1">
      <c r="B75" s="490"/>
      <c r="C75" s="398" t="s">
        <v>272</v>
      </c>
      <c r="D75" s="398" t="s">
        <v>297</v>
      </c>
      <c r="E75" s="399" t="s">
        <v>1723</v>
      </c>
      <c r="F75" s="400">
        <v>3</v>
      </c>
      <c r="G75" s="401"/>
      <c r="H75" s="423">
        <f t="shared" si="2"/>
        <v>0</v>
      </c>
      <c r="I75" s="405"/>
      <c r="J75" s="404" t="s">
        <v>1724</v>
      </c>
      <c r="K75" s="424"/>
      <c r="L75" s="405"/>
      <c r="M75" s="406"/>
      <c r="N75" s="397"/>
      <c r="O75" s="407"/>
      <c r="P75" s="406"/>
      <c r="Q75" s="408"/>
    </row>
    <row r="76" spans="2:17" s="478" customFormat="1" ht="19.5" customHeight="1">
      <c r="B76" s="490"/>
      <c r="C76" s="398" t="s">
        <v>272</v>
      </c>
      <c r="D76" s="398" t="s">
        <v>297</v>
      </c>
      <c r="E76" s="399" t="s">
        <v>1725</v>
      </c>
      <c r="F76" s="400">
        <v>2</v>
      </c>
      <c r="G76" s="401"/>
      <c r="H76" s="423">
        <f t="shared" si="2"/>
        <v>0</v>
      </c>
      <c r="I76" s="405"/>
      <c r="J76" s="404" t="s">
        <v>1726</v>
      </c>
      <c r="K76" s="424"/>
      <c r="L76" s="405"/>
      <c r="M76" s="406"/>
      <c r="N76" s="397"/>
      <c r="O76" s="407"/>
      <c r="P76" s="406"/>
      <c r="Q76" s="408"/>
    </row>
    <row r="77" spans="2:17" s="478" customFormat="1" ht="19.5" customHeight="1">
      <c r="B77" s="490"/>
      <c r="C77" s="398" t="s">
        <v>272</v>
      </c>
      <c r="D77" s="398" t="s">
        <v>297</v>
      </c>
      <c r="E77" s="399" t="s">
        <v>1727</v>
      </c>
      <c r="F77" s="400">
        <v>2</v>
      </c>
      <c r="G77" s="401"/>
      <c r="H77" s="423">
        <f t="shared" si="2"/>
        <v>0</v>
      </c>
      <c r="I77" s="405"/>
      <c r="J77" s="404" t="s">
        <v>1728</v>
      </c>
      <c r="K77" s="424"/>
      <c r="L77" s="405"/>
      <c r="M77" s="406"/>
      <c r="N77" s="397"/>
      <c r="O77" s="407"/>
      <c r="P77" s="406"/>
      <c r="Q77" s="408"/>
    </row>
    <row r="78" spans="2:17" s="478" customFormat="1" ht="19.5" customHeight="1">
      <c r="B78" s="490"/>
      <c r="C78" s="398" t="s">
        <v>54</v>
      </c>
      <c r="D78" s="398" t="s">
        <v>54</v>
      </c>
      <c r="E78" s="399" t="s">
        <v>1904</v>
      </c>
      <c r="F78" s="400">
        <v>5</v>
      </c>
      <c r="G78" s="401">
        <v>89</v>
      </c>
      <c r="H78" s="423">
        <f t="shared" si="2"/>
        <v>445</v>
      </c>
      <c r="I78" s="405"/>
      <c r="J78" s="404" t="s">
        <v>1730</v>
      </c>
      <c r="K78" s="424"/>
      <c r="L78" s="405"/>
      <c r="M78" s="406"/>
      <c r="N78" s="397"/>
      <c r="O78" s="407"/>
      <c r="P78" s="406"/>
      <c r="Q78" s="408"/>
    </row>
    <row r="79" spans="2:17" s="478" customFormat="1" ht="19.5" customHeight="1">
      <c r="B79" s="397"/>
      <c r="C79" s="398" t="s">
        <v>332</v>
      </c>
      <c r="D79" s="398" t="s">
        <v>332</v>
      </c>
      <c r="E79" s="399" t="s">
        <v>1731</v>
      </c>
      <c r="F79" s="400">
        <v>3</v>
      </c>
      <c r="G79" s="401"/>
      <c r="H79" s="423">
        <f t="shared" si="2"/>
        <v>0</v>
      </c>
      <c r="I79" s="403"/>
      <c r="J79" s="404" t="s">
        <v>1732</v>
      </c>
      <c r="K79" s="405"/>
      <c r="L79" s="405"/>
      <c r="M79" s="406"/>
      <c r="N79" s="397"/>
      <c r="O79" s="407"/>
      <c r="P79" s="406"/>
      <c r="Q79" s="408"/>
    </row>
    <row r="80" spans="2:17" s="478" customFormat="1" ht="19.5" customHeight="1">
      <c r="B80" s="397"/>
      <c r="C80" s="398" t="s">
        <v>332</v>
      </c>
      <c r="D80" s="398" t="s">
        <v>332</v>
      </c>
      <c r="E80" s="399" t="s">
        <v>1733</v>
      </c>
      <c r="F80" s="400">
        <v>1</v>
      </c>
      <c r="G80" s="401"/>
      <c r="H80" s="423">
        <f t="shared" si="2"/>
        <v>0</v>
      </c>
      <c r="I80" s="403"/>
      <c r="J80" s="404" t="s">
        <v>1734</v>
      </c>
      <c r="K80" s="405"/>
      <c r="L80" s="405"/>
      <c r="M80" s="406"/>
      <c r="N80" s="397"/>
      <c r="O80" s="407"/>
      <c r="P80" s="406"/>
      <c r="Q80" s="408"/>
    </row>
    <row r="81" spans="2:17" s="478" customFormat="1" ht="19.5" customHeight="1">
      <c r="B81" s="397"/>
      <c r="C81" s="398" t="s">
        <v>332</v>
      </c>
      <c r="D81" s="398" t="s">
        <v>332</v>
      </c>
      <c r="E81" s="399" t="s">
        <v>1735</v>
      </c>
      <c r="F81" s="400">
        <v>1</v>
      </c>
      <c r="G81" s="401"/>
      <c r="H81" s="423">
        <f t="shared" si="2"/>
        <v>0</v>
      </c>
      <c r="I81" s="403"/>
      <c r="J81" s="404" t="s">
        <v>1736</v>
      </c>
      <c r="K81" s="405"/>
      <c r="L81" s="405"/>
      <c r="M81" s="406"/>
      <c r="N81" s="397"/>
      <c r="O81" s="407"/>
      <c r="P81" s="406"/>
      <c r="Q81" s="408"/>
    </row>
    <row r="82" spans="2:17" s="478" customFormat="1" ht="19.5" customHeight="1">
      <c r="B82" s="397"/>
      <c r="C82" s="398" t="s">
        <v>332</v>
      </c>
      <c r="D82" s="398" t="s">
        <v>332</v>
      </c>
      <c r="E82" s="399">
        <v>7017976</v>
      </c>
      <c r="F82" s="400">
        <v>1</v>
      </c>
      <c r="G82" s="401"/>
      <c r="H82" s="423">
        <f t="shared" si="2"/>
        <v>0</v>
      </c>
      <c r="I82" s="403"/>
      <c r="J82" s="404" t="s">
        <v>1737</v>
      </c>
      <c r="K82" s="405"/>
      <c r="L82" s="405"/>
      <c r="M82" s="406"/>
      <c r="N82" s="397"/>
      <c r="O82" s="407"/>
      <c r="P82" s="406"/>
      <c r="Q82" s="408"/>
    </row>
    <row r="83" spans="2:17" s="478" customFormat="1" ht="19.5" customHeight="1">
      <c r="B83" s="397"/>
      <c r="C83" s="398" t="s">
        <v>1738</v>
      </c>
      <c r="D83" s="398" t="s">
        <v>1738</v>
      </c>
      <c r="E83" s="399" t="s">
        <v>1739</v>
      </c>
      <c r="F83" s="400">
        <v>1</v>
      </c>
      <c r="G83" s="401"/>
      <c r="H83" s="423">
        <f t="shared" si="2"/>
        <v>0</v>
      </c>
      <c r="I83" s="403"/>
      <c r="J83" s="404" t="s">
        <v>1740</v>
      </c>
      <c r="K83" s="405"/>
      <c r="L83" s="405"/>
      <c r="M83" s="406"/>
      <c r="N83" s="397"/>
      <c r="O83" s="407"/>
      <c r="P83" s="406"/>
      <c r="Q83" s="408"/>
    </row>
    <row r="84" spans="2:17" s="478" customFormat="1" ht="19.5" customHeight="1">
      <c r="B84" s="397"/>
      <c r="C84" s="398" t="s">
        <v>1738</v>
      </c>
      <c r="D84" s="398" t="s">
        <v>1738</v>
      </c>
      <c r="E84" s="399" t="s">
        <v>1741</v>
      </c>
      <c r="F84" s="400">
        <v>1</v>
      </c>
      <c r="G84" s="401"/>
      <c r="H84" s="423">
        <f t="shared" si="2"/>
        <v>0</v>
      </c>
      <c r="I84" s="403"/>
      <c r="J84" s="404" t="s">
        <v>1742</v>
      </c>
      <c r="K84" s="405"/>
      <c r="L84" s="405"/>
      <c r="M84" s="406"/>
      <c r="N84" s="397"/>
      <c r="O84" s="407"/>
      <c r="P84" s="406"/>
      <c r="Q84" s="408"/>
    </row>
    <row r="85" spans="2:17" s="478" customFormat="1" ht="19.5" customHeight="1">
      <c r="B85" s="397"/>
      <c r="C85" s="398" t="s">
        <v>1738</v>
      </c>
      <c r="D85" s="398" t="s">
        <v>1738</v>
      </c>
      <c r="E85" s="399" t="s">
        <v>1743</v>
      </c>
      <c r="F85" s="400">
        <v>1</v>
      </c>
      <c r="G85" s="401"/>
      <c r="H85" s="423">
        <f t="shared" si="2"/>
        <v>0</v>
      </c>
      <c r="I85" s="403"/>
      <c r="J85" s="404" t="s">
        <v>1744</v>
      </c>
      <c r="K85" s="405"/>
      <c r="L85" s="405"/>
      <c r="M85" s="406"/>
      <c r="N85" s="397"/>
      <c r="O85" s="407"/>
      <c r="P85" s="406"/>
      <c r="Q85" s="408"/>
    </row>
    <row r="86" spans="2:17" s="8" customFormat="1" ht="19.5" customHeight="1">
      <c r="B86" s="14"/>
      <c r="C86" s="470"/>
      <c r="D86" s="470"/>
      <c r="E86" s="268"/>
      <c r="F86" s="266"/>
      <c r="G86" s="20"/>
      <c r="H86" s="112">
        <f t="shared" si="2"/>
        <v>0</v>
      </c>
      <c r="I86" s="16"/>
      <c r="J86" s="111"/>
      <c r="K86" s="15"/>
      <c r="L86" s="15"/>
      <c r="M86" s="22"/>
      <c r="N86" s="14"/>
      <c r="O86" s="23"/>
      <c r="P86" s="22"/>
      <c r="Q86" s="24"/>
    </row>
    <row r="87" spans="2:17" s="8" customFormat="1" ht="19.5" customHeight="1">
      <c r="B87" s="14"/>
      <c r="C87" s="470"/>
      <c r="D87" s="470"/>
      <c r="E87" s="111" t="s">
        <v>1651</v>
      </c>
      <c r="F87" s="266"/>
      <c r="G87" s="20"/>
      <c r="H87" s="112">
        <f t="shared" si="2"/>
        <v>0</v>
      </c>
      <c r="I87" s="16"/>
      <c r="J87" s="111"/>
      <c r="K87" s="15"/>
      <c r="L87" s="15"/>
      <c r="M87" s="22"/>
      <c r="N87" s="14"/>
      <c r="O87" s="23"/>
      <c r="P87" s="22"/>
      <c r="Q87" s="24"/>
    </row>
    <row r="88" spans="2:17" s="8" customFormat="1" ht="19.5" customHeight="1">
      <c r="B88" s="14"/>
      <c r="C88" s="470"/>
      <c r="D88" s="470"/>
      <c r="E88" s="111" t="s">
        <v>359</v>
      </c>
      <c r="F88" s="266"/>
      <c r="G88" s="20"/>
      <c r="H88" s="112">
        <f t="shared" si="2"/>
        <v>0</v>
      </c>
      <c r="I88" s="16"/>
      <c r="J88" s="111"/>
      <c r="K88" s="15"/>
      <c r="L88" s="15"/>
      <c r="M88" s="22"/>
      <c r="N88" s="14"/>
      <c r="O88" s="23"/>
      <c r="P88" s="22"/>
      <c r="Q88" s="24"/>
    </row>
    <row r="89" spans="2:17" s="8" customFormat="1" ht="19.5" customHeight="1">
      <c r="B89" s="14"/>
      <c r="C89" s="470"/>
      <c r="D89" s="470"/>
      <c r="E89" s="111" t="s">
        <v>421</v>
      </c>
      <c r="F89" s="266"/>
      <c r="G89" s="20"/>
      <c r="H89" s="112">
        <f t="shared" si="2"/>
        <v>0</v>
      </c>
      <c r="I89" s="16"/>
      <c r="J89" s="111"/>
      <c r="K89" s="15"/>
      <c r="L89" s="15"/>
      <c r="M89" s="22"/>
      <c r="N89" s="14"/>
      <c r="O89" s="23"/>
      <c r="P89" s="22"/>
      <c r="Q89" s="24"/>
    </row>
    <row r="90" spans="2:17" s="8" customFormat="1" ht="19.5" customHeight="1">
      <c r="B90" s="14"/>
      <c r="C90" s="470"/>
      <c r="D90" s="470"/>
      <c r="E90" s="111" t="s">
        <v>361</v>
      </c>
      <c r="F90" s="266"/>
      <c r="G90" s="20"/>
      <c r="H90" s="112">
        <f t="shared" si="2"/>
        <v>0</v>
      </c>
      <c r="I90" s="16"/>
      <c r="J90" s="111"/>
      <c r="K90" s="15"/>
      <c r="L90" s="15"/>
      <c r="M90" s="22"/>
      <c r="N90" s="14"/>
      <c r="O90" s="23"/>
      <c r="P90" s="22"/>
      <c r="Q90" s="24"/>
    </row>
    <row r="91" spans="2:17" s="8" customFormat="1" ht="19.5" customHeight="1">
      <c r="B91" s="14"/>
      <c r="C91" s="470"/>
      <c r="D91" s="470"/>
      <c r="E91" s="268"/>
      <c r="F91" s="266"/>
      <c r="G91" s="20"/>
      <c r="H91" s="112">
        <f t="shared" si="2"/>
        <v>0</v>
      </c>
      <c r="I91" s="16"/>
      <c r="J91" s="111"/>
      <c r="K91" s="15"/>
      <c r="L91" s="15"/>
      <c r="M91" s="22"/>
      <c r="N91" s="14"/>
      <c r="O91" s="23"/>
      <c r="P91" s="22"/>
      <c r="Q91" s="24"/>
    </row>
    <row r="92" spans="2:17" s="8" customFormat="1" ht="19.5" customHeight="1">
      <c r="B92" s="14"/>
      <c r="C92" s="470"/>
      <c r="D92" s="470"/>
      <c r="E92" s="268"/>
      <c r="F92" s="266"/>
      <c r="G92" s="20"/>
      <c r="H92" s="112">
        <f t="shared" si="2"/>
        <v>0</v>
      </c>
      <c r="I92" s="16"/>
      <c r="J92" s="111"/>
      <c r="K92" s="15"/>
      <c r="L92" s="15"/>
      <c r="M92" s="22"/>
      <c r="N92" s="14"/>
      <c r="O92" s="23"/>
      <c r="P92" s="22"/>
      <c r="Q92" s="24"/>
    </row>
    <row r="93" spans="2:17" s="8" customFormat="1" ht="19.5" customHeight="1">
      <c r="B93" s="14"/>
      <c r="C93" s="470"/>
      <c r="D93" s="470"/>
      <c r="E93" s="268"/>
      <c r="F93" s="266"/>
      <c r="G93" s="20"/>
      <c r="H93" s="219"/>
      <c r="I93" s="16"/>
      <c r="J93" s="111"/>
      <c r="K93" s="15"/>
      <c r="L93" s="15"/>
      <c r="M93" s="22"/>
      <c r="N93" s="14"/>
      <c r="O93" s="23"/>
      <c r="P93" s="22"/>
      <c r="Q93" s="24"/>
    </row>
    <row r="94" spans="2:17" s="8" customFormat="1" ht="19.5" customHeight="1">
      <c r="B94" s="14"/>
      <c r="C94" s="470"/>
      <c r="D94" s="470"/>
      <c r="E94" s="268"/>
      <c r="F94" s="266"/>
      <c r="G94" s="20"/>
      <c r="H94" s="219"/>
      <c r="I94" s="16"/>
      <c r="J94" s="268"/>
      <c r="K94" s="19"/>
      <c r="L94" s="15"/>
      <c r="M94" s="22"/>
      <c r="N94" s="14"/>
      <c r="O94" s="15"/>
      <c r="P94" s="22"/>
      <c r="Q94" s="24"/>
    </row>
    <row r="95" spans="2:17" s="8" customFormat="1" ht="22.5" customHeight="1">
      <c r="B95" s="14"/>
      <c r="C95" s="470"/>
      <c r="D95" s="470"/>
      <c r="E95" s="268"/>
      <c r="F95" s="266"/>
      <c r="G95" s="20"/>
      <c r="H95" s="219"/>
      <c r="I95" s="16"/>
      <c r="J95" s="268"/>
      <c r="K95" s="19"/>
      <c r="L95" s="15"/>
      <c r="M95" s="22"/>
      <c r="N95" s="14"/>
      <c r="O95" s="15"/>
      <c r="P95" s="22"/>
      <c r="Q95" s="24"/>
    </row>
    <row r="96" spans="2:17" s="8" customFormat="1" ht="18.75" customHeight="1">
      <c r="B96" s="14"/>
      <c r="C96" s="15"/>
      <c r="D96" s="15"/>
      <c r="E96" s="34"/>
      <c r="F96" s="502"/>
      <c r="G96" s="21"/>
      <c r="H96" s="21"/>
      <c r="I96" s="112"/>
      <c r="J96" s="111"/>
      <c r="K96" s="19"/>
      <c r="L96" s="15"/>
      <c r="M96" s="22"/>
      <c r="N96" s="14"/>
      <c r="O96" s="15"/>
      <c r="P96" s="22"/>
      <c r="Q96" s="24"/>
    </row>
    <row r="97" spans="2:17" s="8" customFormat="1" ht="18.75" customHeight="1">
      <c r="B97" s="14"/>
      <c r="C97" s="15"/>
      <c r="D97" s="15"/>
      <c r="E97" s="34"/>
      <c r="F97" s="502"/>
      <c r="G97" s="21"/>
      <c r="H97" s="21"/>
      <c r="I97" s="112"/>
      <c r="J97" s="111"/>
      <c r="K97" s="19"/>
      <c r="L97" s="15"/>
      <c r="M97" s="22"/>
      <c r="N97" s="14"/>
      <c r="O97" s="15"/>
      <c r="P97" s="22"/>
      <c r="Q97" s="24"/>
    </row>
    <row r="98" spans="2:17" s="8" customFormat="1" ht="19.5" customHeight="1">
      <c r="B98" s="14"/>
      <c r="C98" s="15"/>
      <c r="D98" s="15"/>
      <c r="E98" s="119"/>
      <c r="F98" s="503"/>
      <c r="G98" s="19"/>
      <c r="H98" s="21"/>
      <c r="I98" s="19"/>
      <c r="J98" s="119"/>
      <c r="K98" s="19"/>
      <c r="L98" s="15"/>
      <c r="M98" s="22"/>
      <c r="N98" s="14"/>
      <c r="O98" s="15"/>
      <c r="P98" s="22"/>
      <c r="Q98" s="24"/>
    </row>
    <row r="99" spans="2:17" s="8" customFormat="1" ht="19.5" customHeight="1">
      <c r="B99" s="14"/>
      <c r="C99" s="15"/>
      <c r="D99" s="15"/>
      <c r="E99" s="119"/>
      <c r="F99" s="503"/>
      <c r="G99" s="19"/>
      <c r="H99" s="21"/>
      <c r="I99" s="19"/>
      <c r="J99" s="119"/>
      <c r="K99" s="19"/>
      <c r="L99" s="15"/>
      <c r="M99" s="22"/>
      <c r="N99" s="14"/>
      <c r="O99" s="15"/>
      <c r="P99" s="22"/>
      <c r="Q99" s="24"/>
    </row>
    <row r="100" spans="2:17" s="8" customFormat="1" ht="19.5" customHeight="1">
      <c r="B100" s="14"/>
      <c r="C100" s="470"/>
      <c r="D100" s="470"/>
      <c r="E100" s="19"/>
      <c r="F100" s="266"/>
      <c r="G100" s="20"/>
      <c r="H100" s="219"/>
      <c r="I100" s="16"/>
      <c r="J100" s="34"/>
      <c r="K100" s="19"/>
      <c r="L100" s="15"/>
      <c r="M100" s="22"/>
      <c r="N100" s="14"/>
      <c r="O100" s="15"/>
      <c r="P100" s="22"/>
      <c r="Q100" s="24"/>
    </row>
    <row r="101" spans="2:17" s="8" customFormat="1" ht="19.5" customHeight="1">
      <c r="B101" s="14"/>
      <c r="C101" s="470"/>
      <c r="D101" s="470"/>
      <c r="E101" s="38"/>
      <c r="F101" s="266"/>
      <c r="G101" s="20"/>
      <c r="H101" s="219"/>
      <c r="I101" s="16"/>
      <c r="J101" s="19"/>
      <c r="K101" s="19"/>
      <c r="L101" s="15"/>
      <c r="M101" s="22"/>
      <c r="N101" s="14"/>
      <c r="O101" s="15"/>
      <c r="P101" s="22"/>
      <c r="Q101" s="24"/>
    </row>
    <row r="102" spans="2:17" s="8" customFormat="1" ht="19.5" customHeight="1">
      <c r="B102" s="14"/>
      <c r="C102" s="470"/>
      <c r="D102" s="470"/>
      <c r="E102" s="38"/>
      <c r="F102" s="266"/>
      <c r="G102" s="20"/>
      <c r="H102" s="219"/>
      <c r="I102" s="16"/>
      <c r="J102" s="19"/>
      <c r="K102" s="19"/>
      <c r="L102" s="15"/>
      <c r="M102" s="22"/>
      <c r="N102" s="14"/>
      <c r="O102" s="15"/>
      <c r="P102" s="22"/>
      <c r="Q102" s="24"/>
    </row>
    <row r="103" spans="2:17" s="8" customFormat="1" ht="19.5" customHeight="1">
      <c r="B103" s="14"/>
      <c r="C103" s="470"/>
      <c r="D103" s="470"/>
      <c r="E103" s="38"/>
      <c r="F103" s="266"/>
      <c r="G103" s="20"/>
      <c r="H103" s="219"/>
      <c r="I103" s="16"/>
      <c r="J103" s="19"/>
      <c r="K103" s="19"/>
      <c r="L103" s="15"/>
      <c r="M103" s="22"/>
      <c r="N103" s="14"/>
      <c r="O103" s="15"/>
      <c r="P103" s="22"/>
      <c r="Q103" s="24"/>
    </row>
    <row r="104" spans="2:17" s="8" customFormat="1" ht="19.5" customHeight="1">
      <c r="B104" s="14"/>
      <c r="C104" s="470"/>
      <c r="D104" s="470"/>
      <c r="E104" s="38"/>
      <c r="F104" s="266"/>
      <c r="G104" s="20"/>
      <c r="H104" s="219"/>
      <c r="I104" s="16"/>
      <c r="J104" s="19"/>
      <c r="K104" s="19"/>
      <c r="L104" s="15"/>
      <c r="M104" s="22"/>
      <c r="N104" s="14"/>
      <c r="O104" s="15"/>
      <c r="P104" s="22"/>
      <c r="Q104" s="24"/>
    </row>
    <row r="105" spans="2:17" s="8" customFormat="1" ht="19.5" customHeight="1">
      <c r="B105" s="14"/>
      <c r="C105" s="470"/>
      <c r="D105" s="470"/>
      <c r="E105" s="38"/>
      <c r="F105" s="266"/>
      <c r="G105" s="20"/>
      <c r="H105" s="219"/>
      <c r="I105" s="16"/>
      <c r="J105" s="19"/>
      <c r="K105" s="19"/>
      <c r="L105" s="15"/>
      <c r="M105" s="22"/>
      <c r="N105" s="14"/>
      <c r="O105" s="15"/>
      <c r="P105" s="22"/>
      <c r="Q105" s="24"/>
    </row>
    <row r="106" spans="2:17" s="8" customFormat="1" ht="19.5" customHeight="1">
      <c r="B106" s="14"/>
      <c r="C106" s="470"/>
      <c r="D106" s="470"/>
      <c r="E106" s="38"/>
      <c r="F106" s="266"/>
      <c r="G106" s="20"/>
      <c r="H106" s="219"/>
      <c r="I106" s="16"/>
      <c r="J106" s="19"/>
      <c r="K106" s="19"/>
      <c r="L106" s="15"/>
      <c r="M106" s="22"/>
      <c r="N106" s="14"/>
      <c r="O106" s="15"/>
      <c r="P106" s="22"/>
      <c r="Q106" s="24"/>
    </row>
    <row r="107" spans="2:17" s="8" customFormat="1" ht="19.5" customHeight="1">
      <c r="B107" s="14"/>
      <c r="C107" s="470"/>
      <c r="D107" s="470"/>
      <c r="E107" s="38"/>
      <c r="F107" s="266"/>
      <c r="G107" s="20"/>
      <c r="H107" s="219"/>
      <c r="I107" s="16"/>
      <c r="J107" s="19"/>
      <c r="K107" s="19"/>
      <c r="L107" s="15"/>
      <c r="M107" s="22"/>
      <c r="N107" s="14"/>
      <c r="O107" s="15"/>
      <c r="P107" s="22"/>
      <c r="Q107" s="24"/>
    </row>
    <row r="108" spans="2:17" s="8" customFormat="1" ht="19.5" customHeight="1">
      <c r="B108" s="14"/>
      <c r="C108" s="470"/>
      <c r="D108" s="470"/>
      <c r="E108" s="38"/>
      <c r="F108" s="266"/>
      <c r="G108" s="20"/>
      <c r="H108" s="219"/>
      <c r="I108" s="16"/>
      <c r="J108" s="19"/>
      <c r="K108" s="19"/>
      <c r="L108" s="15"/>
      <c r="M108" s="22"/>
      <c r="N108" s="14"/>
      <c r="O108" s="15"/>
      <c r="P108" s="22"/>
      <c r="Q108" s="24"/>
    </row>
    <row r="109" spans="2:17" s="8" customFormat="1" ht="19.5" customHeight="1">
      <c r="B109" s="14"/>
      <c r="C109" s="470"/>
      <c r="D109" s="470"/>
      <c r="E109" s="38"/>
      <c r="F109" s="266"/>
      <c r="G109" s="20"/>
      <c r="H109" s="219"/>
      <c r="I109" s="16"/>
      <c r="J109" s="19"/>
      <c r="K109" s="19"/>
      <c r="L109" s="15"/>
      <c r="M109" s="22"/>
      <c r="N109" s="14"/>
      <c r="O109" s="15"/>
      <c r="P109" s="22"/>
      <c r="Q109" s="24"/>
    </row>
    <row r="110" spans="2:17" s="8" customFormat="1" ht="19.5" customHeight="1">
      <c r="B110" s="14"/>
      <c r="C110" s="470"/>
      <c r="D110" s="470"/>
      <c r="E110" s="38"/>
      <c r="F110" s="266"/>
      <c r="G110" s="20"/>
      <c r="H110" s="219"/>
      <c r="I110" s="16"/>
      <c r="J110" s="19"/>
      <c r="K110" s="19"/>
      <c r="L110" s="15"/>
      <c r="M110" s="22"/>
      <c r="N110" s="14"/>
      <c r="O110" s="15"/>
      <c r="P110" s="22"/>
      <c r="Q110" s="24"/>
    </row>
    <row r="111" spans="2:17" s="8" customFormat="1" ht="19.5" customHeight="1">
      <c r="B111" s="14"/>
      <c r="C111" s="470"/>
      <c r="D111" s="470"/>
      <c r="E111" s="38"/>
      <c r="F111" s="266"/>
      <c r="G111" s="20"/>
      <c r="H111" s="219"/>
      <c r="I111" s="16"/>
      <c r="J111" s="19"/>
      <c r="K111" s="19"/>
      <c r="L111" s="15"/>
      <c r="M111" s="22"/>
      <c r="N111" s="14"/>
      <c r="O111" s="15"/>
      <c r="P111" s="22"/>
      <c r="Q111" s="24"/>
    </row>
    <row r="112" spans="2:17" s="8" customFormat="1" ht="19.5" customHeight="1">
      <c r="B112" s="14"/>
      <c r="C112" s="470"/>
      <c r="D112" s="470"/>
      <c r="E112" s="38"/>
      <c r="F112" s="266"/>
      <c r="G112" s="20"/>
      <c r="H112" s="219"/>
      <c r="I112" s="16"/>
      <c r="J112" s="19"/>
      <c r="K112" s="19"/>
      <c r="L112" s="15"/>
      <c r="M112" s="22"/>
      <c r="N112" s="14"/>
      <c r="O112" s="15"/>
      <c r="P112" s="22"/>
      <c r="Q112" s="24"/>
    </row>
    <row r="113" spans="2:17" s="8" customFormat="1" ht="19.5" customHeight="1">
      <c r="B113" s="14"/>
      <c r="C113" s="470"/>
      <c r="D113" s="470"/>
      <c r="E113" s="366"/>
      <c r="F113" s="15"/>
      <c r="G113" s="20"/>
      <c r="H113" s="219"/>
      <c r="I113" s="16"/>
      <c r="J113" s="19"/>
      <c r="K113" s="19"/>
      <c r="L113" s="15"/>
      <c r="M113" s="22"/>
      <c r="N113" s="14"/>
      <c r="O113" s="15"/>
      <c r="P113" s="22"/>
      <c r="Q113" s="24"/>
    </row>
    <row r="114" spans="2:17" s="8" customFormat="1" ht="19.5" customHeight="1">
      <c r="B114" s="14"/>
      <c r="C114" s="470"/>
      <c r="D114" s="470"/>
      <c r="E114" s="97"/>
      <c r="F114" s="86"/>
      <c r="G114" s="20"/>
      <c r="H114" s="219"/>
      <c r="I114" s="16"/>
      <c r="J114" s="19"/>
      <c r="K114" s="19"/>
      <c r="L114" s="15"/>
      <c r="M114" s="22"/>
      <c r="N114" s="14"/>
      <c r="O114" s="15"/>
      <c r="P114" s="22"/>
      <c r="Q114" s="24"/>
    </row>
    <row r="115" spans="2:17" s="8" customFormat="1" ht="19.5" customHeight="1">
      <c r="B115" s="14"/>
      <c r="C115" s="470"/>
      <c r="D115" s="470"/>
      <c r="E115" s="97"/>
      <c r="F115" s="86"/>
      <c r="G115" s="20"/>
      <c r="H115" s="219"/>
      <c r="I115" s="16"/>
      <c r="J115" s="19"/>
      <c r="K115" s="19"/>
      <c r="L115" s="15"/>
      <c r="M115" s="22"/>
      <c r="N115" s="14"/>
      <c r="O115" s="15"/>
      <c r="P115" s="22"/>
      <c r="Q115" s="24"/>
    </row>
    <row r="116" spans="2:17" s="8" customFormat="1" ht="19.5" customHeight="1">
      <c r="B116" s="14"/>
      <c r="C116" s="470"/>
      <c r="D116" s="470"/>
      <c r="E116" s="38"/>
      <c r="F116" s="20"/>
      <c r="G116" s="20"/>
      <c r="H116" s="219"/>
      <c r="I116" s="16"/>
      <c r="J116" s="19"/>
      <c r="K116" s="19"/>
      <c r="L116" s="15"/>
      <c r="M116" s="22"/>
      <c r="N116" s="14"/>
      <c r="O116" s="15"/>
      <c r="P116" s="22"/>
      <c r="Q116" s="24"/>
    </row>
    <row r="117" spans="2:17" s="8" customFormat="1" ht="19.5" customHeight="1">
      <c r="B117" s="14"/>
      <c r="C117" s="470"/>
      <c r="D117" s="470"/>
      <c r="E117" s="38"/>
      <c r="F117" s="20"/>
      <c r="G117" s="20"/>
      <c r="H117" s="219"/>
      <c r="I117" s="16"/>
      <c r="J117" s="19"/>
      <c r="K117" s="19"/>
      <c r="L117" s="15"/>
      <c r="M117" s="22"/>
      <c r="N117" s="14"/>
      <c r="O117" s="15"/>
      <c r="P117" s="22"/>
      <c r="Q117" s="24"/>
    </row>
    <row r="118" spans="2:17" s="8" customFormat="1" ht="19.5" customHeight="1">
      <c r="B118" s="14"/>
      <c r="C118" s="470"/>
      <c r="D118" s="470"/>
      <c r="E118" s="38"/>
      <c r="F118" s="20"/>
      <c r="G118" s="20"/>
      <c r="H118" s="219"/>
      <c r="I118" s="16"/>
      <c r="J118" s="19"/>
      <c r="K118" s="19"/>
      <c r="L118" s="15"/>
      <c r="M118" s="22"/>
      <c r="N118" s="14"/>
      <c r="O118" s="15"/>
      <c r="P118" s="22"/>
      <c r="Q118" s="24"/>
    </row>
    <row r="119" spans="2:17" s="8" customFormat="1" ht="19.5" customHeight="1">
      <c r="B119" s="14"/>
      <c r="C119" s="470"/>
      <c r="D119" s="470"/>
      <c r="E119" s="38"/>
      <c r="F119" s="20"/>
      <c r="G119" s="20"/>
      <c r="H119" s="219"/>
      <c r="I119" s="16"/>
      <c r="J119" s="19"/>
      <c r="K119" s="19"/>
      <c r="L119" s="15"/>
      <c r="M119" s="22"/>
      <c r="N119" s="14"/>
      <c r="O119" s="15"/>
      <c r="P119" s="22"/>
      <c r="Q119" s="24"/>
    </row>
    <row r="120" spans="2:17" s="8" customFormat="1" ht="18" customHeight="1">
      <c r="B120" s="14"/>
      <c r="C120" s="471"/>
      <c r="D120" s="19"/>
      <c r="E120" s="19"/>
      <c r="F120" s="20"/>
      <c r="G120" s="20"/>
      <c r="H120" s="219"/>
      <c r="I120" s="155"/>
      <c r="J120" s="20"/>
      <c r="K120" s="34"/>
      <c r="L120" s="31"/>
      <c r="M120" s="22"/>
      <c r="N120" s="17"/>
      <c r="O120" s="121"/>
      <c r="P120" s="22"/>
      <c r="Q120" s="24"/>
    </row>
    <row r="121" spans="2:17" s="8" customFormat="1" ht="18" customHeight="1">
      <c r="B121" s="14"/>
      <c r="C121" s="14"/>
      <c r="D121" s="14"/>
      <c r="E121" s="103"/>
      <c r="F121" s="103"/>
      <c r="G121" s="103"/>
      <c r="H121" s="21"/>
      <c r="I121" s="21"/>
      <c r="J121" s="103"/>
      <c r="K121" s="34"/>
      <c r="L121" s="31"/>
      <c r="M121" s="22"/>
      <c r="N121" s="17"/>
      <c r="O121" s="121"/>
      <c r="P121" s="22"/>
      <c r="Q121" s="24"/>
    </row>
    <row r="122" spans="2:17" s="8" customFormat="1" ht="18" customHeight="1">
      <c r="B122" s="14"/>
      <c r="C122" s="14"/>
      <c r="D122" s="14"/>
      <c r="E122" s="103"/>
      <c r="F122" s="103"/>
      <c r="G122" s="103"/>
      <c r="H122" s="21"/>
      <c r="I122" s="21"/>
      <c r="J122" s="103"/>
      <c r="K122" s="34"/>
      <c r="L122" s="31"/>
      <c r="M122" s="22"/>
      <c r="N122" s="17"/>
      <c r="O122" s="121"/>
      <c r="P122" s="22"/>
      <c r="Q122" s="24"/>
    </row>
    <row r="123" spans="2:17" s="8" customFormat="1" ht="18" customHeight="1">
      <c r="B123" s="14"/>
      <c r="C123" s="14"/>
      <c r="D123" s="14"/>
      <c r="E123" s="103"/>
      <c r="F123" s="103"/>
      <c r="G123" s="103"/>
      <c r="H123" s="21"/>
      <c r="I123" s="21"/>
      <c r="J123" s="103"/>
      <c r="K123" s="34"/>
      <c r="L123" s="31"/>
      <c r="M123" s="504"/>
      <c r="N123" s="17"/>
      <c r="O123" s="121"/>
      <c r="P123" s="22"/>
      <c r="Q123" s="24"/>
    </row>
    <row r="124" spans="2:17" s="8" customFormat="1" ht="18" customHeight="1">
      <c r="B124" s="14"/>
      <c r="C124" s="14"/>
      <c r="D124" s="14"/>
      <c r="E124" s="103"/>
      <c r="F124" s="103"/>
      <c r="G124" s="103"/>
      <c r="H124" s="21"/>
      <c r="I124" s="21"/>
      <c r="J124" s="103"/>
      <c r="K124" s="34"/>
      <c r="L124" s="31"/>
      <c r="M124" s="22"/>
      <c r="N124" s="17"/>
      <c r="O124" s="22"/>
      <c r="P124" s="22"/>
      <c r="Q124" s="24"/>
    </row>
    <row r="125" spans="2:17" s="8" customFormat="1" ht="18" customHeight="1">
      <c r="B125" s="14"/>
      <c r="C125" s="14"/>
      <c r="D125" s="14"/>
      <c r="E125" s="103"/>
      <c r="F125" s="103"/>
      <c r="G125" s="103"/>
      <c r="H125" s="21"/>
      <c r="I125" s="21"/>
      <c r="J125" s="103"/>
      <c r="K125" s="34"/>
      <c r="L125" s="31"/>
      <c r="M125" s="22"/>
      <c r="N125" s="17"/>
      <c r="O125" s="121"/>
      <c r="P125" s="22"/>
      <c r="Q125" s="24"/>
    </row>
    <row r="126" spans="2:17" s="8" customFormat="1" ht="18" customHeight="1">
      <c r="B126" s="14"/>
      <c r="C126" s="471"/>
      <c r="D126" s="14"/>
      <c r="E126" s="103"/>
      <c r="F126" s="103"/>
      <c r="G126" s="103"/>
      <c r="H126" s="21"/>
      <c r="I126" s="21"/>
      <c r="J126" s="103"/>
      <c r="K126" s="34"/>
      <c r="L126" s="31"/>
      <c r="M126" s="22"/>
      <c r="N126" s="17"/>
      <c r="O126" s="121"/>
      <c r="P126" s="22"/>
      <c r="Q126" s="24"/>
    </row>
    <row r="127" spans="2:17" s="8" customFormat="1" ht="18" customHeight="1">
      <c r="B127" s="14"/>
      <c r="C127" s="14"/>
      <c r="D127" s="14"/>
      <c r="E127" s="103"/>
      <c r="F127" s="103"/>
      <c r="G127" s="103"/>
      <c r="H127" s="21"/>
      <c r="I127" s="21"/>
      <c r="J127" s="103"/>
      <c r="K127" s="34"/>
      <c r="L127" s="31"/>
      <c r="M127" s="22"/>
      <c r="N127" s="17"/>
      <c r="O127" s="121"/>
      <c r="P127" s="22"/>
      <c r="Q127" s="24"/>
    </row>
    <row r="128" spans="2:17" s="8" customFormat="1" ht="18" customHeight="1">
      <c r="B128" s="15"/>
      <c r="C128" s="14"/>
      <c r="D128" s="14"/>
      <c r="E128" s="103"/>
      <c r="F128" s="103"/>
      <c r="G128" s="103"/>
      <c r="H128" s="21"/>
      <c r="I128" s="21"/>
      <c r="J128" s="103"/>
      <c r="K128" s="34"/>
      <c r="L128" s="31"/>
      <c r="M128" s="22"/>
      <c r="N128" s="17"/>
      <c r="O128" s="121"/>
      <c r="P128" s="22"/>
      <c r="Q128" s="24"/>
    </row>
    <row r="129" spans="2:17" s="8" customFormat="1" ht="18" customHeight="1">
      <c r="B129" s="15"/>
      <c r="C129" s="14"/>
      <c r="D129" s="14"/>
      <c r="E129" s="103"/>
      <c r="F129" s="103"/>
      <c r="G129" s="103"/>
      <c r="H129" s="21"/>
      <c r="I129" s="21"/>
      <c r="J129" s="103"/>
      <c r="K129" s="34"/>
      <c r="L129" s="31"/>
      <c r="M129" s="22"/>
      <c r="N129" s="17"/>
      <c r="O129" s="121"/>
      <c r="P129" s="22"/>
      <c r="Q129" s="24"/>
    </row>
    <row r="130" spans="2:17" s="8" customFormat="1" ht="18" customHeight="1">
      <c r="B130" s="15"/>
      <c r="C130" s="14"/>
      <c r="D130" s="14"/>
      <c r="E130" s="103"/>
      <c r="F130" s="103"/>
      <c r="G130" s="103"/>
      <c r="H130" s="21"/>
      <c r="I130" s="21"/>
      <c r="J130" s="103"/>
      <c r="K130" s="34"/>
      <c r="L130" s="31"/>
      <c r="M130" s="22"/>
      <c r="N130" s="17"/>
      <c r="O130" s="121"/>
      <c r="P130" s="22"/>
      <c r="Q130" s="24"/>
    </row>
    <row r="131" spans="2:17" s="8" customFormat="1" ht="18" customHeight="1">
      <c r="B131" s="15"/>
      <c r="C131" s="14"/>
      <c r="D131" s="14"/>
      <c r="E131" s="366"/>
      <c r="F131" s="19"/>
      <c r="G131" s="21"/>
      <c r="H131" s="21"/>
      <c r="I131" s="21"/>
      <c r="J131" s="19"/>
      <c r="K131" s="34"/>
      <c r="L131" s="31"/>
      <c r="M131" s="22"/>
      <c r="N131" s="17"/>
      <c r="O131" s="121"/>
      <c r="P131" s="22"/>
      <c r="Q131" s="24"/>
    </row>
    <row r="132" spans="2:17" s="8" customFormat="1" ht="18" customHeight="1">
      <c r="B132" s="15"/>
      <c r="C132" s="14"/>
      <c r="D132" s="14"/>
      <c r="E132" s="366"/>
      <c r="F132" s="19"/>
      <c r="G132" s="21"/>
      <c r="H132" s="21"/>
      <c r="I132" s="21"/>
      <c r="J132" s="19"/>
      <c r="K132" s="34"/>
      <c r="L132" s="31"/>
      <c r="M132" s="22"/>
      <c r="N132" s="17"/>
      <c r="O132" s="121"/>
      <c r="P132" s="22"/>
      <c r="Q132" s="24"/>
    </row>
    <row r="133" spans="2:17" s="8" customFormat="1" ht="18" customHeight="1">
      <c r="B133" s="15"/>
      <c r="C133" s="14"/>
      <c r="D133" s="14"/>
      <c r="E133" s="366"/>
      <c r="F133" s="19"/>
      <c r="G133" s="21"/>
      <c r="H133" s="21"/>
      <c r="I133" s="21"/>
      <c r="J133" s="19"/>
      <c r="K133" s="34"/>
      <c r="L133" s="31"/>
      <c r="M133" s="22"/>
      <c r="N133" s="17"/>
      <c r="O133" s="121"/>
      <c r="P133" s="22"/>
      <c r="Q133" s="24"/>
    </row>
    <row r="134" spans="2:17" s="8" customFormat="1" ht="18" customHeight="1">
      <c r="B134" s="15"/>
      <c r="C134" s="14"/>
      <c r="D134" s="14"/>
      <c r="E134" s="34"/>
      <c r="F134" s="21"/>
      <c r="G134" s="21"/>
      <c r="H134" s="21"/>
      <c r="I134" s="21"/>
      <c r="J134" s="111"/>
      <c r="K134" s="34"/>
      <c r="L134" s="31"/>
      <c r="M134" s="22"/>
      <c r="N134" s="17"/>
      <c r="O134" s="121"/>
      <c r="P134" s="22"/>
      <c r="Q134" s="24"/>
    </row>
    <row r="135" spans="2:17" s="8" customFormat="1" ht="18" customHeight="1">
      <c r="B135" s="15"/>
      <c r="C135" s="14"/>
      <c r="D135" s="15"/>
      <c r="E135" s="34"/>
      <c r="F135" s="21"/>
      <c r="G135" s="21"/>
      <c r="H135" s="21"/>
      <c r="I135" s="21"/>
      <c r="J135" s="31"/>
      <c r="K135" s="34"/>
      <c r="L135" s="31"/>
      <c r="M135" s="22"/>
      <c r="N135" s="17"/>
      <c r="O135" s="121"/>
      <c r="P135" s="22"/>
      <c r="Q135" s="24"/>
    </row>
    <row r="136" spans="2:17" s="8" customFormat="1" ht="18" customHeight="1">
      <c r="B136" s="15"/>
      <c r="C136" s="14"/>
      <c r="D136" s="14"/>
      <c r="E136" s="97"/>
      <c r="F136" s="86"/>
      <c r="G136" s="21"/>
      <c r="H136" s="21"/>
      <c r="I136" s="21"/>
      <c r="J136" s="19"/>
      <c r="K136" s="34"/>
      <c r="L136" s="31"/>
      <c r="M136" s="22"/>
      <c r="N136" s="17"/>
      <c r="O136" s="121"/>
      <c r="P136" s="22"/>
      <c r="Q136" s="24"/>
    </row>
    <row r="137" spans="2:17" s="8" customFormat="1" ht="18" customHeight="1">
      <c r="B137" s="15"/>
      <c r="C137" s="14"/>
      <c r="D137" s="14"/>
      <c r="E137" s="97"/>
      <c r="F137" s="86"/>
      <c r="G137" s="103"/>
      <c r="H137" s="21"/>
      <c r="I137" s="21"/>
      <c r="J137" s="103"/>
      <c r="K137" s="34"/>
      <c r="L137" s="31"/>
      <c r="M137" s="22"/>
      <c r="N137" s="17"/>
      <c r="O137" s="121"/>
      <c r="P137" s="22"/>
      <c r="Q137" s="24"/>
    </row>
    <row r="138" spans="2:17" s="8" customFormat="1" ht="18" customHeight="1">
      <c r="B138" s="15"/>
      <c r="C138" s="14"/>
      <c r="D138" s="14"/>
      <c r="E138" s="103"/>
      <c r="F138" s="103"/>
      <c r="G138" s="103"/>
      <c r="H138" s="21"/>
      <c r="I138" s="21"/>
      <c r="J138" s="103"/>
      <c r="K138" s="34"/>
      <c r="L138" s="31"/>
      <c r="M138" s="22"/>
      <c r="N138" s="17"/>
      <c r="O138" s="121"/>
      <c r="P138" s="22"/>
      <c r="Q138" s="24"/>
    </row>
    <row r="139" spans="2:17" s="8" customFormat="1" ht="18" customHeight="1">
      <c r="B139" s="15"/>
      <c r="C139" s="14"/>
      <c r="D139" s="14"/>
      <c r="E139" s="103"/>
      <c r="F139" s="103"/>
      <c r="G139" s="103"/>
      <c r="H139" s="21"/>
      <c r="I139" s="21"/>
      <c r="J139" s="103"/>
      <c r="K139" s="34"/>
      <c r="L139" s="31"/>
      <c r="M139" s="22"/>
      <c r="N139" s="17"/>
      <c r="O139" s="121"/>
      <c r="P139" s="22"/>
      <c r="Q139" s="24"/>
    </row>
    <row r="140" spans="2:17" s="8" customFormat="1" ht="18" customHeight="1">
      <c r="B140" s="15"/>
      <c r="C140" s="14"/>
      <c r="D140" s="14"/>
      <c r="E140" s="103"/>
      <c r="F140" s="103"/>
      <c r="G140" s="103"/>
      <c r="H140" s="21"/>
      <c r="I140" s="21"/>
      <c r="J140" s="103"/>
      <c r="K140" s="34"/>
      <c r="L140" s="31"/>
      <c r="M140" s="22"/>
      <c r="N140" s="17"/>
      <c r="O140" s="121"/>
      <c r="P140" s="22"/>
      <c r="Q140" s="24"/>
    </row>
    <row r="141" spans="2:17" s="8" customFormat="1" ht="18" customHeight="1">
      <c r="B141" s="15"/>
      <c r="C141" s="14"/>
      <c r="D141" s="14"/>
      <c r="E141" s="103"/>
      <c r="F141" s="103"/>
      <c r="G141" s="103"/>
      <c r="H141" s="21"/>
      <c r="I141" s="21"/>
      <c r="J141" s="103"/>
      <c r="K141" s="34"/>
      <c r="L141" s="31"/>
      <c r="M141" s="22"/>
      <c r="N141" s="17"/>
      <c r="O141" s="121"/>
      <c r="P141" s="22"/>
      <c r="Q141" s="24"/>
    </row>
    <row r="142" spans="2:17" s="8" customFormat="1" ht="18" customHeight="1">
      <c r="B142" s="15"/>
      <c r="C142" s="14"/>
      <c r="D142" s="14"/>
      <c r="E142" s="103"/>
      <c r="F142" s="103"/>
      <c r="G142" s="103"/>
      <c r="H142" s="21"/>
      <c r="I142" s="21"/>
      <c r="J142" s="103"/>
      <c r="K142" s="34"/>
      <c r="L142" s="31"/>
      <c r="M142" s="22"/>
      <c r="N142" s="17"/>
      <c r="O142" s="121"/>
      <c r="P142" s="22"/>
      <c r="Q142" s="24"/>
    </row>
    <row r="143" spans="2:17" s="8" customFormat="1" ht="18" customHeight="1">
      <c r="B143" s="15"/>
      <c r="C143" s="14"/>
      <c r="D143" s="14"/>
      <c r="E143" s="103"/>
      <c r="F143" s="103"/>
      <c r="G143" s="103"/>
      <c r="H143" s="21"/>
      <c r="I143" s="21"/>
      <c r="J143" s="103"/>
      <c r="K143" s="34"/>
      <c r="L143" s="31"/>
      <c r="M143" s="22"/>
      <c r="N143" s="17"/>
      <c r="O143" s="121"/>
      <c r="P143" s="22"/>
      <c r="Q143" s="24"/>
    </row>
    <row r="144" spans="2:17" s="8" customFormat="1" ht="18" customHeight="1">
      <c r="B144" s="15"/>
      <c r="C144" s="14"/>
      <c r="D144" s="14"/>
      <c r="E144" s="103"/>
      <c r="F144" s="103"/>
      <c r="G144" s="103"/>
      <c r="H144" s="21"/>
      <c r="I144" s="21"/>
      <c r="J144" s="103"/>
      <c r="K144" s="34"/>
      <c r="L144" s="31"/>
      <c r="M144" s="22"/>
      <c r="N144" s="17"/>
      <c r="O144" s="121"/>
      <c r="P144" s="22"/>
      <c r="Q144" s="24"/>
    </row>
    <row r="145" spans="2:17" s="8" customFormat="1" ht="18" customHeight="1">
      <c r="B145" s="15"/>
      <c r="C145" s="14"/>
      <c r="D145" s="14"/>
      <c r="E145" s="103"/>
      <c r="F145" s="103"/>
      <c r="G145" s="103"/>
      <c r="H145" s="21"/>
      <c r="I145" s="21"/>
      <c r="J145" s="103"/>
      <c r="K145" s="34"/>
      <c r="L145" s="31"/>
      <c r="M145" s="22"/>
      <c r="N145" s="17"/>
      <c r="O145" s="121"/>
      <c r="P145" s="22"/>
      <c r="Q145" s="24"/>
    </row>
    <row r="146" spans="2:17" s="8" customFormat="1" ht="18" customHeight="1">
      <c r="B146" s="15"/>
      <c r="C146" s="14"/>
      <c r="D146" s="14"/>
      <c r="E146" s="103"/>
      <c r="F146" s="103"/>
      <c r="G146" s="103"/>
      <c r="H146" s="21"/>
      <c r="I146" s="21"/>
      <c r="J146" s="103"/>
      <c r="K146" s="34"/>
      <c r="L146" s="31"/>
      <c r="M146" s="22"/>
      <c r="N146" s="17"/>
      <c r="O146" s="121"/>
      <c r="P146" s="22"/>
      <c r="Q146" s="24"/>
    </row>
    <row r="147" spans="2:17" s="8" customFormat="1" ht="18" customHeight="1">
      <c r="B147" s="15"/>
      <c r="C147" s="14"/>
      <c r="D147" s="14"/>
      <c r="E147" s="103"/>
      <c r="F147" s="103"/>
      <c r="G147" s="103"/>
      <c r="H147" s="21"/>
      <c r="I147" s="21"/>
      <c r="J147" s="103"/>
      <c r="K147" s="34"/>
      <c r="L147" s="31"/>
      <c r="M147" s="22"/>
      <c r="N147" s="17"/>
      <c r="O147" s="121"/>
      <c r="P147" s="22"/>
      <c r="Q147" s="24"/>
    </row>
    <row r="148" spans="2:17" s="8" customFormat="1" ht="18" customHeight="1">
      <c r="B148" s="15"/>
      <c r="C148" s="14"/>
      <c r="D148" s="14"/>
      <c r="E148" s="103"/>
      <c r="F148" s="103"/>
      <c r="G148" s="103"/>
      <c r="H148" s="21"/>
      <c r="I148" s="21"/>
      <c r="J148" s="103"/>
      <c r="K148" s="34"/>
      <c r="L148" s="31"/>
      <c r="M148" s="22"/>
      <c r="N148" s="17"/>
      <c r="O148" s="121"/>
      <c r="P148" s="22"/>
      <c r="Q148" s="24"/>
    </row>
    <row r="149" spans="2:17" s="8" customFormat="1" ht="18" customHeight="1">
      <c r="B149" s="15"/>
      <c r="C149" s="14"/>
      <c r="D149" s="14"/>
      <c r="E149" s="366"/>
      <c r="F149" s="19"/>
      <c r="G149" s="21"/>
      <c r="H149" s="21"/>
      <c r="I149" s="21"/>
      <c r="J149" s="19"/>
      <c r="K149" s="34"/>
      <c r="L149" s="31"/>
      <c r="M149" s="22"/>
      <c r="N149" s="22"/>
      <c r="O149" s="133"/>
      <c r="P149" s="22"/>
      <c r="Q149" s="24"/>
    </row>
    <row r="150" spans="2:17" s="8" customFormat="1" ht="18" customHeight="1">
      <c r="B150" s="15"/>
      <c r="C150" s="14"/>
      <c r="D150" s="14"/>
      <c r="E150" s="366"/>
      <c r="F150" s="19"/>
      <c r="G150" s="21"/>
      <c r="H150" s="21"/>
      <c r="I150" s="21"/>
      <c r="J150" s="19"/>
      <c r="K150" s="34"/>
      <c r="L150" s="31"/>
      <c r="M150" s="22"/>
      <c r="N150" s="17"/>
      <c r="O150" s="121"/>
      <c r="P150" s="22"/>
      <c r="Q150" s="24"/>
    </row>
    <row r="151" spans="2:17" s="8" customFormat="1" ht="18" customHeight="1">
      <c r="B151" s="15"/>
      <c r="C151" s="14"/>
      <c r="D151" s="14"/>
      <c r="E151" s="366"/>
      <c r="F151" s="19"/>
      <c r="G151" s="21"/>
      <c r="H151" s="21"/>
      <c r="I151" s="21"/>
      <c r="J151" s="19"/>
      <c r="K151" s="34"/>
      <c r="L151" s="31"/>
      <c r="M151" s="22"/>
      <c r="N151" s="17"/>
      <c r="O151" s="121"/>
      <c r="P151" s="22"/>
      <c r="Q151" s="24"/>
    </row>
    <row r="152" spans="2:17" s="8" customFormat="1" ht="18" customHeight="1">
      <c r="B152" s="15"/>
      <c r="C152" s="14"/>
      <c r="D152" s="14"/>
      <c r="E152" s="34"/>
      <c r="F152" s="21"/>
      <c r="G152" s="21"/>
      <c r="H152" s="21"/>
      <c r="I152" s="21"/>
      <c r="J152" s="111"/>
      <c r="K152" s="34"/>
      <c r="L152" s="31"/>
      <c r="M152" s="22"/>
      <c r="N152" s="17"/>
      <c r="O152" s="121"/>
      <c r="P152" s="22"/>
      <c r="Q152" s="24"/>
    </row>
    <row r="153" spans="2:17" s="8" customFormat="1" ht="18" customHeight="1">
      <c r="B153" s="15"/>
      <c r="C153" s="15"/>
      <c r="D153" s="15"/>
      <c r="E153" s="34"/>
      <c r="F153" s="21"/>
      <c r="G153" s="21"/>
      <c r="H153" s="21"/>
      <c r="I153" s="21"/>
      <c r="J153" s="31"/>
      <c r="K153" s="34"/>
      <c r="L153" s="31"/>
      <c r="M153" s="22"/>
      <c r="N153" s="17"/>
      <c r="O153" s="121"/>
      <c r="P153" s="17"/>
      <c r="Q153" s="24"/>
    </row>
    <row r="154" spans="2:17" s="8" customFormat="1" ht="18" customHeight="1">
      <c r="B154" s="15"/>
      <c r="C154" s="15"/>
      <c r="D154" s="15"/>
      <c r="E154" s="34"/>
      <c r="F154" s="21"/>
      <c r="G154" s="21"/>
      <c r="H154" s="21"/>
      <c r="I154" s="21"/>
      <c r="J154" s="31"/>
      <c r="K154" s="34"/>
      <c r="L154" s="31"/>
      <c r="M154" s="22"/>
      <c r="N154" s="17"/>
      <c r="O154" s="121"/>
      <c r="P154" s="17"/>
      <c r="Q154" s="24"/>
    </row>
    <row r="155" spans="2:17" ht="18" customHeight="1">
      <c r="B155" s="15"/>
      <c r="C155" s="15"/>
      <c r="D155" s="15"/>
      <c r="E155" s="34"/>
      <c r="F155" s="21"/>
      <c r="G155" s="21"/>
      <c r="H155" s="21"/>
      <c r="I155" s="21"/>
      <c r="J155" s="31"/>
      <c r="K155" s="34"/>
      <c r="L155" s="31"/>
      <c r="M155" s="22"/>
      <c r="N155" s="17"/>
      <c r="O155" s="121"/>
      <c r="P155" s="472"/>
      <c r="Q155" s="473"/>
    </row>
    <row r="159" spans="2:17">
      <c r="M159" s="37"/>
    </row>
    <row r="160" spans="2:17">
      <c r="B160" s="3"/>
      <c r="C160" s="8"/>
      <c r="E160" s="474"/>
      <c r="F160" s="475"/>
      <c r="G160" s="8"/>
    </row>
    <row r="161" spans="5:13">
      <c r="M161" s="37"/>
    </row>
    <row r="162" spans="5:13">
      <c r="E162" s="476"/>
    </row>
    <row r="163" spans="5:13">
      <c r="E163" s="476"/>
    </row>
    <row r="164" spans="5:13">
      <c r="E164" s="476"/>
    </row>
    <row r="165" spans="5:13">
      <c r="E165" s="476"/>
    </row>
    <row r="166" spans="5:13">
      <c r="E166" s="476"/>
    </row>
    <row r="167" spans="5:13">
      <c r="E167" s="476"/>
    </row>
    <row r="168" spans="5:13">
      <c r="E168" s="477"/>
    </row>
    <row r="169" spans="5:13">
      <c r="E169" s="477"/>
    </row>
    <row r="170" spans="5:13">
      <c r="E170" s="477"/>
    </row>
    <row r="171" spans="5:13">
      <c r="E171" s="476"/>
    </row>
  </sheetData>
  <autoFilter ref="B8:O125" xr:uid="{7FC122B3-994E-410B-8154-EAF23E8BFD33}"/>
  <mergeCells count="6">
    <mergeCell ref="B2:D2"/>
    <mergeCell ref="G2:I2"/>
    <mergeCell ref="B3:D3"/>
    <mergeCell ref="B4:D4"/>
    <mergeCell ref="B5:D5"/>
    <mergeCell ref="B6:D6"/>
  </mergeCells>
  <phoneticPr fontId="3"/>
  <dataValidations count="1">
    <dataValidation imeMode="hiragana" allowBlank="1" showInputMessage="1" showErrorMessage="1" sqref="J98:J99 JF98:JF99 TB98:TB99 ACX98:ACX99 AMT98:AMT99 AWP98:AWP99 BGL98:BGL99 BQH98:BQH99 CAD98:CAD99 CJZ98:CJZ99 CTV98:CTV99 DDR98:DDR99 DNN98:DNN99 DXJ98:DXJ99 EHF98:EHF99 ERB98:ERB99 FAX98:FAX99 FKT98:FKT99 FUP98:FUP99 GEL98:GEL99 GOH98:GOH99 GYD98:GYD99 HHZ98:HHZ99 HRV98:HRV99 IBR98:IBR99 ILN98:ILN99 IVJ98:IVJ99 JFF98:JFF99 JPB98:JPB99 JYX98:JYX99 KIT98:KIT99 KSP98:KSP99 LCL98:LCL99 LMH98:LMH99 LWD98:LWD99 MFZ98:MFZ99 MPV98:MPV99 MZR98:MZR99 NJN98:NJN99 NTJ98:NTJ99 ODF98:ODF99 ONB98:ONB99 OWX98:OWX99 PGT98:PGT99 PQP98:PQP99 QAL98:QAL99 QKH98:QKH99 QUD98:QUD99 RDZ98:RDZ99 RNV98:RNV99 RXR98:RXR99 SHN98:SHN99 SRJ98:SRJ99 TBF98:TBF99 TLB98:TLB99 TUX98:TUX99 UET98:UET99 UOP98:UOP99 UYL98:UYL99 VIH98:VIH99 VSD98:VSD99 WBZ98:WBZ99 WLV98:WLV99 WVR98:WVR99 J65634:J65635 JF65634:JF65635 TB65634:TB65635 ACX65634:ACX65635 AMT65634:AMT65635 AWP65634:AWP65635 BGL65634:BGL65635 BQH65634:BQH65635 CAD65634:CAD65635 CJZ65634:CJZ65635 CTV65634:CTV65635 DDR65634:DDR65635 DNN65634:DNN65635 DXJ65634:DXJ65635 EHF65634:EHF65635 ERB65634:ERB65635 FAX65634:FAX65635 FKT65634:FKT65635 FUP65634:FUP65635 GEL65634:GEL65635 GOH65634:GOH65635 GYD65634:GYD65635 HHZ65634:HHZ65635 HRV65634:HRV65635 IBR65634:IBR65635 ILN65634:ILN65635 IVJ65634:IVJ65635 JFF65634:JFF65635 JPB65634:JPB65635 JYX65634:JYX65635 KIT65634:KIT65635 KSP65634:KSP65635 LCL65634:LCL65635 LMH65634:LMH65635 LWD65634:LWD65635 MFZ65634:MFZ65635 MPV65634:MPV65635 MZR65634:MZR65635 NJN65634:NJN65635 NTJ65634:NTJ65635 ODF65634:ODF65635 ONB65634:ONB65635 OWX65634:OWX65635 PGT65634:PGT65635 PQP65634:PQP65635 QAL65634:QAL65635 QKH65634:QKH65635 QUD65634:QUD65635 RDZ65634:RDZ65635 RNV65634:RNV65635 RXR65634:RXR65635 SHN65634:SHN65635 SRJ65634:SRJ65635 TBF65634:TBF65635 TLB65634:TLB65635 TUX65634:TUX65635 UET65634:UET65635 UOP65634:UOP65635 UYL65634:UYL65635 VIH65634:VIH65635 VSD65634:VSD65635 WBZ65634:WBZ65635 WLV65634:WLV65635 WVR65634:WVR65635 J131170:J131171 JF131170:JF131171 TB131170:TB131171 ACX131170:ACX131171 AMT131170:AMT131171 AWP131170:AWP131171 BGL131170:BGL131171 BQH131170:BQH131171 CAD131170:CAD131171 CJZ131170:CJZ131171 CTV131170:CTV131171 DDR131170:DDR131171 DNN131170:DNN131171 DXJ131170:DXJ131171 EHF131170:EHF131171 ERB131170:ERB131171 FAX131170:FAX131171 FKT131170:FKT131171 FUP131170:FUP131171 GEL131170:GEL131171 GOH131170:GOH131171 GYD131170:GYD131171 HHZ131170:HHZ131171 HRV131170:HRV131171 IBR131170:IBR131171 ILN131170:ILN131171 IVJ131170:IVJ131171 JFF131170:JFF131171 JPB131170:JPB131171 JYX131170:JYX131171 KIT131170:KIT131171 KSP131170:KSP131171 LCL131170:LCL131171 LMH131170:LMH131171 LWD131170:LWD131171 MFZ131170:MFZ131171 MPV131170:MPV131171 MZR131170:MZR131171 NJN131170:NJN131171 NTJ131170:NTJ131171 ODF131170:ODF131171 ONB131170:ONB131171 OWX131170:OWX131171 PGT131170:PGT131171 PQP131170:PQP131171 QAL131170:QAL131171 QKH131170:QKH131171 QUD131170:QUD131171 RDZ131170:RDZ131171 RNV131170:RNV131171 RXR131170:RXR131171 SHN131170:SHN131171 SRJ131170:SRJ131171 TBF131170:TBF131171 TLB131170:TLB131171 TUX131170:TUX131171 UET131170:UET131171 UOP131170:UOP131171 UYL131170:UYL131171 VIH131170:VIH131171 VSD131170:VSD131171 WBZ131170:WBZ131171 WLV131170:WLV131171 WVR131170:WVR131171 J196706:J196707 JF196706:JF196707 TB196706:TB196707 ACX196706:ACX196707 AMT196706:AMT196707 AWP196706:AWP196707 BGL196706:BGL196707 BQH196706:BQH196707 CAD196706:CAD196707 CJZ196706:CJZ196707 CTV196706:CTV196707 DDR196706:DDR196707 DNN196706:DNN196707 DXJ196706:DXJ196707 EHF196706:EHF196707 ERB196706:ERB196707 FAX196706:FAX196707 FKT196706:FKT196707 FUP196706:FUP196707 GEL196706:GEL196707 GOH196706:GOH196707 GYD196706:GYD196707 HHZ196706:HHZ196707 HRV196706:HRV196707 IBR196706:IBR196707 ILN196706:ILN196707 IVJ196706:IVJ196707 JFF196706:JFF196707 JPB196706:JPB196707 JYX196706:JYX196707 KIT196706:KIT196707 KSP196706:KSP196707 LCL196706:LCL196707 LMH196706:LMH196707 LWD196706:LWD196707 MFZ196706:MFZ196707 MPV196706:MPV196707 MZR196706:MZR196707 NJN196706:NJN196707 NTJ196706:NTJ196707 ODF196706:ODF196707 ONB196706:ONB196707 OWX196706:OWX196707 PGT196706:PGT196707 PQP196706:PQP196707 QAL196706:QAL196707 QKH196706:QKH196707 QUD196706:QUD196707 RDZ196706:RDZ196707 RNV196706:RNV196707 RXR196706:RXR196707 SHN196706:SHN196707 SRJ196706:SRJ196707 TBF196706:TBF196707 TLB196706:TLB196707 TUX196706:TUX196707 UET196706:UET196707 UOP196706:UOP196707 UYL196706:UYL196707 VIH196706:VIH196707 VSD196706:VSD196707 WBZ196706:WBZ196707 WLV196706:WLV196707 WVR196706:WVR196707 J262242:J262243 JF262242:JF262243 TB262242:TB262243 ACX262242:ACX262243 AMT262242:AMT262243 AWP262242:AWP262243 BGL262242:BGL262243 BQH262242:BQH262243 CAD262242:CAD262243 CJZ262242:CJZ262243 CTV262242:CTV262243 DDR262242:DDR262243 DNN262242:DNN262243 DXJ262242:DXJ262243 EHF262242:EHF262243 ERB262242:ERB262243 FAX262242:FAX262243 FKT262242:FKT262243 FUP262242:FUP262243 GEL262242:GEL262243 GOH262242:GOH262243 GYD262242:GYD262243 HHZ262242:HHZ262243 HRV262242:HRV262243 IBR262242:IBR262243 ILN262242:ILN262243 IVJ262242:IVJ262243 JFF262242:JFF262243 JPB262242:JPB262243 JYX262242:JYX262243 KIT262242:KIT262243 KSP262242:KSP262243 LCL262242:LCL262243 LMH262242:LMH262243 LWD262242:LWD262243 MFZ262242:MFZ262243 MPV262242:MPV262243 MZR262242:MZR262243 NJN262242:NJN262243 NTJ262242:NTJ262243 ODF262242:ODF262243 ONB262242:ONB262243 OWX262242:OWX262243 PGT262242:PGT262243 PQP262242:PQP262243 QAL262242:QAL262243 QKH262242:QKH262243 QUD262242:QUD262243 RDZ262242:RDZ262243 RNV262242:RNV262243 RXR262242:RXR262243 SHN262242:SHN262243 SRJ262242:SRJ262243 TBF262242:TBF262243 TLB262242:TLB262243 TUX262242:TUX262243 UET262242:UET262243 UOP262242:UOP262243 UYL262242:UYL262243 VIH262242:VIH262243 VSD262242:VSD262243 WBZ262242:WBZ262243 WLV262242:WLV262243 WVR262242:WVR262243 J327778:J327779 JF327778:JF327779 TB327778:TB327779 ACX327778:ACX327779 AMT327778:AMT327779 AWP327778:AWP327779 BGL327778:BGL327779 BQH327778:BQH327779 CAD327778:CAD327779 CJZ327778:CJZ327779 CTV327778:CTV327779 DDR327778:DDR327779 DNN327778:DNN327779 DXJ327778:DXJ327779 EHF327778:EHF327779 ERB327778:ERB327779 FAX327778:FAX327779 FKT327778:FKT327779 FUP327778:FUP327779 GEL327778:GEL327779 GOH327778:GOH327779 GYD327778:GYD327779 HHZ327778:HHZ327779 HRV327778:HRV327779 IBR327778:IBR327779 ILN327778:ILN327779 IVJ327778:IVJ327779 JFF327778:JFF327779 JPB327778:JPB327779 JYX327778:JYX327779 KIT327778:KIT327779 KSP327778:KSP327779 LCL327778:LCL327779 LMH327778:LMH327779 LWD327778:LWD327779 MFZ327778:MFZ327779 MPV327778:MPV327779 MZR327778:MZR327779 NJN327778:NJN327779 NTJ327778:NTJ327779 ODF327778:ODF327779 ONB327778:ONB327779 OWX327778:OWX327779 PGT327778:PGT327779 PQP327778:PQP327779 QAL327778:QAL327779 QKH327778:QKH327779 QUD327778:QUD327779 RDZ327778:RDZ327779 RNV327778:RNV327779 RXR327778:RXR327779 SHN327778:SHN327779 SRJ327778:SRJ327779 TBF327778:TBF327779 TLB327778:TLB327779 TUX327778:TUX327779 UET327778:UET327779 UOP327778:UOP327779 UYL327778:UYL327779 VIH327778:VIH327779 VSD327778:VSD327779 WBZ327778:WBZ327779 WLV327778:WLV327779 WVR327778:WVR327779 J393314:J393315 JF393314:JF393315 TB393314:TB393315 ACX393314:ACX393315 AMT393314:AMT393315 AWP393314:AWP393315 BGL393314:BGL393315 BQH393314:BQH393315 CAD393314:CAD393315 CJZ393314:CJZ393315 CTV393314:CTV393315 DDR393314:DDR393315 DNN393314:DNN393315 DXJ393314:DXJ393315 EHF393314:EHF393315 ERB393314:ERB393315 FAX393314:FAX393315 FKT393314:FKT393315 FUP393314:FUP393315 GEL393314:GEL393315 GOH393314:GOH393315 GYD393314:GYD393315 HHZ393314:HHZ393315 HRV393314:HRV393315 IBR393314:IBR393315 ILN393314:ILN393315 IVJ393314:IVJ393315 JFF393314:JFF393315 JPB393314:JPB393315 JYX393314:JYX393315 KIT393314:KIT393315 KSP393314:KSP393315 LCL393314:LCL393315 LMH393314:LMH393315 LWD393314:LWD393315 MFZ393314:MFZ393315 MPV393314:MPV393315 MZR393314:MZR393315 NJN393314:NJN393315 NTJ393314:NTJ393315 ODF393314:ODF393315 ONB393314:ONB393315 OWX393314:OWX393315 PGT393314:PGT393315 PQP393314:PQP393315 QAL393314:QAL393315 QKH393314:QKH393315 QUD393314:QUD393315 RDZ393314:RDZ393315 RNV393314:RNV393315 RXR393314:RXR393315 SHN393314:SHN393315 SRJ393314:SRJ393315 TBF393314:TBF393315 TLB393314:TLB393315 TUX393314:TUX393315 UET393314:UET393315 UOP393314:UOP393315 UYL393314:UYL393315 VIH393314:VIH393315 VSD393314:VSD393315 WBZ393314:WBZ393315 WLV393314:WLV393315 WVR393314:WVR393315 J458850:J458851 JF458850:JF458851 TB458850:TB458851 ACX458850:ACX458851 AMT458850:AMT458851 AWP458850:AWP458851 BGL458850:BGL458851 BQH458850:BQH458851 CAD458850:CAD458851 CJZ458850:CJZ458851 CTV458850:CTV458851 DDR458850:DDR458851 DNN458850:DNN458851 DXJ458850:DXJ458851 EHF458850:EHF458851 ERB458850:ERB458851 FAX458850:FAX458851 FKT458850:FKT458851 FUP458850:FUP458851 GEL458850:GEL458851 GOH458850:GOH458851 GYD458850:GYD458851 HHZ458850:HHZ458851 HRV458850:HRV458851 IBR458850:IBR458851 ILN458850:ILN458851 IVJ458850:IVJ458851 JFF458850:JFF458851 JPB458850:JPB458851 JYX458850:JYX458851 KIT458850:KIT458851 KSP458850:KSP458851 LCL458850:LCL458851 LMH458850:LMH458851 LWD458850:LWD458851 MFZ458850:MFZ458851 MPV458850:MPV458851 MZR458850:MZR458851 NJN458850:NJN458851 NTJ458850:NTJ458851 ODF458850:ODF458851 ONB458850:ONB458851 OWX458850:OWX458851 PGT458850:PGT458851 PQP458850:PQP458851 QAL458850:QAL458851 QKH458850:QKH458851 QUD458850:QUD458851 RDZ458850:RDZ458851 RNV458850:RNV458851 RXR458850:RXR458851 SHN458850:SHN458851 SRJ458850:SRJ458851 TBF458850:TBF458851 TLB458850:TLB458851 TUX458850:TUX458851 UET458850:UET458851 UOP458850:UOP458851 UYL458850:UYL458851 VIH458850:VIH458851 VSD458850:VSD458851 WBZ458850:WBZ458851 WLV458850:WLV458851 WVR458850:WVR458851 J524386:J524387 JF524386:JF524387 TB524386:TB524387 ACX524386:ACX524387 AMT524386:AMT524387 AWP524386:AWP524387 BGL524386:BGL524387 BQH524386:BQH524387 CAD524386:CAD524387 CJZ524386:CJZ524387 CTV524386:CTV524387 DDR524386:DDR524387 DNN524386:DNN524387 DXJ524386:DXJ524387 EHF524386:EHF524387 ERB524386:ERB524387 FAX524386:FAX524387 FKT524386:FKT524387 FUP524386:FUP524387 GEL524386:GEL524387 GOH524386:GOH524387 GYD524386:GYD524387 HHZ524386:HHZ524387 HRV524386:HRV524387 IBR524386:IBR524387 ILN524386:ILN524387 IVJ524386:IVJ524387 JFF524386:JFF524387 JPB524386:JPB524387 JYX524386:JYX524387 KIT524386:KIT524387 KSP524386:KSP524387 LCL524386:LCL524387 LMH524386:LMH524387 LWD524386:LWD524387 MFZ524386:MFZ524387 MPV524386:MPV524387 MZR524386:MZR524387 NJN524386:NJN524387 NTJ524386:NTJ524387 ODF524386:ODF524387 ONB524386:ONB524387 OWX524386:OWX524387 PGT524386:PGT524387 PQP524386:PQP524387 QAL524386:QAL524387 QKH524386:QKH524387 QUD524386:QUD524387 RDZ524386:RDZ524387 RNV524386:RNV524387 RXR524386:RXR524387 SHN524386:SHN524387 SRJ524386:SRJ524387 TBF524386:TBF524387 TLB524386:TLB524387 TUX524386:TUX524387 UET524386:UET524387 UOP524386:UOP524387 UYL524386:UYL524387 VIH524386:VIH524387 VSD524386:VSD524387 WBZ524386:WBZ524387 WLV524386:WLV524387 WVR524386:WVR524387 J589922:J589923 JF589922:JF589923 TB589922:TB589923 ACX589922:ACX589923 AMT589922:AMT589923 AWP589922:AWP589923 BGL589922:BGL589923 BQH589922:BQH589923 CAD589922:CAD589923 CJZ589922:CJZ589923 CTV589922:CTV589923 DDR589922:DDR589923 DNN589922:DNN589923 DXJ589922:DXJ589923 EHF589922:EHF589923 ERB589922:ERB589923 FAX589922:FAX589923 FKT589922:FKT589923 FUP589922:FUP589923 GEL589922:GEL589923 GOH589922:GOH589923 GYD589922:GYD589923 HHZ589922:HHZ589923 HRV589922:HRV589923 IBR589922:IBR589923 ILN589922:ILN589923 IVJ589922:IVJ589923 JFF589922:JFF589923 JPB589922:JPB589923 JYX589922:JYX589923 KIT589922:KIT589923 KSP589922:KSP589923 LCL589922:LCL589923 LMH589922:LMH589923 LWD589922:LWD589923 MFZ589922:MFZ589923 MPV589922:MPV589923 MZR589922:MZR589923 NJN589922:NJN589923 NTJ589922:NTJ589923 ODF589922:ODF589923 ONB589922:ONB589923 OWX589922:OWX589923 PGT589922:PGT589923 PQP589922:PQP589923 QAL589922:QAL589923 QKH589922:QKH589923 QUD589922:QUD589923 RDZ589922:RDZ589923 RNV589922:RNV589923 RXR589922:RXR589923 SHN589922:SHN589923 SRJ589922:SRJ589923 TBF589922:TBF589923 TLB589922:TLB589923 TUX589922:TUX589923 UET589922:UET589923 UOP589922:UOP589923 UYL589922:UYL589923 VIH589922:VIH589923 VSD589922:VSD589923 WBZ589922:WBZ589923 WLV589922:WLV589923 WVR589922:WVR589923 J655458:J655459 JF655458:JF655459 TB655458:TB655459 ACX655458:ACX655459 AMT655458:AMT655459 AWP655458:AWP655459 BGL655458:BGL655459 BQH655458:BQH655459 CAD655458:CAD655459 CJZ655458:CJZ655459 CTV655458:CTV655459 DDR655458:DDR655459 DNN655458:DNN655459 DXJ655458:DXJ655459 EHF655458:EHF655459 ERB655458:ERB655459 FAX655458:FAX655459 FKT655458:FKT655459 FUP655458:FUP655459 GEL655458:GEL655459 GOH655458:GOH655459 GYD655458:GYD655459 HHZ655458:HHZ655459 HRV655458:HRV655459 IBR655458:IBR655459 ILN655458:ILN655459 IVJ655458:IVJ655459 JFF655458:JFF655459 JPB655458:JPB655459 JYX655458:JYX655459 KIT655458:KIT655459 KSP655458:KSP655459 LCL655458:LCL655459 LMH655458:LMH655459 LWD655458:LWD655459 MFZ655458:MFZ655459 MPV655458:MPV655459 MZR655458:MZR655459 NJN655458:NJN655459 NTJ655458:NTJ655459 ODF655458:ODF655459 ONB655458:ONB655459 OWX655458:OWX655459 PGT655458:PGT655459 PQP655458:PQP655459 QAL655458:QAL655459 QKH655458:QKH655459 QUD655458:QUD655459 RDZ655458:RDZ655459 RNV655458:RNV655459 RXR655458:RXR655459 SHN655458:SHN655459 SRJ655458:SRJ655459 TBF655458:TBF655459 TLB655458:TLB655459 TUX655458:TUX655459 UET655458:UET655459 UOP655458:UOP655459 UYL655458:UYL655459 VIH655458:VIH655459 VSD655458:VSD655459 WBZ655458:WBZ655459 WLV655458:WLV655459 WVR655458:WVR655459 J720994:J720995 JF720994:JF720995 TB720994:TB720995 ACX720994:ACX720995 AMT720994:AMT720995 AWP720994:AWP720995 BGL720994:BGL720995 BQH720994:BQH720995 CAD720994:CAD720995 CJZ720994:CJZ720995 CTV720994:CTV720995 DDR720994:DDR720995 DNN720994:DNN720995 DXJ720994:DXJ720995 EHF720994:EHF720995 ERB720994:ERB720995 FAX720994:FAX720995 FKT720994:FKT720995 FUP720994:FUP720995 GEL720994:GEL720995 GOH720994:GOH720995 GYD720994:GYD720995 HHZ720994:HHZ720995 HRV720994:HRV720995 IBR720994:IBR720995 ILN720994:ILN720995 IVJ720994:IVJ720995 JFF720994:JFF720995 JPB720994:JPB720995 JYX720994:JYX720995 KIT720994:KIT720995 KSP720994:KSP720995 LCL720994:LCL720995 LMH720994:LMH720995 LWD720994:LWD720995 MFZ720994:MFZ720995 MPV720994:MPV720995 MZR720994:MZR720995 NJN720994:NJN720995 NTJ720994:NTJ720995 ODF720994:ODF720995 ONB720994:ONB720995 OWX720994:OWX720995 PGT720994:PGT720995 PQP720994:PQP720995 QAL720994:QAL720995 QKH720994:QKH720995 QUD720994:QUD720995 RDZ720994:RDZ720995 RNV720994:RNV720995 RXR720994:RXR720995 SHN720994:SHN720995 SRJ720994:SRJ720995 TBF720994:TBF720995 TLB720994:TLB720995 TUX720994:TUX720995 UET720994:UET720995 UOP720994:UOP720995 UYL720994:UYL720995 VIH720994:VIH720995 VSD720994:VSD720995 WBZ720994:WBZ720995 WLV720994:WLV720995 WVR720994:WVR720995 J786530:J786531 JF786530:JF786531 TB786530:TB786531 ACX786530:ACX786531 AMT786530:AMT786531 AWP786530:AWP786531 BGL786530:BGL786531 BQH786530:BQH786531 CAD786530:CAD786531 CJZ786530:CJZ786531 CTV786530:CTV786531 DDR786530:DDR786531 DNN786530:DNN786531 DXJ786530:DXJ786531 EHF786530:EHF786531 ERB786530:ERB786531 FAX786530:FAX786531 FKT786530:FKT786531 FUP786530:FUP786531 GEL786530:GEL786531 GOH786530:GOH786531 GYD786530:GYD786531 HHZ786530:HHZ786531 HRV786530:HRV786531 IBR786530:IBR786531 ILN786530:ILN786531 IVJ786530:IVJ786531 JFF786530:JFF786531 JPB786530:JPB786531 JYX786530:JYX786531 KIT786530:KIT786531 KSP786530:KSP786531 LCL786530:LCL786531 LMH786530:LMH786531 LWD786530:LWD786531 MFZ786530:MFZ786531 MPV786530:MPV786531 MZR786530:MZR786531 NJN786530:NJN786531 NTJ786530:NTJ786531 ODF786530:ODF786531 ONB786530:ONB786531 OWX786530:OWX786531 PGT786530:PGT786531 PQP786530:PQP786531 QAL786530:QAL786531 QKH786530:QKH786531 QUD786530:QUD786531 RDZ786530:RDZ786531 RNV786530:RNV786531 RXR786530:RXR786531 SHN786530:SHN786531 SRJ786530:SRJ786531 TBF786530:TBF786531 TLB786530:TLB786531 TUX786530:TUX786531 UET786530:UET786531 UOP786530:UOP786531 UYL786530:UYL786531 VIH786530:VIH786531 VSD786530:VSD786531 WBZ786530:WBZ786531 WLV786530:WLV786531 WVR786530:WVR786531 J852066:J852067 JF852066:JF852067 TB852066:TB852067 ACX852066:ACX852067 AMT852066:AMT852067 AWP852066:AWP852067 BGL852066:BGL852067 BQH852066:BQH852067 CAD852066:CAD852067 CJZ852066:CJZ852067 CTV852066:CTV852067 DDR852066:DDR852067 DNN852066:DNN852067 DXJ852066:DXJ852067 EHF852066:EHF852067 ERB852066:ERB852067 FAX852066:FAX852067 FKT852066:FKT852067 FUP852066:FUP852067 GEL852066:GEL852067 GOH852066:GOH852067 GYD852066:GYD852067 HHZ852066:HHZ852067 HRV852066:HRV852067 IBR852066:IBR852067 ILN852066:ILN852067 IVJ852066:IVJ852067 JFF852066:JFF852067 JPB852066:JPB852067 JYX852066:JYX852067 KIT852066:KIT852067 KSP852066:KSP852067 LCL852066:LCL852067 LMH852066:LMH852067 LWD852066:LWD852067 MFZ852066:MFZ852067 MPV852066:MPV852067 MZR852066:MZR852067 NJN852066:NJN852067 NTJ852066:NTJ852067 ODF852066:ODF852067 ONB852066:ONB852067 OWX852066:OWX852067 PGT852066:PGT852067 PQP852066:PQP852067 QAL852066:QAL852067 QKH852066:QKH852067 QUD852066:QUD852067 RDZ852066:RDZ852067 RNV852066:RNV852067 RXR852066:RXR852067 SHN852066:SHN852067 SRJ852066:SRJ852067 TBF852066:TBF852067 TLB852066:TLB852067 TUX852066:TUX852067 UET852066:UET852067 UOP852066:UOP852067 UYL852066:UYL852067 VIH852066:VIH852067 VSD852066:VSD852067 WBZ852066:WBZ852067 WLV852066:WLV852067 WVR852066:WVR852067 J917602:J917603 JF917602:JF917603 TB917602:TB917603 ACX917602:ACX917603 AMT917602:AMT917603 AWP917602:AWP917603 BGL917602:BGL917603 BQH917602:BQH917603 CAD917602:CAD917603 CJZ917602:CJZ917603 CTV917602:CTV917603 DDR917602:DDR917603 DNN917602:DNN917603 DXJ917602:DXJ917603 EHF917602:EHF917603 ERB917602:ERB917603 FAX917602:FAX917603 FKT917602:FKT917603 FUP917602:FUP917603 GEL917602:GEL917603 GOH917602:GOH917603 GYD917602:GYD917603 HHZ917602:HHZ917603 HRV917602:HRV917603 IBR917602:IBR917603 ILN917602:ILN917603 IVJ917602:IVJ917603 JFF917602:JFF917603 JPB917602:JPB917603 JYX917602:JYX917603 KIT917602:KIT917603 KSP917602:KSP917603 LCL917602:LCL917603 LMH917602:LMH917603 LWD917602:LWD917603 MFZ917602:MFZ917603 MPV917602:MPV917603 MZR917602:MZR917603 NJN917602:NJN917603 NTJ917602:NTJ917603 ODF917602:ODF917603 ONB917602:ONB917603 OWX917602:OWX917603 PGT917602:PGT917603 PQP917602:PQP917603 QAL917602:QAL917603 QKH917602:QKH917603 QUD917602:QUD917603 RDZ917602:RDZ917603 RNV917602:RNV917603 RXR917602:RXR917603 SHN917602:SHN917603 SRJ917602:SRJ917603 TBF917602:TBF917603 TLB917602:TLB917603 TUX917602:TUX917603 UET917602:UET917603 UOP917602:UOP917603 UYL917602:UYL917603 VIH917602:VIH917603 VSD917602:VSD917603 WBZ917602:WBZ917603 WLV917602:WLV917603 WVR917602:WVR917603 J983138:J983139 JF983138:JF983139 TB983138:TB983139 ACX983138:ACX983139 AMT983138:AMT983139 AWP983138:AWP983139 BGL983138:BGL983139 BQH983138:BQH983139 CAD983138:CAD983139 CJZ983138:CJZ983139 CTV983138:CTV983139 DDR983138:DDR983139 DNN983138:DNN983139 DXJ983138:DXJ983139 EHF983138:EHF983139 ERB983138:ERB983139 FAX983138:FAX983139 FKT983138:FKT983139 FUP983138:FUP983139 GEL983138:GEL983139 GOH983138:GOH983139 GYD983138:GYD983139 HHZ983138:HHZ983139 HRV983138:HRV983139 IBR983138:IBR983139 ILN983138:ILN983139 IVJ983138:IVJ983139 JFF983138:JFF983139 JPB983138:JPB983139 JYX983138:JYX983139 KIT983138:KIT983139 KSP983138:KSP983139 LCL983138:LCL983139 LMH983138:LMH983139 LWD983138:LWD983139 MFZ983138:MFZ983139 MPV983138:MPV983139 MZR983138:MZR983139 NJN983138:NJN983139 NTJ983138:NTJ983139 ODF983138:ODF983139 ONB983138:ONB983139 OWX983138:OWX983139 PGT983138:PGT983139 PQP983138:PQP983139 QAL983138:QAL983139 QKH983138:QKH983139 QUD983138:QUD983139 RDZ983138:RDZ983139 RNV983138:RNV983139 RXR983138:RXR983139 SHN983138:SHN983139 SRJ983138:SRJ983139 TBF983138:TBF983139 TLB983138:TLB983139 TUX983138:TUX983139 UET983138:UET983139 UOP983138:UOP983139 UYL983138:UYL983139 VIH983138:VIH983139 VSD983138:VSD983139 WBZ983138:WBZ983139 WLV983138:WLV983139 WVR983138:WVR983139" xr:uid="{6043A579-B1E7-468E-B1BC-C317CE6B5567}"/>
  </dataValidations>
  <pageMargins left="0.2" right="0.2" top="0.75" bottom="0.75" header="0.3" footer="0.3"/>
  <pageSetup paperSize="9" scale="41" orientation="landscape"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9AED-F088-4814-9C27-5EEA3433E00B}">
  <dimension ref="B2:Q95"/>
  <sheetViews>
    <sheetView zoomScale="85" zoomScaleNormal="85" workbookViewId="0">
      <pane xSplit="10" ySplit="8" topLeftCell="O72" activePane="bottomRight" state="frozen"/>
      <selection pane="topRight" activeCell="K1" sqref="K1"/>
      <selection pane="bottomLeft" activeCell="A9" sqref="A9"/>
      <selection pane="bottomRight" activeCell="E7" sqref="E7"/>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7" width="9.875" style="12" bestFit="1" customWidth="1"/>
    <col min="8" max="8" width="9.875" style="3" bestFit="1" customWidth="1"/>
    <col min="9" max="9" width="7.25" style="9" customWidth="1"/>
    <col min="10" max="10" width="35.625" style="3" customWidth="1"/>
    <col min="11" max="11" width="11.375" style="3" customWidth="1"/>
    <col min="12" max="12" width="6.625" style="8" customWidth="1"/>
    <col min="13" max="13" width="22.75" style="8" bestFit="1"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7.25" style="3" customWidth="1"/>
    <col min="266" max="266" width="35.625" style="3" customWidth="1"/>
    <col min="267" max="267" width="11.375" style="3" customWidth="1"/>
    <col min="268" max="268" width="6.625" style="3" customWidth="1"/>
    <col min="269" max="269" width="22.75" style="3" bestFit="1"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7.25" style="3" customWidth="1"/>
    <col min="522" max="522" width="35.625" style="3" customWidth="1"/>
    <col min="523" max="523" width="11.375" style="3" customWidth="1"/>
    <col min="524" max="524" width="6.625" style="3" customWidth="1"/>
    <col min="525" max="525" width="22.75" style="3" bestFit="1"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7.25" style="3" customWidth="1"/>
    <col min="778" max="778" width="35.625" style="3" customWidth="1"/>
    <col min="779" max="779" width="11.375" style="3" customWidth="1"/>
    <col min="780" max="780" width="6.625" style="3" customWidth="1"/>
    <col min="781" max="781" width="22.75" style="3" bestFit="1"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7.25" style="3" customWidth="1"/>
    <col min="1034" max="1034" width="35.625" style="3" customWidth="1"/>
    <col min="1035" max="1035" width="11.375" style="3" customWidth="1"/>
    <col min="1036" max="1036" width="6.625" style="3" customWidth="1"/>
    <col min="1037" max="1037" width="22.75" style="3" bestFit="1"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7.25" style="3" customWidth="1"/>
    <col min="1290" max="1290" width="35.625" style="3" customWidth="1"/>
    <col min="1291" max="1291" width="11.375" style="3" customWidth="1"/>
    <col min="1292" max="1292" width="6.625" style="3" customWidth="1"/>
    <col min="1293" max="1293" width="22.75" style="3" bestFit="1"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7.25" style="3" customWidth="1"/>
    <col min="1546" max="1546" width="35.625" style="3" customWidth="1"/>
    <col min="1547" max="1547" width="11.375" style="3" customWidth="1"/>
    <col min="1548" max="1548" width="6.625" style="3" customWidth="1"/>
    <col min="1549" max="1549" width="22.75" style="3" bestFit="1"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7.25" style="3" customWidth="1"/>
    <col min="1802" max="1802" width="35.625" style="3" customWidth="1"/>
    <col min="1803" max="1803" width="11.375" style="3" customWidth="1"/>
    <col min="1804" max="1804" width="6.625" style="3" customWidth="1"/>
    <col min="1805" max="1805" width="22.75" style="3" bestFit="1"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7.25" style="3" customWidth="1"/>
    <col min="2058" max="2058" width="35.625" style="3" customWidth="1"/>
    <col min="2059" max="2059" width="11.375" style="3" customWidth="1"/>
    <col min="2060" max="2060" width="6.625" style="3" customWidth="1"/>
    <col min="2061" max="2061" width="22.75" style="3" bestFit="1"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7.25" style="3" customWidth="1"/>
    <col min="2314" max="2314" width="35.625" style="3" customWidth="1"/>
    <col min="2315" max="2315" width="11.375" style="3" customWidth="1"/>
    <col min="2316" max="2316" width="6.625" style="3" customWidth="1"/>
    <col min="2317" max="2317" width="22.75" style="3" bestFit="1"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7.25" style="3" customWidth="1"/>
    <col min="2570" max="2570" width="35.625" style="3" customWidth="1"/>
    <col min="2571" max="2571" width="11.375" style="3" customWidth="1"/>
    <col min="2572" max="2572" width="6.625" style="3" customWidth="1"/>
    <col min="2573" max="2573" width="22.75" style="3" bestFit="1"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7.25" style="3" customWidth="1"/>
    <col min="2826" max="2826" width="35.625" style="3" customWidth="1"/>
    <col min="2827" max="2827" width="11.375" style="3" customWidth="1"/>
    <col min="2828" max="2828" width="6.625" style="3" customWidth="1"/>
    <col min="2829" max="2829" width="22.75" style="3" bestFit="1"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7.25" style="3" customWidth="1"/>
    <col min="3082" max="3082" width="35.625" style="3" customWidth="1"/>
    <col min="3083" max="3083" width="11.375" style="3" customWidth="1"/>
    <col min="3084" max="3084" width="6.625" style="3" customWidth="1"/>
    <col min="3085" max="3085" width="22.75" style="3" bestFit="1"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7.25" style="3" customWidth="1"/>
    <col min="3338" max="3338" width="35.625" style="3" customWidth="1"/>
    <col min="3339" max="3339" width="11.375" style="3" customWidth="1"/>
    <col min="3340" max="3340" width="6.625" style="3" customWidth="1"/>
    <col min="3341" max="3341" width="22.75" style="3" bestFit="1"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7.25" style="3" customWidth="1"/>
    <col min="3594" max="3594" width="35.625" style="3" customWidth="1"/>
    <col min="3595" max="3595" width="11.375" style="3" customWidth="1"/>
    <col min="3596" max="3596" width="6.625" style="3" customWidth="1"/>
    <col min="3597" max="3597" width="22.75" style="3" bestFit="1"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7.25" style="3" customWidth="1"/>
    <col min="3850" max="3850" width="35.625" style="3" customWidth="1"/>
    <col min="3851" max="3851" width="11.375" style="3" customWidth="1"/>
    <col min="3852" max="3852" width="6.625" style="3" customWidth="1"/>
    <col min="3853" max="3853" width="22.75" style="3" bestFit="1"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7.25" style="3" customWidth="1"/>
    <col min="4106" max="4106" width="35.625" style="3" customWidth="1"/>
    <col min="4107" max="4107" width="11.375" style="3" customWidth="1"/>
    <col min="4108" max="4108" width="6.625" style="3" customWidth="1"/>
    <col min="4109" max="4109" width="22.75" style="3" bestFit="1"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7.25" style="3" customWidth="1"/>
    <col min="4362" max="4362" width="35.625" style="3" customWidth="1"/>
    <col min="4363" max="4363" width="11.375" style="3" customWidth="1"/>
    <col min="4364" max="4364" width="6.625" style="3" customWidth="1"/>
    <col min="4365" max="4365" width="22.75" style="3" bestFit="1"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7.25" style="3" customWidth="1"/>
    <col min="4618" max="4618" width="35.625" style="3" customWidth="1"/>
    <col min="4619" max="4619" width="11.375" style="3" customWidth="1"/>
    <col min="4620" max="4620" width="6.625" style="3" customWidth="1"/>
    <col min="4621" max="4621" width="22.75" style="3" bestFit="1"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7.25" style="3" customWidth="1"/>
    <col min="4874" max="4874" width="35.625" style="3" customWidth="1"/>
    <col min="4875" max="4875" width="11.375" style="3" customWidth="1"/>
    <col min="4876" max="4876" width="6.625" style="3" customWidth="1"/>
    <col min="4877" max="4877" width="22.75" style="3" bestFit="1"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7.25" style="3" customWidth="1"/>
    <col min="5130" max="5130" width="35.625" style="3" customWidth="1"/>
    <col min="5131" max="5131" width="11.375" style="3" customWidth="1"/>
    <col min="5132" max="5132" width="6.625" style="3" customWidth="1"/>
    <col min="5133" max="5133" width="22.75" style="3" bestFit="1"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7.25" style="3" customWidth="1"/>
    <col min="5386" max="5386" width="35.625" style="3" customWidth="1"/>
    <col min="5387" max="5387" width="11.375" style="3" customWidth="1"/>
    <col min="5388" max="5388" width="6.625" style="3" customWidth="1"/>
    <col min="5389" max="5389" width="22.75" style="3" bestFit="1"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7.25" style="3" customWidth="1"/>
    <col min="5642" max="5642" width="35.625" style="3" customWidth="1"/>
    <col min="5643" max="5643" width="11.375" style="3" customWidth="1"/>
    <col min="5644" max="5644" width="6.625" style="3" customWidth="1"/>
    <col min="5645" max="5645" width="22.75" style="3" bestFit="1"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7.25" style="3" customWidth="1"/>
    <col min="5898" max="5898" width="35.625" style="3" customWidth="1"/>
    <col min="5899" max="5899" width="11.375" style="3" customWidth="1"/>
    <col min="5900" max="5900" width="6.625" style="3" customWidth="1"/>
    <col min="5901" max="5901" width="22.75" style="3" bestFit="1"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7.25" style="3" customWidth="1"/>
    <col min="6154" max="6154" width="35.625" style="3" customWidth="1"/>
    <col min="6155" max="6155" width="11.375" style="3" customWidth="1"/>
    <col min="6156" max="6156" width="6.625" style="3" customWidth="1"/>
    <col min="6157" max="6157" width="22.75" style="3" bestFit="1"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7.25" style="3" customWidth="1"/>
    <col min="6410" max="6410" width="35.625" style="3" customWidth="1"/>
    <col min="6411" max="6411" width="11.375" style="3" customWidth="1"/>
    <col min="6412" max="6412" width="6.625" style="3" customWidth="1"/>
    <col min="6413" max="6413" width="22.75" style="3" bestFit="1"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7.25" style="3" customWidth="1"/>
    <col min="6666" max="6666" width="35.625" style="3" customWidth="1"/>
    <col min="6667" max="6667" width="11.375" style="3" customWidth="1"/>
    <col min="6668" max="6668" width="6.625" style="3" customWidth="1"/>
    <col min="6669" max="6669" width="22.75" style="3" bestFit="1"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7.25" style="3" customWidth="1"/>
    <col min="6922" max="6922" width="35.625" style="3" customWidth="1"/>
    <col min="6923" max="6923" width="11.375" style="3" customWidth="1"/>
    <col min="6924" max="6924" width="6.625" style="3" customWidth="1"/>
    <col min="6925" max="6925" width="22.75" style="3" bestFit="1"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7.25" style="3" customWidth="1"/>
    <col min="7178" max="7178" width="35.625" style="3" customWidth="1"/>
    <col min="7179" max="7179" width="11.375" style="3" customWidth="1"/>
    <col min="7180" max="7180" width="6.625" style="3" customWidth="1"/>
    <col min="7181" max="7181" width="22.75" style="3" bestFit="1"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7.25" style="3" customWidth="1"/>
    <col min="7434" max="7434" width="35.625" style="3" customWidth="1"/>
    <col min="7435" max="7435" width="11.375" style="3" customWidth="1"/>
    <col min="7436" max="7436" width="6.625" style="3" customWidth="1"/>
    <col min="7437" max="7437" width="22.75" style="3" bestFit="1"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7.25" style="3" customWidth="1"/>
    <col min="7690" max="7690" width="35.625" style="3" customWidth="1"/>
    <col min="7691" max="7691" width="11.375" style="3" customWidth="1"/>
    <col min="7692" max="7692" width="6.625" style="3" customWidth="1"/>
    <col min="7693" max="7693" width="22.75" style="3" bestFit="1"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7.25" style="3" customWidth="1"/>
    <col min="7946" max="7946" width="35.625" style="3" customWidth="1"/>
    <col min="7947" max="7947" width="11.375" style="3" customWidth="1"/>
    <col min="7948" max="7948" width="6.625" style="3" customWidth="1"/>
    <col min="7949" max="7949" width="22.75" style="3" bestFit="1"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7.25" style="3" customWidth="1"/>
    <col min="8202" max="8202" width="35.625" style="3" customWidth="1"/>
    <col min="8203" max="8203" width="11.375" style="3" customWidth="1"/>
    <col min="8204" max="8204" width="6.625" style="3" customWidth="1"/>
    <col min="8205" max="8205" width="22.75" style="3" bestFit="1"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7.25" style="3" customWidth="1"/>
    <col min="8458" max="8458" width="35.625" style="3" customWidth="1"/>
    <col min="8459" max="8459" width="11.375" style="3" customWidth="1"/>
    <col min="8460" max="8460" width="6.625" style="3" customWidth="1"/>
    <col min="8461" max="8461" width="22.75" style="3" bestFit="1"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7.25" style="3" customWidth="1"/>
    <col min="8714" max="8714" width="35.625" style="3" customWidth="1"/>
    <col min="8715" max="8715" width="11.375" style="3" customWidth="1"/>
    <col min="8716" max="8716" width="6.625" style="3" customWidth="1"/>
    <col min="8717" max="8717" width="22.75" style="3" bestFit="1"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7.25" style="3" customWidth="1"/>
    <col min="8970" max="8970" width="35.625" style="3" customWidth="1"/>
    <col min="8971" max="8971" width="11.375" style="3" customWidth="1"/>
    <col min="8972" max="8972" width="6.625" style="3" customWidth="1"/>
    <col min="8973" max="8973" width="22.75" style="3" bestFit="1"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7.25" style="3" customWidth="1"/>
    <col min="9226" max="9226" width="35.625" style="3" customWidth="1"/>
    <col min="9227" max="9227" width="11.375" style="3" customWidth="1"/>
    <col min="9228" max="9228" width="6.625" style="3" customWidth="1"/>
    <col min="9229" max="9229" width="22.75" style="3" bestFit="1"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7.25" style="3" customWidth="1"/>
    <col min="9482" max="9482" width="35.625" style="3" customWidth="1"/>
    <col min="9483" max="9483" width="11.375" style="3" customWidth="1"/>
    <col min="9484" max="9484" width="6.625" style="3" customWidth="1"/>
    <col min="9485" max="9485" width="22.75" style="3" bestFit="1"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7.25" style="3" customWidth="1"/>
    <col min="9738" max="9738" width="35.625" style="3" customWidth="1"/>
    <col min="9739" max="9739" width="11.375" style="3" customWidth="1"/>
    <col min="9740" max="9740" width="6.625" style="3" customWidth="1"/>
    <col min="9741" max="9741" width="22.75" style="3" bestFit="1"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7.25" style="3" customWidth="1"/>
    <col min="9994" max="9994" width="35.625" style="3" customWidth="1"/>
    <col min="9995" max="9995" width="11.375" style="3" customWidth="1"/>
    <col min="9996" max="9996" width="6.625" style="3" customWidth="1"/>
    <col min="9997" max="9997" width="22.75" style="3" bestFit="1"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7.25" style="3" customWidth="1"/>
    <col min="10250" max="10250" width="35.625" style="3" customWidth="1"/>
    <col min="10251" max="10251" width="11.375" style="3" customWidth="1"/>
    <col min="10252" max="10252" width="6.625" style="3" customWidth="1"/>
    <col min="10253" max="10253" width="22.75" style="3" bestFit="1"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7.25" style="3" customWidth="1"/>
    <col min="10506" max="10506" width="35.625" style="3" customWidth="1"/>
    <col min="10507" max="10507" width="11.375" style="3" customWidth="1"/>
    <col min="10508" max="10508" width="6.625" style="3" customWidth="1"/>
    <col min="10509" max="10509" width="22.75" style="3" bestFit="1"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7.25" style="3" customWidth="1"/>
    <col min="10762" max="10762" width="35.625" style="3" customWidth="1"/>
    <col min="10763" max="10763" width="11.375" style="3" customWidth="1"/>
    <col min="10764" max="10764" width="6.625" style="3" customWidth="1"/>
    <col min="10765" max="10765" width="22.75" style="3" bestFit="1"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7.25" style="3" customWidth="1"/>
    <col min="11018" max="11018" width="35.625" style="3" customWidth="1"/>
    <col min="11019" max="11019" width="11.375" style="3" customWidth="1"/>
    <col min="11020" max="11020" width="6.625" style="3" customWidth="1"/>
    <col min="11021" max="11021" width="22.75" style="3" bestFit="1"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7.25" style="3" customWidth="1"/>
    <col min="11274" max="11274" width="35.625" style="3" customWidth="1"/>
    <col min="11275" max="11275" width="11.375" style="3" customWidth="1"/>
    <col min="11276" max="11276" width="6.625" style="3" customWidth="1"/>
    <col min="11277" max="11277" width="22.75" style="3" bestFit="1"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7.25" style="3" customWidth="1"/>
    <col min="11530" max="11530" width="35.625" style="3" customWidth="1"/>
    <col min="11531" max="11531" width="11.375" style="3" customWidth="1"/>
    <col min="11532" max="11532" width="6.625" style="3" customWidth="1"/>
    <col min="11533" max="11533" width="22.75" style="3" bestFit="1"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7.25" style="3" customWidth="1"/>
    <col min="11786" max="11786" width="35.625" style="3" customWidth="1"/>
    <col min="11787" max="11787" width="11.375" style="3" customWidth="1"/>
    <col min="11788" max="11788" width="6.625" style="3" customWidth="1"/>
    <col min="11789" max="11789" width="22.75" style="3" bestFit="1"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7.25" style="3" customWidth="1"/>
    <col min="12042" max="12042" width="35.625" style="3" customWidth="1"/>
    <col min="12043" max="12043" width="11.375" style="3" customWidth="1"/>
    <col min="12044" max="12044" width="6.625" style="3" customWidth="1"/>
    <col min="12045" max="12045" width="22.75" style="3" bestFit="1"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7.25" style="3" customWidth="1"/>
    <col min="12298" max="12298" width="35.625" style="3" customWidth="1"/>
    <col min="12299" max="12299" width="11.375" style="3" customWidth="1"/>
    <col min="12300" max="12300" width="6.625" style="3" customWidth="1"/>
    <col min="12301" max="12301" width="22.75" style="3" bestFit="1"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7.25" style="3" customWidth="1"/>
    <col min="12554" max="12554" width="35.625" style="3" customWidth="1"/>
    <col min="12555" max="12555" width="11.375" style="3" customWidth="1"/>
    <col min="12556" max="12556" width="6.625" style="3" customWidth="1"/>
    <col min="12557" max="12557" width="22.75" style="3" bestFit="1"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7.25" style="3" customWidth="1"/>
    <col min="12810" max="12810" width="35.625" style="3" customWidth="1"/>
    <col min="12811" max="12811" width="11.375" style="3" customWidth="1"/>
    <col min="12812" max="12812" width="6.625" style="3" customWidth="1"/>
    <col min="12813" max="12813" width="22.75" style="3" bestFit="1"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7.25" style="3" customWidth="1"/>
    <col min="13066" max="13066" width="35.625" style="3" customWidth="1"/>
    <col min="13067" max="13067" width="11.375" style="3" customWidth="1"/>
    <col min="13068" max="13068" width="6.625" style="3" customWidth="1"/>
    <col min="13069" max="13069" width="22.75" style="3" bestFit="1"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7.25" style="3" customWidth="1"/>
    <col min="13322" max="13322" width="35.625" style="3" customWidth="1"/>
    <col min="13323" max="13323" width="11.375" style="3" customWidth="1"/>
    <col min="13324" max="13324" width="6.625" style="3" customWidth="1"/>
    <col min="13325" max="13325" width="22.75" style="3" bestFit="1"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7.25" style="3" customWidth="1"/>
    <col min="13578" max="13578" width="35.625" style="3" customWidth="1"/>
    <col min="13579" max="13579" width="11.375" style="3" customWidth="1"/>
    <col min="13580" max="13580" width="6.625" style="3" customWidth="1"/>
    <col min="13581" max="13581" width="22.75" style="3" bestFit="1"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7.25" style="3" customWidth="1"/>
    <col min="13834" max="13834" width="35.625" style="3" customWidth="1"/>
    <col min="13835" max="13835" width="11.375" style="3" customWidth="1"/>
    <col min="13836" max="13836" width="6.625" style="3" customWidth="1"/>
    <col min="13837" max="13837" width="22.75" style="3" bestFit="1"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7.25" style="3" customWidth="1"/>
    <col min="14090" max="14090" width="35.625" style="3" customWidth="1"/>
    <col min="14091" max="14091" width="11.375" style="3" customWidth="1"/>
    <col min="14092" max="14092" width="6.625" style="3" customWidth="1"/>
    <col min="14093" max="14093" width="22.75" style="3" bestFit="1"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7.25" style="3" customWidth="1"/>
    <col min="14346" max="14346" width="35.625" style="3" customWidth="1"/>
    <col min="14347" max="14347" width="11.375" style="3" customWidth="1"/>
    <col min="14348" max="14348" width="6.625" style="3" customWidth="1"/>
    <col min="14349" max="14349" width="22.75" style="3" bestFit="1"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7.25" style="3" customWidth="1"/>
    <col min="14602" max="14602" width="35.625" style="3" customWidth="1"/>
    <col min="14603" max="14603" width="11.375" style="3" customWidth="1"/>
    <col min="14604" max="14604" width="6.625" style="3" customWidth="1"/>
    <col min="14605" max="14605" width="22.75" style="3" bestFit="1"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7.25" style="3" customWidth="1"/>
    <col min="14858" max="14858" width="35.625" style="3" customWidth="1"/>
    <col min="14859" max="14859" width="11.375" style="3" customWidth="1"/>
    <col min="14860" max="14860" width="6.625" style="3" customWidth="1"/>
    <col min="14861" max="14861" width="22.75" style="3" bestFit="1"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7.25" style="3" customWidth="1"/>
    <col min="15114" max="15114" width="35.625" style="3" customWidth="1"/>
    <col min="15115" max="15115" width="11.375" style="3" customWidth="1"/>
    <col min="15116" max="15116" width="6.625" style="3" customWidth="1"/>
    <col min="15117" max="15117" width="22.75" style="3" bestFit="1"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7.25" style="3" customWidth="1"/>
    <col min="15370" max="15370" width="35.625" style="3" customWidth="1"/>
    <col min="15371" max="15371" width="11.375" style="3" customWidth="1"/>
    <col min="15372" max="15372" width="6.625" style="3" customWidth="1"/>
    <col min="15373" max="15373" width="22.75" style="3" bestFit="1"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7.25" style="3" customWidth="1"/>
    <col min="15626" max="15626" width="35.625" style="3" customWidth="1"/>
    <col min="15627" max="15627" width="11.375" style="3" customWidth="1"/>
    <col min="15628" max="15628" width="6.625" style="3" customWidth="1"/>
    <col min="15629" max="15629" width="22.75" style="3" bestFit="1"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7.25" style="3" customWidth="1"/>
    <col min="15882" max="15882" width="35.625" style="3" customWidth="1"/>
    <col min="15883" max="15883" width="11.375" style="3" customWidth="1"/>
    <col min="15884" max="15884" width="6.625" style="3" customWidth="1"/>
    <col min="15885" max="15885" width="22.75" style="3" bestFit="1"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7.25" style="3" customWidth="1"/>
    <col min="16138" max="16138" width="35.625" style="3" customWidth="1"/>
    <col min="16139" max="16139" width="11.375" style="3" customWidth="1"/>
    <col min="16140" max="16140" width="6.625" style="3" customWidth="1"/>
    <col min="16141" max="16141" width="22.75" style="3" bestFit="1"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3635</v>
      </c>
      <c r="G2" s="4" t="s">
        <v>2</v>
      </c>
      <c r="H2" s="5"/>
      <c r="I2" s="6"/>
      <c r="J2" s="7">
        <f>SUM(H:H)</f>
        <v>700804</v>
      </c>
    </row>
    <row r="3" spans="2:17" ht="20.100000000000001" customHeight="1">
      <c r="B3" s="1" t="s">
        <v>3</v>
      </c>
      <c r="C3" s="1"/>
      <c r="D3" s="1"/>
      <c r="E3" s="11" t="s">
        <v>3187</v>
      </c>
    </row>
    <row r="4" spans="2:17" ht="20.100000000000001" customHeight="1">
      <c r="B4" s="1" t="s">
        <v>5</v>
      </c>
      <c r="C4" s="1"/>
      <c r="D4" s="1"/>
      <c r="E4" s="2" t="s">
        <v>3709</v>
      </c>
    </row>
    <row r="5" spans="2:17" ht="20.100000000000001" customHeight="1">
      <c r="B5" s="1" t="s">
        <v>6</v>
      </c>
      <c r="C5" s="1"/>
      <c r="D5" s="1"/>
      <c r="E5" s="13">
        <v>41521</v>
      </c>
    </row>
    <row r="6" spans="2:17" ht="20.100000000000001" customHeight="1">
      <c r="B6" s="1" t="s">
        <v>7</v>
      </c>
      <c r="C6" s="1"/>
      <c r="D6" s="1"/>
      <c r="E6" s="13">
        <v>41542</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13</v>
      </c>
      <c r="C9" s="14" t="s">
        <v>54</v>
      </c>
      <c r="D9" s="14" t="s">
        <v>54</v>
      </c>
      <c r="E9" s="19" t="s">
        <v>3509</v>
      </c>
      <c r="F9" s="28">
        <v>4</v>
      </c>
      <c r="G9" s="112">
        <v>2080</v>
      </c>
      <c r="H9" s="21">
        <f t="shared" ref="H9:H89" si="0">F9*G9</f>
        <v>8320</v>
      </c>
      <c r="I9" s="16"/>
      <c r="J9" s="18" t="s">
        <v>3510</v>
      </c>
      <c r="K9" s="18"/>
      <c r="L9" s="15"/>
      <c r="M9" s="22">
        <v>41506</v>
      </c>
      <c r="N9" s="14"/>
      <c r="O9" s="15"/>
      <c r="P9" s="22">
        <v>41512</v>
      </c>
      <c r="Q9" s="24">
        <v>41512</v>
      </c>
    </row>
    <row r="10" spans="2:17" s="8" customFormat="1" ht="19.5" customHeight="1">
      <c r="B10" s="14">
        <v>13</v>
      </c>
      <c r="C10" s="14" t="s">
        <v>54</v>
      </c>
      <c r="D10" s="14" t="s">
        <v>54</v>
      </c>
      <c r="E10" s="19" t="s">
        <v>3710</v>
      </c>
      <c r="F10" s="28">
        <v>6</v>
      </c>
      <c r="G10" s="112">
        <v>178</v>
      </c>
      <c r="H10" s="21">
        <f t="shared" si="0"/>
        <v>1068</v>
      </c>
      <c r="I10" s="16"/>
      <c r="J10" s="18" t="s">
        <v>3711</v>
      </c>
      <c r="K10" s="18"/>
      <c r="L10" s="15"/>
      <c r="M10" s="22">
        <v>41506</v>
      </c>
      <c r="N10" s="14"/>
      <c r="O10" s="15"/>
      <c r="P10" s="22">
        <v>41512</v>
      </c>
      <c r="Q10" s="24">
        <v>41512</v>
      </c>
    </row>
    <row r="11" spans="2:17" s="8" customFormat="1" ht="19.5" customHeight="1">
      <c r="B11" s="14">
        <v>4</v>
      </c>
      <c r="C11" s="14" t="s">
        <v>54</v>
      </c>
      <c r="D11" s="14" t="s">
        <v>54</v>
      </c>
      <c r="E11" s="19" t="s">
        <v>3712</v>
      </c>
      <c r="F11" s="28">
        <v>1</v>
      </c>
      <c r="G11" s="112">
        <v>7510</v>
      </c>
      <c r="H11" s="21">
        <f t="shared" si="0"/>
        <v>7510</v>
      </c>
      <c r="I11" s="16"/>
      <c r="J11" s="18" t="s">
        <v>1207</v>
      </c>
      <c r="K11" s="18"/>
      <c r="L11" s="15"/>
      <c r="M11" s="22">
        <v>41506</v>
      </c>
      <c r="N11" s="14"/>
      <c r="O11" s="15"/>
      <c r="P11" s="22">
        <v>41512</v>
      </c>
      <c r="Q11" s="24">
        <v>41512</v>
      </c>
    </row>
    <row r="12" spans="2:17" s="8" customFormat="1" ht="19.5" customHeight="1">
      <c r="B12" s="14">
        <v>18</v>
      </c>
      <c r="C12" s="14" t="s">
        <v>54</v>
      </c>
      <c r="D12" s="14" t="s">
        <v>54</v>
      </c>
      <c r="E12" s="19" t="s">
        <v>3713</v>
      </c>
      <c r="F12" s="28">
        <v>1</v>
      </c>
      <c r="G12" s="112">
        <v>3930</v>
      </c>
      <c r="H12" s="21">
        <f t="shared" si="0"/>
        <v>3930</v>
      </c>
      <c r="I12" s="16"/>
      <c r="J12" s="18" t="s">
        <v>1207</v>
      </c>
      <c r="K12" s="18"/>
      <c r="L12" s="15"/>
      <c r="M12" s="22">
        <v>41506</v>
      </c>
      <c r="N12" s="14"/>
      <c r="O12" s="15"/>
      <c r="P12" s="22">
        <v>41512</v>
      </c>
      <c r="Q12" s="24">
        <v>41512</v>
      </c>
    </row>
    <row r="13" spans="2:17" s="8" customFormat="1" ht="19.5" customHeight="1">
      <c r="B13" s="14">
        <v>18</v>
      </c>
      <c r="C13" s="14" t="s">
        <v>54</v>
      </c>
      <c r="D13" s="14" t="s">
        <v>54</v>
      </c>
      <c r="E13" s="19" t="s">
        <v>3714</v>
      </c>
      <c r="F13" s="28">
        <v>1</v>
      </c>
      <c r="G13" s="112">
        <v>667</v>
      </c>
      <c r="H13" s="21">
        <f t="shared" si="0"/>
        <v>667</v>
      </c>
      <c r="I13" s="16"/>
      <c r="J13" s="18" t="s">
        <v>3715</v>
      </c>
      <c r="K13" s="18"/>
      <c r="L13" s="15"/>
      <c r="M13" s="22">
        <v>41506</v>
      </c>
      <c r="N13" s="14"/>
      <c r="O13" s="15"/>
      <c r="P13" s="22">
        <v>41512</v>
      </c>
      <c r="Q13" s="24">
        <v>41512</v>
      </c>
    </row>
    <row r="14" spans="2:17" s="8" customFormat="1" ht="19.5" customHeight="1">
      <c r="B14" s="14">
        <v>17</v>
      </c>
      <c r="C14" s="14" t="s">
        <v>54</v>
      </c>
      <c r="D14" s="14" t="s">
        <v>54</v>
      </c>
      <c r="E14" s="19" t="s">
        <v>3716</v>
      </c>
      <c r="F14" s="28">
        <v>20</v>
      </c>
      <c r="G14" s="112">
        <v>251</v>
      </c>
      <c r="H14" s="21">
        <f t="shared" si="0"/>
        <v>5020</v>
      </c>
      <c r="I14" s="16"/>
      <c r="J14" s="18" t="s">
        <v>1234</v>
      </c>
      <c r="K14" s="18"/>
      <c r="L14" s="15"/>
      <c r="M14" s="22">
        <v>41506</v>
      </c>
      <c r="N14" s="14"/>
      <c r="O14" s="15"/>
      <c r="P14" s="22">
        <v>41512</v>
      </c>
      <c r="Q14" s="24">
        <v>41512</v>
      </c>
    </row>
    <row r="15" spans="2:17" s="8" customFormat="1" ht="19.5" customHeight="1">
      <c r="B15" s="14">
        <v>14</v>
      </c>
      <c r="C15" s="14" t="s">
        <v>54</v>
      </c>
      <c r="D15" s="14" t="s">
        <v>54</v>
      </c>
      <c r="E15" s="19" t="s">
        <v>443</v>
      </c>
      <c r="F15" s="28">
        <v>20</v>
      </c>
      <c r="G15" s="112">
        <v>52</v>
      </c>
      <c r="H15" s="21">
        <f t="shared" si="0"/>
        <v>1040</v>
      </c>
      <c r="I15" s="16"/>
      <c r="J15" s="18" t="s">
        <v>444</v>
      </c>
      <c r="K15" s="18"/>
      <c r="L15" s="15"/>
      <c r="M15" s="22">
        <v>41506</v>
      </c>
      <c r="N15" s="14"/>
      <c r="O15" s="15"/>
      <c r="P15" s="22">
        <v>41512</v>
      </c>
      <c r="Q15" s="24">
        <v>41512</v>
      </c>
    </row>
    <row r="16" spans="2:17" s="8" customFormat="1" ht="19.5" customHeight="1">
      <c r="B16" s="14">
        <v>14</v>
      </c>
      <c r="C16" s="14" t="s">
        <v>54</v>
      </c>
      <c r="D16" s="14" t="s">
        <v>54</v>
      </c>
      <c r="E16" s="19" t="s">
        <v>445</v>
      </c>
      <c r="F16" s="28">
        <v>20</v>
      </c>
      <c r="G16" s="112">
        <v>52</v>
      </c>
      <c r="H16" s="21">
        <f t="shared" si="0"/>
        <v>1040</v>
      </c>
      <c r="I16" s="16"/>
      <c r="J16" s="18" t="s">
        <v>444</v>
      </c>
      <c r="K16" s="18"/>
      <c r="L16" s="15"/>
      <c r="M16" s="22">
        <v>41506</v>
      </c>
      <c r="N16" s="14"/>
      <c r="O16" s="15"/>
      <c r="P16" s="22">
        <v>41512</v>
      </c>
      <c r="Q16" s="24">
        <v>41512</v>
      </c>
    </row>
    <row r="17" spans="2:17" s="8" customFormat="1" ht="19.5" customHeight="1">
      <c r="B17" s="14">
        <v>14</v>
      </c>
      <c r="C17" s="14" t="s">
        <v>54</v>
      </c>
      <c r="D17" s="14" t="s">
        <v>54</v>
      </c>
      <c r="E17" s="19" t="s">
        <v>1528</v>
      </c>
      <c r="F17" s="28">
        <v>20</v>
      </c>
      <c r="G17" s="112">
        <v>52</v>
      </c>
      <c r="H17" s="21">
        <f t="shared" si="0"/>
        <v>1040</v>
      </c>
      <c r="I17" s="16"/>
      <c r="J17" s="18" t="s">
        <v>444</v>
      </c>
      <c r="K17" s="18"/>
      <c r="L17" s="15"/>
      <c r="M17" s="22">
        <v>41506</v>
      </c>
      <c r="N17" s="14"/>
      <c r="O17" s="15"/>
      <c r="P17" s="22">
        <v>41512</v>
      </c>
      <c r="Q17" s="24">
        <v>41512</v>
      </c>
    </row>
    <row r="18" spans="2:17" s="8" customFormat="1" ht="19.5" customHeight="1">
      <c r="B18" s="14">
        <v>13</v>
      </c>
      <c r="C18" s="14" t="s">
        <v>54</v>
      </c>
      <c r="D18" s="14" t="s">
        <v>54</v>
      </c>
      <c r="E18" s="19" t="s">
        <v>1227</v>
      </c>
      <c r="F18" s="28">
        <v>20</v>
      </c>
      <c r="G18" s="112">
        <v>57</v>
      </c>
      <c r="H18" s="21">
        <f t="shared" si="0"/>
        <v>1140</v>
      </c>
      <c r="I18" s="16"/>
      <c r="J18" s="18" t="s">
        <v>444</v>
      </c>
      <c r="K18" s="18"/>
      <c r="L18" s="15"/>
      <c r="M18" s="22">
        <v>41506</v>
      </c>
      <c r="N18" s="14"/>
      <c r="O18" s="15"/>
      <c r="P18" s="22">
        <v>41512</v>
      </c>
      <c r="Q18" s="24">
        <v>41512</v>
      </c>
    </row>
    <row r="19" spans="2:17" s="8" customFormat="1" ht="19.5" customHeight="1">
      <c r="B19" s="14">
        <v>13</v>
      </c>
      <c r="C19" s="14" t="s">
        <v>54</v>
      </c>
      <c r="D19" s="14" t="s">
        <v>54</v>
      </c>
      <c r="E19" s="19" t="s">
        <v>3717</v>
      </c>
      <c r="F19" s="28">
        <v>20</v>
      </c>
      <c r="G19" s="112">
        <v>57</v>
      </c>
      <c r="H19" s="21">
        <f t="shared" si="0"/>
        <v>1140</v>
      </c>
      <c r="I19" s="16"/>
      <c r="J19" s="18" t="s">
        <v>444</v>
      </c>
      <c r="K19" s="18"/>
      <c r="L19" s="15"/>
      <c r="M19" s="22">
        <v>41506</v>
      </c>
      <c r="N19" s="14"/>
      <c r="O19" s="15"/>
      <c r="P19" s="22">
        <v>41512</v>
      </c>
      <c r="Q19" s="24">
        <v>41512</v>
      </c>
    </row>
    <row r="20" spans="2:17" s="8" customFormat="1" ht="19.5" customHeight="1">
      <c r="B20" s="14">
        <v>13</v>
      </c>
      <c r="C20" s="14" t="s">
        <v>54</v>
      </c>
      <c r="D20" s="14" t="s">
        <v>54</v>
      </c>
      <c r="E20" s="19" t="s">
        <v>3718</v>
      </c>
      <c r="F20" s="28">
        <v>20</v>
      </c>
      <c r="G20" s="112">
        <v>57</v>
      </c>
      <c r="H20" s="21">
        <f t="shared" si="0"/>
        <v>1140</v>
      </c>
      <c r="I20" s="16"/>
      <c r="J20" s="18" t="s">
        <v>444</v>
      </c>
      <c r="K20" s="18"/>
      <c r="L20" s="15"/>
      <c r="M20" s="22">
        <v>41506</v>
      </c>
      <c r="N20" s="14"/>
      <c r="O20" s="15"/>
      <c r="P20" s="22">
        <v>41512</v>
      </c>
      <c r="Q20" s="24">
        <v>41512</v>
      </c>
    </row>
    <row r="21" spans="2:17" s="8" customFormat="1" ht="19.5" customHeight="1">
      <c r="B21" s="14">
        <v>13</v>
      </c>
      <c r="C21" s="14" t="s">
        <v>54</v>
      </c>
      <c r="D21" s="14" t="s">
        <v>54</v>
      </c>
      <c r="E21" s="19" t="s">
        <v>1230</v>
      </c>
      <c r="F21" s="28">
        <v>20</v>
      </c>
      <c r="G21" s="112">
        <v>57</v>
      </c>
      <c r="H21" s="21">
        <f t="shared" si="0"/>
        <v>1140</v>
      </c>
      <c r="I21" s="16"/>
      <c r="J21" s="18" t="s">
        <v>444</v>
      </c>
      <c r="K21" s="18"/>
      <c r="L21" s="15"/>
      <c r="M21" s="22">
        <v>41506</v>
      </c>
      <c r="N21" s="14"/>
      <c r="O21" s="15"/>
      <c r="P21" s="22">
        <v>41512</v>
      </c>
      <c r="Q21" s="24">
        <v>41512</v>
      </c>
    </row>
    <row r="22" spans="2:17" s="8" customFormat="1" ht="19.5" customHeight="1">
      <c r="B22" s="14">
        <v>17</v>
      </c>
      <c r="C22" s="14" t="s">
        <v>54</v>
      </c>
      <c r="D22" s="14" t="s">
        <v>54</v>
      </c>
      <c r="E22" s="19" t="s">
        <v>3719</v>
      </c>
      <c r="F22" s="28">
        <v>10</v>
      </c>
      <c r="G22" s="112">
        <v>60</v>
      </c>
      <c r="H22" s="21">
        <f t="shared" si="0"/>
        <v>600</v>
      </c>
      <c r="I22" s="16"/>
      <c r="J22" s="18" t="s">
        <v>775</v>
      </c>
      <c r="K22" s="18"/>
      <c r="L22" s="15"/>
      <c r="M22" s="22">
        <v>41506</v>
      </c>
      <c r="N22" s="14"/>
      <c r="O22" s="15"/>
      <c r="P22" s="22">
        <v>41512</v>
      </c>
      <c r="Q22" s="24">
        <v>41512</v>
      </c>
    </row>
    <row r="23" spans="2:17" s="8" customFormat="1" ht="19.5" customHeight="1">
      <c r="B23" s="14">
        <v>17</v>
      </c>
      <c r="C23" s="14" t="s">
        <v>54</v>
      </c>
      <c r="D23" s="14" t="s">
        <v>54</v>
      </c>
      <c r="E23" s="19" t="s">
        <v>3720</v>
      </c>
      <c r="F23" s="28">
        <v>20</v>
      </c>
      <c r="G23" s="112">
        <v>42</v>
      </c>
      <c r="H23" s="21">
        <f t="shared" si="0"/>
        <v>840</v>
      </c>
      <c r="I23" s="16"/>
      <c r="J23" s="18" t="s">
        <v>784</v>
      </c>
      <c r="K23" s="18"/>
      <c r="L23" s="15"/>
      <c r="M23" s="22">
        <v>41506</v>
      </c>
      <c r="N23" s="14"/>
      <c r="O23" s="15"/>
      <c r="P23" s="22">
        <v>41512</v>
      </c>
      <c r="Q23" s="24">
        <v>41512</v>
      </c>
    </row>
    <row r="24" spans="2:17" s="8" customFormat="1" ht="19.5" customHeight="1">
      <c r="B24" s="14">
        <v>17</v>
      </c>
      <c r="C24" s="14" t="s">
        <v>54</v>
      </c>
      <c r="D24" s="14" t="s">
        <v>54</v>
      </c>
      <c r="E24" s="19" t="s">
        <v>3721</v>
      </c>
      <c r="F24" s="28">
        <v>20</v>
      </c>
      <c r="G24" s="112">
        <v>41</v>
      </c>
      <c r="H24" s="21">
        <f t="shared" si="0"/>
        <v>820</v>
      </c>
      <c r="I24" s="16"/>
      <c r="J24" s="18" t="s">
        <v>786</v>
      </c>
      <c r="K24" s="18"/>
      <c r="L24" s="15"/>
      <c r="M24" s="22">
        <v>41506</v>
      </c>
      <c r="N24" s="14"/>
      <c r="O24" s="15"/>
      <c r="P24" s="22">
        <v>41512</v>
      </c>
      <c r="Q24" s="24">
        <v>41512</v>
      </c>
    </row>
    <row r="25" spans="2:17" s="8" customFormat="1" ht="19.5" customHeight="1">
      <c r="B25" s="14">
        <v>13</v>
      </c>
      <c r="C25" s="14" t="s">
        <v>54</v>
      </c>
      <c r="D25" s="14" t="s">
        <v>54</v>
      </c>
      <c r="E25" s="29" t="s">
        <v>3505</v>
      </c>
      <c r="F25" s="28">
        <v>20</v>
      </c>
      <c r="G25" s="112">
        <v>25</v>
      </c>
      <c r="H25" s="21">
        <f t="shared" si="0"/>
        <v>500</v>
      </c>
      <c r="I25" s="16"/>
      <c r="J25" s="18" t="s">
        <v>1507</v>
      </c>
      <c r="K25" s="18"/>
      <c r="L25" s="15"/>
      <c r="M25" s="22">
        <v>41506</v>
      </c>
      <c r="N25" s="14"/>
      <c r="O25" s="15"/>
      <c r="P25" s="22">
        <v>41512</v>
      </c>
      <c r="Q25" s="24">
        <v>41512</v>
      </c>
    </row>
    <row r="26" spans="2:17" s="8" customFormat="1" ht="19.5" customHeight="1">
      <c r="B26" s="14">
        <v>11</v>
      </c>
      <c r="C26" s="14" t="s">
        <v>54</v>
      </c>
      <c r="D26" s="14" t="s">
        <v>54</v>
      </c>
      <c r="E26" s="29" t="s">
        <v>3722</v>
      </c>
      <c r="F26" s="28">
        <v>1</v>
      </c>
      <c r="G26" s="112">
        <v>1980</v>
      </c>
      <c r="H26" s="21">
        <f t="shared" si="0"/>
        <v>1980</v>
      </c>
      <c r="I26" s="16"/>
      <c r="J26" s="18" t="s">
        <v>3518</v>
      </c>
      <c r="K26" s="18"/>
      <c r="L26" s="15"/>
      <c r="M26" s="22">
        <v>41506</v>
      </c>
      <c r="N26" s="14"/>
      <c r="O26" s="15"/>
      <c r="P26" s="22">
        <v>41512</v>
      </c>
      <c r="Q26" s="24">
        <v>41512</v>
      </c>
    </row>
    <row r="27" spans="2:17" s="8" customFormat="1" ht="19.5" customHeight="1">
      <c r="B27" s="14">
        <v>18</v>
      </c>
      <c r="C27" s="14" t="s">
        <v>54</v>
      </c>
      <c r="D27" s="14" t="s">
        <v>54</v>
      </c>
      <c r="E27" s="29" t="s">
        <v>3723</v>
      </c>
      <c r="F27" s="28">
        <v>1</v>
      </c>
      <c r="G27" s="112">
        <v>1980</v>
      </c>
      <c r="H27" s="21">
        <f t="shared" si="0"/>
        <v>1980</v>
      </c>
      <c r="I27" s="16"/>
      <c r="J27" s="18" t="s">
        <v>3518</v>
      </c>
      <c r="K27" s="18"/>
      <c r="L27" s="15"/>
      <c r="M27" s="22">
        <v>41506</v>
      </c>
      <c r="N27" s="14"/>
      <c r="O27" s="15"/>
      <c r="P27" s="22">
        <v>41512</v>
      </c>
      <c r="Q27" s="24">
        <v>41512</v>
      </c>
    </row>
    <row r="28" spans="2:17" s="8" customFormat="1" ht="19.5" customHeight="1">
      <c r="B28" s="14">
        <v>18</v>
      </c>
      <c r="C28" s="14" t="s">
        <v>54</v>
      </c>
      <c r="D28" s="14" t="s">
        <v>54</v>
      </c>
      <c r="E28" s="29" t="s">
        <v>3724</v>
      </c>
      <c r="F28" s="28">
        <v>1</v>
      </c>
      <c r="G28" s="112">
        <v>980</v>
      </c>
      <c r="H28" s="21">
        <f t="shared" si="0"/>
        <v>980</v>
      </c>
      <c r="I28" s="16"/>
      <c r="J28" s="18" t="s">
        <v>3725</v>
      </c>
      <c r="K28" s="18"/>
      <c r="L28" s="15"/>
      <c r="M28" s="22">
        <v>41506</v>
      </c>
      <c r="N28" s="14"/>
      <c r="O28" s="15"/>
      <c r="P28" s="22">
        <v>41512</v>
      </c>
      <c r="Q28" s="24">
        <v>41512</v>
      </c>
    </row>
    <row r="29" spans="2:17" s="8" customFormat="1" ht="19.5" customHeight="1">
      <c r="B29" s="14">
        <v>11</v>
      </c>
      <c r="C29" s="14" t="s">
        <v>54</v>
      </c>
      <c r="D29" s="14" t="s">
        <v>54</v>
      </c>
      <c r="E29" s="29" t="s">
        <v>3726</v>
      </c>
      <c r="F29" s="28">
        <v>1</v>
      </c>
      <c r="G29" s="112">
        <v>13367</v>
      </c>
      <c r="H29" s="21">
        <f t="shared" si="0"/>
        <v>13367</v>
      </c>
      <c r="I29" s="16"/>
      <c r="J29" s="18" t="s">
        <v>3727</v>
      </c>
      <c r="K29" s="18"/>
      <c r="L29" s="15"/>
      <c r="M29" s="22">
        <v>41506</v>
      </c>
      <c r="N29" s="14"/>
      <c r="O29" s="15"/>
      <c r="P29" s="22">
        <v>41520</v>
      </c>
      <c r="Q29" s="24">
        <v>41520</v>
      </c>
    </row>
    <row r="30" spans="2:17" s="8" customFormat="1" ht="19.5" customHeight="1">
      <c r="B30" s="14">
        <v>11</v>
      </c>
      <c r="C30" s="14" t="s">
        <v>54</v>
      </c>
      <c r="D30" s="14" t="s">
        <v>54</v>
      </c>
      <c r="E30" s="29" t="s">
        <v>3728</v>
      </c>
      <c r="F30" s="28">
        <v>1</v>
      </c>
      <c r="G30" s="112">
        <v>2349</v>
      </c>
      <c r="H30" s="21">
        <f t="shared" si="0"/>
        <v>2349</v>
      </c>
      <c r="I30" s="16"/>
      <c r="J30" s="18" t="s">
        <v>3729</v>
      </c>
      <c r="K30" s="18"/>
      <c r="L30" s="15"/>
      <c r="M30" s="22">
        <v>41506</v>
      </c>
      <c r="N30" s="14"/>
      <c r="O30" s="15"/>
      <c r="P30" s="22">
        <v>41512</v>
      </c>
      <c r="Q30" s="24">
        <v>41512</v>
      </c>
    </row>
    <row r="31" spans="2:17" s="8" customFormat="1" ht="19.5" customHeight="1">
      <c r="B31" s="14">
        <v>19</v>
      </c>
      <c r="C31" s="14" t="s">
        <v>54</v>
      </c>
      <c r="D31" s="14" t="s">
        <v>54</v>
      </c>
      <c r="E31" s="29" t="s">
        <v>3730</v>
      </c>
      <c r="F31" s="28">
        <v>1</v>
      </c>
      <c r="G31" s="112">
        <v>1200</v>
      </c>
      <c r="H31" s="21">
        <f t="shared" si="0"/>
        <v>1200</v>
      </c>
      <c r="I31" s="16"/>
      <c r="J31" s="18" t="s">
        <v>459</v>
      </c>
      <c r="K31" s="18"/>
      <c r="L31" s="15"/>
      <c r="M31" s="22">
        <v>41506</v>
      </c>
      <c r="N31" s="14"/>
      <c r="O31" s="15"/>
      <c r="P31" s="22">
        <v>41512</v>
      </c>
      <c r="Q31" s="24">
        <v>41512</v>
      </c>
    </row>
    <row r="32" spans="2:17" s="8" customFormat="1" ht="19.5" customHeight="1">
      <c r="B32" s="14">
        <v>19</v>
      </c>
      <c r="C32" s="14" t="s">
        <v>54</v>
      </c>
      <c r="D32" s="14" t="s">
        <v>54</v>
      </c>
      <c r="E32" s="29" t="s">
        <v>3731</v>
      </c>
      <c r="F32" s="28">
        <v>1</v>
      </c>
      <c r="G32" s="112">
        <v>524</v>
      </c>
      <c r="H32" s="21">
        <f t="shared" si="0"/>
        <v>524</v>
      </c>
      <c r="I32" s="16"/>
      <c r="J32" s="18" t="s">
        <v>1984</v>
      </c>
      <c r="K32" s="18"/>
      <c r="L32" s="15"/>
      <c r="M32" s="22">
        <v>41506</v>
      </c>
      <c r="N32" s="14"/>
      <c r="O32" s="15"/>
      <c r="P32" s="22">
        <v>41512</v>
      </c>
      <c r="Q32" s="24">
        <v>41512</v>
      </c>
    </row>
    <row r="33" spans="2:17" s="8" customFormat="1" ht="19.5" customHeight="1">
      <c r="B33" s="14">
        <v>19</v>
      </c>
      <c r="C33" s="14" t="s">
        <v>54</v>
      </c>
      <c r="D33" s="14" t="s">
        <v>54</v>
      </c>
      <c r="E33" s="677" t="s">
        <v>3732</v>
      </c>
      <c r="F33" s="28">
        <v>1</v>
      </c>
      <c r="G33" s="112">
        <v>524</v>
      </c>
      <c r="H33" s="21">
        <f t="shared" si="0"/>
        <v>524</v>
      </c>
      <c r="I33" s="16"/>
      <c r="J33" s="18" t="s">
        <v>1984</v>
      </c>
      <c r="K33" s="18"/>
      <c r="L33" s="15"/>
      <c r="M33" s="22">
        <v>41506</v>
      </c>
      <c r="N33" s="14"/>
      <c r="O33" s="15"/>
      <c r="P33" s="22">
        <v>41512</v>
      </c>
      <c r="Q33" s="24">
        <v>41512</v>
      </c>
    </row>
    <row r="34" spans="2:17" s="8" customFormat="1" ht="19.5" customHeight="1">
      <c r="B34" s="14">
        <v>9</v>
      </c>
      <c r="C34" s="14" t="s">
        <v>54</v>
      </c>
      <c r="D34" s="14" t="s">
        <v>54</v>
      </c>
      <c r="E34" s="29" t="s">
        <v>3733</v>
      </c>
      <c r="F34" s="28">
        <v>1</v>
      </c>
      <c r="G34" s="112">
        <v>627</v>
      </c>
      <c r="H34" s="21">
        <f t="shared" si="0"/>
        <v>627</v>
      </c>
      <c r="I34" s="16"/>
      <c r="J34" s="18" t="s">
        <v>3734</v>
      </c>
      <c r="K34" s="18"/>
      <c r="L34" s="15"/>
      <c r="M34" s="22">
        <v>41506</v>
      </c>
      <c r="N34" s="14"/>
      <c r="O34" s="15"/>
      <c r="P34" s="22">
        <v>41512</v>
      </c>
      <c r="Q34" s="24">
        <v>41512</v>
      </c>
    </row>
    <row r="35" spans="2:17" s="8" customFormat="1" ht="19.5" customHeight="1">
      <c r="B35" s="14">
        <v>19</v>
      </c>
      <c r="C35" s="14" t="s">
        <v>54</v>
      </c>
      <c r="D35" s="14" t="s">
        <v>54</v>
      </c>
      <c r="E35" s="29" t="s">
        <v>3735</v>
      </c>
      <c r="F35" s="28">
        <v>2</v>
      </c>
      <c r="G35" s="112">
        <v>667</v>
      </c>
      <c r="H35" s="21">
        <f t="shared" si="0"/>
        <v>1334</v>
      </c>
      <c r="I35" s="16"/>
      <c r="J35" s="18" t="s">
        <v>3734</v>
      </c>
      <c r="K35" s="18"/>
      <c r="L35" s="15"/>
      <c r="M35" s="22">
        <v>41506</v>
      </c>
      <c r="N35" s="14"/>
      <c r="O35" s="15"/>
      <c r="P35" s="22">
        <v>41512</v>
      </c>
      <c r="Q35" s="24">
        <v>41512</v>
      </c>
    </row>
    <row r="36" spans="2:17" s="8" customFormat="1" ht="19.5" customHeight="1">
      <c r="B36" s="14">
        <v>9</v>
      </c>
      <c r="C36" s="14" t="s">
        <v>54</v>
      </c>
      <c r="D36" s="14" t="s">
        <v>54</v>
      </c>
      <c r="E36" s="29" t="s">
        <v>3547</v>
      </c>
      <c r="F36" s="28">
        <v>1</v>
      </c>
      <c r="G36" s="112">
        <v>881</v>
      </c>
      <c r="H36" s="21">
        <f t="shared" si="0"/>
        <v>881</v>
      </c>
      <c r="I36" s="16"/>
      <c r="J36" s="18" t="s">
        <v>459</v>
      </c>
      <c r="K36" s="18"/>
      <c r="L36" s="15"/>
      <c r="M36" s="22">
        <v>41506</v>
      </c>
      <c r="N36" s="14"/>
      <c r="O36" s="15"/>
      <c r="P36" s="22">
        <v>41512</v>
      </c>
      <c r="Q36" s="24">
        <v>41512</v>
      </c>
    </row>
    <row r="37" spans="2:17" s="8" customFormat="1" ht="19.5" customHeight="1">
      <c r="B37" s="14">
        <v>9</v>
      </c>
      <c r="C37" s="14" t="s">
        <v>54</v>
      </c>
      <c r="D37" s="14" t="s">
        <v>54</v>
      </c>
      <c r="E37" s="29" t="s">
        <v>3548</v>
      </c>
      <c r="F37" s="28">
        <v>1</v>
      </c>
      <c r="G37" s="112">
        <v>460</v>
      </c>
      <c r="H37" s="21">
        <f t="shared" si="0"/>
        <v>460</v>
      </c>
      <c r="I37" s="16"/>
      <c r="J37" s="18" t="s">
        <v>3549</v>
      </c>
      <c r="K37" s="18"/>
      <c r="L37" s="15"/>
      <c r="M37" s="22">
        <v>41506</v>
      </c>
      <c r="N37" s="14"/>
      <c r="O37" s="15"/>
      <c r="P37" s="22">
        <v>41512</v>
      </c>
      <c r="Q37" s="24">
        <v>41512</v>
      </c>
    </row>
    <row r="38" spans="2:17" s="8" customFormat="1" ht="19.5" customHeight="1">
      <c r="B38" s="14">
        <v>11</v>
      </c>
      <c r="C38" s="14" t="s">
        <v>54</v>
      </c>
      <c r="D38" s="14" t="s">
        <v>54</v>
      </c>
      <c r="E38" s="29" t="s">
        <v>3736</v>
      </c>
      <c r="F38" s="28">
        <v>1</v>
      </c>
      <c r="G38" s="112">
        <v>3920</v>
      </c>
      <c r="H38" s="21">
        <f t="shared" si="0"/>
        <v>3920</v>
      </c>
      <c r="I38" s="16"/>
      <c r="J38" s="18" t="s">
        <v>1187</v>
      </c>
      <c r="K38" s="18"/>
      <c r="L38" s="15"/>
      <c r="M38" s="22">
        <v>41506</v>
      </c>
      <c r="N38" s="14"/>
      <c r="O38" s="15"/>
      <c r="P38" s="22">
        <v>41514</v>
      </c>
      <c r="Q38" s="24">
        <v>41514</v>
      </c>
    </row>
    <row r="39" spans="2:17" s="8" customFormat="1" ht="19.5" customHeight="1">
      <c r="B39" s="14">
        <v>11</v>
      </c>
      <c r="C39" s="14" t="s">
        <v>54</v>
      </c>
      <c r="D39" s="14" t="s">
        <v>54</v>
      </c>
      <c r="E39" s="29" t="s">
        <v>3737</v>
      </c>
      <c r="F39" s="28">
        <v>4</v>
      </c>
      <c r="G39" s="112">
        <v>360</v>
      </c>
      <c r="H39" s="21">
        <f t="shared" si="0"/>
        <v>1440</v>
      </c>
      <c r="I39" s="16"/>
      <c r="J39" s="18" t="s">
        <v>3738</v>
      </c>
      <c r="K39" s="18"/>
      <c r="L39" s="15"/>
      <c r="M39" s="22">
        <v>41506</v>
      </c>
      <c r="N39" s="14"/>
      <c r="O39" s="15"/>
      <c r="P39" s="22">
        <v>41512</v>
      </c>
      <c r="Q39" s="24">
        <v>41512</v>
      </c>
    </row>
    <row r="40" spans="2:17" s="8" customFormat="1" ht="19.5" customHeight="1">
      <c r="B40" s="14">
        <v>17</v>
      </c>
      <c r="C40" s="14" t="s">
        <v>54</v>
      </c>
      <c r="D40" s="14" t="s">
        <v>54</v>
      </c>
      <c r="E40" s="29" t="s">
        <v>3739</v>
      </c>
      <c r="F40" s="28">
        <v>4</v>
      </c>
      <c r="G40" s="112">
        <v>2800</v>
      </c>
      <c r="H40" s="21">
        <f t="shared" si="0"/>
        <v>11200</v>
      </c>
      <c r="I40" s="16"/>
      <c r="J40" s="18" t="s">
        <v>3740</v>
      </c>
      <c r="K40" s="18"/>
      <c r="L40" s="15"/>
      <c r="M40" s="22">
        <v>41506</v>
      </c>
      <c r="N40" s="14"/>
      <c r="O40" s="15"/>
      <c r="P40" s="22">
        <v>41512</v>
      </c>
      <c r="Q40" s="24">
        <v>41512</v>
      </c>
    </row>
    <row r="41" spans="2:17" s="8" customFormat="1" ht="19.5" customHeight="1">
      <c r="B41" s="14">
        <v>19</v>
      </c>
      <c r="C41" s="14" t="s">
        <v>54</v>
      </c>
      <c r="D41" s="14" t="s">
        <v>54</v>
      </c>
      <c r="E41" s="29" t="s">
        <v>3556</v>
      </c>
      <c r="F41" s="28">
        <v>1</v>
      </c>
      <c r="G41" s="112">
        <v>940</v>
      </c>
      <c r="H41" s="21">
        <f t="shared" si="0"/>
        <v>940</v>
      </c>
      <c r="I41" s="16"/>
      <c r="J41" s="18" t="s">
        <v>3557</v>
      </c>
      <c r="K41" s="18"/>
      <c r="L41" s="15"/>
      <c r="M41" s="22">
        <v>41506</v>
      </c>
      <c r="N41" s="14"/>
      <c r="O41" s="15"/>
      <c r="P41" s="22">
        <v>41512</v>
      </c>
      <c r="Q41" s="24">
        <v>41512</v>
      </c>
    </row>
    <row r="42" spans="2:17" s="8" customFormat="1" ht="19.5" customHeight="1">
      <c r="B42" s="14">
        <v>19</v>
      </c>
      <c r="C42" s="14" t="s">
        <v>54</v>
      </c>
      <c r="D42" s="14" t="s">
        <v>54</v>
      </c>
      <c r="E42" s="29" t="s">
        <v>3558</v>
      </c>
      <c r="F42" s="28">
        <v>1</v>
      </c>
      <c r="G42" s="112">
        <v>570</v>
      </c>
      <c r="H42" s="21">
        <f t="shared" si="0"/>
        <v>570</v>
      </c>
      <c r="I42" s="16"/>
      <c r="J42" s="18" t="s">
        <v>3557</v>
      </c>
      <c r="K42" s="18"/>
      <c r="L42" s="15"/>
      <c r="M42" s="22">
        <v>41506</v>
      </c>
      <c r="N42" s="14"/>
      <c r="O42" s="15"/>
      <c r="P42" s="22">
        <v>41512</v>
      </c>
      <c r="Q42" s="24">
        <v>41512</v>
      </c>
    </row>
    <row r="43" spans="2:17" s="8" customFormat="1" ht="19.5" customHeight="1">
      <c r="B43" s="14">
        <v>19</v>
      </c>
      <c r="C43" s="14" t="s">
        <v>54</v>
      </c>
      <c r="D43" s="14" t="s">
        <v>54</v>
      </c>
      <c r="E43" s="29" t="s">
        <v>3741</v>
      </c>
      <c r="F43" s="28">
        <v>10</v>
      </c>
      <c r="G43" s="112">
        <v>1220</v>
      </c>
      <c r="H43" s="21">
        <f t="shared" si="0"/>
        <v>12200</v>
      </c>
      <c r="I43" s="16"/>
      <c r="J43" s="18" t="s">
        <v>3742</v>
      </c>
      <c r="K43" s="18"/>
      <c r="L43" s="15"/>
      <c r="M43" s="22">
        <v>41506</v>
      </c>
      <c r="N43" s="14"/>
      <c r="O43" s="15"/>
      <c r="P43" s="22">
        <v>41512</v>
      </c>
      <c r="Q43" s="24">
        <v>41512</v>
      </c>
    </row>
    <row r="44" spans="2:17" s="8" customFormat="1" ht="19.5" customHeight="1">
      <c r="B44" s="14">
        <v>19</v>
      </c>
      <c r="C44" s="14" t="s">
        <v>54</v>
      </c>
      <c r="D44" s="14" t="s">
        <v>54</v>
      </c>
      <c r="E44" s="29" t="s">
        <v>3743</v>
      </c>
      <c r="F44" s="28">
        <v>10</v>
      </c>
      <c r="G44" s="112">
        <v>1190</v>
      </c>
      <c r="H44" s="21">
        <f t="shared" si="0"/>
        <v>11900</v>
      </c>
      <c r="I44" s="16"/>
      <c r="J44" s="18" t="s">
        <v>3742</v>
      </c>
      <c r="K44" s="18"/>
      <c r="L44" s="15"/>
      <c r="M44" s="22">
        <v>41506</v>
      </c>
      <c r="N44" s="14"/>
      <c r="O44" s="15"/>
      <c r="P44" s="22">
        <v>41512</v>
      </c>
      <c r="Q44" s="24">
        <v>41512</v>
      </c>
    </row>
    <row r="45" spans="2:17" s="8" customFormat="1" ht="19.5" customHeight="1">
      <c r="B45" s="14">
        <v>19</v>
      </c>
      <c r="C45" s="14" t="s">
        <v>54</v>
      </c>
      <c r="D45" s="14" t="s">
        <v>54</v>
      </c>
      <c r="E45" s="29" t="s">
        <v>3744</v>
      </c>
      <c r="F45" s="28">
        <v>5</v>
      </c>
      <c r="G45" s="112">
        <v>230</v>
      </c>
      <c r="H45" s="21">
        <f t="shared" si="0"/>
        <v>1150</v>
      </c>
      <c r="I45" s="16"/>
      <c r="J45" s="18" t="s">
        <v>3745</v>
      </c>
      <c r="K45" s="18"/>
      <c r="L45" s="15"/>
      <c r="M45" s="22">
        <v>41506</v>
      </c>
      <c r="N45" s="14"/>
      <c r="O45" s="15"/>
      <c r="P45" s="22">
        <v>41512</v>
      </c>
      <c r="Q45" s="24">
        <v>41512</v>
      </c>
    </row>
    <row r="46" spans="2:17" s="8" customFormat="1" ht="19.5" customHeight="1">
      <c r="B46" s="14">
        <v>19</v>
      </c>
      <c r="C46" s="14" t="s">
        <v>54</v>
      </c>
      <c r="D46" s="14" t="s">
        <v>54</v>
      </c>
      <c r="E46" s="29" t="s">
        <v>3746</v>
      </c>
      <c r="F46" s="28">
        <v>5</v>
      </c>
      <c r="G46" s="112">
        <v>230</v>
      </c>
      <c r="H46" s="21">
        <f t="shared" si="0"/>
        <v>1150</v>
      </c>
      <c r="I46" s="16"/>
      <c r="J46" s="18" t="s">
        <v>3745</v>
      </c>
      <c r="K46" s="18"/>
      <c r="L46" s="15"/>
      <c r="M46" s="22">
        <v>41506</v>
      </c>
      <c r="N46" s="14"/>
      <c r="O46" s="15"/>
      <c r="P46" s="22">
        <v>41512</v>
      </c>
      <c r="Q46" s="24">
        <v>41512</v>
      </c>
    </row>
    <row r="47" spans="2:17" s="8" customFormat="1" ht="19.5" customHeight="1">
      <c r="B47" s="14">
        <v>19</v>
      </c>
      <c r="C47" s="14" t="s">
        <v>54</v>
      </c>
      <c r="D47" s="14" t="s">
        <v>54</v>
      </c>
      <c r="E47" s="29" t="s">
        <v>3559</v>
      </c>
      <c r="F47" s="28">
        <v>10</v>
      </c>
      <c r="G47" s="112">
        <v>300</v>
      </c>
      <c r="H47" s="21">
        <f t="shared" si="0"/>
        <v>3000</v>
      </c>
      <c r="I47" s="16"/>
      <c r="J47" s="18" t="s">
        <v>3560</v>
      </c>
      <c r="K47" s="18"/>
      <c r="L47" s="15"/>
      <c r="M47" s="22">
        <v>41506</v>
      </c>
      <c r="N47" s="14"/>
      <c r="O47" s="15"/>
      <c r="P47" s="22">
        <v>41512</v>
      </c>
      <c r="Q47" s="24">
        <v>41512</v>
      </c>
    </row>
    <row r="48" spans="2:17" s="8" customFormat="1" ht="19.5" customHeight="1">
      <c r="B48" s="14">
        <v>19</v>
      </c>
      <c r="C48" s="14" t="s">
        <v>54</v>
      </c>
      <c r="D48" s="14" t="s">
        <v>54</v>
      </c>
      <c r="E48" s="29" t="s">
        <v>3747</v>
      </c>
      <c r="F48" s="28">
        <v>10</v>
      </c>
      <c r="G48" s="112">
        <v>280</v>
      </c>
      <c r="H48" s="21">
        <f t="shared" si="0"/>
        <v>2800</v>
      </c>
      <c r="I48" s="16"/>
      <c r="J48" s="18" t="s">
        <v>3560</v>
      </c>
      <c r="K48" s="18"/>
      <c r="L48" s="15"/>
      <c r="M48" s="22">
        <v>41506</v>
      </c>
      <c r="N48" s="14"/>
      <c r="O48" s="15"/>
      <c r="P48" s="22">
        <v>41512</v>
      </c>
      <c r="Q48" s="24">
        <v>41512</v>
      </c>
    </row>
    <row r="49" spans="2:17" s="8" customFormat="1" ht="19.5" customHeight="1">
      <c r="B49" s="14">
        <v>19</v>
      </c>
      <c r="C49" s="14" t="s">
        <v>54</v>
      </c>
      <c r="D49" s="14" t="s">
        <v>54</v>
      </c>
      <c r="E49" s="29" t="s">
        <v>3748</v>
      </c>
      <c r="F49" s="28">
        <v>10</v>
      </c>
      <c r="G49" s="112">
        <v>200</v>
      </c>
      <c r="H49" s="21">
        <f t="shared" si="0"/>
        <v>2000</v>
      </c>
      <c r="I49" s="16"/>
      <c r="J49" s="18" t="s">
        <v>3749</v>
      </c>
      <c r="K49" s="18"/>
      <c r="L49" s="15"/>
      <c r="M49" s="22">
        <v>41506</v>
      </c>
      <c r="N49" s="14"/>
      <c r="O49" s="15"/>
      <c r="P49" s="22">
        <v>41512</v>
      </c>
      <c r="Q49" s="24">
        <v>41512</v>
      </c>
    </row>
    <row r="50" spans="2:17" s="8" customFormat="1" ht="19.5" customHeight="1">
      <c r="B50" s="14">
        <v>12</v>
      </c>
      <c r="C50" s="14" t="s">
        <v>54</v>
      </c>
      <c r="D50" s="14" t="s">
        <v>54</v>
      </c>
      <c r="E50" s="29" t="s">
        <v>3750</v>
      </c>
      <c r="F50" s="28">
        <v>1</v>
      </c>
      <c r="G50" s="112">
        <v>683</v>
      </c>
      <c r="H50" s="21">
        <f t="shared" si="0"/>
        <v>683</v>
      </c>
      <c r="I50" s="16"/>
      <c r="J50" s="18" t="s">
        <v>3751</v>
      </c>
      <c r="K50" s="18"/>
      <c r="L50" s="15"/>
      <c r="M50" s="22">
        <v>41506</v>
      </c>
      <c r="N50" s="14"/>
      <c r="O50" s="15"/>
      <c r="P50" s="22">
        <v>41512</v>
      </c>
      <c r="Q50" s="24">
        <v>41512</v>
      </c>
    </row>
    <row r="51" spans="2:17" s="8" customFormat="1" ht="19.5" customHeight="1">
      <c r="B51" s="14">
        <v>19</v>
      </c>
      <c r="C51" s="14" t="s">
        <v>54</v>
      </c>
      <c r="D51" s="14" t="s">
        <v>54</v>
      </c>
      <c r="E51" s="29" t="s">
        <v>3752</v>
      </c>
      <c r="F51" s="28">
        <v>4</v>
      </c>
      <c r="G51" s="112">
        <v>1280</v>
      </c>
      <c r="H51" s="21">
        <f t="shared" si="0"/>
        <v>5120</v>
      </c>
      <c r="I51" s="16"/>
      <c r="J51" s="18" t="s">
        <v>3753</v>
      </c>
      <c r="K51" s="18"/>
      <c r="L51" s="15"/>
      <c r="M51" s="22">
        <v>41506</v>
      </c>
      <c r="N51" s="14"/>
      <c r="O51" s="15"/>
      <c r="P51" s="22">
        <v>41512</v>
      </c>
      <c r="Q51" s="24">
        <v>41512</v>
      </c>
    </row>
    <row r="52" spans="2:17" s="8" customFormat="1" ht="19.5" customHeight="1">
      <c r="B52" s="14">
        <v>9</v>
      </c>
      <c r="C52" s="14" t="s">
        <v>54</v>
      </c>
      <c r="D52" s="14" t="s">
        <v>54</v>
      </c>
      <c r="E52" s="18" t="s">
        <v>3754</v>
      </c>
      <c r="F52" s="19">
        <v>1</v>
      </c>
      <c r="G52" s="20">
        <v>5719</v>
      </c>
      <c r="H52" s="21">
        <f t="shared" si="0"/>
        <v>5719</v>
      </c>
      <c r="I52" s="16"/>
      <c r="J52" s="19" t="s">
        <v>448</v>
      </c>
      <c r="K52" s="18"/>
      <c r="L52" s="15"/>
      <c r="M52" s="22">
        <v>41506</v>
      </c>
      <c r="N52" s="14"/>
      <c r="O52" s="15"/>
      <c r="P52" s="22">
        <v>41512</v>
      </c>
      <c r="Q52" s="24">
        <v>41512</v>
      </c>
    </row>
    <row r="53" spans="2:17" s="8" customFormat="1" ht="19.5" customHeight="1">
      <c r="B53" s="14">
        <v>9</v>
      </c>
      <c r="C53" s="14" t="s">
        <v>54</v>
      </c>
      <c r="D53" s="14" t="s">
        <v>54</v>
      </c>
      <c r="E53" s="18" t="s">
        <v>450</v>
      </c>
      <c r="F53" s="19">
        <v>1</v>
      </c>
      <c r="G53" s="20">
        <v>3350</v>
      </c>
      <c r="H53" s="21">
        <f t="shared" si="0"/>
        <v>3350</v>
      </c>
      <c r="I53" s="16"/>
      <c r="J53" s="19" t="s">
        <v>451</v>
      </c>
      <c r="K53" s="18"/>
      <c r="L53" s="15"/>
      <c r="M53" s="22">
        <v>41506</v>
      </c>
      <c r="N53" s="14"/>
      <c r="O53" s="15"/>
      <c r="P53" s="22">
        <v>41512</v>
      </c>
      <c r="Q53" s="24">
        <v>41512</v>
      </c>
    </row>
    <row r="54" spans="2:17" s="8" customFormat="1" ht="19.5" customHeight="1">
      <c r="B54" s="14">
        <v>9</v>
      </c>
      <c r="C54" s="14" t="s">
        <v>54</v>
      </c>
      <c r="D54" s="14" t="s">
        <v>54</v>
      </c>
      <c r="E54" s="18" t="s">
        <v>452</v>
      </c>
      <c r="F54" s="19">
        <v>1</v>
      </c>
      <c r="G54" s="20">
        <v>2218</v>
      </c>
      <c r="H54" s="21">
        <f t="shared" si="0"/>
        <v>2218</v>
      </c>
      <c r="I54" s="16"/>
      <c r="J54" s="19" t="s">
        <v>453</v>
      </c>
      <c r="K54" s="18"/>
      <c r="L54" s="15"/>
      <c r="M54" s="22">
        <v>41506</v>
      </c>
      <c r="N54" s="14"/>
      <c r="O54" s="15"/>
      <c r="P54" s="22">
        <v>41512</v>
      </c>
      <c r="Q54" s="24">
        <v>41512</v>
      </c>
    </row>
    <row r="55" spans="2:17" s="8" customFormat="1" ht="19.5" customHeight="1">
      <c r="B55" s="14">
        <v>9</v>
      </c>
      <c r="C55" s="14" t="s">
        <v>54</v>
      </c>
      <c r="D55" s="14" t="s">
        <v>54</v>
      </c>
      <c r="E55" s="18" t="s">
        <v>454</v>
      </c>
      <c r="F55" s="19">
        <v>2</v>
      </c>
      <c r="G55" s="20">
        <v>930</v>
      </c>
      <c r="H55" s="21">
        <f t="shared" si="0"/>
        <v>1860</v>
      </c>
      <c r="I55" s="16"/>
      <c r="J55" s="19" t="s">
        <v>215</v>
      </c>
      <c r="K55" s="18"/>
      <c r="L55" s="15"/>
      <c r="M55" s="22">
        <v>41506</v>
      </c>
      <c r="N55" s="14"/>
      <c r="O55" s="15"/>
      <c r="P55" s="22">
        <v>41512</v>
      </c>
      <c r="Q55" s="24">
        <v>41512</v>
      </c>
    </row>
    <row r="56" spans="2:17" s="8" customFormat="1" ht="19.5" customHeight="1">
      <c r="B56" s="14">
        <v>9</v>
      </c>
      <c r="C56" s="14" t="s">
        <v>54</v>
      </c>
      <c r="D56" s="14" t="s">
        <v>54</v>
      </c>
      <c r="E56" s="18" t="s">
        <v>460</v>
      </c>
      <c r="F56" s="19">
        <v>1</v>
      </c>
      <c r="G56" s="19">
        <v>730</v>
      </c>
      <c r="H56" s="21">
        <f t="shared" si="0"/>
        <v>730</v>
      </c>
      <c r="I56" s="16"/>
      <c r="J56" s="19" t="s">
        <v>461</v>
      </c>
      <c r="K56" s="18"/>
      <c r="L56" s="15"/>
      <c r="M56" s="22">
        <v>41506</v>
      </c>
      <c r="N56" s="14"/>
      <c r="O56" s="15"/>
      <c r="P56" s="22">
        <v>41512</v>
      </c>
      <c r="Q56" s="24">
        <v>41512</v>
      </c>
    </row>
    <row r="57" spans="2:17" s="8" customFormat="1" ht="19.5" customHeight="1">
      <c r="B57" s="14">
        <v>9</v>
      </c>
      <c r="C57" s="14" t="s">
        <v>54</v>
      </c>
      <c r="D57" s="14" t="s">
        <v>54</v>
      </c>
      <c r="E57" s="18" t="s">
        <v>3755</v>
      </c>
      <c r="F57" s="19">
        <v>1</v>
      </c>
      <c r="G57" s="19">
        <v>2800</v>
      </c>
      <c r="H57" s="21">
        <f t="shared" si="0"/>
        <v>2800</v>
      </c>
      <c r="I57" s="16"/>
      <c r="J57" s="19" t="s">
        <v>3756</v>
      </c>
      <c r="K57" s="18"/>
      <c r="L57" s="15"/>
      <c r="M57" s="22">
        <v>41507</v>
      </c>
      <c r="N57" s="14"/>
      <c r="O57" s="15"/>
      <c r="P57" s="22">
        <v>41512</v>
      </c>
      <c r="Q57" s="24">
        <v>41512</v>
      </c>
    </row>
    <row r="58" spans="2:17" s="8" customFormat="1" ht="19.5" customHeight="1">
      <c r="B58" s="14">
        <v>19</v>
      </c>
      <c r="C58" s="14" t="s">
        <v>54</v>
      </c>
      <c r="D58" s="14" t="s">
        <v>54</v>
      </c>
      <c r="E58" s="18" t="s">
        <v>764</v>
      </c>
      <c r="F58" s="19">
        <v>5</v>
      </c>
      <c r="G58" s="19">
        <v>200</v>
      </c>
      <c r="H58" s="21">
        <f t="shared" si="0"/>
        <v>1000</v>
      </c>
      <c r="I58" s="16"/>
      <c r="J58" s="19" t="s">
        <v>3757</v>
      </c>
      <c r="K58" s="18"/>
      <c r="L58" s="15"/>
      <c r="M58" s="22">
        <v>41508</v>
      </c>
      <c r="N58" s="14"/>
      <c r="O58" s="15"/>
      <c r="P58" s="22">
        <v>41513</v>
      </c>
      <c r="Q58" s="24">
        <v>41513</v>
      </c>
    </row>
    <row r="59" spans="2:17" s="8" customFormat="1" ht="19.5" customHeight="1">
      <c r="B59" s="14">
        <v>19</v>
      </c>
      <c r="C59" s="14" t="s">
        <v>54</v>
      </c>
      <c r="D59" s="14" t="s">
        <v>54</v>
      </c>
      <c r="E59" s="18" t="s">
        <v>3758</v>
      </c>
      <c r="F59" s="19">
        <v>5</v>
      </c>
      <c r="G59" s="19">
        <v>190</v>
      </c>
      <c r="H59" s="21">
        <f t="shared" si="0"/>
        <v>950</v>
      </c>
      <c r="I59" s="16"/>
      <c r="J59" s="19" t="s">
        <v>3757</v>
      </c>
      <c r="K59" s="18"/>
      <c r="L59" s="15"/>
      <c r="M59" s="22">
        <v>41508</v>
      </c>
      <c r="N59" s="14"/>
      <c r="O59" s="15"/>
      <c r="P59" s="22">
        <v>41513</v>
      </c>
      <c r="Q59" s="24">
        <v>41513</v>
      </c>
    </row>
    <row r="60" spans="2:17" s="8" customFormat="1" ht="19.5" customHeight="1">
      <c r="B60" s="14">
        <v>19</v>
      </c>
      <c r="C60" s="14" t="s">
        <v>54</v>
      </c>
      <c r="D60" s="14" t="s">
        <v>54</v>
      </c>
      <c r="E60" s="18" t="s">
        <v>3759</v>
      </c>
      <c r="F60" s="19">
        <v>1</v>
      </c>
      <c r="G60" s="19">
        <v>390</v>
      </c>
      <c r="H60" s="21">
        <f t="shared" si="0"/>
        <v>390</v>
      </c>
      <c r="I60" s="16"/>
      <c r="J60" s="19" t="s">
        <v>920</v>
      </c>
      <c r="K60" s="18"/>
      <c r="L60" s="15"/>
      <c r="M60" s="22">
        <v>41508</v>
      </c>
      <c r="N60" s="14"/>
      <c r="O60" s="15"/>
      <c r="P60" s="22">
        <v>41513</v>
      </c>
      <c r="Q60" s="24">
        <v>41513</v>
      </c>
    </row>
    <row r="61" spans="2:17" s="8" customFormat="1" ht="19.5" customHeight="1">
      <c r="B61" s="14">
        <v>14</v>
      </c>
      <c r="C61" s="14" t="s">
        <v>54</v>
      </c>
      <c r="D61" s="14" t="s">
        <v>54</v>
      </c>
      <c r="E61" s="18" t="s">
        <v>3760</v>
      </c>
      <c r="F61" s="19">
        <v>1</v>
      </c>
      <c r="G61" s="19">
        <v>105796</v>
      </c>
      <c r="H61" s="21">
        <v>105796</v>
      </c>
      <c r="I61" s="16"/>
      <c r="J61" s="1161" t="s">
        <v>3761</v>
      </c>
      <c r="K61" s="18"/>
      <c r="L61" s="15"/>
      <c r="M61" s="22">
        <v>41512</v>
      </c>
      <c r="N61" s="14"/>
      <c r="O61" s="15"/>
      <c r="P61" s="22">
        <v>41522</v>
      </c>
      <c r="Q61" s="24">
        <v>41522</v>
      </c>
    </row>
    <row r="62" spans="2:17" s="8" customFormat="1" ht="19.5" customHeight="1">
      <c r="B62" s="14">
        <v>14</v>
      </c>
      <c r="C62" s="14" t="s">
        <v>54</v>
      </c>
      <c r="D62" s="14" t="s">
        <v>54</v>
      </c>
      <c r="E62" s="18" t="s">
        <v>3762</v>
      </c>
      <c r="F62" s="19">
        <v>11</v>
      </c>
      <c r="G62" s="1162">
        <v>3400</v>
      </c>
      <c r="H62" s="21">
        <v>37400</v>
      </c>
      <c r="I62" s="16"/>
      <c r="J62" s="1161" t="s">
        <v>3763</v>
      </c>
      <c r="K62" s="18"/>
      <c r="L62" s="15"/>
      <c r="M62" s="22">
        <v>41512</v>
      </c>
      <c r="N62" s="14"/>
      <c r="O62" s="15"/>
      <c r="P62" s="22">
        <v>41522</v>
      </c>
      <c r="Q62" s="24">
        <v>41522</v>
      </c>
    </row>
    <row r="63" spans="2:17" s="8" customFormat="1" ht="19.5" customHeight="1">
      <c r="B63" s="14">
        <v>14</v>
      </c>
      <c r="C63" s="14" t="s">
        <v>54</v>
      </c>
      <c r="D63" s="14" t="s">
        <v>54</v>
      </c>
      <c r="E63" s="29" t="s">
        <v>3764</v>
      </c>
      <c r="F63" s="28">
        <v>1</v>
      </c>
      <c r="G63" s="112">
        <v>8000</v>
      </c>
      <c r="H63" s="21">
        <v>8000</v>
      </c>
      <c r="I63" s="16"/>
      <c r="J63" s="1161" t="s">
        <v>3765</v>
      </c>
      <c r="K63" s="18"/>
      <c r="L63" s="15"/>
      <c r="M63" s="22">
        <v>41512</v>
      </c>
      <c r="N63" s="14"/>
      <c r="O63" s="15"/>
      <c r="P63" s="22">
        <v>41522</v>
      </c>
      <c r="Q63" s="24">
        <v>41522</v>
      </c>
    </row>
    <row r="64" spans="2:17" s="8" customFormat="1" ht="19.5" customHeight="1">
      <c r="B64" s="14">
        <v>13</v>
      </c>
      <c r="C64" s="14" t="s">
        <v>54</v>
      </c>
      <c r="D64" s="14" t="s">
        <v>54</v>
      </c>
      <c r="E64" s="29" t="s">
        <v>3766</v>
      </c>
      <c r="F64" s="28">
        <v>1</v>
      </c>
      <c r="G64" s="112">
        <v>251488</v>
      </c>
      <c r="H64" s="21">
        <v>251488</v>
      </c>
      <c r="I64" s="16"/>
      <c r="J64" s="1161" t="s">
        <v>3761</v>
      </c>
      <c r="K64" s="18"/>
      <c r="L64" s="15"/>
      <c r="M64" s="22">
        <v>41512</v>
      </c>
      <c r="N64" s="14"/>
      <c r="O64" s="15"/>
      <c r="P64" s="22">
        <v>41522</v>
      </c>
      <c r="Q64" s="24">
        <v>41522</v>
      </c>
    </row>
    <row r="65" spans="2:17" s="8" customFormat="1" ht="19.5" customHeight="1">
      <c r="B65" s="14">
        <v>13</v>
      </c>
      <c r="C65" s="14" t="s">
        <v>54</v>
      </c>
      <c r="D65" s="14" t="s">
        <v>54</v>
      </c>
      <c r="E65" s="29" t="s">
        <v>3767</v>
      </c>
      <c r="F65" s="28">
        <v>8</v>
      </c>
      <c r="G65" s="112">
        <v>3400</v>
      </c>
      <c r="H65" s="21">
        <v>27200</v>
      </c>
      <c r="I65" s="16"/>
      <c r="J65" s="1161" t="s">
        <v>3763</v>
      </c>
      <c r="K65" s="18"/>
      <c r="L65" s="15"/>
      <c r="M65" s="22">
        <v>41512</v>
      </c>
      <c r="N65" s="14"/>
      <c r="O65" s="15"/>
      <c r="P65" s="22">
        <v>41522</v>
      </c>
      <c r="Q65" s="24">
        <v>41522</v>
      </c>
    </row>
    <row r="66" spans="2:17" s="8" customFormat="1" ht="19.5" customHeight="1">
      <c r="B66" s="14">
        <v>13</v>
      </c>
      <c r="C66" s="14" t="s">
        <v>54</v>
      </c>
      <c r="D66" s="14" t="s">
        <v>54</v>
      </c>
      <c r="E66" s="29" t="s">
        <v>3768</v>
      </c>
      <c r="F66" s="28">
        <v>1</v>
      </c>
      <c r="G66" s="112">
        <v>8000</v>
      </c>
      <c r="H66" s="21">
        <v>8000</v>
      </c>
      <c r="I66" s="16"/>
      <c r="J66" s="1161" t="s">
        <v>3765</v>
      </c>
      <c r="K66" s="18"/>
      <c r="L66" s="15"/>
      <c r="M66" s="22">
        <v>41512</v>
      </c>
      <c r="N66" s="14"/>
      <c r="O66" s="15"/>
      <c r="P66" s="22">
        <v>41522</v>
      </c>
      <c r="Q66" s="24">
        <v>41522</v>
      </c>
    </row>
    <row r="67" spans="2:17" s="8" customFormat="1" ht="19.5" customHeight="1">
      <c r="B67" s="14">
        <v>11</v>
      </c>
      <c r="C67" s="14" t="s">
        <v>54</v>
      </c>
      <c r="D67" s="14" t="s">
        <v>54</v>
      </c>
      <c r="E67" s="29" t="s">
        <v>3561</v>
      </c>
      <c r="F67" s="28">
        <v>2</v>
      </c>
      <c r="G67" s="112">
        <v>1080</v>
      </c>
      <c r="H67" s="21">
        <v>2160</v>
      </c>
      <c r="I67" s="16"/>
      <c r="J67" s="1161" t="s">
        <v>3562</v>
      </c>
      <c r="K67" s="293" t="s">
        <v>3769</v>
      </c>
      <c r="L67" s="15"/>
      <c r="M67" s="22">
        <v>41514</v>
      </c>
      <c r="N67" s="14"/>
      <c r="O67" s="15"/>
      <c r="P67" s="22">
        <v>41519</v>
      </c>
      <c r="Q67" s="24">
        <v>41519</v>
      </c>
    </row>
    <row r="68" spans="2:17" s="8" customFormat="1" ht="19.5" customHeight="1">
      <c r="B68" s="14">
        <v>19</v>
      </c>
      <c r="C68" s="14" t="s">
        <v>54</v>
      </c>
      <c r="D68" s="14" t="s">
        <v>54</v>
      </c>
      <c r="E68" s="29" t="s">
        <v>3770</v>
      </c>
      <c r="F68" s="28">
        <v>1</v>
      </c>
      <c r="G68" s="112">
        <v>997</v>
      </c>
      <c r="H68" s="21">
        <v>997</v>
      </c>
      <c r="I68" s="16"/>
      <c r="J68" s="1161" t="s">
        <v>3771</v>
      </c>
      <c r="K68" s="293" t="s">
        <v>3772</v>
      </c>
      <c r="L68" s="15"/>
      <c r="M68" s="22">
        <v>41515</v>
      </c>
      <c r="N68" s="14"/>
      <c r="O68" s="15"/>
      <c r="P68" s="22">
        <v>41520</v>
      </c>
      <c r="Q68" s="24">
        <v>41520</v>
      </c>
    </row>
    <row r="69" spans="2:17" s="8" customFormat="1" ht="19.5" customHeight="1">
      <c r="B69" s="14">
        <v>19</v>
      </c>
      <c r="C69" s="14" t="s">
        <v>54</v>
      </c>
      <c r="D69" s="14" t="s">
        <v>54</v>
      </c>
      <c r="E69" s="29" t="s">
        <v>3773</v>
      </c>
      <c r="F69" s="28">
        <v>1</v>
      </c>
      <c r="G69" s="112">
        <v>1185</v>
      </c>
      <c r="H69" s="21">
        <v>1185</v>
      </c>
      <c r="I69" s="16"/>
      <c r="J69" s="1161" t="s">
        <v>3774</v>
      </c>
      <c r="K69" s="293" t="s">
        <v>3775</v>
      </c>
      <c r="L69" s="15"/>
      <c r="M69" s="22">
        <v>41520</v>
      </c>
      <c r="N69" s="14"/>
      <c r="O69" s="15"/>
      <c r="P69" s="22">
        <v>41521</v>
      </c>
      <c r="Q69" s="24">
        <v>41521</v>
      </c>
    </row>
    <row r="70" spans="2:17" s="8" customFormat="1" ht="19.5" customHeight="1">
      <c r="B70" s="14">
        <v>19</v>
      </c>
      <c r="C70" s="14" t="s">
        <v>54</v>
      </c>
      <c r="D70" s="14" t="s">
        <v>54</v>
      </c>
      <c r="E70" s="29" t="s">
        <v>3776</v>
      </c>
      <c r="F70" s="28">
        <v>1</v>
      </c>
      <c r="G70" s="112">
        <v>510</v>
      </c>
      <c r="H70" s="21">
        <v>510</v>
      </c>
      <c r="I70" s="16"/>
      <c r="J70" s="1161" t="s">
        <v>3774</v>
      </c>
      <c r="K70" s="293" t="s">
        <v>3775</v>
      </c>
      <c r="L70" s="15"/>
      <c r="M70" s="22">
        <v>41521</v>
      </c>
      <c r="N70" s="14"/>
      <c r="O70" s="15"/>
      <c r="P70" s="22">
        <v>41522</v>
      </c>
      <c r="Q70" s="24">
        <v>41522</v>
      </c>
    </row>
    <row r="71" spans="2:17" s="8" customFormat="1" ht="19.5" customHeight="1">
      <c r="B71" s="14">
        <v>19</v>
      </c>
      <c r="C71" s="14" t="s">
        <v>54</v>
      </c>
      <c r="D71" s="14" t="s">
        <v>54</v>
      </c>
      <c r="E71" s="29" t="s">
        <v>3777</v>
      </c>
      <c r="F71" s="28">
        <v>1</v>
      </c>
      <c r="G71" s="112">
        <v>1610</v>
      </c>
      <c r="H71" s="21">
        <f t="shared" si="0"/>
        <v>1610</v>
      </c>
      <c r="I71" s="16"/>
      <c r="J71" s="1161" t="s">
        <v>3778</v>
      </c>
      <c r="K71" s="293" t="s">
        <v>3775</v>
      </c>
      <c r="L71" s="15"/>
      <c r="M71" s="22">
        <v>41523</v>
      </c>
      <c r="N71" s="14"/>
      <c r="O71" s="15"/>
      <c r="P71" s="22">
        <v>41526</v>
      </c>
      <c r="Q71" s="24">
        <v>41526</v>
      </c>
    </row>
    <row r="72" spans="2:17" s="8" customFormat="1" ht="19.5" customHeight="1">
      <c r="B72" s="14">
        <v>19</v>
      </c>
      <c r="C72" s="14" t="s">
        <v>54</v>
      </c>
      <c r="D72" s="14" t="s">
        <v>54</v>
      </c>
      <c r="E72" s="29" t="s">
        <v>3779</v>
      </c>
      <c r="F72" s="28">
        <v>1</v>
      </c>
      <c r="G72" s="112">
        <v>1950</v>
      </c>
      <c r="H72" s="21">
        <f t="shared" si="0"/>
        <v>1950</v>
      </c>
      <c r="I72" s="16"/>
      <c r="J72" s="1161" t="s">
        <v>3780</v>
      </c>
      <c r="K72" s="293" t="s">
        <v>3775</v>
      </c>
      <c r="L72" s="15"/>
      <c r="M72" s="22">
        <v>41523</v>
      </c>
      <c r="N72" s="14"/>
      <c r="O72" s="15"/>
      <c r="P72" s="22">
        <v>41528</v>
      </c>
      <c r="Q72" s="24">
        <v>41528</v>
      </c>
    </row>
    <row r="73" spans="2:17" s="8" customFormat="1" ht="19.5" customHeight="1">
      <c r="B73" s="14">
        <v>19</v>
      </c>
      <c r="C73" s="14" t="s">
        <v>3781</v>
      </c>
      <c r="D73" s="14" t="s">
        <v>54</v>
      </c>
      <c r="E73" s="29" t="s">
        <v>3782</v>
      </c>
      <c r="F73" s="28">
        <v>1</v>
      </c>
      <c r="G73" s="112">
        <v>969</v>
      </c>
      <c r="H73" s="21">
        <v>969</v>
      </c>
      <c r="I73" s="16"/>
      <c r="J73" s="1161" t="s">
        <v>3783</v>
      </c>
      <c r="K73" s="293" t="s">
        <v>3775</v>
      </c>
      <c r="L73" s="15"/>
      <c r="M73" s="22">
        <v>41526</v>
      </c>
      <c r="N73" s="14"/>
      <c r="O73" s="15"/>
      <c r="P73" s="22">
        <v>41529</v>
      </c>
      <c r="Q73" s="24">
        <v>41529</v>
      </c>
    </row>
    <row r="74" spans="2:17" s="8" customFormat="1" ht="19.5" customHeight="1">
      <c r="B74" s="14">
        <v>19</v>
      </c>
      <c r="C74" s="14" t="s">
        <v>54</v>
      </c>
      <c r="D74" s="14" t="s">
        <v>54</v>
      </c>
      <c r="E74" s="29" t="s">
        <v>3784</v>
      </c>
      <c r="F74" s="28">
        <v>1</v>
      </c>
      <c r="G74" s="112">
        <v>968</v>
      </c>
      <c r="H74" s="21">
        <v>968</v>
      </c>
      <c r="I74" s="16"/>
      <c r="J74" s="1161" t="s">
        <v>2693</v>
      </c>
      <c r="K74" s="293" t="s">
        <v>3775</v>
      </c>
      <c r="L74" s="15"/>
      <c r="M74" s="22">
        <v>41526</v>
      </c>
      <c r="N74" s="14"/>
      <c r="O74" s="15"/>
      <c r="P74" s="22">
        <v>41529</v>
      </c>
      <c r="Q74" s="24">
        <v>41529</v>
      </c>
    </row>
    <row r="75" spans="2:17" s="8" customFormat="1" ht="19.5" customHeight="1">
      <c r="B75" s="14"/>
      <c r="C75" s="14"/>
      <c r="D75" s="14"/>
      <c r="E75" s="29"/>
      <c r="F75" s="28"/>
      <c r="G75" s="112"/>
      <c r="H75" s="21">
        <f t="shared" si="0"/>
        <v>0</v>
      </c>
      <c r="I75" s="16"/>
      <c r="J75" s="18"/>
      <c r="K75" s="18"/>
      <c r="L75" s="15"/>
      <c r="M75" s="22"/>
      <c r="N75" s="14"/>
      <c r="O75" s="15"/>
      <c r="P75" s="22"/>
      <c r="Q75" s="24"/>
    </row>
    <row r="76" spans="2:17" s="8" customFormat="1" ht="19.5" customHeight="1">
      <c r="B76" s="14">
        <v>19</v>
      </c>
      <c r="C76" s="14" t="s">
        <v>272</v>
      </c>
      <c r="D76" s="14" t="s">
        <v>150</v>
      </c>
      <c r="E76" s="29" t="s">
        <v>3785</v>
      </c>
      <c r="F76" s="28">
        <v>1</v>
      </c>
      <c r="G76" s="112">
        <v>7710</v>
      </c>
      <c r="H76" s="21">
        <f t="shared" si="0"/>
        <v>7710</v>
      </c>
      <c r="I76" s="16"/>
      <c r="J76" s="18" t="s">
        <v>3786</v>
      </c>
      <c r="K76" s="18"/>
      <c r="L76" s="15"/>
      <c r="M76" s="22">
        <v>41506</v>
      </c>
      <c r="N76" s="14"/>
      <c r="O76" s="15"/>
      <c r="P76" s="22">
        <v>41515</v>
      </c>
      <c r="Q76" s="24">
        <v>41514</v>
      </c>
    </row>
    <row r="77" spans="2:17" s="8" customFormat="1" ht="19.5" customHeight="1">
      <c r="B77" s="14">
        <v>12</v>
      </c>
      <c r="C77" s="14" t="s">
        <v>272</v>
      </c>
      <c r="D77" s="14" t="s">
        <v>150</v>
      </c>
      <c r="E77" s="29" t="s">
        <v>3787</v>
      </c>
      <c r="F77" s="28">
        <v>1</v>
      </c>
      <c r="G77" s="112">
        <v>4340</v>
      </c>
      <c r="H77" s="21">
        <f t="shared" si="0"/>
        <v>4340</v>
      </c>
      <c r="I77" s="16"/>
      <c r="J77" s="18" t="s">
        <v>721</v>
      </c>
      <c r="K77" s="18"/>
      <c r="L77" s="15"/>
      <c r="M77" s="22">
        <v>41506</v>
      </c>
      <c r="N77" s="14"/>
      <c r="O77" s="15"/>
      <c r="P77" s="22">
        <v>41513</v>
      </c>
      <c r="Q77" s="24">
        <v>41512</v>
      </c>
    </row>
    <row r="78" spans="2:17" s="8" customFormat="1" ht="19.5" customHeight="1">
      <c r="B78" s="14">
        <v>19</v>
      </c>
      <c r="C78" s="14" t="s">
        <v>272</v>
      </c>
      <c r="D78" s="14" t="s">
        <v>150</v>
      </c>
      <c r="E78" s="29" t="s">
        <v>3788</v>
      </c>
      <c r="F78" s="28">
        <v>1</v>
      </c>
      <c r="G78" s="112">
        <v>1470</v>
      </c>
      <c r="H78" s="21">
        <f t="shared" si="0"/>
        <v>1470</v>
      </c>
      <c r="I78" s="16"/>
      <c r="J78" s="18" t="s">
        <v>1518</v>
      </c>
      <c r="K78" s="18"/>
      <c r="L78" s="15"/>
      <c r="M78" s="22">
        <v>41506</v>
      </c>
      <c r="N78" s="14"/>
      <c r="O78" s="15"/>
      <c r="P78" s="22">
        <v>41513</v>
      </c>
      <c r="Q78" s="24">
        <v>41512</v>
      </c>
    </row>
    <row r="79" spans="2:17" s="8" customFormat="1" ht="19.5" customHeight="1">
      <c r="B79" s="14"/>
      <c r="C79" s="14"/>
      <c r="D79" s="14"/>
      <c r="E79" s="29"/>
      <c r="F79" s="28"/>
      <c r="G79" s="112"/>
      <c r="H79" s="21">
        <f t="shared" si="0"/>
        <v>0</v>
      </c>
      <c r="I79" s="16"/>
      <c r="J79" s="18"/>
      <c r="K79" s="18"/>
      <c r="L79" s="15"/>
      <c r="M79" s="22"/>
      <c r="N79" s="14"/>
      <c r="O79" s="15"/>
      <c r="P79" s="22"/>
      <c r="Q79" s="24"/>
    </row>
    <row r="80" spans="2:17" s="8" customFormat="1" ht="19.5" customHeight="1">
      <c r="B80" s="14">
        <v>9</v>
      </c>
      <c r="C80" s="14" t="s">
        <v>479</v>
      </c>
      <c r="D80" s="14" t="s">
        <v>480</v>
      </c>
      <c r="E80" s="18" t="s">
        <v>481</v>
      </c>
      <c r="F80" s="19">
        <v>1</v>
      </c>
      <c r="G80" s="19">
        <v>15400</v>
      </c>
      <c r="H80" s="21">
        <f t="shared" si="0"/>
        <v>15400</v>
      </c>
      <c r="I80" s="155"/>
      <c r="J80" s="19" t="s">
        <v>482</v>
      </c>
      <c r="K80" s="18"/>
      <c r="L80" s="15"/>
      <c r="M80" s="22">
        <v>41506</v>
      </c>
      <c r="N80" s="14"/>
      <c r="O80" s="15"/>
      <c r="P80" s="22">
        <v>41514</v>
      </c>
      <c r="Q80" s="24">
        <v>41514</v>
      </c>
    </row>
    <row r="81" spans="2:17" s="8" customFormat="1" ht="19.5" customHeight="1">
      <c r="B81" s="14">
        <v>9</v>
      </c>
      <c r="C81" s="14" t="s">
        <v>479</v>
      </c>
      <c r="D81" s="14" t="s">
        <v>480</v>
      </c>
      <c r="E81" s="18" t="s">
        <v>483</v>
      </c>
      <c r="F81" s="19">
        <v>1</v>
      </c>
      <c r="G81" s="19">
        <v>4800</v>
      </c>
      <c r="H81" s="21">
        <f t="shared" si="0"/>
        <v>4800</v>
      </c>
      <c r="I81" s="155"/>
      <c r="J81" s="19" t="s">
        <v>484</v>
      </c>
      <c r="K81" s="18"/>
      <c r="L81" s="15"/>
      <c r="M81" s="22">
        <v>41506</v>
      </c>
      <c r="N81" s="14"/>
      <c r="O81" s="15"/>
      <c r="P81" s="22">
        <v>41514</v>
      </c>
      <c r="Q81" s="24">
        <v>41514</v>
      </c>
    </row>
    <row r="82" spans="2:17" s="8" customFormat="1" ht="19.5" customHeight="1">
      <c r="B82" s="14"/>
      <c r="C82" s="14"/>
      <c r="D82" s="14"/>
      <c r="E82" s="19"/>
      <c r="F82" s="28"/>
      <c r="G82" s="112"/>
      <c r="H82" s="21">
        <f t="shared" si="0"/>
        <v>0</v>
      </c>
      <c r="I82" s="16"/>
      <c r="J82" s="18"/>
      <c r="K82" s="18"/>
      <c r="L82" s="15"/>
      <c r="M82" s="22"/>
      <c r="N82" s="14"/>
      <c r="O82" s="15"/>
      <c r="P82" s="22"/>
      <c r="Q82" s="24"/>
    </row>
    <row r="83" spans="2:17" s="8" customFormat="1" ht="19.5" customHeight="1">
      <c r="B83" s="14">
        <v>13</v>
      </c>
      <c r="C83" s="14" t="s">
        <v>70</v>
      </c>
      <c r="D83" s="14" t="s">
        <v>70</v>
      </c>
      <c r="E83" s="19" t="s">
        <v>3789</v>
      </c>
      <c r="F83" s="28">
        <v>1</v>
      </c>
      <c r="G83" s="112">
        <v>63800</v>
      </c>
      <c r="H83" s="21">
        <f t="shared" si="0"/>
        <v>63800</v>
      </c>
      <c r="I83" s="16"/>
      <c r="J83" s="18" t="s">
        <v>3790</v>
      </c>
      <c r="K83" s="18"/>
      <c r="L83" s="15"/>
      <c r="M83" s="22">
        <v>41506</v>
      </c>
      <c r="N83" s="14"/>
      <c r="O83" s="15"/>
      <c r="P83" s="22">
        <v>41521</v>
      </c>
      <c r="Q83" s="24">
        <v>41521</v>
      </c>
    </row>
    <row r="84" spans="2:17" s="8" customFormat="1" ht="19.5" customHeight="1">
      <c r="B84" s="14">
        <v>4</v>
      </c>
      <c r="C84" s="14" t="s">
        <v>70</v>
      </c>
      <c r="D84" s="14" t="s">
        <v>70</v>
      </c>
      <c r="E84" s="19" t="s">
        <v>3791</v>
      </c>
      <c r="F84" s="28">
        <v>1</v>
      </c>
      <c r="G84" s="112">
        <v>2000</v>
      </c>
      <c r="H84" s="21">
        <f t="shared" si="0"/>
        <v>2000</v>
      </c>
      <c r="I84" s="16"/>
      <c r="J84" s="18" t="s">
        <v>3792</v>
      </c>
      <c r="K84" s="18"/>
      <c r="L84" s="15"/>
      <c r="M84" s="22">
        <v>41506</v>
      </c>
      <c r="N84" s="14"/>
      <c r="O84" s="15"/>
      <c r="P84" s="22">
        <v>41521</v>
      </c>
      <c r="Q84" s="24">
        <v>41521</v>
      </c>
    </row>
    <row r="85" spans="2:17" s="8" customFormat="1" ht="19.5" customHeight="1">
      <c r="B85" s="14">
        <v>18</v>
      </c>
      <c r="C85" s="14" t="s">
        <v>70</v>
      </c>
      <c r="D85" s="14" t="s">
        <v>70</v>
      </c>
      <c r="E85" s="19" t="s">
        <v>3793</v>
      </c>
      <c r="F85" s="28">
        <v>1</v>
      </c>
      <c r="G85" s="112">
        <v>1600</v>
      </c>
      <c r="H85" s="21">
        <f t="shared" si="0"/>
        <v>1600</v>
      </c>
      <c r="I85" s="16"/>
      <c r="J85" s="18" t="s">
        <v>3794</v>
      </c>
      <c r="K85" s="18"/>
      <c r="L85" s="15"/>
      <c r="M85" s="22">
        <v>41506</v>
      </c>
      <c r="N85" s="14"/>
      <c r="O85" s="15"/>
      <c r="P85" s="22">
        <v>41521</v>
      </c>
      <c r="Q85" s="24">
        <v>41521</v>
      </c>
    </row>
    <row r="86" spans="2:17" s="8" customFormat="1" ht="19.5" customHeight="1">
      <c r="B86" s="14">
        <v>11</v>
      </c>
      <c r="C86" s="14" t="s">
        <v>70</v>
      </c>
      <c r="D86" s="14" t="s">
        <v>70</v>
      </c>
      <c r="E86" s="19" t="s">
        <v>3795</v>
      </c>
      <c r="F86" s="28">
        <v>1</v>
      </c>
      <c r="G86" s="112">
        <v>5400</v>
      </c>
      <c r="H86" s="21">
        <f t="shared" si="0"/>
        <v>5400</v>
      </c>
      <c r="I86" s="16"/>
      <c r="J86" s="18" t="s">
        <v>3796</v>
      </c>
      <c r="K86" s="18"/>
      <c r="L86" s="15"/>
      <c r="M86" s="22">
        <v>41506</v>
      </c>
      <c r="N86" s="14"/>
      <c r="O86" s="15"/>
      <c r="P86" s="22">
        <v>41521</v>
      </c>
      <c r="Q86" s="24">
        <v>41521</v>
      </c>
    </row>
    <row r="87" spans="2:17" s="8" customFormat="1" ht="19.5" customHeight="1">
      <c r="B87" s="33">
        <v>13</v>
      </c>
      <c r="C87" s="33" t="s">
        <v>122</v>
      </c>
      <c r="D87" s="33" t="s">
        <v>122</v>
      </c>
      <c r="E87" s="289" t="s">
        <v>3797</v>
      </c>
      <c r="F87" s="297">
        <v>1</v>
      </c>
      <c r="G87" s="290">
        <v>5800</v>
      </c>
      <c r="H87" s="291">
        <f t="shared" si="0"/>
        <v>5800</v>
      </c>
      <c r="I87" s="292"/>
      <c r="J87" s="293" t="s">
        <v>3798</v>
      </c>
      <c r="K87" s="293" t="s">
        <v>3799</v>
      </c>
      <c r="L87" s="15"/>
      <c r="M87" s="22">
        <v>41526</v>
      </c>
      <c r="N87" s="14"/>
      <c r="O87" s="15"/>
      <c r="P87" s="22"/>
      <c r="Q87" s="24">
        <v>41526</v>
      </c>
    </row>
    <row r="88" spans="2:17" s="8" customFormat="1" ht="19.5" customHeight="1">
      <c r="B88" s="14"/>
      <c r="C88" s="14"/>
      <c r="D88" s="14"/>
      <c r="E88" s="90"/>
      <c r="F88" s="28"/>
      <c r="G88" s="112"/>
      <c r="H88" s="21"/>
      <c r="I88" s="16"/>
      <c r="J88" s="18"/>
      <c r="K88" s="18"/>
      <c r="L88" s="15"/>
      <c r="M88" s="22"/>
      <c r="N88" s="14"/>
      <c r="O88" s="15"/>
      <c r="P88" s="22"/>
      <c r="Q88" s="24"/>
    </row>
    <row r="89" spans="2:17" s="8" customFormat="1" ht="19.5" customHeight="1">
      <c r="B89" s="14"/>
      <c r="C89" s="14"/>
      <c r="D89" s="14"/>
      <c r="E89" s="536"/>
      <c r="F89" s="28"/>
      <c r="G89" s="112"/>
      <c r="H89" s="21">
        <f t="shared" si="0"/>
        <v>0</v>
      </c>
      <c r="I89" s="16"/>
      <c r="J89" s="19"/>
      <c r="K89" s="18"/>
      <c r="L89" s="15"/>
      <c r="M89" s="22"/>
      <c r="N89" s="14"/>
      <c r="O89" s="15"/>
      <c r="P89" s="22"/>
      <c r="Q89" s="24"/>
    </row>
    <row r="90" spans="2:17">
      <c r="M90" s="115"/>
    </row>
    <row r="93" spans="2:17">
      <c r="M93" s="37"/>
    </row>
    <row r="95" spans="2:17">
      <c r="M95" s="37"/>
    </row>
  </sheetData>
  <autoFilter ref="B8:O89" xr:uid="{A9613CD4-4B11-47EE-8DF0-B058056BF215}"/>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FD03-6C3E-49B0-ABC4-4BA9FFF8A4DB}">
  <dimension ref="B2:Q26"/>
  <sheetViews>
    <sheetView zoomScale="85" zoomScaleNormal="85" workbookViewId="0">
      <pane xSplit="10" ySplit="8" topLeftCell="Q9" activePane="bottomRight" state="frozen"/>
      <selection pane="topRight" activeCell="K1" sqref="K1"/>
      <selection pane="bottomLeft" activeCell="A9" sqref="A9"/>
      <selection pane="bottomRight" activeCell="Q14" sqref="Q14:Q26"/>
    </sheetView>
  </sheetViews>
  <sheetFormatPr defaultRowHeight="12"/>
  <cols>
    <col min="1" max="1" width="2.625" style="252" customWidth="1"/>
    <col min="2" max="2" width="11.625" style="257" customWidth="1"/>
    <col min="3" max="3" width="10.625" style="252" customWidth="1"/>
    <col min="4" max="4" width="10.375" style="252" customWidth="1"/>
    <col min="5" max="5" width="57.25"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57.25"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57.25"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57.25"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57.25"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57.25"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57.25"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57.25"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57.25"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57.25"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57.25"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57.25"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57.25"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57.25"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57.25"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57.25"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57.25"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57.25"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57.25"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57.25"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57.25"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57.25"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57.25"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57.25"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57.25"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57.25"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57.25"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57.25"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57.25"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57.25"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57.25"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57.25"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57.25"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57.25"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57.25"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57.25"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57.25"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57.25"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57.25"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57.25"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57.2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57.2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57.2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57.2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57.2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57.2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57.2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57.2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57.2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57.2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57.2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57.2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57.2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57.2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57.2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57.2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57.2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57.2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57.2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57.2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57.2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57.2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57.2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57.2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796900</v>
      </c>
    </row>
    <row r="3" spans="2:17" ht="20.100000000000001" customHeight="1">
      <c r="B3" s="250" t="s">
        <v>3</v>
      </c>
      <c r="C3" s="250"/>
      <c r="D3" s="250"/>
      <c r="E3" s="251" t="s">
        <v>863</v>
      </c>
    </row>
    <row r="4" spans="2:17" ht="20.100000000000001" customHeight="1">
      <c r="B4" s="250" t="s">
        <v>5</v>
      </c>
      <c r="C4" s="250"/>
      <c r="D4" s="250"/>
      <c r="E4" s="643" t="s">
        <v>3800</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2809</v>
      </c>
      <c r="D9" s="125" t="s">
        <v>2809</v>
      </c>
      <c r="E9" s="124" t="s">
        <v>238</v>
      </c>
      <c r="F9" s="19">
        <v>1</v>
      </c>
      <c r="G9" s="123">
        <v>290000</v>
      </c>
      <c r="H9" s="123">
        <f>F9*G9</f>
        <v>290000</v>
      </c>
      <c r="I9" s="262"/>
      <c r="J9" s="138" t="s">
        <v>3133</v>
      </c>
      <c r="K9" s="138" t="s">
        <v>3134</v>
      </c>
      <c r="L9" s="138"/>
      <c r="M9" s="125"/>
      <c r="N9" s="125"/>
      <c r="O9" s="138" t="s">
        <v>3134</v>
      </c>
      <c r="P9" s="139" t="s">
        <v>3134</v>
      </c>
      <c r="Q9" s="141"/>
    </row>
    <row r="10" spans="2:17" s="331" customFormat="1" ht="18" customHeight="1">
      <c r="B10" s="138"/>
      <c r="C10" s="125" t="s">
        <v>1051</v>
      </c>
      <c r="D10" s="125" t="s">
        <v>2279</v>
      </c>
      <c r="E10" s="19" t="s">
        <v>929</v>
      </c>
      <c r="F10" s="135">
        <v>1</v>
      </c>
      <c r="G10" s="123">
        <v>140000</v>
      </c>
      <c r="H10" s="123">
        <f>F10*G10</f>
        <v>140000</v>
      </c>
      <c r="I10" s="123"/>
      <c r="J10" s="264" t="s">
        <v>2669</v>
      </c>
      <c r="K10" s="140" t="s">
        <v>910</v>
      </c>
      <c r="L10" s="138"/>
      <c r="M10" s="140">
        <v>41507</v>
      </c>
      <c r="N10" s="140"/>
      <c r="O10" s="140"/>
      <c r="P10" s="87">
        <v>41506</v>
      </c>
      <c r="Q10" s="141">
        <v>41506</v>
      </c>
    </row>
    <row r="11" spans="2:17" s="331" customFormat="1" ht="18" customHeight="1">
      <c r="B11" s="138"/>
      <c r="C11" s="125" t="s">
        <v>1051</v>
      </c>
      <c r="D11" s="125" t="s">
        <v>2279</v>
      </c>
      <c r="E11" s="19" t="s">
        <v>922</v>
      </c>
      <c r="F11" s="135">
        <v>1</v>
      </c>
      <c r="G11" s="123">
        <v>130000</v>
      </c>
      <c r="H11" s="123">
        <f t="shared" ref="H11:H21" si="0">F11*G11</f>
        <v>130000</v>
      </c>
      <c r="I11" s="123"/>
      <c r="J11" s="264" t="s">
        <v>2947</v>
      </c>
      <c r="K11" s="140" t="s">
        <v>910</v>
      </c>
      <c r="L11" s="138"/>
      <c r="M11" s="140">
        <v>41507</v>
      </c>
      <c r="N11" s="140"/>
      <c r="O11" s="140"/>
      <c r="P11" s="87">
        <v>41506</v>
      </c>
      <c r="Q11" s="141">
        <v>41506</v>
      </c>
    </row>
    <row r="12" spans="2:17" s="331" customFormat="1" ht="18" customHeight="1">
      <c r="B12" s="138"/>
      <c r="C12" s="125" t="s">
        <v>1051</v>
      </c>
      <c r="D12" s="125" t="s">
        <v>2279</v>
      </c>
      <c r="E12" s="19" t="s">
        <v>925</v>
      </c>
      <c r="F12" s="135">
        <v>1</v>
      </c>
      <c r="G12" s="123">
        <v>12500</v>
      </c>
      <c r="H12" s="123">
        <f t="shared" si="0"/>
        <v>12500</v>
      </c>
      <c r="I12" s="126"/>
      <c r="J12" s="264" t="s">
        <v>2671</v>
      </c>
      <c r="K12" s="140" t="s">
        <v>910</v>
      </c>
      <c r="L12" s="138"/>
      <c r="M12" s="140">
        <v>41507</v>
      </c>
      <c r="N12" s="140"/>
      <c r="O12" s="140"/>
      <c r="P12" s="87">
        <v>41506</v>
      </c>
      <c r="Q12" s="141">
        <v>41506</v>
      </c>
    </row>
    <row r="13" spans="2:17" s="331" customFormat="1" ht="18" customHeight="1">
      <c r="B13" s="868"/>
      <c r="C13" s="125" t="s">
        <v>2672</v>
      </c>
      <c r="D13" s="125" t="s">
        <v>2672</v>
      </c>
      <c r="E13" s="19" t="s">
        <v>966</v>
      </c>
      <c r="F13" s="135">
        <v>1</v>
      </c>
      <c r="G13" s="112">
        <v>62000</v>
      </c>
      <c r="H13" s="123">
        <f t="shared" si="0"/>
        <v>62000</v>
      </c>
      <c r="I13" s="126"/>
      <c r="J13" s="15" t="s">
        <v>2015</v>
      </c>
      <c r="K13" s="140" t="s">
        <v>910</v>
      </c>
      <c r="L13" s="138"/>
      <c r="M13" s="140">
        <v>41507</v>
      </c>
      <c r="N13" s="140"/>
      <c r="O13" s="140"/>
      <c r="P13" s="87">
        <v>41526</v>
      </c>
      <c r="Q13" s="141">
        <v>41526</v>
      </c>
    </row>
    <row r="14" spans="2:17" s="331" customFormat="1" ht="18" customHeight="1">
      <c r="B14" s="869"/>
      <c r="C14" s="125" t="s">
        <v>2672</v>
      </c>
      <c r="D14" s="125" t="s">
        <v>2672</v>
      </c>
      <c r="E14" s="19" t="s">
        <v>969</v>
      </c>
      <c r="F14" s="135">
        <v>1</v>
      </c>
      <c r="G14" s="112">
        <v>40000</v>
      </c>
      <c r="H14" s="123">
        <f t="shared" si="0"/>
        <v>40000</v>
      </c>
      <c r="I14" s="127"/>
      <c r="J14" s="15" t="s">
        <v>2951</v>
      </c>
      <c r="K14" s="140" t="s">
        <v>910</v>
      </c>
      <c r="L14" s="138"/>
      <c r="M14" s="140">
        <v>41507</v>
      </c>
      <c r="N14" s="140"/>
      <c r="O14" s="140"/>
      <c r="P14" s="87">
        <v>41526</v>
      </c>
      <c r="Q14" s="141">
        <v>41526</v>
      </c>
    </row>
    <row r="15" spans="2:17" s="331" customFormat="1" ht="18" customHeight="1">
      <c r="B15" s="869"/>
      <c r="C15" s="125" t="s">
        <v>2672</v>
      </c>
      <c r="D15" s="125" t="s">
        <v>2672</v>
      </c>
      <c r="E15" s="19" t="s">
        <v>2952</v>
      </c>
      <c r="F15" s="135">
        <v>1</v>
      </c>
      <c r="G15" s="112">
        <v>3800</v>
      </c>
      <c r="H15" s="123">
        <f t="shared" si="0"/>
        <v>3800</v>
      </c>
      <c r="I15" s="127"/>
      <c r="J15" s="15" t="s">
        <v>2953</v>
      </c>
      <c r="K15" s="140" t="s">
        <v>910</v>
      </c>
      <c r="L15" s="138"/>
      <c r="M15" s="140">
        <v>41507</v>
      </c>
      <c r="N15" s="140"/>
      <c r="O15" s="140"/>
      <c r="P15" s="87">
        <v>41526</v>
      </c>
      <c r="Q15" s="141">
        <v>41526</v>
      </c>
    </row>
    <row r="16" spans="2:17" s="331" customFormat="1" ht="18" customHeight="1">
      <c r="B16" s="869"/>
      <c r="C16" s="125" t="s">
        <v>2672</v>
      </c>
      <c r="D16" s="125" t="s">
        <v>2672</v>
      </c>
      <c r="E16" s="19" t="s">
        <v>971</v>
      </c>
      <c r="F16" s="135">
        <v>1</v>
      </c>
      <c r="G16" s="112">
        <v>11500</v>
      </c>
      <c r="H16" s="123">
        <f t="shared" si="0"/>
        <v>11500</v>
      </c>
      <c r="I16" s="126"/>
      <c r="J16" s="15" t="s">
        <v>2956</v>
      </c>
      <c r="K16" s="140" t="s">
        <v>910</v>
      </c>
      <c r="L16" s="138"/>
      <c r="M16" s="140">
        <v>41507</v>
      </c>
      <c r="N16" s="140"/>
      <c r="O16" s="140"/>
      <c r="P16" s="87">
        <v>41526</v>
      </c>
      <c r="Q16" s="141">
        <v>41526</v>
      </c>
    </row>
    <row r="17" spans="2:17" ht="18" customHeight="1">
      <c r="B17" s="869"/>
      <c r="C17" s="125" t="s">
        <v>2672</v>
      </c>
      <c r="D17" s="125" t="s">
        <v>2672</v>
      </c>
      <c r="E17" s="19" t="s">
        <v>973</v>
      </c>
      <c r="F17" s="135">
        <v>1</v>
      </c>
      <c r="G17" s="112">
        <v>1000</v>
      </c>
      <c r="H17" s="123">
        <f t="shared" si="0"/>
        <v>1000</v>
      </c>
      <c r="I17" s="126"/>
      <c r="J17" s="15" t="s">
        <v>215</v>
      </c>
      <c r="K17" s="140" t="s">
        <v>910</v>
      </c>
      <c r="L17" s="320"/>
      <c r="M17" s="140">
        <v>41507</v>
      </c>
      <c r="N17" s="591"/>
      <c r="O17" s="140"/>
      <c r="P17" s="87">
        <v>41526</v>
      </c>
      <c r="Q17" s="141">
        <v>41526</v>
      </c>
    </row>
    <row r="18" spans="2:17" ht="18" customHeight="1">
      <c r="B18" s="871"/>
      <c r="C18" s="125" t="s">
        <v>2672</v>
      </c>
      <c r="D18" s="125" t="s">
        <v>2672</v>
      </c>
      <c r="E18" s="19" t="s">
        <v>975</v>
      </c>
      <c r="F18" s="135">
        <v>1</v>
      </c>
      <c r="G18" s="112">
        <v>4800</v>
      </c>
      <c r="H18" s="123">
        <f t="shared" si="0"/>
        <v>4800</v>
      </c>
      <c r="I18" s="110"/>
      <c r="J18" s="15" t="s">
        <v>2958</v>
      </c>
      <c r="K18" s="140" t="s">
        <v>910</v>
      </c>
      <c r="L18" s="320"/>
      <c r="M18" s="140">
        <v>41507</v>
      </c>
      <c r="N18" s="591"/>
      <c r="O18" s="140"/>
      <c r="P18" s="87">
        <v>41526</v>
      </c>
      <c r="Q18" s="141">
        <v>41526</v>
      </c>
    </row>
    <row r="19" spans="2:17" ht="18" customHeight="1">
      <c r="B19" s="868"/>
      <c r="C19" s="125" t="s">
        <v>2672</v>
      </c>
      <c r="D19" s="125" t="s">
        <v>2672</v>
      </c>
      <c r="E19" s="19" t="s">
        <v>2959</v>
      </c>
      <c r="F19" s="19">
        <v>4</v>
      </c>
      <c r="G19" s="112">
        <v>17000</v>
      </c>
      <c r="H19" s="123">
        <f t="shared" si="0"/>
        <v>68000</v>
      </c>
      <c r="I19" s="21"/>
      <c r="J19" s="15" t="s">
        <v>2960</v>
      </c>
      <c r="K19" s="140" t="s">
        <v>910</v>
      </c>
      <c r="L19" s="320"/>
      <c r="M19" s="140">
        <v>41507</v>
      </c>
      <c r="N19" s="591"/>
      <c r="O19" s="140"/>
      <c r="P19" s="87">
        <v>41526</v>
      </c>
      <c r="Q19" s="141">
        <v>41526</v>
      </c>
    </row>
    <row r="20" spans="2:17" ht="18" customHeight="1">
      <c r="B20" s="869"/>
      <c r="C20" s="125" t="s">
        <v>2672</v>
      </c>
      <c r="D20" s="125" t="s">
        <v>2672</v>
      </c>
      <c r="E20" s="19" t="s">
        <v>2962</v>
      </c>
      <c r="F20" s="19">
        <v>4</v>
      </c>
      <c r="G20" s="112">
        <v>1800</v>
      </c>
      <c r="H20" s="123">
        <f t="shared" si="0"/>
        <v>7200</v>
      </c>
      <c r="I20" s="21"/>
      <c r="J20" s="15" t="s">
        <v>2963</v>
      </c>
      <c r="K20" s="140" t="s">
        <v>910</v>
      </c>
      <c r="L20" s="320"/>
      <c r="M20" s="140">
        <v>41507</v>
      </c>
      <c r="N20" s="591"/>
      <c r="O20" s="140"/>
      <c r="P20" s="87">
        <v>41526</v>
      </c>
      <c r="Q20" s="141">
        <v>41526</v>
      </c>
    </row>
    <row r="21" spans="2:17" ht="18" customHeight="1">
      <c r="B21" s="869"/>
      <c r="C21" s="125" t="s">
        <v>2672</v>
      </c>
      <c r="D21" s="125" t="s">
        <v>2672</v>
      </c>
      <c r="E21" s="19" t="s">
        <v>2964</v>
      </c>
      <c r="F21" s="19">
        <v>1</v>
      </c>
      <c r="G21" s="112">
        <v>2500</v>
      </c>
      <c r="H21" s="123">
        <f t="shared" si="0"/>
        <v>2500</v>
      </c>
      <c r="I21" s="21"/>
      <c r="J21" s="15" t="s">
        <v>2965</v>
      </c>
      <c r="K21" s="140" t="s">
        <v>910</v>
      </c>
      <c r="L21" s="320"/>
      <c r="M21" s="140">
        <v>41507</v>
      </c>
      <c r="N21" s="591"/>
      <c r="O21" s="140"/>
      <c r="P21" s="87">
        <v>41526</v>
      </c>
      <c r="Q21" s="141">
        <v>41526</v>
      </c>
    </row>
    <row r="22" spans="2:17" s="331" customFormat="1" ht="18" customHeight="1">
      <c r="B22" s="869"/>
      <c r="C22" s="125" t="s">
        <v>2672</v>
      </c>
      <c r="D22" s="125" t="s">
        <v>2672</v>
      </c>
      <c r="E22" s="19" t="s">
        <v>2952</v>
      </c>
      <c r="F22" s="135">
        <v>1</v>
      </c>
      <c r="G22" s="112">
        <v>3800</v>
      </c>
      <c r="H22" s="123">
        <f>F22*G22</f>
        <v>3800</v>
      </c>
      <c r="I22" s="127"/>
      <c r="J22" s="15" t="s">
        <v>2953</v>
      </c>
      <c r="K22" s="140" t="s">
        <v>910</v>
      </c>
      <c r="L22" s="138"/>
      <c r="M22" s="140">
        <v>41507</v>
      </c>
      <c r="N22" s="140"/>
      <c r="O22" s="140"/>
      <c r="P22" s="87">
        <v>41526</v>
      </c>
      <c r="Q22" s="141">
        <v>41526</v>
      </c>
    </row>
    <row r="23" spans="2:17" s="331" customFormat="1" ht="18" customHeight="1">
      <c r="B23" s="869"/>
      <c r="C23" s="125" t="s">
        <v>2672</v>
      </c>
      <c r="D23" s="125" t="s">
        <v>2672</v>
      </c>
      <c r="E23" s="19" t="s">
        <v>971</v>
      </c>
      <c r="F23" s="135">
        <v>1</v>
      </c>
      <c r="G23" s="112">
        <v>11500</v>
      </c>
      <c r="H23" s="123">
        <f>F23*G23</f>
        <v>11500</v>
      </c>
      <c r="I23" s="126"/>
      <c r="J23" s="15" t="s">
        <v>2956</v>
      </c>
      <c r="K23" s="140" t="s">
        <v>910</v>
      </c>
      <c r="L23" s="138"/>
      <c r="M23" s="140">
        <v>41507</v>
      </c>
      <c r="N23" s="140"/>
      <c r="O23" s="140"/>
      <c r="P23" s="87">
        <v>41526</v>
      </c>
      <c r="Q23" s="141">
        <v>41526</v>
      </c>
    </row>
    <row r="24" spans="2:17" ht="18" customHeight="1">
      <c r="B24" s="869"/>
      <c r="C24" s="125" t="s">
        <v>2672</v>
      </c>
      <c r="D24" s="125" t="s">
        <v>2672</v>
      </c>
      <c r="E24" s="19" t="s">
        <v>973</v>
      </c>
      <c r="F24" s="135">
        <v>1</v>
      </c>
      <c r="G24" s="112">
        <v>1000</v>
      </c>
      <c r="H24" s="123">
        <f>F24*G24</f>
        <v>1000</v>
      </c>
      <c r="I24" s="126"/>
      <c r="J24" s="15" t="s">
        <v>215</v>
      </c>
      <c r="K24" s="140" t="s">
        <v>910</v>
      </c>
      <c r="L24" s="320"/>
      <c r="M24" s="140">
        <v>41507</v>
      </c>
      <c r="N24" s="591"/>
      <c r="O24" s="140"/>
      <c r="P24" s="87">
        <v>41526</v>
      </c>
      <c r="Q24" s="141">
        <v>41526</v>
      </c>
    </row>
    <row r="25" spans="2:17" ht="18" customHeight="1">
      <c r="B25" s="869"/>
      <c r="C25" s="125" t="s">
        <v>2672</v>
      </c>
      <c r="D25" s="125" t="s">
        <v>2672</v>
      </c>
      <c r="E25" s="19" t="s">
        <v>975</v>
      </c>
      <c r="F25" s="135">
        <v>1</v>
      </c>
      <c r="G25" s="112">
        <v>4800</v>
      </c>
      <c r="H25" s="123">
        <f>F25*G25</f>
        <v>4800</v>
      </c>
      <c r="I25" s="110"/>
      <c r="J25" s="15" t="s">
        <v>2958</v>
      </c>
      <c r="K25" s="140" t="s">
        <v>910</v>
      </c>
      <c r="L25" s="320"/>
      <c r="M25" s="140">
        <v>41507</v>
      </c>
      <c r="N25" s="591"/>
      <c r="O25" s="140"/>
      <c r="P25" s="87">
        <v>41526</v>
      </c>
      <c r="Q25" s="141">
        <v>41526</v>
      </c>
    </row>
    <row r="26" spans="2:17" ht="18" customHeight="1">
      <c r="B26" s="871"/>
      <c r="C26" s="125" t="s">
        <v>2672</v>
      </c>
      <c r="D26" s="125" t="s">
        <v>2672</v>
      </c>
      <c r="E26" s="19" t="s">
        <v>3149</v>
      </c>
      <c r="F26" s="135">
        <v>1</v>
      </c>
      <c r="G26" s="112">
        <v>2500</v>
      </c>
      <c r="H26" s="123">
        <f>F26*G26</f>
        <v>2500</v>
      </c>
      <c r="I26" s="110"/>
      <c r="J26" s="15" t="s">
        <v>3313</v>
      </c>
      <c r="K26" s="140" t="s">
        <v>910</v>
      </c>
      <c r="L26" s="320"/>
      <c r="M26" s="140">
        <v>41507</v>
      </c>
      <c r="N26" s="591"/>
      <c r="O26" s="140"/>
      <c r="P26" s="87">
        <v>41526</v>
      </c>
      <c r="Q26" s="141">
        <v>41526</v>
      </c>
    </row>
  </sheetData>
  <mergeCells count="10">
    <mergeCell ref="B13:B18"/>
    <mergeCell ref="B19:B26"/>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F2C8-47B1-4F64-94DE-1AAE64CF3ECA}">
  <dimension ref="B2:Q24"/>
  <sheetViews>
    <sheetView zoomScale="85" zoomScaleNormal="85" workbookViewId="0">
      <pane xSplit="10" ySplit="8" topLeftCell="Q9" activePane="bottomRight" state="frozen"/>
      <selection pane="topRight" activeCell="K1" sqref="K1"/>
      <selection pane="bottomLeft" activeCell="A9" sqref="A9"/>
      <selection pane="bottomRight" activeCell="Q1" sqref="Q1:Q65536"/>
    </sheetView>
  </sheetViews>
  <sheetFormatPr defaultRowHeight="12"/>
  <cols>
    <col min="1" max="1" width="2.625" style="252" customWidth="1"/>
    <col min="2" max="2" width="11.625" style="257" customWidth="1"/>
    <col min="3" max="3" width="10.625" style="252" customWidth="1"/>
    <col min="4" max="4" width="10.375" style="252" customWidth="1"/>
    <col min="5" max="5" width="57.25"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57.25"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57.25"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57.25"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57.25"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57.25"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57.25"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57.25"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57.25"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57.25"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57.25"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57.25"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57.25"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57.25"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57.25"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57.25"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57.25"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57.25"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57.25"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57.25"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57.25"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57.25"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57.25"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57.25"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57.25"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57.25"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57.25"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57.25"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57.25"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57.25"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57.25"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57.25"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57.25"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57.25"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57.25"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57.25"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57.25"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57.25"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57.25"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57.25"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57.2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57.2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57.2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57.2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57.2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57.2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57.2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57.2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57.2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57.2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57.2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57.2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57.2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57.2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57.2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57.2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57.2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57.2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57.2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57.2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57.2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57.2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57.2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57.2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SUM(H9:H16)</f>
        <v>101300</v>
      </c>
    </row>
    <row r="3" spans="2:17" ht="20.100000000000001" customHeight="1">
      <c r="B3" s="250" t="s">
        <v>3</v>
      </c>
      <c r="C3" s="250"/>
      <c r="D3" s="250"/>
      <c r="E3" s="251" t="s">
        <v>863</v>
      </c>
    </row>
    <row r="4" spans="2:17" ht="20.100000000000001" customHeight="1">
      <c r="B4" s="250" t="s">
        <v>5</v>
      </c>
      <c r="C4" s="250"/>
      <c r="D4" s="250"/>
      <c r="E4" s="643" t="s">
        <v>3801</v>
      </c>
      <c r="G4" s="250" t="s">
        <v>17</v>
      </c>
      <c r="H4" s="250"/>
      <c r="I4" s="250"/>
      <c r="J4" s="508"/>
      <c r="K4" s="508"/>
    </row>
    <row r="5" spans="2:17" ht="20.100000000000001" customHeight="1">
      <c r="B5" s="250" t="s">
        <v>6</v>
      </c>
      <c r="C5" s="250"/>
      <c r="D5" s="250"/>
      <c r="E5" s="261">
        <v>41512</v>
      </c>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ht="18" customHeight="1">
      <c r="B9" s="868">
        <v>1</v>
      </c>
      <c r="C9" s="125" t="s">
        <v>2672</v>
      </c>
      <c r="D9" s="125" t="s">
        <v>2672</v>
      </c>
      <c r="E9" s="19" t="s">
        <v>2959</v>
      </c>
      <c r="F9" s="19">
        <v>4</v>
      </c>
      <c r="G9" s="112">
        <v>17000</v>
      </c>
      <c r="H9" s="123">
        <f t="shared" ref="H9:H16" si="0">F9*G9</f>
        <v>68000</v>
      </c>
      <c r="I9" s="21"/>
      <c r="J9" s="15" t="s">
        <v>2960</v>
      </c>
      <c r="K9" s="140" t="s">
        <v>910</v>
      </c>
      <c r="L9" s="320"/>
      <c r="M9" s="140">
        <v>41507</v>
      </c>
      <c r="N9" s="591"/>
      <c r="O9" s="140"/>
      <c r="P9" s="87">
        <v>41526</v>
      </c>
      <c r="Q9" s="359">
        <v>41526</v>
      </c>
    </row>
    <row r="10" spans="2:17" ht="18" customHeight="1">
      <c r="B10" s="869"/>
      <c r="C10" s="125" t="s">
        <v>2672</v>
      </c>
      <c r="D10" s="125" t="s">
        <v>2672</v>
      </c>
      <c r="E10" s="19" t="s">
        <v>2962</v>
      </c>
      <c r="F10" s="19">
        <v>4</v>
      </c>
      <c r="G10" s="112">
        <v>1800</v>
      </c>
      <c r="H10" s="123">
        <f t="shared" si="0"/>
        <v>7200</v>
      </c>
      <c r="I10" s="21"/>
      <c r="J10" s="15" t="s">
        <v>2963</v>
      </c>
      <c r="K10" s="140" t="s">
        <v>910</v>
      </c>
      <c r="L10" s="320"/>
      <c r="M10" s="140">
        <v>41507</v>
      </c>
      <c r="N10" s="591"/>
      <c r="O10" s="140"/>
      <c r="P10" s="87">
        <v>41526</v>
      </c>
      <c r="Q10" s="359">
        <v>41526</v>
      </c>
    </row>
    <row r="11" spans="2:17" ht="18" customHeight="1">
      <c r="B11" s="869"/>
      <c r="C11" s="125" t="s">
        <v>2672</v>
      </c>
      <c r="D11" s="125" t="s">
        <v>2672</v>
      </c>
      <c r="E11" s="19" t="s">
        <v>2964</v>
      </c>
      <c r="F11" s="19">
        <v>1</v>
      </c>
      <c r="G11" s="112">
        <v>2500</v>
      </c>
      <c r="H11" s="123">
        <f t="shared" si="0"/>
        <v>2500</v>
      </c>
      <c r="I11" s="21"/>
      <c r="J11" s="15" t="s">
        <v>2965</v>
      </c>
      <c r="K11" s="140" t="s">
        <v>910</v>
      </c>
      <c r="L11" s="320"/>
      <c r="M11" s="140">
        <v>41507</v>
      </c>
      <c r="N11" s="591"/>
      <c r="O11" s="140"/>
      <c r="P11" s="87">
        <v>41526</v>
      </c>
      <c r="Q11" s="359">
        <v>41526</v>
      </c>
    </row>
    <row r="12" spans="2:17" s="331" customFormat="1" ht="18" customHeight="1">
      <c r="B12" s="869"/>
      <c r="C12" s="125" t="s">
        <v>2672</v>
      </c>
      <c r="D12" s="125" t="s">
        <v>2672</v>
      </c>
      <c r="E12" s="19" t="s">
        <v>2952</v>
      </c>
      <c r="F12" s="135">
        <v>1</v>
      </c>
      <c r="G12" s="112">
        <v>3800</v>
      </c>
      <c r="H12" s="123">
        <f t="shared" si="0"/>
        <v>3800</v>
      </c>
      <c r="I12" s="127"/>
      <c r="J12" s="15" t="s">
        <v>2953</v>
      </c>
      <c r="K12" s="140" t="s">
        <v>910</v>
      </c>
      <c r="L12" s="138"/>
      <c r="M12" s="140">
        <v>41507</v>
      </c>
      <c r="N12" s="140"/>
      <c r="O12" s="140"/>
      <c r="P12" s="87">
        <v>41526</v>
      </c>
      <c r="Q12" s="359">
        <v>41526</v>
      </c>
    </row>
    <row r="13" spans="2:17" s="331" customFormat="1" ht="18" customHeight="1">
      <c r="B13" s="869"/>
      <c r="C13" s="125" t="s">
        <v>2672</v>
      </c>
      <c r="D13" s="125" t="s">
        <v>2672</v>
      </c>
      <c r="E13" s="19" t="s">
        <v>971</v>
      </c>
      <c r="F13" s="135">
        <v>1</v>
      </c>
      <c r="G13" s="112">
        <v>11500</v>
      </c>
      <c r="H13" s="123">
        <f t="shared" si="0"/>
        <v>11500</v>
      </c>
      <c r="I13" s="126"/>
      <c r="J13" s="15" t="s">
        <v>2956</v>
      </c>
      <c r="K13" s="140" t="s">
        <v>910</v>
      </c>
      <c r="L13" s="138"/>
      <c r="M13" s="140">
        <v>41507</v>
      </c>
      <c r="N13" s="140"/>
      <c r="O13" s="140"/>
      <c r="P13" s="87">
        <v>41526</v>
      </c>
      <c r="Q13" s="359">
        <v>41526</v>
      </c>
    </row>
    <row r="14" spans="2:17" ht="18" customHeight="1">
      <c r="B14" s="869"/>
      <c r="C14" s="125" t="s">
        <v>2672</v>
      </c>
      <c r="D14" s="125" t="s">
        <v>2672</v>
      </c>
      <c r="E14" s="19" t="s">
        <v>973</v>
      </c>
      <c r="F14" s="135">
        <v>1</v>
      </c>
      <c r="G14" s="112">
        <v>1000</v>
      </c>
      <c r="H14" s="123">
        <f t="shared" si="0"/>
        <v>1000</v>
      </c>
      <c r="I14" s="126"/>
      <c r="J14" s="15" t="s">
        <v>215</v>
      </c>
      <c r="K14" s="140" t="s">
        <v>910</v>
      </c>
      <c r="L14" s="320"/>
      <c r="M14" s="140">
        <v>41507</v>
      </c>
      <c r="N14" s="591"/>
      <c r="O14" s="140"/>
      <c r="P14" s="87">
        <v>41526</v>
      </c>
      <c r="Q14" s="359">
        <v>41526</v>
      </c>
    </row>
    <row r="15" spans="2:17" ht="18" customHeight="1">
      <c r="B15" s="869"/>
      <c r="C15" s="125" t="s">
        <v>2672</v>
      </c>
      <c r="D15" s="125" t="s">
        <v>2672</v>
      </c>
      <c r="E15" s="19" t="s">
        <v>975</v>
      </c>
      <c r="F15" s="135">
        <v>1</v>
      </c>
      <c r="G15" s="112">
        <v>4800</v>
      </c>
      <c r="H15" s="123">
        <f t="shared" si="0"/>
        <v>4800</v>
      </c>
      <c r="I15" s="110"/>
      <c r="J15" s="15" t="s">
        <v>2958</v>
      </c>
      <c r="K15" s="140" t="s">
        <v>910</v>
      </c>
      <c r="L15" s="320"/>
      <c r="M15" s="140">
        <v>41507</v>
      </c>
      <c r="N15" s="591"/>
      <c r="O15" s="140"/>
      <c r="P15" s="87">
        <v>41526</v>
      </c>
      <c r="Q15" s="359">
        <v>41526</v>
      </c>
    </row>
    <row r="16" spans="2:17" ht="18" customHeight="1">
      <c r="B16" s="871"/>
      <c r="C16" s="125" t="s">
        <v>2672</v>
      </c>
      <c r="D16" s="125" t="s">
        <v>2672</v>
      </c>
      <c r="E16" s="19" t="s">
        <v>3149</v>
      </c>
      <c r="F16" s="135">
        <v>1</v>
      </c>
      <c r="G16" s="112">
        <v>2500</v>
      </c>
      <c r="H16" s="123">
        <f t="shared" si="0"/>
        <v>2500</v>
      </c>
      <c r="I16" s="110"/>
      <c r="J16" s="15" t="s">
        <v>3313</v>
      </c>
      <c r="K16" s="140" t="s">
        <v>910</v>
      </c>
      <c r="L16" s="320"/>
      <c r="M16" s="140">
        <v>41507</v>
      </c>
      <c r="N16" s="591"/>
      <c r="O16" s="140"/>
      <c r="P16" s="87">
        <v>41526</v>
      </c>
      <c r="Q16" s="359">
        <v>41526</v>
      </c>
    </row>
    <row r="24" spans="10:10" ht="13.5">
      <c r="J24" s="1163"/>
    </row>
  </sheetData>
  <mergeCells count="9">
    <mergeCell ref="B9:B16"/>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6F47-FCA9-4584-A115-292F7BCEAD39}">
  <dimension ref="B2:R41"/>
  <sheetViews>
    <sheetView zoomScale="85" zoomScaleNormal="85" workbookViewId="0">
      <pane xSplit="10" ySplit="8" topLeftCell="M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125" style="8" customWidth="1"/>
    <col min="3" max="3" width="9" style="3"/>
    <col min="4" max="4" width="12.625" style="3" customWidth="1"/>
    <col min="5" max="5" width="25" style="3" customWidth="1"/>
    <col min="6" max="6" width="6.25" style="3" customWidth="1"/>
    <col min="7" max="8" width="9.875" style="3" bestFit="1" customWidth="1"/>
    <col min="9" max="9" width="5.75" style="9" customWidth="1"/>
    <col min="10" max="10" width="26.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2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2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2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2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2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2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2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2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2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2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2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2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2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2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2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2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2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2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2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2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2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2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2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2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2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2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2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2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2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2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2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2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2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2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2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2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2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2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2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2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2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2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2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2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2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2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2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2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2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2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2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2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2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2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2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2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2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2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2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2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2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2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2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11" t="s">
        <v>3802</v>
      </c>
      <c r="G2" s="4" t="s">
        <v>2</v>
      </c>
      <c r="H2" s="5"/>
      <c r="I2" s="6"/>
      <c r="J2" s="7">
        <f>SUM(H:H)</f>
        <v>88790</v>
      </c>
    </row>
    <row r="3" spans="2:18" ht="20.100000000000001" customHeight="1">
      <c r="B3" s="1" t="s">
        <v>3</v>
      </c>
      <c r="C3" s="1"/>
      <c r="D3" s="1"/>
      <c r="E3" s="11" t="s">
        <v>573</v>
      </c>
    </row>
    <row r="4" spans="2:18" ht="20.100000000000001" customHeight="1">
      <c r="B4" s="1" t="s">
        <v>5</v>
      </c>
      <c r="C4" s="1"/>
      <c r="D4" s="1"/>
      <c r="E4" s="11">
        <v>112170</v>
      </c>
    </row>
    <row r="5" spans="2:18" ht="20.100000000000001" customHeight="1">
      <c r="B5" s="1" t="s">
        <v>6</v>
      </c>
      <c r="C5" s="1"/>
      <c r="D5" s="1"/>
      <c r="E5" s="13">
        <v>41527</v>
      </c>
    </row>
    <row r="6" spans="2:18" ht="20.100000000000001" customHeight="1">
      <c r="B6" s="1" t="s">
        <v>7</v>
      </c>
      <c r="C6" s="1"/>
      <c r="D6" s="1"/>
      <c r="E6" s="13"/>
    </row>
    <row r="8" spans="2:18"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8" s="8" customFormat="1" ht="18" customHeight="1">
      <c r="B9" s="14">
        <v>9</v>
      </c>
      <c r="C9" s="14" t="s">
        <v>122</v>
      </c>
      <c r="D9" s="14" t="s">
        <v>122</v>
      </c>
      <c r="E9" s="18" t="s">
        <v>3803</v>
      </c>
      <c r="F9" s="21">
        <v>4</v>
      </c>
      <c r="G9" s="21">
        <v>8900</v>
      </c>
      <c r="H9" s="21">
        <f>F9*G9</f>
        <v>35600</v>
      </c>
      <c r="I9" s="112"/>
      <c r="J9" s="111" t="s">
        <v>3804</v>
      </c>
      <c r="K9" s="15"/>
      <c r="L9" s="31" t="s">
        <v>342</v>
      </c>
      <c r="M9" s="22">
        <v>41513</v>
      </c>
      <c r="N9" s="17"/>
      <c r="O9" s="121"/>
      <c r="P9" s="22">
        <v>41522</v>
      </c>
      <c r="Q9" s="24">
        <v>41522</v>
      </c>
    </row>
    <row r="10" spans="2:18" s="8" customFormat="1" ht="18" customHeight="1">
      <c r="B10" s="15">
        <v>9</v>
      </c>
      <c r="C10" s="14" t="s">
        <v>122</v>
      </c>
      <c r="D10" s="14" t="s">
        <v>122</v>
      </c>
      <c r="E10" s="18" t="s">
        <v>3805</v>
      </c>
      <c r="F10" s="21">
        <v>4</v>
      </c>
      <c r="G10" s="21">
        <v>5800</v>
      </c>
      <c r="H10" s="21">
        <f t="shared" ref="H10:H35" si="0">F10*G10</f>
        <v>23200</v>
      </c>
      <c r="I10" s="110"/>
      <c r="J10" s="111" t="s">
        <v>3806</v>
      </c>
      <c r="K10" s="34"/>
      <c r="L10" s="31" t="s">
        <v>342</v>
      </c>
      <c r="M10" s="22">
        <v>41513</v>
      </c>
      <c r="N10" s="17"/>
      <c r="O10" s="121"/>
      <c r="P10" s="22">
        <v>41522</v>
      </c>
      <c r="Q10" s="24">
        <v>41522</v>
      </c>
    </row>
    <row r="11" spans="2:18" s="8" customFormat="1" ht="18" customHeight="1">
      <c r="B11" s="14">
        <v>9</v>
      </c>
      <c r="C11" s="14" t="s">
        <v>122</v>
      </c>
      <c r="D11" s="14" t="s">
        <v>122</v>
      </c>
      <c r="E11" s="18" t="s">
        <v>3807</v>
      </c>
      <c r="F11" s="21">
        <v>4</v>
      </c>
      <c r="G11" s="21">
        <v>6200</v>
      </c>
      <c r="H11" s="21">
        <f t="shared" si="0"/>
        <v>24800</v>
      </c>
      <c r="I11" s="110"/>
      <c r="J11" s="111" t="s">
        <v>3808</v>
      </c>
      <c r="K11" s="34"/>
      <c r="L11" s="31" t="s">
        <v>342</v>
      </c>
      <c r="M11" s="22">
        <v>41513</v>
      </c>
      <c r="N11" s="17"/>
      <c r="O11" s="121"/>
      <c r="P11" s="22">
        <v>41522</v>
      </c>
      <c r="Q11" s="24">
        <v>41522</v>
      </c>
    </row>
    <row r="12" spans="2:18" s="8" customFormat="1" ht="18" customHeight="1">
      <c r="B12" s="14">
        <v>9</v>
      </c>
      <c r="C12" s="14" t="s">
        <v>54</v>
      </c>
      <c r="D12" s="14" t="s">
        <v>54</v>
      </c>
      <c r="E12" s="18" t="s">
        <v>1771</v>
      </c>
      <c r="F12" s="21">
        <v>16</v>
      </c>
      <c r="G12" s="21">
        <v>20</v>
      </c>
      <c r="H12" s="21">
        <f t="shared" si="0"/>
        <v>320</v>
      </c>
      <c r="I12" s="110"/>
      <c r="J12" s="111" t="s">
        <v>3809</v>
      </c>
      <c r="K12" s="34"/>
      <c r="L12" s="31" t="s">
        <v>342</v>
      </c>
      <c r="M12" s="22">
        <v>41513</v>
      </c>
      <c r="N12" s="17"/>
      <c r="O12" s="121"/>
      <c r="P12" s="22">
        <v>41515</v>
      </c>
      <c r="Q12" s="24">
        <v>41515</v>
      </c>
    </row>
    <row r="13" spans="2:18" s="8" customFormat="1" ht="18" customHeight="1">
      <c r="B13" s="14">
        <v>9</v>
      </c>
      <c r="C13" s="14" t="s">
        <v>54</v>
      </c>
      <c r="D13" s="14" t="s">
        <v>54</v>
      </c>
      <c r="E13" s="18" t="s">
        <v>551</v>
      </c>
      <c r="F13" s="21">
        <v>132</v>
      </c>
      <c r="G13" s="21">
        <v>20</v>
      </c>
      <c r="H13" s="21">
        <f t="shared" si="0"/>
        <v>2640</v>
      </c>
      <c r="I13" s="110"/>
      <c r="J13" s="111" t="s">
        <v>3810</v>
      </c>
      <c r="K13" s="34"/>
      <c r="L13" s="31" t="s">
        <v>342</v>
      </c>
      <c r="M13" s="22">
        <v>41513</v>
      </c>
      <c r="N13" s="17"/>
      <c r="O13" s="121"/>
      <c r="P13" s="22">
        <v>41515</v>
      </c>
      <c r="Q13" s="24">
        <v>41515</v>
      </c>
    </row>
    <row r="14" spans="2:18" s="8" customFormat="1" ht="18" customHeight="1">
      <c r="B14" s="14">
        <v>9</v>
      </c>
      <c r="C14" s="14" t="s">
        <v>54</v>
      </c>
      <c r="D14" s="14" t="s">
        <v>54</v>
      </c>
      <c r="E14" s="18" t="s">
        <v>3811</v>
      </c>
      <c r="F14" s="21">
        <v>10</v>
      </c>
      <c r="G14" s="21">
        <v>95</v>
      </c>
      <c r="H14" s="21">
        <f t="shared" si="0"/>
        <v>950</v>
      </c>
      <c r="I14" s="110"/>
      <c r="J14" s="111" t="s">
        <v>3812</v>
      </c>
      <c r="K14" s="34"/>
      <c r="L14" s="31" t="s">
        <v>342</v>
      </c>
      <c r="M14" s="22">
        <v>41513</v>
      </c>
      <c r="N14" s="17"/>
      <c r="O14" s="121"/>
      <c r="P14" s="22">
        <v>41515</v>
      </c>
      <c r="Q14" s="24">
        <v>41515</v>
      </c>
    </row>
    <row r="15" spans="2:18" s="8" customFormat="1" ht="18" customHeight="1">
      <c r="B15" s="14">
        <v>9</v>
      </c>
      <c r="C15" s="14" t="s">
        <v>54</v>
      </c>
      <c r="D15" s="14" t="s">
        <v>54</v>
      </c>
      <c r="E15" s="18" t="s">
        <v>3813</v>
      </c>
      <c r="F15" s="21">
        <v>16</v>
      </c>
      <c r="G15" s="21">
        <v>80</v>
      </c>
      <c r="H15" s="21">
        <f t="shared" si="0"/>
        <v>1280</v>
      </c>
      <c r="I15" s="110"/>
      <c r="J15" s="111" t="s">
        <v>3814</v>
      </c>
      <c r="K15" s="34"/>
      <c r="L15" s="31" t="s">
        <v>342</v>
      </c>
      <c r="M15" s="22">
        <v>41513</v>
      </c>
      <c r="N15" s="17"/>
      <c r="O15" s="121"/>
      <c r="P15" s="22">
        <v>41515</v>
      </c>
      <c r="Q15" s="24">
        <v>41515</v>
      </c>
      <c r="R15" s="96"/>
    </row>
    <row r="16" spans="2:18" s="8" customFormat="1" ht="18" customHeight="1">
      <c r="B16" s="14"/>
      <c r="C16" s="14"/>
      <c r="D16" s="14"/>
      <c r="E16" s="34"/>
      <c r="F16" s="21"/>
      <c r="G16" s="21"/>
      <c r="H16" s="21">
        <f t="shared" si="0"/>
        <v>0</v>
      </c>
      <c r="I16" s="110"/>
      <c r="J16" s="31"/>
      <c r="K16" s="34"/>
      <c r="L16" s="31"/>
      <c r="M16" s="17"/>
      <c r="N16" s="17"/>
      <c r="O16" s="121"/>
      <c r="P16" s="17"/>
      <c r="Q16" s="24"/>
      <c r="R16" s="96"/>
    </row>
    <row r="17" spans="2:18" s="8" customFormat="1" ht="18" customHeight="1">
      <c r="B17" s="15"/>
      <c r="C17" s="14"/>
      <c r="D17" s="14"/>
      <c r="E17" s="34"/>
      <c r="F17" s="21"/>
      <c r="G17" s="21"/>
      <c r="H17" s="21">
        <f t="shared" si="0"/>
        <v>0</v>
      </c>
      <c r="I17" s="110"/>
      <c r="J17" s="31"/>
      <c r="K17" s="34"/>
      <c r="L17" s="31"/>
      <c r="M17" s="17"/>
      <c r="N17" s="17"/>
      <c r="O17" s="121"/>
      <c r="P17" s="17"/>
      <c r="Q17" s="24"/>
      <c r="R17" s="96"/>
    </row>
    <row r="18" spans="2:18" s="8" customFormat="1" ht="18" customHeight="1">
      <c r="B18" s="15"/>
      <c r="C18" s="14"/>
      <c r="D18" s="14"/>
      <c r="E18" s="34"/>
      <c r="F18" s="21"/>
      <c r="G18" s="21"/>
      <c r="H18" s="21">
        <f t="shared" si="0"/>
        <v>0</v>
      </c>
      <c r="I18" s="110"/>
      <c r="J18" s="31"/>
      <c r="K18" s="34"/>
      <c r="L18" s="31"/>
      <c r="M18" s="17"/>
      <c r="N18" s="17"/>
      <c r="O18" s="121"/>
      <c r="P18" s="17"/>
      <c r="Q18" s="24"/>
      <c r="R18" s="96"/>
    </row>
    <row r="19" spans="2:18" s="8" customFormat="1" ht="18" customHeight="1">
      <c r="B19" s="15"/>
      <c r="C19" s="14"/>
      <c r="D19" s="14"/>
      <c r="E19" s="34"/>
      <c r="F19" s="21"/>
      <c r="G19" s="21"/>
      <c r="H19" s="21">
        <f>F19*G19</f>
        <v>0</v>
      </c>
      <c r="I19" s="110"/>
      <c r="J19" s="31"/>
      <c r="K19" s="34"/>
      <c r="L19" s="31"/>
      <c r="M19" s="17"/>
      <c r="N19" s="17"/>
      <c r="O19" s="121"/>
      <c r="P19" s="17"/>
      <c r="Q19" s="24"/>
      <c r="R19" s="96"/>
    </row>
    <row r="20" spans="2:18" s="8" customFormat="1" ht="18" customHeight="1">
      <c r="B20" s="15"/>
      <c r="C20" s="14"/>
      <c r="D20" s="14"/>
      <c r="E20" s="19"/>
      <c r="F20" s="21"/>
      <c r="G20" s="21"/>
      <c r="H20" s="21">
        <f t="shared" si="0"/>
        <v>0</v>
      </c>
      <c r="I20" s="110"/>
      <c r="J20" s="31"/>
      <c r="K20" s="34"/>
      <c r="L20" s="31"/>
      <c r="M20" s="17"/>
      <c r="N20" s="17"/>
      <c r="O20" s="121"/>
      <c r="P20" s="17"/>
      <c r="Q20" s="24"/>
    </row>
    <row r="21" spans="2:18" s="8" customFormat="1" ht="18" customHeight="1">
      <c r="B21" s="15"/>
      <c r="C21" s="14"/>
      <c r="D21" s="14"/>
      <c r="E21" s="674"/>
      <c r="F21" s="21"/>
      <c r="G21" s="21"/>
      <c r="H21" s="21">
        <f t="shared" si="0"/>
        <v>0</v>
      </c>
      <c r="I21" s="110"/>
      <c r="J21" s="31"/>
      <c r="K21" s="34"/>
      <c r="L21" s="31"/>
      <c r="M21" s="17"/>
      <c r="N21" s="17"/>
      <c r="O21" s="121"/>
      <c r="P21" s="17"/>
      <c r="Q21" s="24"/>
    </row>
    <row r="22" spans="2:18" s="8" customFormat="1" ht="18" customHeight="1">
      <c r="B22" s="15"/>
      <c r="C22" s="15"/>
      <c r="D22" s="14"/>
      <c r="E22" s="34"/>
      <c r="F22" s="21"/>
      <c r="G22" s="21"/>
      <c r="H22" s="21">
        <f>F22*G22</f>
        <v>0</v>
      </c>
      <c r="I22" s="110"/>
      <c r="J22" s="31"/>
      <c r="K22" s="34"/>
      <c r="L22" s="31"/>
      <c r="M22" s="17"/>
      <c r="N22" s="17"/>
      <c r="O22" s="121"/>
      <c r="P22" s="17"/>
      <c r="Q22" s="24"/>
    </row>
    <row r="23" spans="2:18" s="8" customFormat="1" ht="18" customHeight="1">
      <c r="B23" s="15"/>
      <c r="C23" s="15"/>
      <c r="D23" s="15"/>
      <c r="E23" s="34"/>
      <c r="F23" s="21"/>
      <c r="G23" s="21"/>
      <c r="H23" s="21">
        <f t="shared" si="0"/>
        <v>0</v>
      </c>
      <c r="I23" s="110"/>
      <c r="J23" s="31"/>
      <c r="K23" s="34"/>
      <c r="L23" s="31"/>
      <c r="M23" s="17"/>
      <c r="N23" s="17"/>
      <c r="O23" s="121"/>
      <c r="P23" s="17"/>
      <c r="Q23" s="24"/>
    </row>
    <row r="24" spans="2:18" s="8" customFormat="1" ht="18" customHeight="1">
      <c r="B24" s="15"/>
      <c r="C24" s="15"/>
      <c r="D24" s="15"/>
      <c r="E24" s="34"/>
      <c r="F24" s="21"/>
      <c r="G24" s="21"/>
      <c r="H24" s="21">
        <f t="shared" si="0"/>
        <v>0</v>
      </c>
      <c r="I24" s="110"/>
      <c r="J24" s="31"/>
      <c r="K24" s="34"/>
      <c r="L24" s="31"/>
      <c r="M24" s="17"/>
      <c r="N24" s="17"/>
      <c r="O24" s="121"/>
      <c r="P24" s="17"/>
      <c r="Q24" s="24"/>
    </row>
    <row r="25" spans="2:18" s="8" customFormat="1" ht="18" customHeight="1">
      <c r="B25" s="15"/>
      <c r="C25" s="15"/>
      <c r="D25" s="15"/>
      <c r="E25" s="34"/>
      <c r="F25" s="21"/>
      <c r="G25" s="21"/>
      <c r="H25" s="21">
        <f t="shared" si="0"/>
        <v>0</v>
      </c>
      <c r="I25" s="110"/>
      <c r="J25" s="31"/>
      <c r="K25" s="34"/>
      <c r="L25" s="31"/>
      <c r="M25" s="17"/>
      <c r="N25" s="17"/>
      <c r="O25" s="121"/>
      <c r="P25" s="17"/>
      <c r="Q25" s="24"/>
    </row>
    <row r="26" spans="2:18" s="8" customFormat="1" ht="18" customHeight="1">
      <c r="B26" s="15"/>
      <c r="C26" s="15"/>
      <c r="D26" s="15"/>
      <c r="E26" s="34"/>
      <c r="F26" s="21"/>
      <c r="G26" s="21"/>
      <c r="H26" s="21">
        <f t="shared" si="0"/>
        <v>0</v>
      </c>
      <c r="I26" s="110"/>
      <c r="J26" s="31"/>
      <c r="K26" s="34"/>
      <c r="L26" s="31"/>
      <c r="M26" s="17"/>
      <c r="N26" s="17"/>
      <c r="O26" s="121"/>
      <c r="P26" s="17"/>
      <c r="Q26" s="24"/>
    </row>
    <row r="27" spans="2:18" s="8" customFormat="1" ht="18" customHeight="1">
      <c r="B27" s="15"/>
      <c r="C27" s="15"/>
      <c r="D27" s="15"/>
      <c r="E27" s="34"/>
      <c r="F27" s="21"/>
      <c r="G27" s="21"/>
      <c r="H27" s="21">
        <f>F27*G27</f>
        <v>0</v>
      </c>
      <c r="I27" s="110"/>
      <c r="J27" s="31"/>
      <c r="K27" s="34"/>
      <c r="L27" s="31"/>
      <c r="M27" s="17"/>
      <c r="N27" s="17"/>
      <c r="O27" s="121"/>
      <c r="P27" s="17"/>
      <c r="Q27" s="24"/>
    </row>
    <row r="28" spans="2:18" s="8" customFormat="1" ht="18" customHeight="1">
      <c r="B28" s="15"/>
      <c r="C28" s="15"/>
      <c r="D28" s="15"/>
      <c r="E28" s="34"/>
      <c r="F28" s="21"/>
      <c r="G28" s="21"/>
      <c r="H28" s="21">
        <f t="shared" si="0"/>
        <v>0</v>
      </c>
      <c r="I28" s="110"/>
      <c r="J28" s="31"/>
      <c r="K28" s="34"/>
      <c r="L28" s="31"/>
      <c r="M28" s="17"/>
      <c r="N28" s="17"/>
      <c r="O28" s="121"/>
      <c r="P28" s="17"/>
      <c r="Q28" s="24"/>
    </row>
    <row r="29" spans="2:18" s="8" customFormat="1" ht="18" customHeight="1">
      <c r="B29" s="15"/>
      <c r="C29" s="15"/>
      <c r="D29" s="15"/>
      <c r="E29" s="34"/>
      <c r="F29" s="21"/>
      <c r="G29" s="21"/>
      <c r="H29" s="21">
        <f t="shared" si="0"/>
        <v>0</v>
      </c>
      <c r="I29" s="110"/>
      <c r="J29" s="34"/>
      <c r="K29" s="34"/>
      <c r="L29" s="31"/>
      <c r="M29" s="17"/>
      <c r="N29" s="17"/>
      <c r="O29" s="121"/>
      <c r="P29" s="17"/>
      <c r="Q29" s="24"/>
    </row>
    <row r="30" spans="2:18" s="8" customFormat="1" ht="18" customHeight="1">
      <c r="B30" s="15"/>
      <c r="C30" s="15"/>
      <c r="D30" s="15"/>
      <c r="E30" s="34"/>
      <c r="F30" s="21"/>
      <c r="G30" s="21"/>
      <c r="H30" s="21">
        <f t="shared" si="0"/>
        <v>0</v>
      </c>
      <c r="I30" s="112"/>
      <c r="J30" s="34"/>
      <c r="K30" s="34"/>
      <c r="L30" s="31"/>
      <c r="M30" s="17"/>
      <c r="N30" s="17"/>
      <c r="O30" s="121"/>
      <c r="P30" s="17"/>
      <c r="Q30" s="24"/>
    </row>
    <row r="31" spans="2:18" s="8" customFormat="1" ht="18" customHeight="1">
      <c r="B31" s="15"/>
      <c r="C31" s="15"/>
      <c r="D31" s="15"/>
      <c r="E31" s="34"/>
      <c r="F31" s="21"/>
      <c r="G31" s="21"/>
      <c r="H31" s="21">
        <f t="shared" si="0"/>
        <v>0</v>
      </c>
      <c r="I31" s="112"/>
      <c r="J31" s="31"/>
      <c r="K31" s="34"/>
      <c r="L31" s="31"/>
      <c r="M31" s="17"/>
      <c r="N31" s="17"/>
      <c r="O31" s="121"/>
      <c r="P31" s="17"/>
      <c r="Q31" s="24"/>
    </row>
    <row r="32" spans="2:18" s="8" customFormat="1" ht="18" customHeight="1">
      <c r="B32" s="15"/>
      <c r="C32" s="15"/>
      <c r="D32" s="15"/>
      <c r="E32" s="34"/>
      <c r="F32" s="21"/>
      <c r="G32" s="21"/>
      <c r="H32" s="21">
        <f t="shared" si="0"/>
        <v>0</v>
      </c>
      <c r="I32" s="112"/>
      <c r="J32" s="31"/>
      <c r="K32" s="34"/>
      <c r="L32" s="31"/>
      <c r="M32" s="17"/>
      <c r="N32" s="17"/>
      <c r="O32" s="121"/>
      <c r="P32" s="17"/>
      <c r="Q32" s="24"/>
    </row>
    <row r="33" spans="2:17" s="8" customFormat="1" ht="18" customHeight="1">
      <c r="B33" s="15"/>
      <c r="C33" s="15"/>
      <c r="D33" s="15"/>
      <c r="E33" s="34"/>
      <c r="F33" s="21"/>
      <c r="G33" s="21"/>
      <c r="H33" s="21">
        <f t="shared" si="0"/>
        <v>0</v>
      </c>
      <c r="I33" s="112"/>
      <c r="J33" s="31"/>
      <c r="K33" s="34"/>
      <c r="L33" s="31"/>
      <c r="M33" s="17"/>
      <c r="N33" s="17"/>
      <c r="O33" s="121"/>
      <c r="P33" s="17"/>
      <c r="Q33" s="24"/>
    </row>
    <row r="34" spans="2:17" s="8" customFormat="1" ht="18" customHeight="1">
      <c r="B34" s="15"/>
      <c r="C34" s="15"/>
      <c r="D34" s="15"/>
      <c r="E34" s="34"/>
      <c r="F34" s="21"/>
      <c r="G34" s="21"/>
      <c r="H34" s="21">
        <f t="shared" si="0"/>
        <v>0</v>
      </c>
      <c r="I34" s="112"/>
      <c r="J34" s="31"/>
      <c r="K34" s="34"/>
      <c r="L34" s="31"/>
      <c r="M34" s="17"/>
      <c r="N34" s="17"/>
      <c r="O34" s="121"/>
      <c r="P34" s="17"/>
      <c r="Q34" s="24"/>
    </row>
    <row r="35" spans="2:17" ht="18" customHeight="1">
      <c r="B35" s="15"/>
      <c r="C35" s="15"/>
      <c r="D35" s="15"/>
      <c r="E35" s="34"/>
      <c r="F35" s="21"/>
      <c r="G35" s="21"/>
      <c r="H35" s="21">
        <f t="shared" si="0"/>
        <v>0</v>
      </c>
      <c r="I35" s="112"/>
      <c r="J35" s="31"/>
      <c r="K35" s="34"/>
      <c r="L35" s="31"/>
      <c r="M35" s="17"/>
      <c r="N35" s="17"/>
      <c r="O35" s="121"/>
      <c r="P35" s="472"/>
      <c r="Q35" s="472"/>
    </row>
    <row r="39" spans="2:17">
      <c r="M39" s="37"/>
    </row>
    <row r="41" spans="2:17">
      <c r="M41" s="37"/>
    </row>
  </sheetData>
  <autoFilter ref="B8:O31" xr:uid="{6EEB37A1-B2DD-4F7F-83CC-74624A03C7B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0E23-8298-4AE4-8529-82351A030658}">
  <sheetPr>
    <pageSetUpPr fitToPage="1"/>
  </sheetPr>
  <dimension ref="B2:R102"/>
  <sheetViews>
    <sheetView zoomScale="70" zoomScaleNormal="85" workbookViewId="0">
      <pane xSplit="10" ySplit="8" topLeftCell="K48" activePane="bottomRight" state="frozen"/>
      <selection pane="topRight" activeCell="K1" sqref="K1"/>
      <selection pane="bottomLeft" activeCell="A9" sqref="A9"/>
      <selection pane="bottomRight" activeCell="Q71" sqref="Q71:Q78"/>
    </sheetView>
  </sheetViews>
  <sheetFormatPr defaultRowHeight="18.75"/>
  <cols>
    <col min="1" max="1" width="2.625" style="3" customWidth="1"/>
    <col min="2" max="2" width="5.125" style="8" customWidth="1"/>
    <col min="3" max="4" width="12.625" style="3" customWidth="1"/>
    <col min="5" max="5" width="35.625" style="3" customWidth="1"/>
    <col min="6" max="6" width="6.25" style="3" customWidth="1"/>
    <col min="7" max="8" width="9.875" style="3" bestFit="1" customWidth="1"/>
    <col min="9" max="9" width="5.75" style="9" customWidth="1"/>
    <col min="10" max="10" width="30" style="3" bestFit="1"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60" width="12.625" style="3" customWidth="1"/>
    <col min="261" max="261" width="35.625" style="3" customWidth="1"/>
    <col min="262" max="262" width="6.25" style="3" customWidth="1"/>
    <col min="263" max="264" width="9.875" style="3" bestFit="1" customWidth="1"/>
    <col min="265" max="265" width="5.75" style="3" customWidth="1"/>
    <col min="266" max="266" width="30" style="3" bestFit="1"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6" width="12.625" style="3" customWidth="1"/>
    <col min="517" max="517" width="35.625" style="3" customWidth="1"/>
    <col min="518" max="518" width="6.25" style="3" customWidth="1"/>
    <col min="519" max="520" width="9.875" style="3" bestFit="1" customWidth="1"/>
    <col min="521" max="521" width="5.75" style="3" customWidth="1"/>
    <col min="522" max="522" width="30" style="3" bestFit="1"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2" width="12.625" style="3" customWidth="1"/>
    <col min="773" max="773" width="35.625" style="3" customWidth="1"/>
    <col min="774" max="774" width="6.25" style="3" customWidth="1"/>
    <col min="775" max="776" width="9.875" style="3" bestFit="1" customWidth="1"/>
    <col min="777" max="777" width="5.75" style="3" customWidth="1"/>
    <col min="778" max="778" width="30" style="3" bestFit="1"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8" width="12.625" style="3" customWidth="1"/>
    <col min="1029" max="1029" width="35.625" style="3" customWidth="1"/>
    <col min="1030" max="1030" width="6.25" style="3" customWidth="1"/>
    <col min="1031" max="1032" width="9.875" style="3" bestFit="1" customWidth="1"/>
    <col min="1033" max="1033" width="5.75" style="3" customWidth="1"/>
    <col min="1034" max="1034" width="30" style="3" bestFit="1"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4" width="12.625" style="3" customWidth="1"/>
    <col min="1285" max="1285" width="35.625" style="3" customWidth="1"/>
    <col min="1286" max="1286" width="6.25" style="3" customWidth="1"/>
    <col min="1287" max="1288" width="9.875" style="3" bestFit="1" customWidth="1"/>
    <col min="1289" max="1289" width="5.75" style="3" customWidth="1"/>
    <col min="1290" max="1290" width="30" style="3" bestFit="1"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40" width="12.625" style="3" customWidth="1"/>
    <col min="1541" max="1541" width="35.625" style="3" customWidth="1"/>
    <col min="1542" max="1542" width="6.25" style="3" customWidth="1"/>
    <col min="1543" max="1544" width="9.875" style="3" bestFit="1" customWidth="1"/>
    <col min="1545" max="1545" width="5.75" style="3" customWidth="1"/>
    <col min="1546" max="1546" width="30" style="3" bestFit="1"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6" width="12.625" style="3" customWidth="1"/>
    <col min="1797" max="1797" width="35.625" style="3" customWidth="1"/>
    <col min="1798" max="1798" width="6.25" style="3" customWidth="1"/>
    <col min="1799" max="1800" width="9.875" style="3" bestFit="1" customWidth="1"/>
    <col min="1801" max="1801" width="5.75" style="3" customWidth="1"/>
    <col min="1802" max="1802" width="30" style="3" bestFit="1"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2" width="12.625" style="3" customWidth="1"/>
    <col min="2053" max="2053" width="35.625" style="3" customWidth="1"/>
    <col min="2054" max="2054" width="6.25" style="3" customWidth="1"/>
    <col min="2055" max="2056" width="9.875" style="3" bestFit="1" customWidth="1"/>
    <col min="2057" max="2057" width="5.75" style="3" customWidth="1"/>
    <col min="2058" max="2058" width="30" style="3" bestFit="1"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8" width="12.625" style="3" customWidth="1"/>
    <col min="2309" max="2309" width="35.625" style="3" customWidth="1"/>
    <col min="2310" max="2310" width="6.25" style="3" customWidth="1"/>
    <col min="2311" max="2312" width="9.875" style="3" bestFit="1" customWidth="1"/>
    <col min="2313" max="2313" width="5.75" style="3" customWidth="1"/>
    <col min="2314" max="2314" width="30" style="3" bestFit="1"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4" width="12.625" style="3" customWidth="1"/>
    <col min="2565" max="2565" width="35.625" style="3" customWidth="1"/>
    <col min="2566" max="2566" width="6.25" style="3" customWidth="1"/>
    <col min="2567" max="2568" width="9.875" style="3" bestFit="1" customWidth="1"/>
    <col min="2569" max="2569" width="5.75" style="3" customWidth="1"/>
    <col min="2570" max="2570" width="30" style="3" bestFit="1"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20" width="12.625" style="3" customWidth="1"/>
    <col min="2821" max="2821" width="35.625" style="3" customWidth="1"/>
    <col min="2822" max="2822" width="6.25" style="3" customWidth="1"/>
    <col min="2823" max="2824" width="9.875" style="3" bestFit="1" customWidth="1"/>
    <col min="2825" max="2825" width="5.75" style="3" customWidth="1"/>
    <col min="2826" max="2826" width="30" style="3" bestFit="1"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6" width="12.625" style="3" customWidth="1"/>
    <col min="3077" max="3077" width="35.625" style="3" customWidth="1"/>
    <col min="3078" max="3078" width="6.25" style="3" customWidth="1"/>
    <col min="3079" max="3080" width="9.875" style="3" bestFit="1" customWidth="1"/>
    <col min="3081" max="3081" width="5.75" style="3" customWidth="1"/>
    <col min="3082" max="3082" width="30" style="3" bestFit="1"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2" width="12.625" style="3" customWidth="1"/>
    <col min="3333" max="3333" width="35.625" style="3" customWidth="1"/>
    <col min="3334" max="3334" width="6.25" style="3" customWidth="1"/>
    <col min="3335" max="3336" width="9.875" style="3" bestFit="1" customWidth="1"/>
    <col min="3337" max="3337" width="5.75" style="3" customWidth="1"/>
    <col min="3338" max="3338" width="30" style="3" bestFit="1"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8" width="12.625" style="3" customWidth="1"/>
    <col min="3589" max="3589" width="35.625" style="3" customWidth="1"/>
    <col min="3590" max="3590" width="6.25" style="3" customWidth="1"/>
    <col min="3591" max="3592" width="9.875" style="3" bestFit="1" customWidth="1"/>
    <col min="3593" max="3593" width="5.75" style="3" customWidth="1"/>
    <col min="3594" max="3594" width="30" style="3" bestFit="1"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4" width="12.625" style="3" customWidth="1"/>
    <col min="3845" max="3845" width="35.625" style="3" customWidth="1"/>
    <col min="3846" max="3846" width="6.25" style="3" customWidth="1"/>
    <col min="3847" max="3848" width="9.875" style="3" bestFit="1" customWidth="1"/>
    <col min="3849" max="3849" width="5.75" style="3" customWidth="1"/>
    <col min="3850" max="3850" width="30" style="3" bestFit="1"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100" width="12.625" style="3" customWidth="1"/>
    <col min="4101" max="4101" width="35.625" style="3" customWidth="1"/>
    <col min="4102" max="4102" width="6.25" style="3" customWidth="1"/>
    <col min="4103" max="4104" width="9.875" style="3" bestFit="1" customWidth="1"/>
    <col min="4105" max="4105" width="5.75" style="3" customWidth="1"/>
    <col min="4106" max="4106" width="30" style="3" bestFit="1"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6" width="12.625" style="3" customWidth="1"/>
    <col min="4357" max="4357" width="35.625" style="3" customWidth="1"/>
    <col min="4358" max="4358" width="6.25" style="3" customWidth="1"/>
    <col min="4359" max="4360" width="9.875" style="3" bestFit="1" customWidth="1"/>
    <col min="4361" max="4361" width="5.75" style="3" customWidth="1"/>
    <col min="4362" max="4362" width="30" style="3" bestFit="1"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2" width="12.625" style="3" customWidth="1"/>
    <col min="4613" max="4613" width="35.625" style="3" customWidth="1"/>
    <col min="4614" max="4614" width="6.25" style="3" customWidth="1"/>
    <col min="4615" max="4616" width="9.875" style="3" bestFit="1" customWidth="1"/>
    <col min="4617" max="4617" width="5.75" style="3" customWidth="1"/>
    <col min="4618" max="4618" width="30" style="3" bestFit="1"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8" width="12.625" style="3" customWidth="1"/>
    <col min="4869" max="4869" width="35.625" style="3" customWidth="1"/>
    <col min="4870" max="4870" width="6.25" style="3" customWidth="1"/>
    <col min="4871" max="4872" width="9.875" style="3" bestFit="1" customWidth="1"/>
    <col min="4873" max="4873" width="5.75" style="3" customWidth="1"/>
    <col min="4874" max="4874" width="30" style="3" bestFit="1"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4" width="12.625" style="3" customWidth="1"/>
    <col min="5125" max="5125" width="35.625" style="3" customWidth="1"/>
    <col min="5126" max="5126" width="6.25" style="3" customWidth="1"/>
    <col min="5127" max="5128" width="9.875" style="3" bestFit="1" customWidth="1"/>
    <col min="5129" max="5129" width="5.75" style="3" customWidth="1"/>
    <col min="5130" max="5130" width="30" style="3" bestFit="1"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80" width="12.625" style="3" customWidth="1"/>
    <col min="5381" max="5381" width="35.625" style="3" customWidth="1"/>
    <col min="5382" max="5382" width="6.25" style="3" customWidth="1"/>
    <col min="5383" max="5384" width="9.875" style="3" bestFit="1" customWidth="1"/>
    <col min="5385" max="5385" width="5.75" style="3" customWidth="1"/>
    <col min="5386" max="5386" width="30" style="3" bestFit="1"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6" width="12.625" style="3" customWidth="1"/>
    <col min="5637" max="5637" width="35.625" style="3" customWidth="1"/>
    <col min="5638" max="5638" width="6.25" style="3" customWidth="1"/>
    <col min="5639" max="5640" width="9.875" style="3" bestFit="1" customWidth="1"/>
    <col min="5641" max="5641" width="5.75" style="3" customWidth="1"/>
    <col min="5642" max="5642" width="30" style="3" bestFit="1"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2" width="12.625" style="3" customWidth="1"/>
    <col min="5893" max="5893" width="35.625" style="3" customWidth="1"/>
    <col min="5894" max="5894" width="6.25" style="3" customWidth="1"/>
    <col min="5895" max="5896" width="9.875" style="3" bestFit="1" customWidth="1"/>
    <col min="5897" max="5897" width="5.75" style="3" customWidth="1"/>
    <col min="5898" max="5898" width="30" style="3" bestFit="1"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8" width="12.625" style="3" customWidth="1"/>
    <col min="6149" max="6149" width="35.625" style="3" customWidth="1"/>
    <col min="6150" max="6150" width="6.25" style="3" customWidth="1"/>
    <col min="6151" max="6152" width="9.875" style="3" bestFit="1" customWidth="1"/>
    <col min="6153" max="6153" width="5.75" style="3" customWidth="1"/>
    <col min="6154" max="6154" width="30" style="3" bestFit="1"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4" width="12.625" style="3" customWidth="1"/>
    <col min="6405" max="6405" width="35.625" style="3" customWidth="1"/>
    <col min="6406" max="6406" width="6.25" style="3" customWidth="1"/>
    <col min="6407" max="6408" width="9.875" style="3" bestFit="1" customWidth="1"/>
    <col min="6409" max="6409" width="5.75" style="3" customWidth="1"/>
    <col min="6410" max="6410" width="30" style="3" bestFit="1"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60" width="12.625" style="3" customWidth="1"/>
    <col min="6661" max="6661" width="35.625" style="3" customWidth="1"/>
    <col min="6662" max="6662" width="6.25" style="3" customWidth="1"/>
    <col min="6663" max="6664" width="9.875" style="3" bestFit="1" customWidth="1"/>
    <col min="6665" max="6665" width="5.75" style="3" customWidth="1"/>
    <col min="6666" max="6666" width="30" style="3" bestFit="1"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6" width="12.625" style="3" customWidth="1"/>
    <col min="6917" max="6917" width="35.625" style="3" customWidth="1"/>
    <col min="6918" max="6918" width="6.25" style="3" customWidth="1"/>
    <col min="6919" max="6920" width="9.875" style="3" bestFit="1" customWidth="1"/>
    <col min="6921" max="6921" width="5.75" style="3" customWidth="1"/>
    <col min="6922" max="6922" width="30" style="3" bestFit="1"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2" width="12.625" style="3" customWidth="1"/>
    <col min="7173" max="7173" width="35.625" style="3" customWidth="1"/>
    <col min="7174" max="7174" width="6.25" style="3" customWidth="1"/>
    <col min="7175" max="7176" width="9.875" style="3" bestFit="1" customWidth="1"/>
    <col min="7177" max="7177" width="5.75" style="3" customWidth="1"/>
    <col min="7178" max="7178" width="30" style="3" bestFit="1"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8" width="12.625" style="3" customWidth="1"/>
    <col min="7429" max="7429" width="35.625" style="3" customWidth="1"/>
    <col min="7430" max="7430" width="6.25" style="3" customWidth="1"/>
    <col min="7431" max="7432" width="9.875" style="3" bestFit="1" customWidth="1"/>
    <col min="7433" max="7433" width="5.75" style="3" customWidth="1"/>
    <col min="7434" max="7434" width="30" style="3" bestFit="1"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4" width="12.625" style="3" customWidth="1"/>
    <col min="7685" max="7685" width="35.625" style="3" customWidth="1"/>
    <col min="7686" max="7686" width="6.25" style="3" customWidth="1"/>
    <col min="7687" max="7688" width="9.875" style="3" bestFit="1" customWidth="1"/>
    <col min="7689" max="7689" width="5.75" style="3" customWidth="1"/>
    <col min="7690" max="7690" width="30" style="3" bestFit="1"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40" width="12.625" style="3" customWidth="1"/>
    <col min="7941" max="7941" width="35.625" style="3" customWidth="1"/>
    <col min="7942" max="7942" width="6.25" style="3" customWidth="1"/>
    <col min="7943" max="7944" width="9.875" style="3" bestFit="1" customWidth="1"/>
    <col min="7945" max="7945" width="5.75" style="3" customWidth="1"/>
    <col min="7946" max="7946" width="30" style="3" bestFit="1"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6" width="12.625" style="3" customWidth="1"/>
    <col min="8197" max="8197" width="35.625" style="3" customWidth="1"/>
    <col min="8198" max="8198" width="6.25" style="3" customWidth="1"/>
    <col min="8199" max="8200" width="9.875" style="3" bestFit="1" customWidth="1"/>
    <col min="8201" max="8201" width="5.75" style="3" customWidth="1"/>
    <col min="8202" max="8202" width="30" style="3" bestFit="1"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2" width="12.625" style="3" customWidth="1"/>
    <col min="8453" max="8453" width="35.625" style="3" customWidth="1"/>
    <col min="8454" max="8454" width="6.25" style="3" customWidth="1"/>
    <col min="8455" max="8456" width="9.875" style="3" bestFit="1" customWidth="1"/>
    <col min="8457" max="8457" width="5.75" style="3" customWidth="1"/>
    <col min="8458" max="8458" width="30" style="3" bestFit="1"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8" width="12.625" style="3" customWidth="1"/>
    <col min="8709" max="8709" width="35.625" style="3" customWidth="1"/>
    <col min="8710" max="8710" width="6.25" style="3" customWidth="1"/>
    <col min="8711" max="8712" width="9.875" style="3" bestFit="1" customWidth="1"/>
    <col min="8713" max="8713" width="5.75" style="3" customWidth="1"/>
    <col min="8714" max="8714" width="30" style="3" bestFit="1"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4" width="12.625" style="3" customWidth="1"/>
    <col min="8965" max="8965" width="35.625" style="3" customWidth="1"/>
    <col min="8966" max="8966" width="6.25" style="3" customWidth="1"/>
    <col min="8967" max="8968" width="9.875" style="3" bestFit="1" customWidth="1"/>
    <col min="8969" max="8969" width="5.75" style="3" customWidth="1"/>
    <col min="8970" max="8970" width="30" style="3" bestFit="1"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20" width="12.625" style="3" customWidth="1"/>
    <col min="9221" max="9221" width="35.625" style="3" customWidth="1"/>
    <col min="9222" max="9222" width="6.25" style="3" customWidth="1"/>
    <col min="9223" max="9224" width="9.875" style="3" bestFit="1" customWidth="1"/>
    <col min="9225" max="9225" width="5.75" style="3" customWidth="1"/>
    <col min="9226" max="9226" width="30" style="3" bestFit="1"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6" width="12.625" style="3" customWidth="1"/>
    <col min="9477" max="9477" width="35.625" style="3" customWidth="1"/>
    <col min="9478" max="9478" width="6.25" style="3" customWidth="1"/>
    <col min="9479" max="9480" width="9.875" style="3" bestFit="1" customWidth="1"/>
    <col min="9481" max="9481" width="5.75" style="3" customWidth="1"/>
    <col min="9482" max="9482" width="30" style="3" bestFit="1"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2" width="12.625" style="3" customWidth="1"/>
    <col min="9733" max="9733" width="35.625" style="3" customWidth="1"/>
    <col min="9734" max="9734" width="6.25" style="3" customWidth="1"/>
    <col min="9735" max="9736" width="9.875" style="3" bestFit="1" customWidth="1"/>
    <col min="9737" max="9737" width="5.75" style="3" customWidth="1"/>
    <col min="9738" max="9738" width="30" style="3" bestFit="1"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8" width="12.625" style="3" customWidth="1"/>
    <col min="9989" max="9989" width="35.625" style="3" customWidth="1"/>
    <col min="9990" max="9990" width="6.25" style="3" customWidth="1"/>
    <col min="9991" max="9992" width="9.875" style="3" bestFit="1" customWidth="1"/>
    <col min="9993" max="9993" width="5.75" style="3" customWidth="1"/>
    <col min="9994" max="9994" width="30" style="3" bestFit="1"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4" width="12.625" style="3" customWidth="1"/>
    <col min="10245" max="10245" width="35.625" style="3" customWidth="1"/>
    <col min="10246" max="10246" width="6.25" style="3" customWidth="1"/>
    <col min="10247" max="10248" width="9.875" style="3" bestFit="1" customWidth="1"/>
    <col min="10249" max="10249" width="5.75" style="3" customWidth="1"/>
    <col min="10250" max="10250" width="30" style="3" bestFit="1"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500" width="12.625" style="3" customWidth="1"/>
    <col min="10501" max="10501" width="35.625" style="3" customWidth="1"/>
    <col min="10502" max="10502" width="6.25" style="3" customWidth="1"/>
    <col min="10503" max="10504" width="9.875" style="3" bestFit="1" customWidth="1"/>
    <col min="10505" max="10505" width="5.75" style="3" customWidth="1"/>
    <col min="10506" max="10506" width="30" style="3" bestFit="1"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6" width="12.625" style="3" customWidth="1"/>
    <col min="10757" max="10757" width="35.625" style="3" customWidth="1"/>
    <col min="10758" max="10758" width="6.25" style="3" customWidth="1"/>
    <col min="10759" max="10760" width="9.875" style="3" bestFit="1" customWidth="1"/>
    <col min="10761" max="10761" width="5.75" style="3" customWidth="1"/>
    <col min="10762" max="10762" width="30" style="3" bestFit="1"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2" width="12.625" style="3" customWidth="1"/>
    <col min="11013" max="11013" width="35.625" style="3" customWidth="1"/>
    <col min="11014" max="11014" width="6.25" style="3" customWidth="1"/>
    <col min="11015" max="11016" width="9.875" style="3" bestFit="1" customWidth="1"/>
    <col min="11017" max="11017" width="5.75" style="3" customWidth="1"/>
    <col min="11018" max="11018" width="30" style="3" bestFit="1"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8" width="12.625" style="3" customWidth="1"/>
    <col min="11269" max="11269" width="35.625" style="3" customWidth="1"/>
    <col min="11270" max="11270" width="6.25" style="3" customWidth="1"/>
    <col min="11271" max="11272" width="9.875" style="3" bestFit="1" customWidth="1"/>
    <col min="11273" max="11273" width="5.75" style="3" customWidth="1"/>
    <col min="11274" max="11274" width="30" style="3" bestFit="1"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4" width="12.625" style="3" customWidth="1"/>
    <col min="11525" max="11525" width="35.625" style="3" customWidth="1"/>
    <col min="11526" max="11526" width="6.25" style="3" customWidth="1"/>
    <col min="11527" max="11528" width="9.875" style="3" bestFit="1" customWidth="1"/>
    <col min="11529" max="11529" width="5.75" style="3" customWidth="1"/>
    <col min="11530" max="11530" width="30" style="3" bestFit="1"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80" width="12.625" style="3" customWidth="1"/>
    <col min="11781" max="11781" width="35.625" style="3" customWidth="1"/>
    <col min="11782" max="11782" width="6.25" style="3" customWidth="1"/>
    <col min="11783" max="11784" width="9.875" style="3" bestFit="1" customWidth="1"/>
    <col min="11785" max="11785" width="5.75" style="3" customWidth="1"/>
    <col min="11786" max="11786" width="30" style="3" bestFit="1"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6" width="12.625" style="3" customWidth="1"/>
    <col min="12037" max="12037" width="35.625" style="3" customWidth="1"/>
    <col min="12038" max="12038" width="6.25" style="3" customWidth="1"/>
    <col min="12039" max="12040" width="9.875" style="3" bestFit="1" customWidth="1"/>
    <col min="12041" max="12041" width="5.75" style="3" customWidth="1"/>
    <col min="12042" max="12042" width="30" style="3" bestFit="1"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2" width="12.625" style="3" customWidth="1"/>
    <col min="12293" max="12293" width="35.625" style="3" customWidth="1"/>
    <col min="12294" max="12294" width="6.25" style="3" customWidth="1"/>
    <col min="12295" max="12296" width="9.875" style="3" bestFit="1" customWidth="1"/>
    <col min="12297" max="12297" width="5.75" style="3" customWidth="1"/>
    <col min="12298" max="12298" width="30" style="3" bestFit="1"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8" width="12.625" style="3" customWidth="1"/>
    <col min="12549" max="12549" width="35.625" style="3" customWidth="1"/>
    <col min="12550" max="12550" width="6.25" style="3" customWidth="1"/>
    <col min="12551" max="12552" width="9.875" style="3" bestFit="1" customWidth="1"/>
    <col min="12553" max="12553" width="5.75" style="3" customWidth="1"/>
    <col min="12554" max="12554" width="30" style="3" bestFit="1"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4" width="12.625" style="3" customWidth="1"/>
    <col min="12805" max="12805" width="35.625" style="3" customWidth="1"/>
    <col min="12806" max="12806" width="6.25" style="3" customWidth="1"/>
    <col min="12807" max="12808" width="9.875" style="3" bestFit="1" customWidth="1"/>
    <col min="12809" max="12809" width="5.75" style="3" customWidth="1"/>
    <col min="12810" max="12810" width="30" style="3" bestFit="1"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60" width="12.625" style="3" customWidth="1"/>
    <col min="13061" max="13061" width="35.625" style="3" customWidth="1"/>
    <col min="13062" max="13062" width="6.25" style="3" customWidth="1"/>
    <col min="13063" max="13064" width="9.875" style="3" bestFit="1" customWidth="1"/>
    <col min="13065" max="13065" width="5.75" style="3" customWidth="1"/>
    <col min="13066" max="13066" width="30" style="3" bestFit="1"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6" width="12.625" style="3" customWidth="1"/>
    <col min="13317" max="13317" width="35.625" style="3" customWidth="1"/>
    <col min="13318" max="13318" width="6.25" style="3" customWidth="1"/>
    <col min="13319" max="13320" width="9.875" style="3" bestFit="1" customWidth="1"/>
    <col min="13321" max="13321" width="5.75" style="3" customWidth="1"/>
    <col min="13322" max="13322" width="30" style="3" bestFit="1"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2" width="12.625" style="3" customWidth="1"/>
    <col min="13573" max="13573" width="35.625" style="3" customWidth="1"/>
    <col min="13574" max="13574" width="6.25" style="3" customWidth="1"/>
    <col min="13575" max="13576" width="9.875" style="3" bestFit="1" customWidth="1"/>
    <col min="13577" max="13577" width="5.75" style="3" customWidth="1"/>
    <col min="13578" max="13578" width="30" style="3" bestFit="1"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8" width="12.625" style="3" customWidth="1"/>
    <col min="13829" max="13829" width="35.625" style="3" customWidth="1"/>
    <col min="13830" max="13830" width="6.25" style="3" customWidth="1"/>
    <col min="13831" max="13832" width="9.875" style="3" bestFit="1" customWidth="1"/>
    <col min="13833" max="13833" width="5.75" style="3" customWidth="1"/>
    <col min="13834" max="13834" width="30" style="3" bestFit="1"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4" width="12.625" style="3" customWidth="1"/>
    <col min="14085" max="14085" width="35.625" style="3" customWidth="1"/>
    <col min="14086" max="14086" width="6.25" style="3" customWidth="1"/>
    <col min="14087" max="14088" width="9.875" style="3" bestFit="1" customWidth="1"/>
    <col min="14089" max="14089" width="5.75" style="3" customWidth="1"/>
    <col min="14090" max="14090" width="30" style="3" bestFit="1"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40" width="12.625" style="3" customWidth="1"/>
    <col min="14341" max="14341" width="35.625" style="3" customWidth="1"/>
    <col min="14342" max="14342" width="6.25" style="3" customWidth="1"/>
    <col min="14343" max="14344" width="9.875" style="3" bestFit="1" customWidth="1"/>
    <col min="14345" max="14345" width="5.75" style="3" customWidth="1"/>
    <col min="14346" max="14346" width="30" style="3" bestFit="1"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6" width="12.625" style="3" customWidth="1"/>
    <col min="14597" max="14597" width="35.625" style="3" customWidth="1"/>
    <col min="14598" max="14598" width="6.25" style="3" customWidth="1"/>
    <col min="14599" max="14600" width="9.875" style="3" bestFit="1" customWidth="1"/>
    <col min="14601" max="14601" width="5.75" style="3" customWidth="1"/>
    <col min="14602" max="14602" width="30" style="3" bestFit="1"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2" width="12.625" style="3" customWidth="1"/>
    <col min="14853" max="14853" width="35.625" style="3" customWidth="1"/>
    <col min="14854" max="14854" width="6.25" style="3" customWidth="1"/>
    <col min="14855" max="14856" width="9.875" style="3" bestFit="1" customWidth="1"/>
    <col min="14857" max="14857" width="5.75" style="3" customWidth="1"/>
    <col min="14858" max="14858" width="30" style="3" bestFit="1"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8" width="12.625" style="3" customWidth="1"/>
    <col min="15109" max="15109" width="35.625" style="3" customWidth="1"/>
    <col min="15110" max="15110" width="6.25" style="3" customWidth="1"/>
    <col min="15111" max="15112" width="9.875" style="3" bestFit="1" customWidth="1"/>
    <col min="15113" max="15113" width="5.75" style="3" customWidth="1"/>
    <col min="15114" max="15114" width="30" style="3" bestFit="1"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4" width="12.625" style="3" customWidth="1"/>
    <col min="15365" max="15365" width="35.625" style="3" customWidth="1"/>
    <col min="15366" max="15366" width="6.25" style="3" customWidth="1"/>
    <col min="15367" max="15368" width="9.875" style="3" bestFit="1" customWidth="1"/>
    <col min="15369" max="15369" width="5.75" style="3" customWidth="1"/>
    <col min="15370" max="15370" width="30" style="3" bestFit="1"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20" width="12.625" style="3" customWidth="1"/>
    <col min="15621" max="15621" width="35.625" style="3" customWidth="1"/>
    <col min="15622" max="15622" width="6.25" style="3" customWidth="1"/>
    <col min="15623" max="15624" width="9.875" style="3" bestFit="1" customWidth="1"/>
    <col min="15625" max="15625" width="5.75" style="3" customWidth="1"/>
    <col min="15626" max="15626" width="30" style="3" bestFit="1"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6" width="12.625" style="3" customWidth="1"/>
    <col min="15877" max="15877" width="35.625" style="3" customWidth="1"/>
    <col min="15878" max="15878" width="6.25" style="3" customWidth="1"/>
    <col min="15879" max="15880" width="9.875" style="3" bestFit="1" customWidth="1"/>
    <col min="15881" max="15881" width="5.75" style="3" customWidth="1"/>
    <col min="15882" max="15882" width="30" style="3" bestFit="1"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2" width="12.625" style="3" customWidth="1"/>
    <col min="16133" max="16133" width="35.625" style="3" customWidth="1"/>
    <col min="16134" max="16134" width="6.25" style="3" customWidth="1"/>
    <col min="16135" max="16136" width="9.875" style="3" bestFit="1" customWidth="1"/>
    <col min="16137" max="16137" width="5.75" style="3" customWidth="1"/>
    <col min="16138" max="16138" width="30" style="3" bestFit="1"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2986</v>
      </c>
      <c r="G2" s="4" t="s">
        <v>2</v>
      </c>
      <c r="H2" s="5"/>
      <c r="I2" s="6"/>
      <c r="J2" s="7">
        <f>SUM(H:H)</f>
        <v>4228569</v>
      </c>
    </row>
    <row r="3" spans="2:17" ht="20.100000000000001" customHeight="1">
      <c r="B3" s="1" t="s">
        <v>3</v>
      </c>
      <c r="C3" s="1"/>
      <c r="D3" s="1"/>
      <c r="E3" s="11" t="s">
        <v>978</v>
      </c>
    </row>
    <row r="4" spans="2:17" ht="20.100000000000001" customHeight="1">
      <c r="B4" s="1" t="s">
        <v>5</v>
      </c>
      <c r="C4" s="1"/>
      <c r="D4" s="1"/>
      <c r="E4" s="11">
        <v>112319</v>
      </c>
      <c r="J4" s="744"/>
    </row>
    <row r="5" spans="2:17" ht="20.100000000000001" customHeight="1">
      <c r="B5" s="1" t="s">
        <v>6</v>
      </c>
      <c r="C5" s="1"/>
      <c r="D5" s="1"/>
      <c r="E5" s="13">
        <v>41541</v>
      </c>
      <c r="J5" s="744"/>
    </row>
    <row r="6" spans="2:17" ht="20.100000000000001" customHeight="1">
      <c r="B6" s="1" t="s">
        <v>7</v>
      </c>
      <c r="C6" s="1"/>
      <c r="D6" s="1"/>
      <c r="E6" s="13">
        <v>41542</v>
      </c>
      <c r="J6" s="744"/>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7">
        <v>1</v>
      </c>
      <c r="C9" s="147" t="s">
        <v>102</v>
      </c>
      <c r="D9" s="147" t="s">
        <v>102</v>
      </c>
      <c r="E9" s="745" t="s">
        <v>3206</v>
      </c>
      <c r="F9" s="161">
        <v>3</v>
      </c>
      <c r="G9" s="149">
        <v>546000</v>
      </c>
      <c r="H9" s="152">
        <f>F9*G9</f>
        <v>1638000</v>
      </c>
      <c r="I9" s="162"/>
      <c r="J9" s="353" t="s">
        <v>3815</v>
      </c>
      <c r="K9" s="161"/>
      <c r="L9" s="161"/>
      <c r="M9" s="165">
        <v>41515</v>
      </c>
      <c r="N9" s="147"/>
      <c r="O9" s="164">
        <v>41534</v>
      </c>
      <c r="P9" s="163">
        <v>41530</v>
      </c>
      <c r="Q9" s="165">
        <v>41530</v>
      </c>
    </row>
    <row r="10" spans="2:17" s="8" customFormat="1" ht="19.5" customHeight="1">
      <c r="B10" s="147">
        <v>1</v>
      </c>
      <c r="C10" s="147" t="s">
        <v>102</v>
      </c>
      <c r="D10" s="147" t="s">
        <v>102</v>
      </c>
      <c r="E10" s="745" t="s">
        <v>28</v>
      </c>
      <c r="F10" s="161">
        <v>3</v>
      </c>
      <c r="G10" s="149">
        <v>19000</v>
      </c>
      <c r="H10" s="152">
        <f>F10*G10</f>
        <v>57000</v>
      </c>
      <c r="I10" s="162"/>
      <c r="J10" s="161"/>
      <c r="K10" s="161"/>
      <c r="L10" s="161"/>
      <c r="M10" s="165">
        <v>41515</v>
      </c>
      <c r="N10" s="147"/>
      <c r="O10" s="164">
        <v>41534</v>
      </c>
      <c r="P10" s="163"/>
      <c r="Q10" s="165"/>
    </row>
    <row r="11" spans="2:17" s="8" customFormat="1" ht="19.5" customHeight="1">
      <c r="B11" s="147">
        <v>1</v>
      </c>
      <c r="C11" s="147" t="s">
        <v>102</v>
      </c>
      <c r="D11" s="147" t="s">
        <v>102</v>
      </c>
      <c r="E11" s="745" t="s">
        <v>3208</v>
      </c>
      <c r="F11" s="161">
        <v>3</v>
      </c>
      <c r="G11" s="149">
        <v>10000</v>
      </c>
      <c r="H11" s="152">
        <f>F11*G11</f>
        <v>30000</v>
      </c>
      <c r="I11" s="162"/>
      <c r="J11" s="161"/>
      <c r="K11" s="161"/>
      <c r="L11" s="161"/>
      <c r="M11" s="165">
        <v>41515</v>
      </c>
      <c r="N11" s="147"/>
      <c r="O11" s="164">
        <v>41534</v>
      </c>
      <c r="P11" s="163"/>
      <c r="Q11" s="165"/>
    </row>
    <row r="12" spans="2:17" s="8" customFormat="1" ht="19.5" customHeight="1">
      <c r="B12" s="147">
        <v>1</v>
      </c>
      <c r="C12" s="147" t="s">
        <v>102</v>
      </c>
      <c r="D12" s="147" t="s">
        <v>102</v>
      </c>
      <c r="E12" s="745" t="s">
        <v>103</v>
      </c>
      <c r="F12" s="161">
        <v>3</v>
      </c>
      <c r="G12" s="149">
        <v>30000</v>
      </c>
      <c r="H12" s="152">
        <f>F12*G12</f>
        <v>90000</v>
      </c>
      <c r="I12" s="162"/>
      <c r="J12" s="161"/>
      <c r="K12" s="161"/>
      <c r="L12" s="161"/>
      <c r="M12" s="165">
        <v>41515</v>
      </c>
      <c r="N12" s="147"/>
      <c r="O12" s="164">
        <v>41534</v>
      </c>
      <c r="P12" s="163"/>
      <c r="Q12" s="165"/>
    </row>
    <row r="13" spans="2:17" s="8" customFormat="1" ht="19.5" customHeight="1">
      <c r="B13" s="147">
        <v>1</v>
      </c>
      <c r="C13" s="147" t="s">
        <v>102</v>
      </c>
      <c r="D13" s="147" t="s">
        <v>102</v>
      </c>
      <c r="E13" s="602" t="s">
        <v>421</v>
      </c>
      <c r="F13" s="161">
        <v>3</v>
      </c>
      <c r="G13" s="1164">
        <v>10000</v>
      </c>
      <c r="H13" s="152">
        <f>F13*G13</f>
        <v>30000</v>
      </c>
      <c r="I13" s="162"/>
      <c r="J13" s="161"/>
      <c r="K13" s="161"/>
      <c r="L13" s="161"/>
      <c r="M13" s="165">
        <v>41515</v>
      </c>
      <c r="N13" s="147"/>
      <c r="O13" s="164">
        <v>41534</v>
      </c>
      <c r="P13" s="163"/>
      <c r="Q13" s="165"/>
    </row>
    <row r="14" spans="2:17" s="8" customFormat="1" ht="19.5" customHeight="1">
      <c r="B14" s="147"/>
      <c r="C14" s="147" t="s">
        <v>102</v>
      </c>
      <c r="D14" s="147" t="s">
        <v>102</v>
      </c>
      <c r="E14" s="746" t="s">
        <v>3816</v>
      </c>
      <c r="F14" s="161"/>
      <c r="G14" s="1164"/>
      <c r="H14" s="1165">
        <v>-10000</v>
      </c>
      <c r="I14" s="162"/>
      <c r="J14" s="161"/>
      <c r="K14" s="161"/>
      <c r="L14" s="161"/>
      <c r="M14" s="165"/>
      <c r="N14" s="147"/>
      <c r="O14" s="161"/>
      <c r="P14" s="163"/>
      <c r="Q14" s="165"/>
    </row>
    <row r="15" spans="2:17" s="8" customFormat="1" ht="19.5" customHeight="1">
      <c r="B15" s="147"/>
      <c r="C15" s="147"/>
      <c r="D15" s="147"/>
      <c r="E15" s="602"/>
      <c r="F15" s="161"/>
      <c r="G15" s="1164"/>
      <c r="H15" s="152"/>
      <c r="I15" s="162"/>
      <c r="J15" s="161"/>
      <c r="K15" s="161"/>
      <c r="L15" s="161"/>
      <c r="M15" s="165"/>
      <c r="N15" s="147"/>
      <c r="O15" s="161"/>
      <c r="P15" s="163"/>
      <c r="Q15" s="165"/>
    </row>
    <row r="16" spans="2:17" s="8" customFormat="1" ht="19.5" customHeight="1">
      <c r="B16" s="147">
        <v>7</v>
      </c>
      <c r="C16" s="147" t="s">
        <v>102</v>
      </c>
      <c r="D16" s="147" t="s">
        <v>102</v>
      </c>
      <c r="E16" s="148" t="s">
        <v>733</v>
      </c>
      <c r="F16" s="161">
        <v>3</v>
      </c>
      <c r="G16" s="148">
        <v>155400</v>
      </c>
      <c r="H16" s="152">
        <f t="shared" ref="H16:H22" si="0">F16*G16</f>
        <v>466200</v>
      </c>
      <c r="I16" s="598"/>
      <c r="J16" s="148" t="s">
        <v>734</v>
      </c>
      <c r="K16" s="604"/>
      <c r="L16" s="161" t="s">
        <v>342</v>
      </c>
      <c r="M16" s="165">
        <v>41515</v>
      </c>
      <c r="N16" s="147"/>
      <c r="O16" s="164">
        <v>41534</v>
      </c>
      <c r="P16" s="163">
        <v>41530</v>
      </c>
      <c r="Q16" s="165"/>
    </row>
    <row r="17" spans="2:17" s="8" customFormat="1" ht="19.5" customHeight="1">
      <c r="B17" s="147">
        <v>7</v>
      </c>
      <c r="C17" s="147" t="s">
        <v>102</v>
      </c>
      <c r="D17" s="147" t="s">
        <v>102</v>
      </c>
      <c r="E17" s="603" t="s">
        <v>735</v>
      </c>
      <c r="F17" s="161">
        <v>3</v>
      </c>
      <c r="G17" s="148">
        <v>54600</v>
      </c>
      <c r="H17" s="152">
        <f t="shared" si="0"/>
        <v>163800</v>
      </c>
      <c r="I17" s="598"/>
      <c r="J17" s="353" t="s">
        <v>2987</v>
      </c>
      <c r="K17" s="604"/>
      <c r="L17" s="161" t="s">
        <v>342</v>
      </c>
      <c r="M17" s="165">
        <v>41515</v>
      </c>
      <c r="N17" s="147"/>
      <c r="O17" s="164">
        <v>41534</v>
      </c>
      <c r="P17" s="163">
        <v>41530</v>
      </c>
      <c r="Q17" s="165"/>
    </row>
    <row r="18" spans="2:17" s="8" customFormat="1" ht="19.5" customHeight="1">
      <c r="B18" s="147">
        <v>7</v>
      </c>
      <c r="C18" s="147" t="s">
        <v>102</v>
      </c>
      <c r="D18" s="147" t="s">
        <v>102</v>
      </c>
      <c r="E18" s="1166" t="s">
        <v>737</v>
      </c>
      <c r="F18" s="602">
        <v>3</v>
      </c>
      <c r="G18" s="152">
        <v>7900</v>
      </c>
      <c r="H18" s="152">
        <f t="shared" si="0"/>
        <v>23700</v>
      </c>
      <c r="I18" s="152"/>
      <c r="J18" s="353" t="s">
        <v>2988</v>
      </c>
      <c r="K18" s="604"/>
      <c r="L18" s="161" t="s">
        <v>342</v>
      </c>
      <c r="M18" s="165">
        <v>41515</v>
      </c>
      <c r="N18" s="147"/>
      <c r="O18" s="164">
        <v>41534</v>
      </c>
      <c r="P18" s="163">
        <v>41530</v>
      </c>
      <c r="Q18" s="165"/>
    </row>
    <row r="19" spans="2:17" s="8" customFormat="1" ht="19.5" customHeight="1">
      <c r="B19" s="147">
        <v>7</v>
      </c>
      <c r="C19" s="147" t="s">
        <v>102</v>
      </c>
      <c r="D19" s="147" t="s">
        <v>102</v>
      </c>
      <c r="E19" s="1166" t="s">
        <v>739</v>
      </c>
      <c r="F19" s="602">
        <v>3</v>
      </c>
      <c r="G19" s="152">
        <v>32700</v>
      </c>
      <c r="H19" s="152">
        <f t="shared" si="0"/>
        <v>98100</v>
      </c>
      <c r="I19" s="157"/>
      <c r="J19" s="353" t="s">
        <v>740</v>
      </c>
      <c r="K19" s="604"/>
      <c r="L19" s="161" t="s">
        <v>342</v>
      </c>
      <c r="M19" s="165">
        <v>41515</v>
      </c>
      <c r="N19" s="147"/>
      <c r="O19" s="164">
        <v>41534</v>
      </c>
      <c r="P19" s="163">
        <v>41530</v>
      </c>
      <c r="Q19" s="165"/>
    </row>
    <row r="20" spans="2:17" s="8" customFormat="1" ht="19.5" customHeight="1">
      <c r="B20" s="147">
        <v>7</v>
      </c>
      <c r="C20" s="147" t="s">
        <v>102</v>
      </c>
      <c r="D20" s="147" t="s">
        <v>102</v>
      </c>
      <c r="E20" s="148" t="s">
        <v>741</v>
      </c>
      <c r="F20" s="161">
        <v>3</v>
      </c>
      <c r="G20" s="148">
        <v>15000</v>
      </c>
      <c r="H20" s="152">
        <f t="shared" si="0"/>
        <v>45000</v>
      </c>
      <c r="I20" s="598"/>
      <c r="J20" s="353" t="s">
        <v>742</v>
      </c>
      <c r="K20" s="604"/>
      <c r="L20" s="161" t="s">
        <v>342</v>
      </c>
      <c r="M20" s="165">
        <v>41515</v>
      </c>
      <c r="N20" s="147"/>
      <c r="O20" s="164">
        <v>41534</v>
      </c>
      <c r="P20" s="163">
        <v>41530</v>
      </c>
      <c r="Q20" s="165"/>
    </row>
    <row r="21" spans="2:17" s="8" customFormat="1" ht="19.5" customHeight="1">
      <c r="B21" s="147">
        <v>7</v>
      </c>
      <c r="C21" s="147" t="s">
        <v>102</v>
      </c>
      <c r="D21" s="147" t="s">
        <v>102</v>
      </c>
      <c r="E21" s="353">
        <v>960536106</v>
      </c>
      <c r="F21" s="161">
        <v>3</v>
      </c>
      <c r="G21" s="148">
        <v>12000</v>
      </c>
      <c r="H21" s="152">
        <f t="shared" si="0"/>
        <v>36000</v>
      </c>
      <c r="I21" s="598"/>
      <c r="J21" s="353" t="s">
        <v>743</v>
      </c>
      <c r="K21" s="604"/>
      <c r="L21" s="161" t="s">
        <v>342</v>
      </c>
      <c r="M21" s="165">
        <v>41515</v>
      </c>
      <c r="N21" s="147"/>
      <c r="O21" s="164">
        <v>41534</v>
      </c>
      <c r="P21" s="163">
        <v>41530</v>
      </c>
      <c r="Q21" s="165"/>
    </row>
    <row r="22" spans="2:17" s="8" customFormat="1" ht="19.5" customHeight="1">
      <c r="B22" s="147">
        <v>7</v>
      </c>
      <c r="C22" s="147" t="s">
        <v>102</v>
      </c>
      <c r="D22" s="147" t="s">
        <v>102</v>
      </c>
      <c r="E22" s="161" t="s">
        <v>421</v>
      </c>
      <c r="F22" s="602">
        <v>1</v>
      </c>
      <c r="G22" s="152">
        <v>1000</v>
      </c>
      <c r="H22" s="152">
        <f t="shared" si="0"/>
        <v>1000</v>
      </c>
      <c r="I22" s="152"/>
      <c r="J22" s="353"/>
      <c r="K22" s="604"/>
      <c r="L22" s="161" t="s">
        <v>342</v>
      </c>
      <c r="M22" s="165">
        <v>41515</v>
      </c>
      <c r="N22" s="147"/>
      <c r="O22" s="164">
        <v>41534</v>
      </c>
      <c r="P22" s="163">
        <v>41530</v>
      </c>
      <c r="Q22" s="165"/>
    </row>
    <row r="23" spans="2:17" s="8" customFormat="1" ht="19.5" customHeight="1">
      <c r="B23" s="14"/>
      <c r="C23" s="14"/>
      <c r="D23" s="14"/>
      <c r="E23" s="19"/>
      <c r="F23" s="266"/>
      <c r="G23" s="21"/>
      <c r="H23" s="21"/>
      <c r="I23" s="21"/>
      <c r="J23" s="18"/>
      <c r="K23" s="31"/>
      <c r="L23" s="15"/>
      <c r="M23" s="24"/>
      <c r="N23" s="14"/>
      <c r="O23" s="15"/>
      <c r="P23" s="22"/>
      <c r="Q23" s="24"/>
    </row>
    <row r="24" spans="2:17" s="8" customFormat="1" ht="19.5" customHeight="1">
      <c r="B24" s="332">
        <v>7</v>
      </c>
      <c r="C24" s="298" t="s">
        <v>1282</v>
      </c>
      <c r="D24" s="298" t="s">
        <v>1282</v>
      </c>
      <c r="E24" s="153" t="s">
        <v>2989</v>
      </c>
      <c r="F24" s="1167">
        <v>3</v>
      </c>
      <c r="G24" s="151">
        <v>71200</v>
      </c>
      <c r="H24" s="354">
        <f>F24*G24</f>
        <v>213600</v>
      </c>
      <c r="I24" s="152"/>
      <c r="J24" s="353"/>
      <c r="K24" s="604"/>
      <c r="L24" s="161"/>
      <c r="M24" s="165">
        <v>41515</v>
      </c>
      <c r="N24" s="147"/>
      <c r="O24" s="164">
        <v>41534</v>
      </c>
      <c r="P24" s="163">
        <v>41530</v>
      </c>
      <c r="Q24" s="165"/>
    </row>
    <row r="25" spans="2:17" s="8" customFormat="1" ht="19.5" customHeight="1">
      <c r="B25" s="332">
        <v>7</v>
      </c>
      <c r="C25" s="298" t="s">
        <v>1282</v>
      </c>
      <c r="D25" s="298" t="s">
        <v>1282</v>
      </c>
      <c r="E25" s="153" t="s">
        <v>1286</v>
      </c>
      <c r="F25" s="1167">
        <v>3</v>
      </c>
      <c r="G25" s="151">
        <v>32800</v>
      </c>
      <c r="H25" s="354">
        <f>F25*G25</f>
        <v>98400</v>
      </c>
      <c r="I25" s="152"/>
      <c r="J25" s="353"/>
      <c r="K25" s="604"/>
      <c r="L25" s="161"/>
      <c r="M25" s="165">
        <v>41515</v>
      </c>
      <c r="N25" s="147"/>
      <c r="O25" s="164">
        <v>41534</v>
      </c>
      <c r="P25" s="163">
        <v>41530</v>
      </c>
      <c r="Q25" s="165"/>
    </row>
    <row r="26" spans="2:17" s="8" customFormat="1" ht="19.5" customHeight="1">
      <c r="B26" s="14"/>
      <c r="C26" s="125" t="s">
        <v>1282</v>
      </c>
      <c r="D26" s="125" t="s">
        <v>1282</v>
      </c>
      <c r="E26" s="19" t="s">
        <v>669</v>
      </c>
      <c r="F26" s="266"/>
      <c r="G26" s="21"/>
      <c r="H26" s="117">
        <v>-12000</v>
      </c>
      <c r="I26" s="155"/>
      <c r="J26" s="18"/>
      <c r="K26" s="31"/>
      <c r="L26" s="15"/>
      <c r="M26" s="24"/>
      <c r="N26" s="14"/>
      <c r="O26" s="15"/>
      <c r="P26" s="22"/>
      <c r="Q26" s="24"/>
    </row>
    <row r="27" spans="2:17" s="8" customFormat="1" ht="19.5" customHeight="1">
      <c r="B27" s="14"/>
      <c r="C27" s="125"/>
      <c r="D27" s="125"/>
      <c r="E27" s="19"/>
      <c r="F27" s="266"/>
      <c r="G27" s="21"/>
      <c r="H27" s="117"/>
      <c r="I27" s="155"/>
      <c r="J27" s="18"/>
      <c r="K27" s="31"/>
      <c r="L27" s="15"/>
      <c r="M27" s="24"/>
      <c r="N27" s="14"/>
      <c r="O27" s="15"/>
      <c r="P27" s="22"/>
      <c r="Q27" s="24"/>
    </row>
    <row r="28" spans="2:17" s="8" customFormat="1" ht="18" customHeight="1">
      <c r="B28" s="14">
        <v>8</v>
      </c>
      <c r="C28" s="125" t="s">
        <v>54</v>
      </c>
      <c r="D28" s="125" t="s">
        <v>54</v>
      </c>
      <c r="E28" s="127" t="s">
        <v>753</v>
      </c>
      <c r="F28" s="138">
        <v>6</v>
      </c>
      <c r="G28" s="122">
        <v>210</v>
      </c>
      <c r="H28" s="122">
        <f t="shared" ref="H28:H50" si="1">F28*G28</f>
        <v>1260</v>
      </c>
      <c r="I28" s="143"/>
      <c r="J28" s="127" t="s">
        <v>754</v>
      </c>
      <c r="K28" s="32" t="s">
        <v>3817</v>
      </c>
      <c r="L28" s="31" t="s">
        <v>342</v>
      </c>
      <c r="M28" s="24" t="s">
        <v>203</v>
      </c>
      <c r="N28" s="17"/>
      <c r="O28" s="121"/>
      <c r="P28" s="22">
        <v>41526</v>
      </c>
      <c r="Q28" s="24">
        <v>41526</v>
      </c>
    </row>
    <row r="29" spans="2:17" s="8" customFormat="1" ht="18" customHeight="1">
      <c r="B29" s="15">
        <v>8</v>
      </c>
      <c r="C29" s="125" t="s">
        <v>54</v>
      </c>
      <c r="D29" s="125" t="s">
        <v>54</v>
      </c>
      <c r="E29" s="127" t="s">
        <v>749</v>
      </c>
      <c r="F29" s="138">
        <v>3</v>
      </c>
      <c r="G29" s="122">
        <v>6830</v>
      </c>
      <c r="H29" s="122">
        <f t="shared" si="1"/>
        <v>20490</v>
      </c>
      <c r="I29" s="143"/>
      <c r="J29" s="127" t="s">
        <v>2990</v>
      </c>
      <c r="K29" s="32" t="s">
        <v>3817</v>
      </c>
      <c r="L29" s="31" t="s">
        <v>342</v>
      </c>
      <c r="M29" s="24" t="s">
        <v>203</v>
      </c>
      <c r="N29" s="17"/>
      <c r="O29" s="121"/>
      <c r="P29" s="22">
        <v>41528</v>
      </c>
      <c r="Q29" s="24">
        <v>41528</v>
      </c>
    </row>
    <row r="30" spans="2:17" s="8" customFormat="1" ht="18" customHeight="1">
      <c r="B30" s="14">
        <v>8</v>
      </c>
      <c r="C30" s="125" t="s">
        <v>54</v>
      </c>
      <c r="D30" s="125" t="s">
        <v>54</v>
      </c>
      <c r="E30" s="127" t="s">
        <v>2991</v>
      </c>
      <c r="F30" s="138">
        <v>12</v>
      </c>
      <c r="G30" s="122">
        <v>579</v>
      </c>
      <c r="H30" s="122">
        <f t="shared" si="1"/>
        <v>6948</v>
      </c>
      <c r="I30" s="143"/>
      <c r="J30" s="127" t="s">
        <v>752</v>
      </c>
      <c r="K30" s="32" t="s">
        <v>3817</v>
      </c>
      <c r="L30" s="31" t="s">
        <v>342</v>
      </c>
      <c r="M30" s="24" t="s">
        <v>203</v>
      </c>
      <c r="N30" s="17"/>
      <c r="O30" s="121"/>
      <c r="P30" s="22">
        <v>41528</v>
      </c>
      <c r="Q30" s="24">
        <v>41528</v>
      </c>
    </row>
    <row r="31" spans="2:17" s="8" customFormat="1" ht="18" customHeight="1">
      <c r="B31" s="14">
        <v>8</v>
      </c>
      <c r="C31" s="125" t="s">
        <v>54</v>
      </c>
      <c r="D31" s="125" t="s">
        <v>54</v>
      </c>
      <c r="E31" s="127" t="s">
        <v>2992</v>
      </c>
      <c r="F31" s="138">
        <v>6</v>
      </c>
      <c r="G31" s="122">
        <v>610</v>
      </c>
      <c r="H31" s="122">
        <f t="shared" si="1"/>
        <v>3660</v>
      </c>
      <c r="I31" s="143"/>
      <c r="J31" s="127" t="s">
        <v>752</v>
      </c>
      <c r="K31" s="32" t="s">
        <v>3817</v>
      </c>
      <c r="L31" s="31"/>
      <c r="M31" s="24" t="s">
        <v>203</v>
      </c>
      <c r="N31" s="17"/>
      <c r="O31" s="121"/>
      <c r="P31" s="22">
        <v>41528</v>
      </c>
      <c r="Q31" s="24">
        <v>41528</v>
      </c>
    </row>
    <row r="32" spans="2:17" s="8" customFormat="1" ht="18" customHeight="1">
      <c r="B32" s="15">
        <v>8</v>
      </c>
      <c r="C32" s="125" t="s">
        <v>54</v>
      </c>
      <c r="D32" s="125" t="s">
        <v>54</v>
      </c>
      <c r="E32" s="127" t="s">
        <v>839</v>
      </c>
      <c r="F32" s="138">
        <v>3</v>
      </c>
      <c r="G32" s="122">
        <v>78</v>
      </c>
      <c r="H32" s="122">
        <f t="shared" si="1"/>
        <v>234</v>
      </c>
      <c r="I32" s="143"/>
      <c r="J32" s="127" t="s">
        <v>1235</v>
      </c>
      <c r="K32" s="32" t="s">
        <v>3817</v>
      </c>
      <c r="L32" s="31" t="s">
        <v>342</v>
      </c>
      <c r="M32" s="24" t="s">
        <v>203</v>
      </c>
      <c r="N32" s="17"/>
      <c r="O32" s="121"/>
      <c r="P32" s="22">
        <v>41526</v>
      </c>
      <c r="Q32" s="24">
        <v>41526</v>
      </c>
    </row>
    <row r="33" spans="2:17" s="8" customFormat="1" ht="18" customHeight="1">
      <c r="B33" s="138">
        <v>3</v>
      </c>
      <c r="C33" s="125" t="s">
        <v>54</v>
      </c>
      <c r="D33" s="125" t="s">
        <v>54</v>
      </c>
      <c r="E33" s="127" t="s">
        <v>2993</v>
      </c>
      <c r="F33" s="138">
        <v>3</v>
      </c>
      <c r="G33" s="122">
        <v>350</v>
      </c>
      <c r="H33" s="122">
        <f t="shared" si="1"/>
        <v>1050</v>
      </c>
      <c r="I33" s="143"/>
      <c r="J33" s="127" t="s">
        <v>2994</v>
      </c>
      <c r="K33" s="32" t="s">
        <v>3817</v>
      </c>
      <c r="L33" s="264"/>
      <c r="M33" s="24" t="s">
        <v>203</v>
      </c>
      <c r="N33" s="263"/>
      <c r="O33" s="139"/>
      <c r="P33" s="22">
        <v>41526</v>
      </c>
      <c r="Q33" s="24">
        <v>41526</v>
      </c>
    </row>
    <row r="34" spans="2:17" s="8" customFormat="1" ht="18" customHeight="1">
      <c r="B34" s="138">
        <v>3</v>
      </c>
      <c r="C34" s="125" t="s">
        <v>54</v>
      </c>
      <c r="D34" s="125" t="s">
        <v>54</v>
      </c>
      <c r="E34" s="127" t="s">
        <v>2995</v>
      </c>
      <c r="F34" s="138">
        <v>3</v>
      </c>
      <c r="G34" s="122">
        <v>676</v>
      </c>
      <c r="H34" s="122">
        <f t="shared" si="1"/>
        <v>2028</v>
      </c>
      <c r="I34" s="143"/>
      <c r="J34" s="127" t="s">
        <v>2996</v>
      </c>
      <c r="K34" s="32" t="s">
        <v>3817</v>
      </c>
      <c r="L34" s="264"/>
      <c r="M34" s="24" t="s">
        <v>203</v>
      </c>
      <c r="N34" s="263"/>
      <c r="O34" s="139"/>
      <c r="P34" s="22">
        <v>41526</v>
      </c>
      <c r="Q34" s="24">
        <v>41526</v>
      </c>
    </row>
    <row r="35" spans="2:17" s="8" customFormat="1" ht="18" customHeight="1">
      <c r="B35" s="138">
        <v>3</v>
      </c>
      <c r="C35" s="125" t="s">
        <v>54</v>
      </c>
      <c r="D35" s="125" t="s">
        <v>54</v>
      </c>
      <c r="E35" s="127" t="s">
        <v>2997</v>
      </c>
      <c r="F35" s="138">
        <v>3</v>
      </c>
      <c r="G35" s="122">
        <v>853</v>
      </c>
      <c r="H35" s="122">
        <f t="shared" si="1"/>
        <v>2559</v>
      </c>
      <c r="I35" s="143"/>
      <c r="J35" s="127" t="s">
        <v>2998</v>
      </c>
      <c r="K35" s="32" t="s">
        <v>3817</v>
      </c>
      <c r="L35" s="264"/>
      <c r="M35" s="24" t="s">
        <v>203</v>
      </c>
      <c r="N35" s="263"/>
      <c r="O35" s="139"/>
      <c r="P35" s="22">
        <v>41526</v>
      </c>
      <c r="Q35" s="24">
        <v>41526</v>
      </c>
    </row>
    <row r="36" spans="2:17" s="8" customFormat="1" ht="18" customHeight="1">
      <c r="B36" s="138">
        <v>3</v>
      </c>
      <c r="C36" s="125" t="s">
        <v>54</v>
      </c>
      <c r="D36" s="125" t="s">
        <v>54</v>
      </c>
      <c r="E36" s="127" t="s">
        <v>2999</v>
      </c>
      <c r="F36" s="138">
        <v>3</v>
      </c>
      <c r="G36" s="122">
        <v>1018</v>
      </c>
      <c r="H36" s="122">
        <f t="shared" si="1"/>
        <v>3054</v>
      </c>
      <c r="I36" s="143"/>
      <c r="J36" s="127" t="s">
        <v>3000</v>
      </c>
      <c r="K36" s="32" t="s">
        <v>3817</v>
      </c>
      <c r="L36" s="264"/>
      <c r="M36" s="24" t="s">
        <v>203</v>
      </c>
      <c r="N36" s="263"/>
      <c r="O36" s="139"/>
      <c r="P36" s="22">
        <v>41526</v>
      </c>
      <c r="Q36" s="24">
        <v>41526</v>
      </c>
    </row>
    <row r="37" spans="2:17" s="8" customFormat="1" ht="18" customHeight="1">
      <c r="B37" s="138"/>
      <c r="C37" s="125"/>
      <c r="D37" s="125"/>
      <c r="E37" s="127"/>
      <c r="F37" s="138"/>
      <c r="G37" s="122"/>
      <c r="H37" s="122">
        <f t="shared" si="1"/>
        <v>0</v>
      </c>
      <c r="I37" s="143"/>
      <c r="J37" s="127"/>
      <c r="K37" s="32" t="s">
        <v>3817</v>
      </c>
      <c r="L37" s="264"/>
      <c r="M37" s="24"/>
      <c r="N37" s="263"/>
      <c r="O37" s="139"/>
      <c r="P37" s="139"/>
      <c r="Q37" s="141"/>
    </row>
    <row r="38" spans="2:17" s="8" customFormat="1" ht="18" customHeight="1">
      <c r="B38" s="138">
        <v>9</v>
      </c>
      <c r="C38" s="125" t="s">
        <v>54</v>
      </c>
      <c r="D38" s="125" t="s">
        <v>54</v>
      </c>
      <c r="E38" s="127" t="s">
        <v>3209</v>
      </c>
      <c r="F38" s="138">
        <v>3</v>
      </c>
      <c r="G38" s="20">
        <v>780</v>
      </c>
      <c r="H38" s="122">
        <f t="shared" si="1"/>
        <v>2340</v>
      </c>
      <c r="I38" s="143"/>
      <c r="J38" s="19" t="s">
        <v>2445</v>
      </c>
      <c r="K38" s="32" t="s">
        <v>3817</v>
      </c>
      <c r="L38" s="264"/>
      <c r="M38" s="24" t="s">
        <v>203</v>
      </c>
      <c r="N38" s="263"/>
      <c r="O38" s="139"/>
      <c r="P38" s="22">
        <v>41526</v>
      </c>
      <c r="Q38" s="24">
        <v>41526</v>
      </c>
    </row>
    <row r="39" spans="2:17" s="8" customFormat="1" ht="18" customHeight="1">
      <c r="B39" s="138">
        <v>9</v>
      </c>
      <c r="C39" s="125" t="s">
        <v>54</v>
      </c>
      <c r="D39" s="125" t="s">
        <v>54</v>
      </c>
      <c r="E39" s="127" t="s">
        <v>3210</v>
      </c>
      <c r="F39" s="138">
        <v>3</v>
      </c>
      <c r="G39" s="20">
        <v>3380</v>
      </c>
      <c r="H39" s="122">
        <f t="shared" si="1"/>
        <v>10140</v>
      </c>
      <c r="I39" s="143"/>
      <c r="J39" s="19" t="s">
        <v>434</v>
      </c>
      <c r="K39" s="32" t="s">
        <v>3817</v>
      </c>
      <c r="L39" s="264"/>
      <c r="M39" s="24" t="s">
        <v>203</v>
      </c>
      <c r="N39" s="263"/>
      <c r="O39" s="139"/>
      <c r="P39" s="22">
        <v>41526</v>
      </c>
      <c r="Q39" s="24">
        <v>41526</v>
      </c>
    </row>
    <row r="40" spans="2:17" s="8" customFormat="1" ht="18" customHeight="1">
      <c r="B40" s="138">
        <v>9</v>
      </c>
      <c r="C40" s="125" t="s">
        <v>54</v>
      </c>
      <c r="D40" s="125" t="s">
        <v>54</v>
      </c>
      <c r="E40" s="19" t="s">
        <v>3211</v>
      </c>
      <c r="F40" s="138">
        <v>27</v>
      </c>
      <c r="G40" s="20">
        <v>550</v>
      </c>
      <c r="H40" s="122">
        <f t="shared" si="1"/>
        <v>14850</v>
      </c>
      <c r="I40" s="143"/>
      <c r="J40" s="19" t="s">
        <v>3212</v>
      </c>
      <c r="K40" s="32" t="s">
        <v>3817</v>
      </c>
      <c r="L40" s="264"/>
      <c r="M40" s="24" t="s">
        <v>203</v>
      </c>
      <c r="N40" s="263"/>
      <c r="O40" s="139"/>
      <c r="P40" s="22">
        <v>41526</v>
      </c>
      <c r="Q40" s="24">
        <v>41526</v>
      </c>
    </row>
    <row r="41" spans="2:17" s="8" customFormat="1" ht="18" customHeight="1">
      <c r="B41" s="138">
        <v>9</v>
      </c>
      <c r="C41" s="125" t="s">
        <v>54</v>
      </c>
      <c r="D41" s="125" t="s">
        <v>54</v>
      </c>
      <c r="E41" s="20" t="s">
        <v>3213</v>
      </c>
      <c r="F41" s="138">
        <v>36</v>
      </c>
      <c r="G41" s="20">
        <v>330</v>
      </c>
      <c r="H41" s="122">
        <f t="shared" si="1"/>
        <v>11880</v>
      </c>
      <c r="I41" s="143"/>
      <c r="J41" s="38" t="s">
        <v>3214</v>
      </c>
      <c r="K41" s="32" t="s">
        <v>3817</v>
      </c>
      <c r="L41" s="264"/>
      <c r="M41" s="24" t="s">
        <v>203</v>
      </c>
      <c r="N41" s="263"/>
      <c r="O41" s="139"/>
      <c r="P41" s="22">
        <v>41526</v>
      </c>
      <c r="Q41" s="24">
        <v>41526</v>
      </c>
    </row>
    <row r="42" spans="2:17" s="8" customFormat="1" ht="18" customHeight="1">
      <c r="B42" s="138">
        <v>9</v>
      </c>
      <c r="C42" s="125" t="s">
        <v>54</v>
      </c>
      <c r="D42" s="125" t="s">
        <v>54</v>
      </c>
      <c r="E42" s="19" t="s">
        <v>3215</v>
      </c>
      <c r="F42" s="138">
        <v>60</v>
      </c>
      <c r="G42" s="20">
        <v>26</v>
      </c>
      <c r="H42" s="122">
        <v>520</v>
      </c>
      <c r="I42" s="143"/>
      <c r="J42" s="19" t="s">
        <v>3216</v>
      </c>
      <c r="K42" s="32" t="s">
        <v>3817</v>
      </c>
      <c r="L42" s="264"/>
      <c r="M42" s="24" t="s">
        <v>203</v>
      </c>
      <c r="N42" s="263"/>
      <c r="O42" s="139"/>
      <c r="P42" s="22">
        <v>41526</v>
      </c>
      <c r="Q42" s="24">
        <v>41526</v>
      </c>
    </row>
    <row r="43" spans="2:17" s="8" customFormat="1" ht="18" customHeight="1">
      <c r="B43" s="138">
        <v>9</v>
      </c>
      <c r="C43" s="125" t="s">
        <v>54</v>
      </c>
      <c r="D43" s="125" t="s">
        <v>54</v>
      </c>
      <c r="E43" s="20" t="s">
        <v>3217</v>
      </c>
      <c r="F43" s="138">
        <v>6</v>
      </c>
      <c r="G43" s="20">
        <v>130</v>
      </c>
      <c r="H43" s="122">
        <f t="shared" si="1"/>
        <v>780</v>
      </c>
      <c r="I43" s="143"/>
      <c r="J43" s="38" t="s">
        <v>902</v>
      </c>
      <c r="K43" s="32" t="s">
        <v>3817</v>
      </c>
      <c r="L43" s="264"/>
      <c r="M43" s="24" t="s">
        <v>203</v>
      </c>
      <c r="N43" s="263"/>
      <c r="O43" s="139"/>
      <c r="P43" s="22">
        <v>41526</v>
      </c>
      <c r="Q43" s="24">
        <v>41526</v>
      </c>
    </row>
    <row r="44" spans="2:17" s="8" customFormat="1" ht="18" customHeight="1">
      <c r="B44" s="138">
        <v>9</v>
      </c>
      <c r="C44" s="125" t="s">
        <v>54</v>
      </c>
      <c r="D44" s="125" t="s">
        <v>54</v>
      </c>
      <c r="E44" s="127" t="s">
        <v>747</v>
      </c>
      <c r="F44" s="138">
        <v>3</v>
      </c>
      <c r="G44" s="122">
        <v>1500</v>
      </c>
      <c r="H44" s="122">
        <f t="shared" si="1"/>
        <v>4500</v>
      </c>
      <c r="I44" s="143"/>
      <c r="J44" s="127" t="s">
        <v>3218</v>
      </c>
      <c r="K44" s="32" t="s">
        <v>3817</v>
      </c>
      <c r="L44" s="264"/>
      <c r="M44" s="24" t="s">
        <v>203</v>
      </c>
      <c r="N44" s="263"/>
      <c r="O44" s="139"/>
      <c r="P44" s="22">
        <v>41526</v>
      </c>
      <c r="Q44" s="24">
        <v>41526</v>
      </c>
    </row>
    <row r="45" spans="2:17" s="8" customFormat="1" ht="18" customHeight="1">
      <c r="B45" s="138">
        <v>4</v>
      </c>
      <c r="C45" s="14" t="s">
        <v>178</v>
      </c>
      <c r="D45" s="14" t="s">
        <v>178</v>
      </c>
      <c r="E45" s="97" t="s">
        <v>2861</v>
      </c>
      <c r="F45" s="86">
        <v>3</v>
      </c>
      <c r="G45" s="21">
        <v>5200</v>
      </c>
      <c r="H45" s="122">
        <f t="shared" si="1"/>
        <v>15600</v>
      </c>
      <c r="I45" s="143"/>
      <c r="J45" s="127" t="s">
        <v>3219</v>
      </c>
      <c r="K45" s="32" t="s">
        <v>3817</v>
      </c>
      <c r="L45" s="264"/>
      <c r="M45" s="24" t="s">
        <v>203</v>
      </c>
      <c r="N45" s="263"/>
      <c r="O45" s="139"/>
      <c r="P45" s="22">
        <v>41526</v>
      </c>
      <c r="Q45" s="24">
        <v>41526</v>
      </c>
    </row>
    <row r="46" spans="2:17" s="8" customFormat="1" ht="18" customHeight="1">
      <c r="B46" s="138">
        <v>4</v>
      </c>
      <c r="C46" s="14" t="s">
        <v>178</v>
      </c>
      <c r="D46" s="14" t="s">
        <v>178</v>
      </c>
      <c r="E46" s="97" t="s">
        <v>2863</v>
      </c>
      <c r="F46" s="86">
        <v>3</v>
      </c>
      <c r="G46" s="21">
        <v>203</v>
      </c>
      <c r="H46" s="122">
        <f t="shared" si="1"/>
        <v>609</v>
      </c>
      <c r="I46" s="143"/>
      <c r="J46" s="127" t="s">
        <v>1356</v>
      </c>
      <c r="K46" s="32" t="s">
        <v>3817</v>
      </c>
      <c r="L46" s="264"/>
      <c r="M46" s="24" t="s">
        <v>203</v>
      </c>
      <c r="N46" s="263"/>
      <c r="O46" s="139"/>
      <c r="P46" s="22">
        <v>41526</v>
      </c>
      <c r="Q46" s="24">
        <v>41526</v>
      </c>
    </row>
    <row r="47" spans="2:17" s="8" customFormat="1" ht="18" customHeight="1">
      <c r="B47" s="138"/>
      <c r="C47" s="14" t="s">
        <v>178</v>
      </c>
      <c r="D47" s="14" t="s">
        <v>178</v>
      </c>
      <c r="E47" s="127" t="s">
        <v>3818</v>
      </c>
      <c r="F47" s="138">
        <v>1</v>
      </c>
      <c r="G47" s="122">
        <v>1260</v>
      </c>
      <c r="H47" s="122">
        <f t="shared" si="1"/>
        <v>1260</v>
      </c>
      <c r="I47" s="143"/>
      <c r="J47" s="127" t="s">
        <v>3819</v>
      </c>
      <c r="K47" s="128"/>
      <c r="L47" s="264"/>
      <c r="M47" s="24" t="s">
        <v>203</v>
      </c>
      <c r="N47" s="263"/>
      <c r="O47" s="139"/>
      <c r="P47" s="139">
        <v>41530</v>
      </c>
      <c r="Q47" s="141">
        <v>41530</v>
      </c>
    </row>
    <row r="48" spans="2:17" s="8" customFormat="1" ht="18" customHeight="1">
      <c r="B48" s="138"/>
      <c r="C48" s="14" t="s">
        <v>178</v>
      </c>
      <c r="D48" s="14" t="s">
        <v>178</v>
      </c>
      <c r="E48" s="127" t="s">
        <v>3820</v>
      </c>
      <c r="F48" s="138">
        <v>100</v>
      </c>
      <c r="G48" s="122">
        <v>30</v>
      </c>
      <c r="H48" s="122">
        <f t="shared" si="1"/>
        <v>3000</v>
      </c>
      <c r="I48" s="143"/>
      <c r="J48" s="127" t="s">
        <v>62</v>
      </c>
      <c r="K48" s="128"/>
      <c r="L48" s="264"/>
      <c r="M48" s="24" t="s">
        <v>203</v>
      </c>
      <c r="N48" s="263"/>
      <c r="O48" s="139"/>
      <c r="P48" s="139">
        <v>41536</v>
      </c>
      <c r="Q48" s="141" t="s">
        <v>323</v>
      </c>
    </row>
    <row r="49" spans="2:18" s="8" customFormat="1" ht="18" customHeight="1">
      <c r="B49" s="138"/>
      <c r="C49" s="14" t="s">
        <v>178</v>
      </c>
      <c r="D49" s="14" t="s">
        <v>178</v>
      </c>
      <c r="E49" s="127" t="s">
        <v>2406</v>
      </c>
      <c r="F49" s="138">
        <v>100</v>
      </c>
      <c r="G49" s="122">
        <v>30</v>
      </c>
      <c r="H49" s="122">
        <f t="shared" si="1"/>
        <v>3000</v>
      </c>
      <c r="I49" s="143"/>
      <c r="J49" s="127" t="s">
        <v>62</v>
      </c>
      <c r="K49" s="128"/>
      <c r="L49" s="264"/>
      <c r="M49" s="24" t="s">
        <v>203</v>
      </c>
      <c r="N49" s="263"/>
      <c r="O49" s="139"/>
      <c r="P49" s="139">
        <v>41536</v>
      </c>
      <c r="Q49" s="141" t="s">
        <v>323</v>
      </c>
    </row>
    <row r="50" spans="2:18" s="8" customFormat="1" ht="18" customHeight="1">
      <c r="B50" s="138"/>
      <c r="C50" s="14" t="s">
        <v>178</v>
      </c>
      <c r="D50" s="14" t="s">
        <v>178</v>
      </c>
      <c r="E50" s="127" t="s">
        <v>2421</v>
      </c>
      <c r="F50" s="138">
        <v>100</v>
      </c>
      <c r="G50" s="122">
        <v>35</v>
      </c>
      <c r="H50" s="122">
        <f t="shared" si="1"/>
        <v>3500</v>
      </c>
      <c r="I50" s="143"/>
      <c r="J50" s="127" t="s">
        <v>62</v>
      </c>
      <c r="K50" s="128"/>
      <c r="L50" s="264"/>
      <c r="M50" s="24" t="s">
        <v>203</v>
      </c>
      <c r="N50" s="263"/>
      <c r="O50" s="139"/>
      <c r="P50" s="139">
        <v>41536</v>
      </c>
      <c r="Q50" s="141" t="s">
        <v>323</v>
      </c>
    </row>
    <row r="51" spans="2:18" s="8" customFormat="1" ht="18" customHeight="1">
      <c r="B51" s="138"/>
      <c r="C51" s="125"/>
      <c r="D51" s="125"/>
      <c r="E51" s="127"/>
      <c r="F51" s="138"/>
      <c r="G51" s="122"/>
      <c r="H51" s="122"/>
      <c r="I51" s="143"/>
      <c r="J51" s="127"/>
      <c r="K51" s="128"/>
      <c r="L51" s="264"/>
      <c r="M51" s="24"/>
      <c r="N51" s="263"/>
      <c r="O51" s="139"/>
      <c r="P51" s="139"/>
      <c r="Q51" s="141"/>
    </row>
    <row r="52" spans="2:18" s="8" customFormat="1" ht="18" customHeight="1">
      <c r="B52" s="161">
        <v>8</v>
      </c>
      <c r="C52" s="147" t="s">
        <v>3027</v>
      </c>
      <c r="D52" s="147" t="s">
        <v>297</v>
      </c>
      <c r="E52" s="149" t="s">
        <v>3220</v>
      </c>
      <c r="F52" s="161">
        <v>3</v>
      </c>
      <c r="G52" s="149">
        <v>42000</v>
      </c>
      <c r="H52" s="152">
        <f>F52*G52</f>
        <v>126000</v>
      </c>
      <c r="I52" s="152"/>
      <c r="J52" s="148"/>
      <c r="K52" s="603"/>
      <c r="L52" s="604"/>
      <c r="M52" s="165">
        <v>41515</v>
      </c>
      <c r="N52" s="605"/>
      <c r="O52" s="164">
        <v>41534</v>
      </c>
      <c r="P52" s="163">
        <v>41521</v>
      </c>
      <c r="Q52" s="165">
        <v>41521</v>
      </c>
    </row>
    <row r="53" spans="2:18" s="8" customFormat="1" ht="18" customHeight="1">
      <c r="B53" s="161">
        <v>8</v>
      </c>
      <c r="C53" s="147" t="s">
        <v>3027</v>
      </c>
      <c r="D53" s="147" t="s">
        <v>297</v>
      </c>
      <c r="E53" s="149" t="s">
        <v>3221</v>
      </c>
      <c r="F53" s="161">
        <v>3</v>
      </c>
      <c r="G53" s="149">
        <v>21000</v>
      </c>
      <c r="H53" s="152">
        <f>F53*G53</f>
        <v>63000</v>
      </c>
      <c r="I53" s="152"/>
      <c r="J53" s="148"/>
      <c r="K53" s="603"/>
      <c r="L53" s="604"/>
      <c r="M53" s="165">
        <v>41515</v>
      </c>
      <c r="N53" s="605"/>
      <c r="O53" s="164">
        <v>41534</v>
      </c>
      <c r="P53" s="163">
        <v>41521</v>
      </c>
      <c r="Q53" s="165">
        <v>41521</v>
      </c>
    </row>
    <row r="54" spans="2:18" s="8" customFormat="1" ht="18" customHeight="1">
      <c r="B54" s="332">
        <v>9</v>
      </c>
      <c r="C54" s="298" t="s">
        <v>3222</v>
      </c>
      <c r="D54" s="147" t="s">
        <v>297</v>
      </c>
      <c r="E54" s="333" t="s">
        <v>2984</v>
      </c>
      <c r="F54" s="332">
        <v>3</v>
      </c>
      <c r="G54" s="149">
        <v>1710</v>
      </c>
      <c r="H54" s="152">
        <f>F54*G54</f>
        <v>5130</v>
      </c>
      <c r="I54" s="1168"/>
      <c r="J54" s="333" t="s">
        <v>3223</v>
      </c>
      <c r="K54" s="1169"/>
      <c r="L54" s="1170"/>
      <c r="M54" s="165">
        <v>41515</v>
      </c>
      <c r="N54" s="1171"/>
      <c r="O54" s="164">
        <v>41534</v>
      </c>
      <c r="P54" s="1172">
        <v>41523</v>
      </c>
      <c r="Q54" s="1173">
        <v>41523</v>
      </c>
    </row>
    <row r="55" spans="2:18" s="8" customFormat="1" ht="18" customHeight="1">
      <c r="B55" s="332">
        <v>7</v>
      </c>
      <c r="C55" s="298" t="s">
        <v>3224</v>
      </c>
      <c r="D55" s="298" t="s">
        <v>3224</v>
      </c>
      <c r="E55" s="333" t="s">
        <v>3225</v>
      </c>
      <c r="F55" s="332">
        <v>3</v>
      </c>
      <c r="G55" s="151">
        <v>32219</v>
      </c>
      <c r="H55" s="151">
        <f>F55*G55</f>
        <v>96657</v>
      </c>
      <c r="I55" s="1168"/>
      <c r="J55" s="333" t="s">
        <v>3226</v>
      </c>
      <c r="K55" s="1169"/>
      <c r="L55" s="1170"/>
      <c r="M55" s="165">
        <v>41515</v>
      </c>
      <c r="N55" s="1171"/>
      <c r="O55" s="164">
        <v>41534</v>
      </c>
      <c r="P55" s="1172"/>
      <c r="Q55" s="1173">
        <v>41519</v>
      </c>
    </row>
    <row r="56" spans="2:18" s="8" customFormat="1" ht="18" customHeight="1">
      <c r="B56" s="138"/>
      <c r="C56" s="125"/>
      <c r="D56" s="125"/>
      <c r="E56" s="127"/>
      <c r="F56" s="138"/>
      <c r="G56" s="122"/>
      <c r="H56" s="122"/>
      <c r="I56" s="143"/>
      <c r="J56" s="127"/>
      <c r="K56" s="128"/>
      <c r="L56" s="264"/>
      <c r="M56" s="24"/>
      <c r="N56" s="263"/>
      <c r="O56" s="265"/>
      <c r="P56" s="139"/>
      <c r="Q56" s="141"/>
    </row>
    <row r="57" spans="2:18" s="842" customFormat="1" ht="18" customHeight="1">
      <c r="B57" s="131">
        <v>8</v>
      </c>
      <c r="C57" s="130" t="s">
        <v>70</v>
      </c>
      <c r="D57" s="130" t="s">
        <v>70</v>
      </c>
      <c r="E57" s="835" t="s">
        <v>3002</v>
      </c>
      <c r="F57" s="301">
        <v>3</v>
      </c>
      <c r="G57" s="836">
        <v>5500</v>
      </c>
      <c r="H57" s="836">
        <f>F57*G57</f>
        <v>16500</v>
      </c>
      <c r="I57" s="837"/>
      <c r="J57" s="835" t="s">
        <v>3003</v>
      </c>
      <c r="K57" s="1174" t="s">
        <v>3817</v>
      </c>
      <c r="L57" s="839"/>
      <c r="M57" s="24" t="s">
        <v>203</v>
      </c>
      <c r="N57" s="841"/>
      <c r="O57" s="840"/>
      <c r="P57" s="1175">
        <v>41530</v>
      </c>
      <c r="Q57" s="840">
        <v>41530</v>
      </c>
    </row>
    <row r="58" spans="2:18" s="842" customFormat="1" ht="18" customHeight="1">
      <c r="B58" s="131">
        <v>8</v>
      </c>
      <c r="C58" s="130" t="s">
        <v>70</v>
      </c>
      <c r="D58" s="130" t="s">
        <v>70</v>
      </c>
      <c r="E58" s="835" t="s">
        <v>3004</v>
      </c>
      <c r="F58" s="301">
        <v>3</v>
      </c>
      <c r="G58" s="836">
        <v>12800</v>
      </c>
      <c r="H58" s="836">
        <v>38400</v>
      </c>
      <c r="I58" s="837"/>
      <c r="J58" s="835" t="s">
        <v>3005</v>
      </c>
      <c r="K58" s="1174" t="s">
        <v>3817</v>
      </c>
      <c r="L58" s="839" t="s">
        <v>342</v>
      </c>
      <c r="M58" s="24" t="s">
        <v>203</v>
      </c>
      <c r="N58" s="841"/>
      <c r="O58" s="840"/>
      <c r="P58" s="1175">
        <v>41530</v>
      </c>
      <c r="Q58" s="840">
        <v>41530</v>
      </c>
      <c r="R58" s="843"/>
    </row>
    <row r="59" spans="2:18" s="842" customFormat="1" ht="18" customHeight="1">
      <c r="B59" s="131">
        <v>8</v>
      </c>
      <c r="C59" s="130" t="s">
        <v>70</v>
      </c>
      <c r="D59" s="130" t="s">
        <v>70</v>
      </c>
      <c r="E59" s="835" t="s">
        <v>3006</v>
      </c>
      <c r="F59" s="301">
        <v>3</v>
      </c>
      <c r="G59" s="836">
        <v>1000</v>
      </c>
      <c r="H59" s="836">
        <v>3000</v>
      </c>
      <c r="I59" s="837"/>
      <c r="J59" s="835" t="s">
        <v>3007</v>
      </c>
      <c r="K59" s="1174" t="s">
        <v>3817</v>
      </c>
      <c r="L59" s="839"/>
      <c r="M59" s="24" t="s">
        <v>203</v>
      </c>
      <c r="N59" s="841"/>
      <c r="O59" s="840"/>
      <c r="P59" s="1175">
        <v>41530</v>
      </c>
      <c r="Q59" s="840">
        <v>41530</v>
      </c>
      <c r="R59" s="843"/>
    </row>
    <row r="60" spans="2:18" s="842" customFormat="1" ht="18" customHeight="1">
      <c r="B60" s="131">
        <v>8</v>
      </c>
      <c r="C60" s="130" t="s">
        <v>70</v>
      </c>
      <c r="D60" s="130" t="s">
        <v>70</v>
      </c>
      <c r="E60" s="835" t="s">
        <v>3008</v>
      </c>
      <c r="F60" s="301">
        <v>3</v>
      </c>
      <c r="G60" s="836">
        <v>5300</v>
      </c>
      <c r="H60" s="836">
        <v>15900</v>
      </c>
      <c r="I60" s="837"/>
      <c r="J60" s="835" t="s">
        <v>3009</v>
      </c>
      <c r="K60" s="1174" t="s">
        <v>3817</v>
      </c>
      <c r="L60" s="839" t="s">
        <v>342</v>
      </c>
      <c r="M60" s="24" t="s">
        <v>203</v>
      </c>
      <c r="N60" s="841"/>
      <c r="O60" s="840"/>
      <c r="P60" s="1175">
        <v>41530</v>
      </c>
      <c r="Q60" s="840">
        <v>41530</v>
      </c>
      <c r="R60" s="843"/>
    </row>
    <row r="61" spans="2:18" s="842" customFormat="1" ht="18" customHeight="1">
      <c r="B61" s="131">
        <v>8</v>
      </c>
      <c r="C61" s="130" t="s">
        <v>70</v>
      </c>
      <c r="D61" s="130" t="s">
        <v>70</v>
      </c>
      <c r="E61" s="835" t="s">
        <v>3010</v>
      </c>
      <c r="F61" s="844">
        <v>3</v>
      </c>
      <c r="G61" s="836">
        <v>4600</v>
      </c>
      <c r="H61" s="836">
        <f>F61*G61</f>
        <v>13800</v>
      </c>
      <c r="I61" s="836"/>
      <c r="J61" s="845" t="s">
        <v>3011</v>
      </c>
      <c r="K61" s="1174" t="s">
        <v>3817</v>
      </c>
      <c r="L61" s="839" t="s">
        <v>342</v>
      </c>
      <c r="M61" s="24" t="s">
        <v>203</v>
      </c>
      <c r="N61" s="841"/>
      <c r="O61" s="840"/>
      <c r="P61" s="1175">
        <v>41530</v>
      </c>
      <c r="Q61" s="840">
        <v>41530</v>
      </c>
      <c r="R61" s="843"/>
    </row>
    <row r="62" spans="2:18" s="842" customFormat="1" ht="18" customHeight="1">
      <c r="B62" s="131">
        <v>8</v>
      </c>
      <c r="C62" s="130" t="s">
        <v>70</v>
      </c>
      <c r="D62" s="130" t="s">
        <v>70</v>
      </c>
      <c r="E62" s="835" t="s">
        <v>3012</v>
      </c>
      <c r="F62" s="131">
        <v>3</v>
      </c>
      <c r="G62" s="836">
        <v>5300</v>
      </c>
      <c r="H62" s="836">
        <v>15900</v>
      </c>
      <c r="I62" s="836"/>
      <c r="J62" s="846" t="s">
        <v>3013</v>
      </c>
      <c r="K62" s="1174" t="s">
        <v>3817</v>
      </c>
      <c r="L62" s="839" t="s">
        <v>342</v>
      </c>
      <c r="M62" s="24" t="s">
        <v>203</v>
      </c>
      <c r="N62" s="841"/>
      <c r="O62" s="840"/>
      <c r="P62" s="1175">
        <v>41530</v>
      </c>
      <c r="Q62" s="840">
        <v>41530</v>
      </c>
      <c r="R62" s="843"/>
    </row>
    <row r="63" spans="2:18" s="842" customFormat="1" ht="18" customHeight="1">
      <c r="B63" s="131">
        <v>8</v>
      </c>
      <c r="C63" s="130" t="s">
        <v>70</v>
      </c>
      <c r="D63" s="130" t="s">
        <v>70</v>
      </c>
      <c r="E63" s="835" t="s">
        <v>3014</v>
      </c>
      <c r="F63" s="844">
        <v>6</v>
      </c>
      <c r="G63" s="836">
        <v>600</v>
      </c>
      <c r="H63" s="836">
        <f t="shared" ref="H63:H93" si="2">F63*G63</f>
        <v>3600</v>
      </c>
      <c r="I63" s="836"/>
      <c r="J63" s="846" t="s">
        <v>3015</v>
      </c>
      <c r="K63" s="1174" t="s">
        <v>3817</v>
      </c>
      <c r="L63" s="839" t="s">
        <v>342</v>
      </c>
      <c r="M63" s="24" t="s">
        <v>203</v>
      </c>
      <c r="N63" s="841"/>
      <c r="O63" s="840"/>
      <c r="P63" s="1175">
        <v>41530</v>
      </c>
      <c r="Q63" s="840">
        <v>41530</v>
      </c>
    </row>
    <row r="64" spans="2:18" s="842" customFormat="1" ht="18" customHeight="1">
      <c r="B64" s="131">
        <v>8</v>
      </c>
      <c r="C64" s="130" t="s">
        <v>70</v>
      </c>
      <c r="D64" s="130" t="s">
        <v>70</v>
      </c>
      <c r="E64" s="835" t="s">
        <v>3016</v>
      </c>
      <c r="F64" s="844">
        <v>3</v>
      </c>
      <c r="G64" s="836">
        <v>4500</v>
      </c>
      <c r="H64" s="836">
        <f t="shared" si="2"/>
        <v>13500</v>
      </c>
      <c r="I64" s="836"/>
      <c r="J64" s="845" t="s">
        <v>3017</v>
      </c>
      <c r="K64" s="1174" t="s">
        <v>3817</v>
      </c>
      <c r="L64" s="839" t="s">
        <v>342</v>
      </c>
      <c r="M64" s="24" t="s">
        <v>203</v>
      </c>
      <c r="N64" s="841"/>
      <c r="O64" s="840"/>
      <c r="P64" s="1175">
        <v>41530</v>
      </c>
      <c r="Q64" s="840">
        <v>41530</v>
      </c>
    </row>
    <row r="65" spans="2:17" s="842" customFormat="1" ht="18" customHeight="1">
      <c r="B65" s="131">
        <v>8</v>
      </c>
      <c r="C65" s="130" t="s">
        <v>70</v>
      </c>
      <c r="D65" s="130" t="s">
        <v>70</v>
      </c>
      <c r="E65" s="845" t="s">
        <v>199</v>
      </c>
      <c r="F65" s="131">
        <v>3</v>
      </c>
      <c r="G65" s="836">
        <v>18500</v>
      </c>
      <c r="H65" s="836">
        <f t="shared" si="2"/>
        <v>55500</v>
      </c>
      <c r="I65" s="836"/>
      <c r="J65" s="845" t="s">
        <v>3018</v>
      </c>
      <c r="K65" s="1174" t="s">
        <v>3817</v>
      </c>
      <c r="L65" s="839" t="s">
        <v>342</v>
      </c>
      <c r="M65" s="24" t="s">
        <v>203</v>
      </c>
      <c r="N65" s="841"/>
      <c r="O65" s="840"/>
      <c r="P65" s="1175">
        <v>41530</v>
      </c>
      <c r="Q65" s="840">
        <v>41530</v>
      </c>
    </row>
    <row r="66" spans="2:17" s="842" customFormat="1" ht="18" customHeight="1">
      <c r="B66" s="131">
        <v>8</v>
      </c>
      <c r="C66" s="130" t="s">
        <v>70</v>
      </c>
      <c r="D66" s="130" t="s">
        <v>70</v>
      </c>
      <c r="E66" s="847" t="s">
        <v>3019</v>
      </c>
      <c r="F66" s="131">
        <v>3</v>
      </c>
      <c r="G66" s="845">
        <v>5000</v>
      </c>
      <c r="H66" s="836">
        <f t="shared" si="2"/>
        <v>15000</v>
      </c>
      <c r="I66" s="836"/>
      <c r="J66" s="311" t="s">
        <v>3020</v>
      </c>
      <c r="K66" s="1174" t="s">
        <v>3817</v>
      </c>
      <c r="L66" s="839"/>
      <c r="M66" s="24" t="s">
        <v>203</v>
      </c>
      <c r="N66" s="841"/>
      <c r="O66" s="840"/>
      <c r="P66" s="1175">
        <v>41530</v>
      </c>
      <c r="Q66" s="840">
        <v>41530</v>
      </c>
    </row>
    <row r="67" spans="2:17" s="842" customFormat="1" ht="18" customHeight="1">
      <c r="B67" s="131">
        <v>8</v>
      </c>
      <c r="C67" s="130" t="s">
        <v>70</v>
      </c>
      <c r="D67" s="130" t="s">
        <v>70</v>
      </c>
      <c r="E67" s="847" t="s">
        <v>3021</v>
      </c>
      <c r="F67" s="131">
        <v>3</v>
      </c>
      <c r="G67" s="845">
        <v>6700</v>
      </c>
      <c r="H67" s="836">
        <f t="shared" si="2"/>
        <v>20100</v>
      </c>
      <c r="I67" s="836"/>
      <c r="J67" s="311" t="s">
        <v>3022</v>
      </c>
      <c r="K67" s="1174" t="s">
        <v>3817</v>
      </c>
      <c r="L67" s="839"/>
      <c r="M67" s="24" t="s">
        <v>203</v>
      </c>
      <c r="N67" s="841"/>
      <c r="O67" s="840"/>
      <c r="P67" s="1175">
        <v>41530</v>
      </c>
      <c r="Q67" s="840">
        <v>41530</v>
      </c>
    </row>
    <row r="68" spans="2:17" s="842" customFormat="1" ht="18" customHeight="1">
      <c r="B68" s="131">
        <v>8</v>
      </c>
      <c r="C68" s="130" t="s">
        <v>70</v>
      </c>
      <c r="D68" s="130" t="s">
        <v>70</v>
      </c>
      <c r="E68" s="847" t="s">
        <v>3023</v>
      </c>
      <c r="F68" s="844">
        <v>3</v>
      </c>
      <c r="G68" s="845">
        <v>5100</v>
      </c>
      <c r="H68" s="836">
        <f t="shared" si="2"/>
        <v>15300</v>
      </c>
      <c r="I68" s="836"/>
      <c r="J68" s="311" t="s">
        <v>3024</v>
      </c>
      <c r="K68" s="1174" t="s">
        <v>3817</v>
      </c>
      <c r="L68" s="839"/>
      <c r="M68" s="24" t="s">
        <v>203</v>
      </c>
      <c r="N68" s="841"/>
      <c r="O68" s="840"/>
      <c r="P68" s="1175">
        <v>41530</v>
      </c>
      <c r="Q68" s="840">
        <v>41530</v>
      </c>
    </row>
    <row r="69" spans="2:17" s="842" customFormat="1" ht="18" customHeight="1">
      <c r="B69" s="131">
        <v>8</v>
      </c>
      <c r="C69" s="130" t="s">
        <v>70</v>
      </c>
      <c r="D69" s="130" t="s">
        <v>70</v>
      </c>
      <c r="E69" s="845" t="s">
        <v>3025</v>
      </c>
      <c r="F69" s="844">
        <v>3</v>
      </c>
      <c r="G69" s="845">
        <v>5300</v>
      </c>
      <c r="H69" s="836">
        <f t="shared" si="2"/>
        <v>15900</v>
      </c>
      <c r="I69" s="836"/>
      <c r="J69" s="847" t="s">
        <v>3026</v>
      </c>
      <c r="K69" s="1174" t="s">
        <v>3817</v>
      </c>
      <c r="L69" s="839"/>
      <c r="M69" s="24" t="s">
        <v>203</v>
      </c>
      <c r="N69" s="841"/>
      <c r="O69" s="840"/>
      <c r="P69" s="1175">
        <v>41530</v>
      </c>
      <c r="Q69" s="840">
        <v>41530</v>
      </c>
    </row>
    <row r="70" spans="2:17" s="8" customFormat="1" ht="18" customHeight="1">
      <c r="B70" s="15">
        <v>9</v>
      </c>
      <c r="C70" s="14" t="s">
        <v>3227</v>
      </c>
      <c r="D70" s="14" t="s">
        <v>3227</v>
      </c>
      <c r="E70" s="366" t="s">
        <v>3228</v>
      </c>
      <c r="F70" s="15">
        <v>3</v>
      </c>
      <c r="G70" s="21">
        <v>6900</v>
      </c>
      <c r="H70" s="21">
        <f t="shared" si="2"/>
        <v>20700</v>
      </c>
      <c r="I70" s="21"/>
      <c r="J70" s="19" t="s">
        <v>124</v>
      </c>
      <c r="K70" s="1174" t="s">
        <v>3817</v>
      </c>
      <c r="L70" s="31"/>
      <c r="M70" s="24" t="s">
        <v>203</v>
      </c>
      <c r="N70" s="17"/>
      <c r="O70" s="121"/>
      <c r="P70" s="22">
        <v>41537</v>
      </c>
      <c r="Q70" s="24">
        <v>41537</v>
      </c>
    </row>
    <row r="71" spans="2:17" s="8" customFormat="1" ht="18" customHeight="1">
      <c r="B71" s="15">
        <v>9</v>
      </c>
      <c r="C71" s="14" t="s">
        <v>3227</v>
      </c>
      <c r="D71" s="14" t="s">
        <v>3227</v>
      </c>
      <c r="E71" s="366" t="s">
        <v>3229</v>
      </c>
      <c r="F71" s="15">
        <v>12</v>
      </c>
      <c r="G71" s="21">
        <v>2460</v>
      </c>
      <c r="H71" s="21">
        <f t="shared" si="2"/>
        <v>29520</v>
      </c>
      <c r="I71" s="21"/>
      <c r="J71" s="19" t="s">
        <v>3230</v>
      </c>
      <c r="K71" s="1174" t="s">
        <v>3817</v>
      </c>
      <c r="L71" s="31"/>
      <c r="M71" s="24" t="s">
        <v>203</v>
      </c>
      <c r="N71" s="17"/>
      <c r="O71" s="121"/>
      <c r="P71" s="22">
        <v>41537</v>
      </c>
      <c r="Q71" s="24">
        <v>41537</v>
      </c>
    </row>
    <row r="72" spans="2:17" s="8" customFormat="1" ht="18" customHeight="1">
      <c r="B72" s="15">
        <v>9</v>
      </c>
      <c r="C72" s="14" t="s">
        <v>3227</v>
      </c>
      <c r="D72" s="14" t="s">
        <v>3227</v>
      </c>
      <c r="E72" s="366" t="s">
        <v>3231</v>
      </c>
      <c r="F72" s="15">
        <v>3</v>
      </c>
      <c r="G72" s="21">
        <v>52000</v>
      </c>
      <c r="H72" s="21">
        <f t="shared" si="2"/>
        <v>156000</v>
      </c>
      <c r="I72" s="21"/>
      <c r="J72" s="19" t="s">
        <v>2970</v>
      </c>
      <c r="K72" s="1174" t="s">
        <v>3817</v>
      </c>
      <c r="L72" s="31"/>
      <c r="M72" s="24" t="s">
        <v>203</v>
      </c>
      <c r="N72" s="17"/>
      <c r="O72" s="121"/>
      <c r="P72" s="22">
        <v>41537</v>
      </c>
      <c r="Q72" s="24">
        <v>41537</v>
      </c>
    </row>
    <row r="73" spans="2:17" s="8" customFormat="1" ht="18" customHeight="1">
      <c r="B73" s="15">
        <v>9</v>
      </c>
      <c r="C73" s="14" t="s">
        <v>3227</v>
      </c>
      <c r="D73" s="14" t="s">
        <v>3227</v>
      </c>
      <c r="E73" s="366" t="s">
        <v>3232</v>
      </c>
      <c r="F73" s="15">
        <v>9</v>
      </c>
      <c r="G73" s="21">
        <v>6200</v>
      </c>
      <c r="H73" s="21">
        <f t="shared" si="2"/>
        <v>55800</v>
      </c>
      <c r="I73" s="21"/>
      <c r="J73" s="19" t="s">
        <v>3233</v>
      </c>
      <c r="K73" s="1174" t="s">
        <v>3817</v>
      </c>
      <c r="L73" s="31"/>
      <c r="M73" s="24" t="s">
        <v>203</v>
      </c>
      <c r="N73" s="17"/>
      <c r="O73" s="121"/>
      <c r="P73" s="22">
        <v>41537</v>
      </c>
      <c r="Q73" s="24">
        <v>41537</v>
      </c>
    </row>
    <row r="74" spans="2:17" s="8" customFormat="1" ht="18" customHeight="1">
      <c r="B74" s="15">
        <v>9</v>
      </c>
      <c r="C74" s="14" t="s">
        <v>3227</v>
      </c>
      <c r="D74" s="14" t="s">
        <v>3227</v>
      </c>
      <c r="E74" s="366" t="s">
        <v>3234</v>
      </c>
      <c r="F74" s="15">
        <v>6</v>
      </c>
      <c r="G74" s="21">
        <v>2900</v>
      </c>
      <c r="H74" s="21">
        <f t="shared" si="2"/>
        <v>17400</v>
      </c>
      <c r="I74" s="21"/>
      <c r="J74" s="19" t="s">
        <v>3235</v>
      </c>
      <c r="K74" s="1174" t="s">
        <v>3817</v>
      </c>
      <c r="L74" s="31"/>
      <c r="M74" s="24" t="s">
        <v>203</v>
      </c>
      <c r="N74" s="17"/>
      <c r="O74" s="121"/>
      <c r="P74" s="22">
        <v>41537</v>
      </c>
      <c r="Q74" s="24">
        <v>41537</v>
      </c>
    </row>
    <row r="75" spans="2:17" s="8" customFormat="1" ht="18" customHeight="1">
      <c r="B75" s="15">
        <v>9</v>
      </c>
      <c r="C75" s="14" t="s">
        <v>3227</v>
      </c>
      <c r="D75" s="14" t="s">
        <v>3227</v>
      </c>
      <c r="E75" s="366" t="s">
        <v>3236</v>
      </c>
      <c r="F75" s="15">
        <v>3</v>
      </c>
      <c r="G75" s="21">
        <v>2900</v>
      </c>
      <c r="H75" s="21">
        <f t="shared" si="2"/>
        <v>8700</v>
      </c>
      <c r="I75" s="21"/>
      <c r="J75" s="19" t="s">
        <v>3237</v>
      </c>
      <c r="K75" s="1174" t="s">
        <v>3817</v>
      </c>
      <c r="L75" s="31"/>
      <c r="M75" s="24" t="s">
        <v>203</v>
      </c>
      <c r="N75" s="17"/>
      <c r="O75" s="121"/>
      <c r="P75" s="22">
        <v>41537</v>
      </c>
      <c r="Q75" s="24">
        <v>41537</v>
      </c>
    </row>
    <row r="76" spans="2:17" s="8" customFormat="1" ht="18" customHeight="1">
      <c r="B76" s="15">
        <v>9</v>
      </c>
      <c r="C76" s="14" t="s">
        <v>3227</v>
      </c>
      <c r="D76" s="14" t="s">
        <v>3227</v>
      </c>
      <c r="E76" s="366" t="s">
        <v>3238</v>
      </c>
      <c r="F76" s="15">
        <v>3</v>
      </c>
      <c r="G76" s="21">
        <v>5800</v>
      </c>
      <c r="H76" s="21">
        <f t="shared" si="2"/>
        <v>17400</v>
      </c>
      <c r="I76" s="21"/>
      <c r="J76" s="19" t="s">
        <v>3239</v>
      </c>
      <c r="K76" s="1174" t="s">
        <v>3817</v>
      </c>
      <c r="L76" s="31"/>
      <c r="M76" s="24" t="s">
        <v>203</v>
      </c>
      <c r="N76" s="17"/>
      <c r="O76" s="121"/>
      <c r="P76" s="22">
        <v>41537</v>
      </c>
      <c r="Q76" s="24">
        <v>41537</v>
      </c>
    </row>
    <row r="77" spans="2:17" s="8" customFormat="1" ht="18" customHeight="1">
      <c r="B77" s="15">
        <v>9</v>
      </c>
      <c r="C77" s="14" t="s">
        <v>3227</v>
      </c>
      <c r="D77" s="14" t="s">
        <v>3227</v>
      </c>
      <c r="E77" s="366" t="s">
        <v>3240</v>
      </c>
      <c r="F77" s="15">
        <v>12</v>
      </c>
      <c r="G77" s="21">
        <v>24800</v>
      </c>
      <c r="H77" s="21">
        <f t="shared" si="2"/>
        <v>297600</v>
      </c>
      <c r="I77" s="21"/>
      <c r="J77" s="19" t="s">
        <v>3241</v>
      </c>
      <c r="K77" s="1174" t="s">
        <v>3817</v>
      </c>
      <c r="L77" s="31"/>
      <c r="M77" s="24" t="s">
        <v>203</v>
      </c>
      <c r="N77" s="17"/>
      <c r="O77" s="121"/>
      <c r="P77" s="22">
        <v>41537</v>
      </c>
      <c r="Q77" s="24">
        <v>41537</v>
      </c>
    </row>
    <row r="78" spans="2:17" s="8" customFormat="1" ht="18" customHeight="1">
      <c r="B78" s="15">
        <v>9</v>
      </c>
      <c r="C78" s="14" t="s">
        <v>3227</v>
      </c>
      <c r="D78" s="14" t="s">
        <v>3227</v>
      </c>
      <c r="E78" s="103" t="s">
        <v>3242</v>
      </c>
      <c r="F78" s="676">
        <v>3</v>
      </c>
      <c r="G78" s="103">
        <v>3400</v>
      </c>
      <c r="H78" s="21">
        <f t="shared" si="2"/>
        <v>10200</v>
      </c>
      <c r="I78" s="21"/>
      <c r="J78" s="103" t="s">
        <v>3243</v>
      </c>
      <c r="K78" s="1174" t="s">
        <v>3817</v>
      </c>
      <c r="L78" s="31"/>
      <c r="M78" s="24" t="s">
        <v>203</v>
      </c>
      <c r="N78" s="17"/>
      <c r="O78" s="121"/>
      <c r="P78" s="22">
        <v>41537</v>
      </c>
      <c r="Q78" s="24">
        <v>41537</v>
      </c>
    </row>
    <row r="79" spans="2:17" s="8" customFormat="1" ht="18" customHeight="1">
      <c r="B79" s="15"/>
      <c r="C79" s="14"/>
      <c r="D79" s="14"/>
      <c r="E79" s="103"/>
      <c r="F79" s="676"/>
      <c r="G79" s="103"/>
      <c r="H79" s="21">
        <f t="shared" si="2"/>
        <v>0</v>
      </c>
      <c r="I79" s="21"/>
      <c r="J79" s="103"/>
      <c r="K79" s="34"/>
      <c r="L79" s="31"/>
      <c r="M79" s="24"/>
      <c r="N79" s="17"/>
      <c r="O79" s="121"/>
      <c r="P79" s="22"/>
      <c r="Q79" s="24"/>
    </row>
    <row r="80" spans="2:17" s="8" customFormat="1" ht="18" customHeight="1">
      <c r="B80" s="15"/>
      <c r="C80" s="14"/>
      <c r="D80" s="14"/>
      <c r="E80" s="103"/>
      <c r="F80" s="676"/>
      <c r="G80" s="103"/>
      <c r="H80" s="21">
        <f t="shared" si="2"/>
        <v>0</v>
      </c>
      <c r="I80" s="21"/>
      <c r="J80" s="103"/>
      <c r="K80" s="34"/>
      <c r="L80" s="31"/>
      <c r="M80" s="24"/>
      <c r="N80" s="17"/>
      <c r="O80" s="121"/>
      <c r="P80" s="22"/>
      <c r="Q80" s="24"/>
    </row>
    <row r="81" spans="2:17" s="8" customFormat="1" ht="18" customHeight="1">
      <c r="B81" s="15"/>
      <c r="C81" s="14"/>
      <c r="D81" s="14"/>
      <c r="E81" s="103"/>
      <c r="F81" s="676"/>
      <c r="G81" s="103"/>
      <c r="H81" s="21">
        <f t="shared" si="2"/>
        <v>0</v>
      </c>
      <c r="I81" s="21"/>
      <c r="J81" s="103"/>
      <c r="K81" s="34"/>
      <c r="L81" s="31"/>
      <c r="M81" s="24"/>
      <c r="N81" s="17"/>
      <c r="O81" s="121"/>
      <c r="P81" s="22"/>
      <c r="Q81" s="24"/>
    </row>
    <row r="82" spans="2:17" s="8" customFormat="1" ht="18" customHeight="1">
      <c r="B82" s="15"/>
      <c r="C82" s="14"/>
      <c r="D82" s="14"/>
      <c r="E82" s="103"/>
      <c r="F82" s="676"/>
      <c r="G82" s="103"/>
      <c r="H82" s="21">
        <f t="shared" si="2"/>
        <v>0</v>
      </c>
      <c r="I82" s="21"/>
      <c r="J82" s="103"/>
      <c r="K82" s="34"/>
      <c r="L82" s="31"/>
      <c r="M82" s="24"/>
      <c r="N82" s="17"/>
      <c r="O82" s="121"/>
      <c r="P82" s="22"/>
      <c r="Q82" s="24"/>
    </row>
    <row r="83" spans="2:17" s="8" customFormat="1" ht="18" customHeight="1">
      <c r="B83" s="15"/>
      <c r="C83" s="14"/>
      <c r="D83" s="14"/>
      <c r="E83" s="103"/>
      <c r="F83" s="676"/>
      <c r="G83" s="103"/>
      <c r="H83" s="21">
        <f t="shared" si="2"/>
        <v>0</v>
      </c>
      <c r="I83" s="21"/>
      <c r="J83" s="103"/>
      <c r="K83" s="34"/>
      <c r="L83" s="31"/>
      <c r="M83" s="24"/>
      <c r="N83" s="17"/>
      <c r="O83" s="121"/>
      <c r="P83" s="22"/>
      <c r="Q83" s="24"/>
    </row>
    <row r="84" spans="2:17" s="8" customFormat="1" ht="18" customHeight="1">
      <c r="B84" s="15"/>
      <c r="C84" s="14"/>
      <c r="D84" s="14"/>
      <c r="E84" s="103"/>
      <c r="F84" s="676"/>
      <c r="G84" s="103"/>
      <c r="H84" s="21">
        <f t="shared" si="2"/>
        <v>0</v>
      </c>
      <c r="I84" s="21"/>
      <c r="J84" s="103"/>
      <c r="K84" s="34"/>
      <c r="L84" s="31"/>
      <c r="M84" s="24"/>
      <c r="N84" s="17"/>
      <c r="O84" s="121"/>
      <c r="P84" s="22"/>
      <c r="Q84" s="24"/>
    </row>
    <row r="85" spans="2:17" s="8" customFormat="1" ht="18" customHeight="1">
      <c r="B85" s="15"/>
      <c r="C85" s="14"/>
      <c r="D85" s="14"/>
      <c r="E85" s="103"/>
      <c r="F85" s="676"/>
      <c r="G85" s="103"/>
      <c r="H85" s="21">
        <f t="shared" si="2"/>
        <v>0</v>
      </c>
      <c r="I85" s="21"/>
      <c r="J85" s="103"/>
      <c r="K85" s="34"/>
      <c r="L85" s="31"/>
      <c r="M85" s="24"/>
      <c r="N85" s="17"/>
      <c r="O85" s="121"/>
      <c r="P85" s="22"/>
      <c r="Q85" s="24"/>
    </row>
    <row r="86" spans="2:17" s="8" customFormat="1" ht="18" customHeight="1">
      <c r="B86" s="15"/>
      <c r="C86" s="14"/>
      <c r="D86" s="14"/>
      <c r="E86" s="103"/>
      <c r="F86" s="676"/>
      <c r="G86" s="103"/>
      <c r="H86" s="21">
        <f t="shared" si="2"/>
        <v>0</v>
      </c>
      <c r="I86" s="21"/>
      <c r="J86" s="103"/>
      <c r="K86" s="34"/>
      <c r="L86" s="31"/>
      <c r="M86" s="24"/>
      <c r="N86" s="17"/>
      <c r="O86" s="121"/>
      <c r="P86" s="22"/>
      <c r="Q86" s="24"/>
    </row>
    <row r="87" spans="2:17" s="8" customFormat="1" ht="18" customHeight="1">
      <c r="B87" s="15"/>
      <c r="C87" s="14"/>
      <c r="D87" s="14"/>
      <c r="E87" s="103"/>
      <c r="F87" s="676"/>
      <c r="G87" s="103"/>
      <c r="H87" s="21">
        <f t="shared" si="2"/>
        <v>0</v>
      </c>
      <c r="I87" s="21"/>
      <c r="J87" s="103"/>
      <c r="K87" s="34"/>
      <c r="L87" s="31"/>
      <c r="M87" s="24"/>
      <c r="N87" s="17"/>
      <c r="O87" s="121"/>
      <c r="P87" s="22"/>
      <c r="Q87" s="24"/>
    </row>
    <row r="88" spans="2:17" s="8" customFormat="1" ht="18" customHeight="1">
      <c r="B88" s="15"/>
      <c r="C88" s="14"/>
      <c r="D88" s="14"/>
      <c r="E88" s="103"/>
      <c r="F88" s="676"/>
      <c r="G88" s="103"/>
      <c r="H88" s="21">
        <f t="shared" si="2"/>
        <v>0</v>
      </c>
      <c r="I88" s="21"/>
      <c r="J88" s="103"/>
      <c r="K88" s="34"/>
      <c r="L88" s="31"/>
      <c r="M88" s="24"/>
      <c r="N88" s="17"/>
      <c r="O88" s="121"/>
      <c r="P88" s="22"/>
      <c r="Q88" s="24"/>
    </row>
    <row r="89" spans="2:17" s="8" customFormat="1" ht="18" customHeight="1">
      <c r="B89" s="15"/>
      <c r="C89" s="14"/>
      <c r="D89" s="14"/>
      <c r="E89" s="103"/>
      <c r="F89" s="676"/>
      <c r="G89" s="103"/>
      <c r="H89" s="21">
        <f t="shared" si="2"/>
        <v>0</v>
      </c>
      <c r="I89" s="21"/>
      <c r="J89" s="103"/>
      <c r="K89" s="34"/>
      <c r="L89" s="31"/>
      <c r="M89" s="24"/>
      <c r="N89" s="17"/>
      <c r="O89" s="121"/>
      <c r="P89" s="22"/>
      <c r="Q89" s="24"/>
    </row>
    <row r="90" spans="2:17" s="8" customFormat="1" ht="18" customHeight="1">
      <c r="B90" s="15"/>
      <c r="C90" s="14"/>
      <c r="D90" s="14"/>
      <c r="E90" s="366"/>
      <c r="F90" s="15"/>
      <c r="G90" s="21"/>
      <c r="H90" s="21">
        <f t="shared" si="2"/>
        <v>0</v>
      </c>
      <c r="I90" s="21"/>
      <c r="J90" s="19"/>
      <c r="K90" s="34"/>
      <c r="L90" s="31"/>
      <c r="M90" s="24"/>
      <c r="N90" s="22"/>
      <c r="O90" s="133"/>
      <c r="P90" s="22"/>
      <c r="Q90" s="24"/>
    </row>
    <row r="91" spans="2:17" s="8" customFormat="1" ht="18" customHeight="1">
      <c r="B91" s="15"/>
      <c r="C91" s="14"/>
      <c r="D91" s="14"/>
      <c r="E91" s="366"/>
      <c r="F91" s="15"/>
      <c r="G91" s="21"/>
      <c r="H91" s="21">
        <f t="shared" si="2"/>
        <v>0</v>
      </c>
      <c r="I91" s="21"/>
      <c r="J91" s="19"/>
      <c r="K91" s="34"/>
      <c r="L91" s="31"/>
      <c r="M91" s="24"/>
      <c r="N91" s="17"/>
      <c r="O91" s="121"/>
      <c r="P91" s="22"/>
      <c r="Q91" s="24"/>
    </row>
    <row r="92" spans="2:17" s="8" customFormat="1" ht="18" customHeight="1">
      <c r="B92" s="15"/>
      <c r="C92" s="14"/>
      <c r="D92" s="14"/>
      <c r="E92" s="366"/>
      <c r="F92" s="15"/>
      <c r="G92" s="21"/>
      <c r="H92" s="21">
        <f t="shared" si="2"/>
        <v>0</v>
      </c>
      <c r="I92" s="21"/>
      <c r="J92" s="19"/>
      <c r="K92" s="34"/>
      <c r="L92" s="31"/>
      <c r="M92" s="24"/>
      <c r="N92" s="17"/>
      <c r="O92" s="121"/>
      <c r="P92" s="22"/>
      <c r="Q92" s="24"/>
    </row>
    <row r="93" spans="2:17" s="8" customFormat="1" ht="18" customHeight="1">
      <c r="B93" s="15"/>
      <c r="C93" s="14"/>
      <c r="D93" s="14"/>
      <c r="E93" s="34"/>
      <c r="F93" s="219"/>
      <c r="G93" s="21"/>
      <c r="H93" s="21">
        <f t="shared" si="2"/>
        <v>0</v>
      </c>
      <c r="I93" s="21"/>
      <c r="J93" s="111"/>
      <c r="K93" s="34"/>
      <c r="L93" s="31"/>
      <c r="M93" s="24"/>
      <c r="N93" s="17"/>
      <c r="O93" s="121"/>
      <c r="P93" s="22"/>
      <c r="Q93" s="24"/>
    </row>
    <row r="94" spans="2:17" s="8" customFormat="1" ht="18" customHeight="1">
      <c r="B94" s="15"/>
      <c r="C94" s="15"/>
      <c r="D94" s="15"/>
      <c r="E94" s="34"/>
      <c r="F94" s="219"/>
      <c r="G94" s="21"/>
      <c r="H94" s="21"/>
      <c r="I94" s="21"/>
      <c r="J94" s="31"/>
      <c r="K94" s="34"/>
      <c r="L94" s="31"/>
      <c r="M94" s="24"/>
      <c r="N94" s="17"/>
      <c r="O94" s="121"/>
      <c r="P94" s="17"/>
      <c r="Q94" s="24"/>
    </row>
    <row r="95" spans="2:17" s="8" customFormat="1" ht="18" customHeight="1">
      <c r="B95" s="15"/>
      <c r="C95" s="15"/>
      <c r="D95" s="15"/>
      <c r="E95" s="34"/>
      <c r="F95" s="219"/>
      <c r="G95" s="21"/>
      <c r="H95" s="21"/>
      <c r="I95" s="21"/>
      <c r="J95" s="31"/>
      <c r="K95" s="34"/>
      <c r="L95" s="31"/>
      <c r="M95" s="24"/>
      <c r="N95" s="17"/>
      <c r="O95" s="121"/>
      <c r="P95" s="17"/>
      <c r="Q95" s="24"/>
    </row>
    <row r="96" spans="2:17" ht="18" customHeight="1">
      <c r="B96" s="15"/>
      <c r="C96" s="15"/>
      <c r="D96" s="15"/>
      <c r="E96" s="34"/>
      <c r="F96" s="219"/>
      <c r="G96" s="21"/>
      <c r="H96" s="21"/>
      <c r="I96" s="21"/>
      <c r="J96" s="31"/>
      <c r="K96" s="34"/>
      <c r="L96" s="31"/>
      <c r="M96" s="24"/>
      <c r="N96" s="17"/>
      <c r="O96" s="121"/>
      <c r="P96" s="472"/>
      <c r="Q96" s="473"/>
    </row>
    <row r="100" spans="13:13">
      <c r="M100" s="37"/>
    </row>
    <row r="102" spans="13:13">
      <c r="M102" s="37"/>
    </row>
  </sheetData>
  <autoFilter ref="B8:O69" xr:uid="{F9EBEAC3-ED3E-46F1-A820-D46317A5744C}"/>
  <mergeCells count="6">
    <mergeCell ref="B2:D2"/>
    <mergeCell ref="G2:I2"/>
    <mergeCell ref="B3:D3"/>
    <mergeCell ref="B4:D4"/>
    <mergeCell ref="B5:D5"/>
    <mergeCell ref="B6:D6"/>
  </mergeCells>
  <phoneticPr fontId="3"/>
  <pageMargins left="0.2" right="0.2" top="0.75" bottom="0.75" header="0.3" footer="0.3"/>
  <pageSetup paperSize="8" scale="74" orientation="portrait" r:id="rId1"/>
  <legacy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4C56-D156-4C2C-8808-BB8C0193A1C4}">
  <dimension ref="B2:Q20"/>
  <sheetViews>
    <sheetView zoomScale="85" zoomScaleNormal="85" workbookViewId="0">
      <pane xSplit="10" ySplit="8" topLeftCell="O9" activePane="bottomRight" state="frozen"/>
      <selection pane="topRight" activeCell="K1" sqref="K1"/>
      <selection pane="bottomLeft" activeCell="A9" sqref="A9"/>
      <selection pane="bottomRight" activeCell="O14" sqref="O14"/>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3821</v>
      </c>
      <c r="G2" s="42" t="s">
        <v>2</v>
      </c>
      <c r="H2" s="43"/>
      <c r="I2" s="44"/>
      <c r="J2" s="45">
        <f>SUM(H:H)</f>
        <v>748000</v>
      </c>
    </row>
    <row r="3" spans="2:17" ht="20.100000000000001" customHeight="1">
      <c r="B3" s="39" t="s">
        <v>3</v>
      </c>
      <c r="C3" s="39"/>
      <c r="D3" s="39"/>
      <c r="E3" s="49" t="s">
        <v>2418</v>
      </c>
    </row>
    <row r="4" spans="2:17" ht="20.100000000000001" customHeight="1">
      <c r="B4" s="39" t="s">
        <v>5</v>
      </c>
      <c r="C4" s="39"/>
      <c r="D4" s="39"/>
      <c r="E4" s="40">
        <v>112417</v>
      </c>
    </row>
    <row r="5" spans="2:17" ht="20.100000000000001" customHeight="1">
      <c r="B5" s="39" t="s">
        <v>6</v>
      </c>
      <c r="C5" s="39"/>
      <c r="D5" s="39"/>
      <c r="E5" s="51">
        <v>41537</v>
      </c>
    </row>
    <row r="6" spans="2:17" ht="20.100000000000001" customHeight="1">
      <c r="B6" s="39" t="s">
        <v>7</v>
      </c>
      <c r="C6" s="39"/>
      <c r="D6" s="39"/>
      <c r="E6" s="51">
        <v>41545</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1</v>
      </c>
      <c r="C9" s="52" t="s">
        <v>102</v>
      </c>
      <c r="D9" s="52" t="s">
        <v>102</v>
      </c>
      <c r="E9" s="63" t="s">
        <v>3822</v>
      </c>
      <c r="F9" s="61">
        <v>1</v>
      </c>
      <c r="G9" s="64">
        <v>699000</v>
      </c>
      <c r="H9" s="58">
        <f t="shared" ref="H9:H14" si="0">F9*G9</f>
        <v>699000</v>
      </c>
      <c r="I9" s="54"/>
      <c r="J9" s="56"/>
      <c r="K9" s="56"/>
      <c r="L9" s="53"/>
      <c r="M9" s="59">
        <v>41519</v>
      </c>
      <c r="N9" s="52"/>
      <c r="O9" s="53"/>
      <c r="P9" s="59">
        <v>41543</v>
      </c>
      <c r="Q9" s="60">
        <v>41543</v>
      </c>
    </row>
    <row r="10" spans="2:17" s="46" customFormat="1" ht="19.5" customHeight="1">
      <c r="B10" s="52">
        <v>1</v>
      </c>
      <c r="C10" s="52" t="s">
        <v>102</v>
      </c>
      <c r="D10" s="52" t="s">
        <v>102</v>
      </c>
      <c r="E10" s="63" t="s">
        <v>28</v>
      </c>
      <c r="F10" s="61">
        <v>1</v>
      </c>
      <c r="G10" s="64">
        <v>19000</v>
      </c>
      <c r="H10" s="58">
        <f t="shared" si="0"/>
        <v>19000</v>
      </c>
      <c r="I10" s="54"/>
      <c r="J10" s="56"/>
      <c r="K10" s="56"/>
      <c r="L10" s="53"/>
      <c r="M10" s="59">
        <v>41519</v>
      </c>
      <c r="N10" s="52"/>
      <c r="O10" s="53"/>
      <c r="P10" s="59"/>
      <c r="Q10" s="60">
        <v>41543</v>
      </c>
    </row>
    <row r="11" spans="2:17" s="46" customFormat="1" ht="19.5" customHeight="1">
      <c r="B11" s="52">
        <v>2</v>
      </c>
      <c r="C11" s="52" t="s">
        <v>102</v>
      </c>
      <c r="D11" s="52" t="s">
        <v>102</v>
      </c>
      <c r="E11" s="63" t="s">
        <v>3208</v>
      </c>
      <c r="F11" s="61">
        <v>1</v>
      </c>
      <c r="G11" s="64">
        <v>10000</v>
      </c>
      <c r="H11" s="58">
        <f t="shared" si="0"/>
        <v>10000</v>
      </c>
      <c r="I11" s="54"/>
      <c r="J11" s="56"/>
      <c r="K11" s="56"/>
      <c r="L11" s="53"/>
      <c r="M11" s="59">
        <v>41519</v>
      </c>
      <c r="N11" s="52"/>
      <c r="O11" s="53"/>
      <c r="P11" s="59"/>
      <c r="Q11" s="60">
        <v>41543</v>
      </c>
    </row>
    <row r="12" spans="2:17" s="46" customFormat="1" ht="19.5" customHeight="1">
      <c r="B12" s="52">
        <v>2</v>
      </c>
      <c r="C12" s="52" t="s">
        <v>102</v>
      </c>
      <c r="D12" s="52" t="s">
        <v>102</v>
      </c>
      <c r="E12" s="63" t="s">
        <v>3823</v>
      </c>
      <c r="F12" s="61">
        <v>1</v>
      </c>
      <c r="G12" s="64">
        <v>10000</v>
      </c>
      <c r="H12" s="58">
        <f t="shared" si="0"/>
        <v>10000</v>
      </c>
      <c r="I12" s="54"/>
      <c r="J12" s="56"/>
      <c r="K12" s="56"/>
      <c r="L12" s="53"/>
      <c r="M12" s="59">
        <v>41519</v>
      </c>
      <c r="N12" s="52"/>
      <c r="O12" s="53"/>
      <c r="P12" s="59"/>
      <c r="Q12" s="60">
        <v>41543</v>
      </c>
    </row>
    <row r="13" spans="2:17" s="46" customFormat="1" ht="19.5" customHeight="1">
      <c r="B13" s="52">
        <v>1</v>
      </c>
      <c r="C13" s="52" t="s">
        <v>102</v>
      </c>
      <c r="D13" s="52" t="s">
        <v>102</v>
      </c>
      <c r="E13" s="63" t="s">
        <v>3824</v>
      </c>
      <c r="F13" s="61">
        <v>1</v>
      </c>
      <c r="G13" s="64">
        <v>10000</v>
      </c>
      <c r="H13" s="58">
        <f t="shared" si="0"/>
        <v>10000</v>
      </c>
      <c r="I13" s="54"/>
      <c r="J13" s="56"/>
      <c r="K13" s="56"/>
      <c r="L13" s="53"/>
      <c r="M13" s="59">
        <v>41519</v>
      </c>
      <c r="N13" s="52"/>
      <c r="O13" s="53"/>
      <c r="P13" s="59"/>
      <c r="Q13" s="60">
        <v>41543</v>
      </c>
    </row>
    <row r="14" spans="2:17" s="46" customFormat="1" ht="19.5" customHeight="1">
      <c r="B14" s="52"/>
      <c r="C14" s="52"/>
      <c r="D14" s="52"/>
      <c r="E14" s="880"/>
      <c r="F14" s="61"/>
      <c r="G14" s="64"/>
      <c r="H14" s="58">
        <f t="shared" si="0"/>
        <v>0</v>
      </c>
      <c r="I14" s="54"/>
      <c r="J14" s="63"/>
      <c r="K14" s="56"/>
      <c r="L14" s="53"/>
      <c r="M14" s="59"/>
      <c r="N14" s="52"/>
      <c r="O14" s="53"/>
      <c r="P14" s="59"/>
      <c r="Q14" s="60"/>
    </row>
    <row r="15" spans="2:17">
      <c r="M15" s="62"/>
    </row>
    <row r="18" spans="13:13">
      <c r="M18" s="74"/>
    </row>
    <row r="20" spans="13:13">
      <c r="M20" s="74"/>
    </row>
  </sheetData>
  <autoFilter ref="B8:O14" xr:uid="{304AD5A6-4A4B-4D19-91F7-5FCC90853CD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4584-5FA5-4EC1-A792-847F96DF52AB}">
  <sheetPr>
    <pageSetUpPr fitToPage="1"/>
  </sheetPr>
  <dimension ref="A2:R86"/>
  <sheetViews>
    <sheetView zoomScale="85" zoomScaleNormal="85" workbookViewId="0">
      <pane xSplit="10" ySplit="8" topLeftCell="Q9" activePane="bottomRight" state="frozen"/>
      <selection pane="topRight" activeCell="K1" sqref="K1"/>
      <selection pane="bottomLeft" activeCell="A9" sqref="A9"/>
      <selection pane="bottomRight" activeCell="J17" sqref="J17"/>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1" width="24.875" style="3" customWidth="1"/>
    <col min="12" max="13" width="24.875" style="8" customWidth="1"/>
    <col min="14" max="14" width="24.875" style="3" customWidth="1"/>
    <col min="15" max="15" width="24.87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71" width="24.87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7" width="24.87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83" width="24.87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9" width="24.87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5" width="24.87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51" width="24.87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7" width="24.87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63" width="24.87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9" width="24.87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5" width="24.87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31" width="24.87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7" width="24.87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43" width="24.87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9" width="24.87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5" width="24.87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11" width="24.87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7" width="24.87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23" width="24.87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9" width="24.87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5" width="24.87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91" width="24.87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7" width="24.87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903" width="24.87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9" width="24.87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5" width="24.87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71" width="24.87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7" width="24.87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83" width="24.87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9" width="24.87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5" width="24.87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51" width="24.87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7" width="24.87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63" width="24.87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9" width="24.87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5" width="24.87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31" width="24.87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7" width="24.87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43" width="24.87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9" width="24.87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5" width="24.87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11" width="24.87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7" width="24.87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23" width="24.87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9" width="24.87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5" width="24.87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91" width="24.87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7" width="24.87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303" width="24.87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9" width="24.87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5" width="24.87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71" width="24.87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7" width="24.87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83" width="24.87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9" width="24.87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5" width="24.87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51" width="24.87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7" width="24.87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63" width="24.87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9" width="24.87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5" width="24.87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31" width="24.87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7" width="24.87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43" width="24.875" style="3" customWidth="1"/>
    <col min="16144" max="16144" width="15.125" style="3" customWidth="1"/>
    <col min="16145" max="16145" width="15.625" style="3" customWidth="1"/>
    <col min="16146" max="16384" width="9" style="3"/>
  </cols>
  <sheetData>
    <row r="2" spans="1:17" ht="20.100000000000001" customHeight="1">
      <c r="B2" s="1" t="s">
        <v>0</v>
      </c>
      <c r="C2" s="1"/>
      <c r="D2" s="1"/>
      <c r="E2" s="2" t="s">
        <v>3825</v>
      </c>
      <c r="G2" s="4" t="s">
        <v>2</v>
      </c>
      <c r="H2" s="5"/>
      <c r="I2" s="6"/>
      <c r="J2" s="7">
        <f>SUM(H:H)</f>
        <v>7900</v>
      </c>
    </row>
    <row r="3" spans="1:17" ht="20.100000000000001" customHeight="1">
      <c r="B3" s="1" t="s">
        <v>3</v>
      </c>
      <c r="C3" s="1"/>
      <c r="D3" s="1"/>
      <c r="E3" s="11" t="s">
        <v>3826</v>
      </c>
    </row>
    <row r="4" spans="1:17" ht="20.100000000000001" customHeight="1">
      <c r="B4" s="1" t="s">
        <v>5</v>
      </c>
      <c r="C4" s="1"/>
      <c r="D4" s="1"/>
      <c r="E4" s="11">
        <v>112508</v>
      </c>
    </row>
    <row r="5" spans="1:17" ht="20.100000000000001" customHeight="1">
      <c r="B5" s="1" t="s">
        <v>6</v>
      </c>
      <c r="C5" s="1"/>
      <c r="D5" s="1"/>
      <c r="E5" s="13">
        <v>41535</v>
      </c>
    </row>
    <row r="6" spans="1:17" ht="20.100000000000001" customHeight="1">
      <c r="B6" s="1" t="s">
        <v>7</v>
      </c>
      <c r="C6" s="1"/>
      <c r="D6" s="1"/>
      <c r="E6" s="13">
        <v>41535</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14" t="s">
        <v>589</v>
      </c>
      <c r="D9" s="14" t="s">
        <v>589</v>
      </c>
      <c r="E9" s="18" t="s">
        <v>3827</v>
      </c>
      <c r="F9" s="15">
        <v>2</v>
      </c>
      <c r="G9" s="19">
        <v>3950</v>
      </c>
      <c r="H9" s="21">
        <f>F9*G9</f>
        <v>7900</v>
      </c>
      <c r="I9" s="35"/>
      <c r="J9" s="18" t="s">
        <v>3828</v>
      </c>
      <c r="K9" s="15"/>
      <c r="L9" s="15"/>
      <c r="M9" s="22">
        <v>41520</v>
      </c>
      <c r="N9" s="14"/>
      <c r="O9" s="23"/>
      <c r="P9" s="22">
        <v>41541</v>
      </c>
      <c r="Q9" s="24">
        <v>41536</v>
      </c>
    </row>
    <row r="10" spans="1:17" s="8" customFormat="1" ht="19.5" customHeight="1">
      <c r="A10" s="8">
        <v>2</v>
      </c>
      <c r="B10" s="14">
        <v>2</v>
      </c>
      <c r="C10" s="14"/>
      <c r="D10" s="14"/>
      <c r="E10" s="18"/>
      <c r="F10" s="15"/>
      <c r="G10" s="21"/>
      <c r="H10" s="21"/>
      <c r="I10" s="110"/>
      <c r="J10" s="111"/>
      <c r="K10" s="15"/>
      <c r="L10" s="15"/>
      <c r="M10" s="22"/>
      <c r="N10" s="14"/>
      <c r="O10" s="23"/>
      <c r="P10" s="22"/>
      <c r="Q10" s="24"/>
    </row>
    <row r="11" spans="1:17" s="8" customFormat="1" ht="19.5" customHeight="1">
      <c r="A11" s="8">
        <v>3</v>
      </c>
      <c r="B11" s="14">
        <v>3</v>
      </c>
      <c r="C11" s="14"/>
      <c r="D11" s="14"/>
      <c r="E11" s="18"/>
      <c r="F11" s="15"/>
      <c r="G11" s="112"/>
      <c r="H11" s="21"/>
      <c r="I11" s="21"/>
      <c r="J11" s="111"/>
      <c r="K11" s="15"/>
      <c r="L11" s="15"/>
      <c r="M11" s="22"/>
      <c r="N11" s="14"/>
      <c r="O11" s="23"/>
      <c r="P11" s="22"/>
      <c r="Q11" s="24"/>
    </row>
    <row r="12" spans="1:17" s="8" customFormat="1" ht="19.5" customHeight="1">
      <c r="A12" s="8">
        <v>4</v>
      </c>
      <c r="B12" s="14">
        <f>+B11+1</f>
        <v>4</v>
      </c>
      <c r="C12" s="14"/>
      <c r="D12" s="14"/>
      <c r="E12" s="97" t="s">
        <v>2151</v>
      </c>
      <c r="F12" s="86"/>
      <c r="G12" s="21">
        <v>5000</v>
      </c>
      <c r="H12" s="21">
        <f>F12*G12</f>
        <v>0</v>
      </c>
      <c r="I12" s="16"/>
      <c r="J12" s="111"/>
      <c r="K12" s="15"/>
      <c r="L12" s="15"/>
      <c r="M12" s="22"/>
      <c r="N12" s="14"/>
      <c r="O12" s="15"/>
      <c r="P12" s="22"/>
      <c r="Q12" s="24"/>
    </row>
    <row r="13" spans="1:17" s="8" customFormat="1" ht="19.5" customHeight="1">
      <c r="A13" s="8">
        <v>5</v>
      </c>
      <c r="B13" s="14">
        <f>+B12+1</f>
        <v>5</v>
      </c>
      <c r="C13" s="14"/>
      <c r="D13" s="14"/>
      <c r="E13" s="97" t="s">
        <v>2499</v>
      </c>
      <c r="F13" s="86">
        <v>1</v>
      </c>
      <c r="G13" s="21"/>
      <c r="H13" s="21"/>
      <c r="I13" s="35"/>
      <c r="J13" s="111"/>
      <c r="K13" s="15"/>
      <c r="L13" s="15"/>
      <c r="M13" s="22"/>
      <c r="N13" s="14"/>
      <c r="O13" s="15"/>
      <c r="P13" s="22"/>
      <c r="Q13" s="24"/>
    </row>
    <row r="14" spans="1:17" s="8" customFormat="1" ht="19.5" customHeight="1">
      <c r="A14" s="8">
        <v>6</v>
      </c>
      <c r="B14" s="14">
        <f>+B13+1</f>
        <v>6</v>
      </c>
      <c r="C14" s="14"/>
      <c r="D14" s="14"/>
      <c r="E14" s="97" t="s">
        <v>2583</v>
      </c>
      <c r="F14" s="86">
        <v>1</v>
      </c>
      <c r="G14" s="21"/>
      <c r="H14" s="21"/>
      <c r="I14" s="35"/>
      <c r="J14" s="111"/>
      <c r="K14" s="15"/>
      <c r="L14" s="15"/>
      <c r="M14" s="22"/>
      <c r="N14" s="14"/>
      <c r="O14" s="15"/>
      <c r="P14" s="22"/>
      <c r="Q14" s="24"/>
    </row>
    <row r="15" spans="1:17" s="8" customFormat="1" ht="19.5" customHeight="1">
      <c r="B15" s="14"/>
      <c r="C15" s="14"/>
      <c r="D15" s="14"/>
      <c r="E15" s="18"/>
      <c r="F15" s="15"/>
      <c r="G15" s="19"/>
      <c r="H15" s="21"/>
      <c r="I15" s="35"/>
      <c r="J15" s="18"/>
      <c r="K15" s="31"/>
      <c r="L15" s="15"/>
      <c r="M15" s="22"/>
      <c r="N15" s="14"/>
      <c r="O15" s="23"/>
      <c r="P15" s="22"/>
      <c r="Q15" s="24"/>
    </row>
    <row r="16" spans="1:17" s="8" customFormat="1" ht="19.5" customHeight="1">
      <c r="B16" s="14"/>
      <c r="C16" s="14"/>
      <c r="D16" s="14"/>
      <c r="E16" s="18"/>
      <c r="F16" s="15"/>
      <c r="G16" s="21"/>
      <c r="H16" s="21"/>
      <c r="I16" s="21"/>
      <c r="J16" s="18"/>
      <c r="K16" s="31"/>
      <c r="L16" s="15"/>
      <c r="M16" s="22"/>
      <c r="N16" s="14"/>
      <c r="O16" s="23"/>
      <c r="P16" s="22"/>
      <c r="Q16" s="24"/>
    </row>
    <row r="17" spans="2:17" s="8" customFormat="1" ht="19.5" customHeight="1">
      <c r="B17" s="14"/>
      <c r="C17" s="14"/>
      <c r="D17" s="14"/>
      <c r="E17" s="97"/>
      <c r="F17" s="86"/>
      <c r="G17" s="21"/>
      <c r="H17" s="21"/>
      <c r="I17" s="21"/>
      <c r="J17" s="18"/>
      <c r="K17" s="31"/>
      <c r="L17" s="15"/>
      <c r="M17" s="22"/>
      <c r="N17" s="14"/>
      <c r="O17" s="23"/>
      <c r="P17" s="22"/>
      <c r="Q17" s="24"/>
    </row>
    <row r="18" spans="2:17" s="8" customFormat="1" ht="19.5" customHeight="1">
      <c r="B18" s="14"/>
      <c r="C18" s="14"/>
      <c r="D18" s="14"/>
      <c r="E18" s="18"/>
      <c r="F18" s="15"/>
      <c r="G18" s="21"/>
      <c r="H18" s="21"/>
      <c r="I18" s="21"/>
      <c r="J18" s="18"/>
      <c r="K18" s="31"/>
      <c r="L18" s="15"/>
      <c r="M18" s="22"/>
      <c r="N18" s="14"/>
      <c r="O18" s="23"/>
      <c r="P18" s="22"/>
      <c r="Q18" s="24"/>
    </row>
    <row r="19" spans="2:17" s="8" customFormat="1" ht="19.5" customHeight="1">
      <c r="B19" s="14"/>
      <c r="C19" s="14"/>
      <c r="D19" s="14"/>
      <c r="E19" s="18"/>
      <c r="F19" s="15"/>
      <c r="G19" s="21"/>
      <c r="H19" s="21"/>
      <c r="I19" s="21"/>
      <c r="J19" s="18"/>
      <c r="K19" s="31"/>
      <c r="L19" s="15"/>
      <c r="M19" s="22"/>
      <c r="N19" s="14"/>
      <c r="O19" s="23"/>
      <c r="P19" s="22"/>
      <c r="Q19" s="24"/>
    </row>
    <row r="20" spans="2:17" s="8" customFormat="1" ht="19.5" customHeight="1">
      <c r="B20" s="14"/>
      <c r="C20" s="14"/>
      <c r="D20" s="14"/>
      <c r="E20" s="97"/>
      <c r="F20" s="86"/>
      <c r="G20" s="21"/>
      <c r="H20" s="21"/>
      <c r="I20" s="21"/>
      <c r="J20" s="18"/>
      <c r="K20" s="31"/>
      <c r="L20" s="15"/>
      <c r="M20" s="22"/>
      <c r="N20" s="14"/>
      <c r="O20" s="23"/>
      <c r="P20" s="22"/>
      <c r="Q20" s="24"/>
    </row>
    <row r="21" spans="2:17" s="8" customFormat="1" ht="19.5" customHeight="1">
      <c r="B21" s="14"/>
      <c r="C21" s="14"/>
      <c r="D21" s="14"/>
      <c r="E21" s="97"/>
      <c r="F21" s="86"/>
      <c r="G21" s="21"/>
      <c r="H21" s="21"/>
      <c r="I21" s="21"/>
      <c r="J21" s="18"/>
      <c r="K21" s="31"/>
      <c r="L21" s="15"/>
      <c r="M21" s="22"/>
      <c r="N21" s="14"/>
      <c r="O21" s="23"/>
      <c r="P21" s="22"/>
      <c r="Q21" s="24"/>
    </row>
    <row r="22" spans="2:17" s="8" customFormat="1" ht="19.5" customHeight="1">
      <c r="B22" s="14"/>
      <c r="C22" s="14"/>
      <c r="D22" s="14"/>
      <c r="E22" s="97"/>
      <c r="F22" s="86"/>
      <c r="G22" s="21"/>
      <c r="H22" s="21"/>
      <c r="I22" s="21"/>
      <c r="J22" s="18"/>
      <c r="K22" s="31"/>
      <c r="L22" s="15"/>
      <c r="M22" s="22"/>
      <c r="N22" s="14"/>
      <c r="O22" s="23"/>
      <c r="P22" s="22"/>
      <c r="Q22" s="24"/>
    </row>
    <row r="23" spans="2:17" s="8" customFormat="1" ht="19.5" customHeight="1">
      <c r="B23" s="14"/>
      <c r="C23" s="14"/>
      <c r="D23" s="14"/>
      <c r="E23" s="97"/>
      <c r="F23" s="86"/>
      <c r="G23" s="21"/>
      <c r="H23" s="21"/>
      <c r="I23" s="21"/>
      <c r="J23" s="18"/>
      <c r="K23" s="31"/>
      <c r="L23" s="31"/>
      <c r="M23" s="22"/>
      <c r="N23" s="14"/>
      <c r="O23" s="15"/>
      <c r="P23" s="22"/>
      <c r="Q23" s="24"/>
    </row>
    <row r="24" spans="2:17" s="8" customFormat="1" ht="19.5" customHeight="1">
      <c r="B24" s="14"/>
      <c r="C24" s="471"/>
      <c r="D24" s="471"/>
      <c r="E24" s="97"/>
      <c r="F24" s="86"/>
      <c r="G24" s="21"/>
      <c r="H24" s="21"/>
      <c r="I24" s="21"/>
      <c r="J24" s="18"/>
      <c r="K24" s="31"/>
      <c r="L24" s="31"/>
      <c r="M24" s="22"/>
      <c r="N24" s="14"/>
      <c r="O24" s="15"/>
      <c r="P24" s="22"/>
      <c r="Q24" s="24"/>
    </row>
    <row r="25" spans="2:17" s="8" customFormat="1" ht="19.5" customHeight="1">
      <c r="B25" s="14"/>
      <c r="C25" s="471"/>
      <c r="D25" s="471"/>
      <c r="E25" s="97"/>
      <c r="F25" s="86"/>
      <c r="G25" s="21"/>
      <c r="H25" s="21"/>
      <c r="I25" s="21"/>
      <c r="J25" s="38"/>
      <c r="K25" s="31"/>
      <c r="L25" s="31"/>
      <c r="M25" s="22"/>
      <c r="N25" s="14"/>
      <c r="O25" s="15"/>
      <c r="P25" s="22"/>
      <c r="Q25" s="24"/>
    </row>
    <row r="26" spans="2:17" s="8" customFormat="1" ht="19.5" customHeight="1">
      <c r="B26" s="14"/>
      <c r="C26" s="471"/>
      <c r="D26" s="471"/>
      <c r="E26" s="97"/>
      <c r="F26" s="86"/>
      <c r="G26" s="21"/>
      <c r="H26" s="21"/>
      <c r="I26" s="21"/>
      <c r="J26" s="38"/>
      <c r="K26" s="34"/>
      <c r="L26" s="31"/>
      <c r="M26" s="22"/>
      <c r="N26" s="14"/>
      <c r="O26" s="15"/>
      <c r="P26" s="22"/>
      <c r="Q26" s="24"/>
    </row>
    <row r="27" spans="2:17" s="8" customFormat="1" ht="19.5" customHeight="1">
      <c r="B27" s="14"/>
      <c r="C27" s="471"/>
      <c r="D27" s="471"/>
      <c r="E27" s="97"/>
      <c r="F27" s="86"/>
      <c r="G27" s="21"/>
      <c r="H27" s="21"/>
      <c r="I27" s="35"/>
      <c r="J27" s="18"/>
      <c r="K27" s="31"/>
      <c r="L27" s="15"/>
      <c r="M27" s="22"/>
      <c r="N27" s="14"/>
      <c r="O27" s="15"/>
      <c r="P27" s="22"/>
      <c r="Q27" s="24"/>
    </row>
    <row r="28" spans="2:17" s="8" customFormat="1" ht="19.5" customHeight="1">
      <c r="B28" s="14"/>
      <c r="C28" s="471"/>
      <c r="D28" s="471"/>
      <c r="E28" s="97"/>
      <c r="F28" s="86"/>
      <c r="G28" s="21"/>
      <c r="H28" s="21"/>
      <c r="I28" s="35"/>
      <c r="J28" s="18"/>
      <c r="K28" s="31"/>
      <c r="L28" s="15"/>
      <c r="M28" s="22"/>
      <c r="N28" s="14"/>
      <c r="O28" s="15"/>
      <c r="P28" s="22"/>
      <c r="Q28" s="24"/>
    </row>
    <row r="29" spans="2:17" s="8" customFormat="1" ht="18" customHeight="1">
      <c r="B29" s="14"/>
      <c r="C29" s="14"/>
      <c r="D29" s="14"/>
      <c r="E29" s="15"/>
      <c r="F29" s="266"/>
      <c r="G29" s="21"/>
      <c r="H29" s="21"/>
      <c r="I29" s="21"/>
      <c r="J29" s="18"/>
      <c r="K29" s="31"/>
      <c r="L29" s="31"/>
      <c r="M29" s="22"/>
      <c r="N29" s="17"/>
      <c r="O29" s="121"/>
      <c r="P29" s="22"/>
      <c r="Q29" s="24"/>
    </row>
    <row r="30" spans="2:17" s="8" customFormat="1" ht="18" customHeight="1">
      <c r="B30" s="14"/>
      <c r="C30" s="14"/>
      <c r="D30" s="14"/>
      <c r="E30" s="97"/>
      <c r="F30" s="266"/>
      <c r="G30" s="21"/>
      <c r="H30" s="21"/>
      <c r="I30" s="21"/>
      <c r="J30" s="18"/>
      <c r="K30" s="31"/>
      <c r="L30" s="31"/>
      <c r="M30" s="22"/>
      <c r="N30" s="17"/>
      <c r="O30" s="121"/>
      <c r="P30" s="22"/>
      <c r="Q30" s="24"/>
    </row>
    <row r="31" spans="2:17" s="8" customFormat="1" ht="18" customHeight="1">
      <c r="B31" s="14"/>
      <c r="C31" s="14"/>
      <c r="D31" s="14"/>
      <c r="E31" s="15"/>
      <c r="F31" s="266"/>
      <c r="G31" s="21"/>
      <c r="H31" s="21"/>
      <c r="I31" s="21"/>
      <c r="J31" s="18"/>
      <c r="K31" s="31"/>
      <c r="L31" s="31"/>
      <c r="M31" s="22"/>
      <c r="N31" s="17"/>
      <c r="O31" s="121"/>
      <c r="P31" s="22"/>
      <c r="Q31" s="24"/>
    </row>
    <row r="32" spans="2:17" s="8" customFormat="1" ht="18" customHeight="1">
      <c r="B32" s="14"/>
      <c r="C32" s="14"/>
      <c r="D32" s="14"/>
      <c r="E32" s="15"/>
      <c r="F32" s="266"/>
      <c r="G32" s="21"/>
      <c r="H32" s="21"/>
      <c r="I32" s="21"/>
      <c r="J32" s="18"/>
      <c r="K32" s="31"/>
      <c r="L32" s="31"/>
      <c r="M32" s="22"/>
      <c r="N32" s="17"/>
      <c r="O32" s="121"/>
      <c r="P32" s="22"/>
      <c r="Q32" s="24"/>
    </row>
    <row r="33" spans="2:18" s="8" customFormat="1" ht="18" customHeight="1">
      <c r="B33" s="14"/>
      <c r="C33" s="14"/>
      <c r="D33" s="14"/>
      <c r="E33" s="524"/>
      <c r="F33" s="266"/>
      <c r="G33" s="21"/>
      <c r="H33" s="21"/>
      <c r="I33" s="21"/>
      <c r="J33" s="38"/>
      <c r="K33" s="31"/>
      <c r="L33" s="31"/>
      <c r="M33" s="22"/>
      <c r="N33" s="17"/>
      <c r="O33" s="121"/>
      <c r="P33" s="22"/>
      <c r="Q33" s="24"/>
    </row>
    <row r="34" spans="2:18" s="8" customFormat="1" ht="18" customHeight="1">
      <c r="B34" s="14"/>
      <c r="C34" s="14"/>
      <c r="D34" s="14"/>
      <c r="E34" s="15"/>
      <c r="F34" s="15"/>
      <c r="G34" s="21"/>
      <c r="H34" s="21"/>
      <c r="I34" s="35"/>
      <c r="J34" s="18"/>
      <c r="K34" s="31"/>
      <c r="L34" s="31"/>
      <c r="M34" s="22"/>
      <c r="N34" s="17"/>
      <c r="O34" s="121"/>
      <c r="P34" s="22"/>
      <c r="Q34" s="24"/>
    </row>
    <row r="35" spans="2:18" s="8" customFormat="1" ht="18" customHeight="1">
      <c r="B35" s="14"/>
      <c r="C35" s="14"/>
      <c r="D35" s="14"/>
      <c r="E35" s="15"/>
      <c r="F35" s="15"/>
      <c r="G35" s="21"/>
      <c r="H35" s="21"/>
      <c r="I35" s="155"/>
      <c r="J35" s="18"/>
      <c r="K35" s="31"/>
      <c r="L35" s="31"/>
      <c r="M35" s="22"/>
      <c r="N35" s="17"/>
      <c r="O35" s="121"/>
      <c r="P35" s="22"/>
      <c r="Q35" s="24"/>
      <c r="R35" s="96"/>
    </row>
    <row r="36" spans="2:18" s="8" customFormat="1" ht="18" customHeight="1">
      <c r="B36" s="14"/>
      <c r="C36" s="14"/>
      <c r="D36" s="14"/>
      <c r="E36" s="15"/>
      <c r="F36" s="15"/>
      <c r="G36" s="19"/>
      <c r="H36" s="21"/>
      <c r="I36" s="3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471"/>
      <c r="D38" s="471"/>
      <c r="E38" s="19"/>
      <c r="F38" s="15"/>
      <c r="G38" s="21"/>
      <c r="H38" s="21"/>
      <c r="I38" s="15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4"/>
      <c r="L41" s="31"/>
      <c r="M41" s="22"/>
      <c r="N41" s="17"/>
      <c r="O41" s="121"/>
      <c r="P41" s="22"/>
      <c r="Q41" s="24"/>
    </row>
    <row r="42" spans="2:18" s="8" customFormat="1" ht="18" customHeight="1">
      <c r="B42" s="14"/>
      <c r="C42" s="471"/>
      <c r="D42" s="471"/>
      <c r="E42" s="97"/>
      <c r="F42" s="86"/>
      <c r="G42" s="21"/>
      <c r="H42" s="21"/>
      <c r="I42" s="155"/>
      <c r="J42" s="101"/>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14"/>
      <c r="D45" s="14"/>
      <c r="E45" s="97"/>
      <c r="F45" s="86"/>
      <c r="G45" s="21"/>
      <c r="H45" s="21"/>
      <c r="I45" s="155"/>
      <c r="J45" s="101"/>
      <c r="K45" s="34"/>
      <c r="L45" s="31"/>
      <c r="M45" s="22"/>
      <c r="N45" s="17"/>
      <c r="O45" s="22"/>
      <c r="P45" s="22"/>
      <c r="Q45" s="24"/>
    </row>
    <row r="46" spans="2:18" s="8" customFormat="1" ht="18" customHeight="1">
      <c r="B46" s="14"/>
      <c r="C46" s="14"/>
      <c r="D46" s="14"/>
      <c r="E46" s="525"/>
      <c r="F46" s="266"/>
      <c r="G46" s="21"/>
      <c r="H46" s="21"/>
      <c r="I46" s="21"/>
      <c r="J46" s="38"/>
      <c r="K46" s="34"/>
      <c r="L46" s="31"/>
      <c r="M46" s="22"/>
      <c r="N46" s="17"/>
      <c r="O46" s="121"/>
      <c r="P46" s="22"/>
      <c r="Q46" s="24"/>
    </row>
    <row r="47" spans="2:18" s="8" customFormat="1" ht="18" customHeight="1">
      <c r="B47" s="14"/>
      <c r="C47" s="14"/>
      <c r="D47" s="14"/>
      <c r="E47" s="526"/>
      <c r="F47" s="15"/>
      <c r="G47" s="21"/>
      <c r="H47" s="21"/>
      <c r="I47" s="21"/>
      <c r="J47" s="18"/>
      <c r="K47" s="34"/>
      <c r="L47" s="31"/>
      <c r="M47" s="22"/>
      <c r="N47" s="17"/>
      <c r="O47" s="121"/>
      <c r="P47" s="22"/>
      <c r="Q47" s="24"/>
    </row>
    <row r="48" spans="2:18" s="8" customFormat="1" ht="18" customHeight="1">
      <c r="B48" s="14"/>
      <c r="C48" s="14"/>
      <c r="D48" s="14"/>
      <c r="E48" s="19"/>
      <c r="F48" s="15"/>
      <c r="G48" s="21"/>
      <c r="H48" s="21"/>
      <c r="I48" s="21"/>
      <c r="J48" s="19"/>
      <c r="K48" s="34"/>
      <c r="L48" s="31"/>
      <c r="M48" s="504"/>
      <c r="N48" s="17"/>
      <c r="O48" s="121"/>
      <c r="P48" s="22"/>
      <c r="Q48" s="24"/>
    </row>
    <row r="49" spans="2:17" s="8" customFormat="1" ht="18" customHeight="1">
      <c r="B49" s="14"/>
      <c r="C49" s="14"/>
      <c r="D49" s="14"/>
      <c r="E49" s="20"/>
      <c r="F49" s="266"/>
      <c r="G49" s="21"/>
      <c r="H49" s="21"/>
      <c r="I49" s="21"/>
      <c r="J49" s="266"/>
      <c r="K49" s="34"/>
      <c r="L49" s="31"/>
      <c r="M49" s="22"/>
      <c r="N49" s="17"/>
      <c r="O49" s="22"/>
      <c r="P49" s="22"/>
      <c r="Q49" s="24"/>
    </row>
    <row r="50" spans="2:17" s="8" customFormat="1" ht="18" customHeight="1">
      <c r="B50" s="14"/>
      <c r="C50" s="14"/>
      <c r="D50" s="14"/>
      <c r="E50" s="505"/>
      <c r="F50" s="266"/>
      <c r="G50" s="21"/>
      <c r="H50" s="21"/>
      <c r="I50" s="21"/>
      <c r="J50" s="38"/>
      <c r="K50" s="34"/>
      <c r="L50" s="31"/>
      <c r="M50" s="22"/>
      <c r="N50" s="17"/>
      <c r="O50" s="121"/>
      <c r="P50" s="22"/>
      <c r="Q50" s="24"/>
    </row>
    <row r="51" spans="2:17" s="8" customFormat="1" ht="18" customHeight="1">
      <c r="B51" s="14"/>
      <c r="C51" s="471"/>
      <c r="D51" s="471"/>
      <c r="E51" s="366"/>
      <c r="F51" s="15"/>
      <c r="G51" s="21"/>
      <c r="H51" s="21"/>
      <c r="I51" s="21"/>
      <c r="J51" s="19"/>
      <c r="K51" s="34"/>
      <c r="L51" s="31"/>
      <c r="M51" s="22"/>
      <c r="N51" s="17"/>
      <c r="O51" s="121"/>
      <c r="P51" s="22"/>
      <c r="Q51" s="24"/>
    </row>
    <row r="52" spans="2:17" s="8" customFormat="1" ht="18" customHeight="1">
      <c r="B52" s="14"/>
      <c r="C52" s="14"/>
      <c r="D52" s="14"/>
      <c r="E52" s="366"/>
      <c r="F52" s="15"/>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31"/>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366"/>
      <c r="F74" s="19"/>
      <c r="G74" s="21"/>
      <c r="H74" s="21"/>
      <c r="I74" s="21"/>
      <c r="J74" s="19"/>
      <c r="K74" s="34"/>
      <c r="L74" s="31"/>
      <c r="M74" s="22"/>
      <c r="N74" s="22"/>
      <c r="O74" s="133"/>
      <c r="P74" s="22"/>
      <c r="Q74" s="24"/>
    </row>
    <row r="75" spans="2:17" s="8" customFormat="1" ht="18" customHeight="1">
      <c r="B75" s="15"/>
      <c r="C75" s="14"/>
      <c r="D75" s="14"/>
      <c r="E75" s="366"/>
      <c r="F75" s="19"/>
      <c r="G75" s="21"/>
      <c r="H75" s="21"/>
      <c r="I75" s="21"/>
      <c r="J75" s="19"/>
      <c r="K75" s="34"/>
      <c r="L75" s="31"/>
      <c r="M75" s="22"/>
      <c r="N75" s="17"/>
      <c r="O75" s="121"/>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4"/>
      <c r="F77" s="21"/>
      <c r="G77" s="21"/>
      <c r="H77" s="21"/>
      <c r="I77" s="21"/>
      <c r="J77" s="111"/>
      <c r="K77" s="34"/>
      <c r="L77" s="31"/>
      <c r="M77" s="22"/>
      <c r="N77" s="17"/>
      <c r="O77" s="121"/>
      <c r="P77" s="22"/>
      <c r="Q77" s="24"/>
    </row>
    <row r="78" spans="2:17" s="8" customFormat="1" ht="18" customHeight="1">
      <c r="B78" s="15"/>
      <c r="C78" s="15"/>
      <c r="D78" s="15"/>
      <c r="E78" s="34"/>
      <c r="F78" s="21"/>
      <c r="G78" s="21"/>
      <c r="H78" s="21"/>
      <c r="I78" s="21"/>
      <c r="J78" s="31"/>
      <c r="K78" s="34"/>
      <c r="L78" s="31"/>
      <c r="M78" s="22"/>
      <c r="N78" s="17"/>
      <c r="O78" s="121"/>
      <c r="P78" s="17"/>
      <c r="Q78" s="24"/>
    </row>
    <row r="79" spans="2:17" s="8" customFormat="1" ht="18" customHeight="1">
      <c r="B79" s="15"/>
      <c r="C79" s="15"/>
      <c r="D79" s="15"/>
      <c r="E79" s="34"/>
      <c r="F79" s="21"/>
      <c r="G79" s="21"/>
      <c r="H79" s="21"/>
      <c r="I79" s="21"/>
      <c r="J79" s="31"/>
      <c r="K79" s="34"/>
      <c r="L79" s="31"/>
      <c r="M79" s="22"/>
      <c r="N79" s="17"/>
      <c r="O79" s="121"/>
      <c r="P79" s="17"/>
      <c r="Q79" s="24"/>
    </row>
    <row r="80" spans="2:17" ht="18" customHeight="1">
      <c r="B80" s="15"/>
      <c r="C80" s="15"/>
      <c r="D80" s="15"/>
      <c r="E80" s="34"/>
      <c r="F80" s="21"/>
      <c r="G80" s="21"/>
      <c r="H80" s="21"/>
      <c r="I80" s="21"/>
      <c r="J80" s="31"/>
      <c r="K80" s="34"/>
      <c r="L80" s="31"/>
      <c r="M80" s="22"/>
      <c r="N80" s="17"/>
      <c r="O80" s="121"/>
      <c r="P80" s="472"/>
      <c r="Q80" s="473"/>
    </row>
    <row r="84" spans="2:13">
      <c r="M84" s="37"/>
    </row>
    <row r="85" spans="2:13">
      <c r="B85" s="3"/>
      <c r="C85" s="8"/>
      <c r="E85" s="474"/>
      <c r="F85" s="475"/>
      <c r="G85" s="8"/>
    </row>
    <row r="86" spans="2:13">
      <c r="M86" s="37"/>
    </row>
  </sheetData>
  <autoFilter ref="B8:O50" xr:uid="{375F3EA2-521E-4150-B4A7-8AE6910B4334}"/>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B05A9-59B8-4371-A4F9-78911B9B65BF}">
  <dimension ref="B2:R41"/>
  <sheetViews>
    <sheetView zoomScale="85" zoomScaleNormal="85" workbookViewId="0">
      <pane xSplit="10" ySplit="8" topLeftCell="M9" activePane="bottomRight" state="frozen"/>
      <selection pane="topRight" activeCell="K1" sqref="K1"/>
      <selection pane="bottomLeft" activeCell="A9" sqref="A9"/>
      <selection pane="bottomRight" activeCell="Q12" sqref="Q12"/>
    </sheetView>
  </sheetViews>
  <sheetFormatPr defaultRowHeight="18.75"/>
  <cols>
    <col min="1" max="1" width="2.625" style="3" customWidth="1"/>
    <col min="2" max="2" width="5.125" style="8" customWidth="1"/>
    <col min="3" max="3" width="9" style="3"/>
    <col min="4" max="4" width="12.625" style="3" customWidth="1"/>
    <col min="5" max="5" width="25" style="3" customWidth="1"/>
    <col min="6" max="6" width="6.25" style="3" customWidth="1"/>
    <col min="7" max="8" width="9.875" style="3" bestFit="1" customWidth="1"/>
    <col min="9" max="9" width="5.75" style="9" customWidth="1"/>
    <col min="10" max="10" width="26.6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9" style="3"/>
    <col min="260" max="260" width="12.625" style="3" customWidth="1"/>
    <col min="261" max="261" width="25" style="3" customWidth="1"/>
    <col min="262" max="262" width="6.25" style="3" customWidth="1"/>
    <col min="263" max="264" width="9.875" style="3" bestFit="1" customWidth="1"/>
    <col min="265" max="265" width="5.75" style="3" customWidth="1"/>
    <col min="266" max="266" width="26.6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9" style="3"/>
    <col min="516" max="516" width="12.625" style="3" customWidth="1"/>
    <col min="517" max="517" width="25" style="3" customWidth="1"/>
    <col min="518" max="518" width="6.25" style="3" customWidth="1"/>
    <col min="519" max="520" width="9.875" style="3" bestFit="1" customWidth="1"/>
    <col min="521" max="521" width="5.75" style="3" customWidth="1"/>
    <col min="522" max="522" width="26.6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9" style="3"/>
    <col min="772" max="772" width="12.625" style="3" customWidth="1"/>
    <col min="773" max="773" width="25" style="3" customWidth="1"/>
    <col min="774" max="774" width="6.25" style="3" customWidth="1"/>
    <col min="775" max="776" width="9.875" style="3" bestFit="1" customWidth="1"/>
    <col min="777" max="777" width="5.75" style="3" customWidth="1"/>
    <col min="778" max="778" width="26.6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9" style="3"/>
    <col min="1028" max="1028" width="12.625" style="3" customWidth="1"/>
    <col min="1029" max="1029" width="25" style="3" customWidth="1"/>
    <col min="1030" max="1030" width="6.25" style="3" customWidth="1"/>
    <col min="1031" max="1032" width="9.875" style="3" bestFit="1" customWidth="1"/>
    <col min="1033" max="1033" width="5.75" style="3" customWidth="1"/>
    <col min="1034" max="1034" width="26.6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9" style="3"/>
    <col min="1284" max="1284" width="12.625" style="3" customWidth="1"/>
    <col min="1285" max="1285" width="25" style="3" customWidth="1"/>
    <col min="1286" max="1286" width="6.25" style="3" customWidth="1"/>
    <col min="1287" max="1288" width="9.875" style="3" bestFit="1" customWidth="1"/>
    <col min="1289" max="1289" width="5.75" style="3" customWidth="1"/>
    <col min="1290" max="1290" width="26.6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9" style="3"/>
    <col min="1540" max="1540" width="12.625" style="3" customWidth="1"/>
    <col min="1541" max="1541" width="25" style="3" customWidth="1"/>
    <col min="1542" max="1542" width="6.25" style="3" customWidth="1"/>
    <col min="1543" max="1544" width="9.875" style="3" bestFit="1" customWidth="1"/>
    <col min="1545" max="1545" width="5.75" style="3" customWidth="1"/>
    <col min="1546" max="1546" width="26.6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9" style="3"/>
    <col min="1796" max="1796" width="12.625" style="3" customWidth="1"/>
    <col min="1797" max="1797" width="25" style="3" customWidth="1"/>
    <col min="1798" max="1798" width="6.25" style="3" customWidth="1"/>
    <col min="1799" max="1800" width="9.875" style="3" bestFit="1" customWidth="1"/>
    <col min="1801" max="1801" width="5.75" style="3" customWidth="1"/>
    <col min="1802" max="1802" width="26.6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9" style="3"/>
    <col min="2052" max="2052" width="12.625" style="3" customWidth="1"/>
    <col min="2053" max="2053" width="25" style="3" customWidth="1"/>
    <col min="2054" max="2054" width="6.25" style="3" customWidth="1"/>
    <col min="2055" max="2056" width="9.875" style="3" bestFit="1" customWidth="1"/>
    <col min="2057" max="2057" width="5.75" style="3" customWidth="1"/>
    <col min="2058" max="2058" width="26.6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9" style="3"/>
    <col min="2308" max="2308" width="12.625" style="3" customWidth="1"/>
    <col min="2309" max="2309" width="25" style="3" customWidth="1"/>
    <col min="2310" max="2310" width="6.25" style="3" customWidth="1"/>
    <col min="2311" max="2312" width="9.875" style="3" bestFit="1" customWidth="1"/>
    <col min="2313" max="2313" width="5.75" style="3" customWidth="1"/>
    <col min="2314" max="2314" width="26.6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9" style="3"/>
    <col min="2564" max="2564" width="12.625" style="3" customWidth="1"/>
    <col min="2565" max="2565" width="25" style="3" customWidth="1"/>
    <col min="2566" max="2566" width="6.25" style="3" customWidth="1"/>
    <col min="2567" max="2568" width="9.875" style="3" bestFit="1" customWidth="1"/>
    <col min="2569" max="2569" width="5.75" style="3" customWidth="1"/>
    <col min="2570" max="2570" width="26.6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9" style="3"/>
    <col min="2820" max="2820" width="12.625" style="3" customWidth="1"/>
    <col min="2821" max="2821" width="25" style="3" customWidth="1"/>
    <col min="2822" max="2822" width="6.25" style="3" customWidth="1"/>
    <col min="2823" max="2824" width="9.875" style="3" bestFit="1" customWidth="1"/>
    <col min="2825" max="2825" width="5.75" style="3" customWidth="1"/>
    <col min="2826" max="2826" width="26.6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9" style="3"/>
    <col min="3076" max="3076" width="12.625" style="3" customWidth="1"/>
    <col min="3077" max="3077" width="25" style="3" customWidth="1"/>
    <col min="3078" max="3078" width="6.25" style="3" customWidth="1"/>
    <col min="3079" max="3080" width="9.875" style="3" bestFit="1" customWidth="1"/>
    <col min="3081" max="3081" width="5.75" style="3" customWidth="1"/>
    <col min="3082" max="3082" width="26.6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9" style="3"/>
    <col min="3332" max="3332" width="12.625" style="3" customWidth="1"/>
    <col min="3333" max="3333" width="25" style="3" customWidth="1"/>
    <col min="3334" max="3334" width="6.25" style="3" customWidth="1"/>
    <col min="3335" max="3336" width="9.875" style="3" bestFit="1" customWidth="1"/>
    <col min="3337" max="3337" width="5.75" style="3" customWidth="1"/>
    <col min="3338" max="3338" width="26.6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9" style="3"/>
    <col min="3588" max="3588" width="12.625" style="3" customWidth="1"/>
    <col min="3589" max="3589" width="25" style="3" customWidth="1"/>
    <col min="3590" max="3590" width="6.25" style="3" customWidth="1"/>
    <col min="3591" max="3592" width="9.875" style="3" bestFit="1" customWidth="1"/>
    <col min="3593" max="3593" width="5.75" style="3" customWidth="1"/>
    <col min="3594" max="3594" width="26.6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9" style="3"/>
    <col min="3844" max="3844" width="12.625" style="3" customWidth="1"/>
    <col min="3845" max="3845" width="25" style="3" customWidth="1"/>
    <col min="3846" max="3846" width="6.25" style="3" customWidth="1"/>
    <col min="3847" max="3848" width="9.875" style="3" bestFit="1" customWidth="1"/>
    <col min="3849" max="3849" width="5.75" style="3" customWidth="1"/>
    <col min="3850" max="3850" width="26.6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9" style="3"/>
    <col min="4100" max="4100" width="12.625" style="3" customWidth="1"/>
    <col min="4101" max="4101" width="25" style="3" customWidth="1"/>
    <col min="4102" max="4102" width="6.25" style="3" customWidth="1"/>
    <col min="4103" max="4104" width="9.875" style="3" bestFit="1" customWidth="1"/>
    <col min="4105" max="4105" width="5.75" style="3" customWidth="1"/>
    <col min="4106" max="4106" width="26.6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9" style="3"/>
    <col min="4356" max="4356" width="12.625" style="3" customWidth="1"/>
    <col min="4357" max="4357" width="25" style="3" customWidth="1"/>
    <col min="4358" max="4358" width="6.25" style="3" customWidth="1"/>
    <col min="4359" max="4360" width="9.875" style="3" bestFit="1" customWidth="1"/>
    <col min="4361" max="4361" width="5.75" style="3" customWidth="1"/>
    <col min="4362" max="4362" width="26.6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9" style="3"/>
    <col min="4612" max="4612" width="12.625" style="3" customWidth="1"/>
    <col min="4613" max="4613" width="25" style="3" customWidth="1"/>
    <col min="4614" max="4614" width="6.25" style="3" customWidth="1"/>
    <col min="4615" max="4616" width="9.875" style="3" bestFit="1" customWidth="1"/>
    <col min="4617" max="4617" width="5.75" style="3" customWidth="1"/>
    <col min="4618" max="4618" width="26.6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9" style="3"/>
    <col min="4868" max="4868" width="12.625" style="3" customWidth="1"/>
    <col min="4869" max="4869" width="25" style="3" customWidth="1"/>
    <col min="4870" max="4870" width="6.25" style="3" customWidth="1"/>
    <col min="4871" max="4872" width="9.875" style="3" bestFit="1" customWidth="1"/>
    <col min="4873" max="4873" width="5.75" style="3" customWidth="1"/>
    <col min="4874" max="4874" width="26.6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9" style="3"/>
    <col min="5124" max="5124" width="12.625" style="3" customWidth="1"/>
    <col min="5125" max="5125" width="25" style="3" customWidth="1"/>
    <col min="5126" max="5126" width="6.25" style="3" customWidth="1"/>
    <col min="5127" max="5128" width="9.875" style="3" bestFit="1" customWidth="1"/>
    <col min="5129" max="5129" width="5.75" style="3" customWidth="1"/>
    <col min="5130" max="5130" width="26.6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9" style="3"/>
    <col min="5380" max="5380" width="12.625" style="3" customWidth="1"/>
    <col min="5381" max="5381" width="25" style="3" customWidth="1"/>
    <col min="5382" max="5382" width="6.25" style="3" customWidth="1"/>
    <col min="5383" max="5384" width="9.875" style="3" bestFit="1" customWidth="1"/>
    <col min="5385" max="5385" width="5.75" style="3" customWidth="1"/>
    <col min="5386" max="5386" width="26.6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9" style="3"/>
    <col min="5636" max="5636" width="12.625" style="3" customWidth="1"/>
    <col min="5637" max="5637" width="25" style="3" customWidth="1"/>
    <col min="5638" max="5638" width="6.25" style="3" customWidth="1"/>
    <col min="5639" max="5640" width="9.875" style="3" bestFit="1" customWidth="1"/>
    <col min="5641" max="5641" width="5.75" style="3" customWidth="1"/>
    <col min="5642" max="5642" width="26.6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9" style="3"/>
    <col min="5892" max="5892" width="12.625" style="3" customWidth="1"/>
    <col min="5893" max="5893" width="25" style="3" customWidth="1"/>
    <col min="5894" max="5894" width="6.25" style="3" customWidth="1"/>
    <col min="5895" max="5896" width="9.875" style="3" bestFit="1" customWidth="1"/>
    <col min="5897" max="5897" width="5.75" style="3" customWidth="1"/>
    <col min="5898" max="5898" width="26.6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9" style="3"/>
    <col min="6148" max="6148" width="12.625" style="3" customWidth="1"/>
    <col min="6149" max="6149" width="25" style="3" customWidth="1"/>
    <col min="6150" max="6150" width="6.25" style="3" customWidth="1"/>
    <col min="6151" max="6152" width="9.875" style="3" bestFit="1" customWidth="1"/>
    <col min="6153" max="6153" width="5.75" style="3" customWidth="1"/>
    <col min="6154" max="6154" width="26.6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9" style="3"/>
    <col min="6404" max="6404" width="12.625" style="3" customWidth="1"/>
    <col min="6405" max="6405" width="25" style="3" customWidth="1"/>
    <col min="6406" max="6406" width="6.25" style="3" customWidth="1"/>
    <col min="6407" max="6408" width="9.875" style="3" bestFit="1" customWidth="1"/>
    <col min="6409" max="6409" width="5.75" style="3" customWidth="1"/>
    <col min="6410" max="6410" width="26.6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9" style="3"/>
    <col min="6660" max="6660" width="12.625" style="3" customWidth="1"/>
    <col min="6661" max="6661" width="25" style="3" customWidth="1"/>
    <col min="6662" max="6662" width="6.25" style="3" customWidth="1"/>
    <col min="6663" max="6664" width="9.875" style="3" bestFit="1" customWidth="1"/>
    <col min="6665" max="6665" width="5.75" style="3" customWidth="1"/>
    <col min="6666" max="6666" width="26.6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9" style="3"/>
    <col min="6916" max="6916" width="12.625" style="3" customWidth="1"/>
    <col min="6917" max="6917" width="25" style="3" customWidth="1"/>
    <col min="6918" max="6918" width="6.25" style="3" customWidth="1"/>
    <col min="6919" max="6920" width="9.875" style="3" bestFit="1" customWidth="1"/>
    <col min="6921" max="6921" width="5.75" style="3" customWidth="1"/>
    <col min="6922" max="6922" width="26.6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9" style="3"/>
    <col min="7172" max="7172" width="12.625" style="3" customWidth="1"/>
    <col min="7173" max="7173" width="25" style="3" customWidth="1"/>
    <col min="7174" max="7174" width="6.25" style="3" customWidth="1"/>
    <col min="7175" max="7176" width="9.875" style="3" bestFit="1" customWidth="1"/>
    <col min="7177" max="7177" width="5.75" style="3" customWidth="1"/>
    <col min="7178" max="7178" width="26.6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9" style="3"/>
    <col min="7428" max="7428" width="12.625" style="3" customWidth="1"/>
    <col min="7429" max="7429" width="25" style="3" customWidth="1"/>
    <col min="7430" max="7430" width="6.25" style="3" customWidth="1"/>
    <col min="7431" max="7432" width="9.875" style="3" bestFit="1" customWidth="1"/>
    <col min="7433" max="7433" width="5.75" style="3" customWidth="1"/>
    <col min="7434" max="7434" width="26.6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9" style="3"/>
    <col min="7684" max="7684" width="12.625" style="3" customWidth="1"/>
    <col min="7685" max="7685" width="25" style="3" customWidth="1"/>
    <col min="7686" max="7686" width="6.25" style="3" customWidth="1"/>
    <col min="7687" max="7688" width="9.875" style="3" bestFit="1" customWidth="1"/>
    <col min="7689" max="7689" width="5.75" style="3" customWidth="1"/>
    <col min="7690" max="7690" width="26.6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9" style="3"/>
    <col min="7940" max="7940" width="12.625" style="3" customWidth="1"/>
    <col min="7941" max="7941" width="25" style="3" customWidth="1"/>
    <col min="7942" max="7942" width="6.25" style="3" customWidth="1"/>
    <col min="7943" max="7944" width="9.875" style="3" bestFit="1" customWidth="1"/>
    <col min="7945" max="7945" width="5.75" style="3" customWidth="1"/>
    <col min="7946" max="7946" width="26.6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9" style="3"/>
    <col min="8196" max="8196" width="12.625" style="3" customWidth="1"/>
    <col min="8197" max="8197" width="25" style="3" customWidth="1"/>
    <col min="8198" max="8198" width="6.25" style="3" customWidth="1"/>
    <col min="8199" max="8200" width="9.875" style="3" bestFit="1" customWidth="1"/>
    <col min="8201" max="8201" width="5.75" style="3" customWidth="1"/>
    <col min="8202" max="8202" width="26.6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9" style="3"/>
    <col min="8452" max="8452" width="12.625" style="3" customWidth="1"/>
    <col min="8453" max="8453" width="25" style="3" customWidth="1"/>
    <col min="8454" max="8454" width="6.25" style="3" customWidth="1"/>
    <col min="8455" max="8456" width="9.875" style="3" bestFit="1" customWidth="1"/>
    <col min="8457" max="8457" width="5.75" style="3" customWidth="1"/>
    <col min="8458" max="8458" width="26.6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9" style="3"/>
    <col min="8708" max="8708" width="12.625" style="3" customWidth="1"/>
    <col min="8709" max="8709" width="25" style="3" customWidth="1"/>
    <col min="8710" max="8710" width="6.25" style="3" customWidth="1"/>
    <col min="8711" max="8712" width="9.875" style="3" bestFit="1" customWidth="1"/>
    <col min="8713" max="8713" width="5.75" style="3" customWidth="1"/>
    <col min="8714" max="8714" width="26.6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9" style="3"/>
    <col min="8964" max="8964" width="12.625" style="3" customWidth="1"/>
    <col min="8965" max="8965" width="25" style="3" customWidth="1"/>
    <col min="8966" max="8966" width="6.25" style="3" customWidth="1"/>
    <col min="8967" max="8968" width="9.875" style="3" bestFit="1" customWidth="1"/>
    <col min="8969" max="8969" width="5.75" style="3" customWidth="1"/>
    <col min="8970" max="8970" width="26.6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9" style="3"/>
    <col min="9220" max="9220" width="12.625" style="3" customWidth="1"/>
    <col min="9221" max="9221" width="25" style="3" customWidth="1"/>
    <col min="9222" max="9222" width="6.25" style="3" customWidth="1"/>
    <col min="9223" max="9224" width="9.875" style="3" bestFit="1" customWidth="1"/>
    <col min="9225" max="9225" width="5.75" style="3" customWidth="1"/>
    <col min="9226" max="9226" width="26.6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9" style="3"/>
    <col min="9476" max="9476" width="12.625" style="3" customWidth="1"/>
    <col min="9477" max="9477" width="25" style="3" customWidth="1"/>
    <col min="9478" max="9478" width="6.25" style="3" customWidth="1"/>
    <col min="9479" max="9480" width="9.875" style="3" bestFit="1" customWidth="1"/>
    <col min="9481" max="9481" width="5.75" style="3" customWidth="1"/>
    <col min="9482" max="9482" width="26.6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9" style="3"/>
    <col min="9732" max="9732" width="12.625" style="3" customWidth="1"/>
    <col min="9733" max="9733" width="25" style="3" customWidth="1"/>
    <col min="9734" max="9734" width="6.25" style="3" customWidth="1"/>
    <col min="9735" max="9736" width="9.875" style="3" bestFit="1" customWidth="1"/>
    <col min="9737" max="9737" width="5.75" style="3" customWidth="1"/>
    <col min="9738" max="9738" width="26.6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9" style="3"/>
    <col min="9988" max="9988" width="12.625" style="3" customWidth="1"/>
    <col min="9989" max="9989" width="25" style="3" customWidth="1"/>
    <col min="9990" max="9990" width="6.25" style="3" customWidth="1"/>
    <col min="9991" max="9992" width="9.875" style="3" bestFit="1" customWidth="1"/>
    <col min="9993" max="9993" width="5.75" style="3" customWidth="1"/>
    <col min="9994" max="9994" width="26.6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9" style="3"/>
    <col min="10244" max="10244" width="12.625" style="3" customWidth="1"/>
    <col min="10245" max="10245" width="25" style="3" customWidth="1"/>
    <col min="10246" max="10246" width="6.25" style="3" customWidth="1"/>
    <col min="10247" max="10248" width="9.875" style="3" bestFit="1" customWidth="1"/>
    <col min="10249" max="10249" width="5.75" style="3" customWidth="1"/>
    <col min="10250" max="10250" width="26.6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9" style="3"/>
    <col min="10500" max="10500" width="12.625" style="3" customWidth="1"/>
    <col min="10501" max="10501" width="25" style="3" customWidth="1"/>
    <col min="10502" max="10502" width="6.25" style="3" customWidth="1"/>
    <col min="10503" max="10504" width="9.875" style="3" bestFit="1" customWidth="1"/>
    <col min="10505" max="10505" width="5.75" style="3" customWidth="1"/>
    <col min="10506" max="10506" width="26.6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9" style="3"/>
    <col min="10756" max="10756" width="12.625" style="3" customWidth="1"/>
    <col min="10757" max="10757" width="25" style="3" customWidth="1"/>
    <col min="10758" max="10758" width="6.25" style="3" customWidth="1"/>
    <col min="10759" max="10760" width="9.875" style="3" bestFit="1" customWidth="1"/>
    <col min="10761" max="10761" width="5.75" style="3" customWidth="1"/>
    <col min="10762" max="10762" width="26.6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9" style="3"/>
    <col min="11012" max="11012" width="12.625" style="3" customWidth="1"/>
    <col min="11013" max="11013" width="25" style="3" customWidth="1"/>
    <col min="11014" max="11014" width="6.25" style="3" customWidth="1"/>
    <col min="11015" max="11016" width="9.875" style="3" bestFit="1" customWidth="1"/>
    <col min="11017" max="11017" width="5.75" style="3" customWidth="1"/>
    <col min="11018" max="11018" width="26.6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9" style="3"/>
    <col min="11268" max="11268" width="12.625" style="3" customWidth="1"/>
    <col min="11269" max="11269" width="25" style="3" customWidth="1"/>
    <col min="11270" max="11270" width="6.25" style="3" customWidth="1"/>
    <col min="11271" max="11272" width="9.875" style="3" bestFit="1" customWidth="1"/>
    <col min="11273" max="11273" width="5.75" style="3" customWidth="1"/>
    <col min="11274" max="11274" width="26.6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9" style="3"/>
    <col min="11524" max="11524" width="12.625" style="3" customWidth="1"/>
    <col min="11525" max="11525" width="25" style="3" customWidth="1"/>
    <col min="11526" max="11526" width="6.25" style="3" customWidth="1"/>
    <col min="11527" max="11528" width="9.875" style="3" bestFit="1" customWidth="1"/>
    <col min="11529" max="11529" width="5.75" style="3" customWidth="1"/>
    <col min="11530" max="11530" width="26.6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9" style="3"/>
    <col min="11780" max="11780" width="12.625" style="3" customWidth="1"/>
    <col min="11781" max="11781" width="25" style="3" customWidth="1"/>
    <col min="11782" max="11782" width="6.25" style="3" customWidth="1"/>
    <col min="11783" max="11784" width="9.875" style="3" bestFit="1" customWidth="1"/>
    <col min="11785" max="11785" width="5.75" style="3" customWidth="1"/>
    <col min="11786" max="11786" width="26.6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9" style="3"/>
    <col min="12036" max="12036" width="12.625" style="3" customWidth="1"/>
    <col min="12037" max="12037" width="25" style="3" customWidth="1"/>
    <col min="12038" max="12038" width="6.25" style="3" customWidth="1"/>
    <col min="12039" max="12040" width="9.875" style="3" bestFit="1" customWidth="1"/>
    <col min="12041" max="12041" width="5.75" style="3" customWidth="1"/>
    <col min="12042" max="12042" width="26.6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9" style="3"/>
    <col min="12292" max="12292" width="12.625" style="3" customWidth="1"/>
    <col min="12293" max="12293" width="25" style="3" customWidth="1"/>
    <col min="12294" max="12294" width="6.25" style="3" customWidth="1"/>
    <col min="12295" max="12296" width="9.875" style="3" bestFit="1" customWidth="1"/>
    <col min="12297" max="12297" width="5.75" style="3" customWidth="1"/>
    <col min="12298" max="12298" width="26.6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9" style="3"/>
    <col min="12548" max="12548" width="12.625" style="3" customWidth="1"/>
    <col min="12549" max="12549" width="25" style="3" customWidth="1"/>
    <col min="12550" max="12550" width="6.25" style="3" customWidth="1"/>
    <col min="12551" max="12552" width="9.875" style="3" bestFit="1" customWidth="1"/>
    <col min="12553" max="12553" width="5.75" style="3" customWidth="1"/>
    <col min="12554" max="12554" width="26.6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9" style="3"/>
    <col min="12804" max="12804" width="12.625" style="3" customWidth="1"/>
    <col min="12805" max="12805" width="25" style="3" customWidth="1"/>
    <col min="12806" max="12806" width="6.25" style="3" customWidth="1"/>
    <col min="12807" max="12808" width="9.875" style="3" bestFit="1" customWidth="1"/>
    <col min="12809" max="12809" width="5.75" style="3" customWidth="1"/>
    <col min="12810" max="12810" width="26.6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9" style="3"/>
    <col min="13060" max="13060" width="12.625" style="3" customWidth="1"/>
    <col min="13061" max="13061" width="25" style="3" customWidth="1"/>
    <col min="13062" max="13062" width="6.25" style="3" customWidth="1"/>
    <col min="13063" max="13064" width="9.875" style="3" bestFit="1" customWidth="1"/>
    <col min="13065" max="13065" width="5.75" style="3" customWidth="1"/>
    <col min="13066" max="13066" width="26.6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9" style="3"/>
    <col min="13316" max="13316" width="12.625" style="3" customWidth="1"/>
    <col min="13317" max="13317" width="25" style="3" customWidth="1"/>
    <col min="13318" max="13318" width="6.25" style="3" customWidth="1"/>
    <col min="13319" max="13320" width="9.875" style="3" bestFit="1" customWidth="1"/>
    <col min="13321" max="13321" width="5.75" style="3" customWidth="1"/>
    <col min="13322" max="13322" width="26.6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9" style="3"/>
    <col min="13572" max="13572" width="12.625" style="3" customWidth="1"/>
    <col min="13573" max="13573" width="25" style="3" customWidth="1"/>
    <col min="13574" max="13574" width="6.25" style="3" customWidth="1"/>
    <col min="13575" max="13576" width="9.875" style="3" bestFit="1" customWidth="1"/>
    <col min="13577" max="13577" width="5.75" style="3" customWidth="1"/>
    <col min="13578" max="13578" width="26.6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9" style="3"/>
    <col min="13828" max="13828" width="12.625" style="3" customWidth="1"/>
    <col min="13829" max="13829" width="25" style="3" customWidth="1"/>
    <col min="13830" max="13830" width="6.25" style="3" customWidth="1"/>
    <col min="13831" max="13832" width="9.875" style="3" bestFit="1" customWidth="1"/>
    <col min="13833" max="13833" width="5.75" style="3" customWidth="1"/>
    <col min="13834" max="13834" width="26.6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9" style="3"/>
    <col min="14084" max="14084" width="12.625" style="3" customWidth="1"/>
    <col min="14085" max="14085" width="25" style="3" customWidth="1"/>
    <col min="14086" max="14086" width="6.25" style="3" customWidth="1"/>
    <col min="14087" max="14088" width="9.875" style="3" bestFit="1" customWidth="1"/>
    <col min="14089" max="14089" width="5.75" style="3" customWidth="1"/>
    <col min="14090" max="14090" width="26.6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9" style="3"/>
    <col min="14340" max="14340" width="12.625" style="3" customWidth="1"/>
    <col min="14341" max="14341" width="25" style="3" customWidth="1"/>
    <col min="14342" max="14342" width="6.25" style="3" customWidth="1"/>
    <col min="14343" max="14344" width="9.875" style="3" bestFit="1" customWidth="1"/>
    <col min="14345" max="14345" width="5.75" style="3" customWidth="1"/>
    <col min="14346" max="14346" width="26.6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9" style="3"/>
    <col min="14596" max="14596" width="12.625" style="3" customWidth="1"/>
    <col min="14597" max="14597" width="25" style="3" customWidth="1"/>
    <col min="14598" max="14598" width="6.25" style="3" customWidth="1"/>
    <col min="14599" max="14600" width="9.875" style="3" bestFit="1" customWidth="1"/>
    <col min="14601" max="14601" width="5.75" style="3" customWidth="1"/>
    <col min="14602" max="14602" width="26.6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9" style="3"/>
    <col min="14852" max="14852" width="12.625" style="3" customWidth="1"/>
    <col min="14853" max="14853" width="25" style="3" customWidth="1"/>
    <col min="14854" max="14854" width="6.25" style="3" customWidth="1"/>
    <col min="14855" max="14856" width="9.875" style="3" bestFit="1" customWidth="1"/>
    <col min="14857" max="14857" width="5.75" style="3" customWidth="1"/>
    <col min="14858" max="14858" width="26.6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9" style="3"/>
    <col min="15108" max="15108" width="12.625" style="3" customWidth="1"/>
    <col min="15109" max="15109" width="25" style="3" customWidth="1"/>
    <col min="15110" max="15110" width="6.25" style="3" customWidth="1"/>
    <col min="15111" max="15112" width="9.875" style="3" bestFit="1" customWidth="1"/>
    <col min="15113" max="15113" width="5.75" style="3" customWidth="1"/>
    <col min="15114" max="15114" width="26.6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9" style="3"/>
    <col min="15364" max="15364" width="12.625" style="3" customWidth="1"/>
    <col min="15365" max="15365" width="25" style="3" customWidth="1"/>
    <col min="15366" max="15366" width="6.25" style="3" customWidth="1"/>
    <col min="15367" max="15368" width="9.875" style="3" bestFit="1" customWidth="1"/>
    <col min="15369" max="15369" width="5.75" style="3" customWidth="1"/>
    <col min="15370" max="15370" width="26.6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9" style="3"/>
    <col min="15620" max="15620" width="12.625" style="3" customWidth="1"/>
    <col min="15621" max="15621" width="25" style="3" customWidth="1"/>
    <col min="15622" max="15622" width="6.25" style="3" customWidth="1"/>
    <col min="15623" max="15624" width="9.875" style="3" bestFit="1" customWidth="1"/>
    <col min="15625" max="15625" width="5.75" style="3" customWidth="1"/>
    <col min="15626" max="15626" width="26.6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9" style="3"/>
    <col min="15876" max="15876" width="12.625" style="3" customWidth="1"/>
    <col min="15877" max="15877" width="25" style="3" customWidth="1"/>
    <col min="15878" max="15878" width="6.25" style="3" customWidth="1"/>
    <col min="15879" max="15880" width="9.875" style="3" bestFit="1" customWidth="1"/>
    <col min="15881" max="15881" width="5.75" style="3" customWidth="1"/>
    <col min="15882" max="15882" width="26.6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9" style="3"/>
    <col min="16132" max="16132" width="12.625" style="3" customWidth="1"/>
    <col min="16133" max="16133" width="25" style="3" customWidth="1"/>
    <col min="16134" max="16134" width="6.25" style="3" customWidth="1"/>
    <col min="16135" max="16136" width="9.875" style="3" bestFit="1" customWidth="1"/>
    <col min="16137" max="16137" width="5.75" style="3" customWidth="1"/>
    <col min="16138" max="16138" width="26.6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11" t="s">
        <v>3802</v>
      </c>
      <c r="G2" s="4" t="s">
        <v>2</v>
      </c>
      <c r="H2" s="5"/>
      <c r="I2" s="6"/>
      <c r="J2" s="7">
        <f>SUM(H:H)</f>
        <v>22996</v>
      </c>
    </row>
    <row r="3" spans="2:18" ht="20.100000000000001" customHeight="1">
      <c r="B3" s="1" t="s">
        <v>3</v>
      </c>
      <c r="C3" s="1"/>
      <c r="D3" s="1"/>
      <c r="E3" s="11" t="s">
        <v>573</v>
      </c>
    </row>
    <row r="4" spans="2:18" ht="20.100000000000001" customHeight="1">
      <c r="B4" s="1" t="s">
        <v>5</v>
      </c>
      <c r="C4" s="1"/>
      <c r="D4" s="1"/>
      <c r="E4" s="11">
        <v>112578</v>
      </c>
    </row>
    <row r="5" spans="2:18" ht="20.100000000000001" customHeight="1">
      <c r="B5" s="1" t="s">
        <v>6</v>
      </c>
      <c r="C5" s="1"/>
      <c r="D5" s="1"/>
      <c r="E5" s="13">
        <v>41535</v>
      </c>
    </row>
    <row r="6" spans="2:18" ht="20.100000000000001" customHeight="1">
      <c r="B6" s="1" t="s">
        <v>7</v>
      </c>
      <c r="C6" s="1"/>
      <c r="D6" s="1"/>
      <c r="E6" s="13">
        <v>41536</v>
      </c>
    </row>
    <row r="8" spans="2:18"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8" s="8" customFormat="1" ht="18" customHeight="1">
      <c r="B9" s="14">
        <v>9</v>
      </c>
      <c r="C9" s="14" t="s">
        <v>122</v>
      </c>
      <c r="D9" s="14" t="s">
        <v>122</v>
      </c>
      <c r="E9" s="18" t="s">
        <v>3803</v>
      </c>
      <c r="F9" s="21">
        <v>1</v>
      </c>
      <c r="G9" s="21">
        <v>8900</v>
      </c>
      <c r="H9" s="21">
        <f>F9*G9</f>
        <v>8900</v>
      </c>
      <c r="I9" s="112"/>
      <c r="J9" s="111" t="s">
        <v>3804</v>
      </c>
      <c r="K9" s="15"/>
      <c r="L9" s="31" t="s">
        <v>342</v>
      </c>
      <c r="M9" s="22">
        <v>41522</v>
      </c>
      <c r="N9" s="17"/>
      <c r="O9" s="121"/>
      <c r="P9" s="22">
        <v>41530</v>
      </c>
      <c r="Q9" s="24">
        <v>41530</v>
      </c>
    </row>
    <row r="10" spans="2:18" s="8" customFormat="1" ht="18" customHeight="1">
      <c r="B10" s="15">
        <v>9</v>
      </c>
      <c r="C10" s="14" t="s">
        <v>122</v>
      </c>
      <c r="D10" s="14" t="s">
        <v>122</v>
      </c>
      <c r="E10" s="18" t="s">
        <v>3805</v>
      </c>
      <c r="F10" s="21">
        <v>1</v>
      </c>
      <c r="G10" s="21">
        <v>5800</v>
      </c>
      <c r="H10" s="21">
        <f t="shared" ref="H10:H35" si="0">F10*G10</f>
        <v>5800</v>
      </c>
      <c r="I10" s="110"/>
      <c r="J10" s="111" t="s">
        <v>3806</v>
      </c>
      <c r="K10" s="34"/>
      <c r="L10" s="31" t="s">
        <v>342</v>
      </c>
      <c r="M10" s="22">
        <v>41522</v>
      </c>
      <c r="N10" s="17"/>
      <c r="O10" s="121"/>
      <c r="P10" s="22">
        <v>41530</v>
      </c>
      <c r="Q10" s="24">
        <v>41530</v>
      </c>
    </row>
    <row r="11" spans="2:18" s="8" customFormat="1" ht="18" customHeight="1">
      <c r="B11" s="14">
        <v>9</v>
      </c>
      <c r="C11" s="14" t="s">
        <v>122</v>
      </c>
      <c r="D11" s="14" t="s">
        <v>122</v>
      </c>
      <c r="E11" s="18" t="s">
        <v>3807</v>
      </c>
      <c r="F11" s="21">
        <v>1</v>
      </c>
      <c r="G11" s="21">
        <v>6200</v>
      </c>
      <c r="H11" s="21">
        <f t="shared" si="0"/>
        <v>6200</v>
      </c>
      <c r="I11" s="110"/>
      <c r="J11" s="111" t="s">
        <v>3808</v>
      </c>
      <c r="K11" s="34"/>
      <c r="L11" s="31" t="s">
        <v>342</v>
      </c>
      <c r="M11" s="22">
        <v>41522</v>
      </c>
      <c r="N11" s="17"/>
      <c r="O11" s="121"/>
      <c r="P11" s="22">
        <v>41530</v>
      </c>
      <c r="Q11" s="24">
        <v>41530</v>
      </c>
    </row>
    <row r="12" spans="2:18" s="8" customFormat="1" ht="18" customHeight="1">
      <c r="B12" s="14">
        <v>9</v>
      </c>
      <c r="C12" s="14" t="s">
        <v>54</v>
      </c>
      <c r="D12" s="14" t="s">
        <v>54</v>
      </c>
      <c r="E12" s="18" t="s">
        <v>1771</v>
      </c>
      <c r="F12" s="21">
        <v>4</v>
      </c>
      <c r="G12" s="21">
        <v>99</v>
      </c>
      <c r="H12" s="21">
        <f t="shared" si="0"/>
        <v>396</v>
      </c>
      <c r="I12" s="110"/>
      <c r="J12" s="111" t="s">
        <v>3809</v>
      </c>
      <c r="K12" s="34"/>
      <c r="L12" s="31" t="s">
        <v>342</v>
      </c>
      <c r="M12" s="22">
        <v>41522</v>
      </c>
      <c r="N12" s="17"/>
      <c r="O12" s="121"/>
      <c r="P12" s="22">
        <v>41526</v>
      </c>
      <c r="Q12" s="24">
        <v>41526</v>
      </c>
    </row>
    <row r="13" spans="2:18" s="8" customFormat="1" ht="18" customHeight="1">
      <c r="B13" s="14">
        <v>9</v>
      </c>
      <c r="C13" s="14" t="s">
        <v>54</v>
      </c>
      <c r="D13" s="14" t="s">
        <v>54</v>
      </c>
      <c r="E13" s="18" t="s">
        <v>551</v>
      </c>
      <c r="F13" s="21">
        <v>35</v>
      </c>
      <c r="G13" s="21">
        <v>34</v>
      </c>
      <c r="H13" s="21">
        <f t="shared" si="0"/>
        <v>1190</v>
      </c>
      <c r="I13" s="110"/>
      <c r="J13" s="111" t="s">
        <v>3810</v>
      </c>
      <c r="K13" s="34"/>
      <c r="L13" s="31" t="s">
        <v>342</v>
      </c>
      <c r="M13" s="22">
        <v>41522</v>
      </c>
      <c r="N13" s="17"/>
      <c r="O13" s="121"/>
      <c r="P13" s="22">
        <v>41526</v>
      </c>
      <c r="Q13" s="24">
        <v>41526</v>
      </c>
    </row>
    <row r="14" spans="2:18" s="8" customFormat="1" ht="18" customHeight="1">
      <c r="B14" s="14">
        <v>9</v>
      </c>
      <c r="C14" s="14" t="s">
        <v>54</v>
      </c>
      <c r="D14" s="14" t="s">
        <v>54</v>
      </c>
      <c r="E14" s="18" t="s">
        <v>3811</v>
      </c>
      <c r="F14" s="21">
        <v>2</v>
      </c>
      <c r="G14" s="21">
        <v>95</v>
      </c>
      <c r="H14" s="21">
        <f t="shared" si="0"/>
        <v>190</v>
      </c>
      <c r="I14" s="110"/>
      <c r="J14" s="111" t="s">
        <v>3812</v>
      </c>
      <c r="K14" s="34"/>
      <c r="L14" s="31" t="s">
        <v>342</v>
      </c>
      <c r="M14" s="22">
        <v>41522</v>
      </c>
      <c r="N14" s="17"/>
      <c r="O14" s="121"/>
      <c r="P14" s="22">
        <v>41526</v>
      </c>
      <c r="Q14" s="24">
        <v>41526</v>
      </c>
    </row>
    <row r="15" spans="2:18" s="8" customFormat="1" ht="18" customHeight="1">
      <c r="B15" s="14">
        <v>9</v>
      </c>
      <c r="C15" s="14" t="s">
        <v>54</v>
      </c>
      <c r="D15" s="14" t="s">
        <v>54</v>
      </c>
      <c r="E15" s="18" t="s">
        <v>3813</v>
      </c>
      <c r="F15" s="21">
        <v>4</v>
      </c>
      <c r="G15" s="21">
        <v>80</v>
      </c>
      <c r="H15" s="21">
        <f t="shared" si="0"/>
        <v>320</v>
      </c>
      <c r="I15" s="110"/>
      <c r="J15" s="111" t="s">
        <v>3814</v>
      </c>
      <c r="K15" s="34"/>
      <c r="L15" s="31" t="s">
        <v>342</v>
      </c>
      <c r="M15" s="22">
        <v>41522</v>
      </c>
      <c r="N15" s="17"/>
      <c r="O15" s="121"/>
      <c r="P15" s="22">
        <v>41526</v>
      </c>
      <c r="Q15" s="24">
        <v>41526</v>
      </c>
      <c r="R15" s="96"/>
    </row>
    <row r="16" spans="2:18" s="8" customFormat="1" ht="18" customHeight="1">
      <c r="B16" s="14"/>
      <c r="C16" s="14"/>
      <c r="D16" s="14"/>
      <c r="E16" s="34"/>
      <c r="F16" s="21"/>
      <c r="G16" s="21"/>
      <c r="H16" s="21">
        <f t="shared" si="0"/>
        <v>0</v>
      </c>
      <c r="I16" s="110"/>
      <c r="J16" s="31"/>
      <c r="K16" s="34"/>
      <c r="L16" s="31"/>
      <c r="M16" s="17"/>
      <c r="N16" s="17"/>
      <c r="O16" s="121"/>
      <c r="P16" s="17"/>
      <c r="Q16" s="24"/>
      <c r="R16" s="96"/>
    </row>
    <row r="17" spans="2:18" s="8" customFormat="1" ht="18" customHeight="1">
      <c r="B17" s="15"/>
      <c r="C17" s="14"/>
      <c r="D17" s="14"/>
      <c r="E17" s="34"/>
      <c r="F17" s="21"/>
      <c r="G17" s="21"/>
      <c r="H17" s="21">
        <f t="shared" si="0"/>
        <v>0</v>
      </c>
      <c r="I17" s="110"/>
      <c r="J17" s="31"/>
      <c r="K17" s="34"/>
      <c r="L17" s="31"/>
      <c r="M17" s="17"/>
      <c r="N17" s="17"/>
      <c r="O17" s="121"/>
      <c r="P17" s="17"/>
      <c r="Q17" s="24"/>
      <c r="R17" s="96"/>
    </row>
    <row r="18" spans="2:18" s="8" customFormat="1" ht="18" customHeight="1">
      <c r="B18" s="15"/>
      <c r="C18" s="14"/>
      <c r="D18" s="14"/>
      <c r="E18" s="34"/>
      <c r="F18" s="21"/>
      <c r="G18" s="21"/>
      <c r="H18" s="21">
        <f t="shared" si="0"/>
        <v>0</v>
      </c>
      <c r="I18" s="110"/>
      <c r="J18" s="31"/>
      <c r="K18" s="34"/>
      <c r="L18" s="31"/>
      <c r="M18" s="17"/>
      <c r="N18" s="17"/>
      <c r="O18" s="121"/>
      <c r="P18" s="17"/>
      <c r="Q18" s="24"/>
      <c r="R18" s="96"/>
    </row>
    <row r="19" spans="2:18" s="8" customFormat="1" ht="18" customHeight="1">
      <c r="B19" s="15"/>
      <c r="C19" s="14"/>
      <c r="D19" s="14"/>
      <c r="E19" s="34"/>
      <c r="F19" s="21"/>
      <c r="G19" s="21"/>
      <c r="H19" s="21">
        <f>F19*G19</f>
        <v>0</v>
      </c>
      <c r="I19" s="110"/>
      <c r="J19" s="31"/>
      <c r="K19" s="34"/>
      <c r="L19" s="31"/>
      <c r="M19" s="17"/>
      <c r="N19" s="17"/>
      <c r="O19" s="121"/>
      <c r="P19" s="17"/>
      <c r="Q19" s="24"/>
      <c r="R19" s="96"/>
    </row>
    <row r="20" spans="2:18" s="8" customFormat="1" ht="18" customHeight="1">
      <c r="B20" s="15"/>
      <c r="C20" s="14"/>
      <c r="D20" s="14"/>
      <c r="E20" s="19"/>
      <c r="F20" s="21"/>
      <c r="G20" s="21"/>
      <c r="H20" s="21">
        <f t="shared" si="0"/>
        <v>0</v>
      </c>
      <c r="I20" s="110"/>
      <c r="J20" s="31"/>
      <c r="K20" s="34"/>
      <c r="L20" s="31"/>
      <c r="M20" s="17"/>
      <c r="N20" s="17"/>
      <c r="O20" s="121"/>
      <c r="P20" s="17"/>
      <c r="Q20" s="24"/>
    </row>
    <row r="21" spans="2:18" s="8" customFormat="1" ht="18" customHeight="1">
      <c r="B21" s="15"/>
      <c r="C21" s="14"/>
      <c r="D21" s="14"/>
      <c r="E21" s="674"/>
      <c r="F21" s="21"/>
      <c r="G21" s="21"/>
      <c r="H21" s="21">
        <f t="shared" si="0"/>
        <v>0</v>
      </c>
      <c r="I21" s="110"/>
      <c r="J21" s="31"/>
      <c r="K21" s="34"/>
      <c r="L21" s="31"/>
      <c r="M21" s="17"/>
      <c r="N21" s="17"/>
      <c r="O21" s="121"/>
      <c r="P21" s="17"/>
      <c r="Q21" s="24"/>
    </row>
    <row r="22" spans="2:18" s="8" customFormat="1" ht="18" customHeight="1">
      <c r="B22" s="15"/>
      <c r="C22" s="15"/>
      <c r="D22" s="14"/>
      <c r="E22" s="34"/>
      <c r="F22" s="21"/>
      <c r="G22" s="21"/>
      <c r="H22" s="21">
        <f>F22*G22</f>
        <v>0</v>
      </c>
      <c r="I22" s="110"/>
      <c r="J22" s="31"/>
      <c r="K22" s="34"/>
      <c r="L22" s="31"/>
      <c r="M22" s="17"/>
      <c r="N22" s="17"/>
      <c r="O22" s="121"/>
      <c r="P22" s="17"/>
      <c r="Q22" s="24"/>
    </row>
    <row r="23" spans="2:18" s="8" customFormat="1" ht="18" customHeight="1">
      <c r="B23" s="15"/>
      <c r="C23" s="15"/>
      <c r="D23" s="15"/>
      <c r="E23" s="34"/>
      <c r="F23" s="21"/>
      <c r="G23" s="21"/>
      <c r="H23" s="21">
        <f t="shared" si="0"/>
        <v>0</v>
      </c>
      <c r="I23" s="110"/>
      <c r="J23" s="31"/>
      <c r="K23" s="34"/>
      <c r="L23" s="31"/>
      <c r="M23" s="17"/>
      <c r="N23" s="17"/>
      <c r="O23" s="121"/>
      <c r="P23" s="17"/>
      <c r="Q23" s="24"/>
    </row>
    <row r="24" spans="2:18" s="8" customFormat="1" ht="18" customHeight="1">
      <c r="B24" s="15"/>
      <c r="C24" s="15"/>
      <c r="D24" s="15"/>
      <c r="E24" s="34"/>
      <c r="F24" s="21"/>
      <c r="G24" s="21"/>
      <c r="H24" s="21">
        <f t="shared" si="0"/>
        <v>0</v>
      </c>
      <c r="I24" s="110"/>
      <c r="J24" s="31"/>
      <c r="K24" s="34"/>
      <c r="L24" s="31"/>
      <c r="M24" s="17"/>
      <c r="N24" s="17"/>
      <c r="O24" s="121"/>
      <c r="P24" s="17"/>
      <c r="Q24" s="24"/>
    </row>
    <row r="25" spans="2:18" s="8" customFormat="1" ht="18" customHeight="1">
      <c r="B25" s="15"/>
      <c r="C25" s="15"/>
      <c r="D25" s="15"/>
      <c r="E25" s="34"/>
      <c r="F25" s="21"/>
      <c r="G25" s="21"/>
      <c r="H25" s="21">
        <f t="shared" si="0"/>
        <v>0</v>
      </c>
      <c r="I25" s="110"/>
      <c r="J25" s="31"/>
      <c r="K25" s="34"/>
      <c r="L25" s="31"/>
      <c r="M25" s="17"/>
      <c r="N25" s="17"/>
      <c r="O25" s="121"/>
      <c r="P25" s="17"/>
      <c r="Q25" s="24"/>
    </row>
    <row r="26" spans="2:18" s="8" customFormat="1" ht="18" customHeight="1">
      <c r="B26" s="15"/>
      <c r="C26" s="15"/>
      <c r="D26" s="15"/>
      <c r="E26" s="34"/>
      <c r="F26" s="21"/>
      <c r="G26" s="21"/>
      <c r="H26" s="21">
        <f t="shared" si="0"/>
        <v>0</v>
      </c>
      <c r="I26" s="110"/>
      <c r="J26" s="31"/>
      <c r="K26" s="34"/>
      <c r="L26" s="31"/>
      <c r="M26" s="17"/>
      <c r="N26" s="17"/>
      <c r="O26" s="121"/>
      <c r="P26" s="17"/>
      <c r="Q26" s="24"/>
    </row>
    <row r="27" spans="2:18" s="8" customFormat="1" ht="18" customHeight="1">
      <c r="B27" s="15"/>
      <c r="C27" s="15"/>
      <c r="D27" s="15"/>
      <c r="E27" s="34"/>
      <c r="F27" s="21"/>
      <c r="G27" s="21"/>
      <c r="H27" s="21">
        <f>F27*G27</f>
        <v>0</v>
      </c>
      <c r="I27" s="110"/>
      <c r="J27" s="31"/>
      <c r="K27" s="34"/>
      <c r="L27" s="31"/>
      <c r="M27" s="17"/>
      <c r="N27" s="17"/>
      <c r="O27" s="121"/>
      <c r="P27" s="17"/>
      <c r="Q27" s="24"/>
    </row>
    <row r="28" spans="2:18" s="8" customFormat="1" ht="18" customHeight="1">
      <c r="B28" s="15"/>
      <c r="C28" s="15"/>
      <c r="D28" s="15"/>
      <c r="E28" s="34"/>
      <c r="F28" s="21"/>
      <c r="G28" s="21"/>
      <c r="H28" s="21">
        <f t="shared" si="0"/>
        <v>0</v>
      </c>
      <c r="I28" s="110"/>
      <c r="J28" s="31"/>
      <c r="K28" s="34"/>
      <c r="L28" s="31"/>
      <c r="M28" s="17"/>
      <c r="N28" s="17"/>
      <c r="O28" s="121"/>
      <c r="P28" s="17"/>
      <c r="Q28" s="24"/>
    </row>
    <row r="29" spans="2:18" s="8" customFormat="1" ht="18" customHeight="1">
      <c r="B29" s="15"/>
      <c r="C29" s="15"/>
      <c r="D29" s="15"/>
      <c r="E29" s="34"/>
      <c r="F29" s="21"/>
      <c r="G29" s="21"/>
      <c r="H29" s="21">
        <f t="shared" si="0"/>
        <v>0</v>
      </c>
      <c r="I29" s="110"/>
      <c r="J29" s="34"/>
      <c r="K29" s="34"/>
      <c r="L29" s="31"/>
      <c r="M29" s="17"/>
      <c r="N29" s="17"/>
      <c r="O29" s="121"/>
      <c r="P29" s="17"/>
      <c r="Q29" s="24"/>
    </row>
    <row r="30" spans="2:18" s="8" customFormat="1" ht="18" customHeight="1">
      <c r="B30" s="15"/>
      <c r="C30" s="15"/>
      <c r="D30" s="15"/>
      <c r="E30" s="34"/>
      <c r="F30" s="21"/>
      <c r="G30" s="21"/>
      <c r="H30" s="21">
        <f t="shared" si="0"/>
        <v>0</v>
      </c>
      <c r="I30" s="112"/>
      <c r="J30" s="34"/>
      <c r="K30" s="34"/>
      <c r="L30" s="31"/>
      <c r="M30" s="17"/>
      <c r="N30" s="17"/>
      <c r="O30" s="121"/>
      <c r="P30" s="17"/>
      <c r="Q30" s="24"/>
    </row>
    <row r="31" spans="2:18" s="8" customFormat="1" ht="18" customHeight="1">
      <c r="B31" s="15"/>
      <c r="C31" s="15"/>
      <c r="D31" s="15"/>
      <c r="E31" s="34"/>
      <c r="F31" s="21"/>
      <c r="G31" s="21"/>
      <c r="H31" s="21">
        <f t="shared" si="0"/>
        <v>0</v>
      </c>
      <c r="I31" s="112"/>
      <c r="J31" s="31"/>
      <c r="K31" s="34"/>
      <c r="L31" s="31"/>
      <c r="M31" s="17"/>
      <c r="N31" s="17"/>
      <c r="O31" s="121"/>
      <c r="P31" s="17"/>
      <c r="Q31" s="24"/>
    </row>
    <row r="32" spans="2:18" s="8" customFormat="1" ht="18" customHeight="1">
      <c r="B32" s="15"/>
      <c r="C32" s="15"/>
      <c r="D32" s="15"/>
      <c r="E32" s="34"/>
      <c r="F32" s="21"/>
      <c r="G32" s="21"/>
      <c r="H32" s="21">
        <f t="shared" si="0"/>
        <v>0</v>
      </c>
      <c r="I32" s="112"/>
      <c r="J32" s="31"/>
      <c r="K32" s="34"/>
      <c r="L32" s="31"/>
      <c r="M32" s="17"/>
      <c r="N32" s="17"/>
      <c r="O32" s="121"/>
      <c r="P32" s="17"/>
      <c r="Q32" s="24"/>
    </row>
    <row r="33" spans="2:17" s="8" customFormat="1" ht="18" customHeight="1">
      <c r="B33" s="15"/>
      <c r="C33" s="15"/>
      <c r="D33" s="15"/>
      <c r="E33" s="34"/>
      <c r="F33" s="21"/>
      <c r="G33" s="21"/>
      <c r="H33" s="21">
        <f t="shared" si="0"/>
        <v>0</v>
      </c>
      <c r="I33" s="112"/>
      <c r="J33" s="31"/>
      <c r="K33" s="34"/>
      <c r="L33" s="31"/>
      <c r="M33" s="17"/>
      <c r="N33" s="17"/>
      <c r="O33" s="121"/>
      <c r="P33" s="17"/>
      <c r="Q33" s="24"/>
    </row>
    <row r="34" spans="2:17" s="8" customFormat="1" ht="18" customHeight="1">
      <c r="B34" s="15"/>
      <c r="C34" s="15"/>
      <c r="D34" s="15"/>
      <c r="E34" s="34"/>
      <c r="F34" s="21"/>
      <c r="G34" s="21"/>
      <c r="H34" s="21">
        <f t="shared" si="0"/>
        <v>0</v>
      </c>
      <c r="I34" s="112"/>
      <c r="J34" s="31"/>
      <c r="K34" s="34"/>
      <c r="L34" s="31"/>
      <c r="M34" s="17"/>
      <c r="N34" s="17"/>
      <c r="O34" s="121"/>
      <c r="P34" s="17"/>
      <c r="Q34" s="24"/>
    </row>
    <row r="35" spans="2:17" ht="18" customHeight="1">
      <c r="B35" s="15"/>
      <c r="C35" s="15"/>
      <c r="D35" s="15"/>
      <c r="E35" s="34"/>
      <c r="F35" s="21"/>
      <c r="G35" s="21"/>
      <c r="H35" s="21">
        <f t="shared" si="0"/>
        <v>0</v>
      </c>
      <c r="I35" s="112"/>
      <c r="J35" s="31"/>
      <c r="K35" s="34"/>
      <c r="L35" s="31"/>
      <c r="M35" s="17"/>
      <c r="N35" s="17"/>
      <c r="O35" s="121"/>
      <c r="P35" s="472"/>
      <c r="Q35" s="472"/>
    </row>
    <row r="39" spans="2:17">
      <c r="M39" s="37"/>
    </row>
    <row r="41" spans="2:17">
      <c r="M41" s="37"/>
    </row>
  </sheetData>
  <autoFilter ref="B8:O31" xr:uid="{0D00C618-D5E7-46B3-BDE8-9BC867B5CEEE}"/>
  <mergeCells count="6">
    <mergeCell ref="B2:D2"/>
    <mergeCell ref="G2:I2"/>
    <mergeCell ref="B3:D3"/>
    <mergeCell ref="B4:D4"/>
    <mergeCell ref="B5:D5"/>
    <mergeCell ref="B6:D6"/>
  </mergeCells>
  <phoneticPr fontId="3"/>
  <pageMargins left="0.2" right="0.2" top="0.36" bottom="0.41" header="0.3" footer="0.3"/>
  <pageSetup paperSize="9"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6ADB-3B7D-4872-89BC-30613942857E}">
  <dimension ref="B2:R59"/>
  <sheetViews>
    <sheetView zoomScale="70" zoomScaleNormal="70" workbookViewId="0">
      <pane xSplit="10" ySplit="8" topLeftCell="Q12" activePane="bottomRight" state="frozen"/>
      <selection pane="topRight" activeCell="K1" sqref="K1"/>
      <selection pane="bottomLeft" activeCell="A9" sqref="A9"/>
      <selection pane="bottomRight" activeCell="G18" sqref="G18"/>
    </sheetView>
  </sheetViews>
  <sheetFormatPr defaultRowHeight="18.75"/>
  <cols>
    <col min="1" max="1" width="4" style="3" customWidth="1"/>
    <col min="2" max="2" width="8.375" style="8" customWidth="1"/>
    <col min="3" max="3" width="11.5" style="3" customWidth="1"/>
    <col min="4" max="4" width="12.625" style="3" customWidth="1"/>
    <col min="5" max="5" width="54.25" style="3" customWidth="1"/>
    <col min="6" max="6" width="6.25" style="8" customWidth="1"/>
    <col min="7" max="8" width="9.875" style="8" bestFit="1" customWidth="1"/>
    <col min="9" max="9" width="5.75" style="9" customWidth="1"/>
    <col min="10" max="10" width="29.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36" customWidth="1"/>
    <col min="18" max="256" width="9" style="3"/>
    <col min="257" max="257" width="4" style="3" customWidth="1"/>
    <col min="258" max="258" width="8.375" style="3" customWidth="1"/>
    <col min="259" max="259" width="11.5" style="3" customWidth="1"/>
    <col min="260" max="260" width="12.625" style="3" customWidth="1"/>
    <col min="261" max="261" width="54.25" style="3" customWidth="1"/>
    <col min="262" max="262" width="6.25" style="3" customWidth="1"/>
    <col min="263" max="264" width="9.875" style="3" bestFit="1" customWidth="1"/>
    <col min="265" max="265" width="5.75" style="3" customWidth="1"/>
    <col min="266" max="266" width="29.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4" style="3" customWidth="1"/>
    <col min="514" max="514" width="8.375" style="3" customWidth="1"/>
    <col min="515" max="515" width="11.5" style="3" customWidth="1"/>
    <col min="516" max="516" width="12.625" style="3" customWidth="1"/>
    <col min="517" max="517" width="54.25" style="3" customWidth="1"/>
    <col min="518" max="518" width="6.25" style="3" customWidth="1"/>
    <col min="519" max="520" width="9.875" style="3" bestFit="1" customWidth="1"/>
    <col min="521" max="521" width="5.75" style="3" customWidth="1"/>
    <col min="522" max="522" width="29.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4" style="3" customWidth="1"/>
    <col min="770" max="770" width="8.375" style="3" customWidth="1"/>
    <col min="771" max="771" width="11.5" style="3" customWidth="1"/>
    <col min="772" max="772" width="12.625" style="3" customWidth="1"/>
    <col min="773" max="773" width="54.25" style="3" customWidth="1"/>
    <col min="774" max="774" width="6.25" style="3" customWidth="1"/>
    <col min="775" max="776" width="9.875" style="3" bestFit="1" customWidth="1"/>
    <col min="777" max="777" width="5.75" style="3" customWidth="1"/>
    <col min="778" max="778" width="29.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4" style="3" customWidth="1"/>
    <col min="1026" max="1026" width="8.375" style="3" customWidth="1"/>
    <col min="1027" max="1027" width="11.5" style="3" customWidth="1"/>
    <col min="1028" max="1028" width="12.625" style="3" customWidth="1"/>
    <col min="1029" max="1029" width="54.25" style="3" customWidth="1"/>
    <col min="1030" max="1030" width="6.25" style="3" customWidth="1"/>
    <col min="1031" max="1032" width="9.875" style="3" bestFit="1" customWidth="1"/>
    <col min="1033" max="1033" width="5.75" style="3" customWidth="1"/>
    <col min="1034" max="1034" width="29.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4" style="3" customWidth="1"/>
    <col min="1282" max="1282" width="8.375" style="3" customWidth="1"/>
    <col min="1283" max="1283" width="11.5" style="3" customWidth="1"/>
    <col min="1284" max="1284" width="12.625" style="3" customWidth="1"/>
    <col min="1285" max="1285" width="54.25" style="3" customWidth="1"/>
    <col min="1286" max="1286" width="6.25" style="3" customWidth="1"/>
    <col min="1287" max="1288" width="9.875" style="3" bestFit="1" customWidth="1"/>
    <col min="1289" max="1289" width="5.75" style="3" customWidth="1"/>
    <col min="1290" max="1290" width="29.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4" style="3" customWidth="1"/>
    <col min="1538" max="1538" width="8.375" style="3" customWidth="1"/>
    <col min="1539" max="1539" width="11.5" style="3" customWidth="1"/>
    <col min="1540" max="1540" width="12.625" style="3" customWidth="1"/>
    <col min="1541" max="1541" width="54.25" style="3" customWidth="1"/>
    <col min="1542" max="1542" width="6.25" style="3" customWidth="1"/>
    <col min="1543" max="1544" width="9.875" style="3" bestFit="1" customWidth="1"/>
    <col min="1545" max="1545" width="5.75" style="3" customWidth="1"/>
    <col min="1546" max="1546" width="29.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4" style="3" customWidth="1"/>
    <col min="1794" max="1794" width="8.375" style="3" customWidth="1"/>
    <col min="1795" max="1795" width="11.5" style="3" customWidth="1"/>
    <col min="1796" max="1796" width="12.625" style="3" customWidth="1"/>
    <col min="1797" max="1797" width="54.25" style="3" customWidth="1"/>
    <col min="1798" max="1798" width="6.25" style="3" customWidth="1"/>
    <col min="1799" max="1800" width="9.875" style="3" bestFit="1" customWidth="1"/>
    <col min="1801" max="1801" width="5.75" style="3" customWidth="1"/>
    <col min="1802" max="1802" width="29.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4" style="3" customWidth="1"/>
    <col min="2050" max="2050" width="8.375" style="3" customWidth="1"/>
    <col min="2051" max="2051" width="11.5" style="3" customWidth="1"/>
    <col min="2052" max="2052" width="12.625" style="3" customWidth="1"/>
    <col min="2053" max="2053" width="54.25" style="3" customWidth="1"/>
    <col min="2054" max="2054" width="6.25" style="3" customWidth="1"/>
    <col min="2055" max="2056" width="9.875" style="3" bestFit="1" customWidth="1"/>
    <col min="2057" max="2057" width="5.75" style="3" customWidth="1"/>
    <col min="2058" max="2058" width="29.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4" style="3" customWidth="1"/>
    <col min="2306" max="2306" width="8.375" style="3" customWidth="1"/>
    <col min="2307" max="2307" width="11.5" style="3" customWidth="1"/>
    <col min="2308" max="2308" width="12.625" style="3" customWidth="1"/>
    <col min="2309" max="2309" width="54.25" style="3" customWidth="1"/>
    <col min="2310" max="2310" width="6.25" style="3" customWidth="1"/>
    <col min="2311" max="2312" width="9.875" style="3" bestFit="1" customWidth="1"/>
    <col min="2313" max="2313" width="5.75" style="3" customWidth="1"/>
    <col min="2314" max="2314" width="29.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4" style="3" customWidth="1"/>
    <col min="2562" max="2562" width="8.375" style="3" customWidth="1"/>
    <col min="2563" max="2563" width="11.5" style="3" customWidth="1"/>
    <col min="2564" max="2564" width="12.625" style="3" customWidth="1"/>
    <col min="2565" max="2565" width="54.25" style="3" customWidth="1"/>
    <col min="2566" max="2566" width="6.25" style="3" customWidth="1"/>
    <col min="2567" max="2568" width="9.875" style="3" bestFit="1" customWidth="1"/>
    <col min="2569" max="2569" width="5.75" style="3" customWidth="1"/>
    <col min="2570" max="2570" width="29.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4" style="3" customWidth="1"/>
    <col min="2818" max="2818" width="8.375" style="3" customWidth="1"/>
    <col min="2819" max="2819" width="11.5" style="3" customWidth="1"/>
    <col min="2820" max="2820" width="12.625" style="3" customWidth="1"/>
    <col min="2821" max="2821" width="54.25" style="3" customWidth="1"/>
    <col min="2822" max="2822" width="6.25" style="3" customWidth="1"/>
    <col min="2823" max="2824" width="9.875" style="3" bestFit="1" customWidth="1"/>
    <col min="2825" max="2825" width="5.75" style="3" customWidth="1"/>
    <col min="2826" max="2826" width="29.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4" style="3" customWidth="1"/>
    <col min="3074" max="3074" width="8.375" style="3" customWidth="1"/>
    <col min="3075" max="3075" width="11.5" style="3" customWidth="1"/>
    <col min="3076" max="3076" width="12.625" style="3" customWidth="1"/>
    <col min="3077" max="3077" width="54.25" style="3" customWidth="1"/>
    <col min="3078" max="3078" width="6.25" style="3" customWidth="1"/>
    <col min="3079" max="3080" width="9.875" style="3" bestFit="1" customWidth="1"/>
    <col min="3081" max="3081" width="5.75" style="3" customWidth="1"/>
    <col min="3082" max="3082" width="29.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4" style="3" customWidth="1"/>
    <col min="3330" max="3330" width="8.375" style="3" customWidth="1"/>
    <col min="3331" max="3331" width="11.5" style="3" customWidth="1"/>
    <col min="3332" max="3332" width="12.625" style="3" customWidth="1"/>
    <col min="3333" max="3333" width="54.25" style="3" customWidth="1"/>
    <col min="3334" max="3334" width="6.25" style="3" customWidth="1"/>
    <col min="3335" max="3336" width="9.875" style="3" bestFit="1" customWidth="1"/>
    <col min="3337" max="3337" width="5.75" style="3" customWidth="1"/>
    <col min="3338" max="3338" width="29.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4" style="3" customWidth="1"/>
    <col min="3586" max="3586" width="8.375" style="3" customWidth="1"/>
    <col min="3587" max="3587" width="11.5" style="3" customWidth="1"/>
    <col min="3588" max="3588" width="12.625" style="3" customWidth="1"/>
    <col min="3589" max="3589" width="54.25" style="3" customWidth="1"/>
    <col min="3590" max="3590" width="6.25" style="3" customWidth="1"/>
    <col min="3591" max="3592" width="9.875" style="3" bestFit="1" customWidth="1"/>
    <col min="3593" max="3593" width="5.75" style="3" customWidth="1"/>
    <col min="3594" max="3594" width="29.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4" style="3" customWidth="1"/>
    <col min="3842" max="3842" width="8.375" style="3" customWidth="1"/>
    <col min="3843" max="3843" width="11.5" style="3" customWidth="1"/>
    <col min="3844" max="3844" width="12.625" style="3" customWidth="1"/>
    <col min="3845" max="3845" width="54.25" style="3" customWidth="1"/>
    <col min="3846" max="3846" width="6.25" style="3" customWidth="1"/>
    <col min="3847" max="3848" width="9.875" style="3" bestFit="1" customWidth="1"/>
    <col min="3849" max="3849" width="5.75" style="3" customWidth="1"/>
    <col min="3850" max="3850" width="29.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4" style="3" customWidth="1"/>
    <col min="4098" max="4098" width="8.375" style="3" customWidth="1"/>
    <col min="4099" max="4099" width="11.5" style="3" customWidth="1"/>
    <col min="4100" max="4100" width="12.625" style="3" customWidth="1"/>
    <col min="4101" max="4101" width="54.25" style="3" customWidth="1"/>
    <col min="4102" max="4102" width="6.25" style="3" customWidth="1"/>
    <col min="4103" max="4104" width="9.875" style="3" bestFit="1" customWidth="1"/>
    <col min="4105" max="4105" width="5.75" style="3" customWidth="1"/>
    <col min="4106" max="4106" width="29.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4" style="3" customWidth="1"/>
    <col min="4354" max="4354" width="8.375" style="3" customWidth="1"/>
    <col min="4355" max="4355" width="11.5" style="3" customWidth="1"/>
    <col min="4356" max="4356" width="12.625" style="3" customWidth="1"/>
    <col min="4357" max="4357" width="54.25" style="3" customWidth="1"/>
    <col min="4358" max="4358" width="6.25" style="3" customWidth="1"/>
    <col min="4359" max="4360" width="9.875" style="3" bestFit="1" customWidth="1"/>
    <col min="4361" max="4361" width="5.75" style="3" customWidth="1"/>
    <col min="4362" max="4362" width="29.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4" style="3" customWidth="1"/>
    <col min="4610" max="4610" width="8.375" style="3" customWidth="1"/>
    <col min="4611" max="4611" width="11.5" style="3" customWidth="1"/>
    <col min="4612" max="4612" width="12.625" style="3" customWidth="1"/>
    <col min="4613" max="4613" width="54.25" style="3" customWidth="1"/>
    <col min="4614" max="4614" width="6.25" style="3" customWidth="1"/>
    <col min="4615" max="4616" width="9.875" style="3" bestFit="1" customWidth="1"/>
    <col min="4617" max="4617" width="5.75" style="3" customWidth="1"/>
    <col min="4618" max="4618" width="29.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4" style="3" customWidth="1"/>
    <col min="4866" max="4866" width="8.375" style="3" customWidth="1"/>
    <col min="4867" max="4867" width="11.5" style="3" customWidth="1"/>
    <col min="4868" max="4868" width="12.625" style="3" customWidth="1"/>
    <col min="4869" max="4869" width="54.25" style="3" customWidth="1"/>
    <col min="4870" max="4870" width="6.25" style="3" customWidth="1"/>
    <col min="4871" max="4872" width="9.875" style="3" bestFit="1" customWidth="1"/>
    <col min="4873" max="4873" width="5.75" style="3" customWidth="1"/>
    <col min="4874" max="4874" width="29.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4" style="3" customWidth="1"/>
    <col min="5122" max="5122" width="8.375" style="3" customWidth="1"/>
    <col min="5123" max="5123" width="11.5" style="3" customWidth="1"/>
    <col min="5124" max="5124" width="12.625" style="3" customWidth="1"/>
    <col min="5125" max="5125" width="54.25" style="3" customWidth="1"/>
    <col min="5126" max="5126" width="6.25" style="3" customWidth="1"/>
    <col min="5127" max="5128" width="9.875" style="3" bestFit="1" customWidth="1"/>
    <col min="5129" max="5129" width="5.75" style="3" customWidth="1"/>
    <col min="5130" max="5130" width="29.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4" style="3" customWidth="1"/>
    <col min="5378" max="5378" width="8.375" style="3" customWidth="1"/>
    <col min="5379" max="5379" width="11.5" style="3" customWidth="1"/>
    <col min="5380" max="5380" width="12.625" style="3" customWidth="1"/>
    <col min="5381" max="5381" width="54.25" style="3" customWidth="1"/>
    <col min="5382" max="5382" width="6.25" style="3" customWidth="1"/>
    <col min="5383" max="5384" width="9.875" style="3" bestFit="1" customWidth="1"/>
    <col min="5385" max="5385" width="5.75" style="3" customWidth="1"/>
    <col min="5386" max="5386" width="29.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4" style="3" customWidth="1"/>
    <col min="5634" max="5634" width="8.375" style="3" customWidth="1"/>
    <col min="5635" max="5635" width="11.5" style="3" customWidth="1"/>
    <col min="5636" max="5636" width="12.625" style="3" customWidth="1"/>
    <col min="5637" max="5637" width="54.25" style="3" customWidth="1"/>
    <col min="5638" max="5638" width="6.25" style="3" customWidth="1"/>
    <col min="5639" max="5640" width="9.875" style="3" bestFit="1" customWidth="1"/>
    <col min="5641" max="5641" width="5.75" style="3" customWidth="1"/>
    <col min="5642" max="5642" width="29.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4" style="3" customWidth="1"/>
    <col min="5890" max="5890" width="8.375" style="3" customWidth="1"/>
    <col min="5891" max="5891" width="11.5" style="3" customWidth="1"/>
    <col min="5892" max="5892" width="12.625" style="3" customWidth="1"/>
    <col min="5893" max="5893" width="54.25" style="3" customWidth="1"/>
    <col min="5894" max="5894" width="6.25" style="3" customWidth="1"/>
    <col min="5895" max="5896" width="9.875" style="3" bestFit="1" customWidth="1"/>
    <col min="5897" max="5897" width="5.75" style="3" customWidth="1"/>
    <col min="5898" max="5898" width="29.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4" style="3" customWidth="1"/>
    <col min="6146" max="6146" width="8.375" style="3" customWidth="1"/>
    <col min="6147" max="6147" width="11.5" style="3" customWidth="1"/>
    <col min="6148" max="6148" width="12.625" style="3" customWidth="1"/>
    <col min="6149" max="6149" width="54.25" style="3" customWidth="1"/>
    <col min="6150" max="6150" width="6.25" style="3" customWidth="1"/>
    <col min="6151" max="6152" width="9.875" style="3" bestFit="1" customWidth="1"/>
    <col min="6153" max="6153" width="5.75" style="3" customWidth="1"/>
    <col min="6154" max="6154" width="29.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4" style="3" customWidth="1"/>
    <col min="6402" max="6402" width="8.375" style="3" customWidth="1"/>
    <col min="6403" max="6403" width="11.5" style="3" customWidth="1"/>
    <col min="6404" max="6404" width="12.625" style="3" customWidth="1"/>
    <col min="6405" max="6405" width="54.25" style="3" customWidth="1"/>
    <col min="6406" max="6406" width="6.25" style="3" customWidth="1"/>
    <col min="6407" max="6408" width="9.875" style="3" bestFit="1" customWidth="1"/>
    <col min="6409" max="6409" width="5.75" style="3" customWidth="1"/>
    <col min="6410" max="6410" width="29.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4" style="3" customWidth="1"/>
    <col min="6658" max="6658" width="8.375" style="3" customWidth="1"/>
    <col min="6659" max="6659" width="11.5" style="3" customWidth="1"/>
    <col min="6660" max="6660" width="12.625" style="3" customWidth="1"/>
    <col min="6661" max="6661" width="54.25" style="3" customWidth="1"/>
    <col min="6662" max="6662" width="6.25" style="3" customWidth="1"/>
    <col min="6663" max="6664" width="9.875" style="3" bestFit="1" customWidth="1"/>
    <col min="6665" max="6665" width="5.75" style="3" customWidth="1"/>
    <col min="6666" max="6666" width="29.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4" style="3" customWidth="1"/>
    <col min="6914" max="6914" width="8.375" style="3" customWidth="1"/>
    <col min="6915" max="6915" width="11.5" style="3" customWidth="1"/>
    <col min="6916" max="6916" width="12.625" style="3" customWidth="1"/>
    <col min="6917" max="6917" width="54.25" style="3" customWidth="1"/>
    <col min="6918" max="6918" width="6.25" style="3" customWidth="1"/>
    <col min="6919" max="6920" width="9.875" style="3" bestFit="1" customWidth="1"/>
    <col min="6921" max="6921" width="5.75" style="3" customWidth="1"/>
    <col min="6922" max="6922" width="29.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4" style="3" customWidth="1"/>
    <col min="7170" max="7170" width="8.375" style="3" customWidth="1"/>
    <col min="7171" max="7171" width="11.5" style="3" customWidth="1"/>
    <col min="7172" max="7172" width="12.625" style="3" customWidth="1"/>
    <col min="7173" max="7173" width="54.25" style="3" customWidth="1"/>
    <col min="7174" max="7174" width="6.25" style="3" customWidth="1"/>
    <col min="7175" max="7176" width="9.875" style="3" bestFit="1" customWidth="1"/>
    <col min="7177" max="7177" width="5.75" style="3" customWidth="1"/>
    <col min="7178" max="7178" width="29.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4" style="3" customWidth="1"/>
    <col min="7426" max="7426" width="8.375" style="3" customWidth="1"/>
    <col min="7427" max="7427" width="11.5" style="3" customWidth="1"/>
    <col min="7428" max="7428" width="12.625" style="3" customWidth="1"/>
    <col min="7429" max="7429" width="54.25" style="3" customWidth="1"/>
    <col min="7430" max="7430" width="6.25" style="3" customWidth="1"/>
    <col min="7431" max="7432" width="9.875" style="3" bestFit="1" customWidth="1"/>
    <col min="7433" max="7433" width="5.75" style="3" customWidth="1"/>
    <col min="7434" max="7434" width="29.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4" style="3" customWidth="1"/>
    <col min="7682" max="7682" width="8.375" style="3" customWidth="1"/>
    <col min="7683" max="7683" width="11.5" style="3" customWidth="1"/>
    <col min="7684" max="7684" width="12.625" style="3" customWidth="1"/>
    <col min="7685" max="7685" width="54.25" style="3" customWidth="1"/>
    <col min="7686" max="7686" width="6.25" style="3" customWidth="1"/>
    <col min="7687" max="7688" width="9.875" style="3" bestFit="1" customWidth="1"/>
    <col min="7689" max="7689" width="5.75" style="3" customWidth="1"/>
    <col min="7690" max="7690" width="29.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4" style="3" customWidth="1"/>
    <col min="7938" max="7938" width="8.375" style="3" customWidth="1"/>
    <col min="7939" max="7939" width="11.5" style="3" customWidth="1"/>
    <col min="7940" max="7940" width="12.625" style="3" customWidth="1"/>
    <col min="7941" max="7941" width="54.25" style="3" customWidth="1"/>
    <col min="7942" max="7942" width="6.25" style="3" customWidth="1"/>
    <col min="7943" max="7944" width="9.875" style="3" bestFit="1" customWidth="1"/>
    <col min="7945" max="7945" width="5.75" style="3" customWidth="1"/>
    <col min="7946" max="7946" width="29.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4" style="3" customWidth="1"/>
    <col min="8194" max="8194" width="8.375" style="3" customWidth="1"/>
    <col min="8195" max="8195" width="11.5" style="3" customWidth="1"/>
    <col min="8196" max="8196" width="12.625" style="3" customWidth="1"/>
    <col min="8197" max="8197" width="54.25" style="3" customWidth="1"/>
    <col min="8198" max="8198" width="6.25" style="3" customWidth="1"/>
    <col min="8199" max="8200" width="9.875" style="3" bestFit="1" customWidth="1"/>
    <col min="8201" max="8201" width="5.75" style="3" customWidth="1"/>
    <col min="8202" max="8202" width="29.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4" style="3" customWidth="1"/>
    <col min="8450" max="8450" width="8.375" style="3" customWidth="1"/>
    <col min="8451" max="8451" width="11.5" style="3" customWidth="1"/>
    <col min="8452" max="8452" width="12.625" style="3" customWidth="1"/>
    <col min="8453" max="8453" width="54.25" style="3" customWidth="1"/>
    <col min="8454" max="8454" width="6.25" style="3" customWidth="1"/>
    <col min="8455" max="8456" width="9.875" style="3" bestFit="1" customWidth="1"/>
    <col min="8457" max="8457" width="5.75" style="3" customWidth="1"/>
    <col min="8458" max="8458" width="29.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4" style="3" customWidth="1"/>
    <col min="8706" max="8706" width="8.375" style="3" customWidth="1"/>
    <col min="8707" max="8707" width="11.5" style="3" customWidth="1"/>
    <col min="8708" max="8708" width="12.625" style="3" customWidth="1"/>
    <col min="8709" max="8709" width="54.25" style="3" customWidth="1"/>
    <col min="8710" max="8710" width="6.25" style="3" customWidth="1"/>
    <col min="8711" max="8712" width="9.875" style="3" bestFit="1" customWidth="1"/>
    <col min="8713" max="8713" width="5.75" style="3" customWidth="1"/>
    <col min="8714" max="8714" width="29.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4" style="3" customWidth="1"/>
    <col min="8962" max="8962" width="8.375" style="3" customWidth="1"/>
    <col min="8963" max="8963" width="11.5" style="3" customWidth="1"/>
    <col min="8964" max="8964" width="12.625" style="3" customWidth="1"/>
    <col min="8965" max="8965" width="54.25" style="3" customWidth="1"/>
    <col min="8966" max="8966" width="6.25" style="3" customWidth="1"/>
    <col min="8967" max="8968" width="9.875" style="3" bestFit="1" customWidth="1"/>
    <col min="8969" max="8969" width="5.75" style="3" customWidth="1"/>
    <col min="8970" max="8970" width="29.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4" style="3" customWidth="1"/>
    <col min="9218" max="9218" width="8.375" style="3" customWidth="1"/>
    <col min="9219" max="9219" width="11.5" style="3" customWidth="1"/>
    <col min="9220" max="9220" width="12.625" style="3" customWidth="1"/>
    <col min="9221" max="9221" width="54.25" style="3" customWidth="1"/>
    <col min="9222" max="9222" width="6.25" style="3" customWidth="1"/>
    <col min="9223" max="9224" width="9.875" style="3" bestFit="1" customWidth="1"/>
    <col min="9225" max="9225" width="5.75" style="3" customWidth="1"/>
    <col min="9226" max="9226" width="29.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4" style="3" customWidth="1"/>
    <col min="9474" max="9474" width="8.375" style="3" customWidth="1"/>
    <col min="9475" max="9475" width="11.5" style="3" customWidth="1"/>
    <col min="9476" max="9476" width="12.625" style="3" customWidth="1"/>
    <col min="9477" max="9477" width="54.25" style="3" customWidth="1"/>
    <col min="9478" max="9478" width="6.25" style="3" customWidth="1"/>
    <col min="9479" max="9480" width="9.875" style="3" bestFit="1" customWidth="1"/>
    <col min="9481" max="9481" width="5.75" style="3" customWidth="1"/>
    <col min="9482" max="9482" width="29.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4" style="3" customWidth="1"/>
    <col min="9730" max="9730" width="8.375" style="3" customWidth="1"/>
    <col min="9731" max="9731" width="11.5" style="3" customWidth="1"/>
    <col min="9732" max="9732" width="12.625" style="3" customWidth="1"/>
    <col min="9733" max="9733" width="54.25" style="3" customWidth="1"/>
    <col min="9734" max="9734" width="6.25" style="3" customWidth="1"/>
    <col min="9735" max="9736" width="9.875" style="3" bestFit="1" customWidth="1"/>
    <col min="9737" max="9737" width="5.75" style="3" customWidth="1"/>
    <col min="9738" max="9738" width="29.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4" style="3" customWidth="1"/>
    <col min="9986" max="9986" width="8.375" style="3" customWidth="1"/>
    <col min="9987" max="9987" width="11.5" style="3" customWidth="1"/>
    <col min="9988" max="9988" width="12.625" style="3" customWidth="1"/>
    <col min="9989" max="9989" width="54.25" style="3" customWidth="1"/>
    <col min="9990" max="9990" width="6.25" style="3" customWidth="1"/>
    <col min="9991" max="9992" width="9.875" style="3" bestFit="1" customWidth="1"/>
    <col min="9993" max="9993" width="5.75" style="3" customWidth="1"/>
    <col min="9994" max="9994" width="29.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4" style="3" customWidth="1"/>
    <col min="10242" max="10242" width="8.375" style="3" customWidth="1"/>
    <col min="10243" max="10243" width="11.5" style="3" customWidth="1"/>
    <col min="10244" max="10244" width="12.625" style="3" customWidth="1"/>
    <col min="10245" max="10245" width="54.25" style="3" customWidth="1"/>
    <col min="10246" max="10246" width="6.25" style="3" customWidth="1"/>
    <col min="10247" max="10248" width="9.875" style="3" bestFit="1" customWidth="1"/>
    <col min="10249" max="10249" width="5.75" style="3" customWidth="1"/>
    <col min="10250" max="10250" width="29.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4" style="3" customWidth="1"/>
    <col min="10498" max="10498" width="8.375" style="3" customWidth="1"/>
    <col min="10499" max="10499" width="11.5" style="3" customWidth="1"/>
    <col min="10500" max="10500" width="12.625" style="3" customWidth="1"/>
    <col min="10501" max="10501" width="54.25" style="3" customWidth="1"/>
    <col min="10502" max="10502" width="6.25" style="3" customWidth="1"/>
    <col min="10503" max="10504" width="9.875" style="3" bestFit="1" customWidth="1"/>
    <col min="10505" max="10505" width="5.75" style="3" customWidth="1"/>
    <col min="10506" max="10506" width="29.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4" style="3" customWidth="1"/>
    <col min="10754" max="10754" width="8.375" style="3" customWidth="1"/>
    <col min="10755" max="10755" width="11.5" style="3" customWidth="1"/>
    <col min="10756" max="10756" width="12.625" style="3" customWidth="1"/>
    <col min="10757" max="10757" width="54.25" style="3" customWidth="1"/>
    <col min="10758" max="10758" width="6.25" style="3" customWidth="1"/>
    <col min="10759" max="10760" width="9.875" style="3" bestFit="1" customWidth="1"/>
    <col min="10761" max="10761" width="5.75" style="3" customWidth="1"/>
    <col min="10762" max="10762" width="29.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4" style="3" customWidth="1"/>
    <col min="11010" max="11010" width="8.375" style="3" customWidth="1"/>
    <col min="11011" max="11011" width="11.5" style="3" customWidth="1"/>
    <col min="11012" max="11012" width="12.625" style="3" customWidth="1"/>
    <col min="11013" max="11013" width="54.25" style="3" customWidth="1"/>
    <col min="11014" max="11014" width="6.25" style="3" customWidth="1"/>
    <col min="11015" max="11016" width="9.875" style="3" bestFit="1" customWidth="1"/>
    <col min="11017" max="11017" width="5.75" style="3" customWidth="1"/>
    <col min="11018" max="11018" width="29.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4" style="3" customWidth="1"/>
    <col min="11266" max="11266" width="8.375" style="3" customWidth="1"/>
    <col min="11267" max="11267" width="11.5" style="3" customWidth="1"/>
    <col min="11268" max="11268" width="12.625" style="3" customWidth="1"/>
    <col min="11269" max="11269" width="54.25" style="3" customWidth="1"/>
    <col min="11270" max="11270" width="6.25" style="3" customWidth="1"/>
    <col min="11271" max="11272" width="9.875" style="3" bestFit="1" customWidth="1"/>
    <col min="11273" max="11273" width="5.75" style="3" customWidth="1"/>
    <col min="11274" max="11274" width="29.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4" style="3" customWidth="1"/>
    <col min="11522" max="11522" width="8.375" style="3" customWidth="1"/>
    <col min="11523" max="11523" width="11.5" style="3" customWidth="1"/>
    <col min="11524" max="11524" width="12.625" style="3" customWidth="1"/>
    <col min="11525" max="11525" width="54.25" style="3" customWidth="1"/>
    <col min="11526" max="11526" width="6.25" style="3" customWidth="1"/>
    <col min="11527" max="11528" width="9.875" style="3" bestFit="1" customWidth="1"/>
    <col min="11529" max="11529" width="5.75" style="3" customWidth="1"/>
    <col min="11530" max="11530" width="29.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4" style="3" customWidth="1"/>
    <col min="11778" max="11778" width="8.375" style="3" customWidth="1"/>
    <col min="11779" max="11779" width="11.5" style="3" customWidth="1"/>
    <col min="11780" max="11780" width="12.625" style="3" customWidth="1"/>
    <col min="11781" max="11781" width="54.25" style="3" customWidth="1"/>
    <col min="11782" max="11782" width="6.25" style="3" customWidth="1"/>
    <col min="11783" max="11784" width="9.875" style="3" bestFit="1" customWidth="1"/>
    <col min="11785" max="11785" width="5.75" style="3" customWidth="1"/>
    <col min="11786" max="11786" width="29.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4" style="3" customWidth="1"/>
    <col min="12034" max="12034" width="8.375" style="3" customWidth="1"/>
    <col min="12035" max="12035" width="11.5" style="3" customWidth="1"/>
    <col min="12036" max="12036" width="12.625" style="3" customWidth="1"/>
    <col min="12037" max="12037" width="54.25" style="3" customWidth="1"/>
    <col min="12038" max="12038" width="6.25" style="3" customWidth="1"/>
    <col min="12039" max="12040" width="9.875" style="3" bestFit="1" customWidth="1"/>
    <col min="12041" max="12041" width="5.75" style="3" customWidth="1"/>
    <col min="12042" max="12042" width="29.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4" style="3" customWidth="1"/>
    <col min="12290" max="12290" width="8.375" style="3" customWidth="1"/>
    <col min="12291" max="12291" width="11.5" style="3" customWidth="1"/>
    <col min="12292" max="12292" width="12.625" style="3" customWidth="1"/>
    <col min="12293" max="12293" width="54.25" style="3" customWidth="1"/>
    <col min="12294" max="12294" width="6.25" style="3" customWidth="1"/>
    <col min="12295" max="12296" width="9.875" style="3" bestFit="1" customWidth="1"/>
    <col min="12297" max="12297" width="5.75" style="3" customWidth="1"/>
    <col min="12298" max="12298" width="29.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4" style="3" customWidth="1"/>
    <col min="12546" max="12546" width="8.375" style="3" customWidth="1"/>
    <col min="12547" max="12547" width="11.5" style="3" customWidth="1"/>
    <col min="12548" max="12548" width="12.625" style="3" customWidth="1"/>
    <col min="12549" max="12549" width="54.25" style="3" customWidth="1"/>
    <col min="12550" max="12550" width="6.25" style="3" customWidth="1"/>
    <col min="12551" max="12552" width="9.875" style="3" bestFit="1" customWidth="1"/>
    <col min="12553" max="12553" width="5.75" style="3" customWidth="1"/>
    <col min="12554" max="12554" width="29.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4" style="3" customWidth="1"/>
    <col min="12802" max="12802" width="8.375" style="3" customWidth="1"/>
    <col min="12803" max="12803" width="11.5" style="3" customWidth="1"/>
    <col min="12804" max="12804" width="12.625" style="3" customWidth="1"/>
    <col min="12805" max="12805" width="54.25" style="3" customWidth="1"/>
    <col min="12806" max="12806" width="6.25" style="3" customWidth="1"/>
    <col min="12807" max="12808" width="9.875" style="3" bestFit="1" customWidth="1"/>
    <col min="12809" max="12809" width="5.75" style="3" customWidth="1"/>
    <col min="12810" max="12810" width="29.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4" style="3" customWidth="1"/>
    <col min="13058" max="13058" width="8.375" style="3" customWidth="1"/>
    <col min="13059" max="13059" width="11.5" style="3" customWidth="1"/>
    <col min="13060" max="13060" width="12.625" style="3" customWidth="1"/>
    <col min="13061" max="13061" width="54.25" style="3" customWidth="1"/>
    <col min="13062" max="13062" width="6.25" style="3" customWidth="1"/>
    <col min="13063" max="13064" width="9.875" style="3" bestFit="1" customWidth="1"/>
    <col min="13065" max="13065" width="5.75" style="3" customWidth="1"/>
    <col min="13066" max="13066" width="29.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4" style="3" customWidth="1"/>
    <col min="13314" max="13314" width="8.375" style="3" customWidth="1"/>
    <col min="13315" max="13315" width="11.5" style="3" customWidth="1"/>
    <col min="13316" max="13316" width="12.625" style="3" customWidth="1"/>
    <col min="13317" max="13317" width="54.25" style="3" customWidth="1"/>
    <col min="13318" max="13318" width="6.25" style="3" customWidth="1"/>
    <col min="13319" max="13320" width="9.875" style="3" bestFit="1" customWidth="1"/>
    <col min="13321" max="13321" width="5.75" style="3" customWidth="1"/>
    <col min="13322" max="13322" width="29.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4" style="3" customWidth="1"/>
    <col min="13570" max="13570" width="8.375" style="3" customWidth="1"/>
    <col min="13571" max="13571" width="11.5" style="3" customWidth="1"/>
    <col min="13572" max="13572" width="12.625" style="3" customWidth="1"/>
    <col min="13573" max="13573" width="54.25" style="3" customWidth="1"/>
    <col min="13574" max="13574" width="6.25" style="3" customWidth="1"/>
    <col min="13575" max="13576" width="9.875" style="3" bestFit="1" customWidth="1"/>
    <col min="13577" max="13577" width="5.75" style="3" customWidth="1"/>
    <col min="13578" max="13578" width="29.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4" style="3" customWidth="1"/>
    <col min="13826" max="13826" width="8.375" style="3" customWidth="1"/>
    <col min="13827" max="13827" width="11.5" style="3" customWidth="1"/>
    <col min="13828" max="13828" width="12.625" style="3" customWidth="1"/>
    <col min="13829" max="13829" width="54.25" style="3" customWidth="1"/>
    <col min="13830" max="13830" width="6.25" style="3" customWidth="1"/>
    <col min="13831" max="13832" width="9.875" style="3" bestFit="1" customWidth="1"/>
    <col min="13833" max="13833" width="5.75" style="3" customWidth="1"/>
    <col min="13834" max="13834" width="29.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4" style="3" customWidth="1"/>
    <col min="14082" max="14082" width="8.375" style="3" customWidth="1"/>
    <col min="14083" max="14083" width="11.5" style="3" customWidth="1"/>
    <col min="14084" max="14084" width="12.625" style="3" customWidth="1"/>
    <col min="14085" max="14085" width="54.25" style="3" customWidth="1"/>
    <col min="14086" max="14086" width="6.25" style="3" customWidth="1"/>
    <col min="14087" max="14088" width="9.875" style="3" bestFit="1" customWidth="1"/>
    <col min="14089" max="14089" width="5.75" style="3" customWidth="1"/>
    <col min="14090" max="14090" width="29.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4" style="3" customWidth="1"/>
    <col min="14338" max="14338" width="8.375" style="3" customWidth="1"/>
    <col min="14339" max="14339" width="11.5" style="3" customWidth="1"/>
    <col min="14340" max="14340" width="12.625" style="3" customWidth="1"/>
    <col min="14341" max="14341" width="54.25" style="3" customWidth="1"/>
    <col min="14342" max="14342" width="6.25" style="3" customWidth="1"/>
    <col min="14343" max="14344" width="9.875" style="3" bestFit="1" customWidth="1"/>
    <col min="14345" max="14345" width="5.75" style="3" customWidth="1"/>
    <col min="14346" max="14346" width="29.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4" style="3" customWidth="1"/>
    <col min="14594" max="14594" width="8.375" style="3" customWidth="1"/>
    <col min="14595" max="14595" width="11.5" style="3" customWidth="1"/>
    <col min="14596" max="14596" width="12.625" style="3" customWidth="1"/>
    <col min="14597" max="14597" width="54.25" style="3" customWidth="1"/>
    <col min="14598" max="14598" width="6.25" style="3" customWidth="1"/>
    <col min="14599" max="14600" width="9.875" style="3" bestFit="1" customWidth="1"/>
    <col min="14601" max="14601" width="5.75" style="3" customWidth="1"/>
    <col min="14602" max="14602" width="29.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4" style="3" customWidth="1"/>
    <col min="14850" max="14850" width="8.375" style="3" customWidth="1"/>
    <col min="14851" max="14851" width="11.5" style="3" customWidth="1"/>
    <col min="14852" max="14852" width="12.625" style="3" customWidth="1"/>
    <col min="14853" max="14853" width="54.25" style="3" customWidth="1"/>
    <col min="14854" max="14854" width="6.25" style="3" customWidth="1"/>
    <col min="14855" max="14856" width="9.875" style="3" bestFit="1" customWidth="1"/>
    <col min="14857" max="14857" width="5.75" style="3" customWidth="1"/>
    <col min="14858" max="14858" width="29.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4" style="3" customWidth="1"/>
    <col min="15106" max="15106" width="8.375" style="3" customWidth="1"/>
    <col min="15107" max="15107" width="11.5" style="3" customWidth="1"/>
    <col min="15108" max="15108" width="12.625" style="3" customWidth="1"/>
    <col min="15109" max="15109" width="54.25" style="3" customWidth="1"/>
    <col min="15110" max="15110" width="6.25" style="3" customWidth="1"/>
    <col min="15111" max="15112" width="9.875" style="3" bestFit="1" customWidth="1"/>
    <col min="15113" max="15113" width="5.75" style="3" customWidth="1"/>
    <col min="15114" max="15114" width="29.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4" style="3" customWidth="1"/>
    <col min="15362" max="15362" width="8.375" style="3" customWidth="1"/>
    <col min="15363" max="15363" width="11.5" style="3" customWidth="1"/>
    <col min="15364" max="15364" width="12.625" style="3" customWidth="1"/>
    <col min="15365" max="15365" width="54.25" style="3" customWidth="1"/>
    <col min="15366" max="15366" width="6.25" style="3" customWidth="1"/>
    <col min="15367" max="15368" width="9.875" style="3" bestFit="1" customWidth="1"/>
    <col min="15369" max="15369" width="5.75" style="3" customWidth="1"/>
    <col min="15370" max="15370" width="29.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4" style="3" customWidth="1"/>
    <col min="15618" max="15618" width="8.375" style="3" customWidth="1"/>
    <col min="15619" max="15619" width="11.5" style="3" customWidth="1"/>
    <col min="15620" max="15620" width="12.625" style="3" customWidth="1"/>
    <col min="15621" max="15621" width="54.25" style="3" customWidth="1"/>
    <col min="15622" max="15622" width="6.25" style="3" customWidth="1"/>
    <col min="15623" max="15624" width="9.875" style="3" bestFit="1" customWidth="1"/>
    <col min="15625" max="15625" width="5.75" style="3" customWidth="1"/>
    <col min="15626" max="15626" width="29.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4" style="3" customWidth="1"/>
    <col min="15874" max="15874" width="8.375" style="3" customWidth="1"/>
    <col min="15875" max="15875" width="11.5" style="3" customWidth="1"/>
    <col min="15876" max="15876" width="12.625" style="3" customWidth="1"/>
    <col min="15877" max="15877" width="54.25" style="3" customWidth="1"/>
    <col min="15878" max="15878" width="6.25" style="3" customWidth="1"/>
    <col min="15879" max="15880" width="9.875" style="3" bestFit="1" customWidth="1"/>
    <col min="15881" max="15881" width="5.75" style="3" customWidth="1"/>
    <col min="15882" max="15882" width="29.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4" style="3" customWidth="1"/>
    <col min="16130" max="16130" width="8.375" style="3" customWidth="1"/>
    <col min="16131" max="16131" width="11.5" style="3" customWidth="1"/>
    <col min="16132" max="16132" width="12.625" style="3" customWidth="1"/>
    <col min="16133" max="16133" width="54.25" style="3" customWidth="1"/>
    <col min="16134" max="16134" width="6.25" style="3" customWidth="1"/>
    <col min="16135" max="16136" width="9.875" style="3" bestFit="1" customWidth="1"/>
    <col min="16137" max="16137" width="5.75" style="3" customWidth="1"/>
    <col min="16138" max="16138" width="29.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1" t="s">
        <v>3829</v>
      </c>
      <c r="G2" s="4" t="s">
        <v>2</v>
      </c>
      <c r="H2" s="5"/>
      <c r="I2" s="6"/>
      <c r="J2" s="7">
        <f>SUM(H:H)</f>
        <v>204831</v>
      </c>
    </row>
    <row r="3" spans="2:17" ht="20.100000000000001" customHeight="1">
      <c r="B3" s="1" t="s">
        <v>3</v>
      </c>
      <c r="C3" s="1"/>
      <c r="D3" s="1"/>
      <c r="E3" s="11" t="s">
        <v>3830</v>
      </c>
    </row>
    <row r="4" spans="2:17" ht="20.100000000000001" customHeight="1">
      <c r="B4" s="1" t="s">
        <v>5</v>
      </c>
      <c r="C4" s="1"/>
      <c r="D4" s="1"/>
      <c r="E4" s="11">
        <v>112585</v>
      </c>
    </row>
    <row r="5" spans="2:17" ht="20.100000000000001" customHeight="1">
      <c r="B5" s="1" t="s">
        <v>6</v>
      </c>
      <c r="C5" s="1"/>
      <c r="D5" s="1"/>
      <c r="E5" s="13">
        <v>41541</v>
      </c>
    </row>
    <row r="6" spans="2:17" ht="20.100000000000001" customHeight="1">
      <c r="B6" s="1" t="s">
        <v>7</v>
      </c>
      <c r="C6" s="1"/>
      <c r="D6" s="1"/>
      <c r="E6" s="13">
        <v>41542</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111" t="s">
        <v>2769</v>
      </c>
      <c r="D9" s="15" t="s">
        <v>3831</v>
      </c>
      <c r="E9" s="113" t="s">
        <v>2770</v>
      </c>
      <c r="F9" s="219">
        <v>1</v>
      </c>
      <c r="G9" s="219">
        <v>78000</v>
      </c>
      <c r="H9" s="219">
        <v>78000</v>
      </c>
      <c r="I9" s="657"/>
      <c r="J9" s="111" t="s">
        <v>3832</v>
      </c>
      <c r="K9" s="15"/>
      <c r="L9" s="15"/>
      <c r="M9" s="14"/>
      <c r="N9" s="14"/>
      <c r="O9" s="15"/>
      <c r="P9" s="22"/>
      <c r="Q9" s="24"/>
    </row>
    <row r="10" spans="2:17" s="8" customFormat="1" ht="19.5" customHeight="1">
      <c r="B10" s="14">
        <f>+B9+1</f>
        <v>2</v>
      </c>
      <c r="C10" s="15" t="s">
        <v>2789</v>
      </c>
      <c r="D10" s="15" t="s">
        <v>2789</v>
      </c>
      <c r="E10" s="113" t="s">
        <v>2790</v>
      </c>
      <c r="F10" s="219">
        <v>1</v>
      </c>
      <c r="G10" s="219">
        <v>1430</v>
      </c>
      <c r="H10" s="219">
        <v>1430</v>
      </c>
      <c r="I10" s="657"/>
      <c r="J10" s="111" t="s">
        <v>3832</v>
      </c>
      <c r="K10" s="15"/>
      <c r="L10" s="15"/>
      <c r="M10" s="14"/>
      <c r="N10" s="14"/>
      <c r="O10" s="15"/>
      <c r="P10" s="22"/>
      <c r="Q10" s="24"/>
    </row>
    <row r="11" spans="2:17" s="8" customFormat="1" ht="19.5" customHeight="1">
      <c r="B11" s="14">
        <f t="shared" ref="B11:B36" si="0">+B10+1</f>
        <v>3</v>
      </c>
      <c r="C11" s="14" t="s">
        <v>332</v>
      </c>
      <c r="D11" s="14" t="s">
        <v>332</v>
      </c>
      <c r="E11" s="18" t="s">
        <v>2498</v>
      </c>
      <c r="F11" s="15">
        <v>1</v>
      </c>
      <c r="G11" s="15"/>
      <c r="H11" s="16">
        <f>F11*G11</f>
        <v>0</v>
      </c>
      <c r="I11" s="16"/>
      <c r="J11" s="15"/>
      <c r="K11" s="15"/>
      <c r="L11" s="15"/>
      <c r="M11" s="14"/>
      <c r="N11" s="14"/>
      <c r="O11" s="15"/>
      <c r="P11" s="22"/>
      <c r="Q11" s="24"/>
    </row>
    <row r="12" spans="2:17" s="8" customFormat="1" ht="19.5" customHeight="1">
      <c r="B12" s="14">
        <f t="shared" si="0"/>
        <v>4</v>
      </c>
      <c r="C12" s="14"/>
      <c r="D12" s="14"/>
      <c r="E12" s="18" t="s">
        <v>3833</v>
      </c>
      <c r="F12" s="15">
        <v>1</v>
      </c>
      <c r="G12" s="15"/>
      <c r="H12" s="16">
        <f>F12*G12</f>
        <v>0</v>
      </c>
      <c r="I12" s="16"/>
      <c r="J12" s="15"/>
      <c r="K12" s="15"/>
      <c r="L12" s="15"/>
      <c r="M12" s="14"/>
      <c r="N12" s="14"/>
      <c r="O12" s="15"/>
      <c r="P12" s="22"/>
      <c r="Q12" s="24"/>
    </row>
    <row r="13" spans="2:17" s="8" customFormat="1" ht="19.5" customHeight="1">
      <c r="B13" s="14">
        <f t="shared" si="0"/>
        <v>5</v>
      </c>
      <c r="C13" s="14" t="s">
        <v>3834</v>
      </c>
      <c r="D13" s="14" t="s">
        <v>297</v>
      </c>
      <c r="E13" s="18" t="s">
        <v>3835</v>
      </c>
      <c r="F13" s="15">
        <v>1</v>
      </c>
      <c r="G13" s="15">
        <v>17880</v>
      </c>
      <c r="H13" s="16">
        <f>F13*G13</f>
        <v>17880</v>
      </c>
      <c r="I13" s="16"/>
      <c r="J13" s="18" t="s">
        <v>3836</v>
      </c>
      <c r="K13" s="15"/>
      <c r="L13" s="15"/>
      <c r="M13" s="22">
        <v>41527</v>
      </c>
      <c r="N13" s="14"/>
      <c r="O13" s="15"/>
      <c r="P13" s="22">
        <v>41530</v>
      </c>
      <c r="Q13" s="24">
        <v>41530</v>
      </c>
    </row>
    <row r="14" spans="2:17" s="8" customFormat="1" ht="19.5" customHeight="1">
      <c r="B14" s="14">
        <f t="shared" si="0"/>
        <v>6</v>
      </c>
      <c r="C14" s="14" t="s">
        <v>3834</v>
      </c>
      <c r="D14" s="14" t="s">
        <v>297</v>
      </c>
      <c r="E14" s="18" t="s">
        <v>3837</v>
      </c>
      <c r="F14" s="15">
        <v>1</v>
      </c>
      <c r="G14" s="15">
        <v>10200</v>
      </c>
      <c r="H14" s="16">
        <f>F14*G14</f>
        <v>10200</v>
      </c>
      <c r="I14" s="16"/>
      <c r="J14" s="18" t="s">
        <v>3838</v>
      </c>
      <c r="K14" s="15"/>
      <c r="L14" s="15"/>
      <c r="M14" s="22">
        <v>41527</v>
      </c>
      <c r="N14" s="14"/>
      <c r="O14" s="15"/>
      <c r="P14" s="22">
        <v>41530</v>
      </c>
      <c r="Q14" s="24">
        <v>41530</v>
      </c>
    </row>
    <row r="15" spans="2:17" s="1186" customFormat="1" ht="18" customHeight="1">
      <c r="B15" s="1176">
        <f t="shared" si="0"/>
        <v>7</v>
      </c>
      <c r="C15" s="1176" t="s">
        <v>589</v>
      </c>
      <c r="D15" s="1176" t="s">
        <v>589</v>
      </c>
      <c r="E15" s="1177" t="s">
        <v>3839</v>
      </c>
      <c r="F15" s="1178">
        <v>1</v>
      </c>
      <c r="G15" s="1178">
        <v>4890</v>
      </c>
      <c r="H15" s="1178">
        <f>F15*G15</f>
        <v>4890</v>
      </c>
      <c r="I15" s="1179"/>
      <c r="J15" s="1180" t="s">
        <v>3840</v>
      </c>
      <c r="K15" s="795"/>
      <c r="L15" s="1181" t="s">
        <v>1902</v>
      </c>
      <c r="M15" s="1182">
        <v>41527</v>
      </c>
      <c r="N15" s="1183"/>
      <c r="O15" s="1184"/>
      <c r="P15" s="1182">
        <v>41537</v>
      </c>
      <c r="Q15" s="1185">
        <v>41536</v>
      </c>
    </row>
    <row r="16" spans="2:17" s="1186" customFormat="1" ht="18" customHeight="1">
      <c r="B16" s="1176">
        <f t="shared" si="0"/>
        <v>8</v>
      </c>
      <c r="C16" s="1176" t="s">
        <v>589</v>
      </c>
      <c r="D16" s="1176" t="s">
        <v>589</v>
      </c>
      <c r="E16" s="1177" t="s">
        <v>3841</v>
      </c>
      <c r="F16" s="1178">
        <v>1</v>
      </c>
      <c r="G16" s="1178">
        <v>7380</v>
      </c>
      <c r="H16" s="1178">
        <f t="shared" ref="H16:H53" si="1">F16*G16</f>
        <v>7380</v>
      </c>
      <c r="I16" s="1187"/>
      <c r="J16" s="1180" t="s">
        <v>3842</v>
      </c>
      <c r="K16" s="1188"/>
      <c r="L16" s="1181" t="s">
        <v>1902</v>
      </c>
      <c r="M16" s="1182">
        <v>41527</v>
      </c>
      <c r="N16" s="1183"/>
      <c r="O16" s="1184"/>
      <c r="P16" s="1182">
        <v>41537</v>
      </c>
      <c r="Q16" s="1185">
        <v>41536</v>
      </c>
    </row>
    <row r="17" spans="2:17" s="1186" customFormat="1" ht="18" customHeight="1">
      <c r="B17" s="1176">
        <f t="shared" si="0"/>
        <v>9</v>
      </c>
      <c r="C17" s="1176" t="s">
        <v>589</v>
      </c>
      <c r="D17" s="1176" t="s">
        <v>589</v>
      </c>
      <c r="E17" s="1177" t="s">
        <v>3843</v>
      </c>
      <c r="F17" s="1178">
        <v>1</v>
      </c>
      <c r="G17" s="1178">
        <v>13900</v>
      </c>
      <c r="H17" s="1178">
        <f t="shared" si="1"/>
        <v>13900</v>
      </c>
      <c r="I17" s="1187"/>
      <c r="J17" s="1180" t="s">
        <v>3844</v>
      </c>
      <c r="K17" s="1188"/>
      <c r="L17" s="1181" t="s">
        <v>1902</v>
      </c>
      <c r="M17" s="1182">
        <v>41527</v>
      </c>
      <c r="N17" s="1183"/>
      <c r="O17" s="1184"/>
      <c r="P17" s="1182">
        <v>41537</v>
      </c>
      <c r="Q17" s="1185">
        <v>41536</v>
      </c>
    </row>
    <row r="18" spans="2:17" s="1186" customFormat="1" ht="18" customHeight="1">
      <c r="B18" s="1176">
        <f t="shared" si="0"/>
        <v>10</v>
      </c>
      <c r="C18" s="1176" t="s">
        <v>589</v>
      </c>
      <c r="D18" s="1176" t="s">
        <v>589</v>
      </c>
      <c r="E18" s="1177" t="s">
        <v>3845</v>
      </c>
      <c r="F18" s="1178">
        <v>4</v>
      </c>
      <c r="G18" s="1178">
        <v>4130</v>
      </c>
      <c r="H18" s="1178">
        <f t="shared" si="1"/>
        <v>16520</v>
      </c>
      <c r="I18" s="1187"/>
      <c r="J18" s="1180" t="s">
        <v>3846</v>
      </c>
      <c r="K18" s="1188"/>
      <c r="L18" s="1181" t="s">
        <v>1902</v>
      </c>
      <c r="M18" s="1182">
        <v>41527</v>
      </c>
      <c r="N18" s="1183"/>
      <c r="O18" s="1184"/>
      <c r="P18" s="1182">
        <v>41537</v>
      </c>
      <c r="Q18" s="1185">
        <v>41536</v>
      </c>
    </row>
    <row r="19" spans="2:17" s="1186" customFormat="1" ht="18" customHeight="1">
      <c r="B19" s="1176">
        <f t="shared" si="0"/>
        <v>11</v>
      </c>
      <c r="C19" s="1176" t="s">
        <v>589</v>
      </c>
      <c r="D19" s="1176" t="s">
        <v>589</v>
      </c>
      <c r="E19" s="1177" t="s">
        <v>3847</v>
      </c>
      <c r="F19" s="1178">
        <v>1</v>
      </c>
      <c r="G19" s="1178">
        <v>5950</v>
      </c>
      <c r="H19" s="1178">
        <f t="shared" si="1"/>
        <v>5950</v>
      </c>
      <c r="I19" s="1187"/>
      <c r="J19" s="1180" t="s">
        <v>3848</v>
      </c>
      <c r="K19" s="1188"/>
      <c r="L19" s="1181" t="s">
        <v>1902</v>
      </c>
      <c r="M19" s="1182">
        <v>41527</v>
      </c>
      <c r="N19" s="1183"/>
      <c r="O19" s="1184"/>
      <c r="P19" s="1182">
        <v>41537</v>
      </c>
      <c r="Q19" s="1185">
        <v>41536</v>
      </c>
    </row>
    <row r="20" spans="2:17" s="1186" customFormat="1" ht="18" customHeight="1">
      <c r="B20" s="1176">
        <f t="shared" si="0"/>
        <v>12</v>
      </c>
      <c r="C20" s="1176" t="s">
        <v>589</v>
      </c>
      <c r="D20" s="1176" t="s">
        <v>589</v>
      </c>
      <c r="E20" s="1177" t="s">
        <v>3849</v>
      </c>
      <c r="F20" s="1178">
        <v>1</v>
      </c>
      <c r="G20" s="1178">
        <v>8500</v>
      </c>
      <c r="H20" s="1178">
        <f t="shared" si="1"/>
        <v>8500</v>
      </c>
      <c r="I20" s="1187"/>
      <c r="J20" s="1180" t="s">
        <v>3850</v>
      </c>
      <c r="K20" s="1188"/>
      <c r="L20" s="1181" t="s">
        <v>1902</v>
      </c>
      <c r="M20" s="1182">
        <v>41527</v>
      </c>
      <c r="N20" s="1183"/>
      <c r="O20" s="1184"/>
      <c r="P20" s="1182">
        <v>41537</v>
      </c>
      <c r="Q20" s="1185">
        <v>41536</v>
      </c>
    </row>
    <row r="21" spans="2:17" s="1186" customFormat="1" ht="18" customHeight="1">
      <c r="B21" s="1176">
        <f t="shared" si="0"/>
        <v>13</v>
      </c>
      <c r="C21" s="1176" t="s">
        <v>589</v>
      </c>
      <c r="D21" s="1176" t="s">
        <v>589</v>
      </c>
      <c r="E21" s="1177" t="s">
        <v>3851</v>
      </c>
      <c r="F21" s="1178">
        <v>1</v>
      </c>
      <c r="G21" s="1178">
        <v>12500</v>
      </c>
      <c r="H21" s="1178">
        <f t="shared" si="1"/>
        <v>12500</v>
      </c>
      <c r="I21" s="1187"/>
      <c r="J21" s="1180" t="s">
        <v>599</v>
      </c>
      <c r="K21" s="1188"/>
      <c r="L21" s="1181" t="s">
        <v>1902</v>
      </c>
      <c r="M21" s="1182">
        <v>41527</v>
      </c>
      <c r="N21" s="1183"/>
      <c r="O21" s="1184"/>
      <c r="P21" s="1182">
        <v>41537</v>
      </c>
      <c r="Q21" s="1185">
        <v>41536</v>
      </c>
    </row>
    <row r="22" spans="2:17" s="8" customFormat="1" ht="18" customHeight="1">
      <c r="B22" s="14">
        <f t="shared" si="0"/>
        <v>14</v>
      </c>
      <c r="C22" s="14" t="s">
        <v>54</v>
      </c>
      <c r="D22" s="14" t="s">
        <v>54</v>
      </c>
      <c r="E22" s="18" t="s">
        <v>3852</v>
      </c>
      <c r="F22" s="15">
        <v>1</v>
      </c>
      <c r="G22" s="15">
        <v>990</v>
      </c>
      <c r="H22" s="16">
        <f t="shared" si="1"/>
        <v>990</v>
      </c>
      <c r="I22" s="16"/>
      <c r="J22" s="18" t="s">
        <v>3853</v>
      </c>
      <c r="K22" s="34"/>
      <c r="L22" s="31" t="s">
        <v>1902</v>
      </c>
      <c r="M22" s="22">
        <v>41526</v>
      </c>
      <c r="N22" s="17"/>
      <c r="O22" s="121"/>
      <c r="P22" s="22">
        <v>41530</v>
      </c>
      <c r="Q22" s="24">
        <v>41530</v>
      </c>
    </row>
    <row r="23" spans="2:17" s="8" customFormat="1" ht="18" customHeight="1">
      <c r="B23" s="14">
        <f t="shared" si="0"/>
        <v>15</v>
      </c>
      <c r="C23" s="14" t="s">
        <v>54</v>
      </c>
      <c r="D23" s="14" t="s">
        <v>54</v>
      </c>
      <c r="E23" s="15" t="s">
        <v>3854</v>
      </c>
      <c r="F23" s="15">
        <v>3</v>
      </c>
      <c r="G23" s="15">
        <v>990</v>
      </c>
      <c r="H23" s="16">
        <f t="shared" si="1"/>
        <v>2970</v>
      </c>
      <c r="I23" s="16"/>
      <c r="J23" s="18" t="s">
        <v>3853</v>
      </c>
      <c r="K23" s="34"/>
      <c r="L23" s="31" t="s">
        <v>1902</v>
      </c>
      <c r="M23" s="22">
        <v>41526</v>
      </c>
      <c r="N23" s="17"/>
      <c r="O23" s="121"/>
      <c r="P23" s="22">
        <v>41530</v>
      </c>
      <c r="Q23" s="24">
        <v>41530</v>
      </c>
    </row>
    <row r="24" spans="2:17" s="8" customFormat="1" ht="18" customHeight="1">
      <c r="B24" s="14">
        <f t="shared" si="0"/>
        <v>16</v>
      </c>
      <c r="C24" s="14" t="s">
        <v>54</v>
      </c>
      <c r="D24" s="14" t="s">
        <v>54</v>
      </c>
      <c r="E24" s="18" t="s">
        <v>3855</v>
      </c>
      <c r="F24" s="15">
        <v>2</v>
      </c>
      <c r="G24" s="15">
        <v>980</v>
      </c>
      <c r="H24" s="16">
        <f t="shared" si="1"/>
        <v>1960</v>
      </c>
      <c r="I24" s="16"/>
      <c r="J24" s="18" t="s">
        <v>3856</v>
      </c>
      <c r="K24" s="34"/>
      <c r="L24" s="31" t="s">
        <v>1902</v>
      </c>
      <c r="M24" s="22">
        <v>41526</v>
      </c>
      <c r="N24" s="17"/>
      <c r="O24" s="121"/>
      <c r="P24" s="22">
        <v>41530</v>
      </c>
      <c r="Q24" s="24">
        <v>41530</v>
      </c>
    </row>
    <row r="25" spans="2:17" s="8" customFormat="1" ht="18" customHeight="1">
      <c r="B25" s="14">
        <f t="shared" si="0"/>
        <v>17</v>
      </c>
      <c r="C25" s="14" t="s">
        <v>54</v>
      </c>
      <c r="D25" s="14" t="s">
        <v>54</v>
      </c>
      <c r="E25" s="18" t="s">
        <v>3857</v>
      </c>
      <c r="F25" s="15">
        <v>2</v>
      </c>
      <c r="G25" s="15">
        <v>4660</v>
      </c>
      <c r="H25" s="16">
        <f t="shared" si="1"/>
        <v>9320</v>
      </c>
      <c r="I25" s="16"/>
      <c r="J25" s="18" t="s">
        <v>3858</v>
      </c>
      <c r="K25" s="34"/>
      <c r="L25" s="31" t="s">
        <v>1902</v>
      </c>
      <c r="M25" s="22">
        <v>41526</v>
      </c>
      <c r="N25" s="17"/>
      <c r="O25" s="121"/>
      <c r="P25" s="22">
        <v>41530</v>
      </c>
      <c r="Q25" s="24">
        <v>41530</v>
      </c>
    </row>
    <row r="26" spans="2:17" s="8" customFormat="1" ht="18" customHeight="1">
      <c r="B26" s="14">
        <f t="shared" si="0"/>
        <v>18</v>
      </c>
      <c r="C26" s="14" t="s">
        <v>54</v>
      </c>
      <c r="D26" s="14" t="s">
        <v>54</v>
      </c>
      <c r="E26" s="18" t="s">
        <v>3859</v>
      </c>
      <c r="F26" s="15">
        <v>2</v>
      </c>
      <c r="G26" s="15">
        <v>1980</v>
      </c>
      <c r="H26" s="16">
        <f t="shared" si="1"/>
        <v>3960</v>
      </c>
      <c r="I26" s="16"/>
      <c r="J26" s="18" t="s">
        <v>3860</v>
      </c>
      <c r="K26" s="34"/>
      <c r="L26" s="31" t="s">
        <v>1902</v>
      </c>
      <c r="M26" s="22">
        <v>41526</v>
      </c>
      <c r="N26" s="17"/>
      <c r="O26" s="121"/>
      <c r="P26" s="22">
        <v>41530</v>
      </c>
      <c r="Q26" s="24">
        <v>41530</v>
      </c>
    </row>
    <row r="27" spans="2:17" s="8" customFormat="1" ht="18" customHeight="1">
      <c r="B27" s="14">
        <f t="shared" si="0"/>
        <v>19</v>
      </c>
      <c r="C27" s="14" t="s">
        <v>54</v>
      </c>
      <c r="D27" s="14" t="s">
        <v>54</v>
      </c>
      <c r="E27" s="18" t="s">
        <v>3861</v>
      </c>
      <c r="F27" s="15">
        <v>1</v>
      </c>
      <c r="G27" s="15">
        <v>3180</v>
      </c>
      <c r="H27" s="16">
        <f t="shared" si="1"/>
        <v>3180</v>
      </c>
      <c r="I27" s="16"/>
      <c r="J27" s="18" t="s">
        <v>3862</v>
      </c>
      <c r="K27" s="34"/>
      <c r="L27" s="31" t="s">
        <v>1902</v>
      </c>
      <c r="M27" s="22">
        <v>41526</v>
      </c>
      <c r="N27" s="17"/>
      <c r="O27" s="121"/>
      <c r="P27" s="22">
        <v>41530</v>
      </c>
      <c r="Q27" s="24">
        <v>41530</v>
      </c>
    </row>
    <row r="28" spans="2:17" s="8" customFormat="1" ht="18" customHeight="1">
      <c r="B28" s="14">
        <f t="shared" si="0"/>
        <v>20</v>
      </c>
      <c r="C28" s="14" t="s">
        <v>54</v>
      </c>
      <c r="D28" s="14" t="s">
        <v>54</v>
      </c>
      <c r="E28" s="18" t="s">
        <v>3409</v>
      </c>
      <c r="F28" s="15">
        <v>4</v>
      </c>
      <c r="G28" s="15">
        <v>310</v>
      </c>
      <c r="H28" s="16">
        <f t="shared" si="1"/>
        <v>1240</v>
      </c>
      <c r="I28" s="16"/>
      <c r="J28" s="18" t="s">
        <v>3863</v>
      </c>
      <c r="K28" s="34"/>
      <c r="L28" s="31" t="s">
        <v>1902</v>
      </c>
      <c r="M28" s="22">
        <v>41526</v>
      </c>
      <c r="N28" s="17"/>
      <c r="O28" s="121"/>
      <c r="P28" s="22">
        <v>41530</v>
      </c>
      <c r="Q28" s="24">
        <v>41530</v>
      </c>
    </row>
    <row r="29" spans="2:17" s="8" customFormat="1" ht="18" customHeight="1">
      <c r="B29" s="14">
        <f t="shared" si="0"/>
        <v>21</v>
      </c>
      <c r="C29" s="14" t="s">
        <v>54</v>
      </c>
      <c r="D29" s="14" t="s">
        <v>54</v>
      </c>
      <c r="E29" s="18" t="s">
        <v>3864</v>
      </c>
      <c r="F29" s="15">
        <v>1</v>
      </c>
      <c r="G29" s="15">
        <v>973</v>
      </c>
      <c r="H29" s="16">
        <f t="shared" si="1"/>
        <v>973</v>
      </c>
      <c r="I29" s="16"/>
      <c r="J29" s="15" t="s">
        <v>3865</v>
      </c>
      <c r="K29" s="34"/>
      <c r="L29" s="31" t="s">
        <v>1902</v>
      </c>
      <c r="M29" s="22">
        <v>41526</v>
      </c>
      <c r="N29" s="17"/>
      <c r="O29" s="121"/>
      <c r="P29" s="22">
        <v>41530</v>
      </c>
      <c r="Q29" s="24">
        <v>41530</v>
      </c>
    </row>
    <row r="30" spans="2:17" s="8" customFormat="1" ht="18" customHeight="1">
      <c r="B30" s="14">
        <f t="shared" si="0"/>
        <v>22</v>
      </c>
      <c r="C30" s="14" t="s">
        <v>54</v>
      </c>
      <c r="D30" s="14" t="s">
        <v>54</v>
      </c>
      <c r="E30" s="18" t="s">
        <v>551</v>
      </c>
      <c r="F30" s="219">
        <v>35</v>
      </c>
      <c r="G30" s="219">
        <v>34</v>
      </c>
      <c r="H30" s="219">
        <f t="shared" si="1"/>
        <v>1190</v>
      </c>
      <c r="I30" s="110"/>
      <c r="J30" s="111" t="s">
        <v>3810</v>
      </c>
      <c r="K30" s="34"/>
      <c r="L30" s="31" t="s">
        <v>1902</v>
      </c>
      <c r="M30" s="22">
        <v>41526</v>
      </c>
      <c r="N30" s="17"/>
      <c r="O30" s="121"/>
      <c r="P30" s="22">
        <v>41530</v>
      </c>
      <c r="Q30" s="24">
        <v>41530</v>
      </c>
    </row>
    <row r="31" spans="2:17" s="8" customFormat="1" ht="18" customHeight="1">
      <c r="B31" s="14">
        <f t="shared" si="0"/>
        <v>23</v>
      </c>
      <c r="C31" s="14" t="s">
        <v>54</v>
      </c>
      <c r="D31" s="14" t="s">
        <v>54</v>
      </c>
      <c r="E31" s="18" t="s">
        <v>1787</v>
      </c>
      <c r="F31" s="219">
        <v>16</v>
      </c>
      <c r="G31" s="219">
        <v>25</v>
      </c>
      <c r="H31" s="219">
        <f>F31*G31</f>
        <v>400</v>
      </c>
      <c r="I31" s="110"/>
      <c r="J31" s="111" t="s">
        <v>3866</v>
      </c>
      <c r="K31" s="34"/>
      <c r="L31" s="31" t="s">
        <v>1902</v>
      </c>
      <c r="M31" s="22">
        <v>41526</v>
      </c>
      <c r="N31" s="17"/>
      <c r="O31" s="121"/>
      <c r="P31" s="22">
        <v>41530</v>
      </c>
      <c r="Q31" s="24">
        <v>41530</v>
      </c>
    </row>
    <row r="32" spans="2:17" s="8" customFormat="1" ht="18" customHeight="1">
      <c r="B32" s="14">
        <f t="shared" si="0"/>
        <v>24</v>
      </c>
      <c r="C32" s="14" t="s">
        <v>54</v>
      </c>
      <c r="D32" s="14" t="s">
        <v>54</v>
      </c>
      <c r="E32" s="18" t="s">
        <v>1693</v>
      </c>
      <c r="F32" s="219">
        <v>10</v>
      </c>
      <c r="G32" s="219">
        <v>25</v>
      </c>
      <c r="H32" s="219">
        <f t="shared" si="1"/>
        <v>250</v>
      </c>
      <c r="I32" s="110"/>
      <c r="J32" s="111" t="s">
        <v>3867</v>
      </c>
      <c r="K32" s="34"/>
      <c r="L32" s="31" t="s">
        <v>1902</v>
      </c>
      <c r="M32" s="22">
        <v>41526</v>
      </c>
      <c r="N32" s="17"/>
      <c r="O32" s="121"/>
      <c r="P32" s="22">
        <v>41530</v>
      </c>
      <c r="Q32" s="24">
        <v>41530</v>
      </c>
    </row>
    <row r="33" spans="2:18" s="8" customFormat="1" ht="18" customHeight="1">
      <c r="B33" s="14">
        <f t="shared" si="0"/>
        <v>25</v>
      </c>
      <c r="C33" s="14" t="s">
        <v>54</v>
      </c>
      <c r="D33" s="14" t="s">
        <v>54</v>
      </c>
      <c r="E33" s="18" t="s">
        <v>2489</v>
      </c>
      <c r="F33" s="219">
        <v>2</v>
      </c>
      <c r="G33" s="219">
        <v>80</v>
      </c>
      <c r="H33" s="219">
        <f t="shared" si="1"/>
        <v>160</v>
      </c>
      <c r="I33" s="110"/>
      <c r="J33" s="111" t="s">
        <v>3868</v>
      </c>
      <c r="K33" s="34"/>
      <c r="L33" s="31" t="s">
        <v>1902</v>
      </c>
      <c r="M33" s="22">
        <v>41526</v>
      </c>
      <c r="N33" s="17"/>
      <c r="O33" s="121"/>
      <c r="P33" s="22">
        <v>41530</v>
      </c>
      <c r="Q33" s="24">
        <v>41530</v>
      </c>
      <c r="R33" s="96"/>
    </row>
    <row r="34" spans="2:18" s="8" customFormat="1" ht="18" customHeight="1">
      <c r="B34" s="14">
        <f t="shared" si="0"/>
        <v>26</v>
      </c>
      <c r="C34" s="14" t="s">
        <v>54</v>
      </c>
      <c r="D34" s="14" t="s">
        <v>54</v>
      </c>
      <c r="E34" s="18" t="s">
        <v>895</v>
      </c>
      <c r="F34" s="219">
        <v>2</v>
      </c>
      <c r="G34" s="219">
        <v>95</v>
      </c>
      <c r="H34" s="219">
        <f>F34*G34</f>
        <v>190</v>
      </c>
      <c r="I34" s="110"/>
      <c r="J34" s="111" t="s">
        <v>3869</v>
      </c>
      <c r="K34" s="34"/>
      <c r="L34" s="31" t="s">
        <v>1902</v>
      </c>
      <c r="M34" s="22">
        <v>41526</v>
      </c>
      <c r="N34" s="17"/>
      <c r="O34" s="121"/>
      <c r="P34" s="22">
        <v>41530</v>
      </c>
      <c r="Q34" s="24">
        <v>41530</v>
      </c>
      <c r="R34" s="96"/>
    </row>
    <row r="35" spans="2:18" s="8" customFormat="1" ht="18" customHeight="1">
      <c r="B35" s="14">
        <f t="shared" si="0"/>
        <v>27</v>
      </c>
      <c r="C35" s="14" t="s">
        <v>54</v>
      </c>
      <c r="D35" s="14" t="s">
        <v>54</v>
      </c>
      <c r="E35" s="18" t="s">
        <v>2450</v>
      </c>
      <c r="F35" s="219">
        <v>10</v>
      </c>
      <c r="G35" s="219">
        <v>25</v>
      </c>
      <c r="H35" s="219">
        <f>F35*G35</f>
        <v>250</v>
      </c>
      <c r="I35" s="110"/>
      <c r="J35" s="111" t="s">
        <v>3870</v>
      </c>
      <c r="K35" s="34"/>
      <c r="L35" s="31" t="s">
        <v>1902</v>
      </c>
      <c r="M35" s="22">
        <v>41526</v>
      </c>
      <c r="N35" s="17"/>
      <c r="O35" s="121"/>
      <c r="P35" s="22">
        <v>41530</v>
      </c>
      <c r="Q35" s="24">
        <v>41530</v>
      </c>
      <c r="R35" s="96"/>
    </row>
    <row r="36" spans="2:18" s="8" customFormat="1" ht="18" customHeight="1">
      <c r="B36" s="14">
        <f t="shared" si="0"/>
        <v>28</v>
      </c>
      <c r="C36" s="14" t="s">
        <v>54</v>
      </c>
      <c r="D36" s="14" t="s">
        <v>54</v>
      </c>
      <c r="E36" s="34" t="s">
        <v>2627</v>
      </c>
      <c r="F36" s="219">
        <v>12</v>
      </c>
      <c r="G36" s="219">
        <v>54</v>
      </c>
      <c r="H36" s="219">
        <f t="shared" si="1"/>
        <v>648</v>
      </c>
      <c r="I36" s="110"/>
      <c r="J36" s="111" t="s">
        <v>3871</v>
      </c>
      <c r="K36" s="34"/>
      <c r="L36" s="31" t="s">
        <v>1902</v>
      </c>
      <c r="M36" s="22">
        <v>41526</v>
      </c>
      <c r="N36" s="17"/>
      <c r="O36" s="121"/>
      <c r="P36" s="22">
        <v>41530</v>
      </c>
      <c r="Q36" s="24">
        <v>41530</v>
      </c>
      <c r="R36" s="96"/>
    </row>
    <row r="37" spans="2:18" s="8" customFormat="1" ht="18" customHeight="1">
      <c r="B37" s="15"/>
      <c r="C37" s="14"/>
      <c r="D37" s="14"/>
      <c r="E37" s="34"/>
      <c r="F37" s="219"/>
      <c r="G37" s="219"/>
      <c r="H37" s="219">
        <f>F37*G37</f>
        <v>0</v>
      </c>
      <c r="I37" s="110"/>
      <c r="J37" s="31"/>
      <c r="K37" s="34"/>
      <c r="L37" s="31"/>
      <c r="M37" s="22"/>
      <c r="N37" s="17"/>
      <c r="O37" s="121"/>
      <c r="P37" s="17"/>
      <c r="Q37" s="24"/>
      <c r="R37" s="96"/>
    </row>
    <row r="38" spans="2:18" s="8" customFormat="1" ht="18" customHeight="1">
      <c r="B38" s="15"/>
      <c r="C38" s="14"/>
      <c r="D38" s="14"/>
      <c r="E38" s="19"/>
      <c r="F38" s="219"/>
      <c r="G38" s="219"/>
      <c r="H38" s="219">
        <f t="shared" si="1"/>
        <v>0</v>
      </c>
      <c r="I38" s="110"/>
      <c r="J38" s="31"/>
      <c r="K38" s="34"/>
      <c r="L38" s="31"/>
      <c r="M38" s="17"/>
      <c r="N38" s="17"/>
      <c r="O38" s="121"/>
      <c r="P38" s="17"/>
      <c r="Q38" s="24"/>
    </row>
    <row r="39" spans="2:18" s="8" customFormat="1" ht="18" customHeight="1">
      <c r="B39" s="15"/>
      <c r="C39" s="14"/>
      <c r="D39" s="14"/>
      <c r="E39" s="674"/>
      <c r="F39" s="219"/>
      <c r="G39" s="219"/>
      <c r="H39" s="219">
        <f t="shared" si="1"/>
        <v>0</v>
      </c>
      <c r="I39" s="110"/>
      <c r="J39" s="31"/>
      <c r="K39" s="34"/>
      <c r="L39" s="31"/>
      <c r="M39" s="17"/>
      <c r="N39" s="17"/>
      <c r="O39" s="121"/>
      <c r="P39" s="17"/>
      <c r="Q39" s="24"/>
    </row>
    <row r="40" spans="2:18" s="8" customFormat="1" ht="18" customHeight="1">
      <c r="B40" s="15"/>
      <c r="C40" s="15"/>
      <c r="D40" s="14"/>
      <c r="E40" s="34"/>
      <c r="F40" s="219"/>
      <c r="G40" s="219"/>
      <c r="H40" s="219">
        <f>F40*G40</f>
        <v>0</v>
      </c>
      <c r="I40" s="110"/>
      <c r="J40" s="31"/>
      <c r="K40" s="34"/>
      <c r="L40" s="31"/>
      <c r="M40" s="17"/>
      <c r="N40" s="17"/>
      <c r="O40" s="121"/>
      <c r="P40" s="17"/>
      <c r="Q40" s="24"/>
    </row>
    <row r="41" spans="2:18" s="8" customFormat="1" ht="18" customHeight="1">
      <c r="B41" s="15"/>
      <c r="C41" s="15"/>
      <c r="D41" s="15"/>
      <c r="E41" s="34"/>
      <c r="F41" s="219"/>
      <c r="G41" s="219"/>
      <c r="H41" s="219">
        <f t="shared" si="1"/>
        <v>0</v>
      </c>
      <c r="I41" s="110"/>
      <c r="J41" s="31"/>
      <c r="K41" s="34"/>
      <c r="L41" s="31"/>
      <c r="M41" s="17"/>
      <c r="N41" s="17"/>
      <c r="O41" s="121"/>
      <c r="P41" s="17"/>
      <c r="Q41" s="24"/>
    </row>
    <row r="42" spans="2:18" s="8" customFormat="1" ht="18" customHeight="1">
      <c r="B42" s="15"/>
      <c r="C42" s="15"/>
      <c r="D42" s="15"/>
      <c r="E42" s="34"/>
      <c r="F42" s="219"/>
      <c r="G42" s="219"/>
      <c r="H42" s="219">
        <f t="shared" si="1"/>
        <v>0</v>
      </c>
      <c r="I42" s="110"/>
      <c r="J42" s="31"/>
      <c r="K42" s="34"/>
      <c r="L42" s="31"/>
      <c r="M42" s="17"/>
      <c r="N42" s="17"/>
      <c r="O42" s="121"/>
      <c r="P42" s="17"/>
      <c r="Q42" s="24"/>
    </row>
    <row r="43" spans="2:18" s="8" customFormat="1" ht="18" customHeight="1">
      <c r="B43" s="15"/>
      <c r="C43" s="15"/>
      <c r="D43" s="15"/>
      <c r="E43" s="34"/>
      <c r="F43" s="219"/>
      <c r="G43" s="219"/>
      <c r="H43" s="219">
        <f t="shared" si="1"/>
        <v>0</v>
      </c>
      <c r="I43" s="110"/>
      <c r="J43" s="31"/>
      <c r="K43" s="34"/>
      <c r="L43" s="31"/>
      <c r="M43" s="17"/>
      <c r="N43" s="17"/>
      <c r="O43" s="121"/>
      <c r="P43" s="17"/>
      <c r="Q43" s="24"/>
    </row>
    <row r="44" spans="2:18" s="8" customFormat="1" ht="18" customHeight="1">
      <c r="B44" s="15"/>
      <c r="C44" s="15"/>
      <c r="D44" s="15"/>
      <c r="E44" s="34"/>
      <c r="F44" s="219"/>
      <c r="G44" s="219"/>
      <c r="H44" s="219">
        <f t="shared" si="1"/>
        <v>0</v>
      </c>
      <c r="I44" s="110"/>
      <c r="J44" s="31"/>
      <c r="K44" s="34"/>
      <c r="L44" s="31"/>
      <c r="M44" s="17"/>
      <c r="N44" s="17"/>
      <c r="O44" s="121"/>
      <c r="P44" s="17"/>
      <c r="Q44" s="24"/>
    </row>
    <row r="45" spans="2:18" s="8" customFormat="1" ht="18" customHeight="1">
      <c r="B45" s="15"/>
      <c r="C45" s="15"/>
      <c r="D45" s="15"/>
      <c r="E45" s="34"/>
      <c r="F45" s="219"/>
      <c r="G45" s="219"/>
      <c r="H45" s="219">
        <f>F45*G45</f>
        <v>0</v>
      </c>
      <c r="I45" s="110"/>
      <c r="J45" s="31"/>
      <c r="K45" s="34"/>
      <c r="L45" s="31"/>
      <c r="M45" s="17"/>
      <c r="N45" s="17"/>
      <c r="O45" s="121"/>
      <c r="P45" s="17"/>
      <c r="Q45" s="24"/>
    </row>
    <row r="46" spans="2:18" s="8" customFormat="1" ht="18" customHeight="1">
      <c r="B46" s="15"/>
      <c r="C46" s="15"/>
      <c r="D46" s="15"/>
      <c r="E46" s="34"/>
      <c r="F46" s="219"/>
      <c r="G46" s="219"/>
      <c r="H46" s="219">
        <f t="shared" si="1"/>
        <v>0</v>
      </c>
      <c r="I46" s="110"/>
      <c r="J46" s="31"/>
      <c r="K46" s="34"/>
      <c r="L46" s="31"/>
      <c r="M46" s="17"/>
      <c r="N46" s="17"/>
      <c r="O46" s="121"/>
      <c r="P46" s="17"/>
      <c r="Q46" s="24"/>
    </row>
    <row r="47" spans="2:18" s="8" customFormat="1" ht="18" customHeight="1">
      <c r="B47" s="15"/>
      <c r="C47" s="15"/>
      <c r="D47" s="15"/>
      <c r="E47" s="34"/>
      <c r="F47" s="219"/>
      <c r="G47" s="219"/>
      <c r="H47" s="219">
        <f t="shared" si="1"/>
        <v>0</v>
      </c>
      <c r="I47" s="110"/>
      <c r="J47" s="34"/>
      <c r="K47" s="34"/>
      <c r="L47" s="31"/>
      <c r="M47" s="17"/>
      <c r="N47" s="17"/>
      <c r="O47" s="121"/>
      <c r="P47" s="17"/>
      <c r="Q47" s="24"/>
    </row>
    <row r="48" spans="2:18" s="8" customFormat="1" ht="18" customHeight="1">
      <c r="B48" s="15"/>
      <c r="C48" s="15"/>
      <c r="D48" s="15"/>
      <c r="E48" s="34"/>
      <c r="F48" s="219"/>
      <c r="G48" s="219"/>
      <c r="H48" s="219">
        <f t="shared" si="1"/>
        <v>0</v>
      </c>
      <c r="I48" s="112"/>
      <c r="J48" s="34"/>
      <c r="K48" s="34"/>
      <c r="L48" s="31"/>
      <c r="M48" s="17"/>
      <c r="N48" s="17"/>
      <c r="O48" s="121"/>
      <c r="P48" s="17"/>
      <c r="Q48" s="24"/>
    </row>
    <row r="49" spans="2:17" s="8" customFormat="1" ht="18" customHeight="1">
      <c r="B49" s="15"/>
      <c r="C49" s="15"/>
      <c r="D49" s="15"/>
      <c r="E49" s="34"/>
      <c r="F49" s="219"/>
      <c r="G49" s="219"/>
      <c r="H49" s="219">
        <f t="shared" si="1"/>
        <v>0</v>
      </c>
      <c r="I49" s="112"/>
      <c r="J49" s="31"/>
      <c r="K49" s="34"/>
      <c r="L49" s="31"/>
      <c r="M49" s="17"/>
      <c r="N49" s="17"/>
      <c r="O49" s="121"/>
      <c r="P49" s="17"/>
      <c r="Q49" s="24"/>
    </row>
    <row r="50" spans="2:17" s="8" customFormat="1" ht="18" customHeight="1">
      <c r="B50" s="15"/>
      <c r="C50" s="15"/>
      <c r="D50" s="15"/>
      <c r="E50" s="34"/>
      <c r="F50" s="219"/>
      <c r="G50" s="219"/>
      <c r="H50" s="219">
        <f t="shared" si="1"/>
        <v>0</v>
      </c>
      <c r="I50" s="112"/>
      <c r="J50" s="31"/>
      <c r="K50" s="34"/>
      <c r="L50" s="31"/>
      <c r="M50" s="17"/>
      <c r="N50" s="17"/>
      <c r="O50" s="121"/>
      <c r="P50" s="17"/>
      <c r="Q50" s="24"/>
    </row>
    <row r="51" spans="2:17" s="8" customFormat="1" ht="18" customHeight="1">
      <c r="B51" s="15"/>
      <c r="C51" s="15"/>
      <c r="D51" s="15"/>
      <c r="E51" s="34"/>
      <c r="F51" s="219"/>
      <c r="G51" s="219"/>
      <c r="H51" s="219">
        <f t="shared" si="1"/>
        <v>0</v>
      </c>
      <c r="I51" s="112"/>
      <c r="J51" s="31"/>
      <c r="K51" s="34"/>
      <c r="L51" s="31"/>
      <c r="M51" s="17"/>
      <c r="N51" s="17"/>
      <c r="O51" s="121"/>
      <c r="P51" s="17"/>
      <c r="Q51" s="24"/>
    </row>
    <row r="52" spans="2:17" s="8" customFormat="1" ht="18" customHeight="1">
      <c r="B52" s="15"/>
      <c r="C52" s="15"/>
      <c r="D52" s="15"/>
      <c r="E52" s="34"/>
      <c r="F52" s="219"/>
      <c r="G52" s="219"/>
      <c r="H52" s="219">
        <f t="shared" si="1"/>
        <v>0</v>
      </c>
      <c r="I52" s="112"/>
      <c r="J52" s="31"/>
      <c r="K52" s="34"/>
      <c r="L52" s="31"/>
      <c r="M52" s="17"/>
      <c r="N52" s="17"/>
      <c r="O52" s="121"/>
      <c r="P52" s="17"/>
      <c r="Q52" s="24"/>
    </row>
    <row r="53" spans="2:17" ht="18" customHeight="1">
      <c r="B53" s="15"/>
      <c r="C53" s="15"/>
      <c r="D53" s="15"/>
      <c r="E53" s="34"/>
      <c r="F53" s="219"/>
      <c r="G53" s="219"/>
      <c r="H53" s="219">
        <f t="shared" si="1"/>
        <v>0</v>
      </c>
      <c r="I53" s="112"/>
      <c r="J53" s="31"/>
      <c r="K53" s="34"/>
      <c r="L53" s="31"/>
      <c r="M53" s="17"/>
      <c r="N53" s="17"/>
      <c r="O53" s="121"/>
      <c r="P53" s="472"/>
      <c r="Q53" s="473"/>
    </row>
    <row r="57" spans="2:17">
      <c r="M57" s="37"/>
    </row>
    <row r="59" spans="2:17">
      <c r="M59" s="37"/>
    </row>
  </sheetData>
  <autoFilter ref="B8:O49" xr:uid="{A28E53DA-33E9-4AFE-9030-09BE6A2F068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BCA1B-55A0-4CBD-80A0-239A314FEF8E}">
  <dimension ref="B2:Q26"/>
  <sheetViews>
    <sheetView zoomScale="85" zoomScaleNormal="85" workbookViewId="0">
      <pane xSplit="10" ySplit="8" topLeftCell="M9" activePane="bottomRight" state="frozen"/>
      <selection pane="topRight" activeCell="K1" sqref="K1"/>
      <selection pane="bottomLeft" activeCell="A9" sqref="A9"/>
      <selection pane="bottomRight" activeCell="B9" sqref="B9"/>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2986</v>
      </c>
      <c r="G2" s="42" t="s">
        <v>2</v>
      </c>
      <c r="H2" s="43"/>
      <c r="I2" s="44"/>
      <c r="J2" s="45">
        <f>SUM(H:H)</f>
        <v>44070</v>
      </c>
    </row>
    <row r="3" spans="2:17" ht="20.100000000000001" customHeight="1">
      <c r="B3" s="39" t="s">
        <v>3</v>
      </c>
      <c r="C3" s="39"/>
      <c r="D3" s="39"/>
      <c r="E3" s="49" t="s">
        <v>1175</v>
      </c>
    </row>
    <row r="4" spans="2:17" ht="20.100000000000001" customHeight="1">
      <c r="B4" s="39" t="s">
        <v>5</v>
      </c>
      <c r="C4" s="39"/>
      <c r="D4" s="39"/>
      <c r="E4" s="40">
        <v>112639</v>
      </c>
    </row>
    <row r="5" spans="2:17" ht="20.100000000000001" customHeight="1">
      <c r="B5" s="39" t="s">
        <v>6</v>
      </c>
      <c r="C5" s="39"/>
      <c r="D5" s="39"/>
      <c r="E5" s="51" t="s">
        <v>3188</v>
      </c>
    </row>
    <row r="6" spans="2:17" ht="20.100000000000001" customHeight="1">
      <c r="B6" s="39" t="s">
        <v>7</v>
      </c>
      <c r="C6" s="39"/>
      <c r="D6" s="39"/>
      <c r="E6" s="51">
        <v>41542</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5</v>
      </c>
      <c r="C9" s="52" t="s">
        <v>54</v>
      </c>
      <c r="D9" s="52" t="s">
        <v>54</v>
      </c>
      <c r="E9" s="38" t="s">
        <v>3872</v>
      </c>
      <c r="F9" s="20">
        <v>6</v>
      </c>
      <c r="G9" s="64">
        <v>170</v>
      </c>
      <c r="H9" s="58">
        <f t="shared" ref="H9:H20" si="0">F9*G9</f>
        <v>1020</v>
      </c>
      <c r="I9" s="54"/>
      <c r="J9" s="56"/>
      <c r="K9" s="56"/>
      <c r="L9" s="53"/>
      <c r="M9" s="59">
        <v>41526</v>
      </c>
      <c r="N9" s="52"/>
      <c r="O9" s="53"/>
      <c r="P9" s="59">
        <v>41528</v>
      </c>
      <c r="Q9" s="60">
        <v>41528</v>
      </c>
    </row>
    <row r="10" spans="2:17" s="46" customFormat="1" ht="19.5" customHeight="1">
      <c r="B10" s="52">
        <v>5</v>
      </c>
      <c r="C10" s="52" t="s">
        <v>54</v>
      </c>
      <c r="D10" s="52" t="s">
        <v>54</v>
      </c>
      <c r="E10" s="63" t="s">
        <v>3873</v>
      </c>
      <c r="F10" s="61">
        <v>2</v>
      </c>
      <c r="G10" s="64">
        <v>520</v>
      </c>
      <c r="H10" s="58">
        <f t="shared" si="0"/>
        <v>1040</v>
      </c>
      <c r="I10" s="54"/>
      <c r="J10" s="56"/>
      <c r="K10" s="56"/>
      <c r="L10" s="53"/>
      <c r="M10" s="59">
        <v>41526</v>
      </c>
      <c r="N10" s="52"/>
      <c r="O10" s="53"/>
      <c r="P10" s="59">
        <v>41528</v>
      </c>
      <c r="Q10" s="60">
        <v>41528</v>
      </c>
    </row>
    <row r="11" spans="2:17" s="46" customFormat="1" ht="19.5" customHeight="1">
      <c r="B11" s="52"/>
      <c r="C11" s="52"/>
      <c r="D11" s="52"/>
      <c r="E11" s="63"/>
      <c r="F11" s="61"/>
      <c r="G11" s="64"/>
      <c r="H11" s="58">
        <f t="shared" si="0"/>
        <v>0</v>
      </c>
      <c r="I11" s="54"/>
      <c r="J11" s="56"/>
      <c r="K11" s="56"/>
      <c r="L11" s="53"/>
      <c r="M11" s="59"/>
      <c r="N11" s="52"/>
      <c r="O11" s="53"/>
      <c r="P11" s="59"/>
      <c r="Q11" s="60"/>
    </row>
    <row r="12" spans="2:17" s="46" customFormat="1" ht="19.5" customHeight="1">
      <c r="B12" s="52">
        <v>5</v>
      </c>
      <c r="C12" s="52" t="s">
        <v>272</v>
      </c>
      <c r="D12" s="52" t="s">
        <v>150</v>
      </c>
      <c r="E12" s="63" t="s">
        <v>3874</v>
      </c>
      <c r="F12" s="61">
        <v>2</v>
      </c>
      <c r="G12" s="64">
        <v>1610</v>
      </c>
      <c r="H12" s="58">
        <f t="shared" si="0"/>
        <v>3220</v>
      </c>
      <c r="I12" s="54"/>
      <c r="J12" s="56" t="s">
        <v>3875</v>
      </c>
      <c r="K12" s="56"/>
      <c r="L12" s="53"/>
      <c r="M12" s="59">
        <v>41526</v>
      </c>
      <c r="N12" s="52"/>
      <c r="O12" s="53"/>
      <c r="P12" s="59"/>
      <c r="Q12" s="60">
        <v>41528</v>
      </c>
    </row>
    <row r="13" spans="2:17" s="46" customFormat="1" ht="19.5" customHeight="1">
      <c r="B13" s="52">
        <v>5</v>
      </c>
      <c r="C13" s="52" t="s">
        <v>272</v>
      </c>
      <c r="D13" s="52" t="s">
        <v>150</v>
      </c>
      <c r="E13" s="63" t="s">
        <v>3876</v>
      </c>
      <c r="F13" s="61">
        <v>1</v>
      </c>
      <c r="G13" s="64">
        <v>1920</v>
      </c>
      <c r="H13" s="58">
        <v>1920</v>
      </c>
      <c r="I13" s="54"/>
      <c r="J13" s="56" t="s">
        <v>3877</v>
      </c>
      <c r="K13" s="56"/>
      <c r="L13" s="53"/>
      <c r="M13" s="59">
        <v>41526</v>
      </c>
      <c r="N13" s="52"/>
      <c r="O13" s="53"/>
      <c r="P13" s="59"/>
      <c r="Q13" s="60">
        <v>41528</v>
      </c>
    </row>
    <row r="14" spans="2:17" s="46" customFormat="1" ht="19.5" customHeight="1">
      <c r="B14" s="52">
        <v>5</v>
      </c>
      <c r="C14" s="52" t="s">
        <v>268</v>
      </c>
      <c r="D14" s="52" t="s">
        <v>150</v>
      </c>
      <c r="E14" s="63" t="s">
        <v>3878</v>
      </c>
      <c r="F14" s="61">
        <v>1</v>
      </c>
      <c r="G14" s="64">
        <v>910</v>
      </c>
      <c r="H14" s="58">
        <f t="shared" si="0"/>
        <v>910</v>
      </c>
      <c r="I14" s="54"/>
      <c r="J14" s="56" t="s">
        <v>3879</v>
      </c>
      <c r="K14" s="56"/>
      <c r="L14" s="53"/>
      <c r="M14" s="59">
        <v>41526</v>
      </c>
      <c r="N14" s="52"/>
      <c r="O14" s="53"/>
      <c r="P14" s="59">
        <v>41529</v>
      </c>
      <c r="Q14" s="60">
        <v>41529</v>
      </c>
    </row>
    <row r="15" spans="2:17" s="46" customFormat="1" ht="19.5" customHeight="1">
      <c r="B15" s="52">
        <v>5</v>
      </c>
      <c r="C15" s="52" t="s">
        <v>3635</v>
      </c>
      <c r="D15" s="52" t="s">
        <v>150</v>
      </c>
      <c r="E15" s="63" t="s">
        <v>3880</v>
      </c>
      <c r="F15" s="61">
        <v>2</v>
      </c>
      <c r="G15" s="64">
        <v>780</v>
      </c>
      <c r="H15" s="58">
        <f t="shared" si="0"/>
        <v>1560</v>
      </c>
      <c r="I15" s="54"/>
      <c r="J15" s="56" t="s">
        <v>1473</v>
      </c>
      <c r="K15" s="56"/>
      <c r="L15" s="53"/>
      <c r="M15" s="59">
        <v>41526</v>
      </c>
      <c r="N15" s="52"/>
      <c r="O15" s="53"/>
      <c r="P15" s="59">
        <v>41529</v>
      </c>
      <c r="Q15" s="60">
        <v>41529</v>
      </c>
    </row>
    <row r="16" spans="2:17" s="46" customFormat="1" ht="19.5" customHeight="1">
      <c r="B16" s="52"/>
      <c r="C16" s="52"/>
      <c r="D16" s="52"/>
      <c r="E16" s="63"/>
      <c r="F16" s="61"/>
      <c r="G16" s="64"/>
      <c r="H16" s="58">
        <f t="shared" si="0"/>
        <v>0</v>
      </c>
      <c r="I16" s="54"/>
      <c r="J16" s="56"/>
      <c r="K16" s="56"/>
      <c r="L16" s="53"/>
      <c r="M16" s="59"/>
      <c r="N16" s="52"/>
      <c r="O16" s="53"/>
      <c r="P16" s="59"/>
      <c r="Q16" s="60"/>
    </row>
    <row r="17" spans="2:17" s="46" customFormat="1" ht="19.5" customHeight="1">
      <c r="B17" s="52">
        <v>5</v>
      </c>
      <c r="C17" s="53" t="s">
        <v>3881</v>
      </c>
      <c r="D17" s="53" t="s">
        <v>3881</v>
      </c>
      <c r="E17" s="56" t="s">
        <v>3882</v>
      </c>
      <c r="F17" s="61">
        <v>2</v>
      </c>
      <c r="G17" s="64">
        <v>10500</v>
      </c>
      <c r="H17" s="58">
        <f t="shared" si="0"/>
        <v>21000</v>
      </c>
      <c r="I17" s="54"/>
      <c r="J17" s="56" t="s">
        <v>2970</v>
      </c>
      <c r="K17" s="56"/>
      <c r="L17" s="53"/>
      <c r="M17" s="59">
        <v>41526</v>
      </c>
      <c r="N17" s="52"/>
      <c r="O17" s="53"/>
      <c r="P17" s="59"/>
      <c r="Q17" s="60">
        <v>41529</v>
      </c>
    </row>
    <row r="18" spans="2:17" s="46" customFormat="1" ht="19.5" customHeight="1">
      <c r="B18" s="52">
        <v>5</v>
      </c>
      <c r="C18" s="53" t="s">
        <v>3881</v>
      </c>
      <c r="D18" s="53" t="s">
        <v>3881</v>
      </c>
      <c r="E18" s="56" t="s">
        <v>3883</v>
      </c>
      <c r="F18" s="61">
        <v>2</v>
      </c>
      <c r="G18" s="64">
        <v>5500</v>
      </c>
      <c r="H18" s="58">
        <f t="shared" si="0"/>
        <v>11000</v>
      </c>
      <c r="I18" s="54"/>
      <c r="J18" s="56" t="s">
        <v>3884</v>
      </c>
      <c r="K18" s="56"/>
      <c r="L18" s="53"/>
      <c r="M18" s="59">
        <v>41526</v>
      </c>
      <c r="N18" s="52"/>
      <c r="O18" s="53"/>
      <c r="P18" s="59"/>
      <c r="Q18" s="60">
        <v>41529</v>
      </c>
    </row>
    <row r="19" spans="2:17" s="46" customFormat="1" ht="19.5" customHeight="1">
      <c r="B19" s="52">
        <v>5</v>
      </c>
      <c r="C19" s="53" t="s">
        <v>3881</v>
      </c>
      <c r="D19" s="53" t="s">
        <v>3881</v>
      </c>
      <c r="E19" s="56" t="s">
        <v>3885</v>
      </c>
      <c r="F19" s="61">
        <v>2</v>
      </c>
      <c r="G19" s="64">
        <v>1200</v>
      </c>
      <c r="H19" s="58">
        <f t="shared" si="0"/>
        <v>2400</v>
      </c>
      <c r="I19" s="54"/>
      <c r="J19" s="56" t="s">
        <v>3886</v>
      </c>
      <c r="K19" s="56"/>
      <c r="L19" s="53"/>
      <c r="M19" s="59">
        <v>41526</v>
      </c>
      <c r="N19" s="52"/>
      <c r="O19" s="53"/>
      <c r="P19" s="59"/>
      <c r="Q19" s="60">
        <v>41529</v>
      </c>
    </row>
    <row r="20" spans="2:17" s="46" customFormat="1" ht="19.5" customHeight="1">
      <c r="B20" s="52"/>
      <c r="C20" s="52"/>
      <c r="D20" s="52"/>
      <c r="E20" s="63"/>
      <c r="F20" s="61"/>
      <c r="G20" s="64"/>
      <c r="H20" s="58">
        <f t="shared" si="0"/>
        <v>0</v>
      </c>
      <c r="I20" s="54"/>
      <c r="J20" s="56"/>
      <c r="K20" s="56"/>
      <c r="L20" s="53"/>
      <c r="M20" s="59"/>
      <c r="N20" s="52"/>
      <c r="O20" s="53"/>
      <c r="P20" s="59"/>
      <c r="Q20" s="60"/>
    </row>
    <row r="21" spans="2:17">
      <c r="M21" s="62"/>
    </row>
    <row r="24" spans="2:17">
      <c r="M24" s="74"/>
    </row>
    <row r="26" spans="2:17">
      <c r="M26" s="74"/>
    </row>
  </sheetData>
  <autoFilter ref="B8:O20" xr:uid="{3772B171-8791-4233-9EA4-A4C7C798383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46E0-7EDA-47F0-BE9C-C6A5505DC981}">
  <dimension ref="B2:Q18"/>
  <sheetViews>
    <sheetView zoomScale="70" zoomScaleNormal="70" workbookViewId="0">
      <pane xSplit="10" ySplit="8" topLeftCell="N9" activePane="bottomRight" state="frozen"/>
      <selection pane="topRight" activeCell="K1" sqref="K1"/>
      <selection pane="bottomLeft" activeCell="A9" sqref="A9"/>
      <selection pane="bottomRight" activeCell="B9" sqref="B9"/>
    </sheetView>
  </sheetViews>
  <sheetFormatPr defaultRowHeight="12"/>
  <cols>
    <col min="1" max="1" width="2.625" style="252" customWidth="1"/>
    <col min="2" max="2" width="11.625" style="257" customWidth="1"/>
    <col min="3" max="3" width="10.625" style="252" customWidth="1"/>
    <col min="4" max="4" width="10.375" style="252" customWidth="1"/>
    <col min="5" max="5" width="57.25" style="257" bestFit="1" customWidth="1"/>
    <col min="6" max="6" width="7.125" style="252" customWidth="1"/>
    <col min="7" max="7" width="7.7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59" width="10.625" style="252" customWidth="1"/>
    <col min="260" max="260" width="10.375" style="252" customWidth="1"/>
    <col min="261" max="261" width="57.25" style="252" bestFit="1" customWidth="1"/>
    <col min="262" max="262" width="7.125" style="252" customWidth="1"/>
    <col min="263" max="263" width="7.7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57.25" style="252" bestFit="1" customWidth="1"/>
    <col min="518" max="518" width="7.125" style="252" customWidth="1"/>
    <col min="519" max="519" width="7.7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57.25" style="252" bestFit="1" customWidth="1"/>
    <col min="774" max="774" width="7.125" style="252" customWidth="1"/>
    <col min="775" max="775" width="7.7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57.25" style="252" bestFit="1" customWidth="1"/>
    <col min="1030" max="1030" width="7.125" style="252" customWidth="1"/>
    <col min="1031" max="1031" width="7.7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57.25" style="252" bestFit="1" customWidth="1"/>
    <col min="1286" max="1286" width="7.125" style="252" customWidth="1"/>
    <col min="1287" max="1287" width="7.7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57.25" style="252" bestFit="1" customWidth="1"/>
    <col min="1542" max="1542" width="7.125" style="252" customWidth="1"/>
    <col min="1543" max="1543" width="7.7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57.25" style="252" bestFit="1" customWidth="1"/>
    <col min="1798" max="1798" width="7.125" style="252" customWidth="1"/>
    <col min="1799" max="1799" width="7.7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57.25" style="252" bestFit="1" customWidth="1"/>
    <col min="2054" max="2054" width="7.125" style="252" customWidth="1"/>
    <col min="2055" max="2055" width="7.7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57.25" style="252" bestFit="1" customWidth="1"/>
    <col min="2310" max="2310" width="7.125" style="252" customWidth="1"/>
    <col min="2311" max="2311" width="7.7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57.25" style="252" bestFit="1" customWidth="1"/>
    <col min="2566" max="2566" width="7.125" style="252" customWidth="1"/>
    <col min="2567" max="2567" width="7.7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57.25" style="252" bestFit="1" customWidth="1"/>
    <col min="2822" max="2822" width="7.125" style="252" customWidth="1"/>
    <col min="2823" max="2823" width="7.7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57.25" style="252" bestFit="1" customWidth="1"/>
    <col min="3078" max="3078" width="7.125" style="252" customWidth="1"/>
    <col min="3079" max="3079" width="7.7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57.25" style="252" bestFit="1" customWidth="1"/>
    <col min="3334" max="3334" width="7.125" style="252" customWidth="1"/>
    <col min="3335" max="3335" width="7.7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57.25" style="252" bestFit="1" customWidth="1"/>
    <col min="3590" max="3590" width="7.125" style="252" customWidth="1"/>
    <col min="3591" max="3591" width="7.7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57.25" style="252" bestFit="1" customWidth="1"/>
    <col min="3846" max="3846" width="7.125" style="252" customWidth="1"/>
    <col min="3847" max="3847" width="7.7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57.25" style="252" bestFit="1" customWidth="1"/>
    <col min="4102" max="4102" width="7.125" style="252" customWidth="1"/>
    <col min="4103" max="4103" width="7.7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57.25" style="252" bestFit="1" customWidth="1"/>
    <col min="4358" max="4358" width="7.125" style="252" customWidth="1"/>
    <col min="4359" max="4359" width="7.7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57.25" style="252" bestFit="1" customWidth="1"/>
    <col min="4614" max="4614" width="7.125" style="252" customWidth="1"/>
    <col min="4615" max="4615" width="7.7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57.25" style="252" bestFit="1" customWidth="1"/>
    <col min="4870" max="4870" width="7.125" style="252" customWidth="1"/>
    <col min="4871" max="4871" width="7.7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57.25" style="252" bestFit="1" customWidth="1"/>
    <col min="5126" max="5126" width="7.125" style="252" customWidth="1"/>
    <col min="5127" max="5127" width="7.7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57.25" style="252" bestFit="1" customWidth="1"/>
    <col min="5382" max="5382" width="7.125" style="252" customWidth="1"/>
    <col min="5383" max="5383" width="7.7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57.25" style="252" bestFit="1" customWidth="1"/>
    <col min="5638" max="5638" width="7.125" style="252" customWidth="1"/>
    <col min="5639" max="5639" width="7.7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57.25" style="252" bestFit="1" customWidth="1"/>
    <col min="5894" max="5894" width="7.125" style="252" customWidth="1"/>
    <col min="5895" max="5895" width="7.7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57.25" style="252" bestFit="1" customWidth="1"/>
    <col min="6150" max="6150" width="7.125" style="252" customWidth="1"/>
    <col min="6151" max="6151" width="7.7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57.25" style="252" bestFit="1" customWidth="1"/>
    <col min="6406" max="6406" width="7.125" style="252" customWidth="1"/>
    <col min="6407" max="6407" width="7.7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57.25" style="252" bestFit="1" customWidth="1"/>
    <col min="6662" max="6662" width="7.125" style="252" customWidth="1"/>
    <col min="6663" max="6663" width="7.7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57.25" style="252" bestFit="1" customWidth="1"/>
    <col min="6918" max="6918" width="7.125" style="252" customWidth="1"/>
    <col min="6919" max="6919" width="7.7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57.25" style="252" bestFit="1" customWidth="1"/>
    <col min="7174" max="7174" width="7.125" style="252" customWidth="1"/>
    <col min="7175" max="7175" width="7.7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57.25" style="252" bestFit="1" customWidth="1"/>
    <col min="7430" max="7430" width="7.125" style="252" customWidth="1"/>
    <col min="7431" max="7431" width="7.7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57.25" style="252" bestFit="1" customWidth="1"/>
    <col min="7686" max="7686" width="7.125" style="252" customWidth="1"/>
    <col min="7687" max="7687" width="7.7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57.25" style="252" bestFit="1" customWidth="1"/>
    <col min="7942" max="7942" width="7.125" style="252" customWidth="1"/>
    <col min="7943" max="7943" width="7.7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57.25" style="252" bestFit="1" customWidth="1"/>
    <col min="8198" max="8198" width="7.125" style="252" customWidth="1"/>
    <col min="8199" max="8199" width="7.7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57.25" style="252" bestFit="1" customWidth="1"/>
    <col min="8454" max="8454" width="7.125" style="252" customWidth="1"/>
    <col min="8455" max="8455" width="7.7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57.25" style="252" bestFit="1" customWidth="1"/>
    <col min="8710" max="8710" width="7.125" style="252" customWidth="1"/>
    <col min="8711" max="8711" width="7.7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57.25" style="252" bestFit="1" customWidth="1"/>
    <col min="8966" max="8966" width="7.125" style="252" customWidth="1"/>
    <col min="8967" max="8967" width="7.7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57.25" style="252" bestFit="1" customWidth="1"/>
    <col min="9222" max="9222" width="7.125" style="252" customWidth="1"/>
    <col min="9223" max="9223" width="7.7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57.25" style="252" bestFit="1" customWidth="1"/>
    <col min="9478" max="9478" width="7.125" style="252" customWidth="1"/>
    <col min="9479" max="9479" width="7.7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57.25" style="252" bestFit="1" customWidth="1"/>
    <col min="9734" max="9734" width="7.125" style="252" customWidth="1"/>
    <col min="9735" max="9735" width="7.7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57.25" style="252" bestFit="1" customWidth="1"/>
    <col min="9990" max="9990" width="7.125" style="252" customWidth="1"/>
    <col min="9991" max="9991" width="7.7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57.25" style="252" bestFit="1" customWidth="1"/>
    <col min="10246" max="10246" width="7.125" style="252" customWidth="1"/>
    <col min="10247" max="10247" width="7.7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57.25" style="252" bestFit="1" customWidth="1"/>
    <col min="10502" max="10502" width="7.125" style="252" customWidth="1"/>
    <col min="10503" max="10503" width="7.7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57.25" style="252" bestFit="1" customWidth="1"/>
    <col min="10758" max="10758" width="7.125" style="252" customWidth="1"/>
    <col min="10759" max="10759" width="7.7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57.25" style="252" bestFit="1" customWidth="1"/>
    <col min="11014" max="11014" width="7.125" style="252" customWidth="1"/>
    <col min="11015" max="11015" width="7.7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57.25" style="252" bestFit="1" customWidth="1"/>
    <col min="11270" max="11270" width="7.125" style="252" customWidth="1"/>
    <col min="11271" max="11271" width="7.7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57.25" style="252" bestFit="1" customWidth="1"/>
    <col min="11526" max="11526" width="7.125" style="252" customWidth="1"/>
    <col min="11527" max="11527" width="7.7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57.25" style="252" bestFit="1" customWidth="1"/>
    <col min="11782" max="11782" width="7.125" style="252" customWidth="1"/>
    <col min="11783" max="11783" width="7.7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57.25" style="252" bestFit="1" customWidth="1"/>
    <col min="12038" max="12038" width="7.125" style="252" customWidth="1"/>
    <col min="12039" max="12039" width="7.7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57.25" style="252" bestFit="1" customWidth="1"/>
    <col min="12294" max="12294" width="7.125" style="252" customWidth="1"/>
    <col min="12295" max="12295" width="7.7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57.25" style="252" bestFit="1" customWidth="1"/>
    <col min="12550" max="12550" width="7.125" style="252" customWidth="1"/>
    <col min="12551" max="12551" width="7.7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57.25" style="252" bestFit="1" customWidth="1"/>
    <col min="12806" max="12806" width="7.125" style="252" customWidth="1"/>
    <col min="12807" max="12807" width="7.7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57.25" style="252" bestFit="1" customWidth="1"/>
    <col min="13062" max="13062" width="7.125" style="252" customWidth="1"/>
    <col min="13063" max="13063" width="7.7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57.25" style="252" bestFit="1" customWidth="1"/>
    <col min="13318" max="13318" width="7.125" style="252" customWidth="1"/>
    <col min="13319" max="13319" width="7.7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57.25" style="252" bestFit="1" customWidth="1"/>
    <col min="13574" max="13574" width="7.125" style="252" customWidth="1"/>
    <col min="13575" max="13575" width="7.7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57.25" style="252" bestFit="1" customWidth="1"/>
    <col min="13830" max="13830" width="7.125" style="252" customWidth="1"/>
    <col min="13831" max="13831" width="7.7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57.25" style="252" bestFit="1" customWidth="1"/>
    <col min="14086" max="14086" width="7.125" style="252" customWidth="1"/>
    <col min="14087" max="14087" width="7.7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57.25" style="252" bestFit="1" customWidth="1"/>
    <col min="14342" max="14342" width="7.125" style="252" customWidth="1"/>
    <col min="14343" max="14343" width="7.7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57.25" style="252" bestFit="1" customWidth="1"/>
    <col min="14598" max="14598" width="7.125" style="252" customWidth="1"/>
    <col min="14599" max="14599" width="7.7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57.25" style="252" bestFit="1" customWidth="1"/>
    <col min="14854" max="14854" width="7.125" style="252" customWidth="1"/>
    <col min="14855" max="14855" width="7.7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57.25" style="252" bestFit="1" customWidth="1"/>
    <col min="15110" max="15110" width="7.125" style="252" customWidth="1"/>
    <col min="15111" max="15111" width="7.7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57.25" style="252" bestFit="1" customWidth="1"/>
    <col min="15366" max="15366" width="7.125" style="252" customWidth="1"/>
    <col min="15367" max="15367" width="7.7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57.25" style="252" bestFit="1" customWidth="1"/>
    <col min="15622" max="15622" width="7.125" style="252" customWidth="1"/>
    <col min="15623" max="15623" width="7.7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57.25" style="252" bestFit="1" customWidth="1"/>
    <col min="15878" max="15878" width="7.125" style="252" customWidth="1"/>
    <col min="15879" max="15879" width="7.7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57.25" style="252" bestFit="1" customWidth="1"/>
    <col min="16134" max="16134" width="7.125" style="252" customWidth="1"/>
    <col min="16135" max="16135" width="7.7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3131</v>
      </c>
      <c r="G2" s="253" t="s">
        <v>2</v>
      </c>
      <c r="H2" s="254"/>
      <c r="I2" s="255"/>
      <c r="J2" s="256">
        <f>SUM(H:H)</f>
        <v>405600</v>
      </c>
    </row>
    <row r="3" spans="2:17" ht="20.100000000000001" customHeight="1">
      <c r="B3" s="250" t="s">
        <v>3</v>
      </c>
      <c r="C3" s="250"/>
      <c r="D3" s="250"/>
      <c r="E3" s="251" t="s">
        <v>863</v>
      </c>
    </row>
    <row r="4" spans="2:17" ht="20.100000000000001" customHeight="1">
      <c r="B4" s="250" t="s">
        <v>5</v>
      </c>
      <c r="C4" s="250"/>
      <c r="D4" s="250"/>
      <c r="E4" s="643" t="s">
        <v>3887</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2809</v>
      </c>
      <c r="D9" s="125" t="s">
        <v>2809</v>
      </c>
      <c r="E9" s="124" t="s">
        <v>3888</v>
      </c>
      <c r="F9" s="19">
        <v>1</v>
      </c>
      <c r="G9" s="123"/>
      <c r="H9" s="123">
        <f>F9*G9</f>
        <v>0</v>
      </c>
      <c r="I9" s="262"/>
      <c r="J9" s="138" t="s">
        <v>3133</v>
      </c>
      <c r="K9" s="138" t="s">
        <v>3889</v>
      </c>
      <c r="L9" s="138"/>
      <c r="M9" s="139"/>
      <c r="N9" s="125"/>
      <c r="O9" s="138" t="s">
        <v>3134</v>
      </c>
      <c r="P9" s="87" t="s">
        <v>3134</v>
      </c>
      <c r="Q9" s="141"/>
    </row>
    <row r="10" spans="2:17" s="331" customFormat="1" ht="18" customHeight="1">
      <c r="B10" s="138"/>
      <c r="C10" s="125" t="s">
        <v>1051</v>
      </c>
      <c r="D10" s="125" t="s">
        <v>2279</v>
      </c>
      <c r="E10" s="19" t="s">
        <v>929</v>
      </c>
      <c r="F10" s="135">
        <v>1</v>
      </c>
      <c r="G10" s="123">
        <v>140000</v>
      </c>
      <c r="H10" s="123">
        <f>F10*G10</f>
        <v>140000</v>
      </c>
      <c r="I10" s="123"/>
      <c r="J10" s="264" t="s">
        <v>2669</v>
      </c>
      <c r="K10" s="140" t="s">
        <v>910</v>
      </c>
      <c r="L10" s="138"/>
      <c r="M10" s="139">
        <v>41529</v>
      </c>
      <c r="N10" s="140"/>
      <c r="O10" s="140"/>
      <c r="P10" s="87"/>
      <c r="Q10" s="141">
        <v>41534</v>
      </c>
    </row>
    <row r="11" spans="2:17" s="331" customFormat="1" ht="18" customHeight="1">
      <c r="B11" s="138"/>
      <c r="C11" s="125" t="s">
        <v>1051</v>
      </c>
      <c r="D11" s="125" t="s">
        <v>2279</v>
      </c>
      <c r="E11" s="19" t="s">
        <v>922</v>
      </c>
      <c r="F11" s="135">
        <v>1</v>
      </c>
      <c r="G11" s="123">
        <v>130000</v>
      </c>
      <c r="H11" s="123">
        <f t="shared" ref="H11:H18" si="0">F11*G11</f>
        <v>130000</v>
      </c>
      <c r="I11" s="123"/>
      <c r="J11" s="264" t="s">
        <v>2947</v>
      </c>
      <c r="K11" s="140" t="s">
        <v>910</v>
      </c>
      <c r="L11" s="138"/>
      <c r="M11" s="139">
        <v>41529</v>
      </c>
      <c r="N11" s="140"/>
      <c r="O11" s="140"/>
      <c r="P11" s="87"/>
      <c r="Q11" s="141">
        <v>41534</v>
      </c>
    </row>
    <row r="12" spans="2:17" s="331" customFormat="1" ht="18" customHeight="1">
      <c r="B12" s="138"/>
      <c r="C12" s="125" t="s">
        <v>1051</v>
      </c>
      <c r="D12" s="125" t="s">
        <v>2279</v>
      </c>
      <c r="E12" s="19" t="s">
        <v>925</v>
      </c>
      <c r="F12" s="135">
        <v>1</v>
      </c>
      <c r="G12" s="123">
        <v>12500</v>
      </c>
      <c r="H12" s="123">
        <f>F12*G12</f>
        <v>12500</v>
      </c>
      <c r="I12" s="126"/>
      <c r="J12" s="264" t="s">
        <v>2671</v>
      </c>
      <c r="K12" s="140" t="s">
        <v>910</v>
      </c>
      <c r="L12" s="138"/>
      <c r="M12" s="139">
        <v>41529</v>
      </c>
      <c r="N12" s="140"/>
      <c r="O12" s="140"/>
      <c r="P12" s="87"/>
      <c r="Q12" s="141">
        <v>41534</v>
      </c>
    </row>
    <row r="13" spans="2:17" s="331" customFormat="1" ht="18" customHeight="1">
      <c r="B13" s="868"/>
      <c r="C13" s="125" t="s">
        <v>2672</v>
      </c>
      <c r="D13" s="125" t="s">
        <v>2672</v>
      </c>
      <c r="E13" s="19" t="s">
        <v>3890</v>
      </c>
      <c r="F13" s="135">
        <v>1</v>
      </c>
      <c r="G13" s="112">
        <v>62000</v>
      </c>
      <c r="H13" s="123">
        <f t="shared" si="0"/>
        <v>62000</v>
      </c>
      <c r="I13" s="126"/>
      <c r="J13" s="15" t="s">
        <v>2015</v>
      </c>
      <c r="K13" s="140" t="s">
        <v>910</v>
      </c>
      <c r="L13" s="138"/>
      <c r="M13" s="139">
        <v>41529</v>
      </c>
      <c r="N13" s="140">
        <v>41529</v>
      </c>
      <c r="O13" s="140"/>
      <c r="P13" s="87">
        <v>41542</v>
      </c>
      <c r="Q13" s="141">
        <v>41542</v>
      </c>
    </row>
    <row r="14" spans="2:17" s="331" customFormat="1" ht="18" customHeight="1">
      <c r="B14" s="869"/>
      <c r="C14" s="125" t="s">
        <v>2672</v>
      </c>
      <c r="D14" s="125" t="s">
        <v>2672</v>
      </c>
      <c r="E14" s="19" t="s">
        <v>969</v>
      </c>
      <c r="F14" s="135">
        <v>1</v>
      </c>
      <c r="G14" s="112">
        <v>40000</v>
      </c>
      <c r="H14" s="123">
        <f t="shared" si="0"/>
        <v>40000</v>
      </c>
      <c r="I14" s="127"/>
      <c r="J14" s="15" t="s">
        <v>2951</v>
      </c>
      <c r="K14" s="140" t="s">
        <v>910</v>
      </c>
      <c r="L14" s="138"/>
      <c r="M14" s="139">
        <v>41529</v>
      </c>
      <c r="N14" s="140">
        <v>41529</v>
      </c>
      <c r="O14" s="140"/>
      <c r="P14" s="87">
        <v>41542</v>
      </c>
      <c r="Q14" s="141">
        <v>41542</v>
      </c>
    </row>
    <row r="15" spans="2:17" s="331" customFormat="1" ht="18" customHeight="1">
      <c r="B15" s="869"/>
      <c r="C15" s="125" t="s">
        <v>2672</v>
      </c>
      <c r="D15" s="125" t="s">
        <v>2672</v>
      </c>
      <c r="E15" s="19" t="s">
        <v>2952</v>
      </c>
      <c r="F15" s="135">
        <v>1</v>
      </c>
      <c r="G15" s="112">
        <v>3800</v>
      </c>
      <c r="H15" s="123">
        <f t="shared" si="0"/>
        <v>3800</v>
      </c>
      <c r="I15" s="127"/>
      <c r="J15" s="15" t="s">
        <v>2953</v>
      </c>
      <c r="K15" s="140" t="s">
        <v>910</v>
      </c>
      <c r="L15" s="138"/>
      <c r="M15" s="139">
        <v>41529</v>
      </c>
      <c r="N15" s="140">
        <v>41529</v>
      </c>
      <c r="O15" s="140"/>
      <c r="P15" s="87">
        <v>41542</v>
      </c>
      <c r="Q15" s="141">
        <v>41542</v>
      </c>
    </row>
    <row r="16" spans="2:17" s="331" customFormat="1" ht="18" customHeight="1">
      <c r="B16" s="869"/>
      <c r="C16" s="125" t="s">
        <v>2672</v>
      </c>
      <c r="D16" s="125" t="s">
        <v>2672</v>
      </c>
      <c r="E16" s="19" t="s">
        <v>971</v>
      </c>
      <c r="F16" s="135">
        <v>1</v>
      </c>
      <c r="G16" s="112">
        <v>11500</v>
      </c>
      <c r="H16" s="123">
        <f t="shared" si="0"/>
        <v>11500</v>
      </c>
      <c r="I16" s="126"/>
      <c r="J16" s="15" t="s">
        <v>2956</v>
      </c>
      <c r="K16" s="140" t="s">
        <v>910</v>
      </c>
      <c r="L16" s="138"/>
      <c r="M16" s="139">
        <v>41529</v>
      </c>
      <c r="N16" s="140">
        <v>41529</v>
      </c>
      <c r="O16" s="140"/>
      <c r="P16" s="87">
        <v>41542</v>
      </c>
      <c r="Q16" s="141">
        <v>41542</v>
      </c>
    </row>
    <row r="17" spans="2:17" ht="18" customHeight="1">
      <c r="B17" s="869"/>
      <c r="C17" s="125" t="s">
        <v>2672</v>
      </c>
      <c r="D17" s="125" t="s">
        <v>2672</v>
      </c>
      <c r="E17" s="19" t="s">
        <v>973</v>
      </c>
      <c r="F17" s="135">
        <v>1</v>
      </c>
      <c r="G17" s="112">
        <v>1000</v>
      </c>
      <c r="H17" s="123">
        <f t="shared" si="0"/>
        <v>1000</v>
      </c>
      <c r="I17" s="126"/>
      <c r="J17" s="15" t="s">
        <v>215</v>
      </c>
      <c r="K17" s="140" t="s">
        <v>910</v>
      </c>
      <c r="L17" s="320"/>
      <c r="M17" s="139">
        <v>41529</v>
      </c>
      <c r="N17" s="140">
        <v>41529</v>
      </c>
      <c r="O17" s="140"/>
      <c r="P17" s="87">
        <v>41542</v>
      </c>
      <c r="Q17" s="359">
        <v>41542</v>
      </c>
    </row>
    <row r="18" spans="2:17" ht="18" customHeight="1">
      <c r="B18" s="871"/>
      <c r="C18" s="125" t="s">
        <v>2672</v>
      </c>
      <c r="D18" s="125" t="s">
        <v>2672</v>
      </c>
      <c r="E18" s="19" t="s">
        <v>975</v>
      </c>
      <c r="F18" s="135">
        <v>1</v>
      </c>
      <c r="G18" s="112">
        <v>4800</v>
      </c>
      <c r="H18" s="123">
        <f t="shared" si="0"/>
        <v>4800</v>
      </c>
      <c r="I18" s="110"/>
      <c r="J18" s="15" t="s">
        <v>2958</v>
      </c>
      <c r="K18" s="140" t="s">
        <v>910</v>
      </c>
      <c r="L18" s="320"/>
      <c r="M18" s="139">
        <v>41529</v>
      </c>
      <c r="N18" s="140">
        <v>41529</v>
      </c>
      <c r="O18" s="140"/>
      <c r="P18" s="87">
        <v>41542</v>
      </c>
      <c r="Q18" s="359">
        <v>41542</v>
      </c>
    </row>
  </sheetData>
  <mergeCells count="9">
    <mergeCell ref="B13:B1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6CC5-9FF5-47A0-A813-4B489C74E21C}">
  <sheetPr>
    <pageSetUpPr fitToPage="1"/>
  </sheetPr>
  <dimension ref="B2:Q148"/>
  <sheetViews>
    <sheetView zoomScale="85" zoomScaleNormal="85" workbookViewId="0">
      <pane xSplit="10" ySplit="8" topLeftCell="P9" activePane="bottomRight" state="frozen"/>
      <selection pane="topRight" activeCell="K1" sqref="K1"/>
      <selection pane="bottomLeft" activeCell="A9" sqref="A9"/>
      <selection pane="bottomRight" activeCell="Q1" sqref="Q1:Q65536"/>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3891</v>
      </c>
      <c r="G2" s="4" t="s">
        <v>2</v>
      </c>
      <c r="H2" s="5"/>
      <c r="I2" s="6"/>
      <c r="J2" s="7">
        <f>SUM(H:H)</f>
        <v>1767</v>
      </c>
    </row>
    <row r="3" spans="2:17" ht="20.100000000000001" customHeight="1">
      <c r="B3" s="1" t="s">
        <v>3</v>
      </c>
      <c r="C3" s="1"/>
      <c r="D3" s="1"/>
      <c r="E3" s="11" t="s">
        <v>3892</v>
      </c>
    </row>
    <row r="4" spans="2:17" ht="20.100000000000001" customHeight="1">
      <c r="B4" s="1" t="s">
        <v>5</v>
      </c>
      <c r="C4" s="1"/>
      <c r="D4" s="1"/>
      <c r="E4" s="11">
        <v>112940</v>
      </c>
    </row>
    <row r="5" spans="2:17" ht="20.100000000000001" customHeight="1">
      <c r="B5" s="1" t="s">
        <v>6</v>
      </c>
      <c r="C5" s="1"/>
      <c r="D5" s="1"/>
      <c r="E5" s="13">
        <v>41540</v>
      </c>
    </row>
    <row r="6" spans="2:17" ht="20.100000000000001" customHeight="1">
      <c r="B6" s="1" t="s">
        <v>7</v>
      </c>
      <c r="C6" s="1"/>
      <c r="D6" s="1"/>
      <c r="E6" s="13">
        <v>41540</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8" customFormat="1" ht="19.5" customHeight="1">
      <c r="B9" s="14">
        <v>1</v>
      </c>
      <c r="C9" s="470" t="s">
        <v>102</v>
      </c>
      <c r="D9" s="470" t="s">
        <v>102</v>
      </c>
      <c r="E9" s="268" t="s">
        <v>134</v>
      </c>
      <c r="F9" s="266">
        <v>1</v>
      </c>
      <c r="G9" s="20"/>
      <c r="H9" s="219"/>
      <c r="I9" s="21"/>
      <c r="J9" s="111" t="s">
        <v>1627</v>
      </c>
      <c r="K9" s="15"/>
      <c r="L9" s="15"/>
      <c r="M9" s="22" t="s">
        <v>2546</v>
      </c>
      <c r="N9" s="14"/>
      <c r="O9" s="23"/>
      <c r="P9" s="22"/>
      <c r="Q9" s="24"/>
    </row>
    <row r="10" spans="2:17" s="8" customFormat="1" ht="19.5" customHeight="1">
      <c r="B10" s="14">
        <f>+B9+1</f>
        <v>2</v>
      </c>
      <c r="C10" s="15" t="s">
        <v>332</v>
      </c>
      <c r="D10" s="15" t="s">
        <v>332</v>
      </c>
      <c r="E10" s="113" t="s">
        <v>2129</v>
      </c>
      <c r="F10" s="219">
        <v>1</v>
      </c>
      <c r="G10" s="21"/>
      <c r="H10" s="21"/>
      <c r="I10" s="657"/>
      <c r="J10" s="111" t="s">
        <v>575</v>
      </c>
      <c r="K10" s="19"/>
      <c r="L10" s="15"/>
      <c r="M10" s="22"/>
      <c r="N10" s="14"/>
      <c r="O10" s="15"/>
      <c r="P10" s="22"/>
      <c r="Q10" s="24"/>
    </row>
    <row r="11" spans="2:17" s="8" customFormat="1" ht="19.5" customHeight="1">
      <c r="B11" s="14">
        <f t="shared" ref="B11:B31" si="0">+B10+1</f>
        <v>3</v>
      </c>
      <c r="C11" s="15" t="s">
        <v>332</v>
      </c>
      <c r="D11" s="15" t="s">
        <v>332</v>
      </c>
      <c r="E11" s="113" t="s">
        <v>574</v>
      </c>
      <c r="F11" s="219">
        <v>1</v>
      </c>
      <c r="G11" s="21"/>
      <c r="H11" s="21"/>
      <c r="I11" s="657"/>
      <c r="J11" s="111" t="s">
        <v>3893</v>
      </c>
      <c r="K11" s="19"/>
      <c r="L11" s="15"/>
      <c r="M11" s="22"/>
      <c r="N11" s="14"/>
      <c r="O11" s="15"/>
      <c r="P11" s="22"/>
      <c r="Q11" s="24"/>
    </row>
    <row r="12" spans="2:17" s="8" customFormat="1" ht="19.5" customHeight="1">
      <c r="B12" s="14">
        <f t="shared" si="0"/>
        <v>4</v>
      </c>
      <c r="C12" s="15" t="s">
        <v>332</v>
      </c>
      <c r="D12" s="15" t="s">
        <v>332</v>
      </c>
      <c r="E12" s="113" t="s">
        <v>3894</v>
      </c>
      <c r="F12" s="219">
        <v>1</v>
      </c>
      <c r="G12" s="21"/>
      <c r="H12" s="21"/>
      <c r="I12" s="657"/>
      <c r="J12" s="111" t="s">
        <v>3895</v>
      </c>
      <c r="K12" s="19"/>
      <c r="L12" s="15"/>
      <c r="M12" s="22"/>
      <c r="N12" s="14"/>
      <c r="O12" s="15"/>
      <c r="P12" s="22"/>
      <c r="Q12" s="24"/>
    </row>
    <row r="13" spans="2:17" s="8" customFormat="1" ht="19.5" customHeight="1">
      <c r="B13" s="14">
        <f t="shared" si="0"/>
        <v>5</v>
      </c>
      <c r="C13" s="15" t="s">
        <v>332</v>
      </c>
      <c r="D13" s="15" t="s">
        <v>332</v>
      </c>
      <c r="E13" s="113" t="s">
        <v>3896</v>
      </c>
      <c r="F13" s="219">
        <v>1</v>
      </c>
      <c r="G13" s="21"/>
      <c r="H13" s="21"/>
      <c r="I13" s="657"/>
      <c r="J13" s="111" t="s">
        <v>3897</v>
      </c>
      <c r="K13" s="19"/>
      <c r="L13" s="15"/>
      <c r="M13" s="22"/>
      <c r="N13" s="14"/>
      <c r="O13" s="15"/>
      <c r="P13" s="22"/>
      <c r="Q13" s="24"/>
    </row>
    <row r="14" spans="2:17" s="8" customFormat="1" ht="19.5" customHeight="1">
      <c r="B14" s="14">
        <f t="shared" si="0"/>
        <v>6</v>
      </c>
      <c r="C14" s="15" t="s">
        <v>332</v>
      </c>
      <c r="D14" s="15" t="s">
        <v>332</v>
      </c>
      <c r="E14" s="113" t="s">
        <v>3898</v>
      </c>
      <c r="F14" s="219">
        <v>1</v>
      </c>
      <c r="G14" s="21"/>
      <c r="H14" s="21"/>
      <c r="I14" s="657"/>
      <c r="J14" s="111" t="s">
        <v>3899</v>
      </c>
      <c r="K14" s="19"/>
      <c r="L14" s="15"/>
      <c r="M14" s="22"/>
      <c r="N14" s="14"/>
      <c r="O14" s="15"/>
      <c r="P14" s="22"/>
      <c r="Q14" s="24"/>
    </row>
    <row r="15" spans="2:17" s="8" customFormat="1" ht="19.5" customHeight="1">
      <c r="B15" s="14">
        <f t="shared" si="0"/>
        <v>7</v>
      </c>
      <c r="C15" s="15" t="s">
        <v>332</v>
      </c>
      <c r="D15" s="15" t="s">
        <v>332</v>
      </c>
      <c r="E15" s="113" t="s">
        <v>3900</v>
      </c>
      <c r="F15" s="219">
        <v>1</v>
      </c>
      <c r="G15" s="21"/>
      <c r="H15" s="21"/>
      <c r="I15" s="657"/>
      <c r="J15" s="111" t="s">
        <v>3901</v>
      </c>
      <c r="K15" s="19"/>
      <c r="L15" s="15"/>
      <c r="M15" s="22"/>
      <c r="N15" s="14"/>
      <c r="O15" s="15"/>
      <c r="P15" s="22"/>
      <c r="Q15" s="24"/>
    </row>
    <row r="16" spans="2:17" s="8" customFormat="1" ht="19.5" customHeight="1">
      <c r="B16" s="14">
        <f t="shared" si="0"/>
        <v>8</v>
      </c>
      <c r="C16" s="15" t="s">
        <v>332</v>
      </c>
      <c r="D16" s="15" t="s">
        <v>332</v>
      </c>
      <c r="E16" s="113" t="s">
        <v>3902</v>
      </c>
      <c r="F16" s="219">
        <v>1</v>
      </c>
      <c r="G16" s="21"/>
      <c r="H16" s="21"/>
      <c r="I16" s="657"/>
      <c r="J16" s="111" t="s">
        <v>3903</v>
      </c>
      <c r="K16" s="19"/>
      <c r="L16" s="15"/>
      <c r="M16" s="22"/>
      <c r="N16" s="14"/>
      <c r="O16" s="15"/>
      <c r="P16" s="22"/>
      <c r="Q16" s="24"/>
    </row>
    <row r="17" spans="2:17" s="8" customFormat="1" ht="19.5" customHeight="1">
      <c r="B17" s="14">
        <f t="shared" si="0"/>
        <v>9</v>
      </c>
      <c r="C17" s="15" t="s">
        <v>332</v>
      </c>
      <c r="D17" s="15" t="s">
        <v>332</v>
      </c>
      <c r="E17" s="113" t="s">
        <v>2127</v>
      </c>
      <c r="F17" s="219">
        <v>1</v>
      </c>
      <c r="G17" s="21"/>
      <c r="H17" s="21"/>
      <c r="I17" s="657"/>
      <c r="J17" s="111" t="s">
        <v>3904</v>
      </c>
      <c r="K17" s="19"/>
      <c r="L17" s="15"/>
      <c r="M17" s="22"/>
      <c r="N17" s="14"/>
      <c r="O17" s="15"/>
      <c r="P17" s="22"/>
      <c r="Q17" s="24"/>
    </row>
    <row r="18" spans="2:17" s="8" customFormat="1" ht="19.5" customHeight="1">
      <c r="B18" s="14">
        <f t="shared" si="0"/>
        <v>10</v>
      </c>
      <c r="C18" s="15" t="s">
        <v>332</v>
      </c>
      <c r="D18" s="15" t="s">
        <v>332</v>
      </c>
      <c r="E18" s="113" t="s">
        <v>2637</v>
      </c>
      <c r="F18" s="219">
        <v>1</v>
      </c>
      <c r="G18" s="21"/>
      <c r="H18" s="21"/>
      <c r="I18" s="657"/>
      <c r="J18" s="111" t="s">
        <v>2638</v>
      </c>
      <c r="K18" s="19"/>
      <c r="L18" s="15"/>
      <c r="M18" s="22"/>
      <c r="N18" s="14"/>
      <c r="O18" s="15"/>
      <c r="P18" s="22"/>
      <c r="Q18" s="24"/>
    </row>
    <row r="19" spans="2:17" s="8" customFormat="1" ht="19.5" customHeight="1">
      <c r="B19" s="14">
        <f t="shared" si="0"/>
        <v>11</v>
      </c>
      <c r="C19" s="15" t="s">
        <v>332</v>
      </c>
      <c r="D19" s="15" t="s">
        <v>332</v>
      </c>
      <c r="E19" s="113" t="s">
        <v>3905</v>
      </c>
      <c r="F19" s="219">
        <v>1</v>
      </c>
      <c r="G19" s="21"/>
      <c r="H19" s="21"/>
      <c r="I19" s="657"/>
      <c r="J19" s="111" t="s">
        <v>3906</v>
      </c>
      <c r="K19" s="19"/>
      <c r="L19" s="15"/>
      <c r="M19" s="22"/>
      <c r="N19" s="14"/>
      <c r="O19" s="15"/>
      <c r="P19" s="22"/>
      <c r="Q19" s="24"/>
    </row>
    <row r="20" spans="2:17" s="8" customFormat="1" ht="19.5" customHeight="1">
      <c r="B20" s="14">
        <f t="shared" si="0"/>
        <v>12</v>
      </c>
      <c r="C20" s="15" t="s">
        <v>587</v>
      </c>
      <c r="D20" s="15"/>
      <c r="E20" s="113" t="s">
        <v>3907</v>
      </c>
      <c r="F20" s="219">
        <v>1</v>
      </c>
      <c r="G20" s="21"/>
      <c r="H20" s="21"/>
      <c r="I20" s="657"/>
      <c r="J20" s="111" t="s">
        <v>3908</v>
      </c>
      <c r="K20" s="19"/>
      <c r="L20" s="15"/>
      <c r="M20" s="22"/>
      <c r="N20" s="14"/>
      <c r="O20" s="15"/>
      <c r="P20" s="22"/>
      <c r="Q20" s="24"/>
    </row>
    <row r="21" spans="2:17" s="8" customFormat="1" ht="19.5" customHeight="1">
      <c r="B21" s="14">
        <f t="shared" si="0"/>
        <v>13</v>
      </c>
      <c r="C21" s="15" t="s">
        <v>587</v>
      </c>
      <c r="D21" s="15"/>
      <c r="E21" s="113" t="s">
        <v>3907</v>
      </c>
      <c r="F21" s="219">
        <v>1</v>
      </c>
      <c r="G21" s="21"/>
      <c r="H21" s="21"/>
      <c r="I21" s="657"/>
      <c r="J21" s="111" t="s">
        <v>3909</v>
      </c>
      <c r="K21" s="19"/>
      <c r="L21" s="15"/>
      <c r="M21" s="22"/>
      <c r="N21" s="14"/>
      <c r="O21" s="15"/>
      <c r="P21" s="22"/>
      <c r="Q21" s="24"/>
    </row>
    <row r="22" spans="2:17" s="8" customFormat="1" ht="19.5" customHeight="1">
      <c r="B22" s="14">
        <f t="shared" si="0"/>
        <v>14</v>
      </c>
      <c r="C22" s="15" t="s">
        <v>587</v>
      </c>
      <c r="D22" s="15"/>
      <c r="E22" s="113" t="s">
        <v>3910</v>
      </c>
      <c r="F22" s="219">
        <v>1</v>
      </c>
      <c r="G22" s="21"/>
      <c r="H22" s="21"/>
      <c r="I22" s="657"/>
      <c r="J22" s="111" t="s">
        <v>3911</v>
      </c>
      <c r="K22" s="19"/>
      <c r="L22" s="15"/>
      <c r="M22" s="22"/>
      <c r="N22" s="14"/>
      <c r="O22" s="15"/>
      <c r="P22" s="22"/>
      <c r="Q22" s="24"/>
    </row>
    <row r="23" spans="2:17" s="8" customFormat="1" ht="19.5" customHeight="1">
      <c r="B23" s="14">
        <f t="shared" si="0"/>
        <v>15</v>
      </c>
      <c r="C23" s="15" t="s">
        <v>587</v>
      </c>
      <c r="D23" s="15"/>
      <c r="E23" s="113" t="s">
        <v>1660</v>
      </c>
      <c r="F23" s="219"/>
      <c r="G23" s="21"/>
      <c r="H23" s="21"/>
      <c r="I23" s="657"/>
      <c r="J23" s="111" t="s">
        <v>1661</v>
      </c>
      <c r="K23" s="19"/>
      <c r="L23" s="15"/>
      <c r="M23" s="22"/>
      <c r="N23" s="14"/>
      <c r="O23" s="15"/>
      <c r="P23" s="22"/>
      <c r="Q23" s="24"/>
    </row>
    <row r="24" spans="2:17" s="8" customFormat="1" ht="19.5" customHeight="1">
      <c r="B24" s="14">
        <f t="shared" si="0"/>
        <v>16</v>
      </c>
      <c r="C24" s="15" t="s">
        <v>587</v>
      </c>
      <c r="D24" s="15"/>
      <c r="E24" s="113" t="s">
        <v>2140</v>
      </c>
      <c r="F24" s="219"/>
      <c r="G24" s="21"/>
      <c r="H24" s="21"/>
      <c r="I24" s="657"/>
      <c r="J24" s="111" t="s">
        <v>3417</v>
      </c>
      <c r="K24" s="19"/>
      <c r="L24" s="15"/>
      <c r="M24" s="22"/>
      <c r="N24" s="14"/>
      <c r="O24" s="15"/>
      <c r="P24" s="22"/>
      <c r="Q24" s="24"/>
    </row>
    <row r="25" spans="2:17" s="8" customFormat="1" ht="19.5" customHeight="1">
      <c r="B25" s="14">
        <f t="shared" si="0"/>
        <v>17</v>
      </c>
      <c r="C25" s="15" t="s">
        <v>587</v>
      </c>
      <c r="D25" s="15"/>
      <c r="E25" s="113" t="s">
        <v>2136</v>
      </c>
      <c r="F25" s="219"/>
      <c r="G25" s="21"/>
      <c r="H25" s="21"/>
      <c r="I25" s="657"/>
      <c r="J25" s="111" t="s">
        <v>3912</v>
      </c>
      <c r="K25" s="19"/>
      <c r="L25" s="15"/>
      <c r="M25" s="22"/>
      <c r="N25" s="14"/>
      <c r="O25" s="15"/>
      <c r="P25" s="22"/>
      <c r="Q25" s="24"/>
    </row>
    <row r="26" spans="2:17" s="8" customFormat="1" ht="19.5" customHeight="1">
      <c r="B26" s="14">
        <f t="shared" si="0"/>
        <v>18</v>
      </c>
      <c r="C26" s="15" t="s">
        <v>587</v>
      </c>
      <c r="D26" s="15"/>
      <c r="E26" s="113" t="s">
        <v>3913</v>
      </c>
      <c r="F26" s="219"/>
      <c r="G26" s="21"/>
      <c r="H26" s="21"/>
      <c r="I26" s="657"/>
      <c r="J26" s="111" t="s">
        <v>3914</v>
      </c>
      <c r="K26" s="19"/>
      <c r="L26" s="15"/>
      <c r="M26" s="22"/>
      <c r="N26" s="14"/>
      <c r="O26" s="15"/>
      <c r="P26" s="22"/>
      <c r="Q26" s="24"/>
    </row>
    <row r="27" spans="2:17" s="8" customFormat="1" ht="19.5" customHeight="1">
      <c r="B27" s="14">
        <f t="shared" si="0"/>
        <v>19</v>
      </c>
      <c r="C27" s="15" t="s">
        <v>587</v>
      </c>
      <c r="D27" s="15"/>
      <c r="E27" s="113" t="s">
        <v>3907</v>
      </c>
      <c r="F27" s="219"/>
      <c r="G27" s="21"/>
      <c r="H27" s="21"/>
      <c r="I27" s="657"/>
      <c r="J27" s="111" t="s">
        <v>3915</v>
      </c>
      <c r="K27" s="19"/>
      <c r="L27" s="15"/>
      <c r="M27" s="22"/>
      <c r="N27" s="14"/>
      <c r="O27" s="15"/>
      <c r="P27" s="22"/>
      <c r="Q27" s="24"/>
    </row>
    <row r="28" spans="2:17" s="201" customFormat="1" ht="19.5" customHeight="1">
      <c r="B28" s="202">
        <f t="shared" si="0"/>
        <v>20</v>
      </c>
      <c r="C28" s="209" t="s">
        <v>54</v>
      </c>
      <c r="D28" s="209" t="s">
        <v>54</v>
      </c>
      <c r="E28" s="1072" t="s">
        <v>222</v>
      </c>
      <c r="F28" s="848">
        <v>1</v>
      </c>
      <c r="G28" s="206">
        <v>1767</v>
      </c>
      <c r="H28" s="206">
        <f>F28*G28</f>
        <v>1767</v>
      </c>
      <c r="I28" s="224"/>
      <c r="J28" s="225" t="s">
        <v>223</v>
      </c>
      <c r="K28" s="213"/>
      <c r="L28" s="209"/>
      <c r="M28" s="210">
        <v>41535</v>
      </c>
      <c r="N28" s="202"/>
      <c r="O28" s="209"/>
      <c r="P28" s="210">
        <v>41547</v>
      </c>
      <c r="Q28" s="212">
        <v>41547</v>
      </c>
    </row>
    <row r="29" spans="2:17" s="8" customFormat="1" ht="19.5" customHeight="1">
      <c r="B29" s="14">
        <f t="shared" si="0"/>
        <v>21</v>
      </c>
      <c r="C29" s="15" t="s">
        <v>332</v>
      </c>
      <c r="D29" s="15" t="s">
        <v>332</v>
      </c>
      <c r="E29" s="113" t="s">
        <v>3916</v>
      </c>
      <c r="F29" s="219"/>
      <c r="G29" s="21"/>
      <c r="H29" s="21"/>
      <c r="I29" s="657"/>
      <c r="J29" s="111" t="s">
        <v>3917</v>
      </c>
      <c r="K29" s="19"/>
      <c r="L29" s="15"/>
      <c r="M29" s="22"/>
      <c r="N29" s="14"/>
      <c r="O29" s="15"/>
      <c r="P29" s="22"/>
      <c r="Q29" s="24"/>
    </row>
    <row r="30" spans="2:17" s="8" customFormat="1" ht="19.5" customHeight="1">
      <c r="B30" s="14">
        <f t="shared" si="0"/>
        <v>22</v>
      </c>
      <c r="C30" s="15" t="s">
        <v>332</v>
      </c>
      <c r="D30" s="15" t="s">
        <v>332</v>
      </c>
      <c r="E30" s="113" t="s">
        <v>3918</v>
      </c>
      <c r="F30" s="219"/>
      <c r="G30" s="21"/>
      <c r="H30" s="21"/>
      <c r="I30" s="657"/>
      <c r="J30" s="111" t="s">
        <v>3919</v>
      </c>
      <c r="K30" s="19"/>
      <c r="L30" s="15"/>
      <c r="M30" s="22"/>
      <c r="N30" s="14"/>
      <c r="O30" s="15"/>
      <c r="P30" s="22"/>
      <c r="Q30" s="24"/>
    </row>
    <row r="31" spans="2:17" s="8" customFormat="1" ht="19.5" customHeight="1">
      <c r="B31" s="14">
        <f t="shared" si="0"/>
        <v>23</v>
      </c>
      <c r="C31" s="15"/>
      <c r="D31" s="15"/>
      <c r="E31" s="113" t="s">
        <v>3920</v>
      </c>
      <c r="F31" s="219"/>
      <c r="G31" s="21"/>
      <c r="H31" s="21"/>
      <c r="I31" s="657"/>
      <c r="J31" s="111" t="s">
        <v>3921</v>
      </c>
      <c r="K31" s="19"/>
      <c r="L31" s="15"/>
      <c r="M31" s="22"/>
      <c r="N31" s="14"/>
      <c r="O31" s="15"/>
      <c r="P31" s="22"/>
      <c r="Q31" s="24"/>
    </row>
    <row r="32" spans="2:17" s="8" customFormat="1" ht="19.5" customHeight="1">
      <c r="B32" s="14"/>
      <c r="C32" s="15"/>
      <c r="D32" s="15"/>
      <c r="E32" s="113"/>
      <c r="F32" s="219"/>
      <c r="G32" s="21"/>
      <c r="H32" s="21"/>
      <c r="I32" s="657"/>
      <c r="J32" s="111"/>
      <c r="K32" s="19"/>
      <c r="L32" s="15"/>
      <c r="M32" s="22"/>
      <c r="N32" s="14"/>
      <c r="O32" s="15"/>
      <c r="P32" s="22"/>
      <c r="Q32" s="24"/>
    </row>
    <row r="33" spans="2:17" s="8" customFormat="1" ht="19.5" customHeight="1">
      <c r="B33" s="14"/>
      <c r="C33" s="15"/>
      <c r="D33" s="15"/>
      <c r="E33" s="113"/>
      <c r="F33" s="219"/>
      <c r="G33" s="21"/>
      <c r="H33" s="21"/>
      <c r="I33" s="657"/>
      <c r="J33" s="111"/>
      <c r="K33" s="19"/>
      <c r="L33" s="15"/>
      <c r="M33" s="22"/>
      <c r="N33" s="14"/>
      <c r="O33" s="15"/>
      <c r="P33" s="22"/>
      <c r="Q33" s="24"/>
    </row>
    <row r="34" spans="2:17" s="8" customFormat="1" ht="19.5" customHeight="1">
      <c r="B34" s="14"/>
      <c r="C34" s="15"/>
      <c r="D34" s="15"/>
      <c r="E34" s="113"/>
      <c r="F34" s="219"/>
      <c r="G34" s="21"/>
      <c r="H34" s="21"/>
      <c r="I34" s="657"/>
      <c r="J34" s="111"/>
      <c r="K34" s="19"/>
      <c r="L34" s="15"/>
      <c r="M34" s="22"/>
      <c r="N34" s="14"/>
      <c r="O34" s="15"/>
      <c r="P34" s="22"/>
      <c r="Q34" s="24"/>
    </row>
    <row r="35" spans="2:17" s="8" customFormat="1" ht="19.5" customHeight="1">
      <c r="B35" s="14"/>
      <c r="C35" s="15"/>
      <c r="D35" s="15"/>
      <c r="E35" s="113"/>
      <c r="F35" s="219"/>
      <c r="G35" s="21"/>
      <c r="H35" s="21"/>
      <c r="I35" s="657"/>
      <c r="J35" s="111"/>
      <c r="K35" s="19"/>
      <c r="L35" s="15"/>
      <c r="M35" s="22"/>
      <c r="N35" s="14"/>
      <c r="O35" s="15"/>
      <c r="P35" s="22"/>
      <c r="Q35" s="24"/>
    </row>
    <row r="36" spans="2:17" s="8" customFormat="1" ht="19.5" customHeight="1">
      <c r="B36" s="14"/>
      <c r="C36" s="15"/>
      <c r="D36" s="15"/>
      <c r="E36" s="113"/>
      <c r="F36" s="219"/>
      <c r="G36" s="21"/>
      <c r="H36" s="21"/>
      <c r="I36" s="657"/>
      <c r="J36" s="111"/>
      <c r="K36" s="19"/>
      <c r="L36" s="15"/>
      <c r="M36" s="22"/>
      <c r="N36" s="14"/>
      <c r="O36" s="15"/>
      <c r="P36" s="22"/>
      <c r="Q36" s="24"/>
    </row>
    <row r="37" spans="2:17" s="8" customFormat="1" ht="19.5" customHeight="1">
      <c r="B37" s="14"/>
      <c r="C37" s="15"/>
      <c r="D37" s="15"/>
      <c r="E37" s="113"/>
      <c r="F37" s="219"/>
      <c r="G37" s="21"/>
      <c r="H37" s="21"/>
      <c r="I37" s="657"/>
      <c r="J37" s="111"/>
      <c r="K37" s="19"/>
      <c r="L37" s="15"/>
      <c r="M37" s="22"/>
      <c r="N37" s="14"/>
      <c r="O37" s="15"/>
      <c r="P37" s="22"/>
      <c r="Q37" s="24"/>
    </row>
    <row r="38" spans="2:17" s="8" customFormat="1" ht="19.5" customHeight="1">
      <c r="B38" s="14"/>
      <c r="C38" s="15"/>
      <c r="D38" s="15"/>
      <c r="E38" s="113"/>
      <c r="F38" s="219"/>
      <c r="G38" s="21"/>
      <c r="H38" s="21"/>
      <c r="I38" s="657"/>
      <c r="J38" s="111"/>
      <c r="K38" s="19"/>
      <c r="L38" s="15"/>
      <c r="M38" s="22"/>
      <c r="N38" s="14"/>
      <c r="O38" s="15"/>
      <c r="P38" s="22"/>
      <c r="Q38" s="24"/>
    </row>
    <row r="39" spans="2:17" s="8" customFormat="1" ht="19.5" customHeight="1">
      <c r="B39" s="14"/>
      <c r="C39" s="15"/>
      <c r="D39" s="15"/>
      <c r="E39" s="113"/>
      <c r="F39" s="219"/>
      <c r="G39" s="21"/>
      <c r="H39" s="21"/>
      <c r="I39" s="657"/>
      <c r="J39" s="111"/>
      <c r="K39" s="19"/>
      <c r="L39" s="15"/>
      <c r="M39" s="22"/>
      <c r="N39" s="14"/>
      <c r="O39" s="15"/>
      <c r="P39" s="22"/>
      <c r="Q39" s="24"/>
    </row>
    <row r="40" spans="2:17" s="8" customFormat="1" ht="19.5" customHeight="1">
      <c r="B40" s="14"/>
      <c r="C40" s="15"/>
      <c r="D40" s="15"/>
      <c r="E40" s="113"/>
      <c r="F40" s="219"/>
      <c r="G40" s="21"/>
      <c r="H40" s="21"/>
      <c r="I40" s="657"/>
      <c r="J40" s="111"/>
      <c r="K40" s="19"/>
      <c r="L40" s="15"/>
      <c r="M40" s="22"/>
      <c r="N40" s="14"/>
      <c r="O40" s="15"/>
      <c r="P40" s="22"/>
      <c r="Q40" s="24"/>
    </row>
    <row r="41" spans="2:17" s="8" customFormat="1" ht="19.5" customHeight="1">
      <c r="B41" s="14"/>
      <c r="C41" s="15"/>
      <c r="D41" s="15"/>
      <c r="E41" s="113"/>
      <c r="F41" s="219"/>
      <c r="G41" s="21"/>
      <c r="H41" s="21"/>
      <c r="I41" s="657"/>
      <c r="J41" s="111"/>
      <c r="K41" s="19"/>
      <c r="L41" s="15"/>
      <c r="M41" s="22"/>
      <c r="N41" s="14"/>
      <c r="O41" s="15"/>
      <c r="P41" s="22"/>
      <c r="Q41" s="24"/>
    </row>
    <row r="42" spans="2:17" s="8" customFormat="1" ht="19.5" customHeight="1">
      <c r="B42" s="14"/>
      <c r="C42" s="15"/>
      <c r="D42" s="15"/>
      <c r="E42" s="113"/>
      <c r="F42" s="219"/>
      <c r="G42" s="21"/>
      <c r="H42" s="21"/>
      <c r="I42" s="657"/>
      <c r="J42" s="111"/>
      <c r="K42" s="19"/>
      <c r="L42" s="15"/>
      <c r="M42" s="22"/>
      <c r="N42" s="14"/>
      <c r="O42" s="15"/>
      <c r="P42" s="22"/>
      <c r="Q42" s="24"/>
    </row>
    <row r="43" spans="2:17" s="8" customFormat="1" ht="19.5" customHeight="1">
      <c r="B43" s="14"/>
      <c r="C43" s="15"/>
      <c r="D43" s="15"/>
      <c r="E43" s="113"/>
      <c r="F43" s="219"/>
      <c r="G43" s="21"/>
      <c r="H43" s="21"/>
      <c r="I43" s="657"/>
      <c r="J43" s="111"/>
      <c r="K43" s="19"/>
      <c r="L43" s="15"/>
      <c r="M43" s="22"/>
      <c r="N43" s="14"/>
      <c r="O43" s="15"/>
      <c r="P43" s="22"/>
      <c r="Q43" s="24"/>
    </row>
    <row r="44" spans="2:17" s="8" customFormat="1" ht="19.5" customHeight="1">
      <c r="B44" s="14"/>
      <c r="C44" s="15"/>
      <c r="D44" s="15"/>
      <c r="E44" s="113"/>
      <c r="F44" s="219"/>
      <c r="G44" s="21"/>
      <c r="H44" s="21"/>
      <c r="I44" s="657"/>
      <c r="J44" s="111"/>
      <c r="K44" s="19"/>
      <c r="L44" s="15"/>
      <c r="M44" s="22"/>
      <c r="N44" s="14"/>
      <c r="O44" s="15"/>
      <c r="P44" s="22"/>
      <c r="Q44" s="24"/>
    </row>
    <row r="45" spans="2:17" s="8" customFormat="1" ht="19.5" customHeight="1">
      <c r="B45" s="14"/>
      <c r="C45" s="15"/>
      <c r="D45" s="15"/>
      <c r="E45" s="113"/>
      <c r="F45" s="219"/>
      <c r="G45" s="21"/>
      <c r="H45" s="21"/>
      <c r="I45" s="657"/>
      <c r="J45" s="111"/>
      <c r="K45" s="19"/>
      <c r="L45" s="15"/>
      <c r="M45" s="22"/>
      <c r="N45" s="14"/>
      <c r="O45" s="15"/>
      <c r="P45" s="22"/>
      <c r="Q45" s="24"/>
    </row>
    <row r="46" spans="2:17" s="8" customFormat="1" ht="19.5" customHeight="1">
      <c r="B46" s="14"/>
      <c r="C46" s="15"/>
      <c r="D46" s="15"/>
      <c r="E46" s="113"/>
      <c r="F46" s="219"/>
      <c r="G46" s="21"/>
      <c r="H46" s="21"/>
      <c r="I46" s="657"/>
      <c r="J46" s="111"/>
      <c r="K46" s="19"/>
      <c r="L46" s="15"/>
      <c r="M46" s="22"/>
      <c r="N46" s="14"/>
      <c r="O46" s="15"/>
      <c r="P46" s="22"/>
      <c r="Q46" s="24"/>
    </row>
    <row r="47" spans="2:17" s="8" customFormat="1" ht="19.5" customHeight="1">
      <c r="B47" s="14"/>
      <c r="C47" s="15"/>
      <c r="D47" s="15"/>
      <c r="E47" s="113"/>
      <c r="F47" s="219"/>
      <c r="G47" s="21"/>
      <c r="H47" s="21"/>
      <c r="I47" s="657"/>
      <c r="J47" s="111"/>
      <c r="K47" s="19"/>
      <c r="L47" s="15"/>
      <c r="M47" s="22"/>
      <c r="N47" s="14"/>
      <c r="O47" s="15"/>
      <c r="P47" s="22"/>
      <c r="Q47" s="24"/>
    </row>
    <row r="48" spans="2:17" s="8" customFormat="1" ht="19.5" customHeight="1">
      <c r="B48" s="14"/>
      <c r="C48" s="15"/>
      <c r="D48" s="15"/>
      <c r="E48" s="113"/>
      <c r="F48" s="219"/>
      <c r="G48" s="21"/>
      <c r="H48" s="21"/>
      <c r="I48" s="657"/>
      <c r="J48" s="111"/>
      <c r="K48" s="19"/>
      <c r="L48" s="15"/>
      <c r="M48" s="22"/>
      <c r="N48" s="14"/>
      <c r="O48" s="15"/>
      <c r="P48" s="22"/>
      <c r="Q48" s="24"/>
    </row>
    <row r="49" spans="2:17" s="8" customFormat="1" ht="19.5" customHeight="1">
      <c r="B49" s="14"/>
      <c r="C49" s="15"/>
      <c r="D49" s="15"/>
      <c r="E49" s="113"/>
      <c r="F49" s="219"/>
      <c r="G49" s="21"/>
      <c r="H49" s="21"/>
      <c r="I49" s="657"/>
      <c r="J49" s="111"/>
      <c r="K49" s="19"/>
      <c r="L49" s="15"/>
      <c r="M49" s="22"/>
      <c r="N49" s="14"/>
      <c r="O49" s="15"/>
      <c r="P49" s="22"/>
      <c r="Q49" s="24"/>
    </row>
    <row r="50" spans="2:17" s="8" customFormat="1" ht="19.5" customHeight="1">
      <c r="B50" s="14"/>
      <c r="C50" s="15"/>
      <c r="D50" s="15"/>
      <c r="E50" s="113"/>
      <c r="F50" s="219"/>
      <c r="G50" s="21"/>
      <c r="H50" s="21"/>
      <c r="I50" s="657"/>
      <c r="J50" s="111"/>
      <c r="K50" s="19"/>
      <c r="L50" s="15"/>
      <c r="M50" s="22"/>
      <c r="N50" s="14"/>
      <c r="O50" s="15"/>
      <c r="P50" s="22"/>
      <c r="Q50" s="24"/>
    </row>
    <row r="51" spans="2:17" s="8" customFormat="1" ht="19.5" customHeight="1">
      <c r="B51" s="14"/>
      <c r="C51" s="15"/>
      <c r="D51" s="15"/>
      <c r="E51" s="113"/>
      <c r="F51" s="219"/>
      <c r="G51" s="21"/>
      <c r="H51" s="21"/>
      <c r="I51" s="657"/>
      <c r="J51" s="111"/>
      <c r="K51" s="19"/>
      <c r="L51" s="15"/>
      <c r="M51" s="22"/>
      <c r="N51" s="14"/>
      <c r="O51" s="15"/>
      <c r="P51" s="22"/>
      <c r="Q51" s="24"/>
    </row>
    <row r="52" spans="2:17" s="8" customFormat="1" ht="19.5" customHeight="1">
      <c r="B52" s="14"/>
      <c r="C52" s="15"/>
      <c r="D52" s="15"/>
      <c r="E52" s="113"/>
      <c r="F52" s="219"/>
      <c r="G52" s="21"/>
      <c r="H52" s="21"/>
      <c r="I52" s="657"/>
      <c r="J52" s="111"/>
      <c r="K52" s="19"/>
      <c r="L52" s="15"/>
      <c r="M52" s="22"/>
      <c r="N52" s="14"/>
      <c r="O52" s="15"/>
      <c r="P52" s="22"/>
      <c r="Q52" s="24"/>
    </row>
    <row r="53" spans="2:17" s="8" customFormat="1" ht="19.5" customHeight="1">
      <c r="B53" s="14"/>
      <c r="C53" s="15"/>
      <c r="D53" s="15"/>
      <c r="E53" s="113"/>
      <c r="F53" s="219"/>
      <c r="G53" s="21"/>
      <c r="H53" s="21"/>
      <c r="I53" s="657"/>
      <c r="J53" s="111"/>
      <c r="K53" s="19"/>
      <c r="L53" s="15"/>
      <c r="M53" s="22"/>
      <c r="N53" s="14"/>
      <c r="O53" s="15"/>
      <c r="P53" s="22"/>
      <c r="Q53" s="24"/>
    </row>
    <row r="54" spans="2:17" s="8" customFormat="1" ht="19.5" customHeight="1">
      <c r="B54" s="14"/>
      <c r="C54" s="15"/>
      <c r="D54" s="15"/>
      <c r="E54" s="113"/>
      <c r="F54" s="219"/>
      <c r="G54" s="21"/>
      <c r="H54" s="21"/>
      <c r="I54" s="657"/>
      <c r="J54" s="111"/>
      <c r="K54" s="19"/>
      <c r="L54" s="15"/>
      <c r="M54" s="22"/>
      <c r="N54" s="14"/>
      <c r="O54" s="15"/>
      <c r="P54" s="22"/>
      <c r="Q54" s="24"/>
    </row>
    <row r="55" spans="2:17" s="8" customFormat="1" ht="19.5" customHeight="1">
      <c r="B55" s="14"/>
      <c r="C55" s="15"/>
      <c r="D55" s="15"/>
      <c r="E55" s="113"/>
      <c r="F55" s="219"/>
      <c r="G55" s="21"/>
      <c r="H55" s="21"/>
      <c r="I55" s="657"/>
      <c r="J55" s="111"/>
      <c r="K55" s="19"/>
      <c r="L55" s="15"/>
      <c r="M55" s="22"/>
      <c r="N55" s="14"/>
      <c r="O55" s="15"/>
      <c r="P55" s="22"/>
      <c r="Q55" s="24"/>
    </row>
    <row r="56" spans="2:17" s="8" customFormat="1" ht="19.5" customHeight="1">
      <c r="B56" s="14"/>
      <c r="C56" s="15"/>
      <c r="D56" s="15"/>
      <c r="E56" s="113"/>
      <c r="F56" s="219"/>
      <c r="G56" s="21"/>
      <c r="H56" s="21"/>
      <c r="I56" s="657"/>
      <c r="J56" s="111"/>
      <c r="K56" s="19"/>
      <c r="L56" s="15"/>
      <c r="M56" s="22"/>
      <c r="N56" s="14"/>
      <c r="O56" s="15"/>
      <c r="P56" s="22"/>
      <c r="Q56" s="24"/>
    </row>
    <row r="57" spans="2:17" s="8" customFormat="1" ht="19.5" customHeight="1">
      <c r="B57" s="14"/>
      <c r="C57" s="15"/>
      <c r="D57" s="15"/>
      <c r="E57" s="113"/>
      <c r="F57" s="219"/>
      <c r="G57" s="21"/>
      <c r="H57" s="21"/>
      <c r="I57" s="657"/>
      <c r="J57" s="111"/>
      <c r="K57" s="19"/>
      <c r="L57" s="15"/>
      <c r="M57" s="22"/>
      <c r="N57" s="14"/>
      <c r="O57" s="15"/>
      <c r="P57" s="22"/>
      <c r="Q57" s="24"/>
    </row>
    <row r="58" spans="2:17" s="8" customFormat="1" ht="19.5" customHeight="1">
      <c r="B58" s="14"/>
      <c r="C58" s="15"/>
      <c r="D58" s="15"/>
      <c r="E58" s="113"/>
      <c r="F58" s="219"/>
      <c r="G58" s="21"/>
      <c r="H58" s="21"/>
      <c r="I58" s="657"/>
      <c r="J58" s="111"/>
      <c r="K58" s="19"/>
      <c r="L58" s="15"/>
      <c r="M58" s="22"/>
      <c r="N58" s="14"/>
      <c r="O58" s="15"/>
      <c r="P58" s="22"/>
      <c r="Q58" s="24"/>
    </row>
    <row r="59" spans="2:17" s="8" customFormat="1" ht="19.5" customHeight="1">
      <c r="B59" s="14"/>
      <c r="C59" s="15"/>
      <c r="D59" s="15"/>
      <c r="E59" s="113"/>
      <c r="F59" s="219"/>
      <c r="G59" s="21"/>
      <c r="H59" s="21"/>
      <c r="I59" s="657"/>
      <c r="J59" s="111"/>
      <c r="K59" s="19"/>
      <c r="L59" s="15"/>
      <c r="M59" s="22"/>
      <c r="N59" s="14"/>
      <c r="O59" s="15"/>
      <c r="P59" s="22"/>
      <c r="Q59" s="24"/>
    </row>
    <row r="60" spans="2:17" s="8" customFormat="1" ht="19.5" customHeight="1">
      <c r="B60" s="14"/>
      <c r="C60" s="15"/>
      <c r="D60" s="15"/>
      <c r="E60" s="113"/>
      <c r="F60" s="219"/>
      <c r="G60" s="21"/>
      <c r="H60" s="21"/>
      <c r="I60" s="657"/>
      <c r="J60" s="111"/>
      <c r="K60" s="19"/>
      <c r="L60" s="15"/>
      <c r="M60" s="22"/>
      <c r="N60" s="14"/>
      <c r="O60" s="15"/>
      <c r="P60" s="22"/>
      <c r="Q60" s="24"/>
    </row>
    <row r="61" spans="2:17" s="8" customFormat="1" ht="19.5" customHeight="1">
      <c r="B61" s="14"/>
      <c r="C61" s="15"/>
      <c r="D61" s="15"/>
      <c r="E61" s="113"/>
      <c r="F61" s="219"/>
      <c r="G61" s="21"/>
      <c r="H61" s="21"/>
      <c r="I61" s="657"/>
      <c r="J61" s="111"/>
      <c r="K61" s="19"/>
      <c r="L61" s="15"/>
      <c r="M61" s="22"/>
      <c r="N61" s="14"/>
      <c r="O61" s="15"/>
      <c r="P61" s="22"/>
      <c r="Q61" s="24"/>
    </row>
    <row r="62" spans="2:17" s="8" customFormat="1" ht="19.5" customHeight="1">
      <c r="B62" s="14"/>
      <c r="C62" s="15"/>
      <c r="D62" s="15"/>
      <c r="E62" s="113"/>
      <c r="F62" s="219"/>
      <c r="G62" s="21"/>
      <c r="H62" s="21"/>
      <c r="I62" s="657"/>
      <c r="J62" s="111"/>
      <c r="K62" s="19"/>
      <c r="L62" s="15"/>
      <c r="M62" s="22"/>
      <c r="N62" s="14"/>
      <c r="O62" s="15"/>
      <c r="P62" s="22"/>
      <c r="Q62" s="24"/>
    </row>
    <row r="63" spans="2:17" s="8" customFormat="1" ht="19.5" customHeight="1">
      <c r="B63" s="14"/>
      <c r="C63" s="15"/>
      <c r="D63" s="15"/>
      <c r="E63" s="113"/>
      <c r="F63" s="219"/>
      <c r="G63" s="21"/>
      <c r="H63" s="21"/>
      <c r="I63" s="657"/>
      <c r="J63" s="111"/>
      <c r="K63" s="19"/>
      <c r="L63" s="15"/>
      <c r="M63" s="22"/>
      <c r="N63" s="14"/>
      <c r="O63" s="15"/>
      <c r="P63" s="22"/>
      <c r="Q63" s="24"/>
    </row>
    <row r="64" spans="2:17" s="8" customFormat="1" ht="19.5" customHeight="1">
      <c r="B64" s="14"/>
      <c r="C64" s="15"/>
      <c r="D64" s="15"/>
      <c r="E64" s="113"/>
      <c r="F64" s="219"/>
      <c r="G64" s="21"/>
      <c r="H64" s="21"/>
      <c r="I64" s="657"/>
      <c r="J64" s="111"/>
      <c r="K64" s="19"/>
      <c r="L64" s="15"/>
      <c r="M64" s="22"/>
      <c r="N64" s="14"/>
      <c r="O64" s="15"/>
      <c r="P64" s="22"/>
      <c r="Q64" s="24"/>
    </row>
    <row r="65" spans="2:17" s="8" customFormat="1" ht="19.5" customHeight="1">
      <c r="B65" s="14"/>
      <c r="C65" s="15"/>
      <c r="D65" s="15"/>
      <c r="E65" s="113"/>
      <c r="F65" s="219"/>
      <c r="G65" s="21"/>
      <c r="H65" s="21"/>
      <c r="I65" s="657"/>
      <c r="J65" s="111"/>
      <c r="K65" s="19"/>
      <c r="L65" s="15"/>
      <c r="M65" s="22"/>
      <c r="N65" s="14"/>
      <c r="O65" s="15"/>
      <c r="P65" s="22"/>
      <c r="Q65" s="24"/>
    </row>
    <row r="66" spans="2:17" s="8" customFormat="1" ht="19.5" customHeight="1">
      <c r="B66" s="14"/>
      <c r="C66" s="15"/>
      <c r="D66" s="15"/>
      <c r="E66" s="113"/>
      <c r="F66" s="219"/>
      <c r="G66" s="21"/>
      <c r="H66" s="21"/>
      <c r="I66" s="657"/>
      <c r="J66" s="111"/>
      <c r="K66" s="19"/>
      <c r="L66" s="15"/>
      <c r="M66" s="22"/>
      <c r="N66" s="14"/>
      <c r="O66" s="15"/>
      <c r="P66" s="22"/>
      <c r="Q66" s="24"/>
    </row>
    <row r="67" spans="2:17" s="8" customFormat="1" ht="19.5" customHeight="1">
      <c r="B67" s="14"/>
      <c r="C67" s="15"/>
      <c r="D67" s="15"/>
      <c r="E67" s="113"/>
      <c r="F67" s="219"/>
      <c r="G67" s="21"/>
      <c r="H67" s="21"/>
      <c r="I67" s="657"/>
      <c r="J67" s="111"/>
      <c r="K67" s="19"/>
      <c r="L67" s="15"/>
      <c r="M67" s="22"/>
      <c r="N67" s="14"/>
      <c r="O67" s="15"/>
      <c r="P67" s="22"/>
      <c r="Q67" s="24"/>
    </row>
    <row r="68" spans="2:17" s="8" customFormat="1" ht="19.5" customHeight="1">
      <c r="B68" s="14"/>
      <c r="C68" s="15"/>
      <c r="D68" s="15"/>
      <c r="E68" s="113"/>
      <c r="F68" s="219"/>
      <c r="G68" s="21"/>
      <c r="H68" s="21"/>
      <c r="I68" s="657"/>
      <c r="J68" s="111"/>
      <c r="K68" s="19"/>
      <c r="L68" s="15"/>
      <c r="M68" s="22"/>
      <c r="N68" s="14"/>
      <c r="O68" s="15"/>
      <c r="P68" s="22"/>
      <c r="Q68" s="24"/>
    </row>
    <row r="69" spans="2:17" s="8" customFormat="1" ht="19.5" customHeight="1">
      <c r="B69" s="14"/>
      <c r="C69" s="15"/>
      <c r="D69" s="15"/>
      <c r="E69" s="113"/>
      <c r="F69" s="219"/>
      <c r="G69" s="21"/>
      <c r="H69" s="21"/>
      <c r="I69" s="657"/>
      <c r="J69" s="111"/>
      <c r="K69" s="19"/>
      <c r="L69" s="15"/>
      <c r="M69" s="22"/>
      <c r="N69" s="14"/>
      <c r="O69" s="15"/>
      <c r="P69" s="22"/>
      <c r="Q69" s="24"/>
    </row>
    <row r="70" spans="2:17" s="8" customFormat="1" ht="19.5" customHeight="1">
      <c r="B70" s="14"/>
      <c r="C70" s="15"/>
      <c r="D70" s="15"/>
      <c r="E70" s="113"/>
      <c r="F70" s="219"/>
      <c r="G70" s="21"/>
      <c r="H70" s="21"/>
      <c r="I70" s="657"/>
      <c r="J70" s="111"/>
      <c r="K70" s="19"/>
      <c r="L70" s="15"/>
      <c r="M70" s="22"/>
      <c r="N70" s="14"/>
      <c r="O70" s="15"/>
      <c r="P70" s="22"/>
      <c r="Q70" s="24"/>
    </row>
    <row r="71" spans="2:17" s="8" customFormat="1" ht="22.5" customHeight="1">
      <c r="B71" s="14"/>
      <c r="C71" s="470"/>
      <c r="D71" s="470"/>
      <c r="E71" s="268"/>
      <c r="F71" s="266"/>
      <c r="G71" s="20"/>
      <c r="H71" s="219"/>
      <c r="I71" s="16"/>
      <c r="J71" s="268"/>
      <c r="K71" s="19"/>
      <c r="L71" s="15"/>
      <c r="M71" s="22"/>
      <c r="N71" s="14"/>
      <c r="O71" s="15"/>
      <c r="P71" s="22"/>
      <c r="Q71" s="24"/>
    </row>
    <row r="72" spans="2:17" s="8" customFormat="1" ht="18.75" customHeight="1">
      <c r="B72" s="14"/>
      <c r="C72" s="470"/>
      <c r="D72" s="470"/>
      <c r="E72" s="268"/>
      <c r="F72" s="266"/>
      <c r="G72" s="20"/>
      <c r="H72" s="219"/>
      <c r="I72" s="16"/>
      <c r="J72" s="268"/>
      <c r="K72" s="19"/>
      <c r="L72" s="15"/>
      <c r="M72" s="22"/>
      <c r="N72" s="14"/>
      <c r="O72" s="15"/>
      <c r="P72" s="22"/>
      <c r="Q72" s="24"/>
    </row>
    <row r="73" spans="2:17" s="8" customFormat="1" ht="18.75" customHeight="1">
      <c r="B73" s="14"/>
      <c r="C73" s="15"/>
      <c r="D73" s="15"/>
      <c r="E73" s="34"/>
      <c r="F73" s="502"/>
      <c r="G73" s="21"/>
      <c r="H73" s="21"/>
      <c r="I73" s="112"/>
      <c r="J73" s="111"/>
      <c r="K73" s="19"/>
      <c r="L73" s="15"/>
      <c r="M73" s="22"/>
      <c r="N73" s="14"/>
      <c r="O73" s="15"/>
      <c r="P73" s="22"/>
      <c r="Q73" s="24"/>
    </row>
    <row r="74" spans="2:17" s="8" customFormat="1" ht="19.5" customHeight="1">
      <c r="B74" s="14"/>
      <c r="C74" s="15"/>
      <c r="D74" s="15"/>
      <c r="E74" s="34"/>
      <c r="F74" s="502"/>
      <c r="G74" s="21"/>
      <c r="H74" s="21"/>
      <c r="I74" s="112"/>
      <c r="J74" s="111"/>
      <c r="K74" s="19"/>
      <c r="L74" s="15"/>
      <c r="M74" s="22"/>
      <c r="N74" s="14"/>
      <c r="O74" s="15"/>
      <c r="P74" s="22"/>
      <c r="Q74" s="24"/>
    </row>
    <row r="75" spans="2:17" s="8" customFormat="1" ht="19.5" customHeight="1">
      <c r="B75" s="14"/>
      <c r="C75" s="15"/>
      <c r="D75" s="15"/>
      <c r="E75" s="119"/>
      <c r="F75" s="503"/>
      <c r="G75" s="19"/>
      <c r="H75" s="21"/>
      <c r="I75" s="19"/>
      <c r="J75" s="119"/>
      <c r="K75" s="19"/>
      <c r="L75" s="15"/>
      <c r="M75" s="22"/>
      <c r="N75" s="14"/>
      <c r="O75" s="15"/>
      <c r="P75" s="22"/>
      <c r="Q75" s="24"/>
    </row>
    <row r="76" spans="2:17" s="8" customFormat="1" ht="19.5" customHeight="1">
      <c r="B76" s="14"/>
      <c r="C76" s="15"/>
      <c r="D76" s="15"/>
      <c r="E76" s="119"/>
      <c r="F76" s="503"/>
      <c r="G76" s="19"/>
      <c r="H76" s="21"/>
      <c r="I76" s="19"/>
      <c r="J76" s="119"/>
      <c r="K76" s="19"/>
      <c r="L76" s="15"/>
      <c r="M76" s="22"/>
      <c r="N76" s="14"/>
      <c r="O76" s="15"/>
      <c r="P76" s="22"/>
      <c r="Q76" s="24"/>
    </row>
    <row r="77" spans="2:17" s="8" customFormat="1" ht="19.5" customHeight="1">
      <c r="B77" s="14"/>
      <c r="C77" s="470"/>
      <c r="D77" s="470"/>
      <c r="E77" s="19"/>
      <c r="F77" s="266"/>
      <c r="G77" s="20"/>
      <c r="H77" s="219"/>
      <c r="I77" s="16"/>
      <c r="J77" s="34"/>
      <c r="K77" s="19"/>
      <c r="L77" s="15"/>
      <c r="M77" s="22"/>
      <c r="N77" s="14"/>
      <c r="O77" s="15"/>
      <c r="P77" s="22"/>
      <c r="Q77" s="24"/>
    </row>
    <row r="78" spans="2:17" s="8" customFormat="1" ht="19.5" customHeight="1">
      <c r="B78" s="14"/>
      <c r="C78" s="470"/>
      <c r="D78" s="470"/>
      <c r="E78" s="38"/>
      <c r="F78" s="266"/>
      <c r="G78" s="20"/>
      <c r="H78" s="219"/>
      <c r="I78" s="16"/>
      <c r="J78" s="19"/>
      <c r="K78" s="19"/>
      <c r="L78" s="15"/>
      <c r="M78" s="22"/>
      <c r="N78" s="14"/>
      <c r="O78" s="15"/>
      <c r="P78" s="22"/>
      <c r="Q78" s="24"/>
    </row>
    <row r="79" spans="2:17" s="8" customFormat="1" ht="19.5" customHeight="1">
      <c r="B79" s="14"/>
      <c r="C79" s="470"/>
      <c r="D79" s="470"/>
      <c r="E79" s="38"/>
      <c r="F79" s="266"/>
      <c r="G79" s="20"/>
      <c r="H79" s="219"/>
      <c r="I79" s="16"/>
      <c r="J79" s="19"/>
      <c r="K79" s="19"/>
      <c r="L79" s="15"/>
      <c r="M79" s="22"/>
      <c r="N79" s="14"/>
      <c r="O79" s="15"/>
      <c r="P79" s="22"/>
      <c r="Q79" s="24"/>
    </row>
    <row r="80" spans="2:17" s="8" customFormat="1" ht="19.5" customHeight="1">
      <c r="B80" s="14"/>
      <c r="C80" s="470"/>
      <c r="D80" s="470"/>
      <c r="E80" s="38"/>
      <c r="F80" s="266"/>
      <c r="G80" s="20"/>
      <c r="H80" s="219"/>
      <c r="I80" s="16"/>
      <c r="J80" s="19"/>
      <c r="K80" s="19"/>
      <c r="L80" s="15"/>
      <c r="M80" s="22"/>
      <c r="N80" s="14"/>
      <c r="O80" s="15"/>
      <c r="P80" s="22"/>
      <c r="Q80" s="24"/>
    </row>
    <row r="81" spans="2:17" s="8" customFormat="1" ht="19.5" customHeight="1">
      <c r="B81" s="14"/>
      <c r="C81" s="470"/>
      <c r="D81" s="470"/>
      <c r="E81" s="38"/>
      <c r="F81" s="266"/>
      <c r="G81" s="20"/>
      <c r="H81" s="219"/>
      <c r="I81" s="16"/>
      <c r="J81" s="19"/>
      <c r="K81" s="19"/>
      <c r="L81" s="15"/>
      <c r="M81" s="22"/>
      <c r="N81" s="14"/>
      <c r="O81" s="15"/>
      <c r="P81" s="22"/>
      <c r="Q81" s="24"/>
    </row>
    <row r="82" spans="2:17" s="8" customFormat="1" ht="19.5" customHeight="1">
      <c r="B82" s="14"/>
      <c r="C82" s="470"/>
      <c r="D82" s="470"/>
      <c r="E82" s="38"/>
      <c r="F82" s="266"/>
      <c r="G82" s="20"/>
      <c r="H82" s="219"/>
      <c r="I82" s="16"/>
      <c r="J82" s="19"/>
      <c r="K82" s="19"/>
      <c r="L82" s="15"/>
      <c r="M82" s="22"/>
      <c r="N82" s="14"/>
      <c r="O82" s="15"/>
      <c r="P82" s="22"/>
      <c r="Q82" s="24"/>
    </row>
    <row r="83" spans="2:17" s="8" customFormat="1" ht="19.5" customHeight="1">
      <c r="B83" s="14"/>
      <c r="C83" s="470"/>
      <c r="D83" s="470"/>
      <c r="E83" s="38"/>
      <c r="F83" s="266"/>
      <c r="G83" s="20"/>
      <c r="H83" s="219"/>
      <c r="I83" s="16"/>
      <c r="J83" s="19"/>
      <c r="K83" s="19"/>
      <c r="L83" s="15"/>
      <c r="M83" s="22"/>
      <c r="N83" s="14"/>
      <c r="O83" s="15"/>
      <c r="P83" s="22"/>
      <c r="Q83" s="24"/>
    </row>
    <row r="84" spans="2:17" s="8" customFormat="1" ht="19.5" customHeight="1">
      <c r="B84" s="14"/>
      <c r="C84" s="470"/>
      <c r="D84" s="470"/>
      <c r="E84" s="38"/>
      <c r="F84" s="266"/>
      <c r="G84" s="20"/>
      <c r="H84" s="219"/>
      <c r="I84" s="16"/>
      <c r="J84" s="19"/>
      <c r="K84" s="19"/>
      <c r="L84" s="15"/>
      <c r="M84" s="22"/>
      <c r="N84" s="14"/>
      <c r="O84" s="15"/>
      <c r="P84" s="22"/>
      <c r="Q84" s="24"/>
    </row>
    <row r="85" spans="2:17" s="8" customFormat="1" ht="19.5" customHeight="1">
      <c r="B85" s="14"/>
      <c r="C85" s="470"/>
      <c r="D85" s="470"/>
      <c r="E85" s="38"/>
      <c r="F85" s="266"/>
      <c r="G85" s="20"/>
      <c r="H85" s="219"/>
      <c r="I85" s="16"/>
      <c r="J85" s="19"/>
      <c r="K85" s="19"/>
      <c r="L85" s="15"/>
      <c r="M85" s="22"/>
      <c r="N85" s="14"/>
      <c r="O85" s="15"/>
      <c r="P85" s="22"/>
      <c r="Q85" s="24"/>
    </row>
    <row r="86" spans="2:17" s="8" customFormat="1" ht="19.5" customHeight="1">
      <c r="B86" s="14"/>
      <c r="C86" s="470"/>
      <c r="D86" s="470"/>
      <c r="E86" s="38"/>
      <c r="F86" s="266"/>
      <c r="G86" s="20"/>
      <c r="H86" s="219"/>
      <c r="I86" s="16"/>
      <c r="J86" s="19"/>
      <c r="K86" s="19"/>
      <c r="L86" s="15"/>
      <c r="M86" s="22"/>
      <c r="N86" s="14"/>
      <c r="O86" s="15"/>
      <c r="P86" s="22"/>
      <c r="Q86" s="24"/>
    </row>
    <row r="87" spans="2:17" s="8" customFormat="1" ht="19.5" customHeight="1">
      <c r="B87" s="14"/>
      <c r="C87" s="470"/>
      <c r="D87" s="470"/>
      <c r="E87" s="38"/>
      <c r="F87" s="266"/>
      <c r="G87" s="20"/>
      <c r="H87" s="219"/>
      <c r="I87" s="16"/>
      <c r="J87" s="19"/>
      <c r="K87" s="19"/>
      <c r="L87" s="15"/>
      <c r="M87" s="22"/>
      <c r="N87" s="14"/>
      <c r="O87" s="15"/>
      <c r="P87" s="22"/>
      <c r="Q87" s="24"/>
    </row>
    <row r="88" spans="2:17" s="8" customFormat="1" ht="19.5" customHeight="1">
      <c r="B88" s="14"/>
      <c r="C88" s="470"/>
      <c r="D88" s="470"/>
      <c r="E88" s="38"/>
      <c r="F88" s="266"/>
      <c r="G88" s="20"/>
      <c r="H88" s="219"/>
      <c r="I88" s="16"/>
      <c r="J88" s="19"/>
      <c r="K88" s="19"/>
      <c r="L88" s="15"/>
      <c r="M88" s="22"/>
      <c r="N88" s="14"/>
      <c r="O88" s="15"/>
      <c r="P88" s="22"/>
      <c r="Q88" s="24"/>
    </row>
    <row r="89" spans="2:17" s="8" customFormat="1" ht="19.5" customHeight="1">
      <c r="B89" s="14"/>
      <c r="C89" s="470"/>
      <c r="D89" s="470"/>
      <c r="E89" s="38"/>
      <c r="F89" s="266"/>
      <c r="G89" s="20"/>
      <c r="H89" s="219"/>
      <c r="I89" s="16"/>
      <c r="J89" s="19"/>
      <c r="K89" s="19"/>
      <c r="L89" s="15"/>
      <c r="M89" s="22"/>
      <c r="N89" s="14"/>
      <c r="O89" s="15"/>
      <c r="P89" s="22"/>
      <c r="Q89" s="24"/>
    </row>
    <row r="90" spans="2:17" s="8" customFormat="1" ht="19.5" customHeight="1">
      <c r="B90" s="14"/>
      <c r="C90" s="470"/>
      <c r="D90" s="470"/>
      <c r="E90" s="366"/>
      <c r="F90" s="15"/>
      <c r="G90" s="20"/>
      <c r="H90" s="219"/>
      <c r="I90" s="16"/>
      <c r="J90" s="19"/>
      <c r="K90" s="19"/>
      <c r="L90" s="15"/>
      <c r="M90" s="22"/>
      <c r="N90" s="14"/>
      <c r="O90" s="15"/>
      <c r="P90" s="22"/>
      <c r="Q90" s="24"/>
    </row>
    <row r="91" spans="2:17" s="8" customFormat="1" ht="19.5" customHeight="1">
      <c r="B91" s="14"/>
      <c r="C91" s="470"/>
      <c r="D91" s="470"/>
      <c r="E91" s="97"/>
      <c r="F91" s="86"/>
      <c r="G91" s="20"/>
      <c r="H91" s="219"/>
      <c r="I91" s="16"/>
      <c r="J91" s="19"/>
      <c r="K91" s="19"/>
      <c r="L91" s="15"/>
      <c r="M91" s="22"/>
      <c r="N91" s="14"/>
      <c r="O91" s="15"/>
      <c r="P91" s="22"/>
      <c r="Q91" s="24"/>
    </row>
    <row r="92" spans="2:17" s="8" customFormat="1" ht="19.5" customHeight="1">
      <c r="B92" s="14"/>
      <c r="C92" s="470"/>
      <c r="D92" s="470"/>
      <c r="E92" s="97"/>
      <c r="F92" s="86"/>
      <c r="G92" s="20"/>
      <c r="H92" s="219"/>
      <c r="I92" s="16"/>
      <c r="J92" s="19"/>
      <c r="K92" s="19"/>
      <c r="L92" s="15"/>
      <c r="M92" s="22"/>
      <c r="N92" s="14"/>
      <c r="O92" s="15"/>
      <c r="P92" s="22"/>
      <c r="Q92" s="24"/>
    </row>
    <row r="93" spans="2:17" s="8" customFormat="1" ht="19.5" customHeight="1">
      <c r="B93" s="14"/>
      <c r="C93" s="470"/>
      <c r="D93" s="470"/>
      <c r="E93" s="38"/>
      <c r="F93" s="20"/>
      <c r="G93" s="20"/>
      <c r="H93" s="219"/>
      <c r="I93" s="16"/>
      <c r="J93" s="19"/>
      <c r="K93" s="19"/>
      <c r="L93" s="15"/>
      <c r="M93" s="22"/>
      <c r="N93" s="14"/>
      <c r="O93" s="15"/>
      <c r="P93" s="22"/>
      <c r="Q93" s="24"/>
    </row>
    <row r="94" spans="2:17" s="8" customFormat="1" ht="19.5" customHeight="1">
      <c r="B94" s="14"/>
      <c r="C94" s="470"/>
      <c r="D94" s="470"/>
      <c r="E94" s="38"/>
      <c r="F94" s="20"/>
      <c r="G94" s="20"/>
      <c r="H94" s="219"/>
      <c r="I94" s="16"/>
      <c r="J94" s="19"/>
      <c r="K94" s="19"/>
      <c r="L94" s="15"/>
      <c r="M94" s="22"/>
      <c r="N94" s="14"/>
      <c r="O94" s="15"/>
      <c r="P94" s="22"/>
      <c r="Q94" s="24"/>
    </row>
    <row r="95" spans="2:17" s="8" customFormat="1" ht="19.5" customHeight="1">
      <c r="B95" s="14"/>
      <c r="C95" s="470"/>
      <c r="D95" s="470"/>
      <c r="E95" s="38"/>
      <c r="F95" s="20"/>
      <c r="G95" s="20"/>
      <c r="H95" s="219"/>
      <c r="I95" s="16"/>
      <c r="J95" s="19"/>
      <c r="K95" s="19"/>
      <c r="L95" s="15"/>
      <c r="M95" s="22"/>
      <c r="N95" s="14"/>
      <c r="O95" s="15"/>
      <c r="P95" s="22"/>
      <c r="Q95" s="24"/>
    </row>
    <row r="96" spans="2:17" s="8" customFormat="1" ht="18" customHeight="1">
      <c r="B96" s="14"/>
      <c r="C96" s="470"/>
      <c r="D96" s="470"/>
      <c r="E96" s="38"/>
      <c r="F96" s="20"/>
      <c r="G96" s="20"/>
      <c r="H96" s="219"/>
      <c r="I96" s="16"/>
      <c r="J96" s="19"/>
      <c r="K96" s="34"/>
      <c r="L96" s="31"/>
      <c r="M96" s="22"/>
      <c r="N96" s="17"/>
      <c r="O96" s="121"/>
      <c r="P96" s="22"/>
      <c r="Q96" s="24"/>
    </row>
    <row r="97" spans="2:17" s="8" customFormat="1" ht="18" customHeight="1">
      <c r="B97" s="14"/>
      <c r="C97" s="471"/>
      <c r="D97" s="19"/>
      <c r="E97" s="19"/>
      <c r="F97" s="20"/>
      <c r="G97" s="20"/>
      <c r="H97" s="219"/>
      <c r="I97" s="155"/>
      <c r="J97" s="20"/>
      <c r="K97" s="34"/>
      <c r="L97" s="31"/>
      <c r="M97" s="22"/>
      <c r="N97" s="17"/>
      <c r="O97" s="121"/>
      <c r="P97" s="22"/>
      <c r="Q97" s="24"/>
    </row>
    <row r="98" spans="2:17" s="8" customFormat="1" ht="18" customHeight="1">
      <c r="B98" s="14"/>
      <c r="C98" s="14"/>
      <c r="D98" s="14"/>
      <c r="E98" s="103"/>
      <c r="F98" s="103"/>
      <c r="G98" s="103"/>
      <c r="H98" s="21"/>
      <c r="I98" s="21"/>
      <c r="J98" s="103"/>
      <c r="K98" s="34"/>
      <c r="L98" s="31"/>
      <c r="M98" s="22"/>
      <c r="N98" s="17"/>
      <c r="O98" s="121"/>
      <c r="P98" s="22"/>
      <c r="Q98" s="24"/>
    </row>
    <row r="99" spans="2:17" s="8" customFormat="1" ht="18" customHeight="1">
      <c r="B99" s="14"/>
      <c r="C99" s="14"/>
      <c r="D99" s="14"/>
      <c r="E99" s="103"/>
      <c r="F99" s="103"/>
      <c r="G99" s="103"/>
      <c r="H99" s="21"/>
      <c r="I99" s="21"/>
      <c r="J99" s="103"/>
      <c r="K99" s="34"/>
      <c r="L99" s="31"/>
      <c r="M99" s="504"/>
      <c r="N99" s="17"/>
      <c r="O99" s="121"/>
      <c r="P99" s="22"/>
      <c r="Q99" s="24"/>
    </row>
    <row r="100" spans="2:17" s="8" customFormat="1" ht="18" customHeight="1">
      <c r="B100" s="14"/>
      <c r="C100" s="14"/>
      <c r="D100" s="14"/>
      <c r="E100" s="103"/>
      <c r="F100" s="103"/>
      <c r="G100" s="103"/>
      <c r="H100" s="21"/>
      <c r="I100" s="21"/>
      <c r="J100" s="103"/>
      <c r="K100" s="34"/>
      <c r="L100" s="31"/>
      <c r="M100" s="22"/>
      <c r="N100" s="17"/>
      <c r="O100" s="22"/>
      <c r="P100" s="22"/>
      <c r="Q100" s="24"/>
    </row>
    <row r="101" spans="2:17" s="8" customFormat="1" ht="18" customHeight="1">
      <c r="B101" s="14"/>
      <c r="C101" s="14"/>
      <c r="D101" s="14"/>
      <c r="E101" s="103"/>
      <c r="F101" s="103"/>
      <c r="G101" s="103"/>
      <c r="H101" s="21"/>
      <c r="I101" s="21"/>
      <c r="J101" s="103"/>
      <c r="K101" s="34"/>
      <c r="L101" s="31"/>
      <c r="M101" s="22"/>
      <c r="N101" s="17"/>
      <c r="O101" s="121"/>
      <c r="P101" s="22"/>
      <c r="Q101" s="24"/>
    </row>
    <row r="102" spans="2:17" s="8" customFormat="1" ht="18" customHeight="1">
      <c r="B102" s="14"/>
      <c r="C102" s="14"/>
      <c r="D102" s="14"/>
      <c r="E102" s="103"/>
      <c r="F102" s="103"/>
      <c r="G102" s="103"/>
      <c r="H102" s="21"/>
      <c r="I102" s="21"/>
      <c r="J102" s="103"/>
      <c r="K102" s="34"/>
      <c r="L102" s="31"/>
      <c r="M102" s="22"/>
      <c r="N102" s="17"/>
      <c r="O102" s="121"/>
      <c r="P102" s="22"/>
      <c r="Q102" s="24"/>
    </row>
    <row r="103" spans="2:17" s="8" customFormat="1" ht="18" customHeight="1">
      <c r="B103" s="14"/>
      <c r="C103" s="471"/>
      <c r="D103" s="14"/>
      <c r="E103" s="103"/>
      <c r="F103" s="103"/>
      <c r="G103" s="103"/>
      <c r="H103" s="21"/>
      <c r="I103" s="21"/>
      <c r="J103" s="103"/>
      <c r="K103" s="34"/>
      <c r="L103" s="31"/>
      <c r="M103" s="22"/>
      <c r="N103" s="17"/>
      <c r="O103" s="121"/>
      <c r="P103" s="22"/>
      <c r="Q103" s="24"/>
    </row>
    <row r="104" spans="2:17" s="8" customFormat="1" ht="18" customHeight="1">
      <c r="B104" s="15"/>
      <c r="C104" s="14"/>
      <c r="D104" s="14"/>
      <c r="E104" s="103"/>
      <c r="F104" s="103"/>
      <c r="G104" s="103"/>
      <c r="H104" s="21"/>
      <c r="I104" s="21"/>
      <c r="J104" s="103"/>
      <c r="K104" s="34"/>
      <c r="L104" s="31"/>
      <c r="M104" s="22"/>
      <c r="N104" s="17"/>
      <c r="O104" s="121"/>
      <c r="P104" s="22"/>
      <c r="Q104" s="24"/>
    </row>
    <row r="105" spans="2:17" s="8" customFormat="1" ht="18" customHeight="1">
      <c r="B105" s="15"/>
      <c r="C105" s="14"/>
      <c r="D105" s="14"/>
      <c r="E105" s="103"/>
      <c r="F105" s="103"/>
      <c r="G105" s="103"/>
      <c r="H105" s="21"/>
      <c r="I105" s="21"/>
      <c r="J105" s="103"/>
      <c r="K105" s="34"/>
      <c r="L105" s="31"/>
      <c r="M105" s="22"/>
      <c r="N105" s="17"/>
      <c r="O105" s="121"/>
      <c r="P105" s="22"/>
      <c r="Q105" s="24"/>
    </row>
    <row r="106" spans="2:17" s="8" customFormat="1" ht="18" customHeight="1">
      <c r="B106" s="15"/>
      <c r="C106" s="14"/>
      <c r="D106" s="14"/>
      <c r="E106" s="103"/>
      <c r="F106" s="103"/>
      <c r="G106" s="103"/>
      <c r="H106" s="21"/>
      <c r="I106" s="21"/>
      <c r="J106" s="103"/>
      <c r="K106" s="34"/>
      <c r="L106" s="31"/>
      <c r="M106" s="22"/>
      <c r="N106" s="17"/>
      <c r="O106" s="121"/>
      <c r="P106" s="22"/>
      <c r="Q106" s="24"/>
    </row>
    <row r="107" spans="2:17" s="8" customFormat="1" ht="18" customHeight="1">
      <c r="B107" s="15"/>
      <c r="C107" s="14"/>
      <c r="D107" s="14"/>
      <c r="E107" s="103"/>
      <c r="F107" s="103"/>
      <c r="G107" s="103"/>
      <c r="H107" s="21"/>
      <c r="I107" s="21"/>
      <c r="J107" s="103"/>
      <c r="K107" s="34"/>
      <c r="L107" s="31"/>
      <c r="M107" s="22"/>
      <c r="N107" s="17"/>
      <c r="O107" s="121"/>
      <c r="P107" s="22"/>
      <c r="Q107" s="24"/>
    </row>
    <row r="108" spans="2:17" s="8" customFormat="1" ht="18" customHeight="1">
      <c r="B108" s="15"/>
      <c r="C108" s="14"/>
      <c r="D108" s="14"/>
      <c r="E108" s="366"/>
      <c r="F108" s="19"/>
      <c r="G108" s="21"/>
      <c r="H108" s="21"/>
      <c r="I108" s="21"/>
      <c r="J108" s="19"/>
      <c r="K108" s="34"/>
      <c r="L108" s="31"/>
      <c r="M108" s="22"/>
      <c r="N108" s="17"/>
      <c r="O108" s="121"/>
      <c r="P108" s="22"/>
      <c r="Q108" s="24"/>
    </row>
    <row r="109" spans="2:17" s="8" customFormat="1" ht="18" customHeight="1">
      <c r="B109" s="15"/>
      <c r="C109" s="14"/>
      <c r="D109" s="14"/>
      <c r="E109" s="366"/>
      <c r="F109" s="19"/>
      <c r="G109" s="21"/>
      <c r="H109" s="21"/>
      <c r="I109" s="21"/>
      <c r="J109" s="19"/>
      <c r="K109" s="34"/>
      <c r="L109" s="31"/>
      <c r="M109" s="22"/>
      <c r="N109" s="17"/>
      <c r="O109" s="121"/>
      <c r="P109" s="22"/>
      <c r="Q109" s="24"/>
    </row>
    <row r="110" spans="2:17" s="8" customFormat="1" ht="18" customHeight="1">
      <c r="B110" s="15"/>
      <c r="C110" s="14"/>
      <c r="D110" s="14"/>
      <c r="E110" s="366"/>
      <c r="F110" s="19"/>
      <c r="G110" s="21"/>
      <c r="H110" s="21"/>
      <c r="I110" s="21"/>
      <c r="J110" s="19"/>
      <c r="K110" s="34"/>
      <c r="L110" s="31"/>
      <c r="M110" s="22"/>
      <c r="N110" s="17"/>
      <c r="O110" s="121"/>
      <c r="P110" s="22"/>
      <c r="Q110" s="24"/>
    </row>
    <row r="111" spans="2:17" s="8" customFormat="1" ht="18" customHeight="1">
      <c r="B111" s="15"/>
      <c r="C111" s="14"/>
      <c r="D111" s="14"/>
      <c r="E111" s="34"/>
      <c r="F111" s="21"/>
      <c r="G111" s="21"/>
      <c r="H111" s="21"/>
      <c r="I111" s="21"/>
      <c r="J111" s="111"/>
      <c r="K111" s="34"/>
      <c r="L111" s="31"/>
      <c r="M111" s="22"/>
      <c r="N111" s="17"/>
      <c r="O111" s="121"/>
      <c r="P111" s="22"/>
      <c r="Q111" s="24"/>
    </row>
    <row r="112" spans="2:17" s="8" customFormat="1" ht="18" customHeight="1">
      <c r="B112" s="15"/>
      <c r="C112" s="14"/>
      <c r="D112" s="15"/>
      <c r="E112" s="34"/>
      <c r="F112" s="21"/>
      <c r="G112" s="21"/>
      <c r="H112" s="21"/>
      <c r="I112" s="21"/>
      <c r="J112" s="31"/>
      <c r="K112" s="34"/>
      <c r="L112" s="31"/>
      <c r="M112" s="22"/>
      <c r="N112" s="17"/>
      <c r="O112" s="121"/>
      <c r="P112" s="22"/>
      <c r="Q112" s="24"/>
    </row>
    <row r="113" spans="2:17" s="8" customFormat="1" ht="18" customHeight="1">
      <c r="B113" s="15"/>
      <c r="C113" s="14"/>
      <c r="D113" s="14"/>
      <c r="E113" s="97"/>
      <c r="F113" s="86"/>
      <c r="G113" s="21"/>
      <c r="H113" s="21"/>
      <c r="I113" s="21"/>
      <c r="J113" s="19"/>
      <c r="K113" s="34"/>
      <c r="L113" s="31"/>
      <c r="M113" s="22"/>
      <c r="N113" s="17"/>
      <c r="O113" s="121"/>
      <c r="P113" s="22"/>
      <c r="Q113" s="24"/>
    </row>
    <row r="114" spans="2:17" s="8" customFormat="1" ht="18" customHeight="1">
      <c r="B114" s="15"/>
      <c r="C114" s="14"/>
      <c r="D114" s="14"/>
      <c r="E114" s="97"/>
      <c r="F114" s="86"/>
      <c r="G114" s="103"/>
      <c r="H114" s="21"/>
      <c r="I114" s="21"/>
      <c r="J114" s="103"/>
      <c r="K114" s="34"/>
      <c r="L114" s="31"/>
      <c r="M114" s="22"/>
      <c r="N114" s="17"/>
      <c r="O114" s="121"/>
      <c r="P114" s="22"/>
      <c r="Q114" s="24"/>
    </row>
    <row r="115" spans="2:17" s="8" customFormat="1" ht="18" customHeight="1">
      <c r="B115" s="15"/>
      <c r="C115" s="14"/>
      <c r="D115" s="14"/>
      <c r="E115" s="103"/>
      <c r="F115" s="103"/>
      <c r="G115" s="103"/>
      <c r="H115" s="21"/>
      <c r="I115" s="21"/>
      <c r="J115" s="103"/>
      <c r="K115" s="34"/>
      <c r="L115" s="31"/>
      <c r="M115" s="22"/>
      <c r="N115" s="17"/>
      <c r="O115" s="121"/>
      <c r="P115" s="22"/>
      <c r="Q115" s="24"/>
    </row>
    <row r="116" spans="2:17" s="8" customFormat="1" ht="18" customHeight="1">
      <c r="B116" s="15"/>
      <c r="C116" s="14"/>
      <c r="D116" s="14"/>
      <c r="E116" s="103"/>
      <c r="F116" s="103"/>
      <c r="G116" s="103"/>
      <c r="H116" s="21"/>
      <c r="I116" s="21"/>
      <c r="J116" s="103"/>
      <c r="K116" s="34"/>
      <c r="L116" s="31"/>
      <c r="M116" s="22"/>
      <c r="N116" s="17"/>
      <c r="O116" s="121"/>
      <c r="P116" s="22"/>
      <c r="Q116" s="24"/>
    </row>
    <row r="117" spans="2:17" s="8" customFormat="1" ht="18" customHeight="1">
      <c r="B117" s="15"/>
      <c r="C117" s="14"/>
      <c r="D117" s="14"/>
      <c r="E117" s="103"/>
      <c r="F117" s="103"/>
      <c r="G117" s="103"/>
      <c r="H117" s="21"/>
      <c r="I117" s="21"/>
      <c r="J117" s="103"/>
      <c r="K117" s="34"/>
      <c r="L117" s="31"/>
      <c r="M117" s="22"/>
      <c r="N117" s="17"/>
      <c r="O117" s="121"/>
      <c r="P117" s="22"/>
      <c r="Q117" s="24"/>
    </row>
    <row r="118" spans="2:17" s="8" customFormat="1" ht="18" customHeight="1">
      <c r="B118" s="15"/>
      <c r="C118" s="14"/>
      <c r="D118" s="14"/>
      <c r="E118" s="103"/>
      <c r="F118" s="103"/>
      <c r="G118" s="103"/>
      <c r="H118" s="21"/>
      <c r="I118" s="21"/>
      <c r="J118" s="103"/>
      <c r="K118" s="34"/>
      <c r="L118" s="31"/>
      <c r="M118" s="22"/>
      <c r="N118" s="17"/>
      <c r="O118" s="121"/>
      <c r="P118" s="22"/>
      <c r="Q118" s="24"/>
    </row>
    <row r="119" spans="2:17" s="8" customFormat="1" ht="18" customHeight="1">
      <c r="B119" s="15"/>
      <c r="C119" s="14"/>
      <c r="D119" s="14"/>
      <c r="E119" s="103"/>
      <c r="F119" s="103"/>
      <c r="G119" s="103"/>
      <c r="H119" s="21"/>
      <c r="I119" s="21"/>
      <c r="J119" s="103"/>
      <c r="K119" s="34"/>
      <c r="L119" s="31"/>
      <c r="M119" s="22"/>
      <c r="N119" s="17"/>
      <c r="O119" s="121"/>
      <c r="P119" s="22"/>
      <c r="Q119" s="24"/>
    </row>
    <row r="120" spans="2:17" s="8" customFormat="1" ht="18" customHeight="1">
      <c r="B120" s="15"/>
      <c r="C120" s="14"/>
      <c r="D120" s="14"/>
      <c r="E120" s="103"/>
      <c r="F120" s="103"/>
      <c r="G120" s="103"/>
      <c r="H120" s="21"/>
      <c r="I120" s="21"/>
      <c r="J120" s="103"/>
      <c r="K120" s="34"/>
      <c r="L120" s="31"/>
      <c r="M120" s="22"/>
      <c r="N120" s="17"/>
      <c r="O120" s="121"/>
      <c r="P120" s="22"/>
      <c r="Q120" s="24"/>
    </row>
    <row r="121" spans="2:17" s="8" customFormat="1" ht="18" customHeight="1">
      <c r="B121" s="15"/>
      <c r="C121" s="14"/>
      <c r="D121" s="14"/>
      <c r="E121" s="103"/>
      <c r="F121" s="103"/>
      <c r="G121" s="103"/>
      <c r="H121" s="21"/>
      <c r="I121" s="21"/>
      <c r="J121" s="103"/>
      <c r="K121" s="34"/>
      <c r="L121" s="31"/>
      <c r="M121" s="22"/>
      <c r="N121" s="17"/>
      <c r="O121" s="121"/>
      <c r="P121" s="22"/>
      <c r="Q121" s="24"/>
    </row>
    <row r="122" spans="2:17" s="8" customFormat="1" ht="18" customHeight="1">
      <c r="B122" s="15"/>
      <c r="C122" s="14"/>
      <c r="D122" s="14"/>
      <c r="E122" s="103"/>
      <c r="F122" s="103"/>
      <c r="G122" s="103"/>
      <c r="H122" s="21"/>
      <c r="I122" s="21"/>
      <c r="J122" s="103"/>
      <c r="K122" s="34"/>
      <c r="L122" s="31"/>
      <c r="M122" s="22"/>
      <c r="N122" s="17"/>
      <c r="O122" s="121"/>
      <c r="P122" s="22"/>
      <c r="Q122" s="24"/>
    </row>
    <row r="123" spans="2:17" s="8" customFormat="1" ht="18" customHeight="1">
      <c r="B123" s="15"/>
      <c r="C123" s="14"/>
      <c r="D123" s="14"/>
      <c r="E123" s="103"/>
      <c r="F123" s="103"/>
      <c r="G123" s="103"/>
      <c r="H123" s="21"/>
      <c r="I123" s="21"/>
      <c r="J123" s="103"/>
      <c r="K123" s="34"/>
      <c r="L123" s="31"/>
      <c r="M123" s="22"/>
      <c r="N123" s="17"/>
      <c r="O123" s="121"/>
      <c r="P123" s="22"/>
      <c r="Q123" s="24"/>
    </row>
    <row r="124" spans="2:17" s="8" customFormat="1" ht="18" customHeight="1">
      <c r="B124" s="15"/>
      <c r="C124" s="14"/>
      <c r="D124" s="14"/>
      <c r="E124" s="103"/>
      <c r="F124" s="103"/>
      <c r="G124" s="103"/>
      <c r="H124" s="21"/>
      <c r="I124" s="21"/>
      <c r="J124" s="103"/>
      <c r="K124" s="34"/>
      <c r="L124" s="31"/>
      <c r="M124" s="22"/>
      <c r="N124" s="17"/>
      <c r="O124" s="121"/>
      <c r="P124" s="22"/>
      <c r="Q124" s="24"/>
    </row>
    <row r="125" spans="2:17" s="8" customFormat="1" ht="18" customHeight="1">
      <c r="B125" s="15"/>
      <c r="C125" s="14"/>
      <c r="D125" s="14"/>
      <c r="E125" s="103"/>
      <c r="F125" s="103"/>
      <c r="G125" s="103"/>
      <c r="H125" s="21"/>
      <c r="I125" s="21"/>
      <c r="J125" s="103"/>
      <c r="K125" s="34"/>
      <c r="L125" s="31"/>
      <c r="M125" s="22"/>
      <c r="N125" s="22"/>
      <c r="O125" s="133"/>
      <c r="P125" s="22"/>
      <c r="Q125" s="24"/>
    </row>
    <row r="126" spans="2:17" s="8" customFormat="1" ht="18" customHeight="1">
      <c r="B126" s="15"/>
      <c r="C126" s="14"/>
      <c r="D126" s="14"/>
      <c r="E126" s="366"/>
      <c r="F126" s="19"/>
      <c r="G126" s="21"/>
      <c r="H126" s="21"/>
      <c r="I126" s="21"/>
      <c r="J126" s="19"/>
      <c r="K126" s="34"/>
      <c r="L126" s="31"/>
      <c r="M126" s="22"/>
      <c r="N126" s="17"/>
      <c r="O126" s="121"/>
      <c r="P126" s="22"/>
      <c r="Q126" s="24"/>
    </row>
    <row r="127" spans="2:17" s="8" customFormat="1" ht="18" customHeight="1">
      <c r="B127" s="15"/>
      <c r="C127" s="14"/>
      <c r="D127" s="14"/>
      <c r="E127" s="366"/>
      <c r="F127" s="19"/>
      <c r="G127" s="21"/>
      <c r="H127" s="21"/>
      <c r="I127" s="21"/>
      <c r="J127" s="19"/>
      <c r="K127" s="34"/>
      <c r="L127" s="31"/>
      <c r="M127" s="22"/>
      <c r="N127" s="17"/>
      <c r="O127" s="121"/>
      <c r="P127" s="22"/>
      <c r="Q127" s="24"/>
    </row>
    <row r="128" spans="2:17" s="8" customFormat="1" ht="18" customHeight="1">
      <c r="B128" s="15"/>
      <c r="C128" s="14"/>
      <c r="D128" s="14"/>
      <c r="E128" s="366"/>
      <c r="F128" s="19"/>
      <c r="G128" s="21"/>
      <c r="H128" s="21"/>
      <c r="I128" s="21"/>
      <c r="J128" s="19"/>
      <c r="K128" s="34"/>
      <c r="L128" s="31"/>
      <c r="M128" s="22"/>
      <c r="N128" s="17"/>
      <c r="O128" s="121"/>
      <c r="P128" s="22"/>
      <c r="Q128" s="24"/>
    </row>
    <row r="129" spans="2:17" s="8" customFormat="1" ht="18" customHeight="1">
      <c r="B129" s="15"/>
      <c r="C129" s="14"/>
      <c r="D129" s="14"/>
      <c r="E129" s="34"/>
      <c r="F129" s="21"/>
      <c r="G129" s="21"/>
      <c r="H129" s="21"/>
      <c r="I129" s="21"/>
      <c r="J129" s="111"/>
      <c r="K129" s="34"/>
      <c r="L129" s="31"/>
      <c r="M129" s="22"/>
      <c r="N129" s="17"/>
      <c r="O129" s="121"/>
      <c r="P129" s="17"/>
      <c r="Q129" s="24"/>
    </row>
    <row r="130" spans="2:17" s="8" customFormat="1" ht="18" customHeight="1">
      <c r="B130" s="15"/>
      <c r="C130" s="15"/>
      <c r="D130" s="15"/>
      <c r="E130" s="34"/>
      <c r="F130" s="21"/>
      <c r="G130" s="21"/>
      <c r="H130" s="21"/>
      <c r="I130" s="21"/>
      <c r="J130" s="31"/>
      <c r="K130" s="34"/>
      <c r="L130" s="31"/>
      <c r="M130" s="22"/>
      <c r="N130" s="17"/>
      <c r="O130" s="121"/>
      <c r="P130" s="17"/>
      <c r="Q130" s="24"/>
    </row>
    <row r="131" spans="2:17" ht="18" customHeight="1">
      <c r="B131" s="15"/>
      <c r="C131" s="15"/>
      <c r="D131" s="15"/>
      <c r="E131" s="34"/>
      <c r="F131" s="21"/>
      <c r="G131" s="21"/>
      <c r="H131" s="21"/>
      <c r="I131" s="21"/>
      <c r="J131" s="31"/>
      <c r="K131" s="34"/>
      <c r="L131" s="31"/>
      <c r="M131" s="22"/>
      <c r="N131" s="17"/>
      <c r="O131" s="121"/>
      <c r="P131" s="472"/>
      <c r="Q131" s="473"/>
    </row>
    <row r="132" spans="2:17">
      <c r="C132" s="15"/>
      <c r="D132" s="15"/>
      <c r="E132" s="34"/>
      <c r="F132" s="21"/>
      <c r="G132" s="21"/>
      <c r="H132" s="21"/>
      <c r="I132" s="21"/>
      <c r="J132" s="31"/>
    </row>
    <row r="135" spans="2:17">
      <c r="M135" s="37"/>
    </row>
    <row r="136" spans="2:17">
      <c r="B136" s="3"/>
    </row>
    <row r="137" spans="2:17">
      <c r="C137" s="8"/>
      <c r="E137" s="474"/>
      <c r="F137" s="475"/>
      <c r="G137" s="8"/>
      <c r="M137" s="37"/>
    </row>
    <row r="139" spans="2:17">
      <c r="E139" s="476"/>
    </row>
    <row r="140" spans="2:17">
      <c r="E140" s="476"/>
    </row>
    <row r="141" spans="2:17">
      <c r="E141" s="476"/>
    </row>
    <row r="142" spans="2:17">
      <c r="E142" s="476"/>
    </row>
    <row r="143" spans="2:17">
      <c r="E143" s="476"/>
    </row>
    <row r="144" spans="2:17">
      <c r="E144" s="476"/>
    </row>
    <row r="145" spans="5:5">
      <c r="E145" s="477"/>
    </row>
    <row r="146" spans="5:5">
      <c r="E146" s="477"/>
    </row>
    <row r="147" spans="5:5">
      <c r="E147" s="477"/>
    </row>
    <row r="148" spans="5:5">
      <c r="E148" s="476"/>
    </row>
  </sheetData>
  <autoFilter ref="B8:O101" xr:uid="{C5674735-62C1-426A-AD0B-355ED582AA4A}"/>
  <mergeCells count="6">
    <mergeCell ref="B2:D2"/>
    <mergeCell ref="G2:I2"/>
    <mergeCell ref="B3:D3"/>
    <mergeCell ref="B4:D4"/>
    <mergeCell ref="B5:D5"/>
    <mergeCell ref="B6:D6"/>
  </mergeCells>
  <phoneticPr fontId="3"/>
  <dataValidations count="1">
    <dataValidation imeMode="hiragana" allowBlank="1" showInputMessage="1" showErrorMessage="1" sqref="J75:J76 JF75:JF76 TB75:TB76 ACX75:ACX76 AMT75:AMT76 AWP75:AWP76 BGL75:BGL76 BQH75:BQH76 CAD75:CAD76 CJZ75:CJZ76 CTV75:CTV76 DDR75:DDR76 DNN75:DNN76 DXJ75:DXJ76 EHF75:EHF76 ERB75:ERB76 FAX75:FAX76 FKT75:FKT76 FUP75:FUP76 GEL75:GEL76 GOH75:GOH76 GYD75:GYD76 HHZ75:HHZ76 HRV75:HRV76 IBR75:IBR76 ILN75:ILN76 IVJ75:IVJ76 JFF75:JFF76 JPB75:JPB76 JYX75:JYX76 KIT75:KIT76 KSP75:KSP76 LCL75:LCL76 LMH75:LMH76 LWD75:LWD76 MFZ75:MFZ76 MPV75:MPV76 MZR75:MZR76 NJN75:NJN76 NTJ75:NTJ76 ODF75:ODF76 ONB75:ONB76 OWX75:OWX76 PGT75:PGT76 PQP75:PQP76 QAL75:QAL76 QKH75:QKH76 QUD75:QUD76 RDZ75:RDZ76 RNV75:RNV76 RXR75:RXR76 SHN75:SHN76 SRJ75:SRJ76 TBF75:TBF76 TLB75:TLB76 TUX75:TUX76 UET75:UET76 UOP75:UOP76 UYL75:UYL76 VIH75:VIH76 VSD75:VSD76 WBZ75:WBZ76 WLV75:WLV76 WVR75:WVR76 J65611:J65612 JF65611:JF65612 TB65611:TB65612 ACX65611:ACX65612 AMT65611:AMT65612 AWP65611:AWP65612 BGL65611:BGL65612 BQH65611:BQH65612 CAD65611:CAD65612 CJZ65611:CJZ65612 CTV65611:CTV65612 DDR65611:DDR65612 DNN65611:DNN65612 DXJ65611:DXJ65612 EHF65611:EHF65612 ERB65611:ERB65612 FAX65611:FAX65612 FKT65611:FKT65612 FUP65611:FUP65612 GEL65611:GEL65612 GOH65611:GOH65612 GYD65611:GYD65612 HHZ65611:HHZ65612 HRV65611:HRV65612 IBR65611:IBR65612 ILN65611:ILN65612 IVJ65611:IVJ65612 JFF65611:JFF65612 JPB65611:JPB65612 JYX65611:JYX65612 KIT65611:KIT65612 KSP65611:KSP65612 LCL65611:LCL65612 LMH65611:LMH65612 LWD65611:LWD65612 MFZ65611:MFZ65612 MPV65611:MPV65612 MZR65611:MZR65612 NJN65611:NJN65612 NTJ65611:NTJ65612 ODF65611:ODF65612 ONB65611:ONB65612 OWX65611:OWX65612 PGT65611:PGT65612 PQP65611:PQP65612 QAL65611:QAL65612 QKH65611:QKH65612 QUD65611:QUD65612 RDZ65611:RDZ65612 RNV65611:RNV65612 RXR65611:RXR65612 SHN65611:SHN65612 SRJ65611:SRJ65612 TBF65611:TBF65612 TLB65611:TLB65612 TUX65611:TUX65612 UET65611:UET65612 UOP65611:UOP65612 UYL65611:UYL65612 VIH65611:VIH65612 VSD65611:VSD65612 WBZ65611:WBZ65612 WLV65611:WLV65612 WVR65611:WVR65612 J131147:J131148 JF131147:JF131148 TB131147:TB131148 ACX131147:ACX131148 AMT131147:AMT131148 AWP131147:AWP131148 BGL131147:BGL131148 BQH131147:BQH131148 CAD131147:CAD131148 CJZ131147:CJZ131148 CTV131147:CTV131148 DDR131147:DDR131148 DNN131147:DNN131148 DXJ131147:DXJ131148 EHF131147:EHF131148 ERB131147:ERB131148 FAX131147:FAX131148 FKT131147:FKT131148 FUP131147:FUP131148 GEL131147:GEL131148 GOH131147:GOH131148 GYD131147:GYD131148 HHZ131147:HHZ131148 HRV131147:HRV131148 IBR131147:IBR131148 ILN131147:ILN131148 IVJ131147:IVJ131148 JFF131147:JFF131148 JPB131147:JPB131148 JYX131147:JYX131148 KIT131147:KIT131148 KSP131147:KSP131148 LCL131147:LCL131148 LMH131147:LMH131148 LWD131147:LWD131148 MFZ131147:MFZ131148 MPV131147:MPV131148 MZR131147:MZR131148 NJN131147:NJN131148 NTJ131147:NTJ131148 ODF131147:ODF131148 ONB131147:ONB131148 OWX131147:OWX131148 PGT131147:PGT131148 PQP131147:PQP131148 QAL131147:QAL131148 QKH131147:QKH131148 QUD131147:QUD131148 RDZ131147:RDZ131148 RNV131147:RNV131148 RXR131147:RXR131148 SHN131147:SHN131148 SRJ131147:SRJ131148 TBF131147:TBF131148 TLB131147:TLB131148 TUX131147:TUX131148 UET131147:UET131148 UOP131147:UOP131148 UYL131147:UYL131148 VIH131147:VIH131148 VSD131147:VSD131148 WBZ131147:WBZ131148 WLV131147:WLV131148 WVR131147:WVR131148 J196683:J196684 JF196683:JF196684 TB196683:TB196684 ACX196683:ACX196684 AMT196683:AMT196684 AWP196683:AWP196684 BGL196683:BGL196684 BQH196683:BQH196684 CAD196683:CAD196684 CJZ196683:CJZ196684 CTV196683:CTV196684 DDR196683:DDR196684 DNN196683:DNN196684 DXJ196683:DXJ196684 EHF196683:EHF196684 ERB196683:ERB196684 FAX196683:FAX196684 FKT196683:FKT196684 FUP196683:FUP196684 GEL196683:GEL196684 GOH196683:GOH196684 GYD196683:GYD196684 HHZ196683:HHZ196684 HRV196683:HRV196684 IBR196683:IBR196684 ILN196683:ILN196684 IVJ196683:IVJ196684 JFF196683:JFF196684 JPB196683:JPB196684 JYX196683:JYX196684 KIT196683:KIT196684 KSP196683:KSP196684 LCL196683:LCL196684 LMH196683:LMH196684 LWD196683:LWD196684 MFZ196683:MFZ196684 MPV196683:MPV196684 MZR196683:MZR196684 NJN196683:NJN196684 NTJ196683:NTJ196684 ODF196683:ODF196684 ONB196683:ONB196684 OWX196683:OWX196684 PGT196683:PGT196684 PQP196683:PQP196684 QAL196683:QAL196684 QKH196683:QKH196684 QUD196683:QUD196684 RDZ196683:RDZ196684 RNV196683:RNV196684 RXR196683:RXR196684 SHN196683:SHN196684 SRJ196683:SRJ196684 TBF196683:TBF196684 TLB196683:TLB196684 TUX196683:TUX196684 UET196683:UET196684 UOP196683:UOP196684 UYL196683:UYL196684 VIH196683:VIH196684 VSD196683:VSD196684 WBZ196683:WBZ196684 WLV196683:WLV196684 WVR196683:WVR196684 J262219:J262220 JF262219:JF262220 TB262219:TB262220 ACX262219:ACX262220 AMT262219:AMT262220 AWP262219:AWP262220 BGL262219:BGL262220 BQH262219:BQH262220 CAD262219:CAD262220 CJZ262219:CJZ262220 CTV262219:CTV262220 DDR262219:DDR262220 DNN262219:DNN262220 DXJ262219:DXJ262220 EHF262219:EHF262220 ERB262219:ERB262220 FAX262219:FAX262220 FKT262219:FKT262220 FUP262219:FUP262220 GEL262219:GEL262220 GOH262219:GOH262220 GYD262219:GYD262220 HHZ262219:HHZ262220 HRV262219:HRV262220 IBR262219:IBR262220 ILN262219:ILN262220 IVJ262219:IVJ262220 JFF262219:JFF262220 JPB262219:JPB262220 JYX262219:JYX262220 KIT262219:KIT262220 KSP262219:KSP262220 LCL262219:LCL262220 LMH262219:LMH262220 LWD262219:LWD262220 MFZ262219:MFZ262220 MPV262219:MPV262220 MZR262219:MZR262220 NJN262219:NJN262220 NTJ262219:NTJ262220 ODF262219:ODF262220 ONB262219:ONB262220 OWX262219:OWX262220 PGT262219:PGT262220 PQP262219:PQP262220 QAL262219:QAL262220 QKH262219:QKH262220 QUD262219:QUD262220 RDZ262219:RDZ262220 RNV262219:RNV262220 RXR262219:RXR262220 SHN262219:SHN262220 SRJ262219:SRJ262220 TBF262219:TBF262220 TLB262219:TLB262220 TUX262219:TUX262220 UET262219:UET262220 UOP262219:UOP262220 UYL262219:UYL262220 VIH262219:VIH262220 VSD262219:VSD262220 WBZ262219:WBZ262220 WLV262219:WLV262220 WVR262219:WVR262220 J327755:J327756 JF327755:JF327756 TB327755:TB327756 ACX327755:ACX327756 AMT327755:AMT327756 AWP327755:AWP327756 BGL327755:BGL327756 BQH327755:BQH327756 CAD327755:CAD327756 CJZ327755:CJZ327756 CTV327755:CTV327756 DDR327755:DDR327756 DNN327755:DNN327756 DXJ327755:DXJ327756 EHF327755:EHF327756 ERB327755:ERB327756 FAX327755:FAX327756 FKT327755:FKT327756 FUP327755:FUP327756 GEL327755:GEL327756 GOH327755:GOH327756 GYD327755:GYD327756 HHZ327755:HHZ327756 HRV327755:HRV327756 IBR327755:IBR327756 ILN327755:ILN327756 IVJ327755:IVJ327756 JFF327755:JFF327756 JPB327755:JPB327756 JYX327755:JYX327756 KIT327755:KIT327756 KSP327755:KSP327756 LCL327755:LCL327756 LMH327755:LMH327756 LWD327755:LWD327756 MFZ327755:MFZ327756 MPV327755:MPV327756 MZR327755:MZR327756 NJN327755:NJN327756 NTJ327755:NTJ327756 ODF327755:ODF327756 ONB327755:ONB327756 OWX327755:OWX327756 PGT327755:PGT327756 PQP327755:PQP327756 QAL327755:QAL327756 QKH327755:QKH327756 QUD327755:QUD327756 RDZ327755:RDZ327756 RNV327755:RNV327756 RXR327755:RXR327756 SHN327755:SHN327756 SRJ327755:SRJ327756 TBF327755:TBF327756 TLB327755:TLB327756 TUX327755:TUX327756 UET327755:UET327756 UOP327755:UOP327756 UYL327755:UYL327756 VIH327755:VIH327756 VSD327755:VSD327756 WBZ327755:WBZ327756 WLV327755:WLV327756 WVR327755:WVR327756 J393291:J393292 JF393291:JF393292 TB393291:TB393292 ACX393291:ACX393292 AMT393291:AMT393292 AWP393291:AWP393292 BGL393291:BGL393292 BQH393291:BQH393292 CAD393291:CAD393292 CJZ393291:CJZ393292 CTV393291:CTV393292 DDR393291:DDR393292 DNN393291:DNN393292 DXJ393291:DXJ393292 EHF393291:EHF393292 ERB393291:ERB393292 FAX393291:FAX393292 FKT393291:FKT393292 FUP393291:FUP393292 GEL393291:GEL393292 GOH393291:GOH393292 GYD393291:GYD393292 HHZ393291:HHZ393292 HRV393291:HRV393292 IBR393291:IBR393292 ILN393291:ILN393292 IVJ393291:IVJ393292 JFF393291:JFF393292 JPB393291:JPB393292 JYX393291:JYX393292 KIT393291:KIT393292 KSP393291:KSP393292 LCL393291:LCL393292 LMH393291:LMH393292 LWD393291:LWD393292 MFZ393291:MFZ393292 MPV393291:MPV393292 MZR393291:MZR393292 NJN393291:NJN393292 NTJ393291:NTJ393292 ODF393291:ODF393292 ONB393291:ONB393292 OWX393291:OWX393292 PGT393291:PGT393292 PQP393291:PQP393292 QAL393291:QAL393292 QKH393291:QKH393292 QUD393291:QUD393292 RDZ393291:RDZ393292 RNV393291:RNV393292 RXR393291:RXR393292 SHN393291:SHN393292 SRJ393291:SRJ393292 TBF393291:TBF393292 TLB393291:TLB393292 TUX393291:TUX393292 UET393291:UET393292 UOP393291:UOP393292 UYL393291:UYL393292 VIH393291:VIH393292 VSD393291:VSD393292 WBZ393291:WBZ393292 WLV393291:WLV393292 WVR393291:WVR393292 J458827:J458828 JF458827:JF458828 TB458827:TB458828 ACX458827:ACX458828 AMT458827:AMT458828 AWP458827:AWP458828 BGL458827:BGL458828 BQH458827:BQH458828 CAD458827:CAD458828 CJZ458827:CJZ458828 CTV458827:CTV458828 DDR458827:DDR458828 DNN458827:DNN458828 DXJ458827:DXJ458828 EHF458827:EHF458828 ERB458827:ERB458828 FAX458827:FAX458828 FKT458827:FKT458828 FUP458827:FUP458828 GEL458827:GEL458828 GOH458827:GOH458828 GYD458827:GYD458828 HHZ458827:HHZ458828 HRV458827:HRV458828 IBR458827:IBR458828 ILN458827:ILN458828 IVJ458827:IVJ458828 JFF458827:JFF458828 JPB458827:JPB458828 JYX458827:JYX458828 KIT458827:KIT458828 KSP458827:KSP458828 LCL458827:LCL458828 LMH458827:LMH458828 LWD458827:LWD458828 MFZ458827:MFZ458828 MPV458827:MPV458828 MZR458827:MZR458828 NJN458827:NJN458828 NTJ458827:NTJ458828 ODF458827:ODF458828 ONB458827:ONB458828 OWX458827:OWX458828 PGT458827:PGT458828 PQP458827:PQP458828 QAL458827:QAL458828 QKH458827:QKH458828 QUD458827:QUD458828 RDZ458827:RDZ458828 RNV458827:RNV458828 RXR458827:RXR458828 SHN458827:SHN458828 SRJ458827:SRJ458828 TBF458827:TBF458828 TLB458827:TLB458828 TUX458827:TUX458828 UET458827:UET458828 UOP458827:UOP458828 UYL458827:UYL458828 VIH458827:VIH458828 VSD458827:VSD458828 WBZ458827:WBZ458828 WLV458827:WLV458828 WVR458827:WVR458828 J524363:J524364 JF524363:JF524364 TB524363:TB524364 ACX524363:ACX524364 AMT524363:AMT524364 AWP524363:AWP524364 BGL524363:BGL524364 BQH524363:BQH524364 CAD524363:CAD524364 CJZ524363:CJZ524364 CTV524363:CTV524364 DDR524363:DDR524364 DNN524363:DNN524364 DXJ524363:DXJ524364 EHF524363:EHF524364 ERB524363:ERB524364 FAX524363:FAX524364 FKT524363:FKT524364 FUP524363:FUP524364 GEL524363:GEL524364 GOH524363:GOH524364 GYD524363:GYD524364 HHZ524363:HHZ524364 HRV524363:HRV524364 IBR524363:IBR524364 ILN524363:ILN524364 IVJ524363:IVJ524364 JFF524363:JFF524364 JPB524363:JPB524364 JYX524363:JYX524364 KIT524363:KIT524364 KSP524363:KSP524364 LCL524363:LCL524364 LMH524363:LMH524364 LWD524363:LWD524364 MFZ524363:MFZ524364 MPV524363:MPV524364 MZR524363:MZR524364 NJN524363:NJN524364 NTJ524363:NTJ524364 ODF524363:ODF524364 ONB524363:ONB524364 OWX524363:OWX524364 PGT524363:PGT524364 PQP524363:PQP524364 QAL524363:QAL524364 QKH524363:QKH524364 QUD524363:QUD524364 RDZ524363:RDZ524364 RNV524363:RNV524364 RXR524363:RXR524364 SHN524363:SHN524364 SRJ524363:SRJ524364 TBF524363:TBF524364 TLB524363:TLB524364 TUX524363:TUX524364 UET524363:UET524364 UOP524363:UOP524364 UYL524363:UYL524364 VIH524363:VIH524364 VSD524363:VSD524364 WBZ524363:WBZ524364 WLV524363:WLV524364 WVR524363:WVR524364 J589899:J589900 JF589899:JF589900 TB589899:TB589900 ACX589899:ACX589900 AMT589899:AMT589900 AWP589899:AWP589900 BGL589899:BGL589900 BQH589899:BQH589900 CAD589899:CAD589900 CJZ589899:CJZ589900 CTV589899:CTV589900 DDR589899:DDR589900 DNN589899:DNN589900 DXJ589899:DXJ589900 EHF589899:EHF589900 ERB589899:ERB589900 FAX589899:FAX589900 FKT589899:FKT589900 FUP589899:FUP589900 GEL589899:GEL589900 GOH589899:GOH589900 GYD589899:GYD589900 HHZ589899:HHZ589900 HRV589899:HRV589900 IBR589899:IBR589900 ILN589899:ILN589900 IVJ589899:IVJ589900 JFF589899:JFF589900 JPB589899:JPB589900 JYX589899:JYX589900 KIT589899:KIT589900 KSP589899:KSP589900 LCL589899:LCL589900 LMH589899:LMH589900 LWD589899:LWD589900 MFZ589899:MFZ589900 MPV589899:MPV589900 MZR589899:MZR589900 NJN589899:NJN589900 NTJ589899:NTJ589900 ODF589899:ODF589900 ONB589899:ONB589900 OWX589899:OWX589900 PGT589899:PGT589900 PQP589899:PQP589900 QAL589899:QAL589900 QKH589899:QKH589900 QUD589899:QUD589900 RDZ589899:RDZ589900 RNV589899:RNV589900 RXR589899:RXR589900 SHN589899:SHN589900 SRJ589899:SRJ589900 TBF589899:TBF589900 TLB589899:TLB589900 TUX589899:TUX589900 UET589899:UET589900 UOP589899:UOP589900 UYL589899:UYL589900 VIH589899:VIH589900 VSD589899:VSD589900 WBZ589899:WBZ589900 WLV589899:WLV589900 WVR589899:WVR589900 J655435:J655436 JF655435:JF655436 TB655435:TB655436 ACX655435:ACX655436 AMT655435:AMT655436 AWP655435:AWP655436 BGL655435:BGL655436 BQH655435:BQH655436 CAD655435:CAD655436 CJZ655435:CJZ655436 CTV655435:CTV655436 DDR655435:DDR655436 DNN655435:DNN655436 DXJ655435:DXJ655436 EHF655435:EHF655436 ERB655435:ERB655436 FAX655435:FAX655436 FKT655435:FKT655436 FUP655435:FUP655436 GEL655435:GEL655436 GOH655435:GOH655436 GYD655435:GYD655436 HHZ655435:HHZ655436 HRV655435:HRV655436 IBR655435:IBR655436 ILN655435:ILN655436 IVJ655435:IVJ655436 JFF655435:JFF655436 JPB655435:JPB655436 JYX655435:JYX655436 KIT655435:KIT655436 KSP655435:KSP655436 LCL655435:LCL655436 LMH655435:LMH655436 LWD655435:LWD655436 MFZ655435:MFZ655436 MPV655435:MPV655436 MZR655435:MZR655436 NJN655435:NJN655436 NTJ655435:NTJ655436 ODF655435:ODF655436 ONB655435:ONB655436 OWX655435:OWX655436 PGT655435:PGT655436 PQP655435:PQP655436 QAL655435:QAL655436 QKH655435:QKH655436 QUD655435:QUD655436 RDZ655435:RDZ655436 RNV655435:RNV655436 RXR655435:RXR655436 SHN655435:SHN655436 SRJ655435:SRJ655436 TBF655435:TBF655436 TLB655435:TLB655436 TUX655435:TUX655436 UET655435:UET655436 UOP655435:UOP655436 UYL655435:UYL655436 VIH655435:VIH655436 VSD655435:VSD655436 WBZ655435:WBZ655436 WLV655435:WLV655436 WVR655435:WVR655436 J720971:J720972 JF720971:JF720972 TB720971:TB720972 ACX720971:ACX720972 AMT720971:AMT720972 AWP720971:AWP720972 BGL720971:BGL720972 BQH720971:BQH720972 CAD720971:CAD720972 CJZ720971:CJZ720972 CTV720971:CTV720972 DDR720971:DDR720972 DNN720971:DNN720972 DXJ720971:DXJ720972 EHF720971:EHF720972 ERB720971:ERB720972 FAX720971:FAX720972 FKT720971:FKT720972 FUP720971:FUP720972 GEL720971:GEL720972 GOH720971:GOH720972 GYD720971:GYD720972 HHZ720971:HHZ720972 HRV720971:HRV720972 IBR720971:IBR720972 ILN720971:ILN720972 IVJ720971:IVJ720972 JFF720971:JFF720972 JPB720971:JPB720972 JYX720971:JYX720972 KIT720971:KIT720972 KSP720971:KSP720972 LCL720971:LCL720972 LMH720971:LMH720972 LWD720971:LWD720972 MFZ720971:MFZ720972 MPV720971:MPV720972 MZR720971:MZR720972 NJN720971:NJN720972 NTJ720971:NTJ720972 ODF720971:ODF720972 ONB720971:ONB720972 OWX720971:OWX720972 PGT720971:PGT720972 PQP720971:PQP720972 QAL720971:QAL720972 QKH720971:QKH720972 QUD720971:QUD720972 RDZ720971:RDZ720972 RNV720971:RNV720972 RXR720971:RXR720972 SHN720971:SHN720972 SRJ720971:SRJ720972 TBF720971:TBF720972 TLB720971:TLB720972 TUX720971:TUX720972 UET720971:UET720972 UOP720971:UOP720972 UYL720971:UYL720972 VIH720971:VIH720972 VSD720971:VSD720972 WBZ720971:WBZ720972 WLV720971:WLV720972 WVR720971:WVR720972 J786507:J786508 JF786507:JF786508 TB786507:TB786508 ACX786507:ACX786508 AMT786507:AMT786508 AWP786507:AWP786508 BGL786507:BGL786508 BQH786507:BQH786508 CAD786507:CAD786508 CJZ786507:CJZ786508 CTV786507:CTV786508 DDR786507:DDR786508 DNN786507:DNN786508 DXJ786507:DXJ786508 EHF786507:EHF786508 ERB786507:ERB786508 FAX786507:FAX786508 FKT786507:FKT786508 FUP786507:FUP786508 GEL786507:GEL786508 GOH786507:GOH786508 GYD786507:GYD786508 HHZ786507:HHZ786508 HRV786507:HRV786508 IBR786507:IBR786508 ILN786507:ILN786508 IVJ786507:IVJ786508 JFF786507:JFF786508 JPB786507:JPB786508 JYX786507:JYX786508 KIT786507:KIT786508 KSP786507:KSP786508 LCL786507:LCL786508 LMH786507:LMH786508 LWD786507:LWD786508 MFZ786507:MFZ786508 MPV786507:MPV786508 MZR786507:MZR786508 NJN786507:NJN786508 NTJ786507:NTJ786508 ODF786507:ODF786508 ONB786507:ONB786508 OWX786507:OWX786508 PGT786507:PGT786508 PQP786507:PQP786508 QAL786507:QAL786508 QKH786507:QKH786508 QUD786507:QUD786508 RDZ786507:RDZ786508 RNV786507:RNV786508 RXR786507:RXR786508 SHN786507:SHN786508 SRJ786507:SRJ786508 TBF786507:TBF786508 TLB786507:TLB786508 TUX786507:TUX786508 UET786507:UET786508 UOP786507:UOP786508 UYL786507:UYL786508 VIH786507:VIH786508 VSD786507:VSD786508 WBZ786507:WBZ786508 WLV786507:WLV786508 WVR786507:WVR786508 J852043:J852044 JF852043:JF852044 TB852043:TB852044 ACX852043:ACX852044 AMT852043:AMT852044 AWP852043:AWP852044 BGL852043:BGL852044 BQH852043:BQH852044 CAD852043:CAD852044 CJZ852043:CJZ852044 CTV852043:CTV852044 DDR852043:DDR852044 DNN852043:DNN852044 DXJ852043:DXJ852044 EHF852043:EHF852044 ERB852043:ERB852044 FAX852043:FAX852044 FKT852043:FKT852044 FUP852043:FUP852044 GEL852043:GEL852044 GOH852043:GOH852044 GYD852043:GYD852044 HHZ852043:HHZ852044 HRV852043:HRV852044 IBR852043:IBR852044 ILN852043:ILN852044 IVJ852043:IVJ852044 JFF852043:JFF852044 JPB852043:JPB852044 JYX852043:JYX852044 KIT852043:KIT852044 KSP852043:KSP852044 LCL852043:LCL852044 LMH852043:LMH852044 LWD852043:LWD852044 MFZ852043:MFZ852044 MPV852043:MPV852044 MZR852043:MZR852044 NJN852043:NJN852044 NTJ852043:NTJ852044 ODF852043:ODF852044 ONB852043:ONB852044 OWX852043:OWX852044 PGT852043:PGT852044 PQP852043:PQP852044 QAL852043:QAL852044 QKH852043:QKH852044 QUD852043:QUD852044 RDZ852043:RDZ852044 RNV852043:RNV852044 RXR852043:RXR852044 SHN852043:SHN852044 SRJ852043:SRJ852044 TBF852043:TBF852044 TLB852043:TLB852044 TUX852043:TUX852044 UET852043:UET852044 UOP852043:UOP852044 UYL852043:UYL852044 VIH852043:VIH852044 VSD852043:VSD852044 WBZ852043:WBZ852044 WLV852043:WLV852044 WVR852043:WVR852044 J917579:J917580 JF917579:JF917580 TB917579:TB917580 ACX917579:ACX917580 AMT917579:AMT917580 AWP917579:AWP917580 BGL917579:BGL917580 BQH917579:BQH917580 CAD917579:CAD917580 CJZ917579:CJZ917580 CTV917579:CTV917580 DDR917579:DDR917580 DNN917579:DNN917580 DXJ917579:DXJ917580 EHF917579:EHF917580 ERB917579:ERB917580 FAX917579:FAX917580 FKT917579:FKT917580 FUP917579:FUP917580 GEL917579:GEL917580 GOH917579:GOH917580 GYD917579:GYD917580 HHZ917579:HHZ917580 HRV917579:HRV917580 IBR917579:IBR917580 ILN917579:ILN917580 IVJ917579:IVJ917580 JFF917579:JFF917580 JPB917579:JPB917580 JYX917579:JYX917580 KIT917579:KIT917580 KSP917579:KSP917580 LCL917579:LCL917580 LMH917579:LMH917580 LWD917579:LWD917580 MFZ917579:MFZ917580 MPV917579:MPV917580 MZR917579:MZR917580 NJN917579:NJN917580 NTJ917579:NTJ917580 ODF917579:ODF917580 ONB917579:ONB917580 OWX917579:OWX917580 PGT917579:PGT917580 PQP917579:PQP917580 QAL917579:QAL917580 QKH917579:QKH917580 QUD917579:QUD917580 RDZ917579:RDZ917580 RNV917579:RNV917580 RXR917579:RXR917580 SHN917579:SHN917580 SRJ917579:SRJ917580 TBF917579:TBF917580 TLB917579:TLB917580 TUX917579:TUX917580 UET917579:UET917580 UOP917579:UOP917580 UYL917579:UYL917580 VIH917579:VIH917580 VSD917579:VSD917580 WBZ917579:WBZ917580 WLV917579:WLV917580 WVR917579:WVR917580 J983115:J983116 JF983115:JF983116 TB983115:TB983116 ACX983115:ACX983116 AMT983115:AMT983116 AWP983115:AWP983116 BGL983115:BGL983116 BQH983115:BQH983116 CAD983115:CAD983116 CJZ983115:CJZ983116 CTV983115:CTV983116 DDR983115:DDR983116 DNN983115:DNN983116 DXJ983115:DXJ983116 EHF983115:EHF983116 ERB983115:ERB983116 FAX983115:FAX983116 FKT983115:FKT983116 FUP983115:FUP983116 GEL983115:GEL983116 GOH983115:GOH983116 GYD983115:GYD983116 HHZ983115:HHZ983116 HRV983115:HRV983116 IBR983115:IBR983116 ILN983115:ILN983116 IVJ983115:IVJ983116 JFF983115:JFF983116 JPB983115:JPB983116 JYX983115:JYX983116 KIT983115:KIT983116 KSP983115:KSP983116 LCL983115:LCL983116 LMH983115:LMH983116 LWD983115:LWD983116 MFZ983115:MFZ983116 MPV983115:MPV983116 MZR983115:MZR983116 NJN983115:NJN983116 NTJ983115:NTJ983116 ODF983115:ODF983116 ONB983115:ONB983116 OWX983115:OWX983116 PGT983115:PGT983116 PQP983115:PQP983116 QAL983115:QAL983116 QKH983115:QKH983116 QUD983115:QUD983116 RDZ983115:RDZ983116 RNV983115:RNV983116 RXR983115:RXR983116 SHN983115:SHN983116 SRJ983115:SRJ983116 TBF983115:TBF983116 TLB983115:TLB983116 TUX983115:TUX983116 UET983115:UET983116 UOP983115:UOP983116 UYL983115:UYL983116 VIH983115:VIH983116 VSD983115:VSD983116 WBZ983115:WBZ983116 WLV983115:WLV983116 WVR983115:WVR983116" xr:uid="{545EE609-1334-4D5C-B219-0EE5C7450735}"/>
  </dataValidations>
  <pageMargins left="0.2" right="0.2" top="0.75" bottom="0.75" header="0.3" footer="0.3"/>
  <pageSetup paperSize="9" scale="41"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C4A5-82A2-4D61-BB6C-B6C63C513E35}">
  <dimension ref="B2:X98"/>
  <sheetViews>
    <sheetView zoomScale="80" zoomScaleNormal="80" workbookViewId="0">
      <pane xSplit="10" ySplit="8" topLeftCell="N21" activePane="bottomRight" state="frozen"/>
      <selection pane="topRight" activeCell="K1" sqref="K1"/>
      <selection pane="bottomLeft" activeCell="A9" sqref="A9"/>
      <selection pane="bottomRight" activeCell="C51" sqref="C51"/>
    </sheetView>
  </sheetViews>
  <sheetFormatPr defaultRowHeight="12"/>
  <cols>
    <col min="1" max="1" width="2.625" style="252" customWidth="1"/>
    <col min="2" max="2" width="11.625" style="257" customWidth="1"/>
    <col min="3" max="3" width="10.625" style="252" customWidth="1"/>
    <col min="4" max="4" width="10.375" style="252" customWidth="1"/>
    <col min="5" max="5" width="28.5" style="257" customWidth="1"/>
    <col min="6" max="6" width="7.125" style="252" customWidth="1"/>
    <col min="7" max="7" width="7.75" style="252" customWidth="1"/>
    <col min="8" max="8" width="9.25" style="252" bestFit="1" customWidth="1"/>
    <col min="9" max="9" width="11" style="258" customWidth="1"/>
    <col min="10" max="10" width="35.375" style="257" bestFit="1" customWidth="1"/>
    <col min="11" max="11" width="17.25" style="257" customWidth="1"/>
    <col min="12" max="12" width="27.125" style="257" customWidth="1"/>
    <col min="13" max="13" width="13.75" style="257" customWidth="1"/>
    <col min="14" max="14" width="10" style="252" bestFit="1" customWidth="1"/>
    <col min="15" max="15" width="13.25" style="258" customWidth="1"/>
    <col min="16" max="16" width="14.5" style="259" customWidth="1"/>
    <col min="17" max="17" width="15.625" style="259" customWidth="1"/>
    <col min="18" max="23" width="9" style="252"/>
    <col min="24" max="24" width="12.125" style="252" customWidth="1"/>
    <col min="25" max="256" width="9" style="252"/>
    <col min="257" max="257" width="2.625" style="252" customWidth="1"/>
    <col min="258" max="258" width="11.625" style="252" customWidth="1"/>
    <col min="259" max="259" width="10.625" style="252" customWidth="1"/>
    <col min="260" max="260" width="10.375" style="252" customWidth="1"/>
    <col min="261" max="261" width="28.5" style="252" customWidth="1"/>
    <col min="262" max="262" width="7.125" style="252" customWidth="1"/>
    <col min="263" max="263" width="7.75" style="252" customWidth="1"/>
    <col min="264" max="264" width="9.25" style="252" bestFit="1" customWidth="1"/>
    <col min="265" max="265" width="11" style="252" customWidth="1"/>
    <col min="266" max="266" width="35.375" style="252" bestFit="1" customWidth="1"/>
    <col min="267" max="267" width="17.25" style="252" customWidth="1"/>
    <col min="268" max="268" width="27.125" style="252" customWidth="1"/>
    <col min="269" max="269" width="13.75" style="252" customWidth="1"/>
    <col min="270" max="270" width="10" style="252" bestFit="1" customWidth="1"/>
    <col min="271" max="271" width="13.25" style="252" customWidth="1"/>
    <col min="272" max="272" width="14.5" style="252" customWidth="1"/>
    <col min="273" max="273" width="15.625" style="252" customWidth="1"/>
    <col min="274" max="279" width="9" style="252"/>
    <col min="280" max="280" width="12.125" style="252" customWidth="1"/>
    <col min="281" max="512" width="9" style="252"/>
    <col min="513" max="513" width="2.625" style="252" customWidth="1"/>
    <col min="514" max="514" width="11.625" style="252" customWidth="1"/>
    <col min="515" max="515" width="10.625" style="252" customWidth="1"/>
    <col min="516" max="516" width="10.375" style="252" customWidth="1"/>
    <col min="517" max="517" width="28.5" style="252" customWidth="1"/>
    <col min="518" max="518" width="7.125" style="252" customWidth="1"/>
    <col min="519" max="519" width="7.75" style="252" customWidth="1"/>
    <col min="520" max="520" width="9.25" style="252" bestFit="1" customWidth="1"/>
    <col min="521" max="521" width="11" style="252" customWidth="1"/>
    <col min="522" max="522" width="35.375" style="252" bestFit="1" customWidth="1"/>
    <col min="523" max="523" width="17.25" style="252" customWidth="1"/>
    <col min="524" max="524" width="27.125" style="252" customWidth="1"/>
    <col min="525" max="525" width="13.75" style="252" customWidth="1"/>
    <col min="526" max="526" width="10" style="252" bestFit="1" customWidth="1"/>
    <col min="527" max="527" width="13.25" style="252" customWidth="1"/>
    <col min="528" max="528" width="14.5" style="252" customWidth="1"/>
    <col min="529" max="529" width="15.625" style="252" customWidth="1"/>
    <col min="530" max="535" width="9" style="252"/>
    <col min="536" max="536" width="12.125" style="252" customWidth="1"/>
    <col min="537" max="768" width="9" style="252"/>
    <col min="769" max="769" width="2.625" style="252" customWidth="1"/>
    <col min="770" max="770" width="11.625" style="252" customWidth="1"/>
    <col min="771" max="771" width="10.625" style="252" customWidth="1"/>
    <col min="772" max="772" width="10.375" style="252" customWidth="1"/>
    <col min="773" max="773" width="28.5" style="252" customWidth="1"/>
    <col min="774" max="774" width="7.125" style="252" customWidth="1"/>
    <col min="775" max="775" width="7.75" style="252" customWidth="1"/>
    <col min="776" max="776" width="9.25" style="252" bestFit="1" customWidth="1"/>
    <col min="777" max="777" width="11" style="252" customWidth="1"/>
    <col min="778" max="778" width="35.375" style="252" bestFit="1" customWidth="1"/>
    <col min="779" max="779" width="17.25" style="252" customWidth="1"/>
    <col min="780" max="780" width="27.125" style="252" customWidth="1"/>
    <col min="781" max="781" width="13.75" style="252" customWidth="1"/>
    <col min="782" max="782" width="10" style="252" bestFit="1" customWidth="1"/>
    <col min="783" max="783" width="13.25" style="252" customWidth="1"/>
    <col min="784" max="784" width="14.5" style="252" customWidth="1"/>
    <col min="785" max="785" width="15.625" style="252" customWidth="1"/>
    <col min="786" max="791" width="9" style="252"/>
    <col min="792" max="792" width="12.125" style="252" customWidth="1"/>
    <col min="793" max="1024" width="9" style="252"/>
    <col min="1025" max="1025" width="2.625" style="252" customWidth="1"/>
    <col min="1026" max="1026" width="11.625" style="252" customWidth="1"/>
    <col min="1027" max="1027" width="10.625" style="252" customWidth="1"/>
    <col min="1028" max="1028" width="10.375" style="252" customWidth="1"/>
    <col min="1029" max="1029" width="28.5" style="252" customWidth="1"/>
    <col min="1030" max="1030" width="7.125" style="252" customWidth="1"/>
    <col min="1031" max="1031" width="7.75" style="252" customWidth="1"/>
    <col min="1032" max="1032" width="9.25" style="252" bestFit="1" customWidth="1"/>
    <col min="1033" max="1033" width="11" style="252" customWidth="1"/>
    <col min="1034" max="1034" width="35.375" style="252" bestFit="1" customWidth="1"/>
    <col min="1035" max="1035" width="17.25" style="252" customWidth="1"/>
    <col min="1036" max="1036" width="27.125" style="252" customWidth="1"/>
    <col min="1037" max="1037" width="13.75" style="252" customWidth="1"/>
    <col min="1038" max="1038" width="10" style="252" bestFit="1" customWidth="1"/>
    <col min="1039" max="1039" width="13.25" style="252" customWidth="1"/>
    <col min="1040" max="1040" width="14.5" style="252" customWidth="1"/>
    <col min="1041" max="1041" width="15.625" style="252" customWidth="1"/>
    <col min="1042" max="1047" width="9" style="252"/>
    <col min="1048" max="1048" width="12.125" style="252" customWidth="1"/>
    <col min="1049" max="1280" width="9" style="252"/>
    <col min="1281" max="1281" width="2.625" style="252" customWidth="1"/>
    <col min="1282" max="1282" width="11.625" style="252" customWidth="1"/>
    <col min="1283" max="1283" width="10.625" style="252" customWidth="1"/>
    <col min="1284" max="1284" width="10.375" style="252" customWidth="1"/>
    <col min="1285" max="1285" width="28.5" style="252" customWidth="1"/>
    <col min="1286" max="1286" width="7.125" style="252" customWidth="1"/>
    <col min="1287" max="1287" width="7.75" style="252" customWidth="1"/>
    <col min="1288" max="1288" width="9.25" style="252" bestFit="1" customWidth="1"/>
    <col min="1289" max="1289" width="11" style="252" customWidth="1"/>
    <col min="1290" max="1290" width="35.375" style="252" bestFit="1" customWidth="1"/>
    <col min="1291" max="1291" width="17.25" style="252" customWidth="1"/>
    <col min="1292" max="1292" width="27.125" style="252" customWidth="1"/>
    <col min="1293" max="1293" width="13.75" style="252" customWidth="1"/>
    <col min="1294" max="1294" width="10" style="252" bestFit="1" customWidth="1"/>
    <col min="1295" max="1295" width="13.25" style="252" customWidth="1"/>
    <col min="1296" max="1296" width="14.5" style="252" customWidth="1"/>
    <col min="1297" max="1297" width="15.625" style="252" customWidth="1"/>
    <col min="1298" max="1303" width="9" style="252"/>
    <col min="1304" max="1304" width="12.125" style="252" customWidth="1"/>
    <col min="1305" max="1536" width="9" style="252"/>
    <col min="1537" max="1537" width="2.625" style="252" customWidth="1"/>
    <col min="1538" max="1538" width="11.625" style="252" customWidth="1"/>
    <col min="1539" max="1539" width="10.625" style="252" customWidth="1"/>
    <col min="1540" max="1540" width="10.375" style="252" customWidth="1"/>
    <col min="1541" max="1541" width="28.5" style="252" customWidth="1"/>
    <col min="1542" max="1542" width="7.125" style="252" customWidth="1"/>
    <col min="1543" max="1543" width="7.75" style="252" customWidth="1"/>
    <col min="1544" max="1544" width="9.25" style="252" bestFit="1" customWidth="1"/>
    <col min="1545" max="1545" width="11" style="252" customWidth="1"/>
    <col min="1546" max="1546" width="35.375" style="252" bestFit="1" customWidth="1"/>
    <col min="1547" max="1547" width="17.25" style="252" customWidth="1"/>
    <col min="1548" max="1548" width="27.125" style="252" customWidth="1"/>
    <col min="1549" max="1549" width="13.75" style="252" customWidth="1"/>
    <col min="1550" max="1550" width="10" style="252" bestFit="1" customWidth="1"/>
    <col min="1551" max="1551" width="13.25" style="252" customWidth="1"/>
    <col min="1552" max="1552" width="14.5" style="252" customWidth="1"/>
    <col min="1553" max="1553" width="15.625" style="252" customWidth="1"/>
    <col min="1554" max="1559" width="9" style="252"/>
    <col min="1560" max="1560" width="12.125" style="252" customWidth="1"/>
    <col min="1561" max="1792" width="9" style="252"/>
    <col min="1793" max="1793" width="2.625" style="252" customWidth="1"/>
    <col min="1794" max="1794" width="11.625" style="252" customWidth="1"/>
    <col min="1795" max="1795" width="10.625" style="252" customWidth="1"/>
    <col min="1796" max="1796" width="10.375" style="252" customWidth="1"/>
    <col min="1797" max="1797" width="28.5" style="252" customWidth="1"/>
    <col min="1798" max="1798" width="7.125" style="252" customWidth="1"/>
    <col min="1799" max="1799" width="7.75" style="252" customWidth="1"/>
    <col min="1800" max="1800" width="9.25" style="252" bestFit="1" customWidth="1"/>
    <col min="1801" max="1801" width="11" style="252" customWidth="1"/>
    <col min="1802" max="1802" width="35.375" style="252" bestFit="1" customWidth="1"/>
    <col min="1803" max="1803" width="17.25" style="252" customWidth="1"/>
    <col min="1804" max="1804" width="27.125" style="252" customWidth="1"/>
    <col min="1805" max="1805" width="13.75" style="252" customWidth="1"/>
    <col min="1806" max="1806" width="10" style="252" bestFit="1" customWidth="1"/>
    <col min="1807" max="1807" width="13.25" style="252" customWidth="1"/>
    <col min="1808" max="1808" width="14.5" style="252" customWidth="1"/>
    <col min="1809" max="1809" width="15.625" style="252" customWidth="1"/>
    <col min="1810" max="1815" width="9" style="252"/>
    <col min="1816" max="1816" width="12.125" style="252" customWidth="1"/>
    <col min="1817" max="2048" width="9" style="252"/>
    <col min="2049" max="2049" width="2.625" style="252" customWidth="1"/>
    <col min="2050" max="2050" width="11.625" style="252" customWidth="1"/>
    <col min="2051" max="2051" width="10.625" style="252" customWidth="1"/>
    <col min="2052" max="2052" width="10.375" style="252" customWidth="1"/>
    <col min="2053" max="2053" width="28.5" style="252" customWidth="1"/>
    <col min="2054" max="2054" width="7.125" style="252" customWidth="1"/>
    <col min="2055" max="2055" width="7.75" style="252" customWidth="1"/>
    <col min="2056" max="2056" width="9.25" style="252" bestFit="1" customWidth="1"/>
    <col min="2057" max="2057" width="11" style="252" customWidth="1"/>
    <col min="2058" max="2058" width="35.375" style="252" bestFit="1" customWidth="1"/>
    <col min="2059" max="2059" width="17.25" style="252" customWidth="1"/>
    <col min="2060" max="2060" width="27.125" style="252" customWidth="1"/>
    <col min="2061" max="2061" width="13.75" style="252" customWidth="1"/>
    <col min="2062" max="2062" width="10" style="252" bestFit="1" customWidth="1"/>
    <col min="2063" max="2063" width="13.25" style="252" customWidth="1"/>
    <col min="2064" max="2064" width="14.5" style="252" customWidth="1"/>
    <col min="2065" max="2065" width="15.625" style="252" customWidth="1"/>
    <col min="2066" max="2071" width="9" style="252"/>
    <col min="2072" max="2072" width="12.125" style="252" customWidth="1"/>
    <col min="2073" max="2304" width="9" style="252"/>
    <col min="2305" max="2305" width="2.625" style="252" customWidth="1"/>
    <col min="2306" max="2306" width="11.625" style="252" customWidth="1"/>
    <col min="2307" max="2307" width="10.625" style="252" customWidth="1"/>
    <col min="2308" max="2308" width="10.375" style="252" customWidth="1"/>
    <col min="2309" max="2309" width="28.5" style="252" customWidth="1"/>
    <col min="2310" max="2310" width="7.125" style="252" customWidth="1"/>
    <col min="2311" max="2311" width="7.75" style="252" customWidth="1"/>
    <col min="2312" max="2312" width="9.25" style="252" bestFit="1" customWidth="1"/>
    <col min="2313" max="2313" width="11" style="252" customWidth="1"/>
    <col min="2314" max="2314" width="35.375" style="252" bestFit="1" customWidth="1"/>
    <col min="2315" max="2315" width="17.25" style="252" customWidth="1"/>
    <col min="2316" max="2316" width="27.125" style="252" customWidth="1"/>
    <col min="2317" max="2317" width="13.75" style="252" customWidth="1"/>
    <col min="2318" max="2318" width="10" style="252" bestFit="1" customWidth="1"/>
    <col min="2319" max="2319" width="13.25" style="252" customWidth="1"/>
    <col min="2320" max="2320" width="14.5" style="252" customWidth="1"/>
    <col min="2321" max="2321" width="15.625" style="252" customWidth="1"/>
    <col min="2322" max="2327" width="9" style="252"/>
    <col min="2328" max="2328" width="12.125" style="252" customWidth="1"/>
    <col min="2329" max="2560" width="9" style="252"/>
    <col min="2561" max="2561" width="2.625" style="252" customWidth="1"/>
    <col min="2562" max="2562" width="11.625" style="252" customWidth="1"/>
    <col min="2563" max="2563" width="10.625" style="252" customWidth="1"/>
    <col min="2564" max="2564" width="10.375" style="252" customWidth="1"/>
    <col min="2565" max="2565" width="28.5" style="252" customWidth="1"/>
    <col min="2566" max="2566" width="7.125" style="252" customWidth="1"/>
    <col min="2567" max="2567" width="7.75" style="252" customWidth="1"/>
    <col min="2568" max="2568" width="9.25" style="252" bestFit="1" customWidth="1"/>
    <col min="2569" max="2569" width="11" style="252" customWidth="1"/>
    <col min="2570" max="2570" width="35.375" style="252" bestFit="1" customWidth="1"/>
    <col min="2571" max="2571" width="17.25" style="252" customWidth="1"/>
    <col min="2572" max="2572" width="27.125" style="252" customWidth="1"/>
    <col min="2573" max="2573" width="13.75" style="252" customWidth="1"/>
    <col min="2574" max="2574" width="10" style="252" bestFit="1" customWidth="1"/>
    <col min="2575" max="2575" width="13.25" style="252" customWidth="1"/>
    <col min="2576" max="2576" width="14.5" style="252" customWidth="1"/>
    <col min="2577" max="2577" width="15.625" style="252" customWidth="1"/>
    <col min="2578" max="2583" width="9" style="252"/>
    <col min="2584" max="2584" width="12.125" style="252" customWidth="1"/>
    <col min="2585" max="2816" width="9" style="252"/>
    <col min="2817" max="2817" width="2.625" style="252" customWidth="1"/>
    <col min="2818" max="2818" width="11.625" style="252" customWidth="1"/>
    <col min="2819" max="2819" width="10.625" style="252" customWidth="1"/>
    <col min="2820" max="2820" width="10.375" style="252" customWidth="1"/>
    <col min="2821" max="2821" width="28.5" style="252" customWidth="1"/>
    <col min="2822" max="2822" width="7.125" style="252" customWidth="1"/>
    <col min="2823" max="2823" width="7.75" style="252" customWidth="1"/>
    <col min="2824" max="2824" width="9.25" style="252" bestFit="1" customWidth="1"/>
    <col min="2825" max="2825" width="11" style="252" customWidth="1"/>
    <col min="2826" max="2826" width="35.375" style="252" bestFit="1" customWidth="1"/>
    <col min="2827" max="2827" width="17.25" style="252" customWidth="1"/>
    <col min="2828" max="2828" width="27.125" style="252" customWidth="1"/>
    <col min="2829" max="2829" width="13.75" style="252" customWidth="1"/>
    <col min="2830" max="2830" width="10" style="252" bestFit="1" customWidth="1"/>
    <col min="2831" max="2831" width="13.25" style="252" customWidth="1"/>
    <col min="2832" max="2832" width="14.5" style="252" customWidth="1"/>
    <col min="2833" max="2833" width="15.625" style="252" customWidth="1"/>
    <col min="2834" max="2839" width="9" style="252"/>
    <col min="2840" max="2840" width="12.125" style="252" customWidth="1"/>
    <col min="2841" max="3072" width="9" style="252"/>
    <col min="3073" max="3073" width="2.625" style="252" customWidth="1"/>
    <col min="3074" max="3074" width="11.625" style="252" customWidth="1"/>
    <col min="3075" max="3075" width="10.625" style="252" customWidth="1"/>
    <col min="3076" max="3076" width="10.375" style="252" customWidth="1"/>
    <col min="3077" max="3077" width="28.5" style="252" customWidth="1"/>
    <col min="3078" max="3078" width="7.125" style="252" customWidth="1"/>
    <col min="3079" max="3079" width="7.75" style="252" customWidth="1"/>
    <col min="3080" max="3080" width="9.25" style="252" bestFit="1" customWidth="1"/>
    <col min="3081" max="3081" width="11" style="252" customWidth="1"/>
    <col min="3082" max="3082" width="35.375" style="252" bestFit="1" customWidth="1"/>
    <col min="3083" max="3083" width="17.25" style="252" customWidth="1"/>
    <col min="3084" max="3084" width="27.125" style="252" customWidth="1"/>
    <col min="3085" max="3085" width="13.75" style="252" customWidth="1"/>
    <col min="3086" max="3086" width="10" style="252" bestFit="1" customWidth="1"/>
    <col min="3087" max="3087" width="13.25" style="252" customWidth="1"/>
    <col min="3088" max="3088" width="14.5" style="252" customWidth="1"/>
    <col min="3089" max="3089" width="15.625" style="252" customWidth="1"/>
    <col min="3090" max="3095" width="9" style="252"/>
    <col min="3096" max="3096" width="12.125" style="252" customWidth="1"/>
    <col min="3097" max="3328" width="9" style="252"/>
    <col min="3329" max="3329" width="2.625" style="252" customWidth="1"/>
    <col min="3330" max="3330" width="11.625" style="252" customWidth="1"/>
    <col min="3331" max="3331" width="10.625" style="252" customWidth="1"/>
    <col min="3332" max="3332" width="10.375" style="252" customWidth="1"/>
    <col min="3333" max="3333" width="28.5" style="252" customWidth="1"/>
    <col min="3334" max="3334" width="7.125" style="252" customWidth="1"/>
    <col min="3335" max="3335" width="7.75" style="252" customWidth="1"/>
    <col min="3336" max="3336" width="9.25" style="252" bestFit="1" customWidth="1"/>
    <col min="3337" max="3337" width="11" style="252" customWidth="1"/>
    <col min="3338" max="3338" width="35.375" style="252" bestFit="1" customWidth="1"/>
    <col min="3339" max="3339" width="17.25" style="252" customWidth="1"/>
    <col min="3340" max="3340" width="27.125" style="252" customWidth="1"/>
    <col min="3341" max="3341" width="13.75" style="252" customWidth="1"/>
    <col min="3342" max="3342" width="10" style="252" bestFit="1" customWidth="1"/>
    <col min="3343" max="3343" width="13.25" style="252" customWidth="1"/>
    <col min="3344" max="3344" width="14.5" style="252" customWidth="1"/>
    <col min="3345" max="3345" width="15.625" style="252" customWidth="1"/>
    <col min="3346" max="3351" width="9" style="252"/>
    <col min="3352" max="3352" width="12.125" style="252" customWidth="1"/>
    <col min="3353" max="3584" width="9" style="252"/>
    <col min="3585" max="3585" width="2.625" style="252" customWidth="1"/>
    <col min="3586" max="3586" width="11.625" style="252" customWidth="1"/>
    <col min="3587" max="3587" width="10.625" style="252" customWidth="1"/>
    <col min="3588" max="3588" width="10.375" style="252" customWidth="1"/>
    <col min="3589" max="3589" width="28.5" style="252" customWidth="1"/>
    <col min="3590" max="3590" width="7.125" style="252" customWidth="1"/>
    <col min="3591" max="3591" width="7.75" style="252" customWidth="1"/>
    <col min="3592" max="3592" width="9.25" style="252" bestFit="1" customWidth="1"/>
    <col min="3593" max="3593" width="11" style="252" customWidth="1"/>
    <col min="3594" max="3594" width="35.375" style="252" bestFit="1" customWidth="1"/>
    <col min="3595" max="3595" width="17.25" style="252" customWidth="1"/>
    <col min="3596" max="3596" width="27.125" style="252" customWidth="1"/>
    <col min="3597" max="3597" width="13.75" style="252" customWidth="1"/>
    <col min="3598" max="3598" width="10" style="252" bestFit="1" customWidth="1"/>
    <col min="3599" max="3599" width="13.25" style="252" customWidth="1"/>
    <col min="3600" max="3600" width="14.5" style="252" customWidth="1"/>
    <col min="3601" max="3601" width="15.625" style="252" customWidth="1"/>
    <col min="3602" max="3607" width="9" style="252"/>
    <col min="3608" max="3608" width="12.125" style="252" customWidth="1"/>
    <col min="3609" max="3840" width="9" style="252"/>
    <col min="3841" max="3841" width="2.625" style="252" customWidth="1"/>
    <col min="3842" max="3842" width="11.625" style="252" customWidth="1"/>
    <col min="3843" max="3843" width="10.625" style="252" customWidth="1"/>
    <col min="3844" max="3844" width="10.375" style="252" customWidth="1"/>
    <col min="3845" max="3845" width="28.5" style="252" customWidth="1"/>
    <col min="3846" max="3846" width="7.125" style="252" customWidth="1"/>
    <col min="3847" max="3847" width="7.75" style="252" customWidth="1"/>
    <col min="3848" max="3848" width="9.25" style="252" bestFit="1" customWidth="1"/>
    <col min="3849" max="3849" width="11" style="252" customWidth="1"/>
    <col min="3850" max="3850" width="35.375" style="252" bestFit="1" customWidth="1"/>
    <col min="3851" max="3851" width="17.25" style="252" customWidth="1"/>
    <col min="3852" max="3852" width="27.125" style="252" customWidth="1"/>
    <col min="3853" max="3853" width="13.75" style="252" customWidth="1"/>
    <col min="3854" max="3854" width="10" style="252" bestFit="1" customWidth="1"/>
    <col min="3855" max="3855" width="13.25" style="252" customWidth="1"/>
    <col min="3856" max="3856" width="14.5" style="252" customWidth="1"/>
    <col min="3857" max="3857" width="15.625" style="252" customWidth="1"/>
    <col min="3858" max="3863" width="9" style="252"/>
    <col min="3864" max="3864" width="12.125" style="252" customWidth="1"/>
    <col min="3865" max="4096" width="9" style="252"/>
    <col min="4097" max="4097" width="2.625" style="252" customWidth="1"/>
    <col min="4098" max="4098" width="11.625" style="252" customWidth="1"/>
    <col min="4099" max="4099" width="10.625" style="252" customWidth="1"/>
    <col min="4100" max="4100" width="10.375" style="252" customWidth="1"/>
    <col min="4101" max="4101" width="28.5" style="252" customWidth="1"/>
    <col min="4102" max="4102" width="7.125" style="252" customWidth="1"/>
    <col min="4103" max="4103" width="7.75" style="252" customWidth="1"/>
    <col min="4104" max="4104" width="9.25" style="252" bestFit="1" customWidth="1"/>
    <col min="4105" max="4105" width="11" style="252" customWidth="1"/>
    <col min="4106" max="4106" width="35.375" style="252" bestFit="1" customWidth="1"/>
    <col min="4107" max="4107" width="17.25" style="252" customWidth="1"/>
    <col min="4108" max="4108" width="27.125" style="252" customWidth="1"/>
    <col min="4109" max="4109" width="13.75" style="252" customWidth="1"/>
    <col min="4110" max="4110" width="10" style="252" bestFit="1" customWidth="1"/>
    <col min="4111" max="4111" width="13.25" style="252" customWidth="1"/>
    <col min="4112" max="4112" width="14.5" style="252" customWidth="1"/>
    <col min="4113" max="4113" width="15.625" style="252" customWidth="1"/>
    <col min="4114" max="4119" width="9" style="252"/>
    <col min="4120" max="4120" width="12.125" style="252" customWidth="1"/>
    <col min="4121" max="4352" width="9" style="252"/>
    <col min="4353" max="4353" width="2.625" style="252" customWidth="1"/>
    <col min="4354" max="4354" width="11.625" style="252" customWidth="1"/>
    <col min="4355" max="4355" width="10.625" style="252" customWidth="1"/>
    <col min="4356" max="4356" width="10.375" style="252" customWidth="1"/>
    <col min="4357" max="4357" width="28.5" style="252" customWidth="1"/>
    <col min="4358" max="4358" width="7.125" style="252" customWidth="1"/>
    <col min="4359" max="4359" width="7.75" style="252" customWidth="1"/>
    <col min="4360" max="4360" width="9.25" style="252" bestFit="1" customWidth="1"/>
    <col min="4361" max="4361" width="11" style="252" customWidth="1"/>
    <col min="4362" max="4362" width="35.375" style="252" bestFit="1" customWidth="1"/>
    <col min="4363" max="4363" width="17.25" style="252" customWidth="1"/>
    <col min="4364" max="4364" width="27.125" style="252" customWidth="1"/>
    <col min="4365" max="4365" width="13.75" style="252" customWidth="1"/>
    <col min="4366" max="4366" width="10" style="252" bestFit="1" customWidth="1"/>
    <col min="4367" max="4367" width="13.25" style="252" customWidth="1"/>
    <col min="4368" max="4368" width="14.5" style="252" customWidth="1"/>
    <col min="4369" max="4369" width="15.625" style="252" customWidth="1"/>
    <col min="4370" max="4375" width="9" style="252"/>
    <col min="4376" max="4376" width="12.125" style="252" customWidth="1"/>
    <col min="4377" max="4608" width="9" style="252"/>
    <col min="4609" max="4609" width="2.625" style="252" customWidth="1"/>
    <col min="4610" max="4610" width="11.625" style="252" customWidth="1"/>
    <col min="4611" max="4611" width="10.625" style="252" customWidth="1"/>
    <col min="4612" max="4612" width="10.375" style="252" customWidth="1"/>
    <col min="4613" max="4613" width="28.5" style="252" customWidth="1"/>
    <col min="4614" max="4614" width="7.125" style="252" customWidth="1"/>
    <col min="4615" max="4615" width="7.75" style="252" customWidth="1"/>
    <col min="4616" max="4616" width="9.25" style="252" bestFit="1" customWidth="1"/>
    <col min="4617" max="4617" width="11" style="252" customWidth="1"/>
    <col min="4618" max="4618" width="35.375" style="252" bestFit="1" customWidth="1"/>
    <col min="4619" max="4619" width="17.25" style="252" customWidth="1"/>
    <col min="4620" max="4620" width="27.125" style="252" customWidth="1"/>
    <col min="4621" max="4621" width="13.75" style="252" customWidth="1"/>
    <col min="4622" max="4622" width="10" style="252" bestFit="1" customWidth="1"/>
    <col min="4623" max="4623" width="13.25" style="252" customWidth="1"/>
    <col min="4624" max="4624" width="14.5" style="252" customWidth="1"/>
    <col min="4625" max="4625" width="15.625" style="252" customWidth="1"/>
    <col min="4626" max="4631" width="9" style="252"/>
    <col min="4632" max="4632" width="12.125" style="252" customWidth="1"/>
    <col min="4633" max="4864" width="9" style="252"/>
    <col min="4865" max="4865" width="2.625" style="252" customWidth="1"/>
    <col min="4866" max="4866" width="11.625" style="252" customWidth="1"/>
    <col min="4867" max="4867" width="10.625" style="252" customWidth="1"/>
    <col min="4868" max="4868" width="10.375" style="252" customWidth="1"/>
    <col min="4869" max="4869" width="28.5" style="252" customWidth="1"/>
    <col min="4870" max="4870" width="7.125" style="252" customWidth="1"/>
    <col min="4871" max="4871" width="7.75" style="252" customWidth="1"/>
    <col min="4872" max="4872" width="9.25" style="252" bestFit="1" customWidth="1"/>
    <col min="4873" max="4873" width="11" style="252" customWidth="1"/>
    <col min="4874" max="4874" width="35.375" style="252" bestFit="1" customWidth="1"/>
    <col min="4875" max="4875" width="17.25" style="252" customWidth="1"/>
    <col min="4876" max="4876" width="27.125" style="252" customWidth="1"/>
    <col min="4877" max="4877" width="13.75" style="252" customWidth="1"/>
    <col min="4878" max="4878" width="10" style="252" bestFit="1" customWidth="1"/>
    <col min="4879" max="4879" width="13.25" style="252" customWidth="1"/>
    <col min="4880" max="4880" width="14.5" style="252" customWidth="1"/>
    <col min="4881" max="4881" width="15.625" style="252" customWidth="1"/>
    <col min="4882" max="4887" width="9" style="252"/>
    <col min="4888" max="4888" width="12.125" style="252" customWidth="1"/>
    <col min="4889" max="5120" width="9" style="252"/>
    <col min="5121" max="5121" width="2.625" style="252" customWidth="1"/>
    <col min="5122" max="5122" width="11.625" style="252" customWidth="1"/>
    <col min="5123" max="5123" width="10.625" style="252" customWidth="1"/>
    <col min="5124" max="5124" width="10.375" style="252" customWidth="1"/>
    <col min="5125" max="5125" width="28.5" style="252" customWidth="1"/>
    <col min="5126" max="5126" width="7.125" style="252" customWidth="1"/>
    <col min="5127" max="5127" width="7.75" style="252" customWidth="1"/>
    <col min="5128" max="5128" width="9.25" style="252" bestFit="1" customWidth="1"/>
    <col min="5129" max="5129" width="11" style="252" customWidth="1"/>
    <col min="5130" max="5130" width="35.375" style="252" bestFit="1" customWidth="1"/>
    <col min="5131" max="5131" width="17.25" style="252" customWidth="1"/>
    <col min="5132" max="5132" width="27.125" style="252" customWidth="1"/>
    <col min="5133" max="5133" width="13.75" style="252" customWidth="1"/>
    <col min="5134" max="5134" width="10" style="252" bestFit="1" customWidth="1"/>
    <col min="5135" max="5135" width="13.25" style="252" customWidth="1"/>
    <col min="5136" max="5136" width="14.5" style="252" customWidth="1"/>
    <col min="5137" max="5137" width="15.625" style="252" customWidth="1"/>
    <col min="5138" max="5143" width="9" style="252"/>
    <col min="5144" max="5144" width="12.125" style="252" customWidth="1"/>
    <col min="5145" max="5376" width="9" style="252"/>
    <col min="5377" max="5377" width="2.625" style="252" customWidth="1"/>
    <col min="5378" max="5378" width="11.625" style="252" customWidth="1"/>
    <col min="5379" max="5379" width="10.625" style="252" customWidth="1"/>
    <col min="5380" max="5380" width="10.375" style="252" customWidth="1"/>
    <col min="5381" max="5381" width="28.5" style="252" customWidth="1"/>
    <col min="5382" max="5382" width="7.125" style="252" customWidth="1"/>
    <col min="5383" max="5383" width="7.75" style="252" customWidth="1"/>
    <col min="5384" max="5384" width="9.25" style="252" bestFit="1" customWidth="1"/>
    <col min="5385" max="5385" width="11" style="252" customWidth="1"/>
    <col min="5386" max="5386" width="35.375" style="252" bestFit="1" customWidth="1"/>
    <col min="5387" max="5387" width="17.25" style="252" customWidth="1"/>
    <col min="5388" max="5388" width="27.125" style="252" customWidth="1"/>
    <col min="5389" max="5389" width="13.75" style="252" customWidth="1"/>
    <col min="5390" max="5390" width="10" style="252" bestFit="1" customWidth="1"/>
    <col min="5391" max="5391" width="13.25" style="252" customWidth="1"/>
    <col min="5392" max="5392" width="14.5" style="252" customWidth="1"/>
    <col min="5393" max="5393" width="15.625" style="252" customWidth="1"/>
    <col min="5394" max="5399" width="9" style="252"/>
    <col min="5400" max="5400" width="12.125" style="252" customWidth="1"/>
    <col min="5401" max="5632" width="9" style="252"/>
    <col min="5633" max="5633" width="2.625" style="252" customWidth="1"/>
    <col min="5634" max="5634" width="11.625" style="252" customWidth="1"/>
    <col min="5635" max="5635" width="10.625" style="252" customWidth="1"/>
    <col min="5636" max="5636" width="10.375" style="252" customWidth="1"/>
    <col min="5637" max="5637" width="28.5" style="252" customWidth="1"/>
    <col min="5638" max="5638" width="7.125" style="252" customWidth="1"/>
    <col min="5639" max="5639" width="7.75" style="252" customWidth="1"/>
    <col min="5640" max="5640" width="9.25" style="252" bestFit="1" customWidth="1"/>
    <col min="5641" max="5641" width="11" style="252" customWidth="1"/>
    <col min="5642" max="5642" width="35.375" style="252" bestFit="1" customWidth="1"/>
    <col min="5643" max="5643" width="17.25" style="252" customWidth="1"/>
    <col min="5644" max="5644" width="27.125" style="252" customWidth="1"/>
    <col min="5645" max="5645" width="13.75" style="252" customWidth="1"/>
    <col min="5646" max="5646" width="10" style="252" bestFit="1" customWidth="1"/>
    <col min="5647" max="5647" width="13.25" style="252" customWidth="1"/>
    <col min="5648" max="5648" width="14.5" style="252" customWidth="1"/>
    <col min="5649" max="5649" width="15.625" style="252" customWidth="1"/>
    <col min="5650" max="5655" width="9" style="252"/>
    <col min="5656" max="5656" width="12.125" style="252" customWidth="1"/>
    <col min="5657" max="5888" width="9" style="252"/>
    <col min="5889" max="5889" width="2.625" style="252" customWidth="1"/>
    <col min="5890" max="5890" width="11.625" style="252" customWidth="1"/>
    <col min="5891" max="5891" width="10.625" style="252" customWidth="1"/>
    <col min="5892" max="5892" width="10.375" style="252" customWidth="1"/>
    <col min="5893" max="5893" width="28.5" style="252" customWidth="1"/>
    <col min="5894" max="5894" width="7.125" style="252" customWidth="1"/>
    <col min="5895" max="5895" width="7.75" style="252" customWidth="1"/>
    <col min="5896" max="5896" width="9.25" style="252" bestFit="1" customWidth="1"/>
    <col min="5897" max="5897" width="11" style="252" customWidth="1"/>
    <col min="5898" max="5898" width="35.375" style="252" bestFit="1" customWidth="1"/>
    <col min="5899" max="5899" width="17.25" style="252" customWidth="1"/>
    <col min="5900" max="5900" width="27.125" style="252" customWidth="1"/>
    <col min="5901" max="5901" width="13.75" style="252" customWidth="1"/>
    <col min="5902" max="5902" width="10" style="252" bestFit="1" customWidth="1"/>
    <col min="5903" max="5903" width="13.25" style="252" customWidth="1"/>
    <col min="5904" max="5904" width="14.5" style="252" customWidth="1"/>
    <col min="5905" max="5905" width="15.625" style="252" customWidth="1"/>
    <col min="5906" max="5911" width="9" style="252"/>
    <col min="5912" max="5912" width="12.125" style="252" customWidth="1"/>
    <col min="5913" max="6144" width="9" style="252"/>
    <col min="6145" max="6145" width="2.625" style="252" customWidth="1"/>
    <col min="6146" max="6146" width="11.625" style="252" customWidth="1"/>
    <col min="6147" max="6147" width="10.625" style="252" customWidth="1"/>
    <col min="6148" max="6148" width="10.375" style="252" customWidth="1"/>
    <col min="6149" max="6149" width="28.5" style="252" customWidth="1"/>
    <col min="6150" max="6150" width="7.125" style="252" customWidth="1"/>
    <col min="6151" max="6151" width="7.75" style="252" customWidth="1"/>
    <col min="6152" max="6152" width="9.25" style="252" bestFit="1" customWidth="1"/>
    <col min="6153" max="6153" width="11" style="252" customWidth="1"/>
    <col min="6154" max="6154" width="35.375" style="252" bestFit="1" customWidth="1"/>
    <col min="6155" max="6155" width="17.25" style="252" customWidth="1"/>
    <col min="6156" max="6156" width="27.125" style="252" customWidth="1"/>
    <col min="6157" max="6157" width="13.75" style="252" customWidth="1"/>
    <col min="6158" max="6158" width="10" style="252" bestFit="1" customWidth="1"/>
    <col min="6159" max="6159" width="13.25" style="252" customWidth="1"/>
    <col min="6160" max="6160" width="14.5" style="252" customWidth="1"/>
    <col min="6161" max="6161" width="15.625" style="252" customWidth="1"/>
    <col min="6162" max="6167" width="9" style="252"/>
    <col min="6168" max="6168" width="12.125" style="252" customWidth="1"/>
    <col min="6169" max="6400" width="9" style="252"/>
    <col min="6401" max="6401" width="2.625" style="252" customWidth="1"/>
    <col min="6402" max="6402" width="11.625" style="252" customWidth="1"/>
    <col min="6403" max="6403" width="10.625" style="252" customWidth="1"/>
    <col min="6404" max="6404" width="10.375" style="252" customWidth="1"/>
    <col min="6405" max="6405" width="28.5" style="252" customWidth="1"/>
    <col min="6406" max="6406" width="7.125" style="252" customWidth="1"/>
    <col min="6407" max="6407" width="7.75" style="252" customWidth="1"/>
    <col min="6408" max="6408" width="9.25" style="252" bestFit="1" customWidth="1"/>
    <col min="6409" max="6409" width="11" style="252" customWidth="1"/>
    <col min="6410" max="6410" width="35.375" style="252" bestFit="1" customWidth="1"/>
    <col min="6411" max="6411" width="17.25" style="252" customWidth="1"/>
    <col min="6412" max="6412" width="27.125" style="252" customWidth="1"/>
    <col min="6413" max="6413" width="13.75" style="252" customWidth="1"/>
    <col min="6414" max="6414" width="10" style="252" bestFit="1" customWidth="1"/>
    <col min="6415" max="6415" width="13.25" style="252" customWidth="1"/>
    <col min="6416" max="6416" width="14.5" style="252" customWidth="1"/>
    <col min="6417" max="6417" width="15.625" style="252" customWidth="1"/>
    <col min="6418" max="6423" width="9" style="252"/>
    <col min="6424" max="6424" width="12.125" style="252" customWidth="1"/>
    <col min="6425" max="6656" width="9" style="252"/>
    <col min="6657" max="6657" width="2.625" style="252" customWidth="1"/>
    <col min="6658" max="6658" width="11.625" style="252" customWidth="1"/>
    <col min="6659" max="6659" width="10.625" style="252" customWidth="1"/>
    <col min="6660" max="6660" width="10.375" style="252" customWidth="1"/>
    <col min="6661" max="6661" width="28.5" style="252" customWidth="1"/>
    <col min="6662" max="6662" width="7.125" style="252" customWidth="1"/>
    <col min="6663" max="6663" width="7.75" style="252" customWidth="1"/>
    <col min="6664" max="6664" width="9.25" style="252" bestFit="1" customWidth="1"/>
    <col min="6665" max="6665" width="11" style="252" customWidth="1"/>
    <col min="6666" max="6666" width="35.375" style="252" bestFit="1" customWidth="1"/>
    <col min="6667" max="6667" width="17.25" style="252" customWidth="1"/>
    <col min="6668" max="6668" width="27.125" style="252" customWidth="1"/>
    <col min="6669" max="6669" width="13.75" style="252" customWidth="1"/>
    <col min="6670" max="6670" width="10" style="252" bestFit="1" customWidth="1"/>
    <col min="6671" max="6671" width="13.25" style="252" customWidth="1"/>
    <col min="6672" max="6672" width="14.5" style="252" customWidth="1"/>
    <col min="6673" max="6673" width="15.625" style="252" customWidth="1"/>
    <col min="6674" max="6679" width="9" style="252"/>
    <col min="6680" max="6680" width="12.125" style="252" customWidth="1"/>
    <col min="6681" max="6912" width="9" style="252"/>
    <col min="6913" max="6913" width="2.625" style="252" customWidth="1"/>
    <col min="6914" max="6914" width="11.625" style="252" customWidth="1"/>
    <col min="6915" max="6915" width="10.625" style="252" customWidth="1"/>
    <col min="6916" max="6916" width="10.375" style="252" customWidth="1"/>
    <col min="6917" max="6917" width="28.5" style="252" customWidth="1"/>
    <col min="6918" max="6918" width="7.125" style="252" customWidth="1"/>
    <col min="6919" max="6919" width="7.75" style="252" customWidth="1"/>
    <col min="6920" max="6920" width="9.25" style="252" bestFit="1" customWidth="1"/>
    <col min="6921" max="6921" width="11" style="252" customWidth="1"/>
    <col min="6922" max="6922" width="35.375" style="252" bestFit="1" customWidth="1"/>
    <col min="6923" max="6923" width="17.25" style="252" customWidth="1"/>
    <col min="6924" max="6924" width="27.125" style="252" customWidth="1"/>
    <col min="6925" max="6925" width="13.75" style="252" customWidth="1"/>
    <col min="6926" max="6926" width="10" style="252" bestFit="1" customWidth="1"/>
    <col min="6927" max="6927" width="13.25" style="252" customWidth="1"/>
    <col min="6928" max="6928" width="14.5" style="252" customWidth="1"/>
    <col min="6929" max="6929" width="15.625" style="252" customWidth="1"/>
    <col min="6930" max="6935" width="9" style="252"/>
    <col min="6936" max="6936" width="12.125" style="252" customWidth="1"/>
    <col min="6937" max="7168" width="9" style="252"/>
    <col min="7169" max="7169" width="2.625" style="252" customWidth="1"/>
    <col min="7170" max="7170" width="11.625" style="252" customWidth="1"/>
    <col min="7171" max="7171" width="10.625" style="252" customWidth="1"/>
    <col min="7172" max="7172" width="10.375" style="252" customWidth="1"/>
    <col min="7173" max="7173" width="28.5" style="252" customWidth="1"/>
    <col min="7174" max="7174" width="7.125" style="252" customWidth="1"/>
    <col min="7175" max="7175" width="7.75" style="252" customWidth="1"/>
    <col min="7176" max="7176" width="9.25" style="252" bestFit="1" customWidth="1"/>
    <col min="7177" max="7177" width="11" style="252" customWidth="1"/>
    <col min="7178" max="7178" width="35.375" style="252" bestFit="1" customWidth="1"/>
    <col min="7179" max="7179" width="17.25" style="252" customWidth="1"/>
    <col min="7180" max="7180" width="27.125" style="252" customWidth="1"/>
    <col min="7181" max="7181" width="13.75" style="252" customWidth="1"/>
    <col min="7182" max="7182" width="10" style="252" bestFit="1" customWidth="1"/>
    <col min="7183" max="7183" width="13.25" style="252" customWidth="1"/>
    <col min="7184" max="7184" width="14.5" style="252" customWidth="1"/>
    <col min="7185" max="7185" width="15.625" style="252" customWidth="1"/>
    <col min="7186" max="7191" width="9" style="252"/>
    <col min="7192" max="7192" width="12.125" style="252" customWidth="1"/>
    <col min="7193" max="7424" width="9" style="252"/>
    <col min="7425" max="7425" width="2.625" style="252" customWidth="1"/>
    <col min="7426" max="7426" width="11.625" style="252" customWidth="1"/>
    <col min="7427" max="7427" width="10.625" style="252" customWidth="1"/>
    <col min="7428" max="7428" width="10.375" style="252" customWidth="1"/>
    <col min="7429" max="7429" width="28.5" style="252" customWidth="1"/>
    <col min="7430" max="7430" width="7.125" style="252" customWidth="1"/>
    <col min="7431" max="7431" width="7.75" style="252" customWidth="1"/>
    <col min="7432" max="7432" width="9.25" style="252" bestFit="1" customWidth="1"/>
    <col min="7433" max="7433" width="11" style="252" customWidth="1"/>
    <col min="7434" max="7434" width="35.375" style="252" bestFit="1" customWidth="1"/>
    <col min="7435" max="7435" width="17.25" style="252" customWidth="1"/>
    <col min="7436" max="7436" width="27.125" style="252" customWidth="1"/>
    <col min="7437" max="7437" width="13.75" style="252" customWidth="1"/>
    <col min="7438" max="7438" width="10" style="252" bestFit="1" customWidth="1"/>
    <col min="7439" max="7439" width="13.25" style="252" customWidth="1"/>
    <col min="7440" max="7440" width="14.5" style="252" customWidth="1"/>
    <col min="7441" max="7441" width="15.625" style="252" customWidth="1"/>
    <col min="7442" max="7447" width="9" style="252"/>
    <col min="7448" max="7448" width="12.125" style="252" customWidth="1"/>
    <col min="7449" max="7680" width="9" style="252"/>
    <col min="7681" max="7681" width="2.625" style="252" customWidth="1"/>
    <col min="7682" max="7682" width="11.625" style="252" customWidth="1"/>
    <col min="7683" max="7683" width="10.625" style="252" customWidth="1"/>
    <col min="7684" max="7684" width="10.375" style="252" customWidth="1"/>
    <col min="7685" max="7685" width="28.5" style="252" customWidth="1"/>
    <col min="7686" max="7686" width="7.125" style="252" customWidth="1"/>
    <col min="7687" max="7687" width="7.75" style="252" customWidth="1"/>
    <col min="7688" max="7688" width="9.25" style="252" bestFit="1" customWidth="1"/>
    <col min="7689" max="7689" width="11" style="252" customWidth="1"/>
    <col min="7690" max="7690" width="35.375" style="252" bestFit="1" customWidth="1"/>
    <col min="7691" max="7691" width="17.25" style="252" customWidth="1"/>
    <col min="7692" max="7692" width="27.125" style="252" customWidth="1"/>
    <col min="7693" max="7693" width="13.75" style="252" customWidth="1"/>
    <col min="7694" max="7694" width="10" style="252" bestFit="1" customWidth="1"/>
    <col min="7695" max="7695" width="13.25" style="252" customWidth="1"/>
    <col min="7696" max="7696" width="14.5" style="252" customWidth="1"/>
    <col min="7697" max="7697" width="15.625" style="252" customWidth="1"/>
    <col min="7698" max="7703" width="9" style="252"/>
    <col min="7704" max="7704" width="12.125" style="252" customWidth="1"/>
    <col min="7705" max="7936" width="9" style="252"/>
    <col min="7937" max="7937" width="2.625" style="252" customWidth="1"/>
    <col min="7938" max="7938" width="11.625" style="252" customWidth="1"/>
    <col min="7939" max="7939" width="10.625" style="252" customWidth="1"/>
    <col min="7940" max="7940" width="10.375" style="252" customWidth="1"/>
    <col min="7941" max="7941" width="28.5" style="252" customWidth="1"/>
    <col min="7942" max="7942" width="7.125" style="252" customWidth="1"/>
    <col min="7943" max="7943" width="7.75" style="252" customWidth="1"/>
    <col min="7944" max="7944" width="9.25" style="252" bestFit="1" customWidth="1"/>
    <col min="7945" max="7945" width="11" style="252" customWidth="1"/>
    <col min="7946" max="7946" width="35.375" style="252" bestFit="1" customWidth="1"/>
    <col min="7947" max="7947" width="17.25" style="252" customWidth="1"/>
    <col min="7948" max="7948" width="27.125" style="252" customWidth="1"/>
    <col min="7949" max="7949" width="13.75" style="252" customWidth="1"/>
    <col min="7950" max="7950" width="10" style="252" bestFit="1" customWidth="1"/>
    <col min="7951" max="7951" width="13.25" style="252" customWidth="1"/>
    <col min="7952" max="7952" width="14.5" style="252" customWidth="1"/>
    <col min="7953" max="7953" width="15.625" style="252" customWidth="1"/>
    <col min="7954" max="7959" width="9" style="252"/>
    <col min="7960" max="7960" width="12.125" style="252" customWidth="1"/>
    <col min="7961" max="8192" width="9" style="252"/>
    <col min="8193" max="8193" width="2.625" style="252" customWidth="1"/>
    <col min="8194" max="8194" width="11.625" style="252" customWidth="1"/>
    <col min="8195" max="8195" width="10.625" style="252" customWidth="1"/>
    <col min="8196" max="8196" width="10.375" style="252" customWidth="1"/>
    <col min="8197" max="8197" width="28.5" style="252" customWidth="1"/>
    <col min="8198" max="8198" width="7.125" style="252" customWidth="1"/>
    <col min="8199" max="8199" width="7.75" style="252" customWidth="1"/>
    <col min="8200" max="8200" width="9.25" style="252" bestFit="1" customWidth="1"/>
    <col min="8201" max="8201" width="11" style="252" customWidth="1"/>
    <col min="8202" max="8202" width="35.375" style="252" bestFit="1" customWidth="1"/>
    <col min="8203" max="8203" width="17.25" style="252" customWidth="1"/>
    <col min="8204" max="8204" width="27.125" style="252" customWidth="1"/>
    <col min="8205" max="8205" width="13.75" style="252" customWidth="1"/>
    <col min="8206" max="8206" width="10" style="252" bestFit="1" customWidth="1"/>
    <col min="8207" max="8207" width="13.25" style="252" customWidth="1"/>
    <col min="8208" max="8208" width="14.5" style="252" customWidth="1"/>
    <col min="8209" max="8209" width="15.625" style="252" customWidth="1"/>
    <col min="8210" max="8215" width="9" style="252"/>
    <col min="8216" max="8216" width="12.125" style="252" customWidth="1"/>
    <col min="8217" max="8448" width="9" style="252"/>
    <col min="8449" max="8449" width="2.625" style="252" customWidth="1"/>
    <col min="8450" max="8450" width="11.625" style="252" customWidth="1"/>
    <col min="8451" max="8451" width="10.625" style="252" customWidth="1"/>
    <col min="8452" max="8452" width="10.375" style="252" customWidth="1"/>
    <col min="8453" max="8453" width="28.5" style="252" customWidth="1"/>
    <col min="8454" max="8454" width="7.125" style="252" customWidth="1"/>
    <col min="8455" max="8455" width="7.75" style="252" customWidth="1"/>
    <col min="8456" max="8456" width="9.25" style="252" bestFit="1" customWidth="1"/>
    <col min="8457" max="8457" width="11" style="252" customWidth="1"/>
    <col min="8458" max="8458" width="35.375" style="252" bestFit="1" customWidth="1"/>
    <col min="8459" max="8459" width="17.25" style="252" customWidth="1"/>
    <col min="8460" max="8460" width="27.125" style="252" customWidth="1"/>
    <col min="8461" max="8461" width="13.75" style="252" customWidth="1"/>
    <col min="8462" max="8462" width="10" style="252" bestFit="1" customWidth="1"/>
    <col min="8463" max="8463" width="13.25" style="252" customWidth="1"/>
    <col min="8464" max="8464" width="14.5" style="252" customWidth="1"/>
    <col min="8465" max="8465" width="15.625" style="252" customWidth="1"/>
    <col min="8466" max="8471" width="9" style="252"/>
    <col min="8472" max="8472" width="12.125" style="252" customWidth="1"/>
    <col min="8473" max="8704" width="9" style="252"/>
    <col min="8705" max="8705" width="2.625" style="252" customWidth="1"/>
    <col min="8706" max="8706" width="11.625" style="252" customWidth="1"/>
    <col min="8707" max="8707" width="10.625" style="252" customWidth="1"/>
    <col min="8708" max="8708" width="10.375" style="252" customWidth="1"/>
    <col min="8709" max="8709" width="28.5" style="252" customWidth="1"/>
    <col min="8710" max="8710" width="7.125" style="252" customWidth="1"/>
    <col min="8711" max="8711" width="7.75" style="252" customWidth="1"/>
    <col min="8712" max="8712" width="9.25" style="252" bestFit="1" customWidth="1"/>
    <col min="8713" max="8713" width="11" style="252" customWidth="1"/>
    <col min="8714" max="8714" width="35.375" style="252" bestFit="1" customWidth="1"/>
    <col min="8715" max="8715" width="17.25" style="252" customWidth="1"/>
    <col min="8716" max="8716" width="27.125" style="252" customWidth="1"/>
    <col min="8717" max="8717" width="13.75" style="252" customWidth="1"/>
    <col min="8718" max="8718" width="10" style="252" bestFit="1" customWidth="1"/>
    <col min="8719" max="8719" width="13.25" style="252" customWidth="1"/>
    <col min="8720" max="8720" width="14.5" style="252" customWidth="1"/>
    <col min="8721" max="8721" width="15.625" style="252" customWidth="1"/>
    <col min="8722" max="8727" width="9" style="252"/>
    <col min="8728" max="8728" width="12.125" style="252" customWidth="1"/>
    <col min="8729" max="8960" width="9" style="252"/>
    <col min="8961" max="8961" width="2.625" style="252" customWidth="1"/>
    <col min="8962" max="8962" width="11.625" style="252" customWidth="1"/>
    <col min="8963" max="8963" width="10.625" style="252" customWidth="1"/>
    <col min="8964" max="8964" width="10.375" style="252" customWidth="1"/>
    <col min="8965" max="8965" width="28.5" style="252" customWidth="1"/>
    <col min="8966" max="8966" width="7.125" style="252" customWidth="1"/>
    <col min="8967" max="8967" width="7.75" style="252" customWidth="1"/>
    <col min="8968" max="8968" width="9.25" style="252" bestFit="1" customWidth="1"/>
    <col min="8969" max="8969" width="11" style="252" customWidth="1"/>
    <col min="8970" max="8970" width="35.375" style="252" bestFit="1" customWidth="1"/>
    <col min="8971" max="8971" width="17.25" style="252" customWidth="1"/>
    <col min="8972" max="8972" width="27.125" style="252" customWidth="1"/>
    <col min="8973" max="8973" width="13.75" style="252" customWidth="1"/>
    <col min="8974" max="8974" width="10" style="252" bestFit="1" customWidth="1"/>
    <col min="8975" max="8975" width="13.25" style="252" customWidth="1"/>
    <col min="8976" max="8976" width="14.5" style="252" customWidth="1"/>
    <col min="8977" max="8977" width="15.625" style="252" customWidth="1"/>
    <col min="8978" max="8983" width="9" style="252"/>
    <col min="8984" max="8984" width="12.125" style="252" customWidth="1"/>
    <col min="8985" max="9216" width="9" style="252"/>
    <col min="9217" max="9217" width="2.625" style="252" customWidth="1"/>
    <col min="9218" max="9218" width="11.625" style="252" customWidth="1"/>
    <col min="9219" max="9219" width="10.625" style="252" customWidth="1"/>
    <col min="9220" max="9220" width="10.375" style="252" customWidth="1"/>
    <col min="9221" max="9221" width="28.5" style="252" customWidth="1"/>
    <col min="9222" max="9222" width="7.125" style="252" customWidth="1"/>
    <col min="9223" max="9223" width="7.75" style="252" customWidth="1"/>
    <col min="9224" max="9224" width="9.25" style="252" bestFit="1" customWidth="1"/>
    <col min="9225" max="9225" width="11" style="252" customWidth="1"/>
    <col min="9226" max="9226" width="35.375" style="252" bestFit="1" customWidth="1"/>
    <col min="9227" max="9227" width="17.25" style="252" customWidth="1"/>
    <col min="9228" max="9228" width="27.125" style="252" customWidth="1"/>
    <col min="9229" max="9229" width="13.75" style="252" customWidth="1"/>
    <col min="9230" max="9230" width="10" style="252" bestFit="1" customWidth="1"/>
    <col min="9231" max="9231" width="13.25" style="252" customWidth="1"/>
    <col min="9232" max="9232" width="14.5" style="252" customWidth="1"/>
    <col min="9233" max="9233" width="15.625" style="252" customWidth="1"/>
    <col min="9234" max="9239" width="9" style="252"/>
    <col min="9240" max="9240" width="12.125" style="252" customWidth="1"/>
    <col min="9241" max="9472" width="9" style="252"/>
    <col min="9473" max="9473" width="2.625" style="252" customWidth="1"/>
    <col min="9474" max="9474" width="11.625" style="252" customWidth="1"/>
    <col min="9475" max="9475" width="10.625" style="252" customWidth="1"/>
    <col min="9476" max="9476" width="10.375" style="252" customWidth="1"/>
    <col min="9477" max="9477" width="28.5" style="252" customWidth="1"/>
    <col min="9478" max="9478" width="7.125" style="252" customWidth="1"/>
    <col min="9479" max="9479" width="7.75" style="252" customWidth="1"/>
    <col min="9480" max="9480" width="9.25" style="252" bestFit="1" customWidth="1"/>
    <col min="9481" max="9481" width="11" style="252" customWidth="1"/>
    <col min="9482" max="9482" width="35.375" style="252" bestFit="1" customWidth="1"/>
    <col min="9483" max="9483" width="17.25" style="252" customWidth="1"/>
    <col min="9484" max="9484" width="27.125" style="252" customWidth="1"/>
    <col min="9485" max="9485" width="13.75" style="252" customWidth="1"/>
    <col min="9486" max="9486" width="10" style="252" bestFit="1" customWidth="1"/>
    <col min="9487" max="9487" width="13.25" style="252" customWidth="1"/>
    <col min="9488" max="9488" width="14.5" style="252" customWidth="1"/>
    <col min="9489" max="9489" width="15.625" style="252" customWidth="1"/>
    <col min="9490" max="9495" width="9" style="252"/>
    <col min="9496" max="9496" width="12.125" style="252" customWidth="1"/>
    <col min="9497" max="9728" width="9" style="252"/>
    <col min="9729" max="9729" width="2.625" style="252" customWidth="1"/>
    <col min="9730" max="9730" width="11.625" style="252" customWidth="1"/>
    <col min="9731" max="9731" width="10.625" style="252" customWidth="1"/>
    <col min="9732" max="9732" width="10.375" style="252" customWidth="1"/>
    <col min="9733" max="9733" width="28.5" style="252" customWidth="1"/>
    <col min="9734" max="9734" width="7.125" style="252" customWidth="1"/>
    <col min="9735" max="9735" width="7.75" style="252" customWidth="1"/>
    <col min="9736" max="9736" width="9.25" style="252" bestFit="1" customWidth="1"/>
    <col min="9737" max="9737" width="11" style="252" customWidth="1"/>
    <col min="9738" max="9738" width="35.375" style="252" bestFit="1" customWidth="1"/>
    <col min="9739" max="9739" width="17.25" style="252" customWidth="1"/>
    <col min="9740" max="9740" width="27.125" style="252" customWidth="1"/>
    <col min="9741" max="9741" width="13.75" style="252" customWidth="1"/>
    <col min="9742" max="9742" width="10" style="252" bestFit="1" customWidth="1"/>
    <col min="9743" max="9743" width="13.25" style="252" customWidth="1"/>
    <col min="9744" max="9744" width="14.5" style="252" customWidth="1"/>
    <col min="9745" max="9745" width="15.625" style="252" customWidth="1"/>
    <col min="9746" max="9751" width="9" style="252"/>
    <col min="9752" max="9752" width="12.125" style="252" customWidth="1"/>
    <col min="9753" max="9984" width="9" style="252"/>
    <col min="9985" max="9985" width="2.625" style="252" customWidth="1"/>
    <col min="9986" max="9986" width="11.625" style="252" customWidth="1"/>
    <col min="9987" max="9987" width="10.625" style="252" customWidth="1"/>
    <col min="9988" max="9988" width="10.375" style="252" customWidth="1"/>
    <col min="9989" max="9989" width="28.5" style="252" customWidth="1"/>
    <col min="9990" max="9990" width="7.125" style="252" customWidth="1"/>
    <col min="9991" max="9991" width="7.75" style="252" customWidth="1"/>
    <col min="9992" max="9992" width="9.25" style="252" bestFit="1" customWidth="1"/>
    <col min="9993" max="9993" width="11" style="252" customWidth="1"/>
    <col min="9994" max="9994" width="35.375" style="252" bestFit="1" customWidth="1"/>
    <col min="9995" max="9995" width="17.25" style="252" customWidth="1"/>
    <col min="9996" max="9996" width="27.125" style="252" customWidth="1"/>
    <col min="9997" max="9997" width="13.75" style="252" customWidth="1"/>
    <col min="9998" max="9998" width="10" style="252" bestFit="1" customWidth="1"/>
    <col min="9999" max="9999" width="13.25" style="252" customWidth="1"/>
    <col min="10000" max="10000" width="14.5" style="252" customWidth="1"/>
    <col min="10001" max="10001" width="15.625" style="252" customWidth="1"/>
    <col min="10002" max="10007" width="9" style="252"/>
    <col min="10008" max="10008" width="12.125" style="252" customWidth="1"/>
    <col min="10009" max="10240" width="9" style="252"/>
    <col min="10241" max="10241" width="2.625" style="252" customWidth="1"/>
    <col min="10242" max="10242" width="11.625" style="252" customWidth="1"/>
    <col min="10243" max="10243" width="10.625" style="252" customWidth="1"/>
    <col min="10244" max="10244" width="10.375" style="252" customWidth="1"/>
    <col min="10245" max="10245" width="28.5" style="252" customWidth="1"/>
    <col min="10246" max="10246" width="7.125" style="252" customWidth="1"/>
    <col min="10247" max="10247" width="7.75" style="252" customWidth="1"/>
    <col min="10248" max="10248" width="9.25" style="252" bestFit="1" customWidth="1"/>
    <col min="10249" max="10249" width="11" style="252" customWidth="1"/>
    <col min="10250" max="10250" width="35.375" style="252" bestFit="1" customWidth="1"/>
    <col min="10251" max="10251" width="17.25" style="252" customWidth="1"/>
    <col min="10252" max="10252" width="27.125" style="252" customWidth="1"/>
    <col min="10253" max="10253" width="13.75" style="252" customWidth="1"/>
    <col min="10254" max="10254" width="10" style="252" bestFit="1" customWidth="1"/>
    <col min="10255" max="10255" width="13.25" style="252" customWidth="1"/>
    <col min="10256" max="10256" width="14.5" style="252" customWidth="1"/>
    <col min="10257" max="10257" width="15.625" style="252" customWidth="1"/>
    <col min="10258" max="10263" width="9" style="252"/>
    <col min="10264" max="10264" width="12.125" style="252" customWidth="1"/>
    <col min="10265" max="10496" width="9" style="252"/>
    <col min="10497" max="10497" width="2.625" style="252" customWidth="1"/>
    <col min="10498" max="10498" width="11.625" style="252" customWidth="1"/>
    <col min="10499" max="10499" width="10.625" style="252" customWidth="1"/>
    <col min="10500" max="10500" width="10.375" style="252" customWidth="1"/>
    <col min="10501" max="10501" width="28.5" style="252" customWidth="1"/>
    <col min="10502" max="10502" width="7.125" style="252" customWidth="1"/>
    <col min="10503" max="10503" width="7.75" style="252" customWidth="1"/>
    <col min="10504" max="10504" width="9.25" style="252" bestFit="1" customWidth="1"/>
    <col min="10505" max="10505" width="11" style="252" customWidth="1"/>
    <col min="10506" max="10506" width="35.375" style="252" bestFit="1" customWidth="1"/>
    <col min="10507" max="10507" width="17.25" style="252" customWidth="1"/>
    <col min="10508" max="10508" width="27.125" style="252" customWidth="1"/>
    <col min="10509" max="10509" width="13.75" style="252" customWidth="1"/>
    <col min="10510" max="10510" width="10" style="252" bestFit="1" customWidth="1"/>
    <col min="10511" max="10511" width="13.25" style="252" customWidth="1"/>
    <col min="10512" max="10512" width="14.5" style="252" customWidth="1"/>
    <col min="10513" max="10513" width="15.625" style="252" customWidth="1"/>
    <col min="10514" max="10519" width="9" style="252"/>
    <col min="10520" max="10520" width="12.125" style="252" customWidth="1"/>
    <col min="10521" max="10752" width="9" style="252"/>
    <col min="10753" max="10753" width="2.625" style="252" customWidth="1"/>
    <col min="10754" max="10754" width="11.625" style="252" customWidth="1"/>
    <col min="10755" max="10755" width="10.625" style="252" customWidth="1"/>
    <col min="10756" max="10756" width="10.375" style="252" customWidth="1"/>
    <col min="10757" max="10757" width="28.5" style="252" customWidth="1"/>
    <col min="10758" max="10758" width="7.125" style="252" customWidth="1"/>
    <col min="10759" max="10759" width="7.75" style="252" customWidth="1"/>
    <col min="10760" max="10760" width="9.25" style="252" bestFit="1" customWidth="1"/>
    <col min="10761" max="10761" width="11" style="252" customWidth="1"/>
    <col min="10762" max="10762" width="35.375" style="252" bestFit="1" customWidth="1"/>
    <col min="10763" max="10763" width="17.25" style="252" customWidth="1"/>
    <col min="10764" max="10764" width="27.125" style="252" customWidth="1"/>
    <col min="10765" max="10765" width="13.75" style="252" customWidth="1"/>
    <col min="10766" max="10766" width="10" style="252" bestFit="1" customWidth="1"/>
    <col min="10767" max="10767" width="13.25" style="252" customWidth="1"/>
    <col min="10768" max="10768" width="14.5" style="252" customWidth="1"/>
    <col min="10769" max="10769" width="15.625" style="252" customWidth="1"/>
    <col min="10770" max="10775" width="9" style="252"/>
    <col min="10776" max="10776" width="12.125" style="252" customWidth="1"/>
    <col min="10777" max="11008" width="9" style="252"/>
    <col min="11009" max="11009" width="2.625" style="252" customWidth="1"/>
    <col min="11010" max="11010" width="11.625" style="252" customWidth="1"/>
    <col min="11011" max="11011" width="10.625" style="252" customWidth="1"/>
    <col min="11012" max="11012" width="10.375" style="252" customWidth="1"/>
    <col min="11013" max="11013" width="28.5" style="252" customWidth="1"/>
    <col min="11014" max="11014" width="7.125" style="252" customWidth="1"/>
    <col min="11015" max="11015" width="7.75" style="252" customWidth="1"/>
    <col min="11016" max="11016" width="9.25" style="252" bestFit="1" customWidth="1"/>
    <col min="11017" max="11017" width="11" style="252" customWidth="1"/>
    <col min="11018" max="11018" width="35.375" style="252" bestFit="1" customWidth="1"/>
    <col min="11019" max="11019" width="17.25" style="252" customWidth="1"/>
    <col min="11020" max="11020" width="27.125" style="252" customWidth="1"/>
    <col min="11021" max="11021" width="13.75" style="252" customWidth="1"/>
    <col min="11022" max="11022" width="10" style="252" bestFit="1" customWidth="1"/>
    <col min="11023" max="11023" width="13.25" style="252" customWidth="1"/>
    <col min="11024" max="11024" width="14.5" style="252" customWidth="1"/>
    <col min="11025" max="11025" width="15.625" style="252" customWidth="1"/>
    <col min="11026" max="11031" width="9" style="252"/>
    <col min="11032" max="11032" width="12.125" style="252" customWidth="1"/>
    <col min="11033" max="11264" width="9" style="252"/>
    <col min="11265" max="11265" width="2.625" style="252" customWidth="1"/>
    <col min="11266" max="11266" width="11.625" style="252" customWidth="1"/>
    <col min="11267" max="11267" width="10.625" style="252" customWidth="1"/>
    <col min="11268" max="11268" width="10.375" style="252" customWidth="1"/>
    <col min="11269" max="11269" width="28.5" style="252" customWidth="1"/>
    <col min="11270" max="11270" width="7.125" style="252" customWidth="1"/>
    <col min="11271" max="11271" width="7.75" style="252" customWidth="1"/>
    <col min="11272" max="11272" width="9.25" style="252" bestFit="1" customWidth="1"/>
    <col min="11273" max="11273" width="11" style="252" customWidth="1"/>
    <col min="11274" max="11274" width="35.375" style="252" bestFit="1" customWidth="1"/>
    <col min="11275" max="11275" width="17.25" style="252" customWidth="1"/>
    <col min="11276" max="11276" width="27.125" style="252" customWidth="1"/>
    <col min="11277" max="11277" width="13.75" style="252" customWidth="1"/>
    <col min="11278" max="11278" width="10" style="252" bestFit="1" customWidth="1"/>
    <col min="11279" max="11279" width="13.25" style="252" customWidth="1"/>
    <col min="11280" max="11280" width="14.5" style="252" customWidth="1"/>
    <col min="11281" max="11281" width="15.625" style="252" customWidth="1"/>
    <col min="11282" max="11287" width="9" style="252"/>
    <col min="11288" max="11288" width="12.125" style="252" customWidth="1"/>
    <col min="11289" max="11520" width="9" style="252"/>
    <col min="11521" max="11521" width="2.625" style="252" customWidth="1"/>
    <col min="11522" max="11522" width="11.625" style="252" customWidth="1"/>
    <col min="11523" max="11523" width="10.625" style="252" customWidth="1"/>
    <col min="11524" max="11524" width="10.375" style="252" customWidth="1"/>
    <col min="11525" max="11525" width="28.5" style="252" customWidth="1"/>
    <col min="11526" max="11526" width="7.125" style="252" customWidth="1"/>
    <col min="11527" max="11527" width="7.75" style="252" customWidth="1"/>
    <col min="11528" max="11528" width="9.25" style="252" bestFit="1" customWidth="1"/>
    <col min="11529" max="11529" width="11" style="252" customWidth="1"/>
    <col min="11530" max="11530" width="35.375" style="252" bestFit="1" customWidth="1"/>
    <col min="11531" max="11531" width="17.25" style="252" customWidth="1"/>
    <col min="11532" max="11532" width="27.125" style="252" customWidth="1"/>
    <col min="11533" max="11533" width="13.75" style="252" customWidth="1"/>
    <col min="11534" max="11534" width="10" style="252" bestFit="1" customWidth="1"/>
    <col min="11535" max="11535" width="13.25" style="252" customWidth="1"/>
    <col min="11536" max="11536" width="14.5" style="252" customWidth="1"/>
    <col min="11537" max="11537" width="15.625" style="252" customWidth="1"/>
    <col min="11538" max="11543" width="9" style="252"/>
    <col min="11544" max="11544" width="12.125" style="252" customWidth="1"/>
    <col min="11545" max="11776" width="9" style="252"/>
    <col min="11777" max="11777" width="2.625" style="252" customWidth="1"/>
    <col min="11778" max="11778" width="11.625" style="252" customWidth="1"/>
    <col min="11779" max="11779" width="10.625" style="252" customWidth="1"/>
    <col min="11780" max="11780" width="10.375" style="252" customWidth="1"/>
    <col min="11781" max="11781" width="28.5" style="252" customWidth="1"/>
    <col min="11782" max="11782" width="7.125" style="252" customWidth="1"/>
    <col min="11783" max="11783" width="7.75" style="252" customWidth="1"/>
    <col min="11784" max="11784" width="9.25" style="252" bestFit="1" customWidth="1"/>
    <col min="11785" max="11785" width="11" style="252" customWidth="1"/>
    <col min="11786" max="11786" width="35.375" style="252" bestFit="1" customWidth="1"/>
    <col min="11787" max="11787" width="17.25" style="252" customWidth="1"/>
    <col min="11788" max="11788" width="27.125" style="252" customWidth="1"/>
    <col min="11789" max="11789" width="13.75" style="252" customWidth="1"/>
    <col min="11790" max="11790" width="10" style="252" bestFit="1" customWidth="1"/>
    <col min="11791" max="11791" width="13.25" style="252" customWidth="1"/>
    <col min="11792" max="11792" width="14.5" style="252" customWidth="1"/>
    <col min="11793" max="11793" width="15.625" style="252" customWidth="1"/>
    <col min="11794" max="11799" width="9" style="252"/>
    <col min="11800" max="11800" width="12.125" style="252" customWidth="1"/>
    <col min="11801" max="12032" width="9" style="252"/>
    <col min="12033" max="12033" width="2.625" style="252" customWidth="1"/>
    <col min="12034" max="12034" width="11.625" style="252" customWidth="1"/>
    <col min="12035" max="12035" width="10.625" style="252" customWidth="1"/>
    <col min="12036" max="12036" width="10.375" style="252" customWidth="1"/>
    <col min="12037" max="12037" width="28.5" style="252" customWidth="1"/>
    <col min="12038" max="12038" width="7.125" style="252" customWidth="1"/>
    <col min="12039" max="12039" width="7.75" style="252" customWidth="1"/>
    <col min="12040" max="12040" width="9.25" style="252" bestFit="1" customWidth="1"/>
    <col min="12041" max="12041" width="11" style="252" customWidth="1"/>
    <col min="12042" max="12042" width="35.375" style="252" bestFit="1" customWidth="1"/>
    <col min="12043" max="12043" width="17.25" style="252" customWidth="1"/>
    <col min="12044" max="12044" width="27.125" style="252" customWidth="1"/>
    <col min="12045" max="12045" width="13.75" style="252" customWidth="1"/>
    <col min="12046" max="12046" width="10" style="252" bestFit="1" customWidth="1"/>
    <col min="12047" max="12047" width="13.25" style="252" customWidth="1"/>
    <col min="12048" max="12048" width="14.5" style="252" customWidth="1"/>
    <col min="12049" max="12049" width="15.625" style="252" customWidth="1"/>
    <col min="12050" max="12055" width="9" style="252"/>
    <col min="12056" max="12056" width="12.125" style="252" customWidth="1"/>
    <col min="12057" max="12288" width="9" style="252"/>
    <col min="12289" max="12289" width="2.625" style="252" customWidth="1"/>
    <col min="12290" max="12290" width="11.625" style="252" customWidth="1"/>
    <col min="12291" max="12291" width="10.625" style="252" customWidth="1"/>
    <col min="12292" max="12292" width="10.375" style="252" customWidth="1"/>
    <col min="12293" max="12293" width="28.5" style="252" customWidth="1"/>
    <col min="12294" max="12294" width="7.125" style="252" customWidth="1"/>
    <col min="12295" max="12295" width="7.75" style="252" customWidth="1"/>
    <col min="12296" max="12296" width="9.25" style="252" bestFit="1" customWidth="1"/>
    <col min="12297" max="12297" width="11" style="252" customWidth="1"/>
    <col min="12298" max="12298" width="35.375" style="252" bestFit="1" customWidth="1"/>
    <col min="12299" max="12299" width="17.25" style="252" customWidth="1"/>
    <col min="12300" max="12300" width="27.125" style="252" customWidth="1"/>
    <col min="12301" max="12301" width="13.75" style="252" customWidth="1"/>
    <col min="12302" max="12302" width="10" style="252" bestFit="1" customWidth="1"/>
    <col min="12303" max="12303" width="13.25" style="252" customWidth="1"/>
    <col min="12304" max="12304" width="14.5" style="252" customWidth="1"/>
    <col min="12305" max="12305" width="15.625" style="252" customWidth="1"/>
    <col min="12306" max="12311" width="9" style="252"/>
    <col min="12312" max="12312" width="12.125" style="252" customWidth="1"/>
    <col min="12313" max="12544" width="9" style="252"/>
    <col min="12545" max="12545" width="2.625" style="252" customWidth="1"/>
    <col min="12546" max="12546" width="11.625" style="252" customWidth="1"/>
    <col min="12547" max="12547" width="10.625" style="252" customWidth="1"/>
    <col min="12548" max="12548" width="10.375" style="252" customWidth="1"/>
    <col min="12549" max="12549" width="28.5" style="252" customWidth="1"/>
    <col min="12550" max="12550" width="7.125" style="252" customWidth="1"/>
    <col min="12551" max="12551" width="7.75" style="252" customWidth="1"/>
    <col min="12552" max="12552" width="9.25" style="252" bestFit="1" customWidth="1"/>
    <col min="12553" max="12553" width="11" style="252" customWidth="1"/>
    <col min="12554" max="12554" width="35.375" style="252" bestFit="1" customWidth="1"/>
    <col min="12555" max="12555" width="17.25" style="252" customWidth="1"/>
    <col min="12556" max="12556" width="27.125" style="252" customWidth="1"/>
    <col min="12557" max="12557" width="13.75" style="252" customWidth="1"/>
    <col min="12558" max="12558" width="10" style="252" bestFit="1" customWidth="1"/>
    <col min="12559" max="12559" width="13.25" style="252" customWidth="1"/>
    <col min="12560" max="12560" width="14.5" style="252" customWidth="1"/>
    <col min="12561" max="12561" width="15.625" style="252" customWidth="1"/>
    <col min="12562" max="12567" width="9" style="252"/>
    <col min="12568" max="12568" width="12.125" style="252" customWidth="1"/>
    <col min="12569" max="12800" width="9" style="252"/>
    <col min="12801" max="12801" width="2.625" style="252" customWidth="1"/>
    <col min="12802" max="12802" width="11.625" style="252" customWidth="1"/>
    <col min="12803" max="12803" width="10.625" style="252" customWidth="1"/>
    <col min="12804" max="12804" width="10.375" style="252" customWidth="1"/>
    <col min="12805" max="12805" width="28.5" style="252" customWidth="1"/>
    <col min="12806" max="12806" width="7.125" style="252" customWidth="1"/>
    <col min="12807" max="12807" width="7.75" style="252" customWidth="1"/>
    <col min="12808" max="12808" width="9.25" style="252" bestFit="1" customWidth="1"/>
    <col min="12809" max="12809" width="11" style="252" customWidth="1"/>
    <col min="12810" max="12810" width="35.375" style="252" bestFit="1" customWidth="1"/>
    <col min="12811" max="12811" width="17.25" style="252" customWidth="1"/>
    <col min="12812" max="12812" width="27.125" style="252" customWidth="1"/>
    <col min="12813" max="12813" width="13.75" style="252" customWidth="1"/>
    <col min="12814" max="12814" width="10" style="252" bestFit="1" customWidth="1"/>
    <col min="12815" max="12815" width="13.25" style="252" customWidth="1"/>
    <col min="12816" max="12816" width="14.5" style="252" customWidth="1"/>
    <col min="12817" max="12817" width="15.625" style="252" customWidth="1"/>
    <col min="12818" max="12823" width="9" style="252"/>
    <col min="12824" max="12824" width="12.125" style="252" customWidth="1"/>
    <col min="12825" max="13056" width="9" style="252"/>
    <col min="13057" max="13057" width="2.625" style="252" customWidth="1"/>
    <col min="13058" max="13058" width="11.625" style="252" customWidth="1"/>
    <col min="13059" max="13059" width="10.625" style="252" customWidth="1"/>
    <col min="13060" max="13060" width="10.375" style="252" customWidth="1"/>
    <col min="13061" max="13061" width="28.5" style="252" customWidth="1"/>
    <col min="13062" max="13062" width="7.125" style="252" customWidth="1"/>
    <col min="13063" max="13063" width="7.75" style="252" customWidth="1"/>
    <col min="13064" max="13064" width="9.25" style="252" bestFit="1" customWidth="1"/>
    <col min="13065" max="13065" width="11" style="252" customWidth="1"/>
    <col min="13066" max="13066" width="35.375" style="252" bestFit="1" customWidth="1"/>
    <col min="13067" max="13067" width="17.25" style="252" customWidth="1"/>
    <col min="13068" max="13068" width="27.125" style="252" customWidth="1"/>
    <col min="13069" max="13069" width="13.75" style="252" customWidth="1"/>
    <col min="13070" max="13070" width="10" style="252" bestFit="1" customWidth="1"/>
    <col min="13071" max="13071" width="13.25" style="252" customWidth="1"/>
    <col min="13072" max="13072" width="14.5" style="252" customWidth="1"/>
    <col min="13073" max="13073" width="15.625" style="252" customWidth="1"/>
    <col min="13074" max="13079" width="9" style="252"/>
    <col min="13080" max="13080" width="12.125" style="252" customWidth="1"/>
    <col min="13081" max="13312" width="9" style="252"/>
    <col min="13313" max="13313" width="2.625" style="252" customWidth="1"/>
    <col min="13314" max="13314" width="11.625" style="252" customWidth="1"/>
    <col min="13315" max="13315" width="10.625" style="252" customWidth="1"/>
    <col min="13316" max="13316" width="10.375" style="252" customWidth="1"/>
    <col min="13317" max="13317" width="28.5" style="252" customWidth="1"/>
    <col min="13318" max="13318" width="7.125" style="252" customWidth="1"/>
    <col min="13319" max="13319" width="7.75" style="252" customWidth="1"/>
    <col min="13320" max="13320" width="9.25" style="252" bestFit="1" customWidth="1"/>
    <col min="13321" max="13321" width="11" style="252" customWidth="1"/>
    <col min="13322" max="13322" width="35.375" style="252" bestFit="1" customWidth="1"/>
    <col min="13323" max="13323" width="17.25" style="252" customWidth="1"/>
    <col min="13324" max="13324" width="27.125" style="252" customWidth="1"/>
    <col min="13325" max="13325" width="13.75" style="252" customWidth="1"/>
    <col min="13326" max="13326" width="10" style="252" bestFit="1" customWidth="1"/>
    <col min="13327" max="13327" width="13.25" style="252" customWidth="1"/>
    <col min="13328" max="13328" width="14.5" style="252" customWidth="1"/>
    <col min="13329" max="13329" width="15.625" style="252" customWidth="1"/>
    <col min="13330" max="13335" width="9" style="252"/>
    <col min="13336" max="13336" width="12.125" style="252" customWidth="1"/>
    <col min="13337" max="13568" width="9" style="252"/>
    <col min="13569" max="13569" width="2.625" style="252" customWidth="1"/>
    <col min="13570" max="13570" width="11.625" style="252" customWidth="1"/>
    <col min="13571" max="13571" width="10.625" style="252" customWidth="1"/>
    <col min="13572" max="13572" width="10.375" style="252" customWidth="1"/>
    <col min="13573" max="13573" width="28.5" style="252" customWidth="1"/>
    <col min="13574" max="13574" width="7.125" style="252" customWidth="1"/>
    <col min="13575" max="13575" width="7.75" style="252" customWidth="1"/>
    <col min="13576" max="13576" width="9.25" style="252" bestFit="1" customWidth="1"/>
    <col min="13577" max="13577" width="11" style="252" customWidth="1"/>
    <col min="13578" max="13578" width="35.375" style="252" bestFit="1" customWidth="1"/>
    <col min="13579" max="13579" width="17.25" style="252" customWidth="1"/>
    <col min="13580" max="13580" width="27.125" style="252" customWidth="1"/>
    <col min="13581" max="13581" width="13.75" style="252" customWidth="1"/>
    <col min="13582" max="13582" width="10" style="252" bestFit="1" customWidth="1"/>
    <col min="13583" max="13583" width="13.25" style="252" customWidth="1"/>
    <col min="13584" max="13584" width="14.5" style="252" customWidth="1"/>
    <col min="13585" max="13585" width="15.625" style="252" customWidth="1"/>
    <col min="13586" max="13591" width="9" style="252"/>
    <col min="13592" max="13592" width="12.125" style="252" customWidth="1"/>
    <col min="13593" max="13824" width="9" style="252"/>
    <col min="13825" max="13825" width="2.625" style="252" customWidth="1"/>
    <col min="13826" max="13826" width="11.625" style="252" customWidth="1"/>
    <col min="13827" max="13827" width="10.625" style="252" customWidth="1"/>
    <col min="13828" max="13828" width="10.375" style="252" customWidth="1"/>
    <col min="13829" max="13829" width="28.5" style="252" customWidth="1"/>
    <col min="13830" max="13830" width="7.125" style="252" customWidth="1"/>
    <col min="13831" max="13831" width="7.75" style="252" customWidth="1"/>
    <col min="13832" max="13832" width="9.25" style="252" bestFit="1" customWidth="1"/>
    <col min="13833" max="13833" width="11" style="252" customWidth="1"/>
    <col min="13834" max="13834" width="35.375" style="252" bestFit="1" customWidth="1"/>
    <col min="13835" max="13835" width="17.25" style="252" customWidth="1"/>
    <col min="13836" max="13836" width="27.125" style="252" customWidth="1"/>
    <col min="13837" max="13837" width="13.75" style="252" customWidth="1"/>
    <col min="13838" max="13838" width="10" style="252" bestFit="1" customWidth="1"/>
    <col min="13839" max="13839" width="13.25" style="252" customWidth="1"/>
    <col min="13840" max="13840" width="14.5" style="252" customWidth="1"/>
    <col min="13841" max="13841" width="15.625" style="252" customWidth="1"/>
    <col min="13842" max="13847" width="9" style="252"/>
    <col min="13848" max="13848" width="12.125" style="252" customWidth="1"/>
    <col min="13849" max="14080" width="9" style="252"/>
    <col min="14081" max="14081" width="2.625" style="252" customWidth="1"/>
    <col min="14082" max="14082" width="11.625" style="252" customWidth="1"/>
    <col min="14083" max="14083" width="10.625" style="252" customWidth="1"/>
    <col min="14084" max="14084" width="10.375" style="252" customWidth="1"/>
    <col min="14085" max="14085" width="28.5" style="252" customWidth="1"/>
    <col min="14086" max="14086" width="7.125" style="252" customWidth="1"/>
    <col min="14087" max="14087" width="7.75" style="252" customWidth="1"/>
    <col min="14088" max="14088" width="9.25" style="252" bestFit="1" customWidth="1"/>
    <col min="14089" max="14089" width="11" style="252" customWidth="1"/>
    <col min="14090" max="14090" width="35.375" style="252" bestFit="1" customWidth="1"/>
    <col min="14091" max="14091" width="17.25" style="252" customWidth="1"/>
    <col min="14092" max="14092" width="27.125" style="252" customWidth="1"/>
    <col min="14093" max="14093" width="13.75" style="252" customWidth="1"/>
    <col min="14094" max="14094" width="10" style="252" bestFit="1" customWidth="1"/>
    <col min="14095" max="14095" width="13.25" style="252" customWidth="1"/>
    <col min="14096" max="14096" width="14.5" style="252" customWidth="1"/>
    <col min="14097" max="14097" width="15.625" style="252" customWidth="1"/>
    <col min="14098" max="14103" width="9" style="252"/>
    <col min="14104" max="14104" width="12.125" style="252" customWidth="1"/>
    <col min="14105" max="14336" width="9" style="252"/>
    <col min="14337" max="14337" width="2.625" style="252" customWidth="1"/>
    <col min="14338" max="14338" width="11.625" style="252" customWidth="1"/>
    <col min="14339" max="14339" width="10.625" style="252" customWidth="1"/>
    <col min="14340" max="14340" width="10.375" style="252" customWidth="1"/>
    <col min="14341" max="14341" width="28.5" style="252" customWidth="1"/>
    <col min="14342" max="14342" width="7.125" style="252" customWidth="1"/>
    <col min="14343" max="14343" width="7.75" style="252" customWidth="1"/>
    <col min="14344" max="14344" width="9.25" style="252" bestFit="1" customWidth="1"/>
    <col min="14345" max="14345" width="11" style="252" customWidth="1"/>
    <col min="14346" max="14346" width="35.375" style="252" bestFit="1" customWidth="1"/>
    <col min="14347" max="14347" width="17.25" style="252" customWidth="1"/>
    <col min="14348" max="14348" width="27.125" style="252" customWidth="1"/>
    <col min="14349" max="14349" width="13.75" style="252" customWidth="1"/>
    <col min="14350" max="14350" width="10" style="252" bestFit="1" customWidth="1"/>
    <col min="14351" max="14351" width="13.25" style="252" customWidth="1"/>
    <col min="14352" max="14352" width="14.5" style="252" customWidth="1"/>
    <col min="14353" max="14353" width="15.625" style="252" customWidth="1"/>
    <col min="14354" max="14359" width="9" style="252"/>
    <col min="14360" max="14360" width="12.125" style="252" customWidth="1"/>
    <col min="14361" max="14592" width="9" style="252"/>
    <col min="14593" max="14593" width="2.625" style="252" customWidth="1"/>
    <col min="14594" max="14594" width="11.625" style="252" customWidth="1"/>
    <col min="14595" max="14595" width="10.625" style="252" customWidth="1"/>
    <col min="14596" max="14596" width="10.375" style="252" customWidth="1"/>
    <col min="14597" max="14597" width="28.5" style="252" customWidth="1"/>
    <col min="14598" max="14598" width="7.125" style="252" customWidth="1"/>
    <col min="14599" max="14599" width="7.75" style="252" customWidth="1"/>
    <col min="14600" max="14600" width="9.25" style="252" bestFit="1" customWidth="1"/>
    <col min="14601" max="14601" width="11" style="252" customWidth="1"/>
    <col min="14602" max="14602" width="35.375" style="252" bestFit="1" customWidth="1"/>
    <col min="14603" max="14603" width="17.25" style="252" customWidth="1"/>
    <col min="14604" max="14604" width="27.125" style="252" customWidth="1"/>
    <col min="14605" max="14605" width="13.75" style="252" customWidth="1"/>
    <col min="14606" max="14606" width="10" style="252" bestFit="1" customWidth="1"/>
    <col min="14607" max="14607" width="13.25" style="252" customWidth="1"/>
    <col min="14608" max="14608" width="14.5" style="252" customWidth="1"/>
    <col min="14609" max="14609" width="15.625" style="252" customWidth="1"/>
    <col min="14610" max="14615" width="9" style="252"/>
    <col min="14616" max="14616" width="12.125" style="252" customWidth="1"/>
    <col min="14617" max="14848" width="9" style="252"/>
    <col min="14849" max="14849" width="2.625" style="252" customWidth="1"/>
    <col min="14850" max="14850" width="11.625" style="252" customWidth="1"/>
    <col min="14851" max="14851" width="10.625" style="252" customWidth="1"/>
    <col min="14852" max="14852" width="10.375" style="252" customWidth="1"/>
    <col min="14853" max="14853" width="28.5" style="252" customWidth="1"/>
    <col min="14854" max="14854" width="7.125" style="252" customWidth="1"/>
    <col min="14855" max="14855" width="7.75" style="252" customWidth="1"/>
    <col min="14856" max="14856" width="9.25" style="252" bestFit="1" customWidth="1"/>
    <col min="14857" max="14857" width="11" style="252" customWidth="1"/>
    <col min="14858" max="14858" width="35.375" style="252" bestFit="1" customWidth="1"/>
    <col min="14859" max="14859" width="17.25" style="252" customWidth="1"/>
    <col min="14860" max="14860" width="27.125" style="252" customWidth="1"/>
    <col min="14861" max="14861" width="13.75" style="252" customWidth="1"/>
    <col min="14862" max="14862" width="10" style="252" bestFit="1" customWidth="1"/>
    <col min="14863" max="14863" width="13.25" style="252" customWidth="1"/>
    <col min="14864" max="14864" width="14.5" style="252" customWidth="1"/>
    <col min="14865" max="14865" width="15.625" style="252" customWidth="1"/>
    <col min="14866" max="14871" width="9" style="252"/>
    <col min="14872" max="14872" width="12.125" style="252" customWidth="1"/>
    <col min="14873" max="15104" width="9" style="252"/>
    <col min="15105" max="15105" width="2.625" style="252" customWidth="1"/>
    <col min="15106" max="15106" width="11.625" style="252" customWidth="1"/>
    <col min="15107" max="15107" width="10.625" style="252" customWidth="1"/>
    <col min="15108" max="15108" width="10.375" style="252" customWidth="1"/>
    <col min="15109" max="15109" width="28.5" style="252" customWidth="1"/>
    <col min="15110" max="15110" width="7.125" style="252" customWidth="1"/>
    <col min="15111" max="15111" width="7.75" style="252" customWidth="1"/>
    <col min="15112" max="15112" width="9.25" style="252" bestFit="1" customWidth="1"/>
    <col min="15113" max="15113" width="11" style="252" customWidth="1"/>
    <col min="15114" max="15114" width="35.375" style="252" bestFit="1" customWidth="1"/>
    <col min="15115" max="15115" width="17.25" style="252" customWidth="1"/>
    <col min="15116" max="15116" width="27.125" style="252" customWidth="1"/>
    <col min="15117" max="15117" width="13.75" style="252" customWidth="1"/>
    <col min="15118" max="15118" width="10" style="252" bestFit="1" customWidth="1"/>
    <col min="15119" max="15119" width="13.25" style="252" customWidth="1"/>
    <col min="15120" max="15120" width="14.5" style="252" customWidth="1"/>
    <col min="15121" max="15121" width="15.625" style="252" customWidth="1"/>
    <col min="15122" max="15127" width="9" style="252"/>
    <col min="15128" max="15128" width="12.125" style="252" customWidth="1"/>
    <col min="15129" max="15360" width="9" style="252"/>
    <col min="15361" max="15361" width="2.625" style="252" customWidth="1"/>
    <col min="15362" max="15362" width="11.625" style="252" customWidth="1"/>
    <col min="15363" max="15363" width="10.625" style="252" customWidth="1"/>
    <col min="15364" max="15364" width="10.375" style="252" customWidth="1"/>
    <col min="15365" max="15365" width="28.5" style="252" customWidth="1"/>
    <col min="15366" max="15366" width="7.125" style="252" customWidth="1"/>
    <col min="15367" max="15367" width="7.75" style="252" customWidth="1"/>
    <col min="15368" max="15368" width="9.25" style="252" bestFit="1" customWidth="1"/>
    <col min="15369" max="15369" width="11" style="252" customWidth="1"/>
    <col min="15370" max="15370" width="35.375" style="252" bestFit="1" customWidth="1"/>
    <col min="15371" max="15371" width="17.25" style="252" customWidth="1"/>
    <col min="15372" max="15372" width="27.125" style="252" customWidth="1"/>
    <col min="15373" max="15373" width="13.75" style="252" customWidth="1"/>
    <col min="15374" max="15374" width="10" style="252" bestFit="1" customWidth="1"/>
    <col min="15375" max="15375" width="13.25" style="252" customWidth="1"/>
    <col min="15376" max="15376" width="14.5" style="252" customWidth="1"/>
    <col min="15377" max="15377" width="15.625" style="252" customWidth="1"/>
    <col min="15378" max="15383" width="9" style="252"/>
    <col min="15384" max="15384" width="12.125" style="252" customWidth="1"/>
    <col min="15385" max="15616" width="9" style="252"/>
    <col min="15617" max="15617" width="2.625" style="252" customWidth="1"/>
    <col min="15618" max="15618" width="11.625" style="252" customWidth="1"/>
    <col min="15619" max="15619" width="10.625" style="252" customWidth="1"/>
    <col min="15620" max="15620" width="10.375" style="252" customWidth="1"/>
    <col min="15621" max="15621" width="28.5" style="252" customWidth="1"/>
    <col min="15622" max="15622" width="7.125" style="252" customWidth="1"/>
    <col min="15623" max="15623" width="7.75" style="252" customWidth="1"/>
    <col min="15624" max="15624" width="9.25" style="252" bestFit="1" customWidth="1"/>
    <col min="15625" max="15625" width="11" style="252" customWidth="1"/>
    <col min="15626" max="15626" width="35.375" style="252" bestFit="1" customWidth="1"/>
    <col min="15627" max="15627" width="17.25" style="252" customWidth="1"/>
    <col min="15628" max="15628" width="27.125" style="252" customWidth="1"/>
    <col min="15629" max="15629" width="13.75" style="252" customWidth="1"/>
    <col min="15630" max="15630" width="10" style="252" bestFit="1" customWidth="1"/>
    <col min="15631" max="15631" width="13.25" style="252" customWidth="1"/>
    <col min="15632" max="15632" width="14.5" style="252" customWidth="1"/>
    <col min="15633" max="15633" width="15.625" style="252" customWidth="1"/>
    <col min="15634" max="15639" width="9" style="252"/>
    <col min="15640" max="15640" width="12.125" style="252" customWidth="1"/>
    <col min="15641" max="15872" width="9" style="252"/>
    <col min="15873" max="15873" width="2.625" style="252" customWidth="1"/>
    <col min="15874" max="15874" width="11.625" style="252" customWidth="1"/>
    <col min="15875" max="15875" width="10.625" style="252" customWidth="1"/>
    <col min="15876" max="15876" width="10.375" style="252" customWidth="1"/>
    <col min="15877" max="15877" width="28.5" style="252" customWidth="1"/>
    <col min="15878" max="15878" width="7.125" style="252" customWidth="1"/>
    <col min="15879" max="15879" width="7.75" style="252" customWidth="1"/>
    <col min="15880" max="15880" width="9.25" style="252" bestFit="1" customWidth="1"/>
    <col min="15881" max="15881" width="11" style="252" customWidth="1"/>
    <col min="15882" max="15882" width="35.375" style="252" bestFit="1" customWidth="1"/>
    <col min="15883" max="15883" width="17.25" style="252" customWidth="1"/>
    <col min="15884" max="15884" width="27.125" style="252" customWidth="1"/>
    <col min="15885" max="15885" width="13.75" style="252" customWidth="1"/>
    <col min="15886" max="15886" width="10" style="252" bestFit="1" customWidth="1"/>
    <col min="15887" max="15887" width="13.25" style="252" customWidth="1"/>
    <col min="15888" max="15888" width="14.5" style="252" customWidth="1"/>
    <col min="15889" max="15889" width="15.625" style="252" customWidth="1"/>
    <col min="15890" max="15895" width="9" style="252"/>
    <col min="15896" max="15896" width="12.125" style="252" customWidth="1"/>
    <col min="15897" max="16128" width="9" style="252"/>
    <col min="16129" max="16129" width="2.625" style="252" customWidth="1"/>
    <col min="16130" max="16130" width="11.625" style="252" customWidth="1"/>
    <col min="16131" max="16131" width="10.625" style="252" customWidth="1"/>
    <col min="16132" max="16132" width="10.375" style="252" customWidth="1"/>
    <col min="16133" max="16133" width="28.5" style="252" customWidth="1"/>
    <col min="16134" max="16134" width="7.125" style="252" customWidth="1"/>
    <col min="16135" max="16135" width="7.75" style="252" customWidth="1"/>
    <col min="16136" max="16136" width="9.25" style="252" bestFit="1" customWidth="1"/>
    <col min="16137" max="16137" width="11" style="252" customWidth="1"/>
    <col min="16138" max="16138" width="35.375" style="252" bestFit="1" customWidth="1"/>
    <col min="16139" max="16139" width="17.25" style="252" customWidth="1"/>
    <col min="16140" max="16140" width="27.125" style="252" customWidth="1"/>
    <col min="16141" max="16141" width="13.75" style="252" customWidth="1"/>
    <col min="16142" max="16142" width="10" style="252" bestFit="1" customWidth="1"/>
    <col min="16143" max="16143" width="13.25" style="252" customWidth="1"/>
    <col min="16144" max="16144" width="14.5" style="252" customWidth="1"/>
    <col min="16145" max="16145" width="15.625" style="252" customWidth="1"/>
    <col min="16146" max="16151" width="9" style="252"/>
    <col min="16152" max="16152" width="12.125" style="252" customWidth="1"/>
    <col min="16153" max="16384" width="9" style="252"/>
  </cols>
  <sheetData>
    <row r="2" spans="2:24" ht="20.100000000000001" customHeight="1">
      <c r="B2" s="250" t="s">
        <v>0</v>
      </c>
      <c r="C2" s="250"/>
      <c r="D2" s="250"/>
      <c r="E2" s="251" t="s">
        <v>862</v>
      </c>
      <c r="G2" s="253" t="s">
        <v>2</v>
      </c>
      <c r="H2" s="254"/>
      <c r="I2" s="255"/>
      <c r="J2" s="256">
        <f>SUM(H:H)</f>
        <v>516585</v>
      </c>
    </row>
    <row r="3" spans="2:24" ht="20.100000000000001" customHeight="1">
      <c r="B3" s="250" t="s">
        <v>3</v>
      </c>
      <c r="C3" s="250"/>
      <c r="D3" s="250"/>
      <c r="E3" s="251" t="s">
        <v>863</v>
      </c>
    </row>
    <row r="4" spans="2:24" ht="20.100000000000001" customHeight="1">
      <c r="B4" s="250" t="s">
        <v>5</v>
      </c>
      <c r="C4" s="250"/>
      <c r="D4" s="250"/>
      <c r="E4" s="251">
        <v>112390</v>
      </c>
      <c r="G4" s="250" t="s">
        <v>17</v>
      </c>
      <c r="H4" s="250"/>
      <c r="I4" s="250"/>
      <c r="J4" s="260"/>
      <c r="K4" s="260"/>
    </row>
    <row r="5" spans="2:24" ht="20.100000000000001" customHeight="1">
      <c r="B5" s="250" t="s">
        <v>6</v>
      </c>
      <c r="C5" s="250"/>
      <c r="D5" s="250"/>
      <c r="E5" s="261"/>
      <c r="G5" s="250"/>
      <c r="H5" s="250"/>
      <c r="I5" s="250"/>
      <c r="J5" s="260"/>
      <c r="K5" s="260"/>
    </row>
    <row r="6" spans="2:24" ht="20.100000000000001" customHeight="1">
      <c r="B6" s="250" t="s">
        <v>7</v>
      </c>
      <c r="C6" s="250"/>
      <c r="D6" s="250"/>
      <c r="E6" s="261"/>
      <c r="G6" s="250"/>
      <c r="H6" s="250"/>
      <c r="I6" s="250"/>
      <c r="J6" s="260"/>
      <c r="K6" s="260"/>
    </row>
    <row r="7" spans="2:24" ht="5.25" customHeight="1"/>
    <row r="8" spans="2:24" s="257"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24" s="257" customFormat="1" ht="18" customHeight="1">
      <c r="B9" s="125"/>
      <c r="C9" s="15" t="s">
        <v>3922</v>
      </c>
      <c r="D9" s="15" t="s">
        <v>3922</v>
      </c>
      <c r="E9" s="15" t="s">
        <v>3923</v>
      </c>
      <c r="F9" s="1189">
        <v>2</v>
      </c>
      <c r="G9" s="1190">
        <v>118400</v>
      </c>
      <c r="H9" s="1190">
        <v>236800</v>
      </c>
      <c r="I9" s="126"/>
      <c r="J9" s="15" t="s">
        <v>3924</v>
      </c>
      <c r="K9" s="138" t="s">
        <v>3925</v>
      </c>
      <c r="L9" s="264"/>
      <c r="M9" s="139">
        <v>41530</v>
      </c>
      <c r="N9" s="263"/>
      <c r="O9" s="265"/>
      <c r="P9" s="139">
        <v>41535</v>
      </c>
      <c r="Q9" s="141" t="s">
        <v>3926</v>
      </c>
    </row>
    <row r="10" spans="2:24" s="257" customFormat="1" ht="18" customHeight="1">
      <c r="B10" s="138"/>
      <c r="C10" s="15" t="s">
        <v>3922</v>
      </c>
      <c r="D10" s="15" t="s">
        <v>3922</v>
      </c>
      <c r="E10" s="15" t="s">
        <v>3927</v>
      </c>
      <c r="F10" s="1191"/>
      <c r="G10" s="1192"/>
      <c r="H10" s="1192">
        <v>0</v>
      </c>
      <c r="I10" s="126"/>
      <c r="J10" s="15" t="s">
        <v>3928</v>
      </c>
      <c r="K10" s="138" t="s">
        <v>3925</v>
      </c>
      <c r="L10" s="264"/>
      <c r="M10" s="139">
        <v>41530</v>
      </c>
      <c r="N10" s="263"/>
      <c r="O10" s="265"/>
      <c r="P10" s="139">
        <v>41535</v>
      </c>
      <c r="Q10" s="141" t="s">
        <v>3926</v>
      </c>
    </row>
    <row r="11" spans="2:24" s="257" customFormat="1" ht="18" customHeight="1">
      <c r="B11" s="138"/>
      <c r="C11" s="15" t="s">
        <v>3922</v>
      </c>
      <c r="D11" s="15" t="s">
        <v>3922</v>
      </c>
      <c r="E11" s="16" t="s">
        <v>3929</v>
      </c>
      <c r="F11" s="1191"/>
      <c r="G11" s="1192"/>
      <c r="H11" s="1192">
        <v>0</v>
      </c>
      <c r="I11" s="89"/>
      <c r="J11" s="15" t="s">
        <v>3930</v>
      </c>
      <c r="K11" s="138" t="s">
        <v>3925</v>
      </c>
      <c r="L11" s="264"/>
      <c r="M11" s="139">
        <v>41530</v>
      </c>
      <c r="N11" s="263"/>
      <c r="O11" s="265"/>
      <c r="P11" s="139">
        <v>41535</v>
      </c>
      <c r="Q11" s="141" t="s">
        <v>3926</v>
      </c>
    </row>
    <row r="12" spans="2:24" s="257" customFormat="1" ht="18" customHeight="1">
      <c r="B12" s="138"/>
      <c r="C12" s="15" t="s">
        <v>3922</v>
      </c>
      <c r="D12" s="15" t="s">
        <v>3922</v>
      </c>
      <c r="E12" s="15" t="s">
        <v>3931</v>
      </c>
      <c r="F12" s="1193"/>
      <c r="G12" s="1194"/>
      <c r="H12" s="1194">
        <v>0</v>
      </c>
      <c r="I12" s="127"/>
      <c r="J12" s="15" t="s">
        <v>3932</v>
      </c>
      <c r="K12" s="138" t="s">
        <v>3925</v>
      </c>
      <c r="L12" s="264"/>
      <c r="M12" s="139">
        <v>41530</v>
      </c>
      <c r="N12" s="263"/>
      <c r="O12" s="265"/>
      <c r="P12" s="139">
        <v>41535</v>
      </c>
      <c r="Q12" s="141" t="s">
        <v>3926</v>
      </c>
    </row>
    <row r="13" spans="2:24" s="257" customFormat="1" ht="18" customHeight="1">
      <c r="B13" s="138"/>
      <c r="C13" s="15"/>
      <c r="D13" s="15"/>
      <c r="E13" s="15"/>
      <c r="F13" s="1193"/>
      <c r="G13" s="648"/>
      <c r="H13" s="648"/>
      <c r="I13" s="126"/>
      <c r="J13" s="15"/>
      <c r="K13" s="138"/>
      <c r="L13" s="264"/>
      <c r="M13" s="139"/>
      <c r="N13" s="263"/>
      <c r="O13" s="265"/>
      <c r="P13" s="139"/>
      <c r="Q13" s="141"/>
    </row>
    <row r="14" spans="2:24" s="257" customFormat="1" ht="18" customHeight="1">
      <c r="B14" s="138"/>
      <c r="C14" s="15" t="s">
        <v>2279</v>
      </c>
      <c r="D14" s="15" t="s">
        <v>149</v>
      </c>
      <c r="E14" s="15" t="s">
        <v>3933</v>
      </c>
      <c r="F14" s="1162">
        <v>2</v>
      </c>
      <c r="G14" s="1194">
        <v>15500</v>
      </c>
      <c r="H14" s="19">
        <f t="shared" ref="H14:H33" si="0">F14*G14</f>
        <v>31000</v>
      </c>
      <c r="I14" s="126"/>
      <c r="J14" s="15" t="s">
        <v>3934</v>
      </c>
      <c r="K14" s="295" t="s">
        <v>3935</v>
      </c>
      <c r="L14" s="32" t="s">
        <v>3936</v>
      </c>
      <c r="M14" s="139">
        <v>41529</v>
      </c>
      <c r="N14" s="263"/>
      <c r="O14" s="265"/>
      <c r="P14" s="139"/>
      <c r="Q14" s="141">
        <v>41530</v>
      </c>
      <c r="X14" s="281" t="s">
        <v>3937</v>
      </c>
    </row>
    <row r="15" spans="2:24" s="257" customFormat="1" ht="18" customHeight="1">
      <c r="B15" s="138"/>
      <c r="C15" s="15" t="s">
        <v>2279</v>
      </c>
      <c r="D15" s="15" t="s">
        <v>149</v>
      </c>
      <c r="E15" s="15" t="s">
        <v>3938</v>
      </c>
      <c r="F15" s="1162">
        <v>2</v>
      </c>
      <c r="G15" s="1194">
        <v>3020</v>
      </c>
      <c r="H15" s="19">
        <f>F15*G15</f>
        <v>6040</v>
      </c>
      <c r="I15" s="126"/>
      <c r="J15" s="15" t="s">
        <v>3934</v>
      </c>
      <c r="K15" s="295" t="s">
        <v>3935</v>
      </c>
      <c r="L15" s="32" t="s">
        <v>3936</v>
      </c>
      <c r="M15" s="139">
        <v>41529</v>
      </c>
      <c r="N15" s="263"/>
      <c r="O15" s="265"/>
      <c r="P15" s="139"/>
      <c r="Q15" s="141">
        <v>41530</v>
      </c>
      <c r="X15" s="281" t="s">
        <v>3937</v>
      </c>
    </row>
    <row r="16" spans="2:24" s="257" customFormat="1" ht="18" customHeight="1">
      <c r="B16" s="138"/>
      <c r="C16" s="15" t="s">
        <v>2279</v>
      </c>
      <c r="D16" s="15" t="s">
        <v>149</v>
      </c>
      <c r="E16" s="15" t="s">
        <v>3939</v>
      </c>
      <c r="F16" s="1162">
        <v>2</v>
      </c>
      <c r="G16" s="1194"/>
      <c r="H16" s="19"/>
      <c r="I16" s="126"/>
      <c r="J16" s="15" t="s">
        <v>3939</v>
      </c>
      <c r="K16" s="295" t="s">
        <v>3935</v>
      </c>
      <c r="L16" s="32" t="s">
        <v>3936</v>
      </c>
      <c r="M16" s="139">
        <v>41529</v>
      </c>
      <c r="N16" s="263"/>
      <c r="O16" s="265"/>
      <c r="P16" s="139"/>
      <c r="Q16" s="141"/>
    </row>
    <row r="17" spans="2:24" s="257" customFormat="1" ht="18" customHeight="1">
      <c r="B17" s="138"/>
      <c r="C17" s="15" t="s">
        <v>2279</v>
      </c>
      <c r="D17" s="15" t="s">
        <v>149</v>
      </c>
      <c r="E17" s="15" t="s">
        <v>3940</v>
      </c>
      <c r="F17" s="1162">
        <v>1</v>
      </c>
      <c r="G17" s="1194">
        <v>3270</v>
      </c>
      <c r="H17" s="19">
        <f>F17*G17</f>
        <v>3270</v>
      </c>
      <c r="I17" s="126"/>
      <c r="J17" s="15" t="s">
        <v>3934</v>
      </c>
      <c r="K17" s="295" t="s">
        <v>3935</v>
      </c>
      <c r="L17" s="32" t="s">
        <v>3936</v>
      </c>
      <c r="M17" s="139">
        <v>41529</v>
      </c>
      <c r="N17" s="263"/>
      <c r="O17" s="265"/>
      <c r="P17" s="139"/>
      <c r="Q17" s="141" t="s">
        <v>3941</v>
      </c>
      <c r="X17" s="281" t="s">
        <v>3942</v>
      </c>
    </row>
    <row r="18" spans="2:24" s="257" customFormat="1" ht="18" customHeight="1">
      <c r="B18" s="138"/>
      <c r="C18" s="15" t="s">
        <v>2279</v>
      </c>
      <c r="D18" s="125" t="s">
        <v>272</v>
      </c>
      <c r="E18" s="15" t="s">
        <v>3943</v>
      </c>
      <c r="F18" s="19">
        <v>6</v>
      </c>
      <c r="G18" s="1194">
        <v>7710</v>
      </c>
      <c r="H18" s="19">
        <f t="shared" si="0"/>
        <v>46260</v>
      </c>
      <c r="I18" s="126"/>
      <c r="J18" s="15" t="s">
        <v>2289</v>
      </c>
      <c r="K18" s="264" t="s">
        <v>476</v>
      </c>
      <c r="L18" s="32" t="s">
        <v>3936</v>
      </c>
      <c r="M18" s="139">
        <v>41529</v>
      </c>
      <c r="N18" s="263"/>
      <c r="O18" s="265"/>
      <c r="P18" s="139"/>
      <c r="Q18" s="141">
        <v>41534</v>
      </c>
    </row>
    <row r="19" spans="2:24" s="257" customFormat="1" ht="18" customHeight="1">
      <c r="B19" s="138"/>
      <c r="C19" s="15" t="s">
        <v>2279</v>
      </c>
      <c r="D19" s="125" t="s">
        <v>272</v>
      </c>
      <c r="E19" s="15" t="s">
        <v>3944</v>
      </c>
      <c r="F19" s="19">
        <v>3</v>
      </c>
      <c r="G19" s="19">
        <v>4340</v>
      </c>
      <c r="H19" s="19">
        <f t="shared" si="0"/>
        <v>13020</v>
      </c>
      <c r="I19" s="21"/>
      <c r="J19" s="15" t="s">
        <v>1033</v>
      </c>
      <c r="K19" s="264" t="s">
        <v>476</v>
      </c>
      <c r="L19" s="32" t="s">
        <v>3936</v>
      </c>
      <c r="M19" s="139">
        <v>41529</v>
      </c>
      <c r="N19" s="263"/>
      <c r="O19" s="265"/>
      <c r="P19" s="139"/>
      <c r="Q19" s="141">
        <v>41534</v>
      </c>
    </row>
    <row r="20" spans="2:24" s="257" customFormat="1" ht="18" customHeight="1">
      <c r="B20" s="138"/>
      <c r="C20" s="15" t="s">
        <v>2279</v>
      </c>
      <c r="D20" s="125" t="s">
        <v>272</v>
      </c>
      <c r="E20" s="15" t="s">
        <v>3945</v>
      </c>
      <c r="F20" s="19">
        <v>6</v>
      </c>
      <c r="G20" s="19">
        <v>2850</v>
      </c>
      <c r="H20" s="19">
        <f t="shared" si="0"/>
        <v>17100</v>
      </c>
      <c r="I20" s="15"/>
      <c r="J20" s="15" t="s">
        <v>2284</v>
      </c>
      <c r="K20" s="264" t="s">
        <v>476</v>
      </c>
      <c r="L20" s="32" t="s">
        <v>3936</v>
      </c>
      <c r="M20" s="139">
        <v>41529</v>
      </c>
      <c r="N20" s="263"/>
      <c r="O20" s="265"/>
      <c r="P20" s="139"/>
      <c r="Q20" s="141" t="s">
        <v>3946</v>
      </c>
    </row>
    <row r="21" spans="2:24" s="257" customFormat="1" ht="18" customHeight="1">
      <c r="B21" s="138"/>
      <c r="C21" s="15" t="s">
        <v>2279</v>
      </c>
      <c r="D21" s="125" t="s">
        <v>272</v>
      </c>
      <c r="E21" s="15" t="s">
        <v>3947</v>
      </c>
      <c r="F21" s="19">
        <v>1</v>
      </c>
      <c r="G21" s="85">
        <v>2250</v>
      </c>
      <c r="H21" s="19">
        <f t="shared" si="0"/>
        <v>2250</v>
      </c>
      <c r="I21" s="15"/>
      <c r="J21" s="15" t="s">
        <v>3948</v>
      </c>
      <c r="K21" s="264" t="s">
        <v>476</v>
      </c>
      <c r="L21" s="32"/>
      <c r="M21" s="139">
        <v>41529</v>
      </c>
      <c r="N21" s="263"/>
      <c r="O21" s="265"/>
      <c r="P21" s="139"/>
      <c r="Q21" s="141">
        <v>41534</v>
      </c>
    </row>
    <row r="22" spans="2:24" s="257" customFormat="1" ht="18" customHeight="1">
      <c r="B22" s="138"/>
      <c r="C22" s="15" t="s">
        <v>2279</v>
      </c>
      <c r="D22" s="15" t="s">
        <v>3949</v>
      </c>
      <c r="E22" s="15" t="s">
        <v>3950</v>
      </c>
      <c r="F22" s="1162">
        <v>4</v>
      </c>
      <c r="G22" s="1194">
        <v>46</v>
      </c>
      <c r="H22" s="19">
        <f t="shared" si="0"/>
        <v>184</v>
      </c>
      <c r="I22" s="126"/>
      <c r="J22" s="1195" t="s">
        <v>3951</v>
      </c>
      <c r="K22" s="264" t="s">
        <v>476</v>
      </c>
      <c r="L22" s="264"/>
      <c r="M22" s="139">
        <v>41529</v>
      </c>
      <c r="N22" s="263"/>
      <c r="O22" s="265"/>
      <c r="P22" s="139">
        <v>41536</v>
      </c>
      <c r="Q22" s="141">
        <v>41536</v>
      </c>
    </row>
    <row r="23" spans="2:24" s="257" customFormat="1" ht="18" customHeight="1">
      <c r="B23" s="138"/>
      <c r="C23" s="15" t="s">
        <v>2279</v>
      </c>
      <c r="D23" s="15" t="s">
        <v>3949</v>
      </c>
      <c r="E23" s="15" t="s">
        <v>3952</v>
      </c>
      <c r="F23" s="1162">
        <v>2</v>
      </c>
      <c r="G23" s="1194">
        <v>863</v>
      </c>
      <c r="H23" s="19">
        <f t="shared" si="0"/>
        <v>1726</v>
      </c>
      <c r="I23" s="126"/>
      <c r="J23" s="1196" t="s">
        <v>3953</v>
      </c>
      <c r="K23" s="264" t="s">
        <v>476</v>
      </c>
      <c r="L23" s="264"/>
      <c r="M23" s="139">
        <v>41529</v>
      </c>
      <c r="N23" s="263"/>
      <c r="O23" s="265"/>
      <c r="P23" s="139">
        <v>41536</v>
      </c>
      <c r="Q23" s="141">
        <v>41536</v>
      </c>
    </row>
    <row r="24" spans="2:24" s="257" customFormat="1" ht="18" customHeight="1">
      <c r="B24" s="138"/>
      <c r="C24" s="15" t="s">
        <v>186</v>
      </c>
      <c r="D24" s="15" t="s">
        <v>410</v>
      </c>
      <c r="E24" s="15" t="s">
        <v>3954</v>
      </c>
      <c r="F24" s="1162">
        <v>1</v>
      </c>
      <c r="G24" s="1194">
        <v>1330</v>
      </c>
      <c r="H24" s="19">
        <v>1330</v>
      </c>
      <c r="I24" s="126"/>
      <c r="J24" s="15" t="s">
        <v>3948</v>
      </c>
      <c r="K24" s="264" t="s">
        <v>3925</v>
      </c>
      <c r="L24" s="264" t="s">
        <v>3955</v>
      </c>
      <c r="M24" s="139">
        <v>41541</v>
      </c>
      <c r="N24" s="263"/>
      <c r="O24" s="265"/>
      <c r="P24" s="139">
        <v>41544</v>
      </c>
      <c r="Q24" s="141">
        <v>41544</v>
      </c>
    </row>
    <row r="25" spans="2:24" s="257" customFormat="1" ht="18" customHeight="1">
      <c r="B25" s="138"/>
      <c r="C25" s="15" t="s">
        <v>186</v>
      </c>
      <c r="D25" s="15" t="s">
        <v>410</v>
      </c>
      <c r="E25" s="15" t="s">
        <v>3956</v>
      </c>
      <c r="F25" s="1162">
        <v>1</v>
      </c>
      <c r="G25" s="1194">
        <v>2250</v>
      </c>
      <c r="H25" s="19">
        <v>2250</v>
      </c>
      <c r="I25" s="126"/>
      <c r="J25" s="15" t="s">
        <v>3948</v>
      </c>
      <c r="K25" s="264" t="s">
        <v>3925</v>
      </c>
      <c r="L25" s="264" t="s">
        <v>3955</v>
      </c>
      <c r="M25" s="139">
        <v>41541</v>
      </c>
      <c r="N25" s="263"/>
      <c r="O25" s="265"/>
      <c r="P25" s="139">
        <v>41544</v>
      </c>
      <c r="Q25" s="141">
        <v>41544</v>
      </c>
    </row>
    <row r="26" spans="2:24" s="257" customFormat="1" ht="18" customHeight="1">
      <c r="B26" s="138"/>
      <c r="C26" s="15"/>
      <c r="D26" s="15"/>
      <c r="E26" s="15"/>
      <c r="F26" s="1162"/>
      <c r="G26" s="1194"/>
      <c r="H26" s="19"/>
      <c r="I26" s="126"/>
      <c r="J26" s="1197"/>
      <c r="K26" s="264"/>
      <c r="L26" s="264"/>
      <c r="M26" s="139"/>
      <c r="N26" s="263"/>
      <c r="O26" s="265"/>
      <c r="P26" s="139"/>
      <c r="Q26" s="141"/>
    </row>
    <row r="27" spans="2:24" s="257" customFormat="1" ht="18" customHeight="1">
      <c r="B27" s="138"/>
      <c r="C27" s="125" t="s">
        <v>135</v>
      </c>
      <c r="D27" s="125" t="s">
        <v>135</v>
      </c>
      <c r="E27" s="15" t="s">
        <v>450</v>
      </c>
      <c r="F27" s="19">
        <v>2</v>
      </c>
      <c r="G27" s="19">
        <v>3350</v>
      </c>
      <c r="H27" s="19">
        <f>F27*G27</f>
        <v>6700</v>
      </c>
      <c r="I27" s="126"/>
      <c r="J27" s="15" t="s">
        <v>893</v>
      </c>
      <c r="K27" s="264" t="s">
        <v>367</v>
      </c>
      <c r="L27" s="264"/>
      <c r="M27" s="139" t="s">
        <v>924</v>
      </c>
      <c r="N27" s="263"/>
      <c r="O27" s="265"/>
      <c r="P27" s="139">
        <v>41534</v>
      </c>
      <c r="Q27" s="141">
        <v>41534</v>
      </c>
    </row>
    <row r="28" spans="2:24" s="257" customFormat="1" ht="18" customHeight="1">
      <c r="B28" s="138"/>
      <c r="C28" s="125" t="s">
        <v>135</v>
      </c>
      <c r="D28" s="125" t="s">
        <v>135</v>
      </c>
      <c r="E28" s="15" t="s">
        <v>906</v>
      </c>
      <c r="F28" s="19">
        <v>2</v>
      </c>
      <c r="G28" s="19">
        <v>6169</v>
      </c>
      <c r="H28" s="19">
        <f>F28*G28</f>
        <v>12338</v>
      </c>
      <c r="I28" s="126"/>
      <c r="J28" s="15" t="s">
        <v>3957</v>
      </c>
      <c r="K28" s="264" t="s">
        <v>367</v>
      </c>
      <c r="L28" s="264"/>
      <c r="M28" s="139" t="s">
        <v>924</v>
      </c>
      <c r="N28" s="263"/>
      <c r="O28" s="265"/>
      <c r="P28" s="139">
        <v>41534</v>
      </c>
      <c r="Q28" s="141">
        <v>41534</v>
      </c>
    </row>
    <row r="29" spans="2:24" s="257" customFormat="1" ht="18" customHeight="1">
      <c r="B29" s="138"/>
      <c r="C29" s="125" t="s">
        <v>135</v>
      </c>
      <c r="D29" s="125" t="s">
        <v>135</v>
      </c>
      <c r="E29" s="264" t="s">
        <v>3958</v>
      </c>
      <c r="F29" s="1162">
        <v>2</v>
      </c>
      <c r="G29" s="1194">
        <v>600</v>
      </c>
      <c r="H29" s="19">
        <f t="shared" si="0"/>
        <v>1200</v>
      </c>
      <c r="I29" s="126"/>
      <c r="J29" s="264" t="s">
        <v>3959</v>
      </c>
      <c r="K29" s="264" t="s">
        <v>367</v>
      </c>
      <c r="L29" s="264"/>
      <c r="M29" s="139" t="s">
        <v>924</v>
      </c>
      <c r="N29" s="263"/>
      <c r="O29" s="265"/>
      <c r="P29" s="139">
        <v>41534</v>
      </c>
      <c r="Q29" s="141">
        <v>41534</v>
      </c>
    </row>
    <row r="30" spans="2:24" s="257" customFormat="1" ht="18" customHeight="1">
      <c r="B30" s="138"/>
      <c r="C30" s="125" t="s">
        <v>135</v>
      </c>
      <c r="D30" s="125" t="s">
        <v>135</v>
      </c>
      <c r="E30" s="264" t="s">
        <v>3960</v>
      </c>
      <c r="F30" s="1162">
        <v>2</v>
      </c>
      <c r="G30" s="1194">
        <v>600</v>
      </c>
      <c r="H30" s="19">
        <f t="shared" si="0"/>
        <v>1200</v>
      </c>
      <c r="I30" s="126"/>
      <c r="J30" s="264" t="s">
        <v>3959</v>
      </c>
      <c r="K30" s="264" t="s">
        <v>367</v>
      </c>
      <c r="L30" s="264"/>
      <c r="M30" s="139" t="s">
        <v>924</v>
      </c>
      <c r="N30" s="263"/>
      <c r="O30" s="265"/>
      <c r="P30" s="139">
        <v>41534</v>
      </c>
      <c r="Q30" s="141">
        <v>41534</v>
      </c>
    </row>
    <row r="31" spans="2:24" s="257" customFormat="1" ht="18" customHeight="1">
      <c r="B31" s="138"/>
      <c r="C31" s="125" t="s">
        <v>135</v>
      </c>
      <c r="D31" s="125" t="s">
        <v>135</v>
      </c>
      <c r="E31" s="264" t="s">
        <v>3961</v>
      </c>
      <c r="F31" s="1162">
        <v>2</v>
      </c>
      <c r="G31" s="1194">
        <v>2884</v>
      </c>
      <c r="H31" s="19">
        <f t="shared" si="0"/>
        <v>5768</v>
      </c>
      <c r="I31" s="126"/>
      <c r="J31" s="264" t="s">
        <v>3962</v>
      </c>
      <c r="K31" s="264"/>
      <c r="L31" s="264"/>
      <c r="M31" s="139" t="s">
        <v>924</v>
      </c>
      <c r="N31" s="263"/>
      <c r="O31" s="265"/>
      <c r="P31" s="139">
        <v>41536</v>
      </c>
      <c r="Q31" s="141">
        <v>41536</v>
      </c>
    </row>
    <row r="32" spans="2:24" s="257" customFormat="1" ht="18" customHeight="1">
      <c r="B32" s="138"/>
      <c r="C32" s="125" t="s">
        <v>135</v>
      </c>
      <c r="D32" s="125" t="s">
        <v>135</v>
      </c>
      <c r="E32" s="264" t="s">
        <v>3963</v>
      </c>
      <c r="F32" s="1162">
        <v>2</v>
      </c>
      <c r="G32" s="1194">
        <v>1910</v>
      </c>
      <c r="H32" s="19">
        <f t="shared" si="0"/>
        <v>3820</v>
      </c>
      <c r="I32" s="126"/>
      <c r="J32" s="264" t="s">
        <v>1124</v>
      </c>
      <c r="K32" s="264"/>
      <c r="L32" s="264"/>
      <c r="M32" s="139" t="s">
        <v>924</v>
      </c>
      <c r="N32" s="263"/>
      <c r="O32" s="265"/>
      <c r="P32" s="139">
        <v>41541</v>
      </c>
      <c r="Q32" s="141">
        <v>41541</v>
      </c>
    </row>
    <row r="33" spans="2:17" s="257" customFormat="1" ht="18" customHeight="1">
      <c r="B33" s="138"/>
      <c r="C33" s="125" t="s">
        <v>135</v>
      </c>
      <c r="D33" s="125" t="s">
        <v>135</v>
      </c>
      <c r="E33" s="264" t="s">
        <v>3964</v>
      </c>
      <c r="F33" s="1162">
        <v>4</v>
      </c>
      <c r="G33" s="1194">
        <v>610</v>
      </c>
      <c r="H33" s="19">
        <f t="shared" si="0"/>
        <v>2440</v>
      </c>
      <c r="I33" s="126"/>
      <c r="J33" s="264" t="s">
        <v>752</v>
      </c>
      <c r="K33" s="264"/>
      <c r="L33" s="264"/>
      <c r="M33" s="139" t="s">
        <v>924</v>
      </c>
      <c r="N33" s="263"/>
      <c r="O33" s="265"/>
      <c r="P33" s="139">
        <v>41541</v>
      </c>
      <c r="Q33" s="141">
        <v>41541</v>
      </c>
    </row>
    <row r="34" spans="2:17" s="1208" customFormat="1" ht="18" customHeight="1">
      <c r="B34" s="1198"/>
      <c r="C34" s="1199" t="s">
        <v>3965</v>
      </c>
      <c r="D34" s="1199" t="s">
        <v>3965</v>
      </c>
      <c r="E34" s="1200" t="s">
        <v>3966</v>
      </c>
      <c r="F34" s="1201">
        <v>12</v>
      </c>
      <c r="G34" s="1202">
        <v>190</v>
      </c>
      <c r="H34" s="966">
        <v>2280</v>
      </c>
      <c r="I34" s="1203"/>
      <c r="J34" s="1200" t="s">
        <v>3967</v>
      </c>
      <c r="K34" s="1200" t="s">
        <v>3968</v>
      </c>
      <c r="L34" s="1200" t="s">
        <v>3969</v>
      </c>
      <c r="M34" s="1204" t="s">
        <v>924</v>
      </c>
      <c r="N34" s="1205"/>
      <c r="O34" s="1206"/>
      <c r="P34" s="1204">
        <v>41541</v>
      </c>
      <c r="Q34" s="1207">
        <v>41541</v>
      </c>
    </row>
    <row r="35" spans="2:17" s="1208" customFormat="1" ht="18" customHeight="1">
      <c r="B35" s="1198"/>
      <c r="C35" s="1199" t="s">
        <v>3965</v>
      </c>
      <c r="D35" s="1199" t="s">
        <v>3965</v>
      </c>
      <c r="E35" s="1200" t="s">
        <v>3970</v>
      </c>
      <c r="F35" s="1201">
        <v>12</v>
      </c>
      <c r="G35" s="1202">
        <v>160</v>
      </c>
      <c r="H35" s="966">
        <v>1920</v>
      </c>
      <c r="I35" s="1203"/>
      <c r="J35" s="1200" t="s">
        <v>3967</v>
      </c>
      <c r="K35" s="1200" t="s">
        <v>3968</v>
      </c>
      <c r="L35" s="1200" t="s">
        <v>3969</v>
      </c>
      <c r="M35" s="1204" t="s">
        <v>924</v>
      </c>
      <c r="N35" s="1205"/>
      <c r="O35" s="1206"/>
      <c r="P35" s="1204">
        <v>41541</v>
      </c>
      <c r="Q35" s="1207">
        <v>41541</v>
      </c>
    </row>
    <row r="36" spans="2:17" s="1208" customFormat="1" ht="18" customHeight="1">
      <c r="B36" s="1198"/>
      <c r="C36" s="1199" t="s">
        <v>3965</v>
      </c>
      <c r="D36" s="1199" t="s">
        <v>3965</v>
      </c>
      <c r="E36" s="1200" t="s">
        <v>3971</v>
      </c>
      <c r="F36" s="1201">
        <v>2</v>
      </c>
      <c r="G36" s="1202">
        <v>180</v>
      </c>
      <c r="H36" s="966">
        <v>360</v>
      </c>
      <c r="I36" s="1203"/>
      <c r="J36" s="1200" t="s">
        <v>3967</v>
      </c>
      <c r="K36" s="1200" t="s">
        <v>3968</v>
      </c>
      <c r="L36" s="1200" t="s">
        <v>3969</v>
      </c>
      <c r="M36" s="1204" t="s">
        <v>924</v>
      </c>
      <c r="N36" s="1205"/>
      <c r="O36" s="1206"/>
      <c r="P36" s="1204">
        <v>41541</v>
      </c>
      <c r="Q36" s="1207">
        <v>41541</v>
      </c>
    </row>
    <row r="37" spans="2:17" s="1208" customFormat="1" ht="18" customHeight="1">
      <c r="B37" s="1198"/>
      <c r="C37" s="1199" t="s">
        <v>3965</v>
      </c>
      <c r="D37" s="1199" t="s">
        <v>3965</v>
      </c>
      <c r="E37" s="1200" t="s">
        <v>3972</v>
      </c>
      <c r="F37" s="1201">
        <v>1</v>
      </c>
      <c r="G37" s="1202">
        <v>397</v>
      </c>
      <c r="H37" s="966">
        <v>397</v>
      </c>
      <c r="I37" s="1203"/>
      <c r="J37" s="1200" t="s">
        <v>3973</v>
      </c>
      <c r="K37" s="1200" t="s">
        <v>3968</v>
      </c>
      <c r="L37" s="1200" t="s">
        <v>3969</v>
      </c>
      <c r="M37" s="1204" t="s">
        <v>924</v>
      </c>
      <c r="N37" s="1205"/>
      <c r="O37" s="1206"/>
      <c r="P37" s="1204">
        <v>41537</v>
      </c>
      <c r="Q37" s="1207"/>
    </row>
    <row r="38" spans="2:17" s="257" customFormat="1" ht="18" customHeight="1">
      <c r="B38" s="138"/>
      <c r="C38" s="125" t="s">
        <v>135</v>
      </c>
      <c r="D38" s="125" t="s">
        <v>135</v>
      </c>
      <c r="E38" s="264" t="s">
        <v>3974</v>
      </c>
      <c r="F38" s="1162">
        <v>2</v>
      </c>
      <c r="G38" s="1194">
        <v>2384</v>
      </c>
      <c r="H38" s="19">
        <v>4768</v>
      </c>
      <c r="I38" s="126"/>
      <c r="J38" s="264" t="s">
        <v>3962</v>
      </c>
      <c r="K38" s="264"/>
      <c r="L38" s="264"/>
      <c r="M38" s="139" t="s">
        <v>924</v>
      </c>
      <c r="N38" s="263"/>
      <c r="O38" s="265"/>
      <c r="P38" s="139">
        <v>41541</v>
      </c>
      <c r="Q38" s="141">
        <v>41541</v>
      </c>
    </row>
    <row r="39" spans="2:17" s="257" customFormat="1" ht="18" customHeight="1">
      <c r="B39" s="138"/>
      <c r="C39" s="125" t="s">
        <v>135</v>
      </c>
      <c r="D39" s="125" t="s">
        <v>135</v>
      </c>
      <c r="E39" s="264" t="s">
        <v>3975</v>
      </c>
      <c r="F39" s="1162">
        <v>1</v>
      </c>
      <c r="G39" s="1194">
        <v>1005</v>
      </c>
      <c r="H39" s="19">
        <v>1005</v>
      </c>
      <c r="I39" s="126"/>
      <c r="J39" s="264" t="s">
        <v>3976</v>
      </c>
      <c r="K39" s="264"/>
      <c r="L39" s="264"/>
      <c r="M39" s="139" t="s">
        <v>924</v>
      </c>
      <c r="N39" s="263"/>
      <c r="O39" s="265"/>
      <c r="P39" s="139">
        <v>41542</v>
      </c>
      <c r="Q39" s="141" t="s">
        <v>323</v>
      </c>
    </row>
    <row r="40" spans="2:17" s="257" customFormat="1" ht="18" customHeight="1">
      <c r="B40" s="138"/>
      <c r="C40" s="125" t="s">
        <v>135</v>
      </c>
      <c r="D40" s="125" t="s">
        <v>135</v>
      </c>
      <c r="E40" s="264" t="s">
        <v>3977</v>
      </c>
      <c r="F40" s="1162">
        <v>5</v>
      </c>
      <c r="G40" s="1194">
        <v>80</v>
      </c>
      <c r="H40" s="19">
        <v>400</v>
      </c>
      <c r="I40" s="126"/>
      <c r="J40" s="264" t="s">
        <v>62</v>
      </c>
      <c r="K40" s="264"/>
      <c r="L40" s="264"/>
      <c r="M40" s="139" t="s">
        <v>924</v>
      </c>
      <c r="N40" s="263"/>
      <c r="O40" s="265"/>
      <c r="P40" s="139">
        <v>41550</v>
      </c>
      <c r="Q40" s="141" t="s">
        <v>3978</v>
      </c>
    </row>
    <row r="41" spans="2:17" s="257" customFormat="1" ht="18" customHeight="1">
      <c r="B41" s="138"/>
      <c r="C41" s="125" t="s">
        <v>135</v>
      </c>
      <c r="D41" s="125" t="s">
        <v>135</v>
      </c>
      <c r="E41" s="264" t="s">
        <v>3979</v>
      </c>
      <c r="F41" s="1162">
        <v>1</v>
      </c>
      <c r="G41" s="1194">
        <v>3659</v>
      </c>
      <c r="H41" s="19">
        <v>3659</v>
      </c>
      <c r="I41" s="126"/>
      <c r="J41" s="264" t="s">
        <v>3962</v>
      </c>
      <c r="K41" s="264"/>
      <c r="L41" s="264"/>
      <c r="M41" s="139" t="s">
        <v>924</v>
      </c>
      <c r="N41" s="263"/>
      <c r="O41" s="265"/>
      <c r="P41" s="139">
        <v>41550</v>
      </c>
      <c r="Q41" s="141" t="s">
        <v>323</v>
      </c>
    </row>
    <row r="42" spans="2:17" s="257" customFormat="1" ht="18" customHeight="1">
      <c r="B42" s="138"/>
      <c r="C42" s="125"/>
      <c r="D42" s="125"/>
      <c r="E42" s="264"/>
      <c r="F42" s="1162"/>
      <c r="G42" s="1194"/>
      <c r="H42" s="19"/>
      <c r="I42" s="126"/>
      <c r="J42" s="264"/>
      <c r="K42" s="264"/>
      <c r="L42" s="264"/>
      <c r="M42" s="139"/>
      <c r="N42" s="263"/>
      <c r="O42" s="265"/>
      <c r="P42" s="139"/>
      <c r="Q42" s="141"/>
    </row>
    <row r="43" spans="2:17" s="257" customFormat="1" ht="18" customHeight="1">
      <c r="B43" s="138"/>
      <c r="C43" s="125" t="s">
        <v>70</v>
      </c>
      <c r="D43" s="125" t="s">
        <v>70</v>
      </c>
      <c r="E43" s="15" t="s">
        <v>3980</v>
      </c>
      <c r="F43" s="1162"/>
      <c r="G43" s="19"/>
      <c r="H43" s="19">
        <f>F43*G43</f>
        <v>0</v>
      </c>
      <c r="I43" s="126"/>
      <c r="J43" s="15"/>
      <c r="K43" s="138" t="s">
        <v>3935</v>
      </c>
      <c r="L43" s="264"/>
      <c r="M43" s="263"/>
      <c r="N43" s="263"/>
      <c r="O43" s="265"/>
      <c r="P43" s="139"/>
      <c r="Q43" s="141"/>
    </row>
    <row r="44" spans="2:17" ht="18" customHeight="1">
      <c r="B44" s="320"/>
      <c r="C44" s="125" t="s">
        <v>70</v>
      </c>
      <c r="D44" s="125" t="s">
        <v>70</v>
      </c>
      <c r="E44" s="320" t="s">
        <v>3981</v>
      </c>
      <c r="F44" s="114">
        <v>1</v>
      </c>
      <c r="G44" s="589">
        <v>38000</v>
      </c>
      <c r="H44" s="271">
        <v>38000</v>
      </c>
      <c r="I44" s="590"/>
      <c r="J44" s="320" t="s">
        <v>3982</v>
      </c>
      <c r="K44" s="320"/>
      <c r="L44" s="320"/>
      <c r="M44" s="591">
        <v>41549</v>
      </c>
      <c r="N44" s="589"/>
      <c r="O44" s="319"/>
      <c r="P44" s="592"/>
      <c r="Q44" s="359"/>
    </row>
    <row r="45" spans="2:17" ht="18" customHeight="1">
      <c r="B45" s="320"/>
      <c r="C45" s="125" t="s">
        <v>70</v>
      </c>
      <c r="D45" s="125" t="s">
        <v>70</v>
      </c>
      <c r="E45" s="320" t="s">
        <v>3981</v>
      </c>
      <c r="F45" s="114">
        <v>1</v>
      </c>
      <c r="G45" s="589">
        <v>45000</v>
      </c>
      <c r="H45" s="271">
        <v>45000</v>
      </c>
      <c r="I45" s="590"/>
      <c r="J45" s="320" t="s">
        <v>3983</v>
      </c>
      <c r="K45" s="320"/>
      <c r="L45" s="320"/>
      <c r="M45" s="591">
        <v>41549</v>
      </c>
      <c r="N45" s="589"/>
      <c r="O45" s="319"/>
      <c r="P45" s="592"/>
      <c r="Q45" s="359"/>
    </row>
    <row r="46" spans="2:17" ht="18" customHeight="1">
      <c r="B46" s="320"/>
      <c r="C46" s="269" t="s">
        <v>159</v>
      </c>
      <c r="D46" s="269" t="s">
        <v>159</v>
      </c>
      <c r="E46" s="320" t="s">
        <v>3984</v>
      </c>
      <c r="F46" s="114">
        <v>1</v>
      </c>
      <c r="G46" s="589">
        <v>6900</v>
      </c>
      <c r="H46" s="271">
        <v>6900</v>
      </c>
      <c r="I46" s="590"/>
      <c r="J46" s="320" t="s">
        <v>161</v>
      </c>
      <c r="K46" s="320" t="s">
        <v>3985</v>
      </c>
      <c r="L46" s="320"/>
      <c r="M46" s="591" t="s">
        <v>3986</v>
      </c>
      <c r="N46" s="1209">
        <v>41534</v>
      </c>
      <c r="O46" s="319">
        <v>41541</v>
      </c>
      <c r="P46" s="592">
        <v>41541</v>
      </c>
      <c r="Q46" s="359">
        <v>41541</v>
      </c>
    </row>
    <row r="47" spans="2:17" ht="18" customHeight="1">
      <c r="B47" s="320"/>
      <c r="C47" s="269" t="s">
        <v>159</v>
      </c>
      <c r="D47" s="269" t="s">
        <v>159</v>
      </c>
      <c r="E47" s="320" t="s">
        <v>3987</v>
      </c>
      <c r="F47" s="114">
        <v>1</v>
      </c>
      <c r="G47" s="589">
        <v>14000</v>
      </c>
      <c r="H47" s="271">
        <v>14000</v>
      </c>
      <c r="I47" s="590"/>
      <c r="J47" s="320" t="s">
        <v>3988</v>
      </c>
      <c r="K47" s="320" t="s">
        <v>3985</v>
      </c>
      <c r="L47" s="320"/>
      <c r="M47" s="273" t="s">
        <v>3986</v>
      </c>
      <c r="N47" s="1209">
        <v>41534</v>
      </c>
      <c r="O47" s="319">
        <v>41541</v>
      </c>
      <c r="P47" s="592">
        <v>41541</v>
      </c>
      <c r="Q47" s="359">
        <v>41541</v>
      </c>
    </row>
    <row r="48" spans="2:17" ht="18" customHeight="1">
      <c r="B48" s="320"/>
      <c r="C48" s="269" t="s">
        <v>159</v>
      </c>
      <c r="D48" s="269" t="s">
        <v>159</v>
      </c>
      <c r="E48" s="320" t="s">
        <v>942</v>
      </c>
      <c r="F48" s="114">
        <v>1</v>
      </c>
      <c r="G48" s="589">
        <v>3200</v>
      </c>
      <c r="H48" s="271">
        <v>3200</v>
      </c>
      <c r="I48" s="590"/>
      <c r="J48" s="320" t="s">
        <v>3989</v>
      </c>
      <c r="K48" s="320" t="s">
        <v>3985</v>
      </c>
      <c r="L48" s="320"/>
      <c r="M48" s="591" t="s">
        <v>3986</v>
      </c>
      <c r="N48" s="1209">
        <v>41534</v>
      </c>
      <c r="O48" s="319">
        <v>41541</v>
      </c>
      <c r="P48" s="592">
        <v>41541</v>
      </c>
      <c r="Q48" s="359">
        <v>41541</v>
      </c>
    </row>
    <row r="49" spans="3:17" ht="18" customHeight="1">
      <c r="C49" s="274"/>
      <c r="D49" s="274"/>
      <c r="F49" s="276"/>
      <c r="H49" s="277"/>
      <c r="M49" s="281"/>
      <c r="O49" s="279"/>
      <c r="Q49" s="280"/>
    </row>
    <row r="50" spans="3:17" ht="18" customHeight="1">
      <c r="C50" s="274"/>
      <c r="D50" s="274"/>
      <c r="F50" s="276"/>
      <c r="H50" s="277"/>
      <c r="K50" s="287"/>
      <c r="M50" s="281"/>
      <c r="O50" s="279"/>
      <c r="Q50" s="280"/>
    </row>
    <row r="51" spans="3:17" ht="18" customHeight="1">
      <c r="C51" s="274"/>
      <c r="D51" s="274"/>
      <c r="F51" s="276"/>
      <c r="H51" s="277"/>
      <c r="M51" s="281"/>
      <c r="O51" s="279"/>
      <c r="Q51" s="280"/>
    </row>
    <row r="52" spans="3:17" ht="18" customHeight="1">
      <c r="C52" s="274"/>
      <c r="D52" s="274"/>
      <c r="F52" s="276"/>
      <c r="H52" s="277"/>
      <c r="M52" s="281"/>
      <c r="O52" s="279"/>
      <c r="Q52" s="280"/>
    </row>
    <row r="53" spans="3:17" ht="18" customHeight="1">
      <c r="C53" s="274"/>
      <c r="D53" s="274"/>
      <c r="F53" s="276"/>
      <c r="H53" s="277"/>
      <c r="M53" s="281"/>
      <c r="O53" s="279"/>
      <c r="Q53" s="280"/>
    </row>
    <row r="54" spans="3:17" ht="18" customHeight="1">
      <c r="C54" s="274"/>
      <c r="D54" s="274"/>
      <c r="F54" s="276"/>
      <c r="H54" s="277"/>
      <c r="M54" s="281"/>
      <c r="O54" s="279"/>
      <c r="Q54" s="280"/>
    </row>
    <row r="55" spans="3:17" ht="18" customHeight="1">
      <c r="C55" s="274"/>
      <c r="D55" s="274"/>
      <c r="I55" s="252"/>
      <c r="M55" s="281"/>
      <c r="N55" s="257"/>
      <c r="O55" s="281"/>
      <c r="P55" s="281"/>
      <c r="Q55" s="280"/>
    </row>
    <row r="56" spans="3:17" ht="18" customHeight="1">
      <c r="C56" s="274"/>
      <c r="D56" s="274"/>
      <c r="I56" s="252"/>
      <c r="M56" s="281"/>
      <c r="N56" s="257"/>
      <c r="O56" s="281"/>
      <c r="P56" s="281"/>
      <c r="Q56" s="280"/>
    </row>
    <row r="57" spans="3:17" ht="18" customHeight="1">
      <c r="C57" s="274"/>
      <c r="D57" s="274"/>
      <c r="I57" s="252"/>
      <c r="M57" s="281"/>
      <c r="N57" s="257"/>
      <c r="O57" s="281"/>
      <c r="P57" s="281"/>
      <c r="Q57" s="280"/>
    </row>
    <row r="58" spans="3:17" ht="18" customHeight="1">
      <c r="C58" s="274"/>
      <c r="D58" s="274"/>
      <c r="I58" s="252"/>
      <c r="M58" s="281"/>
      <c r="N58" s="257"/>
      <c r="O58" s="281"/>
      <c r="P58" s="281"/>
      <c r="Q58" s="280"/>
    </row>
    <row r="59" spans="3:17" ht="18" customHeight="1">
      <c r="C59" s="274"/>
      <c r="D59" s="274"/>
      <c r="I59" s="252"/>
      <c r="M59" s="281"/>
      <c r="N59" s="257"/>
      <c r="O59" s="281"/>
      <c r="P59" s="281"/>
      <c r="Q59" s="280"/>
    </row>
    <row r="60" spans="3:17" ht="18" customHeight="1">
      <c r="C60" s="274"/>
      <c r="D60" s="274"/>
      <c r="I60" s="252"/>
      <c r="M60" s="281"/>
      <c r="N60" s="257"/>
      <c r="O60" s="281"/>
      <c r="P60" s="281"/>
      <c r="Q60" s="280"/>
    </row>
    <row r="61" spans="3:17" ht="18" customHeight="1">
      <c r="C61" s="274"/>
      <c r="D61" s="274"/>
      <c r="I61" s="252"/>
      <c r="M61" s="281"/>
      <c r="N61" s="257"/>
      <c r="O61" s="281"/>
      <c r="P61" s="281"/>
      <c r="Q61" s="280"/>
    </row>
    <row r="62" spans="3:17" ht="18" customHeight="1">
      <c r="C62" s="274"/>
      <c r="D62" s="274"/>
      <c r="I62" s="252"/>
      <c r="M62" s="281"/>
      <c r="N62" s="257"/>
      <c r="O62" s="281"/>
      <c r="P62" s="281"/>
      <c r="Q62" s="280"/>
    </row>
    <row r="63" spans="3:17" ht="18" customHeight="1">
      <c r="C63" s="274"/>
      <c r="D63" s="274"/>
      <c r="I63" s="252"/>
      <c r="M63" s="281"/>
      <c r="N63" s="257"/>
      <c r="O63" s="281"/>
      <c r="P63" s="281"/>
      <c r="Q63" s="280"/>
    </row>
    <row r="64" spans="3:17" ht="18" customHeight="1">
      <c r="C64" s="274"/>
      <c r="D64" s="274"/>
      <c r="I64" s="252"/>
      <c r="M64" s="281"/>
      <c r="N64" s="257"/>
      <c r="O64" s="281"/>
      <c r="P64" s="281"/>
      <c r="Q64" s="280"/>
    </row>
    <row r="65" spans="3:17" ht="18" customHeight="1">
      <c r="C65" s="274"/>
      <c r="D65" s="274"/>
      <c r="I65" s="252"/>
      <c r="M65" s="281"/>
      <c r="N65" s="257"/>
      <c r="O65" s="281"/>
      <c r="P65" s="281"/>
      <c r="Q65" s="280"/>
    </row>
    <row r="66" spans="3:17" ht="18" customHeight="1">
      <c r="C66" s="274"/>
      <c r="D66" s="274"/>
      <c r="I66" s="252"/>
      <c r="M66" s="281"/>
      <c r="N66" s="257"/>
      <c r="O66" s="281"/>
      <c r="P66" s="281"/>
      <c r="Q66" s="280"/>
    </row>
    <row r="67" spans="3:17" ht="18" customHeight="1">
      <c r="C67" s="274"/>
      <c r="D67" s="274"/>
      <c r="I67" s="252"/>
      <c r="M67" s="281"/>
      <c r="N67" s="257"/>
      <c r="O67" s="281"/>
      <c r="P67" s="281"/>
      <c r="Q67" s="280"/>
    </row>
    <row r="68" spans="3:17" ht="18" customHeight="1">
      <c r="C68" s="274"/>
      <c r="D68" s="274"/>
      <c r="I68" s="252"/>
      <c r="M68" s="281"/>
      <c r="N68" s="257"/>
      <c r="O68" s="281"/>
      <c r="P68" s="281"/>
      <c r="Q68" s="280"/>
    </row>
    <row r="69" spans="3:17" ht="18" customHeight="1">
      <c r="C69" s="274"/>
      <c r="D69" s="274"/>
      <c r="I69" s="252"/>
      <c r="M69" s="281"/>
      <c r="N69" s="257"/>
      <c r="O69" s="281"/>
      <c r="P69" s="281"/>
      <c r="Q69" s="280"/>
    </row>
    <row r="70" spans="3:17" ht="18" customHeight="1">
      <c r="C70" s="274"/>
      <c r="D70" s="274"/>
      <c r="I70" s="252"/>
      <c r="M70" s="281"/>
      <c r="N70" s="257"/>
      <c r="O70" s="281"/>
      <c r="P70" s="281"/>
      <c r="Q70" s="280"/>
    </row>
    <row r="71" spans="3:17" ht="18" customHeight="1">
      <c r="C71" s="274"/>
      <c r="D71" s="274"/>
      <c r="I71" s="252"/>
      <c r="M71" s="281"/>
      <c r="N71" s="257"/>
      <c r="O71" s="281"/>
      <c r="P71" s="281"/>
      <c r="Q71" s="280"/>
    </row>
    <row r="72" spans="3:17" ht="18" customHeight="1">
      <c r="C72" s="274"/>
      <c r="D72" s="274"/>
      <c r="I72" s="252"/>
      <c r="M72" s="281"/>
      <c r="N72" s="257"/>
      <c r="O72" s="281"/>
      <c r="P72" s="281"/>
      <c r="Q72" s="280"/>
    </row>
    <row r="73" spans="3:17" ht="18" customHeight="1">
      <c r="C73" s="274"/>
      <c r="D73" s="274"/>
      <c r="I73" s="252"/>
      <c r="M73" s="281"/>
      <c r="N73" s="257"/>
      <c r="O73" s="281"/>
      <c r="P73" s="281"/>
      <c r="Q73" s="280"/>
    </row>
    <row r="74" spans="3:17" ht="18" customHeight="1">
      <c r="C74" s="274"/>
      <c r="D74" s="274"/>
      <c r="I74" s="252"/>
      <c r="M74" s="281"/>
      <c r="N74" s="257"/>
      <c r="O74" s="281"/>
      <c r="P74" s="281"/>
      <c r="Q74" s="280"/>
    </row>
    <row r="75" spans="3:17" ht="18" customHeight="1">
      <c r="C75" s="274"/>
      <c r="D75" s="274"/>
      <c r="I75" s="252"/>
      <c r="M75" s="281"/>
      <c r="N75" s="257"/>
      <c r="O75" s="281"/>
      <c r="P75" s="281"/>
      <c r="Q75" s="280"/>
    </row>
    <row r="76" spans="3:17" ht="18" customHeight="1">
      <c r="C76" s="274"/>
      <c r="D76" s="274"/>
      <c r="I76" s="252"/>
      <c r="M76" s="281"/>
      <c r="N76" s="257"/>
      <c r="O76" s="281"/>
      <c r="P76" s="281"/>
      <c r="Q76" s="280"/>
    </row>
    <row r="77" spans="3:17" ht="18" customHeight="1">
      <c r="C77" s="274"/>
      <c r="D77" s="274"/>
      <c r="I77" s="252"/>
      <c r="M77" s="281"/>
      <c r="N77" s="257"/>
      <c r="O77" s="281"/>
      <c r="P77" s="281"/>
      <c r="Q77" s="280"/>
    </row>
    <row r="98" spans="8:8">
      <c r="H98" s="288"/>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78F9-C67E-4DDF-88EC-EFD8B48873F4}">
  <dimension ref="B2:Q101"/>
  <sheetViews>
    <sheetView zoomScale="70" zoomScaleNormal="70" workbookViewId="0">
      <pane xSplit="10" ySplit="8" topLeftCell="N54" activePane="bottomRight" state="frozen"/>
      <selection pane="topRight" activeCell="K1" sqref="K1"/>
      <selection pane="bottomLeft" activeCell="A9" sqref="A9"/>
      <selection pane="bottomRight" activeCell="A80" sqref="A80:IV80"/>
    </sheetView>
  </sheetViews>
  <sheetFormatPr defaultRowHeight="12"/>
  <cols>
    <col min="1" max="1" width="2.625" style="252" customWidth="1"/>
    <col min="2" max="2" width="11.625" style="257" customWidth="1"/>
    <col min="3" max="4" width="12.5" style="252" bestFit="1" customWidth="1"/>
    <col min="5" max="5" width="52.375" style="257" customWidth="1"/>
    <col min="6" max="6" width="7.125" style="252" customWidth="1"/>
    <col min="7" max="7" width="7.75" style="252" customWidth="1"/>
    <col min="8" max="8" width="9.25" style="252" bestFit="1" customWidth="1"/>
    <col min="9" max="9" width="14.75" style="258" customWidth="1"/>
    <col min="10" max="10" width="30.125" style="257" bestFit="1" customWidth="1"/>
    <col min="11" max="11" width="17.25" style="257" customWidth="1"/>
    <col min="12" max="12" width="13.5" style="257" bestFit="1" customWidth="1"/>
    <col min="13" max="13" width="13.75" style="257" customWidth="1"/>
    <col min="14" max="14" width="14.625" style="252" bestFit="1" customWidth="1"/>
    <col min="15" max="15" width="13.25" style="258" customWidth="1"/>
    <col min="16" max="16" width="14.5" style="864" customWidth="1"/>
    <col min="17" max="17" width="15.625" style="280" customWidth="1"/>
    <col min="18" max="256" width="9" style="252"/>
    <col min="257" max="257" width="2.625" style="252" customWidth="1"/>
    <col min="258" max="258" width="11.625" style="252" customWidth="1"/>
    <col min="259" max="260" width="12.5" style="252" bestFit="1" customWidth="1"/>
    <col min="261" max="261" width="52.375" style="252" customWidth="1"/>
    <col min="262" max="262" width="7.125" style="252" customWidth="1"/>
    <col min="263" max="263" width="7.75" style="252" customWidth="1"/>
    <col min="264" max="264" width="9.25" style="252" bestFit="1" customWidth="1"/>
    <col min="265" max="265" width="14.75" style="252" customWidth="1"/>
    <col min="266" max="266" width="30.125" style="252" bestFit="1" customWidth="1"/>
    <col min="267" max="267" width="17.25" style="252" customWidth="1"/>
    <col min="268" max="268" width="13.5" style="252" bestFit="1" customWidth="1"/>
    <col min="269" max="269" width="13.75" style="252"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6" width="12.5" style="252" bestFit="1" customWidth="1"/>
    <col min="517" max="517" width="52.375" style="252" customWidth="1"/>
    <col min="518" max="518" width="7.125" style="252" customWidth="1"/>
    <col min="519" max="519" width="7.75" style="252" customWidth="1"/>
    <col min="520" max="520" width="9.25" style="252" bestFit="1" customWidth="1"/>
    <col min="521" max="521" width="14.75" style="252" customWidth="1"/>
    <col min="522" max="522" width="30.125" style="252" bestFit="1" customWidth="1"/>
    <col min="523" max="523" width="17.25" style="252" customWidth="1"/>
    <col min="524" max="524" width="13.5" style="252" bestFit="1" customWidth="1"/>
    <col min="525" max="525" width="13.75" style="252"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2" width="12.5" style="252" bestFit="1" customWidth="1"/>
    <col min="773" max="773" width="52.375" style="252" customWidth="1"/>
    <col min="774" max="774" width="7.125" style="252" customWidth="1"/>
    <col min="775" max="775" width="7.75" style="252" customWidth="1"/>
    <col min="776" max="776" width="9.25" style="252" bestFit="1" customWidth="1"/>
    <col min="777" max="777" width="14.75" style="252" customWidth="1"/>
    <col min="778" max="778" width="30.125" style="252" bestFit="1" customWidth="1"/>
    <col min="779" max="779" width="17.25" style="252" customWidth="1"/>
    <col min="780" max="780" width="13.5" style="252" bestFit="1" customWidth="1"/>
    <col min="781" max="781" width="13.75" style="252"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8" width="12.5" style="252" bestFit="1" customWidth="1"/>
    <col min="1029" max="1029" width="52.375" style="252" customWidth="1"/>
    <col min="1030" max="1030" width="7.125" style="252" customWidth="1"/>
    <col min="1031" max="1031" width="7.75" style="252" customWidth="1"/>
    <col min="1032" max="1032" width="9.25" style="252" bestFit="1" customWidth="1"/>
    <col min="1033" max="1033" width="14.75" style="252" customWidth="1"/>
    <col min="1034" max="1034" width="30.125" style="252" bestFit="1" customWidth="1"/>
    <col min="1035" max="1035" width="17.25" style="252" customWidth="1"/>
    <col min="1036" max="1036" width="13.5" style="252" bestFit="1" customWidth="1"/>
    <col min="1037" max="1037" width="13.75" style="252"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4" width="12.5" style="252" bestFit="1" customWidth="1"/>
    <col min="1285" max="1285" width="52.375" style="252" customWidth="1"/>
    <col min="1286" max="1286" width="7.125" style="252" customWidth="1"/>
    <col min="1287" max="1287" width="7.75" style="252" customWidth="1"/>
    <col min="1288" max="1288" width="9.25" style="252" bestFit="1" customWidth="1"/>
    <col min="1289" max="1289" width="14.75" style="252" customWidth="1"/>
    <col min="1290" max="1290" width="30.125" style="252" bestFit="1" customWidth="1"/>
    <col min="1291" max="1291" width="17.25" style="252" customWidth="1"/>
    <col min="1292" max="1292" width="13.5" style="252" bestFit="1" customWidth="1"/>
    <col min="1293" max="1293" width="13.75" style="252"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40" width="12.5" style="252" bestFit="1" customWidth="1"/>
    <col min="1541" max="1541" width="52.375" style="252" customWidth="1"/>
    <col min="1542" max="1542" width="7.125" style="252" customWidth="1"/>
    <col min="1543" max="1543" width="7.75" style="252" customWidth="1"/>
    <col min="1544" max="1544" width="9.25" style="252" bestFit="1" customWidth="1"/>
    <col min="1545" max="1545" width="14.75" style="252" customWidth="1"/>
    <col min="1546" max="1546" width="30.125" style="252" bestFit="1" customWidth="1"/>
    <col min="1547" max="1547" width="17.25" style="252" customWidth="1"/>
    <col min="1548" max="1548" width="13.5" style="252" bestFit="1" customWidth="1"/>
    <col min="1549" max="1549" width="13.75" style="252"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6" width="12.5" style="252" bestFit="1" customWidth="1"/>
    <col min="1797" max="1797" width="52.375" style="252" customWidth="1"/>
    <col min="1798" max="1798" width="7.125" style="252" customWidth="1"/>
    <col min="1799" max="1799" width="7.75" style="252" customWidth="1"/>
    <col min="1800" max="1800" width="9.25" style="252" bestFit="1" customWidth="1"/>
    <col min="1801" max="1801" width="14.75" style="252" customWidth="1"/>
    <col min="1802" max="1802" width="30.125" style="252" bestFit="1" customWidth="1"/>
    <col min="1803" max="1803" width="17.25" style="252" customWidth="1"/>
    <col min="1804" max="1804" width="13.5" style="252" bestFit="1" customWidth="1"/>
    <col min="1805" max="1805" width="13.75" style="252"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2" width="12.5" style="252" bestFit="1" customWidth="1"/>
    <col min="2053" max="2053" width="52.375" style="252" customWidth="1"/>
    <col min="2054" max="2054" width="7.125" style="252" customWidth="1"/>
    <col min="2055" max="2055" width="7.75" style="252" customWidth="1"/>
    <col min="2056" max="2056" width="9.25" style="252" bestFit="1" customWidth="1"/>
    <col min="2057" max="2057" width="14.75" style="252" customWidth="1"/>
    <col min="2058" max="2058" width="30.125" style="252" bestFit="1" customWidth="1"/>
    <col min="2059" max="2059" width="17.25" style="252" customWidth="1"/>
    <col min="2060" max="2060" width="13.5" style="252" bestFit="1" customWidth="1"/>
    <col min="2061" max="2061" width="13.75" style="252"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8" width="12.5" style="252" bestFit="1" customWidth="1"/>
    <col min="2309" max="2309" width="52.375" style="252" customWidth="1"/>
    <col min="2310" max="2310" width="7.125" style="252" customWidth="1"/>
    <col min="2311" max="2311" width="7.75" style="252" customWidth="1"/>
    <col min="2312" max="2312" width="9.25" style="252" bestFit="1" customWidth="1"/>
    <col min="2313" max="2313" width="14.75" style="252" customWidth="1"/>
    <col min="2314" max="2314" width="30.125" style="252" bestFit="1" customWidth="1"/>
    <col min="2315" max="2315" width="17.25" style="252" customWidth="1"/>
    <col min="2316" max="2316" width="13.5" style="252" bestFit="1" customWidth="1"/>
    <col min="2317" max="2317" width="13.75" style="252"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4" width="12.5" style="252" bestFit="1" customWidth="1"/>
    <col min="2565" max="2565" width="52.375" style="252" customWidth="1"/>
    <col min="2566" max="2566" width="7.125" style="252" customWidth="1"/>
    <col min="2567" max="2567" width="7.75" style="252" customWidth="1"/>
    <col min="2568" max="2568" width="9.25" style="252" bestFit="1" customWidth="1"/>
    <col min="2569" max="2569" width="14.75" style="252" customWidth="1"/>
    <col min="2570" max="2570" width="30.125" style="252" bestFit="1" customWidth="1"/>
    <col min="2571" max="2571" width="17.25" style="252" customWidth="1"/>
    <col min="2572" max="2572" width="13.5" style="252" bestFit="1" customWidth="1"/>
    <col min="2573" max="2573" width="13.75" style="252"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20" width="12.5" style="252" bestFit="1" customWidth="1"/>
    <col min="2821" max="2821" width="52.375" style="252" customWidth="1"/>
    <col min="2822" max="2822" width="7.125" style="252" customWidth="1"/>
    <col min="2823" max="2823" width="7.75" style="252" customWidth="1"/>
    <col min="2824" max="2824" width="9.25" style="252" bestFit="1" customWidth="1"/>
    <col min="2825" max="2825" width="14.75" style="252" customWidth="1"/>
    <col min="2826" max="2826" width="30.125" style="252" bestFit="1" customWidth="1"/>
    <col min="2827" max="2827" width="17.25" style="252" customWidth="1"/>
    <col min="2828" max="2828" width="13.5" style="252" bestFit="1" customWidth="1"/>
    <col min="2829" max="2829" width="13.75" style="252"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6" width="12.5" style="252" bestFit="1" customWidth="1"/>
    <col min="3077" max="3077" width="52.375" style="252" customWidth="1"/>
    <col min="3078" max="3078" width="7.125" style="252" customWidth="1"/>
    <col min="3079" max="3079" width="7.75" style="252" customWidth="1"/>
    <col min="3080" max="3080" width="9.25" style="252" bestFit="1" customWidth="1"/>
    <col min="3081" max="3081" width="14.75" style="252" customWidth="1"/>
    <col min="3082" max="3082" width="30.125" style="252" bestFit="1" customWidth="1"/>
    <col min="3083" max="3083" width="17.25" style="252" customWidth="1"/>
    <col min="3084" max="3084" width="13.5" style="252" bestFit="1" customWidth="1"/>
    <col min="3085" max="3085" width="13.75" style="252"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2" width="12.5" style="252" bestFit="1" customWidth="1"/>
    <col min="3333" max="3333" width="52.375" style="252" customWidth="1"/>
    <col min="3334" max="3334" width="7.125" style="252" customWidth="1"/>
    <col min="3335" max="3335" width="7.75" style="252" customWidth="1"/>
    <col min="3336" max="3336" width="9.25" style="252" bestFit="1" customWidth="1"/>
    <col min="3337" max="3337" width="14.75" style="252" customWidth="1"/>
    <col min="3338" max="3338" width="30.125" style="252" bestFit="1" customWidth="1"/>
    <col min="3339" max="3339" width="17.25" style="252" customWidth="1"/>
    <col min="3340" max="3340" width="13.5" style="252" bestFit="1" customWidth="1"/>
    <col min="3341" max="3341" width="13.75" style="252"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8" width="12.5" style="252" bestFit="1" customWidth="1"/>
    <col min="3589" max="3589" width="52.375" style="252" customWidth="1"/>
    <col min="3590" max="3590" width="7.125" style="252" customWidth="1"/>
    <col min="3591" max="3591" width="7.75" style="252" customWidth="1"/>
    <col min="3592" max="3592" width="9.25" style="252" bestFit="1" customWidth="1"/>
    <col min="3593" max="3593" width="14.75" style="252" customWidth="1"/>
    <col min="3594" max="3594" width="30.125" style="252" bestFit="1" customWidth="1"/>
    <col min="3595" max="3595" width="17.25" style="252" customWidth="1"/>
    <col min="3596" max="3596" width="13.5" style="252" bestFit="1" customWidth="1"/>
    <col min="3597" max="3597" width="13.75" style="252"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4" width="12.5" style="252" bestFit="1" customWidth="1"/>
    <col min="3845" max="3845" width="52.375" style="252" customWidth="1"/>
    <col min="3846" max="3846" width="7.125" style="252" customWidth="1"/>
    <col min="3847" max="3847" width="7.75" style="252" customWidth="1"/>
    <col min="3848" max="3848" width="9.25" style="252" bestFit="1" customWidth="1"/>
    <col min="3849" max="3849" width="14.75" style="252" customWidth="1"/>
    <col min="3850" max="3850" width="30.125" style="252" bestFit="1" customWidth="1"/>
    <col min="3851" max="3851" width="17.25" style="252" customWidth="1"/>
    <col min="3852" max="3852" width="13.5" style="252" bestFit="1" customWidth="1"/>
    <col min="3853" max="3853" width="13.75" style="252"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100" width="12.5" style="252" bestFit="1" customWidth="1"/>
    <col min="4101" max="4101" width="52.375" style="252" customWidth="1"/>
    <col min="4102" max="4102" width="7.125" style="252" customWidth="1"/>
    <col min="4103" max="4103" width="7.75" style="252" customWidth="1"/>
    <col min="4104" max="4104" width="9.25" style="252" bestFit="1" customWidth="1"/>
    <col min="4105" max="4105" width="14.75" style="252" customWidth="1"/>
    <col min="4106" max="4106" width="30.125" style="252" bestFit="1" customWidth="1"/>
    <col min="4107" max="4107" width="17.25" style="252" customWidth="1"/>
    <col min="4108" max="4108" width="13.5" style="252" bestFit="1" customWidth="1"/>
    <col min="4109" max="4109" width="13.75" style="252"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6" width="12.5" style="252" bestFit="1" customWidth="1"/>
    <col min="4357" max="4357" width="52.375" style="252" customWidth="1"/>
    <col min="4358" max="4358" width="7.125" style="252" customWidth="1"/>
    <col min="4359" max="4359" width="7.75" style="252" customWidth="1"/>
    <col min="4360" max="4360" width="9.25" style="252" bestFit="1" customWidth="1"/>
    <col min="4361" max="4361" width="14.75" style="252" customWidth="1"/>
    <col min="4362" max="4362" width="30.125" style="252" bestFit="1" customWidth="1"/>
    <col min="4363" max="4363" width="17.25" style="252" customWidth="1"/>
    <col min="4364" max="4364" width="13.5" style="252" bestFit="1" customWidth="1"/>
    <col min="4365" max="4365" width="13.75" style="252"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2" width="12.5" style="252" bestFit="1" customWidth="1"/>
    <col min="4613" max="4613" width="52.375" style="252" customWidth="1"/>
    <col min="4614" max="4614" width="7.125" style="252" customWidth="1"/>
    <col min="4615" max="4615" width="7.75" style="252" customWidth="1"/>
    <col min="4616" max="4616" width="9.25" style="252" bestFit="1" customWidth="1"/>
    <col min="4617" max="4617" width="14.75" style="252" customWidth="1"/>
    <col min="4618" max="4618" width="30.125" style="252" bestFit="1" customWidth="1"/>
    <col min="4619" max="4619" width="17.25" style="252" customWidth="1"/>
    <col min="4620" max="4620" width="13.5" style="252" bestFit="1" customWidth="1"/>
    <col min="4621" max="4621" width="13.75" style="252"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8" width="12.5" style="252" bestFit="1" customWidth="1"/>
    <col min="4869" max="4869" width="52.375" style="252" customWidth="1"/>
    <col min="4870" max="4870" width="7.125" style="252" customWidth="1"/>
    <col min="4871" max="4871" width="7.75" style="252" customWidth="1"/>
    <col min="4872" max="4872" width="9.25" style="252" bestFit="1" customWidth="1"/>
    <col min="4873" max="4873" width="14.75" style="252" customWidth="1"/>
    <col min="4874" max="4874" width="30.125" style="252" bestFit="1" customWidth="1"/>
    <col min="4875" max="4875" width="17.25" style="252" customWidth="1"/>
    <col min="4876" max="4876" width="13.5" style="252" bestFit="1" customWidth="1"/>
    <col min="4877" max="4877" width="13.75" style="252"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4" width="12.5" style="252" bestFit="1" customWidth="1"/>
    <col min="5125" max="5125" width="52.375" style="252" customWidth="1"/>
    <col min="5126" max="5126" width="7.125" style="252" customWidth="1"/>
    <col min="5127" max="5127" width="7.75" style="252" customWidth="1"/>
    <col min="5128" max="5128" width="9.25" style="252" bestFit="1" customWidth="1"/>
    <col min="5129" max="5129" width="14.75" style="252" customWidth="1"/>
    <col min="5130" max="5130" width="30.125" style="252" bestFit="1" customWidth="1"/>
    <col min="5131" max="5131" width="17.25" style="252" customWidth="1"/>
    <col min="5132" max="5132" width="13.5" style="252" bestFit="1" customWidth="1"/>
    <col min="5133" max="5133" width="13.75" style="252"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80" width="12.5" style="252" bestFit="1" customWidth="1"/>
    <col min="5381" max="5381" width="52.375" style="252" customWidth="1"/>
    <col min="5382" max="5382" width="7.125" style="252" customWidth="1"/>
    <col min="5383" max="5383" width="7.75" style="252" customWidth="1"/>
    <col min="5384" max="5384" width="9.25" style="252" bestFit="1" customWidth="1"/>
    <col min="5385" max="5385" width="14.75" style="252" customWidth="1"/>
    <col min="5386" max="5386" width="30.125" style="252" bestFit="1" customWidth="1"/>
    <col min="5387" max="5387" width="17.25" style="252" customWidth="1"/>
    <col min="5388" max="5388" width="13.5" style="252" bestFit="1" customWidth="1"/>
    <col min="5389" max="5389" width="13.75" style="252"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6" width="12.5" style="252" bestFit="1" customWidth="1"/>
    <col min="5637" max="5637" width="52.375" style="252" customWidth="1"/>
    <col min="5638" max="5638" width="7.125" style="252" customWidth="1"/>
    <col min="5639" max="5639" width="7.75" style="252" customWidth="1"/>
    <col min="5640" max="5640" width="9.25" style="252" bestFit="1" customWidth="1"/>
    <col min="5641" max="5641" width="14.75" style="252" customWidth="1"/>
    <col min="5642" max="5642" width="30.125" style="252" bestFit="1" customWidth="1"/>
    <col min="5643" max="5643" width="17.25" style="252" customWidth="1"/>
    <col min="5644" max="5644" width="13.5" style="252" bestFit="1" customWidth="1"/>
    <col min="5645" max="5645" width="13.75" style="252"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2" width="12.5" style="252" bestFit="1" customWidth="1"/>
    <col min="5893" max="5893" width="52.375" style="252" customWidth="1"/>
    <col min="5894" max="5894" width="7.125" style="252" customWidth="1"/>
    <col min="5895" max="5895" width="7.75" style="252" customWidth="1"/>
    <col min="5896" max="5896" width="9.25" style="252" bestFit="1" customWidth="1"/>
    <col min="5897" max="5897" width="14.75" style="252" customWidth="1"/>
    <col min="5898" max="5898" width="30.125" style="252" bestFit="1" customWidth="1"/>
    <col min="5899" max="5899" width="17.25" style="252" customWidth="1"/>
    <col min="5900" max="5900" width="13.5" style="252" bestFit="1" customWidth="1"/>
    <col min="5901" max="5901" width="13.75" style="252"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8" width="12.5" style="252" bestFit="1" customWidth="1"/>
    <col min="6149" max="6149" width="52.375" style="252" customWidth="1"/>
    <col min="6150" max="6150" width="7.125" style="252" customWidth="1"/>
    <col min="6151" max="6151" width="7.75" style="252" customWidth="1"/>
    <col min="6152" max="6152" width="9.25" style="252" bestFit="1" customWidth="1"/>
    <col min="6153" max="6153" width="14.75" style="252" customWidth="1"/>
    <col min="6154" max="6154" width="30.125" style="252" bestFit="1" customWidth="1"/>
    <col min="6155" max="6155" width="17.25" style="252" customWidth="1"/>
    <col min="6156" max="6156" width="13.5" style="252" bestFit="1" customWidth="1"/>
    <col min="6157" max="6157" width="13.75" style="252"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4" width="12.5" style="252" bestFit="1" customWidth="1"/>
    <col min="6405" max="6405" width="52.375" style="252" customWidth="1"/>
    <col min="6406" max="6406" width="7.125" style="252" customWidth="1"/>
    <col min="6407" max="6407" width="7.75" style="252" customWidth="1"/>
    <col min="6408" max="6408" width="9.25" style="252" bestFit="1" customWidth="1"/>
    <col min="6409" max="6409" width="14.75" style="252" customWidth="1"/>
    <col min="6410" max="6410" width="30.125" style="252" bestFit="1" customWidth="1"/>
    <col min="6411" max="6411" width="17.25" style="252" customWidth="1"/>
    <col min="6412" max="6412" width="13.5" style="252" bestFit="1" customWidth="1"/>
    <col min="6413" max="6413" width="13.75" style="252"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60" width="12.5" style="252" bestFit="1" customWidth="1"/>
    <col min="6661" max="6661" width="52.375" style="252" customWidth="1"/>
    <col min="6662" max="6662" width="7.125" style="252" customWidth="1"/>
    <col min="6663" max="6663" width="7.75" style="252" customWidth="1"/>
    <col min="6664" max="6664" width="9.25" style="252" bestFit="1" customWidth="1"/>
    <col min="6665" max="6665" width="14.75" style="252" customWidth="1"/>
    <col min="6666" max="6666" width="30.125" style="252" bestFit="1" customWidth="1"/>
    <col min="6667" max="6667" width="17.25" style="252" customWidth="1"/>
    <col min="6668" max="6668" width="13.5" style="252" bestFit="1" customWidth="1"/>
    <col min="6669" max="6669" width="13.75" style="252"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6" width="12.5" style="252" bestFit="1" customWidth="1"/>
    <col min="6917" max="6917" width="52.375" style="252" customWidth="1"/>
    <col min="6918" max="6918" width="7.125" style="252" customWidth="1"/>
    <col min="6919" max="6919" width="7.75" style="252" customWidth="1"/>
    <col min="6920" max="6920" width="9.25" style="252" bestFit="1" customWidth="1"/>
    <col min="6921" max="6921" width="14.75" style="252" customWidth="1"/>
    <col min="6922" max="6922" width="30.125" style="252" bestFit="1" customWidth="1"/>
    <col min="6923" max="6923" width="17.25" style="252" customWidth="1"/>
    <col min="6924" max="6924" width="13.5" style="252" bestFit="1" customWidth="1"/>
    <col min="6925" max="6925" width="13.75" style="252"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2" width="12.5" style="252" bestFit="1" customWidth="1"/>
    <col min="7173" max="7173" width="52.375" style="252" customWidth="1"/>
    <col min="7174" max="7174" width="7.125" style="252" customWidth="1"/>
    <col min="7175" max="7175" width="7.75" style="252" customWidth="1"/>
    <col min="7176" max="7176" width="9.25" style="252" bestFit="1" customWidth="1"/>
    <col min="7177" max="7177" width="14.75" style="252" customWidth="1"/>
    <col min="7178" max="7178" width="30.125" style="252" bestFit="1" customWidth="1"/>
    <col min="7179" max="7179" width="17.25" style="252" customWidth="1"/>
    <col min="7180" max="7180" width="13.5" style="252" bestFit="1" customWidth="1"/>
    <col min="7181" max="7181" width="13.75" style="252"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8" width="12.5" style="252" bestFit="1" customWidth="1"/>
    <col min="7429" max="7429" width="52.375" style="252" customWidth="1"/>
    <col min="7430" max="7430" width="7.125" style="252" customWidth="1"/>
    <col min="7431" max="7431" width="7.75" style="252" customWidth="1"/>
    <col min="7432" max="7432" width="9.25" style="252" bestFit="1" customWidth="1"/>
    <col min="7433" max="7433" width="14.75" style="252" customWidth="1"/>
    <col min="7434" max="7434" width="30.125" style="252" bestFit="1" customWidth="1"/>
    <col min="7435" max="7435" width="17.25" style="252" customWidth="1"/>
    <col min="7436" max="7436" width="13.5" style="252" bestFit="1" customWidth="1"/>
    <col min="7437" max="7437" width="13.75" style="252"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4" width="12.5" style="252" bestFit="1" customWidth="1"/>
    <col min="7685" max="7685" width="52.375" style="252" customWidth="1"/>
    <col min="7686" max="7686" width="7.125" style="252" customWidth="1"/>
    <col min="7687" max="7687" width="7.75" style="252" customWidth="1"/>
    <col min="7688" max="7688" width="9.25" style="252" bestFit="1" customWidth="1"/>
    <col min="7689" max="7689" width="14.75" style="252" customWidth="1"/>
    <col min="7690" max="7690" width="30.125" style="252" bestFit="1" customWidth="1"/>
    <col min="7691" max="7691" width="17.25" style="252" customWidth="1"/>
    <col min="7692" max="7692" width="13.5" style="252" bestFit="1" customWidth="1"/>
    <col min="7693" max="7693" width="13.75" style="252"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40" width="12.5" style="252" bestFit="1" customWidth="1"/>
    <col min="7941" max="7941" width="52.375" style="252" customWidth="1"/>
    <col min="7942" max="7942" width="7.125" style="252" customWidth="1"/>
    <col min="7943" max="7943" width="7.75" style="252" customWidth="1"/>
    <col min="7944" max="7944" width="9.25" style="252" bestFit="1" customWidth="1"/>
    <col min="7945" max="7945" width="14.75" style="252" customWidth="1"/>
    <col min="7946" max="7946" width="30.125" style="252" bestFit="1" customWidth="1"/>
    <col min="7947" max="7947" width="17.25" style="252" customWidth="1"/>
    <col min="7948" max="7948" width="13.5" style="252" bestFit="1" customWidth="1"/>
    <col min="7949" max="7949" width="13.75" style="252"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6" width="12.5" style="252" bestFit="1" customWidth="1"/>
    <col min="8197" max="8197" width="52.375" style="252" customWidth="1"/>
    <col min="8198" max="8198" width="7.125" style="252" customWidth="1"/>
    <col min="8199" max="8199" width="7.75" style="252" customWidth="1"/>
    <col min="8200" max="8200" width="9.25" style="252" bestFit="1" customWidth="1"/>
    <col min="8201" max="8201" width="14.75" style="252" customWidth="1"/>
    <col min="8202" max="8202" width="30.125" style="252" bestFit="1" customWidth="1"/>
    <col min="8203" max="8203" width="17.25" style="252" customWidth="1"/>
    <col min="8204" max="8204" width="13.5" style="252" bestFit="1" customWidth="1"/>
    <col min="8205" max="8205" width="13.75" style="252"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2" width="12.5" style="252" bestFit="1" customWidth="1"/>
    <col min="8453" max="8453" width="52.375" style="252" customWidth="1"/>
    <col min="8454" max="8454" width="7.125" style="252" customWidth="1"/>
    <col min="8455" max="8455" width="7.75" style="252" customWidth="1"/>
    <col min="8456" max="8456" width="9.25" style="252" bestFit="1" customWidth="1"/>
    <col min="8457" max="8457" width="14.75" style="252" customWidth="1"/>
    <col min="8458" max="8458" width="30.125" style="252" bestFit="1" customWidth="1"/>
    <col min="8459" max="8459" width="17.25" style="252" customWidth="1"/>
    <col min="8460" max="8460" width="13.5" style="252" bestFit="1" customWidth="1"/>
    <col min="8461" max="8461" width="13.75" style="252"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8" width="12.5" style="252" bestFit="1" customWidth="1"/>
    <col min="8709" max="8709" width="52.375" style="252" customWidth="1"/>
    <col min="8710" max="8710" width="7.125" style="252" customWidth="1"/>
    <col min="8711" max="8711" width="7.75" style="252" customWidth="1"/>
    <col min="8712" max="8712" width="9.25" style="252" bestFit="1" customWidth="1"/>
    <col min="8713" max="8713" width="14.75" style="252" customWidth="1"/>
    <col min="8714" max="8714" width="30.125" style="252" bestFit="1" customWidth="1"/>
    <col min="8715" max="8715" width="17.25" style="252" customWidth="1"/>
    <col min="8716" max="8716" width="13.5" style="252" bestFit="1" customWidth="1"/>
    <col min="8717" max="8717" width="13.75" style="252"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4" width="12.5" style="252" bestFit="1" customWidth="1"/>
    <col min="8965" max="8965" width="52.375" style="252" customWidth="1"/>
    <col min="8966" max="8966" width="7.125" style="252" customWidth="1"/>
    <col min="8967" max="8967" width="7.75" style="252" customWidth="1"/>
    <col min="8968" max="8968" width="9.25" style="252" bestFit="1" customWidth="1"/>
    <col min="8969" max="8969" width="14.75" style="252" customWidth="1"/>
    <col min="8970" max="8970" width="30.125" style="252" bestFit="1" customWidth="1"/>
    <col min="8971" max="8971" width="17.25" style="252" customWidth="1"/>
    <col min="8972" max="8972" width="13.5" style="252" bestFit="1" customWidth="1"/>
    <col min="8973" max="8973" width="13.75" style="252"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20" width="12.5" style="252" bestFit="1" customWidth="1"/>
    <col min="9221" max="9221" width="52.375" style="252" customWidth="1"/>
    <col min="9222" max="9222" width="7.125" style="252" customWidth="1"/>
    <col min="9223" max="9223" width="7.75" style="252" customWidth="1"/>
    <col min="9224" max="9224" width="9.25" style="252" bestFit="1" customWidth="1"/>
    <col min="9225" max="9225" width="14.75" style="252" customWidth="1"/>
    <col min="9226" max="9226" width="30.125" style="252" bestFit="1" customWidth="1"/>
    <col min="9227" max="9227" width="17.25" style="252" customWidth="1"/>
    <col min="9228" max="9228" width="13.5" style="252" bestFit="1" customWidth="1"/>
    <col min="9229" max="9229" width="13.75" style="252"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6" width="12.5" style="252" bestFit="1" customWidth="1"/>
    <col min="9477" max="9477" width="52.375" style="252" customWidth="1"/>
    <col min="9478" max="9478" width="7.125" style="252" customWidth="1"/>
    <col min="9479" max="9479" width="7.75" style="252" customWidth="1"/>
    <col min="9480" max="9480" width="9.25" style="252" bestFit="1" customWidth="1"/>
    <col min="9481" max="9481" width="14.75" style="252" customWidth="1"/>
    <col min="9482" max="9482" width="30.125" style="252" bestFit="1" customWidth="1"/>
    <col min="9483" max="9483" width="17.25" style="252" customWidth="1"/>
    <col min="9484" max="9484" width="13.5" style="252" bestFit="1" customWidth="1"/>
    <col min="9485" max="9485" width="13.75" style="252"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2" width="12.5" style="252" bestFit="1" customWidth="1"/>
    <col min="9733" max="9733" width="52.375" style="252" customWidth="1"/>
    <col min="9734" max="9734" width="7.125" style="252" customWidth="1"/>
    <col min="9735" max="9735" width="7.75" style="252" customWidth="1"/>
    <col min="9736" max="9736" width="9.25" style="252" bestFit="1" customWidth="1"/>
    <col min="9737" max="9737" width="14.75" style="252" customWidth="1"/>
    <col min="9738" max="9738" width="30.125" style="252" bestFit="1" customWidth="1"/>
    <col min="9739" max="9739" width="17.25" style="252" customWidth="1"/>
    <col min="9740" max="9740" width="13.5" style="252" bestFit="1" customWidth="1"/>
    <col min="9741" max="9741" width="13.75" style="252"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8" width="12.5" style="252" bestFit="1" customWidth="1"/>
    <col min="9989" max="9989" width="52.375" style="252" customWidth="1"/>
    <col min="9990" max="9990" width="7.125" style="252" customWidth="1"/>
    <col min="9991" max="9991" width="7.75" style="252" customWidth="1"/>
    <col min="9992" max="9992" width="9.25" style="252" bestFit="1" customWidth="1"/>
    <col min="9993" max="9993" width="14.75" style="252" customWidth="1"/>
    <col min="9994" max="9994" width="30.125" style="252" bestFit="1" customWidth="1"/>
    <col min="9995" max="9995" width="17.25" style="252" customWidth="1"/>
    <col min="9996" max="9996" width="13.5" style="252" bestFit="1" customWidth="1"/>
    <col min="9997" max="9997" width="13.75" style="252"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4" width="12.5" style="252" bestFit="1" customWidth="1"/>
    <col min="10245" max="10245" width="52.375" style="252" customWidth="1"/>
    <col min="10246" max="10246" width="7.125" style="252" customWidth="1"/>
    <col min="10247" max="10247" width="7.75" style="252" customWidth="1"/>
    <col min="10248" max="10248" width="9.25" style="252" bestFit="1" customWidth="1"/>
    <col min="10249" max="10249" width="14.75" style="252" customWidth="1"/>
    <col min="10250" max="10250" width="30.125" style="252" bestFit="1" customWidth="1"/>
    <col min="10251" max="10251" width="17.25" style="252" customWidth="1"/>
    <col min="10252" max="10252" width="13.5" style="252" bestFit="1" customWidth="1"/>
    <col min="10253" max="10253" width="13.75" style="252"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500" width="12.5" style="252" bestFit="1" customWidth="1"/>
    <col min="10501" max="10501" width="52.375" style="252" customWidth="1"/>
    <col min="10502" max="10502" width="7.125" style="252" customWidth="1"/>
    <col min="10503" max="10503" width="7.75" style="252" customWidth="1"/>
    <col min="10504" max="10504" width="9.25" style="252" bestFit="1" customWidth="1"/>
    <col min="10505" max="10505" width="14.75" style="252" customWidth="1"/>
    <col min="10506" max="10506" width="30.125" style="252" bestFit="1" customWidth="1"/>
    <col min="10507" max="10507" width="17.25" style="252" customWidth="1"/>
    <col min="10508" max="10508" width="13.5" style="252" bestFit="1" customWidth="1"/>
    <col min="10509" max="10509" width="13.75" style="252"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6" width="12.5" style="252" bestFit="1" customWidth="1"/>
    <col min="10757" max="10757" width="52.375" style="252" customWidth="1"/>
    <col min="10758" max="10758" width="7.125" style="252" customWidth="1"/>
    <col min="10759" max="10759" width="7.75" style="252" customWidth="1"/>
    <col min="10760" max="10760" width="9.25" style="252" bestFit="1" customWidth="1"/>
    <col min="10761" max="10761" width="14.75" style="252" customWidth="1"/>
    <col min="10762" max="10762" width="30.125" style="252" bestFit="1" customWidth="1"/>
    <col min="10763" max="10763" width="17.25" style="252" customWidth="1"/>
    <col min="10764" max="10764" width="13.5" style="252" bestFit="1" customWidth="1"/>
    <col min="10765" max="10765" width="13.75" style="252"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2" width="12.5" style="252" bestFit="1" customWidth="1"/>
    <col min="11013" max="11013" width="52.375" style="252" customWidth="1"/>
    <col min="11014" max="11014" width="7.125" style="252" customWidth="1"/>
    <col min="11015" max="11015" width="7.75" style="252" customWidth="1"/>
    <col min="11016" max="11016" width="9.25" style="252" bestFit="1" customWidth="1"/>
    <col min="11017" max="11017" width="14.75" style="252" customWidth="1"/>
    <col min="11018" max="11018" width="30.125" style="252" bestFit="1" customWidth="1"/>
    <col min="11019" max="11019" width="17.25" style="252" customWidth="1"/>
    <col min="11020" max="11020" width="13.5" style="252" bestFit="1" customWidth="1"/>
    <col min="11021" max="11021" width="13.75" style="252"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8" width="12.5" style="252" bestFit="1" customWidth="1"/>
    <col min="11269" max="11269" width="52.375" style="252" customWidth="1"/>
    <col min="11270" max="11270" width="7.125" style="252" customWidth="1"/>
    <col min="11271" max="11271" width="7.75" style="252" customWidth="1"/>
    <col min="11272" max="11272" width="9.25" style="252" bestFit="1" customWidth="1"/>
    <col min="11273" max="11273" width="14.75" style="252" customWidth="1"/>
    <col min="11274" max="11274" width="30.125" style="252" bestFit="1" customWidth="1"/>
    <col min="11275" max="11275" width="17.25" style="252" customWidth="1"/>
    <col min="11276" max="11276" width="13.5" style="252" bestFit="1" customWidth="1"/>
    <col min="11277" max="11277" width="13.75" style="252"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4" width="12.5" style="252" bestFit="1" customWidth="1"/>
    <col min="11525" max="11525" width="52.375" style="252" customWidth="1"/>
    <col min="11526" max="11526" width="7.125" style="252" customWidth="1"/>
    <col min="11527" max="11527" width="7.75" style="252" customWidth="1"/>
    <col min="11528" max="11528" width="9.25" style="252" bestFit="1" customWidth="1"/>
    <col min="11529" max="11529" width="14.75" style="252" customWidth="1"/>
    <col min="11530" max="11530" width="30.125" style="252" bestFit="1" customWidth="1"/>
    <col min="11531" max="11531" width="17.25" style="252" customWidth="1"/>
    <col min="11532" max="11532" width="13.5" style="252" bestFit="1" customWidth="1"/>
    <col min="11533" max="11533" width="13.75" style="252"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80" width="12.5" style="252" bestFit="1" customWidth="1"/>
    <col min="11781" max="11781" width="52.375" style="252" customWidth="1"/>
    <col min="11782" max="11782" width="7.125" style="252" customWidth="1"/>
    <col min="11783" max="11783" width="7.75" style="252" customWidth="1"/>
    <col min="11784" max="11784" width="9.25" style="252" bestFit="1" customWidth="1"/>
    <col min="11785" max="11785" width="14.75" style="252" customWidth="1"/>
    <col min="11786" max="11786" width="30.125" style="252" bestFit="1" customWidth="1"/>
    <col min="11787" max="11787" width="17.25" style="252" customWidth="1"/>
    <col min="11788" max="11788" width="13.5" style="252" bestFit="1" customWidth="1"/>
    <col min="11789" max="11789" width="13.75" style="252"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6" width="12.5" style="252" bestFit="1" customWidth="1"/>
    <col min="12037" max="12037" width="52.375" style="252" customWidth="1"/>
    <col min="12038" max="12038" width="7.125" style="252" customWidth="1"/>
    <col min="12039" max="12039" width="7.75" style="252" customWidth="1"/>
    <col min="12040" max="12040" width="9.25" style="252" bestFit="1" customWidth="1"/>
    <col min="12041" max="12041" width="14.75" style="252" customWidth="1"/>
    <col min="12042" max="12042" width="30.125" style="252" bestFit="1" customWidth="1"/>
    <col min="12043" max="12043" width="17.25" style="252" customWidth="1"/>
    <col min="12044" max="12044" width="13.5" style="252" bestFit="1" customWidth="1"/>
    <col min="12045" max="12045" width="13.75" style="252"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2" width="12.5" style="252" bestFit="1" customWidth="1"/>
    <col min="12293" max="12293" width="52.375" style="252" customWidth="1"/>
    <col min="12294" max="12294" width="7.125" style="252" customWidth="1"/>
    <col min="12295" max="12295" width="7.75" style="252" customWidth="1"/>
    <col min="12296" max="12296" width="9.25" style="252" bestFit="1" customWidth="1"/>
    <col min="12297" max="12297" width="14.75" style="252" customWidth="1"/>
    <col min="12298" max="12298" width="30.125" style="252" bestFit="1" customWidth="1"/>
    <col min="12299" max="12299" width="17.25" style="252" customWidth="1"/>
    <col min="12300" max="12300" width="13.5" style="252" bestFit="1" customWidth="1"/>
    <col min="12301" max="12301" width="13.75" style="252"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8" width="12.5" style="252" bestFit="1" customWidth="1"/>
    <col min="12549" max="12549" width="52.375" style="252" customWidth="1"/>
    <col min="12550" max="12550" width="7.125" style="252" customWidth="1"/>
    <col min="12551" max="12551" width="7.75" style="252" customWidth="1"/>
    <col min="12552" max="12552" width="9.25" style="252" bestFit="1" customWidth="1"/>
    <col min="12553" max="12553" width="14.75" style="252" customWidth="1"/>
    <col min="12554" max="12554" width="30.125" style="252" bestFit="1" customWidth="1"/>
    <col min="12555" max="12555" width="17.25" style="252" customWidth="1"/>
    <col min="12556" max="12556" width="13.5" style="252" bestFit="1" customWidth="1"/>
    <col min="12557" max="12557" width="13.75" style="252"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4" width="12.5" style="252" bestFit="1" customWidth="1"/>
    <col min="12805" max="12805" width="52.375" style="252" customWidth="1"/>
    <col min="12806" max="12806" width="7.125" style="252" customWidth="1"/>
    <col min="12807" max="12807" width="7.75" style="252" customWidth="1"/>
    <col min="12808" max="12808" width="9.25" style="252" bestFit="1" customWidth="1"/>
    <col min="12809" max="12809" width="14.75" style="252" customWidth="1"/>
    <col min="12810" max="12810" width="30.125" style="252" bestFit="1" customWidth="1"/>
    <col min="12811" max="12811" width="17.25" style="252" customWidth="1"/>
    <col min="12812" max="12812" width="13.5" style="252" bestFit="1" customWidth="1"/>
    <col min="12813" max="12813" width="13.75" style="252"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60" width="12.5" style="252" bestFit="1" customWidth="1"/>
    <col min="13061" max="13061" width="52.375" style="252" customWidth="1"/>
    <col min="13062" max="13062" width="7.125" style="252" customWidth="1"/>
    <col min="13063" max="13063" width="7.75" style="252" customWidth="1"/>
    <col min="13064" max="13064" width="9.25" style="252" bestFit="1" customWidth="1"/>
    <col min="13065" max="13065" width="14.75" style="252" customWidth="1"/>
    <col min="13066" max="13066" width="30.125" style="252" bestFit="1" customWidth="1"/>
    <col min="13067" max="13067" width="17.25" style="252" customWidth="1"/>
    <col min="13068" max="13068" width="13.5" style="252" bestFit="1" customWidth="1"/>
    <col min="13069" max="13069" width="13.75" style="252"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6" width="12.5" style="252" bestFit="1" customWidth="1"/>
    <col min="13317" max="13317" width="52.375" style="252" customWidth="1"/>
    <col min="13318" max="13318" width="7.125" style="252" customWidth="1"/>
    <col min="13319" max="13319" width="7.75" style="252" customWidth="1"/>
    <col min="13320" max="13320" width="9.25" style="252" bestFit="1" customWidth="1"/>
    <col min="13321" max="13321" width="14.75" style="252" customWidth="1"/>
    <col min="13322" max="13322" width="30.125" style="252" bestFit="1" customWidth="1"/>
    <col min="13323" max="13323" width="17.25" style="252" customWidth="1"/>
    <col min="13324" max="13324" width="13.5" style="252" bestFit="1" customWidth="1"/>
    <col min="13325" max="13325" width="13.75" style="252"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2" width="12.5" style="252" bestFit="1" customWidth="1"/>
    <col min="13573" max="13573" width="52.375" style="252" customWidth="1"/>
    <col min="13574" max="13574" width="7.125" style="252" customWidth="1"/>
    <col min="13575" max="13575" width="7.75" style="252" customWidth="1"/>
    <col min="13576" max="13576" width="9.25" style="252" bestFit="1" customWidth="1"/>
    <col min="13577" max="13577" width="14.75" style="252" customWidth="1"/>
    <col min="13578" max="13578" width="30.125" style="252" bestFit="1" customWidth="1"/>
    <col min="13579" max="13579" width="17.25" style="252" customWidth="1"/>
    <col min="13580" max="13580" width="13.5" style="252" bestFit="1" customWidth="1"/>
    <col min="13581" max="13581" width="13.75" style="252"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8" width="12.5" style="252" bestFit="1" customWidth="1"/>
    <col min="13829" max="13829" width="52.375" style="252" customWidth="1"/>
    <col min="13830" max="13830" width="7.125" style="252" customWidth="1"/>
    <col min="13831" max="13831" width="7.75" style="252" customWidth="1"/>
    <col min="13832" max="13832" width="9.25" style="252" bestFit="1" customWidth="1"/>
    <col min="13833" max="13833" width="14.75" style="252" customWidth="1"/>
    <col min="13834" max="13834" width="30.125" style="252" bestFit="1" customWidth="1"/>
    <col min="13835" max="13835" width="17.25" style="252" customWidth="1"/>
    <col min="13836" max="13836" width="13.5" style="252" bestFit="1" customWidth="1"/>
    <col min="13837" max="13837" width="13.75" style="252"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4" width="12.5" style="252" bestFit="1" customWidth="1"/>
    <col min="14085" max="14085" width="52.375" style="252" customWidth="1"/>
    <col min="14086" max="14086" width="7.125" style="252" customWidth="1"/>
    <col min="14087" max="14087" width="7.75" style="252" customWidth="1"/>
    <col min="14088" max="14088" width="9.25" style="252" bestFit="1" customWidth="1"/>
    <col min="14089" max="14089" width="14.75" style="252" customWidth="1"/>
    <col min="14090" max="14090" width="30.125" style="252" bestFit="1" customWidth="1"/>
    <col min="14091" max="14091" width="17.25" style="252" customWidth="1"/>
    <col min="14092" max="14092" width="13.5" style="252" bestFit="1" customWidth="1"/>
    <col min="14093" max="14093" width="13.75" style="252"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40" width="12.5" style="252" bestFit="1" customWidth="1"/>
    <col min="14341" max="14341" width="52.375" style="252" customWidth="1"/>
    <col min="14342" max="14342" width="7.125" style="252" customWidth="1"/>
    <col min="14343" max="14343" width="7.75" style="252" customWidth="1"/>
    <col min="14344" max="14344" width="9.25" style="252" bestFit="1" customWidth="1"/>
    <col min="14345" max="14345" width="14.75" style="252" customWidth="1"/>
    <col min="14346" max="14346" width="30.125" style="252" bestFit="1" customWidth="1"/>
    <col min="14347" max="14347" width="17.25" style="252" customWidth="1"/>
    <col min="14348" max="14348" width="13.5" style="252" bestFit="1" customWidth="1"/>
    <col min="14349" max="14349" width="13.75" style="252"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6" width="12.5" style="252" bestFit="1" customWidth="1"/>
    <col min="14597" max="14597" width="52.375" style="252" customWidth="1"/>
    <col min="14598" max="14598" width="7.125" style="252" customWidth="1"/>
    <col min="14599" max="14599" width="7.75" style="252" customWidth="1"/>
    <col min="14600" max="14600" width="9.25" style="252" bestFit="1" customWidth="1"/>
    <col min="14601" max="14601" width="14.75" style="252" customWidth="1"/>
    <col min="14602" max="14602" width="30.125" style="252" bestFit="1" customWidth="1"/>
    <col min="14603" max="14603" width="17.25" style="252" customWidth="1"/>
    <col min="14604" max="14604" width="13.5" style="252" bestFit="1" customWidth="1"/>
    <col min="14605" max="14605" width="13.75" style="252"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2" width="12.5" style="252" bestFit="1" customWidth="1"/>
    <col min="14853" max="14853" width="52.375" style="252" customWidth="1"/>
    <col min="14854" max="14854" width="7.125" style="252" customWidth="1"/>
    <col min="14855" max="14855" width="7.75" style="252" customWidth="1"/>
    <col min="14856" max="14856" width="9.25" style="252" bestFit="1" customWidth="1"/>
    <col min="14857" max="14857" width="14.75" style="252" customWidth="1"/>
    <col min="14858" max="14858" width="30.125" style="252" bestFit="1" customWidth="1"/>
    <col min="14859" max="14859" width="17.25" style="252" customWidth="1"/>
    <col min="14860" max="14860" width="13.5" style="252" bestFit="1" customWidth="1"/>
    <col min="14861" max="14861" width="13.75" style="252"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8" width="12.5" style="252" bestFit="1" customWidth="1"/>
    <col min="15109" max="15109" width="52.375" style="252" customWidth="1"/>
    <col min="15110" max="15110" width="7.125" style="252" customWidth="1"/>
    <col min="15111" max="15111" width="7.75" style="252" customWidth="1"/>
    <col min="15112" max="15112" width="9.25" style="252" bestFit="1" customWidth="1"/>
    <col min="15113" max="15113" width="14.75" style="252" customWidth="1"/>
    <col min="15114" max="15114" width="30.125" style="252" bestFit="1" customWidth="1"/>
    <col min="15115" max="15115" width="17.25" style="252" customWidth="1"/>
    <col min="15116" max="15116" width="13.5" style="252" bestFit="1" customWidth="1"/>
    <col min="15117" max="15117" width="13.75" style="252"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4" width="12.5" style="252" bestFit="1" customWidth="1"/>
    <col min="15365" max="15365" width="52.375" style="252" customWidth="1"/>
    <col min="15366" max="15366" width="7.125" style="252" customWidth="1"/>
    <col min="15367" max="15367" width="7.75" style="252" customWidth="1"/>
    <col min="15368" max="15368" width="9.25" style="252" bestFit="1" customWidth="1"/>
    <col min="15369" max="15369" width="14.75" style="252" customWidth="1"/>
    <col min="15370" max="15370" width="30.125" style="252" bestFit="1" customWidth="1"/>
    <col min="15371" max="15371" width="17.25" style="252" customWidth="1"/>
    <col min="15372" max="15372" width="13.5" style="252" bestFit="1" customWidth="1"/>
    <col min="15373" max="15373" width="13.75" style="252"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20" width="12.5" style="252" bestFit="1" customWidth="1"/>
    <col min="15621" max="15621" width="52.375" style="252" customWidth="1"/>
    <col min="15622" max="15622" width="7.125" style="252" customWidth="1"/>
    <col min="15623" max="15623" width="7.75" style="252" customWidth="1"/>
    <col min="15624" max="15624" width="9.25" style="252" bestFit="1" customWidth="1"/>
    <col min="15625" max="15625" width="14.75" style="252" customWidth="1"/>
    <col min="15626" max="15626" width="30.125" style="252" bestFit="1" customWidth="1"/>
    <col min="15627" max="15627" width="17.25" style="252" customWidth="1"/>
    <col min="15628" max="15628" width="13.5" style="252" bestFit="1" customWidth="1"/>
    <col min="15629" max="15629" width="13.75" style="252"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6" width="12.5" style="252" bestFit="1" customWidth="1"/>
    <col min="15877" max="15877" width="52.375" style="252" customWidth="1"/>
    <col min="15878" max="15878" width="7.125" style="252" customWidth="1"/>
    <col min="15879" max="15879" width="7.75" style="252" customWidth="1"/>
    <col min="15880" max="15880" width="9.25" style="252" bestFit="1" customWidth="1"/>
    <col min="15881" max="15881" width="14.75" style="252" customWidth="1"/>
    <col min="15882" max="15882" width="30.125" style="252" bestFit="1" customWidth="1"/>
    <col min="15883" max="15883" width="17.25" style="252" customWidth="1"/>
    <col min="15884" max="15884" width="13.5" style="252" bestFit="1" customWidth="1"/>
    <col min="15885" max="15885" width="13.75" style="252"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2" width="12.5" style="252" bestFit="1" customWidth="1"/>
    <col min="16133" max="16133" width="52.375" style="252" customWidth="1"/>
    <col min="16134" max="16134" width="7.125" style="252" customWidth="1"/>
    <col min="16135" max="16135" width="7.75" style="252" customWidth="1"/>
    <col min="16136" max="16136" width="9.25" style="252" bestFit="1" customWidth="1"/>
    <col min="16137" max="16137" width="14.75" style="252" customWidth="1"/>
    <col min="16138" max="16138" width="30.125" style="252" bestFit="1" customWidth="1"/>
    <col min="16139" max="16139" width="17.25" style="252" customWidth="1"/>
    <col min="16140" max="16140" width="13.5" style="252" bestFit="1" customWidth="1"/>
    <col min="16141" max="16141" width="13.75" style="252"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3990</v>
      </c>
      <c r="G2" s="253" t="s">
        <v>2</v>
      </c>
      <c r="H2" s="254"/>
      <c r="I2" s="255"/>
      <c r="J2" s="256">
        <f>SUM(H9:H84)</f>
        <v>1227630</v>
      </c>
    </row>
    <row r="3" spans="2:17" ht="20.100000000000001" customHeight="1">
      <c r="B3" s="250" t="s">
        <v>3</v>
      </c>
      <c r="C3" s="250"/>
      <c r="D3" s="250"/>
      <c r="E3" s="251" t="s">
        <v>3991</v>
      </c>
    </row>
    <row r="4" spans="2:17" ht="20.100000000000001" customHeight="1">
      <c r="B4" s="250" t="s">
        <v>5</v>
      </c>
      <c r="C4" s="250"/>
      <c r="D4" s="250"/>
      <c r="E4" s="643" t="s">
        <v>3992</v>
      </c>
      <c r="G4" s="250" t="s">
        <v>17</v>
      </c>
      <c r="H4" s="250"/>
      <c r="I4" s="250"/>
      <c r="J4" s="508"/>
      <c r="K4" s="508"/>
    </row>
    <row r="5" spans="2:17" ht="20.100000000000001" customHeight="1">
      <c r="B5" s="250" t="s">
        <v>6</v>
      </c>
      <c r="C5" s="250"/>
      <c r="D5" s="250"/>
      <c r="E5" s="261"/>
      <c r="G5" s="250"/>
      <c r="H5" s="250"/>
      <c r="I5" s="250"/>
      <c r="J5" s="508"/>
      <c r="K5" s="508"/>
    </row>
    <row r="6" spans="2:17" ht="20.100000000000001" customHeight="1">
      <c r="B6" s="250" t="s">
        <v>7</v>
      </c>
      <c r="C6" s="250"/>
      <c r="D6" s="250"/>
      <c r="E6" s="261"/>
      <c r="G6" s="250"/>
      <c r="H6" s="250"/>
      <c r="I6" s="250"/>
      <c r="J6" s="508"/>
      <c r="K6" s="508"/>
    </row>
    <row r="8" spans="2:17" s="326"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3993</v>
      </c>
      <c r="D9" s="125" t="s">
        <v>3993</v>
      </c>
      <c r="E9" s="138"/>
      <c r="F9" s="19"/>
      <c r="G9" s="112"/>
      <c r="H9" s="123"/>
      <c r="I9" s="262"/>
      <c r="J9" s="138"/>
      <c r="K9" s="138"/>
      <c r="L9" s="138"/>
      <c r="M9" s="139"/>
      <c r="N9" s="139"/>
      <c r="O9" s="139"/>
      <c r="P9" s="1210"/>
      <c r="Q9" s="141"/>
    </row>
    <row r="10" spans="2:17" s="326" customFormat="1" ht="19.5" customHeight="1">
      <c r="B10" s="125"/>
      <c r="C10" s="125" t="s">
        <v>3994</v>
      </c>
      <c r="D10" s="125" t="s">
        <v>3994</v>
      </c>
      <c r="E10" s="138"/>
      <c r="F10" s="19"/>
      <c r="G10" s="112"/>
      <c r="H10" s="123"/>
      <c r="I10" s="262"/>
      <c r="J10" s="138"/>
      <c r="K10" s="138"/>
      <c r="L10" s="138"/>
      <c r="M10" s="139"/>
      <c r="N10" s="139"/>
      <c r="O10" s="139"/>
      <c r="P10" s="1210"/>
      <c r="Q10" s="141"/>
    </row>
    <row r="11" spans="2:17" ht="18" customHeight="1">
      <c r="B11" s="138"/>
      <c r="C11" s="125" t="s">
        <v>1051</v>
      </c>
      <c r="D11" s="125" t="s">
        <v>2279</v>
      </c>
      <c r="E11" s="19" t="s">
        <v>929</v>
      </c>
      <c r="F11" s="135">
        <v>1</v>
      </c>
      <c r="G11" s="123">
        <v>140000</v>
      </c>
      <c r="H11" s="123">
        <f>F11*G11</f>
        <v>140000</v>
      </c>
      <c r="I11" s="123"/>
      <c r="J11" s="264" t="s">
        <v>2669</v>
      </c>
      <c r="K11" s="140" t="s">
        <v>3935</v>
      </c>
      <c r="L11" s="138"/>
      <c r="M11" s="139">
        <v>41536</v>
      </c>
      <c r="N11" s="139"/>
      <c r="O11" s="139"/>
      <c r="P11" s="1210"/>
      <c r="Q11" s="141">
        <v>41537</v>
      </c>
    </row>
    <row r="12" spans="2:17" s="331" customFormat="1" ht="18" customHeight="1">
      <c r="B12" s="138"/>
      <c r="C12" s="125" t="s">
        <v>1051</v>
      </c>
      <c r="D12" s="125" t="s">
        <v>2279</v>
      </c>
      <c r="E12" s="19" t="s">
        <v>3995</v>
      </c>
      <c r="F12" s="135">
        <v>1</v>
      </c>
      <c r="G12" s="123">
        <v>113000</v>
      </c>
      <c r="H12" s="123">
        <f t="shared" ref="H12:H59" si="0">F12*G12</f>
        <v>113000</v>
      </c>
      <c r="I12" s="123"/>
      <c r="J12" s="264" t="s">
        <v>3996</v>
      </c>
      <c r="K12" s="140" t="s">
        <v>3935</v>
      </c>
      <c r="L12" s="138"/>
      <c r="M12" s="139">
        <v>41536</v>
      </c>
      <c r="N12" s="139"/>
      <c r="O12" s="139"/>
      <c r="P12" s="1210"/>
      <c r="Q12" s="141">
        <v>41537</v>
      </c>
    </row>
    <row r="13" spans="2:17" s="331" customFormat="1" ht="18" customHeight="1">
      <c r="B13" s="138"/>
      <c r="C13" s="125" t="s">
        <v>1051</v>
      </c>
      <c r="D13" s="125" t="s">
        <v>2279</v>
      </c>
      <c r="E13" s="19" t="s">
        <v>925</v>
      </c>
      <c r="F13" s="135">
        <v>1</v>
      </c>
      <c r="G13" s="123">
        <v>12500</v>
      </c>
      <c r="H13" s="123">
        <f t="shared" si="0"/>
        <v>12500</v>
      </c>
      <c r="I13" s="126"/>
      <c r="J13" s="264" t="s">
        <v>2671</v>
      </c>
      <c r="K13" s="140" t="s">
        <v>3935</v>
      </c>
      <c r="L13" s="138"/>
      <c r="M13" s="139">
        <v>41536</v>
      </c>
      <c r="N13" s="139"/>
      <c r="O13" s="139"/>
      <c r="P13" s="1210"/>
      <c r="Q13" s="141">
        <v>41537</v>
      </c>
    </row>
    <row r="14" spans="2:17" ht="18" customHeight="1">
      <c r="B14" s="138"/>
      <c r="C14" s="125" t="s">
        <v>1051</v>
      </c>
      <c r="D14" s="125" t="s">
        <v>2279</v>
      </c>
      <c r="E14" s="137" t="s">
        <v>927</v>
      </c>
      <c r="F14" s="361">
        <v>1</v>
      </c>
      <c r="G14" s="123">
        <v>12500</v>
      </c>
      <c r="H14" s="123">
        <f t="shared" si="0"/>
        <v>12500</v>
      </c>
      <c r="I14" s="126"/>
      <c r="J14" s="264" t="s">
        <v>3997</v>
      </c>
      <c r="K14" s="154" t="s">
        <v>476</v>
      </c>
      <c r="L14" s="138"/>
      <c r="M14" s="139">
        <v>41536</v>
      </c>
      <c r="N14" s="139"/>
      <c r="O14" s="139"/>
      <c r="P14" s="1210"/>
      <c r="Q14" s="141">
        <v>41537</v>
      </c>
    </row>
    <row r="15" spans="2:17" ht="18" customHeight="1">
      <c r="B15" s="138"/>
      <c r="C15" s="125" t="s">
        <v>272</v>
      </c>
      <c r="D15" s="125" t="s">
        <v>2279</v>
      </c>
      <c r="E15" s="124" t="s">
        <v>3998</v>
      </c>
      <c r="F15" s="135">
        <v>1</v>
      </c>
      <c r="G15" s="123">
        <v>5940</v>
      </c>
      <c r="H15" s="123">
        <f t="shared" si="0"/>
        <v>5940</v>
      </c>
      <c r="I15" s="126"/>
      <c r="J15" s="264" t="s">
        <v>274</v>
      </c>
      <c r="K15" s="154" t="s">
        <v>476</v>
      </c>
      <c r="L15" s="138"/>
      <c r="M15" s="139">
        <v>41530</v>
      </c>
      <c r="N15" s="139"/>
      <c r="O15" s="139"/>
      <c r="P15" s="87">
        <v>41536</v>
      </c>
      <c r="Q15" s="141">
        <v>41536</v>
      </c>
    </row>
    <row r="16" spans="2:17" ht="18" customHeight="1">
      <c r="B16" s="138"/>
      <c r="C16" s="125" t="s">
        <v>272</v>
      </c>
      <c r="D16" s="125" t="s">
        <v>2279</v>
      </c>
      <c r="E16" s="124" t="s">
        <v>3999</v>
      </c>
      <c r="F16" s="135">
        <v>1</v>
      </c>
      <c r="G16" s="123">
        <v>3470</v>
      </c>
      <c r="H16" s="123">
        <f t="shared" si="0"/>
        <v>3470</v>
      </c>
      <c r="I16" s="126"/>
      <c r="J16" s="264" t="s">
        <v>4000</v>
      </c>
      <c r="K16" s="154" t="s">
        <v>476</v>
      </c>
      <c r="L16" s="138"/>
      <c r="M16" s="139">
        <v>41530</v>
      </c>
      <c r="N16" s="139"/>
      <c r="O16" s="139"/>
      <c r="P16" s="87"/>
      <c r="Q16" s="141">
        <v>41544</v>
      </c>
    </row>
    <row r="17" spans="2:17" ht="18" customHeight="1">
      <c r="B17" s="138"/>
      <c r="C17" s="125" t="s">
        <v>272</v>
      </c>
      <c r="D17" s="125" t="s">
        <v>2279</v>
      </c>
      <c r="E17" s="124" t="s">
        <v>4001</v>
      </c>
      <c r="F17" s="135">
        <v>1</v>
      </c>
      <c r="G17" s="123">
        <v>530</v>
      </c>
      <c r="H17" s="123">
        <v>530</v>
      </c>
      <c r="I17" s="126"/>
      <c r="J17" s="264" t="s">
        <v>4002</v>
      </c>
      <c r="K17" s="154" t="s">
        <v>476</v>
      </c>
      <c r="L17" s="138"/>
      <c r="M17" s="139">
        <v>41530</v>
      </c>
      <c r="N17" s="139"/>
      <c r="O17" s="139"/>
      <c r="P17" s="87">
        <v>41536</v>
      </c>
      <c r="Q17" s="141">
        <v>41536</v>
      </c>
    </row>
    <row r="18" spans="2:17" ht="18" customHeight="1">
      <c r="B18" s="138"/>
      <c r="C18" s="125" t="s">
        <v>272</v>
      </c>
      <c r="D18" s="125" t="s">
        <v>2279</v>
      </c>
      <c r="E18" s="124" t="s">
        <v>1802</v>
      </c>
      <c r="F18" s="135">
        <v>1</v>
      </c>
      <c r="G18" s="123">
        <v>4030</v>
      </c>
      <c r="H18" s="123">
        <v>4030</v>
      </c>
      <c r="I18" s="126"/>
      <c r="J18" s="264" t="s">
        <v>1033</v>
      </c>
      <c r="K18" s="154" t="s">
        <v>476</v>
      </c>
      <c r="L18" s="138"/>
      <c r="M18" s="139">
        <v>41530</v>
      </c>
      <c r="N18" s="139"/>
      <c r="O18" s="139"/>
      <c r="P18" s="87">
        <v>41536</v>
      </c>
      <c r="Q18" s="141">
        <v>41536</v>
      </c>
    </row>
    <row r="19" spans="2:17" ht="15.75" customHeight="1">
      <c r="B19" s="138"/>
      <c r="C19" s="138" t="s">
        <v>4003</v>
      </c>
      <c r="D19" s="125" t="s">
        <v>2279</v>
      </c>
      <c r="E19" s="124" t="s">
        <v>4004</v>
      </c>
      <c r="F19" s="127">
        <v>1</v>
      </c>
      <c r="G19" s="127">
        <v>46480</v>
      </c>
      <c r="H19" s="127">
        <v>46480</v>
      </c>
      <c r="I19" s="135"/>
      <c r="J19" s="138" t="s">
        <v>4005</v>
      </c>
      <c r="K19" s="154" t="s">
        <v>476</v>
      </c>
      <c r="L19" s="138"/>
      <c r="M19" s="139">
        <v>41530</v>
      </c>
      <c r="N19" s="1211"/>
      <c r="O19" s="299"/>
      <c r="P19" s="87">
        <v>41536</v>
      </c>
      <c r="Q19" s="141">
        <v>41536</v>
      </c>
    </row>
    <row r="20" spans="2:17" ht="18" customHeight="1">
      <c r="B20" s="138"/>
      <c r="C20" s="138" t="s">
        <v>4006</v>
      </c>
      <c r="D20" s="125" t="s">
        <v>2279</v>
      </c>
      <c r="E20" s="124" t="s">
        <v>4007</v>
      </c>
      <c r="F20" s="127">
        <v>1</v>
      </c>
      <c r="G20" s="127">
        <v>1800</v>
      </c>
      <c r="H20" s="127">
        <v>1800</v>
      </c>
      <c r="I20" s="135"/>
      <c r="J20" s="138" t="s">
        <v>4008</v>
      </c>
      <c r="K20" s="154" t="s">
        <v>476</v>
      </c>
      <c r="L20" s="138"/>
      <c r="M20" s="139">
        <v>41530</v>
      </c>
      <c r="N20" s="1211"/>
      <c r="O20" s="299"/>
      <c r="P20" s="87">
        <v>41537</v>
      </c>
      <c r="Q20" s="141">
        <v>41537</v>
      </c>
    </row>
    <row r="21" spans="2:17" ht="18" customHeight="1">
      <c r="B21" s="138"/>
      <c r="C21" s="138" t="s">
        <v>3781</v>
      </c>
      <c r="D21" s="125" t="s">
        <v>2279</v>
      </c>
      <c r="E21" s="124" t="s">
        <v>4009</v>
      </c>
      <c r="F21" s="127">
        <v>1</v>
      </c>
      <c r="G21" s="127">
        <v>6216</v>
      </c>
      <c r="H21" s="127">
        <v>6216</v>
      </c>
      <c r="I21" s="135"/>
      <c r="J21" s="138" t="s">
        <v>4010</v>
      </c>
      <c r="K21" s="154" t="s">
        <v>476</v>
      </c>
      <c r="L21" s="138"/>
      <c r="M21" s="139">
        <v>41530</v>
      </c>
      <c r="N21" s="1211"/>
      <c r="O21" s="299"/>
      <c r="P21" s="87">
        <v>41537</v>
      </c>
      <c r="Q21" s="141">
        <v>41445</v>
      </c>
    </row>
    <row r="22" spans="2:17" ht="18" customHeight="1">
      <c r="B22" s="138"/>
      <c r="C22" s="138" t="s">
        <v>3781</v>
      </c>
      <c r="D22" s="125" t="s">
        <v>2279</v>
      </c>
      <c r="E22" s="124" t="s">
        <v>4011</v>
      </c>
      <c r="F22" s="127">
        <v>1</v>
      </c>
      <c r="G22" s="127">
        <v>627</v>
      </c>
      <c r="H22" s="127">
        <v>627</v>
      </c>
      <c r="I22" s="135"/>
      <c r="J22" s="138" t="s">
        <v>4012</v>
      </c>
      <c r="K22" s="154" t="s">
        <v>476</v>
      </c>
      <c r="L22" s="138"/>
      <c r="M22" s="139">
        <v>41530</v>
      </c>
      <c r="N22" s="1211"/>
      <c r="O22" s="299"/>
      <c r="P22" s="87">
        <v>41537</v>
      </c>
      <c r="Q22" s="141">
        <v>41445</v>
      </c>
    </row>
    <row r="23" spans="2:17" ht="18" customHeight="1">
      <c r="B23" s="138"/>
      <c r="C23" s="138" t="s">
        <v>3781</v>
      </c>
      <c r="D23" s="125" t="s">
        <v>2279</v>
      </c>
      <c r="E23" s="124" t="s">
        <v>4013</v>
      </c>
      <c r="F23" s="127">
        <v>1</v>
      </c>
      <c r="G23" s="127">
        <v>630</v>
      </c>
      <c r="H23" s="127">
        <v>630</v>
      </c>
      <c r="I23" s="135"/>
      <c r="J23" s="138" t="s">
        <v>4012</v>
      </c>
      <c r="K23" s="154" t="s">
        <v>476</v>
      </c>
      <c r="L23" s="138"/>
      <c r="M23" s="139">
        <v>41530</v>
      </c>
      <c r="N23" s="1211"/>
      <c r="O23" s="299"/>
      <c r="P23" s="87">
        <v>41537</v>
      </c>
      <c r="Q23" s="141">
        <v>41445</v>
      </c>
    </row>
    <row r="24" spans="2:17" ht="18" customHeight="1">
      <c r="B24" s="138"/>
      <c r="C24" s="138" t="s">
        <v>3781</v>
      </c>
      <c r="D24" s="125" t="s">
        <v>2279</v>
      </c>
      <c r="E24" s="124" t="s">
        <v>4014</v>
      </c>
      <c r="F24" s="127">
        <v>1</v>
      </c>
      <c r="G24" s="127">
        <v>627</v>
      </c>
      <c r="H24" s="127">
        <v>627</v>
      </c>
      <c r="I24" s="135"/>
      <c r="J24" s="138" t="s">
        <v>4012</v>
      </c>
      <c r="K24" s="154" t="s">
        <v>476</v>
      </c>
      <c r="L24" s="138"/>
      <c r="M24" s="139">
        <v>41530</v>
      </c>
      <c r="N24" s="1211"/>
      <c r="O24" s="299"/>
      <c r="P24" s="87">
        <v>41537</v>
      </c>
      <c r="Q24" s="141">
        <v>41445</v>
      </c>
    </row>
    <row r="25" spans="2:17" ht="18" customHeight="1">
      <c r="B25" s="138"/>
      <c r="C25" s="127" t="s">
        <v>473</v>
      </c>
      <c r="D25" s="125" t="s">
        <v>2279</v>
      </c>
      <c r="E25" s="124" t="s">
        <v>1152</v>
      </c>
      <c r="F25" s="127">
        <v>1</v>
      </c>
      <c r="G25" s="127">
        <v>2700</v>
      </c>
      <c r="H25" s="123">
        <f>F25*G25</f>
        <v>2700</v>
      </c>
      <c r="I25" s="135"/>
      <c r="J25" s="138" t="s">
        <v>4015</v>
      </c>
      <c r="K25" s="154" t="s">
        <v>476</v>
      </c>
      <c r="L25" s="138"/>
      <c r="M25" s="139">
        <v>41530</v>
      </c>
      <c r="N25" s="1211"/>
      <c r="O25" s="299"/>
      <c r="P25" s="87">
        <v>41536</v>
      </c>
      <c r="Q25" s="141">
        <v>41536</v>
      </c>
    </row>
    <row r="26" spans="2:17" ht="18" customHeight="1">
      <c r="B26" s="138"/>
      <c r="C26" s="125" t="s">
        <v>1282</v>
      </c>
      <c r="D26" s="125" t="s">
        <v>1282</v>
      </c>
      <c r="E26" s="137"/>
      <c r="F26" s="361">
        <v>1</v>
      </c>
      <c r="G26" s="123">
        <v>80000</v>
      </c>
      <c r="H26" s="123">
        <f t="shared" si="0"/>
        <v>80000</v>
      </c>
      <c r="I26" s="126"/>
      <c r="J26" s="264" t="s">
        <v>1349</v>
      </c>
      <c r="K26" s="140" t="s">
        <v>4016</v>
      </c>
      <c r="L26" s="138"/>
      <c r="M26" s="139"/>
      <c r="N26" s="139"/>
      <c r="O26" s="139"/>
      <c r="P26" s="1210"/>
      <c r="Q26" s="141"/>
    </row>
    <row r="27" spans="2:17" ht="18" customHeight="1">
      <c r="B27" s="138"/>
      <c r="C27" s="125" t="s">
        <v>2672</v>
      </c>
      <c r="D27" s="125" t="s">
        <v>2672</v>
      </c>
      <c r="E27" s="137"/>
      <c r="F27" s="361">
        <v>1</v>
      </c>
      <c r="G27" s="123">
        <v>15000</v>
      </c>
      <c r="H27" s="123">
        <f t="shared" si="0"/>
        <v>15000</v>
      </c>
      <c r="I27" s="126"/>
      <c r="J27" s="264" t="s">
        <v>2015</v>
      </c>
      <c r="K27" s="140" t="s">
        <v>4016</v>
      </c>
      <c r="L27" s="138"/>
      <c r="M27" s="139"/>
      <c r="N27" s="139"/>
      <c r="O27" s="139"/>
      <c r="P27" s="1210"/>
      <c r="Q27" s="141"/>
    </row>
    <row r="28" spans="2:17" ht="18" customHeight="1">
      <c r="B28" s="138"/>
      <c r="C28" s="125" t="s">
        <v>2672</v>
      </c>
      <c r="D28" s="125" t="s">
        <v>2672</v>
      </c>
      <c r="E28" s="137"/>
      <c r="F28" s="361">
        <v>1</v>
      </c>
      <c r="G28" s="123">
        <v>5000</v>
      </c>
      <c r="H28" s="123">
        <f t="shared" si="0"/>
        <v>5000</v>
      </c>
      <c r="I28" s="126"/>
      <c r="J28" s="264" t="s">
        <v>742</v>
      </c>
      <c r="K28" s="140" t="s">
        <v>4016</v>
      </c>
      <c r="L28" s="138"/>
      <c r="M28" s="139"/>
      <c r="N28" s="139"/>
      <c r="O28" s="139"/>
      <c r="P28" s="1210"/>
      <c r="Q28" s="141"/>
    </row>
    <row r="29" spans="2:17" ht="18" customHeight="1">
      <c r="B29" s="138"/>
      <c r="C29" s="125" t="s">
        <v>135</v>
      </c>
      <c r="D29" s="125" t="s">
        <v>135</v>
      </c>
      <c r="E29" s="19" t="s">
        <v>365</v>
      </c>
      <c r="F29" s="19">
        <v>1</v>
      </c>
      <c r="G29" s="112">
        <v>132433</v>
      </c>
      <c r="H29" s="123">
        <f>F29*G29</f>
        <v>132433</v>
      </c>
      <c r="I29" s="21"/>
      <c r="J29" s="15" t="s">
        <v>365</v>
      </c>
      <c r="K29" s="140" t="s">
        <v>56</v>
      </c>
      <c r="L29" s="138"/>
      <c r="M29" s="139">
        <v>41534</v>
      </c>
      <c r="N29" s="139"/>
      <c r="O29" s="139"/>
      <c r="P29" s="1210"/>
      <c r="Q29" s="141" t="s">
        <v>4017</v>
      </c>
    </row>
    <row r="30" spans="2:17" ht="18" customHeight="1">
      <c r="B30" s="138"/>
      <c r="C30" s="125" t="s">
        <v>135</v>
      </c>
      <c r="D30" s="125" t="s">
        <v>135</v>
      </c>
      <c r="E30" s="137" t="s">
        <v>4018</v>
      </c>
      <c r="F30" s="361">
        <v>1</v>
      </c>
      <c r="G30" s="123">
        <v>2430</v>
      </c>
      <c r="H30" s="123">
        <f t="shared" si="0"/>
        <v>2430</v>
      </c>
      <c r="I30" s="126"/>
      <c r="J30" s="264" t="s">
        <v>4019</v>
      </c>
      <c r="K30" s="140" t="s">
        <v>367</v>
      </c>
      <c r="L30" s="138"/>
      <c r="M30" s="139">
        <v>41530</v>
      </c>
      <c r="N30" s="139"/>
      <c r="O30" s="139"/>
      <c r="P30" s="87">
        <v>41536</v>
      </c>
      <c r="Q30" s="141">
        <v>41536</v>
      </c>
    </row>
    <row r="31" spans="2:17" ht="18" customHeight="1">
      <c r="B31" s="138"/>
      <c r="C31" s="125" t="s">
        <v>135</v>
      </c>
      <c r="D31" s="125" t="s">
        <v>135</v>
      </c>
      <c r="E31" s="1212" t="s">
        <v>1145</v>
      </c>
      <c r="F31" s="361">
        <v>1</v>
      </c>
      <c r="G31" s="123">
        <v>1190</v>
      </c>
      <c r="H31" s="123">
        <f t="shared" si="0"/>
        <v>1190</v>
      </c>
      <c r="I31" s="126"/>
      <c r="J31" s="264" t="s">
        <v>4020</v>
      </c>
      <c r="K31" s="140" t="s">
        <v>367</v>
      </c>
      <c r="L31" s="138"/>
      <c r="M31" s="139">
        <v>41530</v>
      </c>
      <c r="N31" s="139"/>
      <c r="O31" s="139"/>
      <c r="P31" s="87">
        <v>41536</v>
      </c>
      <c r="Q31" s="141">
        <v>41536</v>
      </c>
    </row>
    <row r="32" spans="2:17" ht="18" customHeight="1">
      <c r="B32" s="138"/>
      <c r="C32" s="125" t="s">
        <v>135</v>
      </c>
      <c r="D32" s="125" t="s">
        <v>135</v>
      </c>
      <c r="E32" s="19" t="s">
        <v>4021</v>
      </c>
      <c r="F32" s="135">
        <v>4</v>
      </c>
      <c r="G32" s="112">
        <v>1020</v>
      </c>
      <c r="H32" s="123">
        <f t="shared" si="0"/>
        <v>4080</v>
      </c>
      <c r="I32" s="110"/>
      <c r="J32" s="15" t="s">
        <v>4022</v>
      </c>
      <c r="K32" s="140" t="s">
        <v>367</v>
      </c>
      <c r="L32" s="138"/>
      <c r="M32" s="139">
        <v>41530</v>
      </c>
      <c r="N32" s="139"/>
      <c r="O32" s="139"/>
      <c r="P32" s="87">
        <v>41536</v>
      </c>
      <c r="Q32" s="141">
        <v>41536</v>
      </c>
    </row>
    <row r="33" spans="2:17" ht="18" customHeight="1">
      <c r="B33" s="138"/>
      <c r="C33" s="125" t="s">
        <v>135</v>
      </c>
      <c r="D33" s="125" t="s">
        <v>135</v>
      </c>
      <c r="E33" s="124" t="s">
        <v>4023</v>
      </c>
      <c r="F33" s="127">
        <v>1</v>
      </c>
      <c r="G33" s="127">
        <v>46500</v>
      </c>
      <c r="H33" s="123">
        <f t="shared" si="0"/>
        <v>46500</v>
      </c>
      <c r="I33" s="135"/>
      <c r="J33" s="138" t="s">
        <v>4024</v>
      </c>
      <c r="K33" s="140" t="s">
        <v>367</v>
      </c>
      <c r="L33" s="138"/>
      <c r="M33" s="139">
        <v>41530</v>
      </c>
      <c r="N33" s="1211"/>
      <c r="O33" s="299"/>
      <c r="P33" s="87">
        <v>41536</v>
      </c>
      <c r="Q33" s="141">
        <v>41536</v>
      </c>
    </row>
    <row r="34" spans="2:17" ht="18" customHeight="1">
      <c r="B34" s="138"/>
      <c r="C34" s="125" t="s">
        <v>135</v>
      </c>
      <c r="D34" s="125" t="s">
        <v>135</v>
      </c>
      <c r="E34" s="124" t="s">
        <v>906</v>
      </c>
      <c r="F34" s="127">
        <v>1</v>
      </c>
      <c r="G34" s="127">
        <v>5869</v>
      </c>
      <c r="H34" s="123">
        <f>F34*G34</f>
        <v>5869</v>
      </c>
      <c r="I34" s="135"/>
      <c r="J34" s="138" t="s">
        <v>4025</v>
      </c>
      <c r="K34" s="140" t="s">
        <v>367</v>
      </c>
      <c r="L34" s="138"/>
      <c r="M34" s="139">
        <v>41530</v>
      </c>
      <c r="N34" s="1211"/>
      <c r="O34" s="299"/>
      <c r="P34" s="87">
        <v>41536</v>
      </c>
      <c r="Q34" s="141">
        <v>41536</v>
      </c>
    </row>
    <row r="35" spans="2:17" ht="18" customHeight="1">
      <c r="B35" s="138"/>
      <c r="C35" s="125" t="s">
        <v>135</v>
      </c>
      <c r="D35" s="125" t="s">
        <v>135</v>
      </c>
      <c r="E35" s="124" t="s">
        <v>4026</v>
      </c>
      <c r="F35" s="127">
        <v>1</v>
      </c>
      <c r="G35" s="127">
        <v>3350</v>
      </c>
      <c r="H35" s="123">
        <f>F35*G35</f>
        <v>3350</v>
      </c>
      <c r="I35" s="135"/>
      <c r="J35" s="138" t="s">
        <v>4027</v>
      </c>
      <c r="K35" s="140" t="s">
        <v>367</v>
      </c>
      <c r="L35" s="138"/>
      <c r="M35" s="139">
        <v>41530</v>
      </c>
      <c r="N35" s="1211"/>
      <c r="O35" s="299"/>
      <c r="P35" s="87">
        <v>41536</v>
      </c>
      <c r="Q35" s="141">
        <v>41536</v>
      </c>
    </row>
    <row r="36" spans="2:17" ht="18" customHeight="1">
      <c r="B36" s="138"/>
      <c r="C36" s="125" t="s">
        <v>135</v>
      </c>
      <c r="D36" s="125" t="s">
        <v>135</v>
      </c>
      <c r="E36" s="124" t="s">
        <v>4028</v>
      </c>
      <c r="F36" s="127">
        <v>1</v>
      </c>
      <c r="G36" s="127">
        <v>4395</v>
      </c>
      <c r="H36" s="123">
        <f t="shared" si="0"/>
        <v>4395</v>
      </c>
      <c r="I36" s="135"/>
      <c r="J36" s="138" t="s">
        <v>4025</v>
      </c>
      <c r="K36" s="140" t="s">
        <v>367</v>
      </c>
      <c r="L36" s="138"/>
      <c r="M36" s="139">
        <v>41530</v>
      </c>
      <c r="N36" s="1211"/>
      <c r="O36" s="299"/>
      <c r="P36" s="87">
        <v>41536</v>
      </c>
      <c r="Q36" s="141">
        <v>41536</v>
      </c>
    </row>
    <row r="37" spans="2:17" ht="18" customHeight="1">
      <c r="B37" s="138"/>
      <c r="C37" s="125" t="s">
        <v>135</v>
      </c>
      <c r="D37" s="125" t="s">
        <v>135</v>
      </c>
      <c r="E37" s="124" t="s">
        <v>4029</v>
      </c>
      <c r="F37" s="127">
        <v>1</v>
      </c>
      <c r="G37" s="127">
        <v>3140</v>
      </c>
      <c r="H37" s="123">
        <f t="shared" si="0"/>
        <v>3140</v>
      </c>
      <c r="I37" s="135"/>
      <c r="J37" s="138" t="s">
        <v>4027</v>
      </c>
      <c r="K37" s="140" t="s">
        <v>367</v>
      </c>
      <c r="L37" s="138"/>
      <c r="M37" s="139">
        <v>41530</v>
      </c>
      <c r="N37" s="1211"/>
      <c r="O37" s="299"/>
      <c r="P37" s="87">
        <v>41536</v>
      </c>
      <c r="Q37" s="141">
        <v>41536</v>
      </c>
    </row>
    <row r="38" spans="2:17" ht="18" customHeight="1">
      <c r="B38" s="138"/>
      <c r="C38" s="125" t="s">
        <v>135</v>
      </c>
      <c r="D38" s="125" t="s">
        <v>135</v>
      </c>
      <c r="E38" s="124" t="s">
        <v>4030</v>
      </c>
      <c r="F38" s="127">
        <v>1</v>
      </c>
      <c r="G38" s="127">
        <v>760</v>
      </c>
      <c r="H38" s="123">
        <f t="shared" si="0"/>
        <v>760</v>
      </c>
      <c r="I38" s="135"/>
      <c r="J38" s="138" t="s">
        <v>2181</v>
      </c>
      <c r="K38" s="140" t="s">
        <v>367</v>
      </c>
      <c r="L38" s="138"/>
      <c r="M38" s="139">
        <v>41530</v>
      </c>
      <c r="N38" s="1211"/>
      <c r="O38" s="299"/>
      <c r="P38" s="87">
        <v>41536</v>
      </c>
      <c r="Q38" s="141">
        <v>41536</v>
      </c>
    </row>
    <row r="39" spans="2:17" ht="18" customHeight="1">
      <c r="B39" s="138"/>
      <c r="C39" s="125" t="s">
        <v>135</v>
      </c>
      <c r="D39" s="125" t="s">
        <v>135</v>
      </c>
      <c r="E39" s="124" t="s">
        <v>4031</v>
      </c>
      <c r="F39" s="127">
        <v>2</v>
      </c>
      <c r="G39" s="127">
        <v>5110</v>
      </c>
      <c r="H39" s="123">
        <f t="shared" si="0"/>
        <v>10220</v>
      </c>
      <c r="I39" s="135"/>
      <c r="J39" s="138" t="s">
        <v>4032</v>
      </c>
      <c r="K39" s="140" t="s">
        <v>367</v>
      </c>
      <c r="L39" s="138"/>
      <c r="M39" s="139">
        <v>41530</v>
      </c>
      <c r="N39" s="1211"/>
      <c r="O39" s="299"/>
      <c r="P39" s="87">
        <v>41536</v>
      </c>
      <c r="Q39" s="141">
        <v>41536</v>
      </c>
    </row>
    <row r="40" spans="2:17" ht="18" customHeight="1">
      <c r="B40" s="138"/>
      <c r="C40" s="125" t="s">
        <v>135</v>
      </c>
      <c r="D40" s="125" t="s">
        <v>135</v>
      </c>
      <c r="E40" s="124" t="s">
        <v>4033</v>
      </c>
      <c r="F40" s="127">
        <v>2</v>
      </c>
      <c r="G40" s="127">
        <v>440</v>
      </c>
      <c r="H40" s="123">
        <f t="shared" si="0"/>
        <v>880</v>
      </c>
      <c r="I40" s="135"/>
      <c r="J40" s="138" t="s">
        <v>1058</v>
      </c>
      <c r="K40" s="140" t="s">
        <v>367</v>
      </c>
      <c r="L40" s="138"/>
      <c r="M40" s="139">
        <v>41530</v>
      </c>
      <c r="N40" s="1211"/>
      <c r="O40" s="299"/>
      <c r="P40" s="87">
        <v>41536</v>
      </c>
      <c r="Q40" s="141">
        <v>41536</v>
      </c>
    </row>
    <row r="41" spans="2:17" ht="18" customHeight="1">
      <c r="B41" s="138"/>
      <c r="C41" s="83" t="s">
        <v>135</v>
      </c>
      <c r="D41" s="83" t="s">
        <v>135</v>
      </c>
      <c r="E41" s="97" t="s">
        <v>4034</v>
      </c>
      <c r="F41" s="97">
        <v>1</v>
      </c>
      <c r="G41" s="97">
        <v>610</v>
      </c>
      <c r="H41" s="99">
        <f t="shared" si="0"/>
        <v>610</v>
      </c>
      <c r="I41" s="589"/>
      <c r="J41" s="138" t="s">
        <v>1085</v>
      </c>
      <c r="K41" s="154" t="s">
        <v>367</v>
      </c>
      <c r="L41" s="138"/>
      <c r="M41" s="139">
        <v>41530</v>
      </c>
      <c r="N41" s="1211"/>
      <c r="O41" s="299"/>
      <c r="P41" s="87">
        <v>41536</v>
      </c>
      <c r="Q41" s="141">
        <v>41536</v>
      </c>
    </row>
    <row r="42" spans="2:17" ht="18" customHeight="1">
      <c r="B42" s="138"/>
      <c r="C42" s="83" t="s">
        <v>135</v>
      </c>
      <c r="D42" s="83" t="s">
        <v>135</v>
      </c>
      <c r="E42" s="97" t="s">
        <v>4035</v>
      </c>
      <c r="F42" s="97">
        <v>4</v>
      </c>
      <c r="G42" s="97">
        <v>120</v>
      </c>
      <c r="H42" s="99">
        <f t="shared" si="0"/>
        <v>480</v>
      </c>
      <c r="I42" s="589"/>
      <c r="J42" s="135"/>
      <c r="K42" s="154"/>
      <c r="L42" s="138"/>
      <c r="M42" s="139">
        <v>41530</v>
      </c>
      <c r="N42" s="1211"/>
      <c r="O42" s="299"/>
      <c r="P42" s="87">
        <v>41536</v>
      </c>
      <c r="Q42" s="141">
        <v>41536</v>
      </c>
    </row>
    <row r="43" spans="2:17" ht="18" customHeight="1">
      <c r="B43" s="138"/>
      <c r="C43" s="83" t="s">
        <v>135</v>
      </c>
      <c r="D43" s="83" t="s">
        <v>135</v>
      </c>
      <c r="E43" s="97" t="s">
        <v>4036</v>
      </c>
      <c r="F43" s="97">
        <v>4</v>
      </c>
      <c r="G43" s="97">
        <v>520</v>
      </c>
      <c r="H43" s="99">
        <f t="shared" si="0"/>
        <v>2080</v>
      </c>
      <c r="I43" s="589"/>
      <c r="J43" s="135"/>
      <c r="K43" s="154"/>
      <c r="L43" s="138"/>
      <c r="M43" s="139">
        <v>41530</v>
      </c>
      <c r="N43" s="1211"/>
      <c r="O43" s="299"/>
      <c r="P43" s="87">
        <v>41536</v>
      </c>
      <c r="Q43" s="141">
        <v>41536</v>
      </c>
    </row>
    <row r="44" spans="2:17" ht="18" customHeight="1">
      <c r="B44" s="138"/>
      <c r="C44" s="125" t="s">
        <v>135</v>
      </c>
      <c r="D44" s="125" t="s">
        <v>135</v>
      </c>
      <c r="E44" s="97" t="s">
        <v>2909</v>
      </c>
      <c r="F44" s="97">
        <v>1</v>
      </c>
      <c r="G44" s="97">
        <v>410</v>
      </c>
      <c r="H44" s="99">
        <f t="shared" si="0"/>
        <v>410</v>
      </c>
      <c r="I44" s="589"/>
      <c r="J44" s="135"/>
      <c r="K44" s="154"/>
      <c r="L44" s="138"/>
      <c r="M44" s="139" t="s">
        <v>292</v>
      </c>
      <c r="N44" s="1211"/>
      <c r="O44" s="299"/>
      <c r="P44" s="87"/>
      <c r="Q44" s="141">
        <v>41549</v>
      </c>
    </row>
    <row r="45" spans="2:17" ht="18" customHeight="1">
      <c r="B45" s="138"/>
      <c r="C45" s="125" t="s">
        <v>135</v>
      </c>
      <c r="D45" s="125" t="s">
        <v>135</v>
      </c>
      <c r="E45" s="97" t="s">
        <v>4037</v>
      </c>
      <c r="F45" s="97">
        <v>4</v>
      </c>
      <c r="G45" s="97">
        <v>180</v>
      </c>
      <c r="H45" s="99">
        <f t="shared" si="0"/>
        <v>720</v>
      </c>
      <c r="I45" s="589"/>
      <c r="J45" s="135"/>
      <c r="K45" s="154"/>
      <c r="L45" s="138"/>
      <c r="M45" s="139" t="s">
        <v>292</v>
      </c>
      <c r="N45" s="1211"/>
      <c r="O45" s="299"/>
      <c r="P45" s="87"/>
      <c r="Q45" s="141">
        <v>41548</v>
      </c>
    </row>
    <row r="46" spans="2:17" ht="18" customHeight="1">
      <c r="B46" s="138"/>
      <c r="C46" s="125" t="s">
        <v>135</v>
      </c>
      <c r="D46" s="125" t="s">
        <v>135</v>
      </c>
      <c r="E46" s="97" t="s">
        <v>4038</v>
      </c>
      <c r="F46" s="97">
        <v>4</v>
      </c>
      <c r="G46" s="97">
        <v>122</v>
      </c>
      <c r="H46" s="99">
        <f t="shared" si="0"/>
        <v>488</v>
      </c>
      <c r="I46" s="589"/>
      <c r="J46" s="135"/>
      <c r="K46" s="154"/>
      <c r="L46" s="138"/>
      <c r="M46" s="139" t="s">
        <v>292</v>
      </c>
      <c r="N46" s="1211"/>
      <c r="O46" s="299"/>
      <c r="P46" s="87"/>
      <c r="Q46" s="141">
        <v>41548</v>
      </c>
    </row>
    <row r="47" spans="2:17" ht="18" customHeight="1">
      <c r="B47" s="138"/>
      <c r="C47" s="125" t="s">
        <v>135</v>
      </c>
      <c r="D47" s="125" t="s">
        <v>135</v>
      </c>
      <c r="E47" s="97" t="s">
        <v>4039</v>
      </c>
      <c r="F47" s="97">
        <v>4</v>
      </c>
      <c r="G47" s="97">
        <v>610</v>
      </c>
      <c r="H47" s="99">
        <f t="shared" si="0"/>
        <v>2440</v>
      </c>
      <c r="I47" s="589"/>
      <c r="J47" s="135"/>
      <c r="K47" s="154"/>
      <c r="L47" s="138"/>
      <c r="M47" s="139" t="s">
        <v>292</v>
      </c>
      <c r="N47" s="1211"/>
      <c r="O47" s="299"/>
      <c r="P47" s="87"/>
      <c r="Q47" s="141">
        <v>41551</v>
      </c>
    </row>
    <row r="48" spans="2:17" ht="18" customHeight="1">
      <c r="B48" s="138"/>
      <c r="C48" s="125" t="s">
        <v>135</v>
      </c>
      <c r="D48" s="125" t="s">
        <v>135</v>
      </c>
      <c r="E48" s="97" t="s">
        <v>3960</v>
      </c>
      <c r="F48" s="97">
        <v>1</v>
      </c>
      <c r="G48" s="97">
        <v>440</v>
      </c>
      <c r="H48" s="99">
        <f t="shared" si="0"/>
        <v>440</v>
      </c>
      <c r="I48" s="589"/>
      <c r="J48" s="135"/>
      <c r="K48" s="154"/>
      <c r="L48" s="138"/>
      <c r="M48" s="139" t="s">
        <v>292</v>
      </c>
      <c r="N48" s="1211"/>
      <c r="O48" s="299"/>
      <c r="P48" s="87"/>
      <c r="Q48" s="141">
        <v>41548</v>
      </c>
    </row>
    <row r="49" spans="2:17" ht="18" customHeight="1">
      <c r="B49" s="138"/>
      <c r="C49" s="125" t="s">
        <v>135</v>
      </c>
      <c r="D49" s="125" t="s">
        <v>135</v>
      </c>
      <c r="E49" s="97" t="s">
        <v>4040</v>
      </c>
      <c r="F49" s="97">
        <v>1</v>
      </c>
      <c r="G49" s="97">
        <v>2320</v>
      </c>
      <c r="H49" s="99">
        <f t="shared" si="0"/>
        <v>2320</v>
      </c>
      <c r="I49" s="589"/>
      <c r="J49" s="135"/>
      <c r="K49" s="154"/>
      <c r="L49" s="138"/>
      <c r="M49" s="139" t="s">
        <v>292</v>
      </c>
      <c r="N49" s="1211"/>
      <c r="O49" s="299"/>
      <c r="P49" s="87">
        <v>41556</v>
      </c>
      <c r="Q49" s="141">
        <v>41556</v>
      </c>
    </row>
    <row r="50" spans="2:17" ht="18" customHeight="1">
      <c r="B50" s="138"/>
      <c r="C50" s="125" t="s">
        <v>135</v>
      </c>
      <c r="D50" s="125" t="s">
        <v>135</v>
      </c>
      <c r="E50" s="97" t="s">
        <v>4041</v>
      </c>
      <c r="F50" s="97">
        <v>1</v>
      </c>
      <c r="G50" s="97">
        <v>400</v>
      </c>
      <c r="H50" s="99">
        <f t="shared" si="0"/>
        <v>400</v>
      </c>
      <c r="I50" s="589"/>
      <c r="J50" s="135"/>
      <c r="K50" s="154"/>
      <c r="L50" s="138"/>
      <c r="M50" s="139" t="s">
        <v>292</v>
      </c>
      <c r="N50" s="1211"/>
      <c r="O50" s="299"/>
      <c r="P50" s="87">
        <v>41554</v>
      </c>
      <c r="Q50" s="141">
        <v>41554</v>
      </c>
    </row>
    <row r="51" spans="2:17" ht="18" customHeight="1">
      <c r="B51" s="138"/>
      <c r="C51" s="125" t="s">
        <v>135</v>
      </c>
      <c r="D51" s="125" t="s">
        <v>135</v>
      </c>
      <c r="E51" s="97" t="s">
        <v>4042</v>
      </c>
      <c r="F51" s="97">
        <v>1</v>
      </c>
      <c r="G51" s="97">
        <v>2142</v>
      </c>
      <c r="H51" s="99">
        <f t="shared" si="0"/>
        <v>2142</v>
      </c>
      <c r="I51" s="589"/>
      <c r="J51" s="135"/>
      <c r="K51" s="154"/>
      <c r="L51" s="138"/>
      <c r="M51" s="139" t="s">
        <v>292</v>
      </c>
      <c r="N51" s="1211"/>
      <c r="O51" s="299"/>
      <c r="P51" s="87">
        <v>41554</v>
      </c>
      <c r="Q51" s="141">
        <v>41554</v>
      </c>
    </row>
    <row r="52" spans="2:17" ht="18" customHeight="1">
      <c r="B52" s="138"/>
      <c r="C52" s="125" t="s">
        <v>135</v>
      </c>
      <c r="D52" s="125" t="s">
        <v>135</v>
      </c>
      <c r="E52" s="97" t="s">
        <v>4043</v>
      </c>
      <c r="F52" s="97">
        <v>2</v>
      </c>
      <c r="G52" s="97">
        <v>229</v>
      </c>
      <c r="H52" s="99">
        <f t="shared" si="0"/>
        <v>458</v>
      </c>
      <c r="I52" s="589"/>
      <c r="J52" s="135"/>
      <c r="K52" s="154"/>
      <c r="L52" s="138"/>
      <c r="M52" s="139" t="s">
        <v>292</v>
      </c>
      <c r="N52" s="1211"/>
      <c r="O52" s="299"/>
      <c r="P52" s="87">
        <v>41554</v>
      </c>
      <c r="Q52" s="141">
        <v>41554</v>
      </c>
    </row>
    <row r="53" spans="2:17" ht="18" customHeight="1">
      <c r="B53" s="138"/>
      <c r="C53" s="125" t="s">
        <v>135</v>
      </c>
      <c r="D53" s="125" t="s">
        <v>135</v>
      </c>
      <c r="E53" s="97" t="s">
        <v>4044</v>
      </c>
      <c r="F53" s="97">
        <v>8</v>
      </c>
      <c r="G53" s="97">
        <v>170</v>
      </c>
      <c r="H53" s="99">
        <f t="shared" si="0"/>
        <v>1360</v>
      </c>
      <c r="I53" s="589"/>
      <c r="J53" s="135"/>
      <c r="K53" s="154"/>
      <c r="L53" s="138"/>
      <c r="M53" s="139" t="s">
        <v>292</v>
      </c>
      <c r="N53" s="1211"/>
      <c r="O53" s="299"/>
      <c r="P53" s="87">
        <v>41554</v>
      </c>
      <c r="Q53" s="141">
        <v>41554</v>
      </c>
    </row>
    <row r="54" spans="2:17" ht="18" customHeight="1">
      <c r="B54" s="138"/>
      <c r="C54" s="125" t="s">
        <v>135</v>
      </c>
      <c r="D54" s="125" t="s">
        <v>135</v>
      </c>
      <c r="E54" s="97" t="s">
        <v>4045</v>
      </c>
      <c r="F54" s="97">
        <v>1</v>
      </c>
      <c r="G54" s="97">
        <v>397</v>
      </c>
      <c r="H54" s="99">
        <f t="shared" si="0"/>
        <v>397</v>
      </c>
      <c r="I54" s="589"/>
      <c r="J54" s="135"/>
      <c r="K54" s="154"/>
      <c r="L54" s="138"/>
      <c r="M54" s="139" t="s">
        <v>292</v>
      </c>
      <c r="N54" s="1211"/>
      <c r="O54" s="299"/>
      <c r="P54" s="87">
        <v>41556</v>
      </c>
      <c r="Q54" s="141">
        <v>41556</v>
      </c>
    </row>
    <row r="55" spans="2:17" ht="18" customHeight="1">
      <c r="B55" s="138"/>
      <c r="C55" s="125" t="s">
        <v>135</v>
      </c>
      <c r="D55" s="125" t="s">
        <v>135</v>
      </c>
      <c r="E55" s="97" t="s">
        <v>4046</v>
      </c>
      <c r="F55" s="97">
        <v>1</v>
      </c>
      <c r="G55" s="97">
        <v>358</v>
      </c>
      <c r="H55" s="99">
        <f t="shared" si="0"/>
        <v>358</v>
      </c>
      <c r="I55" s="589"/>
      <c r="J55" s="135"/>
      <c r="K55" s="154"/>
      <c r="L55" s="138"/>
      <c r="M55" s="139" t="s">
        <v>292</v>
      </c>
      <c r="N55" s="1211"/>
      <c r="O55" s="299"/>
      <c r="P55" s="87">
        <v>41562</v>
      </c>
      <c r="Q55" s="141" t="s">
        <v>4047</v>
      </c>
    </row>
    <row r="56" spans="2:17" ht="18" customHeight="1">
      <c r="B56" s="138"/>
      <c r="C56" s="125" t="s">
        <v>135</v>
      </c>
      <c r="D56" s="125" t="s">
        <v>135</v>
      </c>
      <c r="E56" s="97" t="s">
        <v>4048</v>
      </c>
      <c r="F56" s="97">
        <v>2</v>
      </c>
      <c r="G56" s="97">
        <v>1760</v>
      </c>
      <c r="H56" s="99">
        <f t="shared" si="0"/>
        <v>3520</v>
      </c>
      <c r="I56" s="589"/>
      <c r="J56" s="135"/>
      <c r="K56" s="154"/>
      <c r="L56" s="138"/>
      <c r="M56" s="139" t="s">
        <v>292</v>
      </c>
      <c r="N56" s="1211"/>
      <c r="O56" s="299"/>
      <c r="P56" s="87">
        <v>41569</v>
      </c>
      <c r="Q56" s="141">
        <v>41569</v>
      </c>
    </row>
    <row r="57" spans="2:17" ht="18" customHeight="1">
      <c r="B57" s="138"/>
      <c r="C57" s="125" t="s">
        <v>135</v>
      </c>
      <c r="D57" s="125" t="s">
        <v>135</v>
      </c>
      <c r="E57" s="97" t="s">
        <v>4049</v>
      </c>
      <c r="F57" s="97">
        <v>2</v>
      </c>
      <c r="G57" s="97">
        <v>1760</v>
      </c>
      <c r="H57" s="99">
        <f t="shared" si="0"/>
        <v>3520</v>
      </c>
      <c r="I57" s="589"/>
      <c r="J57" s="135"/>
      <c r="K57" s="154"/>
      <c r="L57" s="138"/>
      <c r="M57" s="139" t="s">
        <v>292</v>
      </c>
      <c r="N57" s="1211"/>
      <c r="O57" s="299"/>
      <c r="P57" s="87">
        <v>41575</v>
      </c>
      <c r="Q57" s="141">
        <v>41575</v>
      </c>
    </row>
    <row r="58" spans="2:17" ht="18" customHeight="1">
      <c r="B58" s="138"/>
      <c r="C58" s="125" t="s">
        <v>135</v>
      </c>
      <c r="D58" s="125" t="s">
        <v>135</v>
      </c>
      <c r="E58" s="97" t="s">
        <v>4050</v>
      </c>
      <c r="F58" s="97">
        <v>1</v>
      </c>
      <c r="G58" s="97">
        <v>3650</v>
      </c>
      <c r="H58" s="99">
        <f t="shared" si="0"/>
        <v>3650</v>
      </c>
      <c r="I58" s="589"/>
      <c r="J58" s="135"/>
      <c r="K58" s="154"/>
      <c r="L58" s="138"/>
      <c r="M58" s="139" t="s">
        <v>292</v>
      </c>
      <c r="N58" s="1211"/>
      <c r="O58" s="299"/>
      <c r="P58" s="87">
        <v>41575</v>
      </c>
      <c r="Q58" s="141">
        <v>41575</v>
      </c>
    </row>
    <row r="59" spans="2:17" ht="18" customHeight="1">
      <c r="B59" s="138"/>
      <c r="C59" s="125" t="s">
        <v>135</v>
      </c>
      <c r="D59" s="125" t="s">
        <v>135</v>
      </c>
      <c r="E59" s="97" t="s">
        <v>4051</v>
      </c>
      <c r="F59" s="97">
        <v>1</v>
      </c>
      <c r="G59" s="97">
        <v>320</v>
      </c>
      <c r="H59" s="99">
        <f t="shared" si="0"/>
        <v>320</v>
      </c>
      <c r="I59" s="589"/>
      <c r="J59" s="135"/>
      <c r="K59" s="154"/>
      <c r="L59" s="138"/>
      <c r="M59" s="139" t="s">
        <v>292</v>
      </c>
      <c r="N59" s="1211"/>
      <c r="O59" s="299"/>
      <c r="P59" s="87">
        <v>41575</v>
      </c>
      <c r="Q59" s="141">
        <v>41575</v>
      </c>
    </row>
    <row r="60" spans="2:17" ht="18" customHeight="1">
      <c r="B60" s="138"/>
      <c r="C60" s="125"/>
      <c r="D60" s="125"/>
      <c r="E60" s="97"/>
      <c r="F60" s="97"/>
      <c r="G60" s="97"/>
      <c r="H60" s="99"/>
      <c r="I60" s="589"/>
      <c r="J60" s="135"/>
      <c r="K60" s="154"/>
      <c r="L60" s="138"/>
      <c r="M60" s="139"/>
      <c r="N60" s="1211"/>
      <c r="O60" s="299"/>
      <c r="P60" s="87"/>
      <c r="Q60" s="141"/>
    </row>
    <row r="61" spans="2:17" ht="18" customHeight="1">
      <c r="B61" s="138"/>
      <c r="C61" s="138" t="s">
        <v>70</v>
      </c>
      <c r="D61" s="138" t="s">
        <v>70</v>
      </c>
      <c r="E61" s="124" t="s">
        <v>4052</v>
      </c>
      <c r="F61" s="127">
        <v>1</v>
      </c>
      <c r="G61" s="127"/>
      <c r="H61" s="127"/>
      <c r="I61" s="589"/>
      <c r="J61" s="138" t="s">
        <v>4053</v>
      </c>
      <c r="K61" s="140" t="s">
        <v>3935</v>
      </c>
      <c r="L61" s="138"/>
      <c r="M61" s="139"/>
      <c r="N61" s="1211"/>
      <c r="O61" s="299"/>
      <c r="P61" s="1211"/>
      <c r="Q61" s="141"/>
    </row>
    <row r="62" spans="2:17" ht="18" customHeight="1">
      <c r="B62" s="138"/>
      <c r="C62" s="138" t="s">
        <v>70</v>
      </c>
      <c r="D62" s="138" t="s">
        <v>70</v>
      </c>
      <c r="E62" s="124" t="s">
        <v>4054</v>
      </c>
      <c r="F62" s="127">
        <v>1</v>
      </c>
      <c r="G62" s="127"/>
      <c r="H62" s="127"/>
      <c r="I62" s="589"/>
      <c r="J62" s="138" t="s">
        <v>2243</v>
      </c>
      <c r="K62" s="140" t="s">
        <v>3935</v>
      </c>
      <c r="L62" s="138"/>
      <c r="M62" s="139"/>
      <c r="N62" s="1211"/>
      <c r="O62" s="299"/>
      <c r="P62" s="1211"/>
      <c r="Q62" s="141"/>
    </row>
    <row r="63" spans="2:17" ht="18" customHeight="1">
      <c r="B63" s="138"/>
      <c r="C63" s="138" t="s">
        <v>70</v>
      </c>
      <c r="D63" s="138" t="s">
        <v>70</v>
      </c>
      <c r="E63" s="124" t="s">
        <v>4055</v>
      </c>
      <c r="F63" s="127">
        <v>1</v>
      </c>
      <c r="G63" s="127"/>
      <c r="H63" s="127"/>
      <c r="I63" s="589"/>
      <c r="J63" s="138" t="s">
        <v>4056</v>
      </c>
      <c r="K63" s="140" t="s">
        <v>3935</v>
      </c>
      <c r="L63" s="138"/>
      <c r="M63" s="139"/>
      <c r="N63" s="1211"/>
      <c r="O63" s="299"/>
      <c r="P63" s="1211"/>
      <c r="Q63" s="141"/>
    </row>
    <row r="64" spans="2:17" ht="18" customHeight="1">
      <c r="B64" s="138"/>
      <c r="C64" s="138" t="s">
        <v>70</v>
      </c>
      <c r="D64" s="138" t="s">
        <v>70</v>
      </c>
      <c r="E64" s="124" t="s">
        <v>4057</v>
      </c>
      <c r="F64" s="127">
        <v>1</v>
      </c>
      <c r="G64" s="127"/>
      <c r="H64" s="127"/>
      <c r="I64" s="589"/>
      <c r="J64" s="138" t="s">
        <v>4058</v>
      </c>
      <c r="K64" s="140" t="s">
        <v>3935</v>
      </c>
      <c r="L64" s="138"/>
      <c r="M64" s="139"/>
      <c r="N64" s="1211"/>
      <c r="O64" s="299"/>
      <c r="P64" s="1211"/>
      <c r="Q64" s="141"/>
    </row>
    <row r="65" spans="2:17" ht="18" customHeight="1">
      <c r="B65" s="138"/>
      <c r="C65" s="138" t="s">
        <v>70</v>
      </c>
      <c r="D65" s="138" t="s">
        <v>70</v>
      </c>
      <c r="E65" s="124" t="s">
        <v>4059</v>
      </c>
      <c r="F65" s="127">
        <v>2</v>
      </c>
      <c r="G65" s="127"/>
      <c r="H65" s="127"/>
      <c r="I65" s="589"/>
      <c r="J65" s="138" t="s">
        <v>4060</v>
      </c>
      <c r="K65" s="140" t="s">
        <v>3935</v>
      </c>
      <c r="L65" s="138"/>
      <c r="M65" s="139"/>
      <c r="N65" s="1211"/>
      <c r="O65" s="299"/>
      <c r="P65" s="1211"/>
      <c r="Q65" s="141"/>
    </row>
    <row r="66" spans="2:17" ht="18" customHeight="1">
      <c r="B66" s="138"/>
      <c r="C66" s="138" t="s">
        <v>70</v>
      </c>
      <c r="D66" s="138" t="s">
        <v>70</v>
      </c>
      <c r="E66" s="124" t="s">
        <v>4061</v>
      </c>
      <c r="F66" s="127">
        <v>2</v>
      </c>
      <c r="G66" s="127"/>
      <c r="H66" s="127"/>
      <c r="I66" s="589"/>
      <c r="J66" s="138" t="s">
        <v>4062</v>
      </c>
      <c r="K66" s="140" t="s">
        <v>3935</v>
      </c>
      <c r="L66" s="138"/>
      <c r="M66" s="139"/>
      <c r="N66" s="1211"/>
      <c r="O66" s="299"/>
      <c r="P66" s="1211"/>
      <c r="Q66" s="141"/>
    </row>
    <row r="67" spans="2:17" ht="18" customHeight="1">
      <c r="B67" s="138"/>
      <c r="C67" s="138" t="s">
        <v>70</v>
      </c>
      <c r="D67" s="138" t="s">
        <v>70</v>
      </c>
      <c r="E67" s="124" t="s">
        <v>4063</v>
      </c>
      <c r="F67" s="127">
        <v>2</v>
      </c>
      <c r="G67" s="127"/>
      <c r="H67" s="127"/>
      <c r="I67" s="589"/>
      <c r="J67" s="138" t="s">
        <v>4064</v>
      </c>
      <c r="K67" s="140" t="s">
        <v>3935</v>
      </c>
      <c r="L67" s="138"/>
      <c r="M67" s="139"/>
      <c r="N67" s="1211"/>
      <c r="O67" s="299"/>
      <c r="P67" s="1211"/>
      <c r="Q67" s="141"/>
    </row>
    <row r="68" spans="2:17" ht="18" customHeight="1">
      <c r="B68" s="138"/>
      <c r="C68" s="138" t="s">
        <v>70</v>
      </c>
      <c r="D68" s="138" t="s">
        <v>70</v>
      </c>
      <c r="E68" s="124" t="s">
        <v>4065</v>
      </c>
      <c r="F68" s="127">
        <v>4</v>
      </c>
      <c r="G68" s="127"/>
      <c r="H68" s="127"/>
      <c r="I68" s="589"/>
      <c r="J68" s="138" t="s">
        <v>4066</v>
      </c>
      <c r="K68" s="140" t="s">
        <v>3935</v>
      </c>
      <c r="L68" s="138"/>
      <c r="M68" s="139"/>
      <c r="N68" s="1211"/>
      <c r="O68" s="299"/>
      <c r="P68" s="1211"/>
      <c r="Q68" s="141"/>
    </row>
    <row r="69" spans="2:17" ht="18" customHeight="1">
      <c r="B69" s="138"/>
      <c r="C69" s="138" t="s">
        <v>70</v>
      </c>
      <c r="D69" s="138" t="s">
        <v>70</v>
      </c>
      <c r="E69" s="124" t="s">
        <v>4067</v>
      </c>
      <c r="F69" s="127">
        <v>2</v>
      </c>
      <c r="G69" s="127"/>
      <c r="H69" s="127"/>
      <c r="I69" s="589"/>
      <c r="J69" s="138" t="s">
        <v>4068</v>
      </c>
      <c r="K69" s="140" t="s">
        <v>3935</v>
      </c>
      <c r="L69" s="138"/>
      <c r="M69" s="139"/>
      <c r="N69" s="1211"/>
      <c r="O69" s="299"/>
      <c r="P69" s="1211"/>
      <c r="Q69" s="141"/>
    </row>
    <row r="70" spans="2:17" ht="18" customHeight="1">
      <c r="B70" s="138"/>
      <c r="C70" s="127"/>
      <c r="D70" s="127"/>
      <c r="E70" s="3"/>
      <c r="F70" s="127"/>
      <c r="G70" s="127"/>
      <c r="H70" s="127"/>
      <c r="I70" s="135"/>
      <c r="J70" s="138"/>
      <c r="K70" s="138"/>
      <c r="L70" s="138"/>
      <c r="M70" s="138"/>
      <c r="N70" s="127"/>
      <c r="O70" s="135"/>
      <c r="P70" s="1211"/>
      <c r="Q70" s="141"/>
    </row>
    <row r="71" spans="2:17" ht="18" customHeight="1">
      <c r="B71" s="138"/>
      <c r="C71" s="138" t="s">
        <v>2672</v>
      </c>
      <c r="D71" s="138" t="s">
        <v>2672</v>
      </c>
      <c r="E71" s="124" t="s">
        <v>4069</v>
      </c>
      <c r="F71" s="127">
        <v>1</v>
      </c>
      <c r="G71" s="127">
        <v>14300</v>
      </c>
      <c r="H71" s="127">
        <v>14300</v>
      </c>
      <c r="I71" s="135"/>
      <c r="J71" s="138"/>
      <c r="K71" s="138"/>
      <c r="L71" s="138"/>
      <c r="M71" s="140">
        <v>41555</v>
      </c>
      <c r="N71" s="127"/>
      <c r="O71" s="135"/>
      <c r="P71" s="139">
        <v>41556</v>
      </c>
      <c r="Q71" s="141">
        <v>41557</v>
      </c>
    </row>
    <row r="72" spans="2:17" ht="18" customHeight="1">
      <c r="B72" s="138"/>
      <c r="C72" s="138" t="s">
        <v>2672</v>
      </c>
      <c r="D72" s="138" t="s">
        <v>2672</v>
      </c>
      <c r="E72" s="124" t="s">
        <v>4070</v>
      </c>
      <c r="F72" s="127">
        <v>1</v>
      </c>
      <c r="G72" s="127">
        <v>3120</v>
      </c>
      <c r="H72" s="127">
        <v>3120</v>
      </c>
      <c r="I72" s="135"/>
      <c r="J72" s="138"/>
      <c r="K72" s="138"/>
      <c r="L72" s="138"/>
      <c r="M72" s="140">
        <v>41555</v>
      </c>
      <c r="N72" s="127"/>
      <c r="O72" s="135"/>
      <c r="P72" s="139">
        <v>41556</v>
      </c>
      <c r="Q72" s="141">
        <v>41557</v>
      </c>
    </row>
    <row r="73" spans="2:17" ht="18" customHeight="1">
      <c r="B73" s="138"/>
      <c r="C73" s="138" t="s">
        <v>2672</v>
      </c>
      <c r="D73" s="138" t="s">
        <v>2672</v>
      </c>
      <c r="E73" s="124" t="s">
        <v>971</v>
      </c>
      <c r="F73" s="127">
        <v>1</v>
      </c>
      <c r="G73" s="127">
        <v>11500</v>
      </c>
      <c r="H73" s="127">
        <v>11500</v>
      </c>
      <c r="I73" s="135"/>
      <c r="J73" s="138"/>
      <c r="K73" s="138"/>
      <c r="L73" s="138"/>
      <c r="M73" s="140">
        <v>41555</v>
      </c>
      <c r="N73" s="127"/>
      <c r="O73" s="135"/>
      <c r="P73" s="139">
        <v>41556</v>
      </c>
      <c r="Q73" s="141">
        <v>41557</v>
      </c>
    </row>
    <row r="74" spans="2:17" ht="18" customHeight="1">
      <c r="B74" s="138"/>
      <c r="C74" s="138" t="s">
        <v>2672</v>
      </c>
      <c r="D74" s="138" t="s">
        <v>2672</v>
      </c>
      <c r="E74" s="124" t="s">
        <v>973</v>
      </c>
      <c r="F74" s="127">
        <v>1</v>
      </c>
      <c r="G74" s="127">
        <v>1000</v>
      </c>
      <c r="H74" s="127">
        <v>1000</v>
      </c>
      <c r="I74" s="135"/>
      <c r="J74" s="138"/>
      <c r="K74" s="138"/>
      <c r="L74" s="138"/>
      <c r="M74" s="140">
        <v>41555</v>
      </c>
      <c r="N74" s="127"/>
      <c r="O74" s="135"/>
      <c r="P74" s="139">
        <v>41556</v>
      </c>
      <c r="Q74" s="141">
        <v>41557</v>
      </c>
    </row>
    <row r="75" spans="2:17" ht="18" customHeight="1">
      <c r="B75" s="138"/>
      <c r="C75" s="138" t="s">
        <v>2672</v>
      </c>
      <c r="D75" s="138" t="s">
        <v>2672</v>
      </c>
      <c r="E75" s="124" t="s">
        <v>975</v>
      </c>
      <c r="F75" s="127">
        <v>1</v>
      </c>
      <c r="G75" s="127">
        <v>4800</v>
      </c>
      <c r="H75" s="127">
        <v>4800</v>
      </c>
      <c r="I75" s="135"/>
      <c r="J75" s="138"/>
      <c r="K75" s="138"/>
      <c r="L75" s="138"/>
      <c r="M75" s="140">
        <v>41555</v>
      </c>
      <c r="N75" s="127"/>
      <c r="O75" s="135"/>
      <c r="P75" s="139">
        <v>41556</v>
      </c>
      <c r="Q75" s="141">
        <v>41557</v>
      </c>
    </row>
    <row r="76" spans="2:17" ht="18" customHeight="1">
      <c r="B76" s="138"/>
      <c r="C76" s="138" t="s">
        <v>2672</v>
      </c>
      <c r="D76" s="138" t="s">
        <v>2672</v>
      </c>
      <c r="E76" s="124" t="s">
        <v>4071</v>
      </c>
      <c r="F76" s="127">
        <v>1</v>
      </c>
      <c r="G76" s="127">
        <v>69000</v>
      </c>
      <c r="H76" s="127">
        <v>69000</v>
      </c>
      <c r="I76" s="135"/>
      <c r="J76" s="138"/>
      <c r="K76" s="138"/>
      <c r="L76" s="138"/>
      <c r="M76" s="140">
        <v>41555</v>
      </c>
      <c r="N76" s="127"/>
      <c r="O76" s="135"/>
      <c r="P76" s="139">
        <v>41557</v>
      </c>
      <c r="Q76" s="141">
        <v>41556</v>
      </c>
    </row>
    <row r="77" spans="2:17" ht="18" customHeight="1">
      <c r="B77" s="138"/>
      <c r="C77" s="138" t="s">
        <v>2672</v>
      </c>
      <c r="D77" s="138" t="s">
        <v>2672</v>
      </c>
      <c r="E77" s="124" t="s">
        <v>2952</v>
      </c>
      <c r="F77" s="127">
        <v>1</v>
      </c>
      <c r="G77" s="127">
        <v>3800</v>
      </c>
      <c r="H77" s="127">
        <v>3800</v>
      </c>
      <c r="I77" s="135"/>
      <c r="J77" s="138"/>
      <c r="K77" s="138"/>
      <c r="L77" s="138"/>
      <c r="M77" s="140">
        <v>41555</v>
      </c>
      <c r="N77" s="127"/>
      <c r="O77" s="135"/>
      <c r="P77" s="139">
        <v>41557</v>
      </c>
      <c r="Q77" s="141">
        <v>41556</v>
      </c>
    </row>
    <row r="78" spans="2:17" ht="18" customHeight="1">
      <c r="B78" s="138"/>
      <c r="C78" s="127"/>
      <c r="D78" s="127"/>
      <c r="E78" s="138"/>
      <c r="F78" s="127"/>
      <c r="G78" s="127"/>
      <c r="H78" s="127"/>
      <c r="I78" s="135"/>
      <c r="J78" s="138"/>
      <c r="K78" s="138"/>
      <c r="L78" s="138"/>
      <c r="M78" s="138"/>
      <c r="N78" s="127"/>
      <c r="O78" s="135"/>
      <c r="P78" s="139"/>
      <c r="Q78" s="141"/>
    </row>
    <row r="79" spans="2:17" ht="18" customHeight="1">
      <c r="B79" s="138"/>
      <c r="C79" s="138" t="s">
        <v>102</v>
      </c>
      <c r="D79" s="138" t="s">
        <v>102</v>
      </c>
      <c r="E79" s="124" t="s">
        <v>3369</v>
      </c>
      <c r="F79" s="127">
        <v>1</v>
      </c>
      <c r="G79" s="127">
        <v>3500</v>
      </c>
      <c r="H79" s="127">
        <v>3500</v>
      </c>
      <c r="I79" s="135"/>
      <c r="J79" s="138" t="s">
        <v>4072</v>
      </c>
      <c r="K79" s="138"/>
      <c r="L79" s="138"/>
      <c r="M79" s="140">
        <v>41555</v>
      </c>
      <c r="N79" s="127"/>
      <c r="O79" s="135"/>
      <c r="P79" s="139">
        <v>41557</v>
      </c>
      <c r="Q79" s="141">
        <v>41557</v>
      </c>
    </row>
    <row r="80" spans="2:17" ht="18" customHeight="1">
      <c r="B80" s="138"/>
      <c r="C80" s="138" t="s">
        <v>102</v>
      </c>
      <c r="D80" s="138" t="s">
        <v>102</v>
      </c>
      <c r="E80" s="124" t="s">
        <v>4073</v>
      </c>
      <c r="F80" s="127">
        <v>1</v>
      </c>
      <c r="G80" s="127">
        <v>30000</v>
      </c>
      <c r="H80" s="127">
        <v>30000</v>
      </c>
      <c r="I80" s="135"/>
      <c r="J80" s="138"/>
      <c r="K80" s="138"/>
      <c r="L80" s="138"/>
      <c r="M80" s="140">
        <v>41572</v>
      </c>
      <c r="N80" s="127"/>
      <c r="O80" s="135"/>
      <c r="P80" s="139">
        <v>41578</v>
      </c>
      <c r="Q80" s="141" t="s">
        <v>4074</v>
      </c>
    </row>
    <row r="81" spans="2:17" ht="18" customHeight="1">
      <c r="B81" s="138"/>
      <c r="C81" s="127"/>
      <c r="D81" s="127"/>
      <c r="E81" s="138"/>
      <c r="F81" s="127"/>
      <c r="G81" s="127"/>
      <c r="H81" s="127"/>
      <c r="I81" s="135"/>
      <c r="J81" s="138"/>
      <c r="K81" s="138"/>
      <c r="L81" s="138"/>
      <c r="M81" s="138"/>
      <c r="N81" s="127"/>
      <c r="O81" s="135"/>
      <c r="P81" s="1211"/>
      <c r="Q81" s="141"/>
    </row>
    <row r="82" spans="2:17" ht="18" customHeight="1">
      <c r="B82" s="138"/>
      <c r="C82" s="138" t="s">
        <v>70</v>
      </c>
      <c r="D82" s="138" t="s">
        <v>70</v>
      </c>
      <c r="E82" s="124" t="s">
        <v>4075</v>
      </c>
      <c r="F82" s="127">
        <v>1</v>
      </c>
      <c r="G82" s="127">
        <v>48000</v>
      </c>
      <c r="H82" s="127">
        <v>48000</v>
      </c>
      <c r="I82" s="135"/>
      <c r="J82" s="138"/>
      <c r="K82" s="138"/>
      <c r="L82" s="138"/>
      <c r="M82" s="140">
        <v>41575</v>
      </c>
      <c r="N82" s="127"/>
      <c r="O82" s="135"/>
      <c r="P82" s="139" t="s">
        <v>2150</v>
      </c>
      <c r="Q82" s="141"/>
    </row>
    <row r="83" spans="2:17" ht="18" customHeight="1">
      <c r="B83" s="138"/>
      <c r="C83" s="138" t="s">
        <v>70</v>
      </c>
      <c r="D83" s="138" t="s">
        <v>70</v>
      </c>
      <c r="E83" s="124" t="s">
        <v>1892</v>
      </c>
      <c r="F83" s="127">
        <v>1</v>
      </c>
      <c r="G83" s="127">
        <v>224700</v>
      </c>
      <c r="H83" s="127">
        <v>224700</v>
      </c>
      <c r="I83" s="135"/>
      <c r="J83" s="138"/>
      <c r="K83" s="138"/>
      <c r="L83" s="138"/>
      <c r="M83" s="140">
        <v>41575</v>
      </c>
      <c r="N83" s="127"/>
      <c r="O83" s="135"/>
      <c r="P83" s="139" t="s">
        <v>2150</v>
      </c>
      <c r="Q83" s="141"/>
    </row>
    <row r="84" spans="2:17" ht="18" customHeight="1">
      <c r="B84" s="138"/>
      <c r="C84" s="138" t="s">
        <v>70</v>
      </c>
      <c r="D84" s="138" t="s">
        <v>70</v>
      </c>
      <c r="E84" s="124" t="s">
        <v>4076</v>
      </c>
      <c r="F84" s="127">
        <v>1</v>
      </c>
      <c r="G84" s="127">
        <v>121500</v>
      </c>
      <c r="H84" s="127">
        <v>121500</v>
      </c>
      <c r="I84" s="135"/>
      <c r="J84" s="138"/>
      <c r="K84" s="138"/>
      <c r="L84" s="138"/>
      <c r="M84" s="140">
        <v>41575</v>
      </c>
      <c r="N84" s="127"/>
      <c r="O84" s="135"/>
      <c r="P84" s="139" t="s">
        <v>2150</v>
      </c>
      <c r="Q84" s="141"/>
    </row>
    <row r="85" spans="2:17" ht="18" customHeight="1">
      <c r="B85" s="138"/>
      <c r="C85" s="138" t="s">
        <v>70</v>
      </c>
      <c r="D85" s="138" t="s">
        <v>70</v>
      </c>
      <c r="E85" s="124" t="s">
        <v>4077</v>
      </c>
      <c r="F85" s="127">
        <v>1</v>
      </c>
      <c r="G85" s="127">
        <v>29500</v>
      </c>
      <c r="H85" s="127">
        <v>29500</v>
      </c>
      <c r="I85" s="135"/>
      <c r="J85" s="138"/>
      <c r="K85" s="138"/>
      <c r="L85" s="138"/>
      <c r="M85" s="140">
        <v>41575</v>
      </c>
      <c r="N85" s="127"/>
      <c r="O85" s="135"/>
      <c r="P85" s="139" t="s">
        <v>2150</v>
      </c>
      <c r="Q85" s="141"/>
    </row>
    <row r="86" spans="2:17" ht="18" customHeight="1">
      <c r="B86" s="138"/>
      <c r="C86" s="138" t="s">
        <v>70</v>
      </c>
      <c r="D86" s="138" t="s">
        <v>70</v>
      </c>
      <c r="E86" s="124" t="s">
        <v>1437</v>
      </c>
      <c r="F86" s="127"/>
      <c r="G86" s="127"/>
      <c r="H86" s="127">
        <v>-23700</v>
      </c>
      <c r="I86" s="135"/>
      <c r="J86" s="138"/>
      <c r="K86" s="138"/>
      <c r="L86" s="138"/>
      <c r="M86" s="140">
        <v>41575</v>
      </c>
      <c r="N86" s="127"/>
      <c r="O86" s="135"/>
      <c r="P86" s="1211"/>
      <c r="Q86" s="141"/>
    </row>
    <row r="87" spans="2:17" ht="18" customHeight="1">
      <c r="B87" s="320"/>
      <c r="C87" s="589"/>
      <c r="D87" s="589"/>
      <c r="E87" s="320"/>
      <c r="F87" s="589"/>
      <c r="G87" s="589"/>
      <c r="H87" s="589"/>
      <c r="I87" s="590"/>
      <c r="J87" s="320"/>
      <c r="K87" s="320"/>
      <c r="L87" s="320"/>
      <c r="M87" s="320"/>
      <c r="N87" s="589"/>
      <c r="O87" s="590"/>
      <c r="P87" s="1213"/>
      <c r="Q87" s="359"/>
    </row>
    <row r="88" spans="2:17" ht="18" customHeight="1">
      <c r="B88" s="320"/>
      <c r="C88" s="589"/>
      <c r="D88" s="589"/>
      <c r="E88" s="320"/>
      <c r="F88" s="589"/>
      <c r="G88" s="589"/>
      <c r="H88" s="589"/>
      <c r="I88" s="590"/>
      <c r="J88" s="320"/>
      <c r="K88" s="320"/>
      <c r="L88" s="320"/>
      <c r="M88" s="320"/>
      <c r="N88" s="589"/>
      <c r="O88" s="590"/>
      <c r="P88" s="1213"/>
      <c r="Q88" s="359"/>
    </row>
    <row r="89" spans="2:17" ht="18" customHeight="1">
      <c r="B89" s="320"/>
      <c r="C89" s="589"/>
      <c r="D89" s="589"/>
      <c r="E89" s="320"/>
      <c r="F89" s="589"/>
      <c r="G89" s="589"/>
      <c r="H89" s="589"/>
      <c r="I89" s="590"/>
      <c r="J89" s="320"/>
      <c r="K89" s="320"/>
      <c r="L89" s="320"/>
      <c r="M89" s="320"/>
      <c r="N89" s="589"/>
      <c r="O89" s="590"/>
      <c r="P89" s="1213"/>
      <c r="Q89" s="359"/>
    </row>
    <row r="90" spans="2:17" ht="18" customHeight="1">
      <c r="B90" s="320"/>
      <c r="C90" s="589"/>
      <c r="D90" s="589"/>
      <c r="E90" s="320"/>
      <c r="F90" s="589"/>
      <c r="G90" s="589"/>
      <c r="H90" s="589"/>
      <c r="I90" s="590"/>
      <c r="J90" s="320"/>
      <c r="K90" s="320"/>
      <c r="L90" s="320"/>
      <c r="M90" s="320"/>
      <c r="N90" s="589"/>
      <c r="O90" s="590"/>
      <c r="P90" s="1213"/>
      <c r="Q90" s="359"/>
    </row>
    <row r="91" spans="2:17" ht="18" customHeight="1">
      <c r="B91" s="320"/>
      <c r="C91" s="589"/>
      <c r="D91" s="589"/>
      <c r="E91" s="320"/>
      <c r="F91" s="589"/>
      <c r="G91" s="589"/>
      <c r="H91" s="589"/>
      <c r="I91" s="590"/>
      <c r="J91" s="320"/>
      <c r="K91" s="320"/>
      <c r="L91" s="320"/>
      <c r="M91" s="320"/>
      <c r="N91" s="589"/>
      <c r="O91" s="590"/>
      <c r="P91" s="1213"/>
      <c r="Q91" s="359"/>
    </row>
    <row r="92" spans="2:17" ht="18" customHeight="1"/>
    <row r="93" spans="2:17" ht="18" customHeight="1"/>
    <row r="94" spans="2:17" ht="18" customHeight="1"/>
    <row r="95" spans="2:17" ht="18" customHeight="1"/>
    <row r="96" spans="2:17" ht="18" customHeight="1"/>
    <row r="97" ht="18" customHeight="1"/>
    <row r="98" ht="18" customHeight="1"/>
    <row r="99" ht="18" customHeight="1"/>
    <row r="100" ht="18" customHeight="1"/>
    <row r="101"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C8E7-624A-40BF-95E4-383711648BE0}">
  <sheetPr>
    <pageSetUpPr fitToPage="1"/>
  </sheetPr>
  <dimension ref="B2:Q108"/>
  <sheetViews>
    <sheetView zoomScale="85" zoomScaleNormal="85" workbookViewId="0">
      <pane xSplit="10" ySplit="8" topLeftCell="P51" activePane="bottomRight" state="frozen"/>
      <selection pane="topRight" activeCell="K1" sqref="K1"/>
      <selection pane="bottomLeft" activeCell="A9" sqref="A9"/>
      <selection pane="bottomRight" activeCell="Q68" sqref="Q68"/>
    </sheetView>
  </sheetViews>
  <sheetFormatPr defaultRowHeight="18.75"/>
  <cols>
    <col min="1" max="1" width="4.25" style="3" customWidth="1"/>
    <col min="2" max="2" width="8.6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5.62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8.6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5.62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8.6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5.62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8.6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5.62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8.6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5.62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8.6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5.62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8.6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5.62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8.6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5.62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8.6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5.62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8.6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5.62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8.6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5.62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8.6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5.62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8.6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5.62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8.6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5.62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8.6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5.62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8.6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5.62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8.6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5.62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8.6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5.62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8.6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5.62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8.6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5.62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8.6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5.62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8.6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5.62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8.6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5.62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8.6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5.62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8.6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5.62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8.6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5.62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8.6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5.62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8.6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5.62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8.6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5.62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8.6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5.62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8.6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5.62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8.6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5.62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8.6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5.62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8.6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5.62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8.6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5.62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8.6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5.62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8.6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5.62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8.6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5.62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8.6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5.62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8.6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5.62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8.6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5.62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8.6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5.62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8.6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5.62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8.6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5.62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8.6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5.62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8.6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5.62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8.6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5.62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8.6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5.62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8.6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5.62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8.6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5.62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8.6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5.62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8.6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5.62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8.6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5.62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8.6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5.62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8.6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5.62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8.6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5.62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8.6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5.62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8.6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5.62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8.6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5.62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8.6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5.62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8.6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5.62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8.6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5.62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8.6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5.62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8.6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5.62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4078</v>
      </c>
      <c r="G2" s="4" t="s">
        <v>2</v>
      </c>
      <c r="H2" s="5"/>
      <c r="I2" s="6"/>
      <c r="J2" s="7">
        <f>SUM(H:H)</f>
        <v>436246</v>
      </c>
    </row>
    <row r="3" spans="2:17" ht="20.100000000000001" customHeight="1">
      <c r="B3" s="1" t="s">
        <v>3</v>
      </c>
      <c r="C3" s="1"/>
      <c r="D3" s="1"/>
      <c r="E3" s="11" t="s">
        <v>4079</v>
      </c>
    </row>
    <row r="4" spans="2:17" ht="20.100000000000001" customHeight="1">
      <c r="B4" s="1" t="s">
        <v>5</v>
      </c>
      <c r="C4" s="1"/>
      <c r="D4" s="1"/>
      <c r="E4" s="11">
        <v>112685</v>
      </c>
    </row>
    <row r="5" spans="2:17" ht="20.100000000000001" customHeight="1">
      <c r="B5" s="1" t="s">
        <v>6</v>
      </c>
      <c r="C5" s="1"/>
      <c r="D5" s="1"/>
      <c r="E5" s="13">
        <v>41558</v>
      </c>
    </row>
    <row r="6" spans="2:17" ht="20.100000000000001" customHeight="1">
      <c r="B6" s="1" t="s">
        <v>7</v>
      </c>
      <c r="C6" s="1"/>
      <c r="D6" s="1"/>
      <c r="E6" s="13">
        <v>41558</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968" customFormat="1" ht="19.5" customHeight="1">
      <c r="B9" s="978">
        <v>1</v>
      </c>
      <c r="C9" s="1095" t="s">
        <v>54</v>
      </c>
      <c r="D9" s="1095" t="s">
        <v>54</v>
      </c>
      <c r="E9" s="1000" t="s">
        <v>551</v>
      </c>
      <c r="F9" s="1001">
        <v>4</v>
      </c>
      <c r="G9" s="1214">
        <v>99</v>
      </c>
      <c r="H9" s="1099">
        <f>F9*G9</f>
        <v>396</v>
      </c>
      <c r="I9" s="1003"/>
      <c r="J9" s="975" t="s">
        <v>1770</v>
      </c>
      <c r="K9" s="1215"/>
      <c r="L9" s="976"/>
      <c r="M9" s="977">
        <v>41547</v>
      </c>
      <c r="N9" s="978"/>
      <c r="O9" s="1098"/>
      <c r="P9" s="977">
        <v>41551</v>
      </c>
      <c r="Q9" s="979">
        <v>41551</v>
      </c>
    </row>
    <row r="10" spans="2:17" s="968" customFormat="1" ht="19.5" customHeight="1">
      <c r="B10" s="978">
        <f t="shared" ref="B10:B66" si="0">+B9+1</f>
        <v>2</v>
      </c>
      <c r="C10" s="1095" t="s">
        <v>178</v>
      </c>
      <c r="D10" s="1095" t="s">
        <v>178</v>
      </c>
      <c r="E10" s="1000" t="s">
        <v>2576</v>
      </c>
      <c r="F10" s="1001">
        <v>4</v>
      </c>
      <c r="G10" s="1214">
        <v>99</v>
      </c>
      <c r="H10" s="1099">
        <f>F10*G10</f>
        <v>396</v>
      </c>
      <c r="I10" s="1003"/>
      <c r="J10" s="975" t="s">
        <v>2577</v>
      </c>
      <c r="K10" s="1215"/>
      <c r="L10" s="976"/>
      <c r="M10" s="977">
        <v>41547</v>
      </c>
      <c r="N10" s="978"/>
      <c r="O10" s="1098"/>
      <c r="P10" s="977">
        <v>41551</v>
      </c>
      <c r="Q10" s="979">
        <v>41551</v>
      </c>
    </row>
    <row r="11" spans="2:17" s="968" customFormat="1" ht="19.5" customHeight="1">
      <c r="B11" s="978">
        <f t="shared" si="0"/>
        <v>3</v>
      </c>
      <c r="C11" s="1095" t="s">
        <v>178</v>
      </c>
      <c r="D11" s="1095" t="s">
        <v>178</v>
      </c>
      <c r="E11" s="1000" t="s">
        <v>553</v>
      </c>
      <c r="F11" s="1001">
        <v>2</v>
      </c>
      <c r="G11" s="1214">
        <v>99</v>
      </c>
      <c r="H11" s="1099">
        <f>F11*G11</f>
        <v>198</v>
      </c>
      <c r="I11" s="1003"/>
      <c r="J11" s="975" t="s">
        <v>4080</v>
      </c>
      <c r="K11" s="1215"/>
      <c r="L11" s="976"/>
      <c r="M11" s="977">
        <v>41547</v>
      </c>
      <c r="N11" s="978"/>
      <c r="O11" s="1098"/>
      <c r="P11" s="977">
        <v>41551</v>
      </c>
      <c r="Q11" s="979">
        <v>41551</v>
      </c>
    </row>
    <row r="12" spans="2:17" s="968" customFormat="1" ht="19.5" customHeight="1">
      <c r="B12" s="978">
        <f t="shared" si="0"/>
        <v>4</v>
      </c>
      <c r="C12" s="976" t="s">
        <v>54</v>
      </c>
      <c r="D12" s="976" t="s">
        <v>54</v>
      </c>
      <c r="E12" s="1100" t="s">
        <v>1718</v>
      </c>
      <c r="F12" s="1002">
        <v>1</v>
      </c>
      <c r="G12" s="1101">
        <v>1080</v>
      </c>
      <c r="H12" s="1099">
        <f t="shared" ref="H12:H63" si="1">F12*G12</f>
        <v>1080</v>
      </c>
      <c r="I12" s="1102"/>
      <c r="J12" s="1103" t="s">
        <v>215</v>
      </c>
      <c r="K12" s="1215"/>
      <c r="L12" s="976"/>
      <c r="M12" s="977">
        <v>41547</v>
      </c>
      <c r="N12" s="978"/>
      <c r="O12" s="1098"/>
      <c r="P12" s="977">
        <v>41551</v>
      </c>
      <c r="Q12" s="979">
        <v>41551</v>
      </c>
    </row>
    <row r="13" spans="2:17" s="968" customFormat="1" ht="19.5" customHeight="1">
      <c r="B13" s="978">
        <f t="shared" si="0"/>
        <v>5</v>
      </c>
      <c r="C13" s="976" t="s">
        <v>54</v>
      </c>
      <c r="D13" s="976" t="s">
        <v>54</v>
      </c>
      <c r="E13" s="1100" t="s">
        <v>450</v>
      </c>
      <c r="F13" s="1002">
        <v>1</v>
      </c>
      <c r="G13" s="1101">
        <v>3350</v>
      </c>
      <c r="H13" s="1099">
        <f t="shared" si="1"/>
        <v>3350</v>
      </c>
      <c r="I13" s="1102"/>
      <c r="J13" s="1103" t="s">
        <v>629</v>
      </c>
      <c r="K13" s="1215"/>
      <c r="L13" s="976"/>
      <c r="M13" s="977">
        <v>41547</v>
      </c>
      <c r="N13" s="978"/>
      <c r="O13" s="1098"/>
      <c r="P13" s="977">
        <v>41551</v>
      </c>
      <c r="Q13" s="979">
        <v>41551</v>
      </c>
    </row>
    <row r="14" spans="2:17" s="968" customFormat="1" ht="19.5" customHeight="1">
      <c r="B14" s="978">
        <f t="shared" si="0"/>
        <v>6</v>
      </c>
      <c r="C14" s="976" t="s">
        <v>54</v>
      </c>
      <c r="D14" s="976" t="s">
        <v>54</v>
      </c>
      <c r="E14" s="1100" t="s">
        <v>218</v>
      </c>
      <c r="F14" s="1002">
        <v>1</v>
      </c>
      <c r="G14" s="1101">
        <v>3022</v>
      </c>
      <c r="H14" s="1099">
        <f t="shared" si="1"/>
        <v>3022</v>
      </c>
      <c r="I14" s="1102"/>
      <c r="J14" s="1103" t="s">
        <v>219</v>
      </c>
      <c r="K14" s="1215"/>
      <c r="L14" s="976"/>
      <c r="M14" s="977">
        <v>41547</v>
      </c>
      <c r="N14" s="978"/>
      <c r="O14" s="1098"/>
      <c r="P14" s="977">
        <v>41551</v>
      </c>
      <c r="Q14" s="979">
        <v>41551</v>
      </c>
    </row>
    <row r="15" spans="2:17" s="968" customFormat="1" ht="19.5" customHeight="1">
      <c r="B15" s="978">
        <f t="shared" si="0"/>
        <v>7</v>
      </c>
      <c r="C15" s="976" t="s">
        <v>54</v>
      </c>
      <c r="D15" s="976" t="s">
        <v>54</v>
      </c>
      <c r="E15" s="1100" t="s">
        <v>630</v>
      </c>
      <c r="F15" s="1002">
        <v>1</v>
      </c>
      <c r="G15" s="1101">
        <v>5719</v>
      </c>
      <c r="H15" s="1099">
        <f t="shared" si="1"/>
        <v>5719</v>
      </c>
      <c r="I15" s="1099"/>
      <c r="J15" s="1103" t="s">
        <v>631</v>
      </c>
      <c r="K15" s="1215"/>
      <c r="L15" s="976"/>
      <c r="M15" s="977">
        <v>41547</v>
      </c>
      <c r="N15" s="978"/>
      <c r="O15" s="1098"/>
      <c r="P15" s="977">
        <v>41551</v>
      </c>
      <c r="Q15" s="979">
        <v>41551</v>
      </c>
    </row>
    <row r="16" spans="2:17" s="968" customFormat="1" ht="19.5" customHeight="1">
      <c r="B16" s="978">
        <f t="shared" si="0"/>
        <v>8</v>
      </c>
      <c r="C16" s="976" t="s">
        <v>54</v>
      </c>
      <c r="D16" s="976" t="s">
        <v>54</v>
      </c>
      <c r="E16" s="1100" t="s">
        <v>456</v>
      </c>
      <c r="F16" s="1002">
        <v>1</v>
      </c>
      <c r="G16" s="1101">
        <v>460</v>
      </c>
      <c r="H16" s="1099">
        <f t="shared" si="1"/>
        <v>460</v>
      </c>
      <c r="I16" s="1102"/>
      <c r="J16" s="1103" t="s">
        <v>632</v>
      </c>
      <c r="K16" s="1215"/>
      <c r="L16" s="976"/>
      <c r="M16" s="977">
        <v>41547</v>
      </c>
      <c r="N16" s="978"/>
      <c r="O16" s="1098"/>
      <c r="P16" s="977">
        <v>41551</v>
      </c>
      <c r="Q16" s="979">
        <v>41551</v>
      </c>
    </row>
    <row r="17" spans="2:17" s="968" customFormat="1" ht="19.5" customHeight="1">
      <c r="B17" s="978">
        <f t="shared" si="0"/>
        <v>9</v>
      </c>
      <c r="C17" s="976" t="s">
        <v>54</v>
      </c>
      <c r="D17" s="976" t="s">
        <v>54</v>
      </c>
      <c r="E17" s="1100" t="s">
        <v>634</v>
      </c>
      <c r="F17" s="1002">
        <v>1</v>
      </c>
      <c r="G17" s="1101">
        <v>2060</v>
      </c>
      <c r="H17" s="1099">
        <f t="shared" si="1"/>
        <v>2060</v>
      </c>
      <c r="I17" s="1102"/>
      <c r="J17" s="1103" t="s">
        <v>459</v>
      </c>
      <c r="K17" s="1215"/>
      <c r="L17" s="976"/>
      <c r="M17" s="977">
        <v>41547</v>
      </c>
      <c r="N17" s="978"/>
      <c r="O17" s="1098"/>
      <c r="P17" s="977">
        <v>41551</v>
      </c>
      <c r="Q17" s="979">
        <v>41551</v>
      </c>
    </row>
    <row r="18" spans="2:17" s="968" customFormat="1" ht="19.5" customHeight="1">
      <c r="B18" s="978">
        <f t="shared" si="0"/>
        <v>10</v>
      </c>
      <c r="C18" s="976" t="s">
        <v>54</v>
      </c>
      <c r="D18" s="976" t="s">
        <v>54</v>
      </c>
      <c r="E18" s="1100" t="s">
        <v>635</v>
      </c>
      <c r="F18" s="1002">
        <v>1</v>
      </c>
      <c r="G18" s="1101">
        <v>622</v>
      </c>
      <c r="H18" s="1099">
        <f t="shared" si="1"/>
        <v>622</v>
      </c>
      <c r="I18" s="1102"/>
      <c r="J18" s="1103" t="s">
        <v>636</v>
      </c>
      <c r="K18" s="1215"/>
      <c r="L18" s="976"/>
      <c r="M18" s="977">
        <v>41547</v>
      </c>
      <c r="N18" s="978"/>
      <c r="O18" s="1098"/>
      <c r="P18" s="977">
        <v>41551</v>
      </c>
      <c r="Q18" s="979">
        <v>41551</v>
      </c>
    </row>
    <row r="19" spans="2:17" s="968" customFormat="1" ht="19.5" customHeight="1">
      <c r="B19" s="978">
        <f t="shared" si="0"/>
        <v>11</v>
      </c>
      <c r="C19" s="1095" t="s">
        <v>178</v>
      </c>
      <c r="D19" s="1095" t="s">
        <v>178</v>
      </c>
      <c r="E19" s="1000" t="s">
        <v>1775</v>
      </c>
      <c r="F19" s="1001">
        <v>10</v>
      </c>
      <c r="G19" s="1214">
        <v>20</v>
      </c>
      <c r="H19" s="1099">
        <f t="shared" si="1"/>
        <v>200</v>
      </c>
      <c r="I19" s="1003"/>
      <c r="J19" s="975" t="s">
        <v>1776</v>
      </c>
      <c r="K19" s="1215"/>
      <c r="L19" s="976"/>
      <c r="M19" s="977">
        <v>41547</v>
      </c>
      <c r="N19" s="978"/>
      <c r="O19" s="1098"/>
      <c r="P19" s="977">
        <v>41551</v>
      </c>
      <c r="Q19" s="979">
        <v>41551</v>
      </c>
    </row>
    <row r="20" spans="2:17" s="968" customFormat="1" ht="19.5" customHeight="1">
      <c r="B20" s="978">
        <f t="shared" si="0"/>
        <v>12</v>
      </c>
      <c r="C20" s="1095" t="s">
        <v>178</v>
      </c>
      <c r="D20" s="1095" t="s">
        <v>178</v>
      </c>
      <c r="E20" s="1000" t="s">
        <v>1787</v>
      </c>
      <c r="F20" s="1001">
        <v>20</v>
      </c>
      <c r="G20" s="1214">
        <v>25</v>
      </c>
      <c r="H20" s="1099">
        <f t="shared" si="1"/>
        <v>500</v>
      </c>
      <c r="I20" s="1003"/>
      <c r="J20" s="975" t="s">
        <v>1788</v>
      </c>
      <c r="K20" s="1215"/>
      <c r="L20" s="976"/>
      <c r="M20" s="977">
        <v>41547</v>
      </c>
      <c r="N20" s="978"/>
      <c r="O20" s="1098"/>
      <c r="P20" s="977">
        <v>41551</v>
      </c>
      <c r="Q20" s="979">
        <v>41551</v>
      </c>
    </row>
    <row r="21" spans="2:17" s="968" customFormat="1" ht="19.5" customHeight="1">
      <c r="B21" s="978">
        <f t="shared" si="0"/>
        <v>13</v>
      </c>
      <c r="C21" s="1095" t="s">
        <v>178</v>
      </c>
      <c r="D21" s="1095" t="s">
        <v>178</v>
      </c>
      <c r="E21" s="1000" t="s">
        <v>2489</v>
      </c>
      <c r="F21" s="1001">
        <v>10</v>
      </c>
      <c r="G21" s="1214">
        <v>30</v>
      </c>
      <c r="H21" s="1099">
        <f t="shared" si="1"/>
        <v>300</v>
      </c>
      <c r="I21" s="1003"/>
      <c r="J21" s="975" t="s">
        <v>4081</v>
      </c>
      <c r="K21" s="1215"/>
      <c r="L21" s="976"/>
      <c r="M21" s="977">
        <v>41547</v>
      </c>
      <c r="N21" s="978"/>
      <c r="O21" s="1098"/>
      <c r="P21" s="977">
        <v>41551</v>
      </c>
      <c r="Q21" s="979">
        <v>41551</v>
      </c>
    </row>
    <row r="22" spans="2:17" s="968" customFormat="1" ht="19.5" customHeight="1">
      <c r="B22" s="978">
        <f t="shared" si="0"/>
        <v>14</v>
      </c>
      <c r="C22" s="1095" t="s">
        <v>178</v>
      </c>
      <c r="D22" s="1095" t="s">
        <v>178</v>
      </c>
      <c r="E22" s="1000" t="s">
        <v>1506</v>
      </c>
      <c r="F22" s="1001">
        <v>4</v>
      </c>
      <c r="G22" s="1214">
        <v>88</v>
      </c>
      <c r="H22" s="1099">
        <f t="shared" si="1"/>
        <v>352</v>
      </c>
      <c r="I22" s="1003"/>
      <c r="J22" s="975" t="s">
        <v>4082</v>
      </c>
      <c r="K22" s="1215"/>
      <c r="L22" s="976"/>
      <c r="M22" s="977">
        <v>41547</v>
      </c>
      <c r="N22" s="978"/>
      <c r="O22" s="1098"/>
      <c r="P22" s="977">
        <v>41551</v>
      </c>
      <c r="Q22" s="979">
        <v>41551</v>
      </c>
    </row>
    <row r="23" spans="2:17" s="968" customFormat="1" ht="19.5" customHeight="1">
      <c r="B23" s="978">
        <f t="shared" si="0"/>
        <v>15</v>
      </c>
      <c r="C23" s="1095" t="s">
        <v>178</v>
      </c>
      <c r="D23" s="1095" t="s">
        <v>178</v>
      </c>
      <c r="E23" s="1000" t="s">
        <v>4083</v>
      </c>
      <c r="F23" s="1001">
        <v>6</v>
      </c>
      <c r="G23" s="1214">
        <v>75</v>
      </c>
      <c r="H23" s="1099">
        <f t="shared" si="1"/>
        <v>450</v>
      </c>
      <c r="I23" s="1003"/>
      <c r="J23" s="975" t="s">
        <v>4084</v>
      </c>
      <c r="K23" s="1215"/>
      <c r="L23" s="976"/>
      <c r="M23" s="977">
        <v>41547</v>
      </c>
      <c r="N23" s="978"/>
      <c r="O23" s="1098"/>
      <c r="P23" s="977">
        <v>41551</v>
      </c>
      <c r="Q23" s="979">
        <v>41551</v>
      </c>
    </row>
    <row r="24" spans="2:17" s="968" customFormat="1" ht="19.5" customHeight="1">
      <c r="B24" s="978">
        <f t="shared" si="0"/>
        <v>16</v>
      </c>
      <c r="C24" s="1095" t="s">
        <v>178</v>
      </c>
      <c r="D24" s="1095" t="s">
        <v>178</v>
      </c>
      <c r="E24" s="1000" t="s">
        <v>4085</v>
      </c>
      <c r="F24" s="1001">
        <v>4</v>
      </c>
      <c r="G24" s="1214">
        <v>770</v>
      </c>
      <c r="H24" s="1099">
        <f t="shared" si="1"/>
        <v>3080</v>
      </c>
      <c r="I24" s="1003"/>
      <c r="J24" s="975" t="s">
        <v>4086</v>
      </c>
      <c r="K24" s="1215"/>
      <c r="L24" s="976"/>
      <c r="M24" s="977">
        <v>41547</v>
      </c>
      <c r="N24" s="978"/>
      <c r="O24" s="1098"/>
      <c r="P24" s="977">
        <v>41551</v>
      </c>
      <c r="Q24" s="979">
        <v>41551</v>
      </c>
    </row>
    <row r="25" spans="2:17" s="968" customFormat="1" ht="19.5" customHeight="1">
      <c r="B25" s="978">
        <f t="shared" si="0"/>
        <v>17</v>
      </c>
      <c r="C25" s="1095" t="s">
        <v>178</v>
      </c>
      <c r="D25" s="1095" t="s">
        <v>178</v>
      </c>
      <c r="E25" s="1000" t="s">
        <v>4087</v>
      </c>
      <c r="F25" s="1001">
        <v>4</v>
      </c>
      <c r="G25" s="1214">
        <v>230</v>
      </c>
      <c r="H25" s="1099">
        <f t="shared" si="1"/>
        <v>920</v>
      </c>
      <c r="I25" s="1003"/>
      <c r="J25" s="975" t="s">
        <v>4088</v>
      </c>
      <c r="K25" s="1215"/>
      <c r="L25" s="976"/>
      <c r="M25" s="977">
        <v>41547</v>
      </c>
      <c r="N25" s="978"/>
      <c r="O25" s="1098"/>
      <c r="P25" s="977">
        <v>41551</v>
      </c>
      <c r="Q25" s="979">
        <v>41551</v>
      </c>
    </row>
    <row r="26" spans="2:17" s="968" customFormat="1" ht="19.5" customHeight="1">
      <c r="B26" s="978">
        <f t="shared" si="0"/>
        <v>18</v>
      </c>
      <c r="C26" s="1095" t="s">
        <v>178</v>
      </c>
      <c r="D26" s="1095" t="s">
        <v>178</v>
      </c>
      <c r="E26" s="1000" t="s">
        <v>4089</v>
      </c>
      <c r="F26" s="1001">
        <v>1</v>
      </c>
      <c r="G26" s="1214">
        <v>2030</v>
      </c>
      <c r="H26" s="1099">
        <f t="shared" si="1"/>
        <v>2030</v>
      </c>
      <c r="I26" s="1003"/>
      <c r="J26" s="975" t="s">
        <v>4090</v>
      </c>
      <c r="K26" s="1215"/>
      <c r="L26" s="976"/>
      <c r="M26" s="977">
        <v>41547</v>
      </c>
      <c r="N26" s="978"/>
      <c r="O26" s="1098"/>
      <c r="P26" s="977">
        <v>41551</v>
      </c>
      <c r="Q26" s="979">
        <v>41551</v>
      </c>
    </row>
    <row r="27" spans="2:17" s="968" customFormat="1" ht="19.5" customHeight="1">
      <c r="B27" s="978">
        <f t="shared" si="0"/>
        <v>19</v>
      </c>
      <c r="C27" s="1095" t="s">
        <v>178</v>
      </c>
      <c r="D27" s="1095" t="s">
        <v>178</v>
      </c>
      <c r="E27" s="1000" t="s">
        <v>4091</v>
      </c>
      <c r="F27" s="1001">
        <v>1</v>
      </c>
      <c r="G27" s="1214">
        <v>460</v>
      </c>
      <c r="H27" s="1099">
        <f t="shared" si="1"/>
        <v>460</v>
      </c>
      <c r="I27" s="1003"/>
      <c r="J27" s="975" t="s">
        <v>4092</v>
      </c>
      <c r="K27" s="1215"/>
      <c r="L27" s="976"/>
      <c r="M27" s="977">
        <v>41547</v>
      </c>
      <c r="N27" s="978"/>
      <c r="O27" s="1098"/>
      <c r="P27" s="977">
        <v>41551</v>
      </c>
      <c r="Q27" s="979">
        <v>41551</v>
      </c>
    </row>
    <row r="28" spans="2:17" s="968" customFormat="1" ht="19.5" customHeight="1">
      <c r="B28" s="978">
        <f t="shared" si="0"/>
        <v>20</v>
      </c>
      <c r="C28" s="1095" t="s">
        <v>178</v>
      </c>
      <c r="D28" s="1095" t="s">
        <v>178</v>
      </c>
      <c r="E28" s="1000" t="s">
        <v>4093</v>
      </c>
      <c r="F28" s="1001">
        <v>1</v>
      </c>
      <c r="G28" s="1214">
        <v>1920</v>
      </c>
      <c r="H28" s="1099">
        <f t="shared" si="1"/>
        <v>1920</v>
      </c>
      <c r="I28" s="1003"/>
      <c r="J28" s="975" t="s">
        <v>4094</v>
      </c>
      <c r="K28" s="1215"/>
      <c r="L28" s="976"/>
      <c r="M28" s="977">
        <v>41547</v>
      </c>
      <c r="N28" s="978"/>
      <c r="O28" s="1098"/>
      <c r="P28" s="977">
        <v>41551</v>
      </c>
      <c r="Q28" s="979">
        <v>41551</v>
      </c>
    </row>
    <row r="29" spans="2:17" s="968" customFormat="1" ht="19.5" customHeight="1">
      <c r="B29" s="978">
        <f t="shared" si="0"/>
        <v>21</v>
      </c>
      <c r="C29" s="1095" t="s">
        <v>178</v>
      </c>
      <c r="D29" s="1095" t="s">
        <v>178</v>
      </c>
      <c r="E29" s="1000" t="s">
        <v>4095</v>
      </c>
      <c r="F29" s="1001">
        <v>1</v>
      </c>
      <c r="G29" s="1214">
        <v>2980</v>
      </c>
      <c r="H29" s="1099">
        <f t="shared" si="1"/>
        <v>2980</v>
      </c>
      <c r="I29" s="1003"/>
      <c r="J29" s="975" t="s">
        <v>1173</v>
      </c>
      <c r="K29" s="1215"/>
      <c r="L29" s="976"/>
      <c r="M29" s="977">
        <v>41547</v>
      </c>
      <c r="N29" s="978"/>
      <c r="O29" s="1098"/>
      <c r="P29" s="977">
        <v>41551</v>
      </c>
      <c r="Q29" s="979">
        <v>41551</v>
      </c>
    </row>
    <row r="30" spans="2:17" s="968" customFormat="1" ht="19.5" customHeight="1">
      <c r="B30" s="978">
        <f t="shared" si="0"/>
        <v>22</v>
      </c>
      <c r="C30" s="1095" t="s">
        <v>178</v>
      </c>
      <c r="D30" s="1095" t="s">
        <v>178</v>
      </c>
      <c r="E30" s="1000" t="s">
        <v>4096</v>
      </c>
      <c r="F30" s="1001">
        <v>1</v>
      </c>
      <c r="G30" s="1214">
        <v>5090</v>
      </c>
      <c r="H30" s="1099">
        <f t="shared" si="1"/>
        <v>5090</v>
      </c>
      <c r="I30" s="1003"/>
      <c r="J30" s="975" t="s">
        <v>4097</v>
      </c>
      <c r="K30" s="1215"/>
      <c r="L30" s="976"/>
      <c r="M30" s="977">
        <v>41547</v>
      </c>
      <c r="N30" s="978"/>
      <c r="O30" s="1098"/>
      <c r="P30" s="977">
        <v>41551</v>
      </c>
      <c r="Q30" s="979">
        <v>41551</v>
      </c>
    </row>
    <row r="31" spans="2:17" s="968" customFormat="1" ht="19.5" customHeight="1">
      <c r="B31" s="978">
        <f t="shared" si="0"/>
        <v>23</v>
      </c>
      <c r="C31" s="1095" t="s">
        <v>178</v>
      </c>
      <c r="D31" s="1095" t="s">
        <v>178</v>
      </c>
      <c r="E31" s="1000" t="s">
        <v>4098</v>
      </c>
      <c r="F31" s="1001">
        <v>1</v>
      </c>
      <c r="G31" s="1214">
        <v>850</v>
      </c>
      <c r="H31" s="1099">
        <f t="shared" si="1"/>
        <v>850</v>
      </c>
      <c r="I31" s="1003"/>
      <c r="J31" s="975" t="s">
        <v>4099</v>
      </c>
      <c r="K31" s="1215"/>
      <c r="L31" s="976"/>
      <c r="M31" s="977">
        <v>41547</v>
      </c>
      <c r="N31" s="978"/>
      <c r="O31" s="1098"/>
      <c r="P31" s="1216">
        <v>41563</v>
      </c>
      <c r="Q31" s="979">
        <v>41563</v>
      </c>
    </row>
    <row r="32" spans="2:17" s="968" customFormat="1" ht="19.5" customHeight="1">
      <c r="B32" s="978">
        <f t="shared" si="0"/>
        <v>24</v>
      </c>
      <c r="C32" s="1095" t="s">
        <v>178</v>
      </c>
      <c r="D32" s="1095" t="s">
        <v>178</v>
      </c>
      <c r="E32" s="1000" t="s">
        <v>4100</v>
      </c>
      <c r="F32" s="1001">
        <v>6</v>
      </c>
      <c r="G32" s="1214">
        <v>960</v>
      </c>
      <c r="H32" s="1099">
        <f t="shared" si="1"/>
        <v>5760</v>
      </c>
      <c r="I32" s="1003"/>
      <c r="J32" s="975" t="s">
        <v>4101</v>
      </c>
      <c r="K32" s="1215"/>
      <c r="L32" s="976"/>
      <c r="M32" s="977">
        <v>41547</v>
      </c>
      <c r="N32" s="978"/>
      <c r="O32" s="1098"/>
      <c r="P32" s="977">
        <v>41551</v>
      </c>
      <c r="Q32" s="979">
        <v>41551</v>
      </c>
    </row>
    <row r="33" spans="2:17" s="968" customFormat="1" ht="19.5" customHeight="1">
      <c r="B33" s="978">
        <f t="shared" si="0"/>
        <v>25</v>
      </c>
      <c r="C33" s="1095" t="s">
        <v>178</v>
      </c>
      <c r="D33" s="1095" t="s">
        <v>178</v>
      </c>
      <c r="E33" s="1000" t="s">
        <v>4102</v>
      </c>
      <c r="F33" s="1001">
        <v>2</v>
      </c>
      <c r="G33" s="1214">
        <v>2250</v>
      </c>
      <c r="H33" s="1099">
        <f t="shared" si="1"/>
        <v>4500</v>
      </c>
      <c r="I33" s="1003"/>
      <c r="J33" s="975" t="s">
        <v>4103</v>
      </c>
      <c r="K33" s="1215"/>
      <c r="L33" s="976"/>
      <c r="M33" s="977">
        <v>41547</v>
      </c>
      <c r="N33" s="978"/>
      <c r="O33" s="1098"/>
      <c r="P33" s="977">
        <v>41551</v>
      </c>
      <c r="Q33" s="979">
        <v>41551</v>
      </c>
    </row>
    <row r="34" spans="2:17" s="968" customFormat="1" ht="19.5" customHeight="1">
      <c r="B34" s="978">
        <f t="shared" si="0"/>
        <v>26</v>
      </c>
      <c r="C34" s="1095" t="s">
        <v>178</v>
      </c>
      <c r="D34" s="1095" t="s">
        <v>178</v>
      </c>
      <c r="E34" s="1000" t="s">
        <v>4104</v>
      </c>
      <c r="F34" s="1001">
        <v>1</v>
      </c>
      <c r="G34" s="1214">
        <v>170</v>
      </c>
      <c r="H34" s="1099">
        <f t="shared" si="1"/>
        <v>170</v>
      </c>
      <c r="I34" s="1003"/>
      <c r="J34" s="975" t="s">
        <v>4105</v>
      </c>
      <c r="K34" s="1215"/>
      <c r="L34" s="976"/>
      <c r="M34" s="977">
        <v>41547</v>
      </c>
      <c r="N34" s="978"/>
      <c r="O34" s="1098"/>
      <c r="P34" s="977">
        <v>41551</v>
      </c>
      <c r="Q34" s="979">
        <v>41551</v>
      </c>
    </row>
    <row r="35" spans="2:17" s="968" customFormat="1" ht="19.5" customHeight="1">
      <c r="B35" s="978">
        <f t="shared" si="0"/>
        <v>27</v>
      </c>
      <c r="C35" s="1095" t="s">
        <v>178</v>
      </c>
      <c r="D35" s="1095" t="s">
        <v>178</v>
      </c>
      <c r="E35" s="1000" t="s">
        <v>4106</v>
      </c>
      <c r="F35" s="1001">
        <v>1</v>
      </c>
      <c r="G35" s="1214">
        <v>355</v>
      </c>
      <c r="H35" s="1099">
        <f t="shared" si="1"/>
        <v>355</v>
      </c>
      <c r="I35" s="1003"/>
      <c r="J35" s="975" t="s">
        <v>4107</v>
      </c>
      <c r="K35" s="1215"/>
      <c r="L35" s="976"/>
      <c r="M35" s="977">
        <v>41547</v>
      </c>
      <c r="N35" s="978"/>
      <c r="O35" s="1098"/>
      <c r="P35" s="977">
        <v>41551</v>
      </c>
      <c r="Q35" s="979">
        <v>41551</v>
      </c>
    </row>
    <row r="36" spans="2:17" s="968" customFormat="1" ht="19.5" customHeight="1">
      <c r="B36" s="978">
        <f t="shared" si="0"/>
        <v>28</v>
      </c>
      <c r="C36" s="1095" t="s">
        <v>178</v>
      </c>
      <c r="D36" s="1095" t="s">
        <v>178</v>
      </c>
      <c r="E36" s="1000" t="s">
        <v>4108</v>
      </c>
      <c r="F36" s="1001">
        <v>2</v>
      </c>
      <c r="G36" s="1214">
        <v>205</v>
      </c>
      <c r="H36" s="1099">
        <f t="shared" si="1"/>
        <v>410</v>
      </c>
      <c r="I36" s="1003"/>
      <c r="J36" s="975" t="s">
        <v>4109</v>
      </c>
      <c r="K36" s="1215"/>
      <c r="L36" s="976"/>
      <c r="M36" s="977">
        <v>41547</v>
      </c>
      <c r="N36" s="978"/>
      <c r="O36" s="1098"/>
      <c r="P36" s="977">
        <v>41551</v>
      </c>
      <c r="Q36" s="979">
        <v>41551</v>
      </c>
    </row>
    <row r="37" spans="2:17" s="968" customFormat="1" ht="19.5" customHeight="1">
      <c r="B37" s="978">
        <f t="shared" si="0"/>
        <v>29</v>
      </c>
      <c r="C37" s="1095" t="s">
        <v>178</v>
      </c>
      <c r="D37" s="1095" t="s">
        <v>178</v>
      </c>
      <c r="E37" s="1000" t="s">
        <v>4110</v>
      </c>
      <c r="F37" s="1001">
        <v>10</v>
      </c>
      <c r="G37" s="1214">
        <v>205</v>
      </c>
      <c r="H37" s="1099">
        <f t="shared" si="1"/>
        <v>2050</v>
      </c>
      <c r="I37" s="1003"/>
      <c r="J37" s="975" t="s">
        <v>4111</v>
      </c>
      <c r="K37" s="1215"/>
      <c r="L37" s="976"/>
      <c r="M37" s="977">
        <v>41547</v>
      </c>
      <c r="N37" s="978"/>
      <c r="O37" s="1098"/>
      <c r="P37" s="977">
        <v>41551</v>
      </c>
      <c r="Q37" s="979">
        <v>41551</v>
      </c>
    </row>
    <row r="38" spans="2:17" s="968" customFormat="1" ht="19.5" customHeight="1">
      <c r="B38" s="978">
        <f t="shared" si="0"/>
        <v>30</v>
      </c>
      <c r="C38" s="1095" t="s">
        <v>178</v>
      </c>
      <c r="D38" s="1095" t="s">
        <v>178</v>
      </c>
      <c r="E38" s="1000" t="s">
        <v>4112</v>
      </c>
      <c r="F38" s="1001">
        <v>10</v>
      </c>
      <c r="G38" s="1214">
        <v>205</v>
      </c>
      <c r="H38" s="1099">
        <f t="shared" si="1"/>
        <v>2050</v>
      </c>
      <c r="I38" s="1003"/>
      <c r="J38" s="975" t="s">
        <v>4113</v>
      </c>
      <c r="K38" s="1215"/>
      <c r="L38" s="976"/>
      <c r="M38" s="977">
        <v>41547</v>
      </c>
      <c r="N38" s="978"/>
      <c r="O38" s="1098"/>
      <c r="P38" s="977">
        <v>41551</v>
      </c>
      <c r="Q38" s="979">
        <v>41551</v>
      </c>
    </row>
    <row r="39" spans="2:17" s="968" customFormat="1" ht="19.5" customHeight="1">
      <c r="B39" s="978">
        <f t="shared" si="0"/>
        <v>31</v>
      </c>
      <c r="C39" s="1095" t="s">
        <v>178</v>
      </c>
      <c r="D39" s="1095" t="s">
        <v>178</v>
      </c>
      <c r="E39" s="1000" t="s">
        <v>4114</v>
      </c>
      <c r="F39" s="1001">
        <v>4</v>
      </c>
      <c r="G39" s="1214">
        <v>235</v>
      </c>
      <c r="H39" s="1099">
        <f t="shared" si="1"/>
        <v>940</v>
      </c>
      <c r="I39" s="1003"/>
      <c r="J39" s="975" t="s">
        <v>4115</v>
      </c>
      <c r="K39" s="1215"/>
      <c r="L39" s="976"/>
      <c r="M39" s="977">
        <v>41547</v>
      </c>
      <c r="N39" s="978"/>
      <c r="O39" s="1098"/>
      <c r="P39" s="977">
        <v>41551</v>
      </c>
      <c r="Q39" s="979">
        <v>41551</v>
      </c>
    </row>
    <row r="40" spans="2:17" s="968" customFormat="1" ht="19.5" customHeight="1">
      <c r="B40" s="978">
        <f t="shared" si="0"/>
        <v>32</v>
      </c>
      <c r="C40" s="1095" t="s">
        <v>178</v>
      </c>
      <c r="D40" s="1095" t="s">
        <v>178</v>
      </c>
      <c r="E40" s="1000" t="s">
        <v>4116</v>
      </c>
      <c r="F40" s="1001">
        <v>25</v>
      </c>
      <c r="G40" s="1214">
        <v>54</v>
      </c>
      <c r="H40" s="1099">
        <f t="shared" si="1"/>
        <v>1350</v>
      </c>
      <c r="I40" s="1003"/>
      <c r="J40" s="975" t="s">
        <v>4117</v>
      </c>
      <c r="K40" s="1215"/>
      <c r="L40" s="976"/>
      <c r="M40" s="977">
        <v>41547</v>
      </c>
      <c r="N40" s="978"/>
      <c r="O40" s="1098"/>
      <c r="P40" s="977">
        <v>41551</v>
      </c>
      <c r="Q40" s="979">
        <v>41551</v>
      </c>
    </row>
    <row r="41" spans="2:17" s="968" customFormat="1" ht="19.5" customHeight="1">
      <c r="B41" s="978">
        <f t="shared" si="0"/>
        <v>33</v>
      </c>
      <c r="C41" s="1095" t="s">
        <v>178</v>
      </c>
      <c r="D41" s="1095" t="s">
        <v>178</v>
      </c>
      <c r="E41" s="1000" t="s">
        <v>4118</v>
      </c>
      <c r="F41" s="1001">
        <v>10</v>
      </c>
      <c r="G41" s="1214">
        <v>65</v>
      </c>
      <c r="H41" s="1099">
        <f t="shared" si="1"/>
        <v>650</v>
      </c>
      <c r="I41" s="1003"/>
      <c r="J41" s="975" t="s">
        <v>4119</v>
      </c>
      <c r="K41" s="1215"/>
      <c r="L41" s="976"/>
      <c r="M41" s="977">
        <v>41547</v>
      </c>
      <c r="N41" s="978"/>
      <c r="O41" s="1098"/>
      <c r="P41" s="977">
        <v>41551</v>
      </c>
      <c r="Q41" s="979">
        <v>41551</v>
      </c>
    </row>
    <row r="42" spans="2:17" s="968" customFormat="1" ht="19.5" customHeight="1">
      <c r="B42" s="978">
        <f t="shared" si="0"/>
        <v>34</v>
      </c>
      <c r="C42" s="1095" t="s">
        <v>178</v>
      </c>
      <c r="D42" s="1095" t="s">
        <v>178</v>
      </c>
      <c r="E42" s="1000" t="s">
        <v>2627</v>
      </c>
      <c r="F42" s="1001">
        <v>10</v>
      </c>
      <c r="G42" s="1214">
        <v>54</v>
      </c>
      <c r="H42" s="1099">
        <f t="shared" si="1"/>
        <v>540</v>
      </c>
      <c r="I42" s="1003"/>
      <c r="J42" s="975" t="s">
        <v>4120</v>
      </c>
      <c r="K42" s="1215"/>
      <c r="L42" s="976"/>
      <c r="M42" s="977">
        <v>41547</v>
      </c>
      <c r="N42" s="978"/>
      <c r="O42" s="1098"/>
      <c r="P42" s="977">
        <v>41551</v>
      </c>
      <c r="Q42" s="979">
        <v>41551</v>
      </c>
    </row>
    <row r="43" spans="2:17" s="968" customFormat="1" ht="19.5" customHeight="1">
      <c r="B43" s="978">
        <f t="shared" si="0"/>
        <v>35</v>
      </c>
      <c r="C43" s="1095" t="s">
        <v>178</v>
      </c>
      <c r="D43" s="1095" t="s">
        <v>178</v>
      </c>
      <c r="E43" s="1000" t="s">
        <v>1496</v>
      </c>
      <c r="F43" s="1001">
        <v>6</v>
      </c>
      <c r="G43" s="1214">
        <v>106</v>
      </c>
      <c r="H43" s="1099">
        <f t="shared" si="1"/>
        <v>636</v>
      </c>
      <c r="I43" s="1003"/>
      <c r="J43" s="975" t="s">
        <v>4121</v>
      </c>
      <c r="K43" s="1215"/>
      <c r="L43" s="976"/>
      <c r="M43" s="977">
        <v>41547</v>
      </c>
      <c r="N43" s="978"/>
      <c r="O43" s="1098"/>
      <c r="P43" s="977">
        <v>41551</v>
      </c>
      <c r="Q43" s="979">
        <v>41551</v>
      </c>
    </row>
    <row r="44" spans="2:17" s="968" customFormat="1" ht="19.5" customHeight="1">
      <c r="B44" s="978">
        <f t="shared" si="0"/>
        <v>36</v>
      </c>
      <c r="C44" s="1095" t="s">
        <v>178</v>
      </c>
      <c r="D44" s="1095" t="s">
        <v>178</v>
      </c>
      <c r="E44" s="1000" t="s">
        <v>4122</v>
      </c>
      <c r="F44" s="1001">
        <v>2</v>
      </c>
      <c r="G44" s="1214">
        <v>660</v>
      </c>
      <c r="H44" s="1099">
        <f t="shared" si="1"/>
        <v>1320</v>
      </c>
      <c r="I44" s="1003"/>
      <c r="J44" s="975" t="s">
        <v>4123</v>
      </c>
      <c r="K44" s="1215"/>
      <c r="L44" s="976"/>
      <c r="M44" s="977">
        <v>41547</v>
      </c>
      <c r="N44" s="978"/>
      <c r="O44" s="1098"/>
      <c r="P44" s="977">
        <v>41551</v>
      </c>
      <c r="Q44" s="979">
        <v>41551</v>
      </c>
    </row>
    <row r="45" spans="2:17" s="968" customFormat="1" ht="19.5" customHeight="1">
      <c r="B45" s="978">
        <f t="shared" si="0"/>
        <v>37</v>
      </c>
      <c r="C45" s="1095" t="s">
        <v>178</v>
      </c>
      <c r="D45" s="1095" t="s">
        <v>178</v>
      </c>
      <c r="E45" s="1000" t="s">
        <v>4124</v>
      </c>
      <c r="F45" s="1001">
        <v>2</v>
      </c>
      <c r="G45" s="1214">
        <v>920</v>
      </c>
      <c r="H45" s="1099">
        <f t="shared" si="1"/>
        <v>1840</v>
      </c>
      <c r="I45" s="1003"/>
      <c r="J45" s="975" t="s">
        <v>4125</v>
      </c>
      <c r="K45" s="1215"/>
      <c r="L45" s="976"/>
      <c r="M45" s="977">
        <v>41547</v>
      </c>
      <c r="N45" s="978"/>
      <c r="O45" s="1098"/>
      <c r="P45" s="977">
        <v>41551</v>
      </c>
      <c r="Q45" s="979">
        <v>41551</v>
      </c>
    </row>
    <row r="46" spans="2:17" s="968" customFormat="1" ht="19.5" customHeight="1">
      <c r="B46" s="978">
        <f t="shared" si="0"/>
        <v>38</v>
      </c>
      <c r="C46" s="1095" t="s">
        <v>178</v>
      </c>
      <c r="D46" s="1095" t="s">
        <v>178</v>
      </c>
      <c r="E46" s="1000" t="s">
        <v>4126</v>
      </c>
      <c r="F46" s="1001">
        <v>1</v>
      </c>
      <c r="G46" s="1214">
        <v>9900</v>
      </c>
      <c r="H46" s="1099">
        <f t="shared" si="1"/>
        <v>9900</v>
      </c>
      <c r="I46" s="1003"/>
      <c r="J46" s="975" t="s">
        <v>4127</v>
      </c>
      <c r="K46" s="1215"/>
      <c r="L46" s="976"/>
      <c r="M46" s="977">
        <v>41547</v>
      </c>
      <c r="N46" s="978"/>
      <c r="O46" s="1098"/>
      <c r="P46" s="1216">
        <v>41554</v>
      </c>
      <c r="Q46" s="979">
        <v>41554</v>
      </c>
    </row>
    <row r="47" spans="2:17" s="968" customFormat="1" ht="19.5" customHeight="1">
      <c r="B47" s="978">
        <f t="shared" si="0"/>
        <v>39</v>
      </c>
      <c r="C47" s="1095" t="s">
        <v>178</v>
      </c>
      <c r="D47" s="1095" t="s">
        <v>178</v>
      </c>
      <c r="E47" s="1000" t="s">
        <v>4128</v>
      </c>
      <c r="F47" s="1001">
        <v>2</v>
      </c>
      <c r="G47" s="1214">
        <v>310</v>
      </c>
      <c r="H47" s="1099">
        <f t="shared" si="1"/>
        <v>620</v>
      </c>
      <c r="I47" s="1003"/>
      <c r="J47" s="975" t="s">
        <v>4129</v>
      </c>
      <c r="K47" s="1215"/>
      <c r="L47" s="976"/>
      <c r="M47" s="977">
        <v>41547</v>
      </c>
      <c r="N47" s="978"/>
      <c r="O47" s="1098"/>
      <c r="P47" s="977">
        <v>41551</v>
      </c>
      <c r="Q47" s="979">
        <v>41551</v>
      </c>
    </row>
    <row r="48" spans="2:17" s="968" customFormat="1" ht="19.5" customHeight="1">
      <c r="B48" s="978">
        <f t="shared" si="0"/>
        <v>40</v>
      </c>
      <c r="C48" s="1095" t="s">
        <v>178</v>
      </c>
      <c r="D48" s="1095" t="s">
        <v>178</v>
      </c>
      <c r="E48" s="1000" t="s">
        <v>275</v>
      </c>
      <c r="F48" s="1001">
        <v>6</v>
      </c>
      <c r="G48" s="1214">
        <v>120</v>
      </c>
      <c r="H48" s="1099">
        <f t="shared" si="1"/>
        <v>720</v>
      </c>
      <c r="I48" s="1003"/>
      <c r="J48" s="975" t="s">
        <v>4130</v>
      </c>
      <c r="K48" s="1215"/>
      <c r="L48" s="976"/>
      <c r="M48" s="977">
        <v>41547</v>
      </c>
      <c r="N48" s="978"/>
      <c r="O48" s="1098"/>
      <c r="P48" s="977">
        <v>41551</v>
      </c>
      <c r="Q48" s="979">
        <v>41551</v>
      </c>
    </row>
    <row r="49" spans="2:17" s="968" customFormat="1" ht="19.5" customHeight="1">
      <c r="B49" s="978">
        <f t="shared" si="0"/>
        <v>41</v>
      </c>
      <c r="C49" s="1095" t="s">
        <v>178</v>
      </c>
      <c r="D49" s="1095" t="s">
        <v>178</v>
      </c>
      <c r="E49" s="1000" t="s">
        <v>4131</v>
      </c>
      <c r="F49" s="1001">
        <v>6</v>
      </c>
      <c r="G49" s="1214">
        <v>210</v>
      </c>
      <c r="H49" s="1099">
        <f t="shared" si="1"/>
        <v>1260</v>
      </c>
      <c r="I49" s="1003"/>
      <c r="J49" s="975" t="s">
        <v>1730</v>
      </c>
      <c r="K49" s="1215"/>
      <c r="L49" s="976"/>
      <c r="M49" s="977">
        <v>41547</v>
      </c>
      <c r="N49" s="978"/>
      <c r="O49" s="1098"/>
      <c r="P49" s="977">
        <v>41551</v>
      </c>
      <c r="Q49" s="979">
        <v>41551</v>
      </c>
    </row>
    <row r="50" spans="2:17" s="968" customFormat="1" ht="19.5" customHeight="1">
      <c r="B50" s="978">
        <f t="shared" si="0"/>
        <v>42</v>
      </c>
      <c r="C50" s="1095" t="s">
        <v>272</v>
      </c>
      <c r="D50" s="1095" t="s">
        <v>297</v>
      </c>
      <c r="E50" s="1119" t="s">
        <v>4132</v>
      </c>
      <c r="F50" s="1001">
        <v>1</v>
      </c>
      <c r="G50" s="1160">
        <v>34000</v>
      </c>
      <c r="H50" s="1099">
        <f t="shared" si="1"/>
        <v>34000</v>
      </c>
      <c r="I50" s="976"/>
      <c r="J50" s="1103" t="s">
        <v>4133</v>
      </c>
      <c r="K50" s="1215"/>
      <c r="L50" s="976"/>
      <c r="M50" s="977">
        <v>41547</v>
      </c>
      <c r="N50" s="978"/>
      <c r="O50" s="1098"/>
      <c r="P50" s="977">
        <v>41555</v>
      </c>
      <c r="Q50" s="979">
        <v>41554</v>
      </c>
    </row>
    <row r="51" spans="2:17" s="968" customFormat="1" ht="19.5" customHeight="1">
      <c r="B51" s="978">
        <f t="shared" si="0"/>
        <v>43</v>
      </c>
      <c r="C51" s="976" t="s">
        <v>272</v>
      </c>
      <c r="D51" s="976" t="s">
        <v>297</v>
      </c>
      <c r="E51" s="1096" t="s">
        <v>3944</v>
      </c>
      <c r="F51" s="976">
        <v>1</v>
      </c>
      <c r="G51" s="1160">
        <v>4340</v>
      </c>
      <c r="H51" s="1099">
        <f t="shared" si="1"/>
        <v>4340</v>
      </c>
      <c r="I51" s="976"/>
      <c r="J51" s="975" t="s">
        <v>1707</v>
      </c>
      <c r="K51" s="1215"/>
      <c r="L51" s="976"/>
      <c r="M51" s="977">
        <v>41547</v>
      </c>
      <c r="N51" s="978"/>
      <c r="O51" s="1098"/>
      <c r="P51" s="977">
        <v>41555</v>
      </c>
      <c r="Q51" s="979">
        <v>41554</v>
      </c>
    </row>
    <row r="52" spans="2:17" s="968" customFormat="1" ht="19.5" customHeight="1">
      <c r="B52" s="978">
        <f t="shared" si="0"/>
        <v>44</v>
      </c>
      <c r="C52" s="1095" t="s">
        <v>31</v>
      </c>
      <c r="D52" s="1095" t="s">
        <v>31</v>
      </c>
      <c r="E52" s="1096" t="s">
        <v>4134</v>
      </c>
      <c r="F52" s="976">
        <v>1</v>
      </c>
      <c r="G52" s="1097">
        <v>20200</v>
      </c>
      <c r="H52" s="1099">
        <f t="shared" si="1"/>
        <v>20200</v>
      </c>
      <c r="I52" s="976"/>
      <c r="J52" s="975" t="s">
        <v>4135</v>
      </c>
      <c r="K52" s="1215"/>
      <c r="L52" s="976"/>
      <c r="M52" s="977">
        <v>41547</v>
      </c>
      <c r="N52" s="978"/>
      <c r="O52" s="1098"/>
      <c r="P52" s="977">
        <v>41562</v>
      </c>
      <c r="Q52" s="979" t="s">
        <v>4136</v>
      </c>
    </row>
    <row r="53" spans="2:17" s="968" customFormat="1" ht="19.5" customHeight="1">
      <c r="B53" s="978">
        <f t="shared" si="0"/>
        <v>45</v>
      </c>
      <c r="C53" s="1095" t="s">
        <v>31</v>
      </c>
      <c r="D53" s="1095" t="s">
        <v>31</v>
      </c>
      <c r="E53" s="1096" t="s">
        <v>4137</v>
      </c>
      <c r="F53" s="976">
        <v>1</v>
      </c>
      <c r="G53" s="1097">
        <v>16000</v>
      </c>
      <c r="H53" s="1099">
        <f t="shared" si="1"/>
        <v>16000</v>
      </c>
      <c r="I53" s="976"/>
      <c r="J53" s="975" t="s">
        <v>4138</v>
      </c>
      <c r="K53" s="1215"/>
      <c r="L53" s="976"/>
      <c r="M53" s="977">
        <v>41547</v>
      </c>
      <c r="N53" s="978"/>
      <c r="O53" s="1098"/>
      <c r="P53" s="977">
        <v>41562</v>
      </c>
      <c r="Q53" s="979" t="s">
        <v>4136</v>
      </c>
    </row>
    <row r="54" spans="2:17" s="968" customFormat="1" ht="19.5" customHeight="1">
      <c r="B54" s="978">
        <f t="shared" si="0"/>
        <v>46</v>
      </c>
      <c r="C54" s="1095" t="s">
        <v>31</v>
      </c>
      <c r="D54" s="1095" t="s">
        <v>31</v>
      </c>
      <c r="E54" s="1096" t="s">
        <v>4139</v>
      </c>
      <c r="F54" s="976">
        <v>1</v>
      </c>
      <c r="G54" s="1097">
        <v>20400</v>
      </c>
      <c r="H54" s="1099">
        <f t="shared" si="1"/>
        <v>20400</v>
      </c>
      <c r="I54" s="976"/>
      <c r="J54" s="975" t="s">
        <v>4140</v>
      </c>
      <c r="K54" s="1215"/>
      <c r="L54" s="976"/>
      <c r="M54" s="977">
        <v>41547</v>
      </c>
      <c r="N54" s="978"/>
      <c r="O54" s="1098"/>
      <c r="P54" s="977">
        <v>41562</v>
      </c>
      <c r="Q54" s="979" t="s">
        <v>4136</v>
      </c>
    </row>
    <row r="55" spans="2:17" s="968" customFormat="1" ht="19.5" customHeight="1">
      <c r="B55" s="978">
        <f t="shared" si="0"/>
        <v>47</v>
      </c>
      <c r="C55" s="1095" t="s">
        <v>31</v>
      </c>
      <c r="D55" s="1095" t="s">
        <v>31</v>
      </c>
      <c r="E55" s="1096" t="s">
        <v>4141</v>
      </c>
      <c r="F55" s="976">
        <v>1</v>
      </c>
      <c r="G55" s="1097">
        <v>9700</v>
      </c>
      <c r="H55" s="1099">
        <f t="shared" si="1"/>
        <v>9700</v>
      </c>
      <c r="I55" s="976"/>
      <c r="J55" s="975" t="s">
        <v>4142</v>
      </c>
      <c r="K55" s="1215"/>
      <c r="L55" s="976"/>
      <c r="M55" s="977">
        <v>41547</v>
      </c>
      <c r="N55" s="978"/>
      <c r="O55" s="1098"/>
      <c r="P55" s="977">
        <v>41562</v>
      </c>
      <c r="Q55" s="979" t="s">
        <v>4136</v>
      </c>
    </row>
    <row r="56" spans="2:17" s="968" customFormat="1" ht="19.5" customHeight="1">
      <c r="B56" s="978">
        <f t="shared" si="0"/>
        <v>48</v>
      </c>
      <c r="C56" s="1095" t="s">
        <v>31</v>
      </c>
      <c r="D56" s="1095" t="s">
        <v>31</v>
      </c>
      <c r="E56" s="1096" t="s">
        <v>4143</v>
      </c>
      <c r="F56" s="976">
        <v>1</v>
      </c>
      <c r="G56" s="1097">
        <v>9000</v>
      </c>
      <c r="H56" s="1099">
        <f t="shared" si="1"/>
        <v>9000</v>
      </c>
      <c r="I56" s="976"/>
      <c r="J56" s="975" t="s">
        <v>4144</v>
      </c>
      <c r="K56" s="1215"/>
      <c r="L56" s="976"/>
      <c r="M56" s="977">
        <v>41547</v>
      </c>
      <c r="N56" s="978"/>
      <c r="O56" s="1098"/>
      <c r="P56" s="977">
        <v>41562</v>
      </c>
      <c r="Q56" s="979" t="s">
        <v>4136</v>
      </c>
    </row>
    <row r="57" spans="2:17" s="968" customFormat="1" ht="19.5" customHeight="1">
      <c r="B57" s="978">
        <f t="shared" si="0"/>
        <v>49</v>
      </c>
      <c r="C57" s="1095" t="s">
        <v>31</v>
      </c>
      <c r="D57" s="1095" t="s">
        <v>31</v>
      </c>
      <c r="E57" s="1096" t="s">
        <v>4145</v>
      </c>
      <c r="F57" s="976">
        <v>2</v>
      </c>
      <c r="G57" s="1097">
        <v>3800</v>
      </c>
      <c r="H57" s="1099">
        <f t="shared" si="1"/>
        <v>7600</v>
      </c>
      <c r="I57" s="976"/>
      <c r="J57" s="975" t="s">
        <v>4146</v>
      </c>
      <c r="K57" s="1215"/>
      <c r="L57" s="976"/>
      <c r="M57" s="977">
        <v>41547</v>
      </c>
      <c r="N57" s="978"/>
      <c r="O57" s="1098"/>
      <c r="P57" s="977">
        <v>41562</v>
      </c>
      <c r="Q57" s="979" t="s">
        <v>4136</v>
      </c>
    </row>
    <row r="58" spans="2:17" s="968" customFormat="1" ht="19.5" customHeight="1">
      <c r="B58" s="978">
        <f t="shared" si="0"/>
        <v>50</v>
      </c>
      <c r="C58" s="1095" t="s">
        <v>31</v>
      </c>
      <c r="D58" s="1095" t="s">
        <v>31</v>
      </c>
      <c r="E58" s="1096" t="s">
        <v>4147</v>
      </c>
      <c r="F58" s="976">
        <v>1</v>
      </c>
      <c r="G58" s="1097">
        <v>3000</v>
      </c>
      <c r="H58" s="1099">
        <f t="shared" si="1"/>
        <v>3000</v>
      </c>
      <c r="I58" s="976"/>
      <c r="J58" s="975" t="s">
        <v>4148</v>
      </c>
      <c r="K58" s="1215"/>
      <c r="L58" s="976"/>
      <c r="M58" s="977">
        <v>41547</v>
      </c>
      <c r="N58" s="978"/>
      <c r="O58" s="1098"/>
      <c r="P58" s="977">
        <v>41562</v>
      </c>
      <c r="Q58" s="979" t="s">
        <v>4136</v>
      </c>
    </row>
    <row r="59" spans="2:17" s="968" customFormat="1" ht="19.5" customHeight="1">
      <c r="B59" s="978">
        <f t="shared" si="0"/>
        <v>51</v>
      </c>
      <c r="C59" s="1095" t="s">
        <v>31</v>
      </c>
      <c r="D59" s="1095" t="s">
        <v>31</v>
      </c>
      <c r="E59" s="1096" t="s">
        <v>4149</v>
      </c>
      <c r="F59" s="976">
        <v>8</v>
      </c>
      <c r="G59" s="1097">
        <v>650</v>
      </c>
      <c r="H59" s="1099">
        <f t="shared" si="1"/>
        <v>5200</v>
      </c>
      <c r="I59" s="976"/>
      <c r="J59" s="975" t="s">
        <v>4150</v>
      </c>
      <c r="K59" s="1215"/>
      <c r="L59" s="976"/>
      <c r="M59" s="977">
        <v>41547</v>
      </c>
      <c r="N59" s="978"/>
      <c r="O59" s="1098"/>
      <c r="P59" s="977">
        <v>41562</v>
      </c>
      <c r="Q59" s="979" t="s">
        <v>4136</v>
      </c>
    </row>
    <row r="60" spans="2:17" s="968" customFormat="1" ht="19.5" customHeight="1">
      <c r="B60" s="978">
        <f t="shared" si="0"/>
        <v>52</v>
      </c>
      <c r="C60" s="1095" t="s">
        <v>31</v>
      </c>
      <c r="D60" s="1095" t="s">
        <v>31</v>
      </c>
      <c r="E60" s="1096" t="s">
        <v>4151</v>
      </c>
      <c r="F60" s="976">
        <v>2</v>
      </c>
      <c r="G60" s="1097">
        <v>950</v>
      </c>
      <c r="H60" s="1099">
        <f t="shared" si="1"/>
        <v>1900</v>
      </c>
      <c r="I60" s="976"/>
      <c r="J60" s="975" t="s">
        <v>4152</v>
      </c>
      <c r="K60" s="1215"/>
      <c r="L60" s="976"/>
      <c r="M60" s="977">
        <v>41547</v>
      </c>
      <c r="N60" s="978"/>
      <c r="O60" s="1098"/>
      <c r="P60" s="977">
        <v>41562</v>
      </c>
      <c r="Q60" s="979" t="s">
        <v>4136</v>
      </c>
    </row>
    <row r="61" spans="2:17" s="968" customFormat="1" ht="19.5" customHeight="1">
      <c r="B61" s="978">
        <f t="shared" si="0"/>
        <v>53</v>
      </c>
      <c r="C61" s="1095" t="s">
        <v>31</v>
      </c>
      <c r="D61" s="1095" t="s">
        <v>31</v>
      </c>
      <c r="E61" s="1096" t="s">
        <v>4153</v>
      </c>
      <c r="F61" s="976">
        <v>2</v>
      </c>
      <c r="G61" s="1097">
        <v>950</v>
      </c>
      <c r="H61" s="1099">
        <f t="shared" si="1"/>
        <v>1900</v>
      </c>
      <c r="I61" s="976"/>
      <c r="J61" s="975" t="s">
        <v>4154</v>
      </c>
      <c r="K61" s="1215"/>
      <c r="L61" s="976"/>
      <c r="M61" s="977">
        <v>41547</v>
      </c>
      <c r="N61" s="978"/>
      <c r="O61" s="1098"/>
      <c r="P61" s="977">
        <v>41562</v>
      </c>
      <c r="Q61" s="979" t="s">
        <v>4136</v>
      </c>
    </row>
    <row r="62" spans="2:17" s="968" customFormat="1" ht="19.5" customHeight="1">
      <c r="B62" s="978">
        <f t="shared" si="0"/>
        <v>54</v>
      </c>
      <c r="C62" s="1095" t="s">
        <v>31</v>
      </c>
      <c r="D62" s="1095" t="s">
        <v>31</v>
      </c>
      <c r="E62" s="1096" t="s">
        <v>4155</v>
      </c>
      <c r="F62" s="976">
        <v>1</v>
      </c>
      <c r="G62" s="1097">
        <v>6500</v>
      </c>
      <c r="H62" s="1099">
        <f t="shared" si="1"/>
        <v>6500</v>
      </c>
      <c r="I62" s="976"/>
      <c r="J62" s="975" t="s">
        <v>4156</v>
      </c>
      <c r="K62" s="1215"/>
      <c r="L62" s="976"/>
      <c r="M62" s="977">
        <v>41547</v>
      </c>
      <c r="N62" s="978"/>
      <c r="O62" s="1098"/>
      <c r="P62" s="977">
        <v>41562</v>
      </c>
      <c r="Q62" s="979" t="s">
        <v>4136</v>
      </c>
    </row>
    <row r="63" spans="2:17" s="968" customFormat="1" ht="19.5" customHeight="1">
      <c r="B63" s="978">
        <f t="shared" si="0"/>
        <v>55</v>
      </c>
      <c r="C63" s="1095" t="s">
        <v>31</v>
      </c>
      <c r="D63" s="1095" t="s">
        <v>31</v>
      </c>
      <c r="E63" s="1096" t="s">
        <v>4157</v>
      </c>
      <c r="F63" s="976">
        <v>1</v>
      </c>
      <c r="G63" s="1097">
        <v>5300</v>
      </c>
      <c r="H63" s="1099">
        <f t="shared" si="1"/>
        <v>5300</v>
      </c>
      <c r="I63" s="976"/>
      <c r="J63" s="975" t="s">
        <v>4158</v>
      </c>
      <c r="K63" s="1215"/>
      <c r="L63" s="976"/>
      <c r="M63" s="977">
        <v>41547</v>
      </c>
      <c r="N63" s="978"/>
      <c r="O63" s="1098"/>
      <c r="P63" s="977">
        <v>41562</v>
      </c>
      <c r="Q63" s="979" t="s">
        <v>4136</v>
      </c>
    </row>
    <row r="64" spans="2:17" s="968" customFormat="1" ht="19.5" customHeight="1">
      <c r="B64" s="978">
        <f t="shared" si="0"/>
        <v>56</v>
      </c>
      <c r="C64" s="1095" t="s">
        <v>31</v>
      </c>
      <c r="D64" s="1095" t="s">
        <v>31</v>
      </c>
      <c r="E64" s="1096" t="s">
        <v>4159</v>
      </c>
      <c r="F64" s="976">
        <v>1</v>
      </c>
      <c r="G64" s="1097">
        <v>8900</v>
      </c>
      <c r="H64" s="1099">
        <f>F64*G64</f>
        <v>8900</v>
      </c>
      <c r="I64" s="976"/>
      <c r="J64" s="975" t="s">
        <v>4160</v>
      </c>
      <c r="K64" s="1215"/>
      <c r="L64" s="976"/>
      <c r="M64" s="977">
        <v>41547</v>
      </c>
      <c r="N64" s="978"/>
      <c r="O64" s="1098"/>
      <c r="P64" s="977">
        <v>41562</v>
      </c>
      <c r="Q64" s="979" t="s">
        <v>4136</v>
      </c>
    </row>
    <row r="65" spans="2:17" s="968" customFormat="1" ht="19.5" customHeight="1">
      <c r="B65" s="978">
        <f t="shared" si="0"/>
        <v>57</v>
      </c>
      <c r="C65" s="1095" t="s">
        <v>31</v>
      </c>
      <c r="D65" s="1095" t="s">
        <v>31</v>
      </c>
      <c r="E65" s="1096" t="s">
        <v>4161</v>
      </c>
      <c r="F65" s="976">
        <v>1</v>
      </c>
      <c r="G65" s="1097">
        <v>15200</v>
      </c>
      <c r="H65" s="1099">
        <f>F65*G65</f>
        <v>15200</v>
      </c>
      <c r="I65" s="976"/>
      <c r="J65" s="975" t="s">
        <v>1831</v>
      </c>
      <c r="K65" s="1215"/>
      <c r="L65" s="976"/>
      <c r="M65" s="977">
        <v>41547</v>
      </c>
      <c r="N65" s="978"/>
      <c r="O65" s="1098"/>
      <c r="P65" s="977">
        <v>41562</v>
      </c>
      <c r="Q65" s="979" t="s">
        <v>4136</v>
      </c>
    </row>
    <row r="66" spans="2:17" s="1229" customFormat="1" ht="18" customHeight="1">
      <c r="B66" s="1217">
        <f t="shared" si="0"/>
        <v>58</v>
      </c>
      <c r="C66" s="1218" t="s">
        <v>31</v>
      </c>
      <c r="D66" s="1218" t="s">
        <v>31</v>
      </c>
      <c r="E66" s="1219" t="s">
        <v>4162</v>
      </c>
      <c r="F66" s="1220">
        <v>1</v>
      </c>
      <c r="G66" s="1221">
        <v>10300</v>
      </c>
      <c r="H66" s="1222">
        <f t="shared" ref="H66:H75" si="2">F66*G66</f>
        <v>10300</v>
      </c>
      <c r="I66" s="1220"/>
      <c r="J66" s="1223" t="s">
        <v>4163</v>
      </c>
      <c r="K66" s="1224"/>
      <c r="L66" s="1225"/>
      <c r="M66" s="1226">
        <v>41548</v>
      </c>
      <c r="N66" s="1227"/>
      <c r="O66" s="1228"/>
      <c r="P66" s="977">
        <v>41562</v>
      </c>
      <c r="Q66" s="979" t="s">
        <v>4136</v>
      </c>
    </row>
    <row r="67" spans="2:17" s="1229" customFormat="1" ht="18" customHeight="1">
      <c r="B67" s="1217">
        <v>59</v>
      </c>
      <c r="C67" s="1218" t="s">
        <v>4164</v>
      </c>
      <c r="D67" s="1218" t="s">
        <v>4164</v>
      </c>
      <c r="E67" s="1219" t="s">
        <v>4165</v>
      </c>
      <c r="F67" s="1220">
        <v>4</v>
      </c>
      <c r="G67" s="1221">
        <v>2350</v>
      </c>
      <c r="H67" s="1222">
        <f t="shared" si="2"/>
        <v>9400</v>
      </c>
      <c r="I67" s="1220"/>
      <c r="J67" s="1223" t="s">
        <v>4166</v>
      </c>
      <c r="K67" s="1224"/>
      <c r="L67" s="1225"/>
      <c r="M67" s="1226">
        <v>41572</v>
      </c>
      <c r="N67" s="1227"/>
      <c r="O67" s="1228"/>
      <c r="P67" s="977">
        <v>41578</v>
      </c>
      <c r="Q67" s="979">
        <v>41578</v>
      </c>
    </row>
    <row r="68" spans="2:17" s="1229" customFormat="1" ht="18" customHeight="1">
      <c r="B68" s="1217">
        <v>60</v>
      </c>
      <c r="C68" s="1218"/>
      <c r="D68" s="1218" t="s">
        <v>4167</v>
      </c>
      <c r="E68" s="1223" t="s">
        <v>4168</v>
      </c>
      <c r="F68" s="1220">
        <v>2</v>
      </c>
      <c r="G68" s="1221">
        <v>100</v>
      </c>
      <c r="H68" s="1222">
        <f t="shared" si="2"/>
        <v>200</v>
      </c>
      <c r="I68" s="1220"/>
      <c r="J68" s="1223" t="s">
        <v>4168</v>
      </c>
      <c r="K68" s="1224"/>
      <c r="L68" s="1225"/>
      <c r="M68" s="1226"/>
      <c r="N68" s="1227"/>
      <c r="O68" s="1228"/>
      <c r="P68" s="977"/>
      <c r="Q68" s="979">
        <v>41567</v>
      </c>
    </row>
    <row r="69" spans="2:17" s="1229" customFormat="1" ht="18" customHeight="1">
      <c r="B69" s="1217">
        <v>61</v>
      </c>
      <c r="C69" s="1218"/>
      <c r="D69" s="1218" t="s">
        <v>4167</v>
      </c>
      <c r="E69" s="1223" t="s">
        <v>4169</v>
      </c>
      <c r="F69" s="1220">
        <v>2</v>
      </c>
      <c r="G69" s="1221">
        <v>250</v>
      </c>
      <c r="H69" s="1222">
        <f t="shared" si="2"/>
        <v>500</v>
      </c>
      <c r="I69" s="1220"/>
      <c r="J69" s="1223" t="s">
        <v>4169</v>
      </c>
      <c r="K69" s="1224"/>
      <c r="L69" s="1225"/>
      <c r="M69" s="1226"/>
      <c r="N69" s="1227"/>
      <c r="O69" s="1228"/>
      <c r="P69" s="977"/>
      <c r="Q69" s="979">
        <v>41567</v>
      </c>
    </row>
    <row r="70" spans="2:17" s="1229" customFormat="1" ht="18" customHeight="1">
      <c r="B70" s="1217">
        <v>62</v>
      </c>
      <c r="C70" s="1218"/>
      <c r="D70" s="1218" t="s">
        <v>4167</v>
      </c>
      <c r="E70" s="1223" t="s">
        <v>4170</v>
      </c>
      <c r="F70" s="1220">
        <v>1</v>
      </c>
      <c r="G70" s="1221">
        <v>200</v>
      </c>
      <c r="H70" s="1222">
        <f t="shared" si="2"/>
        <v>200</v>
      </c>
      <c r="I70" s="1220"/>
      <c r="J70" s="1223" t="s">
        <v>4170</v>
      </c>
      <c r="K70" s="1224"/>
      <c r="L70" s="1225"/>
      <c r="M70" s="1226"/>
      <c r="N70" s="1227"/>
      <c r="O70" s="1228"/>
      <c r="P70" s="977"/>
      <c r="Q70" s="979">
        <v>41567</v>
      </c>
    </row>
    <row r="71" spans="2:17" s="8" customFormat="1" ht="18" customHeight="1">
      <c r="B71" s="15"/>
      <c r="C71" s="14"/>
      <c r="D71" s="14"/>
      <c r="E71" s="34" t="s">
        <v>4171</v>
      </c>
      <c r="F71" s="219">
        <v>8</v>
      </c>
      <c r="G71" s="20">
        <v>5000</v>
      </c>
      <c r="H71" s="21">
        <f t="shared" si="2"/>
        <v>40000</v>
      </c>
      <c r="I71" s="21"/>
      <c r="J71" s="111"/>
      <c r="K71" s="34"/>
      <c r="L71" s="31"/>
      <c r="M71" s="22"/>
      <c r="N71" s="17"/>
      <c r="O71" s="121"/>
      <c r="P71" s="22"/>
      <c r="Q71" s="24"/>
    </row>
    <row r="72" spans="2:17" s="8" customFormat="1" ht="18" customHeight="1">
      <c r="B72" s="15"/>
      <c r="C72" s="14"/>
      <c r="D72" s="15"/>
      <c r="E72" s="111" t="s">
        <v>1651</v>
      </c>
      <c r="F72" s="266">
        <v>3</v>
      </c>
      <c r="G72" s="20">
        <v>5000</v>
      </c>
      <c r="H72" s="112">
        <f t="shared" si="2"/>
        <v>15000</v>
      </c>
      <c r="I72" s="21"/>
      <c r="J72" s="31"/>
      <c r="K72" s="34"/>
      <c r="L72" s="31"/>
      <c r="M72" s="22"/>
      <c r="N72" s="17"/>
      <c r="O72" s="121"/>
      <c r="P72" s="22"/>
      <c r="Q72" s="24"/>
    </row>
    <row r="73" spans="2:17" s="8" customFormat="1" ht="18" customHeight="1">
      <c r="B73" s="15"/>
      <c r="C73" s="14"/>
      <c r="D73" s="14"/>
      <c r="E73" s="111" t="s">
        <v>359</v>
      </c>
      <c r="F73" s="266">
        <v>24</v>
      </c>
      <c r="G73" s="20">
        <v>5000</v>
      </c>
      <c r="H73" s="112">
        <f t="shared" si="2"/>
        <v>120000</v>
      </c>
      <c r="I73" s="21"/>
      <c r="J73" s="19"/>
      <c r="K73" s="34"/>
      <c r="L73" s="31"/>
      <c r="M73" s="22"/>
      <c r="N73" s="17"/>
      <c r="O73" s="121"/>
      <c r="P73" s="22"/>
      <c r="Q73" s="24"/>
    </row>
    <row r="74" spans="2:17" s="8" customFormat="1" ht="18" customHeight="1">
      <c r="B74" s="15"/>
      <c r="C74" s="14"/>
      <c r="D74" s="14"/>
      <c r="E74" s="111" t="s">
        <v>421</v>
      </c>
      <c r="F74" s="266"/>
      <c r="G74" s="20">
        <v>5000</v>
      </c>
      <c r="H74" s="112">
        <f t="shared" si="2"/>
        <v>0</v>
      </c>
      <c r="I74" s="21"/>
      <c r="J74" s="103"/>
      <c r="K74" s="34"/>
      <c r="L74" s="31"/>
      <c r="M74" s="22"/>
      <c r="N74" s="17"/>
      <c r="O74" s="121"/>
      <c r="P74" s="22"/>
      <c r="Q74" s="24"/>
    </row>
    <row r="75" spans="2:17" s="8" customFormat="1" ht="18" customHeight="1">
      <c r="B75" s="15"/>
      <c r="C75" s="14"/>
      <c r="D75" s="14"/>
      <c r="E75" s="111" t="s">
        <v>361</v>
      </c>
      <c r="F75" s="266"/>
      <c r="G75" s="20"/>
      <c r="H75" s="112">
        <f t="shared" si="2"/>
        <v>0</v>
      </c>
      <c r="I75" s="21"/>
      <c r="J75" s="103"/>
      <c r="K75" s="34"/>
      <c r="L75" s="31"/>
      <c r="M75" s="22"/>
      <c r="N75" s="17"/>
      <c r="O75" s="121"/>
      <c r="P75" s="22"/>
      <c r="Q75" s="24"/>
    </row>
    <row r="76" spans="2:17" s="8" customFormat="1" ht="18" customHeight="1">
      <c r="B76" s="15"/>
      <c r="C76" s="14"/>
      <c r="D76" s="14"/>
      <c r="E76" s="103"/>
      <c r="F76" s="103"/>
      <c r="G76" s="103"/>
      <c r="H76" s="21"/>
      <c r="I76" s="21"/>
      <c r="J76" s="103"/>
      <c r="K76" s="34"/>
      <c r="L76" s="31"/>
      <c r="M76" s="22"/>
      <c r="N76" s="17"/>
      <c r="O76" s="121"/>
      <c r="P76" s="22"/>
      <c r="Q76" s="24"/>
    </row>
    <row r="77" spans="2:17" s="8" customFormat="1" ht="18" customHeight="1">
      <c r="B77" s="15"/>
      <c r="C77" s="14"/>
      <c r="D77" s="14"/>
      <c r="E77" s="103"/>
      <c r="F77" s="103"/>
      <c r="G77" s="103"/>
      <c r="H77" s="21"/>
      <c r="I77" s="21"/>
      <c r="J77" s="103"/>
      <c r="K77" s="34"/>
      <c r="L77" s="31"/>
      <c r="M77" s="22"/>
      <c r="N77" s="17"/>
      <c r="O77" s="121"/>
      <c r="P77" s="22"/>
      <c r="Q77" s="24"/>
    </row>
    <row r="78" spans="2:17" s="8" customFormat="1" ht="18" customHeight="1">
      <c r="B78" s="15"/>
      <c r="C78" s="14"/>
      <c r="D78" s="14"/>
      <c r="E78" s="103"/>
      <c r="F78" s="103"/>
      <c r="G78" s="103"/>
      <c r="H78" s="21"/>
      <c r="I78" s="21"/>
      <c r="J78" s="103"/>
      <c r="K78" s="34"/>
      <c r="L78" s="31"/>
      <c r="M78" s="22"/>
      <c r="N78" s="17"/>
      <c r="O78" s="121"/>
      <c r="P78" s="22"/>
      <c r="Q78" s="24"/>
    </row>
    <row r="79" spans="2:17" s="8" customFormat="1" ht="18" customHeight="1">
      <c r="B79" s="15"/>
      <c r="C79" s="14"/>
      <c r="D79" s="14"/>
      <c r="E79" s="103"/>
      <c r="F79" s="103"/>
      <c r="G79" s="103"/>
      <c r="H79" s="21"/>
      <c r="I79" s="21"/>
      <c r="J79" s="103"/>
      <c r="K79" s="34"/>
      <c r="L79" s="31"/>
      <c r="M79" s="22"/>
      <c r="N79" s="17"/>
      <c r="O79" s="121"/>
      <c r="P79" s="22"/>
      <c r="Q79" s="24"/>
    </row>
    <row r="80" spans="2:17" s="8" customFormat="1" ht="18" customHeight="1">
      <c r="B80" s="15"/>
      <c r="C80" s="14"/>
      <c r="D80" s="14"/>
      <c r="E80" s="103"/>
      <c r="F80" s="103"/>
      <c r="G80" s="103"/>
      <c r="H80" s="21"/>
      <c r="I80" s="21"/>
      <c r="J80" s="103"/>
      <c r="K80" s="34"/>
      <c r="L80" s="31"/>
      <c r="M80" s="22"/>
      <c r="N80" s="17"/>
      <c r="O80" s="121"/>
      <c r="P80" s="22"/>
      <c r="Q80" s="24"/>
    </row>
    <row r="81" spans="2:17" s="8" customFormat="1" ht="18" customHeight="1">
      <c r="B81" s="15"/>
      <c r="C81" s="14"/>
      <c r="D81" s="14"/>
      <c r="E81" s="103"/>
      <c r="F81" s="103"/>
      <c r="G81" s="103"/>
      <c r="H81" s="21"/>
      <c r="I81" s="21"/>
      <c r="J81" s="103"/>
      <c r="K81" s="34"/>
      <c r="L81" s="31"/>
      <c r="M81" s="22"/>
      <c r="N81" s="17"/>
      <c r="O81" s="121"/>
      <c r="P81" s="22"/>
      <c r="Q81" s="24"/>
    </row>
    <row r="82" spans="2:17" s="8" customFormat="1" ht="18" customHeight="1">
      <c r="B82" s="15"/>
      <c r="C82" s="14"/>
      <c r="D82" s="14"/>
      <c r="E82" s="103"/>
      <c r="F82" s="103"/>
      <c r="G82" s="103"/>
      <c r="H82" s="21"/>
      <c r="I82" s="21"/>
      <c r="J82" s="103"/>
      <c r="K82" s="34"/>
      <c r="L82" s="31"/>
      <c r="M82" s="22"/>
      <c r="N82" s="17"/>
      <c r="O82" s="121"/>
      <c r="P82" s="22"/>
      <c r="Q82" s="24"/>
    </row>
    <row r="83" spans="2:17" s="8" customFormat="1" ht="18" customHeight="1">
      <c r="B83" s="15"/>
      <c r="C83" s="14"/>
      <c r="D83" s="14"/>
      <c r="E83" s="103"/>
      <c r="F83" s="103"/>
      <c r="G83" s="103"/>
      <c r="H83" s="21"/>
      <c r="I83" s="21"/>
      <c r="J83" s="103"/>
      <c r="K83" s="34"/>
      <c r="L83" s="31"/>
      <c r="M83" s="22"/>
      <c r="N83" s="17"/>
      <c r="O83" s="121"/>
      <c r="P83" s="22"/>
      <c r="Q83" s="24"/>
    </row>
    <row r="84" spans="2:17" s="8" customFormat="1" ht="18" customHeight="1">
      <c r="B84" s="15"/>
      <c r="C84" s="14"/>
      <c r="D84" s="14"/>
      <c r="E84" s="103"/>
      <c r="F84" s="103"/>
      <c r="G84" s="103"/>
      <c r="H84" s="21"/>
      <c r="I84" s="21"/>
      <c r="J84" s="103"/>
      <c r="K84" s="34"/>
      <c r="L84" s="31"/>
      <c r="M84" s="22"/>
      <c r="N84" s="17"/>
      <c r="O84" s="121"/>
      <c r="P84" s="22"/>
      <c r="Q84" s="24"/>
    </row>
    <row r="85" spans="2:17" s="8" customFormat="1" ht="18" customHeight="1">
      <c r="B85" s="15"/>
      <c r="C85" s="14"/>
      <c r="D85" s="14"/>
      <c r="E85" s="103"/>
      <c r="F85" s="103"/>
      <c r="G85" s="103"/>
      <c r="H85" s="21"/>
      <c r="I85" s="21"/>
      <c r="J85" s="103"/>
      <c r="K85" s="34"/>
      <c r="L85" s="31"/>
      <c r="M85" s="22"/>
      <c r="N85" s="17"/>
      <c r="O85" s="121"/>
      <c r="P85" s="22"/>
      <c r="Q85" s="24"/>
    </row>
    <row r="86" spans="2:17" s="8" customFormat="1" ht="18" customHeight="1">
      <c r="B86" s="15"/>
      <c r="C86" s="14"/>
      <c r="D86" s="14"/>
      <c r="E86" s="366"/>
      <c r="F86" s="19"/>
      <c r="G86" s="21"/>
      <c r="H86" s="21"/>
      <c r="I86" s="21"/>
      <c r="J86" s="19"/>
      <c r="K86" s="34"/>
      <c r="L86" s="31"/>
      <c r="M86" s="22"/>
      <c r="N86" s="22"/>
      <c r="O86" s="133"/>
      <c r="P86" s="22"/>
      <c r="Q86" s="24"/>
    </row>
    <row r="87" spans="2:17" s="8" customFormat="1" ht="18" customHeight="1">
      <c r="B87" s="15"/>
      <c r="C87" s="14"/>
      <c r="D87" s="14"/>
      <c r="E87" s="366"/>
      <c r="F87" s="19"/>
      <c r="G87" s="21"/>
      <c r="H87" s="21"/>
      <c r="I87" s="21"/>
      <c r="J87" s="19"/>
      <c r="K87" s="34"/>
      <c r="L87" s="31"/>
      <c r="M87" s="22"/>
      <c r="N87" s="17"/>
      <c r="O87" s="121"/>
      <c r="P87" s="22"/>
      <c r="Q87" s="24"/>
    </row>
    <row r="88" spans="2:17" s="8" customFormat="1" ht="18" customHeight="1">
      <c r="B88" s="15"/>
      <c r="C88" s="14"/>
      <c r="D88" s="14"/>
      <c r="E88" s="366"/>
      <c r="F88" s="19"/>
      <c r="G88" s="21"/>
      <c r="H88" s="21"/>
      <c r="I88" s="21"/>
      <c r="J88" s="19"/>
      <c r="K88" s="34"/>
      <c r="L88" s="31"/>
      <c r="M88" s="22"/>
      <c r="N88" s="17"/>
      <c r="O88" s="121"/>
      <c r="P88" s="22"/>
      <c r="Q88" s="24"/>
    </row>
    <row r="89" spans="2:17" s="8" customFormat="1" ht="18" customHeight="1">
      <c r="B89" s="15"/>
      <c r="C89" s="14"/>
      <c r="D89" s="14"/>
      <c r="E89" s="34"/>
      <c r="F89" s="21"/>
      <c r="G89" s="21"/>
      <c r="H89" s="21"/>
      <c r="I89" s="21"/>
      <c r="J89" s="111"/>
      <c r="K89" s="34"/>
      <c r="L89" s="31"/>
      <c r="M89" s="22"/>
      <c r="N89" s="17"/>
      <c r="O89" s="121"/>
      <c r="P89" s="22"/>
      <c r="Q89" s="24"/>
    </row>
    <row r="90" spans="2:17" s="8" customFormat="1" ht="18" customHeight="1">
      <c r="B90" s="15"/>
      <c r="C90" s="15"/>
      <c r="D90" s="15"/>
      <c r="E90" s="34"/>
      <c r="F90" s="21"/>
      <c r="G90" s="21"/>
      <c r="H90" s="21"/>
      <c r="I90" s="21"/>
      <c r="J90" s="31"/>
      <c r="K90" s="34"/>
      <c r="L90" s="31"/>
      <c r="M90" s="22"/>
      <c r="N90" s="17"/>
      <c r="O90" s="121"/>
      <c r="P90" s="17"/>
      <c r="Q90" s="24"/>
    </row>
    <row r="91" spans="2:17" s="8" customFormat="1" ht="18" customHeight="1">
      <c r="B91" s="15"/>
      <c r="C91" s="15"/>
      <c r="D91" s="15"/>
      <c r="E91" s="34"/>
      <c r="F91" s="21"/>
      <c r="G91" s="21"/>
      <c r="H91" s="21"/>
      <c r="I91" s="21"/>
      <c r="J91" s="31"/>
      <c r="K91" s="34"/>
      <c r="L91" s="31"/>
      <c r="M91" s="22"/>
      <c r="N91" s="17"/>
      <c r="O91" s="121"/>
      <c r="P91" s="17"/>
      <c r="Q91" s="24"/>
    </row>
    <row r="92" spans="2:17" ht="18" customHeight="1">
      <c r="B92" s="15"/>
      <c r="C92" s="15"/>
      <c r="D92" s="15"/>
      <c r="E92" s="34"/>
      <c r="F92" s="21"/>
      <c r="G92" s="21"/>
      <c r="H92" s="21"/>
      <c r="I92" s="21"/>
      <c r="J92" s="31"/>
      <c r="K92" s="34"/>
      <c r="L92" s="31"/>
      <c r="M92" s="22"/>
      <c r="N92" s="17"/>
      <c r="O92" s="121"/>
      <c r="P92" s="472"/>
      <c r="Q92" s="473"/>
    </row>
    <row r="96" spans="2:17">
      <c r="M96" s="37"/>
    </row>
    <row r="97" spans="2:13">
      <c r="B97" s="3"/>
      <c r="C97" s="8"/>
      <c r="E97" s="474"/>
      <c r="F97" s="475"/>
      <c r="G97" s="8"/>
    </row>
    <row r="98" spans="2:13">
      <c r="M98" s="37"/>
    </row>
    <row r="99" spans="2:13">
      <c r="E99" s="476"/>
    </row>
    <row r="100" spans="2:13">
      <c r="E100" s="476"/>
    </row>
    <row r="101" spans="2:13">
      <c r="E101" s="476"/>
    </row>
    <row r="102" spans="2:13">
      <c r="E102" s="476"/>
    </row>
    <row r="103" spans="2:13">
      <c r="E103" s="476"/>
    </row>
    <row r="104" spans="2:13">
      <c r="E104" s="476"/>
    </row>
    <row r="105" spans="2:13">
      <c r="E105" s="477"/>
    </row>
    <row r="106" spans="2:13">
      <c r="E106" s="477"/>
    </row>
    <row r="107" spans="2:13">
      <c r="E107" s="477"/>
    </row>
    <row r="108" spans="2:13">
      <c r="E108" s="476"/>
    </row>
  </sheetData>
  <autoFilter ref="B8:O65" xr:uid="{23558C9B-B9CD-46AE-937F-38051EC1EFD4}"/>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89AE8-704F-4720-BACA-243F7F2813AB}">
  <sheetPr>
    <pageSetUpPr fitToPage="1"/>
  </sheetPr>
  <dimension ref="B2:Q171"/>
  <sheetViews>
    <sheetView zoomScale="85" zoomScaleNormal="85" workbookViewId="0">
      <pane xSplit="10" ySplit="8" topLeftCell="K9" activePane="bottomRight" state="frozen"/>
      <selection pane="topRight" activeCell="K1" sqref="K1"/>
      <selection pane="bottomLeft" activeCell="A9" sqref="A9"/>
      <selection pane="bottomRight" activeCell="E25" sqref="E25"/>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2:17" ht="20.100000000000001" customHeight="1">
      <c r="B2" s="1" t="s">
        <v>0</v>
      </c>
      <c r="C2" s="1"/>
      <c r="D2" s="1"/>
      <c r="E2" s="2" t="s">
        <v>1667</v>
      </c>
      <c r="G2" s="4" t="s">
        <v>2</v>
      </c>
      <c r="H2" s="5"/>
      <c r="I2" s="6"/>
      <c r="J2" s="7">
        <f>SUM(H:H)</f>
        <v>631075</v>
      </c>
    </row>
    <row r="3" spans="2:17" ht="20.100000000000001" customHeight="1">
      <c r="B3" s="1" t="s">
        <v>3</v>
      </c>
      <c r="C3" s="1"/>
      <c r="D3" s="1"/>
      <c r="E3" s="11" t="s">
        <v>1668</v>
      </c>
    </row>
    <row r="4" spans="2:17" ht="20.100000000000001" customHeight="1">
      <c r="B4" s="1" t="s">
        <v>5</v>
      </c>
      <c r="C4" s="1"/>
      <c r="D4" s="1"/>
      <c r="E4" s="11">
        <v>107061</v>
      </c>
    </row>
    <row r="5" spans="2:17" ht="20.100000000000001" customHeight="1">
      <c r="B5" s="1" t="s">
        <v>6</v>
      </c>
      <c r="C5" s="1"/>
      <c r="D5" s="1"/>
      <c r="E5" s="13">
        <v>41355</v>
      </c>
    </row>
    <row r="6" spans="2:17" ht="20.100000000000001" customHeight="1">
      <c r="B6" s="1" t="s">
        <v>7</v>
      </c>
      <c r="C6" s="1"/>
      <c r="D6" s="1"/>
      <c r="E6" s="13">
        <v>41359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478" customFormat="1" ht="19.5" customHeight="1">
      <c r="B9" s="397">
        <v>1</v>
      </c>
      <c r="C9" s="398" t="s">
        <v>1622</v>
      </c>
      <c r="D9" s="398" t="s">
        <v>1622</v>
      </c>
      <c r="E9" s="399" t="s">
        <v>1623</v>
      </c>
      <c r="F9" s="400">
        <v>1</v>
      </c>
      <c r="G9" s="401">
        <v>395000</v>
      </c>
      <c r="H9" s="402">
        <v>395000</v>
      </c>
      <c r="I9" s="403"/>
      <c r="J9" s="404" t="s">
        <v>1669</v>
      </c>
      <c r="K9" s="405"/>
      <c r="L9" s="405"/>
      <c r="M9" s="406"/>
      <c r="N9" s="397"/>
      <c r="O9" s="407"/>
      <c r="P9" s="406"/>
      <c r="Q9" s="408"/>
    </row>
    <row r="10" spans="2:17" s="478" customFormat="1" ht="19.5" customHeight="1">
      <c r="B10" s="397">
        <f>+B9+1</f>
        <v>2</v>
      </c>
      <c r="C10" s="398" t="s">
        <v>1622</v>
      </c>
      <c r="D10" s="398" t="s">
        <v>1622</v>
      </c>
      <c r="E10" s="399">
        <v>20</v>
      </c>
      <c r="F10" s="400">
        <v>1</v>
      </c>
      <c r="G10" s="401"/>
      <c r="H10" s="402"/>
      <c r="I10" s="403"/>
      <c r="J10" s="404" t="s">
        <v>1670</v>
      </c>
      <c r="K10" s="405"/>
      <c r="L10" s="405"/>
      <c r="M10" s="406"/>
      <c r="N10" s="397"/>
      <c r="O10" s="407"/>
      <c r="P10" s="406"/>
      <c r="Q10" s="408"/>
    </row>
    <row r="11" spans="2:17" s="478" customFormat="1" ht="19.5" customHeight="1">
      <c r="B11" s="397">
        <f>+B10+1</f>
        <v>3</v>
      </c>
      <c r="C11" s="398" t="s">
        <v>102</v>
      </c>
      <c r="D11" s="398" t="s">
        <v>102</v>
      </c>
      <c r="E11" s="399" t="s">
        <v>134</v>
      </c>
      <c r="F11" s="400">
        <v>1</v>
      </c>
      <c r="G11" s="401"/>
      <c r="H11" s="402"/>
      <c r="I11" s="409"/>
      <c r="J11" s="404" t="s">
        <v>1627</v>
      </c>
      <c r="K11" s="405"/>
      <c r="L11" s="405"/>
      <c r="M11" s="406"/>
      <c r="N11" s="397"/>
      <c r="O11" s="407"/>
      <c r="P11" s="406"/>
      <c r="Q11" s="408"/>
    </row>
    <row r="12" spans="2:17" s="478" customFormat="1" ht="19.5" customHeight="1">
      <c r="B12" s="397">
        <f>+B11+1</f>
        <v>4</v>
      </c>
      <c r="C12" s="398" t="s">
        <v>1622</v>
      </c>
      <c r="D12" s="398" t="s">
        <v>1622</v>
      </c>
      <c r="E12" s="399" t="s">
        <v>1626</v>
      </c>
      <c r="F12" s="400">
        <v>1</v>
      </c>
      <c r="G12" s="401">
        <v>10000</v>
      </c>
      <c r="H12" s="402">
        <v>0</v>
      </c>
      <c r="I12" s="403"/>
      <c r="J12" s="404"/>
      <c r="K12" s="405"/>
      <c r="L12" s="405"/>
      <c r="M12" s="406"/>
      <c r="N12" s="397"/>
      <c r="O12" s="407"/>
      <c r="P12" s="406"/>
      <c r="Q12" s="408"/>
    </row>
    <row r="13" spans="2:17" s="478" customFormat="1" ht="19.5" customHeight="1">
      <c r="B13" s="397"/>
      <c r="C13" s="397" t="s">
        <v>1671</v>
      </c>
      <c r="D13" s="397" t="s">
        <v>1671</v>
      </c>
      <c r="E13" s="399" t="s">
        <v>1672</v>
      </c>
      <c r="F13" s="400"/>
      <c r="G13" s="401"/>
      <c r="H13" s="402"/>
      <c r="I13" s="403"/>
      <c r="J13" s="404" t="s">
        <v>1673</v>
      </c>
      <c r="K13" s="405"/>
      <c r="L13" s="405"/>
      <c r="M13" s="406"/>
      <c r="N13" s="397"/>
      <c r="O13" s="407"/>
      <c r="P13" s="406"/>
      <c r="Q13" s="408"/>
    </row>
    <row r="14" spans="2:17" s="478" customFormat="1" ht="19.5" customHeight="1">
      <c r="B14" s="397"/>
      <c r="C14" s="397" t="s">
        <v>1671</v>
      </c>
      <c r="D14" s="397" t="s">
        <v>1671</v>
      </c>
      <c r="E14" s="399" t="s">
        <v>1674</v>
      </c>
      <c r="F14" s="400"/>
      <c r="G14" s="401"/>
      <c r="H14" s="402"/>
      <c r="I14" s="403"/>
      <c r="J14" s="404" t="s">
        <v>1675</v>
      </c>
      <c r="K14" s="405"/>
      <c r="L14" s="405"/>
      <c r="M14" s="406"/>
      <c r="N14" s="397"/>
      <c r="O14" s="407"/>
      <c r="P14" s="406"/>
      <c r="Q14" s="408"/>
    </row>
    <row r="15" spans="2:17" s="478" customFormat="1" ht="19.5" customHeight="1">
      <c r="B15" s="397"/>
      <c r="C15" s="397" t="s">
        <v>1671</v>
      </c>
      <c r="D15" s="397" t="s">
        <v>1671</v>
      </c>
      <c r="E15" s="399" t="s">
        <v>1676</v>
      </c>
      <c r="F15" s="400"/>
      <c r="G15" s="401"/>
      <c r="H15" s="402"/>
      <c r="I15" s="403"/>
      <c r="J15" s="404" t="s">
        <v>1677</v>
      </c>
      <c r="K15" s="405"/>
      <c r="L15" s="405"/>
      <c r="M15" s="406"/>
      <c r="N15" s="397"/>
      <c r="O15" s="407"/>
      <c r="P15" s="406"/>
      <c r="Q15" s="408"/>
    </row>
    <row r="16" spans="2:17" s="478" customFormat="1" ht="19.5" customHeight="1">
      <c r="B16" s="397"/>
      <c r="C16" s="397" t="s">
        <v>1671</v>
      </c>
      <c r="D16" s="397" t="s">
        <v>1671</v>
      </c>
      <c r="E16" s="399" t="s">
        <v>1678</v>
      </c>
      <c r="F16" s="400"/>
      <c r="G16" s="401"/>
      <c r="H16" s="402"/>
      <c r="I16" s="403"/>
      <c r="J16" s="404" t="s">
        <v>1679</v>
      </c>
      <c r="K16" s="405"/>
      <c r="L16" s="405"/>
      <c r="M16" s="406"/>
      <c r="N16" s="397"/>
      <c r="O16" s="407"/>
      <c r="P16" s="406"/>
      <c r="Q16" s="408"/>
    </row>
    <row r="17" spans="2:17" s="478" customFormat="1" ht="19.5" customHeight="1">
      <c r="B17" s="397"/>
      <c r="C17" s="397" t="s">
        <v>1671</v>
      </c>
      <c r="D17" s="397" t="s">
        <v>1671</v>
      </c>
      <c r="E17" s="399" t="s">
        <v>1680</v>
      </c>
      <c r="F17" s="400"/>
      <c r="G17" s="401"/>
      <c r="H17" s="402"/>
      <c r="I17" s="403"/>
      <c r="J17" s="404" t="s">
        <v>1681</v>
      </c>
      <c r="K17" s="405"/>
      <c r="L17" s="405"/>
      <c r="M17" s="406"/>
      <c r="N17" s="397"/>
      <c r="O17" s="407"/>
      <c r="P17" s="406"/>
      <c r="Q17" s="408"/>
    </row>
    <row r="18" spans="2:17" s="478" customFormat="1" ht="19.5" customHeight="1">
      <c r="B18" s="397"/>
      <c r="C18" s="397" t="s">
        <v>1671</v>
      </c>
      <c r="D18" s="397" t="s">
        <v>1671</v>
      </c>
      <c r="E18" s="399" t="s">
        <v>1682</v>
      </c>
      <c r="F18" s="400"/>
      <c r="G18" s="401"/>
      <c r="H18" s="402"/>
      <c r="I18" s="403"/>
      <c r="J18" s="404" t="s">
        <v>1683</v>
      </c>
      <c r="K18" s="405"/>
      <c r="L18" s="405"/>
      <c r="M18" s="406"/>
      <c r="N18" s="397"/>
      <c r="O18" s="407"/>
      <c r="P18" s="406"/>
      <c r="Q18" s="408"/>
    </row>
    <row r="19" spans="2:17" s="478" customFormat="1" ht="19.5" customHeight="1">
      <c r="B19" s="397"/>
      <c r="C19" s="397" t="s">
        <v>1671</v>
      </c>
      <c r="D19" s="397" t="s">
        <v>1671</v>
      </c>
      <c r="E19" s="399" t="s">
        <v>1684</v>
      </c>
      <c r="F19" s="400"/>
      <c r="G19" s="401"/>
      <c r="H19" s="402"/>
      <c r="I19" s="403"/>
      <c r="J19" s="404" t="s">
        <v>1685</v>
      </c>
      <c r="K19" s="405"/>
      <c r="L19" s="405"/>
      <c r="M19" s="406"/>
      <c r="N19" s="397"/>
      <c r="O19" s="407"/>
      <c r="P19" s="406"/>
      <c r="Q19" s="408"/>
    </row>
    <row r="20" spans="2:17" s="8" customFormat="1" ht="19.5" customHeight="1">
      <c r="B20" s="14"/>
      <c r="C20" s="470"/>
      <c r="D20" s="470"/>
      <c r="E20" s="268"/>
      <c r="F20" s="266"/>
      <c r="G20" s="20"/>
      <c r="H20" s="219"/>
      <c r="I20" s="16"/>
      <c r="J20" s="111"/>
      <c r="K20" s="15"/>
      <c r="L20" s="15"/>
      <c r="M20" s="22"/>
      <c r="N20" s="14"/>
      <c r="O20" s="23"/>
      <c r="P20" s="22"/>
      <c r="Q20" s="24"/>
    </row>
    <row r="21" spans="2:17" s="8" customFormat="1" ht="19.5" customHeight="1">
      <c r="B21" s="14"/>
      <c r="C21" s="479"/>
      <c r="D21" s="479"/>
      <c r="E21" s="480">
        <v>20</v>
      </c>
      <c r="F21" s="481"/>
      <c r="G21" s="482"/>
      <c r="H21" s="483"/>
      <c r="I21" s="484"/>
      <c r="J21" s="485" t="s">
        <v>1885</v>
      </c>
      <c r="K21" s="15"/>
      <c r="L21" s="15"/>
      <c r="M21" s="22"/>
      <c r="N21" s="14"/>
      <c r="O21" s="23"/>
      <c r="P21" s="22"/>
      <c r="Q21" s="24"/>
    </row>
    <row r="22" spans="2:17" s="201" customFormat="1" ht="19.5" customHeight="1">
      <c r="B22" s="486"/>
      <c r="C22" s="202"/>
      <c r="D22" s="202"/>
      <c r="E22" s="209" t="s">
        <v>1824</v>
      </c>
      <c r="F22" s="209">
        <v>1</v>
      </c>
      <c r="G22" s="487">
        <v>16800</v>
      </c>
      <c r="H22" s="238">
        <f t="shared" ref="H22:H30" si="0">F22*G22</f>
        <v>16800</v>
      </c>
      <c r="I22" s="488"/>
      <c r="J22" s="213" t="s">
        <v>33</v>
      </c>
      <c r="K22" s="489"/>
      <c r="L22" s="209"/>
      <c r="M22" s="210"/>
      <c r="N22" s="202"/>
      <c r="O22" s="228"/>
      <c r="P22" s="210"/>
      <c r="Q22" s="212"/>
    </row>
    <row r="23" spans="2:17" s="478" customFormat="1" ht="19.5" customHeight="1">
      <c r="B23" s="490"/>
      <c r="C23" s="405" t="s">
        <v>54</v>
      </c>
      <c r="D23" s="405" t="s">
        <v>54</v>
      </c>
      <c r="E23" s="405"/>
      <c r="F23" s="405">
        <v>12</v>
      </c>
      <c r="G23" s="422">
        <v>90</v>
      </c>
      <c r="H23" s="423">
        <f t="shared" si="0"/>
        <v>1080</v>
      </c>
      <c r="I23" s="405"/>
      <c r="J23" s="421" t="s">
        <v>1886</v>
      </c>
      <c r="K23" s="424"/>
      <c r="L23" s="405"/>
      <c r="M23" s="406"/>
      <c r="N23" s="397"/>
      <c r="O23" s="407"/>
      <c r="P23" s="406"/>
      <c r="Q23" s="408"/>
    </row>
    <row r="24" spans="2:17" s="478" customFormat="1" ht="19.5" customHeight="1">
      <c r="B24" s="490"/>
      <c r="C24" s="405" t="s">
        <v>54</v>
      </c>
      <c r="D24" s="405" t="s">
        <v>54</v>
      </c>
      <c r="E24" s="405"/>
      <c r="F24" s="405">
        <v>2</v>
      </c>
      <c r="G24" s="422">
        <v>80</v>
      </c>
      <c r="H24" s="423">
        <f t="shared" si="0"/>
        <v>160</v>
      </c>
      <c r="I24" s="405"/>
      <c r="J24" s="421" t="s">
        <v>1694</v>
      </c>
      <c r="K24" s="424"/>
      <c r="L24" s="405"/>
      <c r="M24" s="406"/>
      <c r="N24" s="397"/>
      <c r="O24" s="407"/>
      <c r="P24" s="406"/>
      <c r="Q24" s="408"/>
    </row>
    <row r="25" spans="2:17" s="478" customFormat="1" ht="19.5" customHeight="1">
      <c r="B25" s="490"/>
      <c r="C25" s="405" t="s">
        <v>54</v>
      </c>
      <c r="D25" s="405" t="s">
        <v>54</v>
      </c>
      <c r="E25" s="405"/>
      <c r="F25" s="405">
        <v>2</v>
      </c>
      <c r="G25" s="422">
        <v>90</v>
      </c>
      <c r="H25" s="423">
        <f t="shared" si="0"/>
        <v>180</v>
      </c>
      <c r="I25" s="405"/>
      <c r="J25" s="421" t="s">
        <v>1690</v>
      </c>
      <c r="K25" s="424"/>
      <c r="L25" s="405"/>
      <c r="M25" s="406"/>
      <c r="N25" s="397"/>
      <c r="O25" s="407"/>
      <c r="P25" s="406"/>
      <c r="Q25" s="408"/>
    </row>
    <row r="26" spans="2:17" s="478" customFormat="1" ht="19.5" customHeight="1">
      <c r="B26" s="490"/>
      <c r="C26" s="405" t="s">
        <v>54</v>
      </c>
      <c r="D26" s="405" t="s">
        <v>54</v>
      </c>
      <c r="E26" s="405"/>
      <c r="F26" s="405">
        <v>2</v>
      </c>
      <c r="G26" s="422">
        <v>90</v>
      </c>
      <c r="H26" s="423">
        <f t="shared" si="0"/>
        <v>180</v>
      </c>
      <c r="I26" s="405"/>
      <c r="J26" s="421" t="s">
        <v>1692</v>
      </c>
      <c r="K26" s="424"/>
      <c r="L26" s="405"/>
      <c r="M26" s="406"/>
      <c r="N26" s="397"/>
      <c r="O26" s="407"/>
      <c r="P26" s="406"/>
      <c r="Q26" s="408"/>
    </row>
    <row r="27" spans="2:17" s="478" customFormat="1" ht="19.5" customHeight="1">
      <c r="B27" s="490"/>
      <c r="C27" s="405" t="s">
        <v>54</v>
      </c>
      <c r="D27" s="405" t="s">
        <v>54</v>
      </c>
      <c r="E27" s="425" t="s">
        <v>1699</v>
      </c>
      <c r="F27" s="405">
        <v>2</v>
      </c>
      <c r="G27" s="409">
        <v>400</v>
      </c>
      <c r="H27" s="409">
        <f t="shared" si="0"/>
        <v>800</v>
      </c>
      <c r="I27" s="409"/>
      <c r="J27" s="426" t="s">
        <v>1700</v>
      </c>
      <c r="K27" s="424"/>
      <c r="L27" s="405"/>
      <c r="M27" s="406"/>
      <c r="N27" s="397"/>
      <c r="O27" s="407"/>
      <c r="P27" s="406"/>
      <c r="Q27" s="408"/>
    </row>
    <row r="28" spans="2:17" s="201" customFormat="1" ht="19.5" customHeight="1">
      <c r="B28" s="486"/>
      <c r="C28" s="491" t="s">
        <v>1803</v>
      </c>
      <c r="D28" s="491" t="s">
        <v>1803</v>
      </c>
      <c r="E28" s="225" t="s">
        <v>1887</v>
      </c>
      <c r="F28" s="209">
        <v>1</v>
      </c>
      <c r="G28" s="238">
        <v>7980</v>
      </c>
      <c r="H28" s="206">
        <f t="shared" si="0"/>
        <v>7980</v>
      </c>
      <c r="I28" s="492"/>
      <c r="J28" s="225"/>
      <c r="K28" s="489"/>
      <c r="L28" s="209"/>
      <c r="M28" s="210"/>
      <c r="N28" s="202"/>
      <c r="O28" s="228"/>
      <c r="P28" s="210"/>
      <c r="Q28" s="212"/>
    </row>
    <row r="29" spans="2:17" s="201" customFormat="1" ht="19.5" customHeight="1">
      <c r="B29" s="486"/>
      <c r="C29" s="491" t="s">
        <v>1803</v>
      </c>
      <c r="D29" s="491" t="s">
        <v>1803</v>
      </c>
      <c r="E29" s="225" t="s">
        <v>1888</v>
      </c>
      <c r="F29" s="209">
        <v>1</v>
      </c>
      <c r="G29" s="213">
        <v>7450</v>
      </c>
      <c r="H29" s="206">
        <f t="shared" si="0"/>
        <v>7450</v>
      </c>
      <c r="I29" s="492"/>
      <c r="J29" s="225"/>
      <c r="K29" s="489"/>
      <c r="L29" s="209"/>
      <c r="M29" s="210"/>
      <c r="N29" s="202"/>
      <c r="O29" s="228"/>
      <c r="P29" s="210"/>
      <c r="Q29" s="212"/>
    </row>
    <row r="30" spans="2:17" s="201" customFormat="1" ht="19.5" customHeight="1">
      <c r="B30" s="486"/>
      <c r="C30" s="493" t="s">
        <v>1803</v>
      </c>
      <c r="D30" s="493" t="s">
        <v>1803</v>
      </c>
      <c r="E30" s="494" t="s">
        <v>1889</v>
      </c>
      <c r="F30" s="495">
        <v>1</v>
      </c>
      <c r="G30" s="496">
        <v>7470</v>
      </c>
      <c r="H30" s="497">
        <f t="shared" si="0"/>
        <v>7470</v>
      </c>
      <c r="I30" s="498"/>
      <c r="J30" s="494"/>
      <c r="K30" s="499"/>
      <c r="L30" s="209"/>
      <c r="M30" s="210"/>
      <c r="N30" s="202"/>
      <c r="O30" s="228"/>
      <c r="P30" s="210"/>
      <c r="Q30" s="212"/>
    </row>
    <row r="31" spans="2:17" s="478" customFormat="1" ht="19.5" customHeight="1">
      <c r="B31" s="490"/>
      <c r="C31" s="427" t="s">
        <v>54</v>
      </c>
      <c r="D31" s="427" t="s">
        <v>54</v>
      </c>
      <c r="E31" s="428" t="s">
        <v>279</v>
      </c>
      <c r="F31" s="429">
        <v>1</v>
      </c>
      <c r="G31" s="430">
        <v>6615</v>
      </c>
      <c r="H31" s="430">
        <f>F31*G31</f>
        <v>6615</v>
      </c>
      <c r="I31" s="431"/>
      <c r="J31" s="432" t="s">
        <v>633</v>
      </c>
      <c r="K31" s="424"/>
      <c r="L31" s="405"/>
      <c r="M31" s="406"/>
      <c r="N31" s="397"/>
      <c r="O31" s="407"/>
      <c r="P31" s="406"/>
      <c r="Q31" s="408"/>
    </row>
    <row r="32" spans="2:17" s="478" customFormat="1" ht="19.5" customHeight="1">
      <c r="B32" s="490"/>
      <c r="C32" s="405" t="s">
        <v>54</v>
      </c>
      <c r="D32" s="405" t="s">
        <v>54</v>
      </c>
      <c r="E32" s="405"/>
      <c r="F32" s="405">
        <v>12</v>
      </c>
      <c r="G32" s="422">
        <v>90</v>
      </c>
      <c r="H32" s="423">
        <f>F32*G32</f>
        <v>1080</v>
      </c>
      <c r="I32" s="405"/>
      <c r="J32" s="421" t="s">
        <v>1886</v>
      </c>
      <c r="K32" s="424"/>
      <c r="L32" s="405"/>
      <c r="M32" s="406"/>
      <c r="N32" s="397"/>
      <c r="O32" s="407"/>
      <c r="P32" s="406"/>
      <c r="Q32" s="408"/>
    </row>
    <row r="33" spans="2:17" s="478" customFormat="1" ht="19.5" customHeight="1">
      <c r="B33" s="490"/>
      <c r="C33" s="405" t="s">
        <v>54</v>
      </c>
      <c r="D33" s="405" t="s">
        <v>54</v>
      </c>
      <c r="E33" s="405"/>
      <c r="F33" s="405">
        <v>6</v>
      </c>
      <c r="G33" s="422">
        <v>80</v>
      </c>
      <c r="H33" s="423">
        <f>F33*G33</f>
        <v>480</v>
      </c>
      <c r="I33" s="405"/>
      <c r="J33" s="421" t="s">
        <v>1694</v>
      </c>
      <c r="K33" s="424"/>
      <c r="L33" s="405"/>
      <c r="M33" s="406"/>
      <c r="N33" s="397"/>
      <c r="O33" s="407"/>
      <c r="P33" s="406"/>
      <c r="Q33" s="408"/>
    </row>
    <row r="34" spans="2:17" s="478" customFormat="1" ht="19.5" customHeight="1">
      <c r="B34" s="490"/>
      <c r="C34" s="405" t="s">
        <v>54</v>
      </c>
      <c r="D34" s="405" t="s">
        <v>54</v>
      </c>
      <c r="E34" s="405"/>
      <c r="F34" s="405">
        <v>2</v>
      </c>
      <c r="G34" s="422">
        <v>80</v>
      </c>
      <c r="H34" s="423">
        <f>F34*G34</f>
        <v>160</v>
      </c>
      <c r="I34" s="405"/>
      <c r="J34" s="421" t="s">
        <v>1696</v>
      </c>
      <c r="K34" s="424"/>
      <c r="L34" s="405"/>
      <c r="M34" s="406"/>
      <c r="N34" s="397"/>
      <c r="O34" s="407"/>
      <c r="P34" s="406"/>
      <c r="Q34" s="408"/>
    </row>
    <row r="35" spans="2:17" s="478" customFormat="1" ht="19.5" customHeight="1">
      <c r="B35" s="490"/>
      <c r="C35" s="405" t="s">
        <v>54</v>
      </c>
      <c r="D35" s="405" t="s">
        <v>54</v>
      </c>
      <c r="E35" s="405"/>
      <c r="F35" s="405">
        <v>2</v>
      </c>
      <c r="G35" s="422">
        <v>96</v>
      </c>
      <c r="H35" s="423">
        <f>F35*G35</f>
        <v>192</v>
      </c>
      <c r="I35" s="405"/>
      <c r="J35" s="421" t="s">
        <v>1698</v>
      </c>
      <c r="K35" s="424"/>
      <c r="L35" s="405"/>
      <c r="M35" s="406"/>
      <c r="N35" s="397"/>
      <c r="O35" s="407"/>
      <c r="P35" s="406"/>
      <c r="Q35" s="408"/>
    </row>
    <row r="36" spans="2:17" s="478" customFormat="1" ht="19.5" customHeight="1">
      <c r="B36" s="490"/>
      <c r="C36" s="398" t="s">
        <v>272</v>
      </c>
      <c r="D36" s="398" t="s">
        <v>297</v>
      </c>
      <c r="E36" s="399" t="s">
        <v>1701</v>
      </c>
      <c r="F36" s="400">
        <v>1</v>
      </c>
      <c r="G36" s="401"/>
      <c r="H36" s="423">
        <f t="shared" ref="H36:H59" si="1">F36*G36</f>
        <v>0</v>
      </c>
      <c r="I36" s="405"/>
      <c r="J36" s="404" t="s">
        <v>1702</v>
      </c>
      <c r="K36" s="424"/>
      <c r="L36" s="405"/>
      <c r="M36" s="406"/>
      <c r="N36" s="397"/>
      <c r="O36" s="407"/>
      <c r="P36" s="406"/>
      <c r="Q36" s="408"/>
    </row>
    <row r="37" spans="2:17" s="478" customFormat="1" ht="19.5" customHeight="1">
      <c r="B37" s="490"/>
      <c r="C37" s="398" t="s">
        <v>272</v>
      </c>
      <c r="D37" s="398" t="s">
        <v>297</v>
      </c>
      <c r="E37" s="399" t="s">
        <v>1890</v>
      </c>
      <c r="F37" s="400">
        <v>1</v>
      </c>
      <c r="G37" s="433"/>
      <c r="H37" s="423">
        <f t="shared" si="1"/>
        <v>0</v>
      </c>
      <c r="I37" s="405"/>
      <c r="J37" s="404" t="s">
        <v>1704</v>
      </c>
      <c r="K37" s="424"/>
      <c r="L37" s="405"/>
      <c r="M37" s="406"/>
      <c r="N37" s="397"/>
      <c r="O37" s="407"/>
      <c r="P37" s="406"/>
      <c r="Q37" s="408"/>
    </row>
    <row r="38" spans="2:17" s="478" customFormat="1" ht="19.5" customHeight="1">
      <c r="B38" s="490"/>
      <c r="C38" s="398" t="s">
        <v>272</v>
      </c>
      <c r="D38" s="398" t="s">
        <v>297</v>
      </c>
      <c r="E38" s="399" t="s">
        <v>1891</v>
      </c>
      <c r="F38" s="400">
        <v>1</v>
      </c>
      <c r="G38" s="433"/>
      <c r="H38" s="423">
        <f t="shared" si="1"/>
        <v>0</v>
      </c>
      <c r="I38" s="405"/>
      <c r="J38" s="404" t="s">
        <v>1706</v>
      </c>
      <c r="K38" s="424"/>
      <c r="L38" s="405"/>
      <c r="M38" s="406"/>
      <c r="N38" s="397"/>
      <c r="O38" s="407"/>
      <c r="P38" s="406"/>
      <c r="Q38" s="408"/>
    </row>
    <row r="39" spans="2:17" s="201" customFormat="1" ht="19.5" customHeight="1">
      <c r="B39" s="486"/>
      <c r="C39" s="209" t="s">
        <v>272</v>
      </c>
      <c r="D39" s="209" t="s">
        <v>297</v>
      </c>
      <c r="E39" s="209" t="s">
        <v>380</v>
      </c>
      <c r="F39" s="209">
        <v>1</v>
      </c>
      <c r="G39" s="487">
        <v>4000</v>
      </c>
      <c r="H39" s="238">
        <f t="shared" si="1"/>
        <v>4000</v>
      </c>
      <c r="I39" s="209"/>
      <c r="J39" s="213" t="s">
        <v>1707</v>
      </c>
      <c r="K39" s="489"/>
      <c r="L39" s="209"/>
      <c r="M39" s="210"/>
      <c r="N39" s="202"/>
      <c r="O39" s="228"/>
      <c r="P39" s="210"/>
      <c r="Q39" s="212"/>
    </row>
    <row r="40" spans="2:17" s="8" customFormat="1" ht="19.5" customHeight="1">
      <c r="B40" s="500"/>
      <c r="C40" s="14" t="s">
        <v>1892</v>
      </c>
      <c r="D40" s="14"/>
      <c r="E40" s="15"/>
      <c r="F40" s="15">
        <v>1</v>
      </c>
      <c r="G40" s="26">
        <v>18700</v>
      </c>
      <c r="H40" s="112">
        <f t="shared" si="1"/>
        <v>18700</v>
      </c>
      <c r="I40" s="15"/>
      <c r="J40" s="19" t="s">
        <v>382</v>
      </c>
      <c r="K40" s="501"/>
      <c r="L40" s="15"/>
      <c r="M40" s="22"/>
      <c r="N40" s="14"/>
      <c r="O40" s="23"/>
      <c r="P40" s="22"/>
      <c r="Q40" s="24"/>
    </row>
    <row r="41" spans="2:17" s="8" customFormat="1" ht="19.5" customHeight="1">
      <c r="B41" s="500"/>
      <c r="C41" s="14" t="s">
        <v>1892</v>
      </c>
      <c r="D41" s="14"/>
      <c r="E41" s="15"/>
      <c r="F41" s="15">
        <v>1</v>
      </c>
      <c r="G41" s="28">
        <v>7500</v>
      </c>
      <c r="H41" s="112">
        <f t="shared" si="1"/>
        <v>7500</v>
      </c>
      <c r="I41" s="15"/>
      <c r="J41" s="19" t="s">
        <v>1821</v>
      </c>
      <c r="K41" s="501"/>
      <c r="L41" s="15"/>
      <c r="M41" s="22"/>
      <c r="N41" s="14"/>
      <c r="O41" s="23"/>
      <c r="P41" s="22"/>
      <c r="Q41" s="24"/>
    </row>
    <row r="42" spans="2:17" s="8" customFormat="1" ht="19.5" customHeight="1">
      <c r="B42" s="500"/>
      <c r="C42" s="14" t="s">
        <v>1892</v>
      </c>
      <c r="D42" s="14"/>
      <c r="E42" s="15"/>
      <c r="F42" s="15">
        <v>1</v>
      </c>
      <c r="G42" s="28">
        <v>3500</v>
      </c>
      <c r="H42" s="112">
        <f>F42*G42</f>
        <v>3500</v>
      </c>
      <c r="I42" s="15"/>
      <c r="J42" s="19" t="s">
        <v>1893</v>
      </c>
      <c r="K42" s="501"/>
      <c r="L42" s="15"/>
      <c r="M42" s="22"/>
      <c r="N42" s="14"/>
      <c r="O42" s="23"/>
      <c r="P42" s="22"/>
      <c r="Q42" s="24"/>
    </row>
    <row r="43" spans="2:17" s="8" customFormat="1" ht="19.5" customHeight="1">
      <c r="B43" s="500"/>
      <c r="C43" s="14" t="s">
        <v>1892</v>
      </c>
      <c r="D43" s="14"/>
      <c r="E43" s="15"/>
      <c r="F43" s="15">
        <v>4</v>
      </c>
      <c r="G43" s="28">
        <v>3000</v>
      </c>
      <c r="H43" s="112">
        <f t="shared" si="1"/>
        <v>12000</v>
      </c>
      <c r="I43" s="15"/>
      <c r="J43" s="19" t="s">
        <v>1894</v>
      </c>
      <c r="K43" s="501"/>
      <c r="L43" s="15"/>
      <c r="M43" s="22"/>
      <c r="N43" s="14"/>
      <c r="O43" s="23"/>
      <c r="P43" s="22"/>
      <c r="Q43" s="24"/>
    </row>
    <row r="44" spans="2:17" s="8" customFormat="1" ht="19.5" customHeight="1">
      <c r="B44" s="500"/>
      <c r="C44" s="14" t="s">
        <v>1892</v>
      </c>
      <c r="D44" s="14"/>
      <c r="E44" s="15"/>
      <c r="F44" s="15">
        <v>1</v>
      </c>
      <c r="G44" s="28">
        <v>4000</v>
      </c>
      <c r="H44" s="112">
        <f t="shared" si="1"/>
        <v>4000</v>
      </c>
      <c r="I44" s="15"/>
      <c r="J44" s="19" t="s">
        <v>1895</v>
      </c>
      <c r="K44" s="501"/>
      <c r="L44" s="15"/>
      <c r="M44" s="22"/>
      <c r="N44" s="14"/>
      <c r="O44" s="23"/>
      <c r="P44" s="22"/>
      <c r="Q44" s="24"/>
    </row>
    <row r="45" spans="2:17" s="8" customFormat="1" ht="19.5" customHeight="1">
      <c r="B45" s="500"/>
      <c r="C45" s="14" t="s">
        <v>1892</v>
      </c>
      <c r="D45" s="14"/>
      <c r="E45" s="15" t="s">
        <v>1832</v>
      </c>
      <c r="F45" s="15">
        <v>1</v>
      </c>
      <c r="G45" s="28">
        <v>9550</v>
      </c>
      <c r="H45" s="112">
        <f t="shared" si="1"/>
        <v>9550</v>
      </c>
      <c r="I45" s="15"/>
      <c r="J45" s="19" t="s">
        <v>1833</v>
      </c>
      <c r="K45" s="501"/>
      <c r="L45" s="15"/>
      <c r="M45" s="22"/>
      <c r="N45" s="14"/>
      <c r="O45" s="23"/>
      <c r="P45" s="22"/>
      <c r="Q45" s="24"/>
    </row>
    <row r="46" spans="2:17" s="8" customFormat="1" ht="19.5" customHeight="1">
      <c r="B46" s="500"/>
      <c r="C46" s="14" t="s">
        <v>1892</v>
      </c>
      <c r="D46" s="14"/>
      <c r="E46" s="15" t="s">
        <v>1896</v>
      </c>
      <c r="F46" s="15">
        <v>1</v>
      </c>
      <c r="G46" s="28">
        <v>10950</v>
      </c>
      <c r="H46" s="112">
        <f t="shared" si="1"/>
        <v>10950</v>
      </c>
      <c r="I46" s="15"/>
      <c r="J46" s="19" t="s">
        <v>1835</v>
      </c>
      <c r="K46" s="501"/>
      <c r="L46" s="15"/>
      <c r="M46" s="22"/>
      <c r="N46" s="14"/>
      <c r="O46" s="23"/>
      <c r="P46" s="22"/>
      <c r="Q46" s="24"/>
    </row>
    <row r="47" spans="2:17" s="8" customFormat="1" ht="19.5" customHeight="1">
      <c r="B47" s="500"/>
      <c r="C47" s="14" t="s">
        <v>1892</v>
      </c>
      <c r="D47" s="14"/>
      <c r="E47" s="15" t="s">
        <v>1897</v>
      </c>
      <c r="F47" s="15">
        <v>1</v>
      </c>
      <c r="G47" s="28">
        <v>8950</v>
      </c>
      <c r="H47" s="112">
        <f t="shared" si="1"/>
        <v>8950</v>
      </c>
      <c r="I47" s="15"/>
      <c r="J47" s="19" t="s">
        <v>1837</v>
      </c>
      <c r="K47" s="501"/>
      <c r="L47" s="15"/>
      <c r="M47" s="22"/>
      <c r="N47" s="14"/>
      <c r="O47" s="23"/>
      <c r="P47" s="22"/>
      <c r="Q47" s="24"/>
    </row>
    <row r="48" spans="2:17" s="8" customFormat="1" ht="19.5" customHeight="1">
      <c r="B48" s="500"/>
      <c r="C48" s="14" t="s">
        <v>1892</v>
      </c>
      <c r="D48" s="14"/>
      <c r="E48" s="15" t="s">
        <v>1838</v>
      </c>
      <c r="F48" s="15">
        <v>1</v>
      </c>
      <c r="G48" s="28">
        <v>3350</v>
      </c>
      <c r="H48" s="112">
        <f t="shared" si="1"/>
        <v>3350</v>
      </c>
      <c r="I48" s="15"/>
      <c r="J48" s="19" t="s">
        <v>1839</v>
      </c>
      <c r="K48" s="501"/>
      <c r="L48" s="15"/>
      <c r="M48" s="22"/>
      <c r="N48" s="14"/>
      <c r="O48" s="23"/>
      <c r="P48" s="22"/>
      <c r="Q48" s="24"/>
    </row>
    <row r="49" spans="2:17" s="8" customFormat="1" ht="19.5" customHeight="1">
      <c r="B49" s="500"/>
      <c r="C49" s="14" t="s">
        <v>1892</v>
      </c>
      <c r="D49" s="14"/>
      <c r="E49" s="15" t="s">
        <v>1840</v>
      </c>
      <c r="F49" s="15">
        <v>1</v>
      </c>
      <c r="G49" s="28">
        <v>8850</v>
      </c>
      <c r="H49" s="112">
        <f t="shared" si="1"/>
        <v>8850</v>
      </c>
      <c r="I49" s="15"/>
      <c r="J49" s="19" t="s">
        <v>1841</v>
      </c>
      <c r="K49" s="501"/>
      <c r="L49" s="15"/>
      <c r="M49" s="22"/>
      <c r="N49" s="14"/>
      <c r="O49" s="23"/>
      <c r="P49" s="22"/>
      <c r="Q49" s="24"/>
    </row>
    <row r="50" spans="2:17" s="8" customFormat="1" ht="19.5" customHeight="1">
      <c r="B50" s="500"/>
      <c r="C50" s="14" t="s">
        <v>1892</v>
      </c>
      <c r="D50" s="14"/>
      <c r="E50" s="15" t="s">
        <v>1842</v>
      </c>
      <c r="F50" s="15">
        <v>1</v>
      </c>
      <c r="G50" s="28">
        <v>13890</v>
      </c>
      <c r="H50" s="112">
        <f t="shared" si="1"/>
        <v>13890</v>
      </c>
      <c r="I50" s="15"/>
      <c r="J50" s="19" t="s">
        <v>1843</v>
      </c>
      <c r="K50" s="501"/>
      <c r="L50" s="15"/>
      <c r="M50" s="22"/>
      <c r="N50" s="14"/>
      <c r="O50" s="23"/>
      <c r="P50" s="22"/>
      <c r="Q50" s="24"/>
    </row>
    <row r="51" spans="2:17" s="8" customFormat="1" ht="19.5" customHeight="1">
      <c r="B51" s="500"/>
      <c r="C51" s="14" t="s">
        <v>1892</v>
      </c>
      <c r="D51" s="14"/>
      <c r="E51" s="15" t="s">
        <v>1844</v>
      </c>
      <c r="F51" s="15">
        <v>1</v>
      </c>
      <c r="G51" s="28">
        <v>9580</v>
      </c>
      <c r="H51" s="112">
        <f t="shared" si="1"/>
        <v>9580</v>
      </c>
      <c r="I51" s="15"/>
      <c r="J51" s="19" t="s">
        <v>1845</v>
      </c>
      <c r="K51" s="501"/>
      <c r="L51" s="15"/>
      <c r="M51" s="22"/>
      <c r="N51" s="14"/>
      <c r="O51" s="23"/>
      <c r="P51" s="22"/>
      <c r="Q51" s="24"/>
    </row>
    <row r="52" spans="2:17" s="8" customFormat="1" ht="19.5" customHeight="1">
      <c r="B52" s="500"/>
      <c r="C52" s="14" t="s">
        <v>1892</v>
      </c>
      <c r="D52" s="14"/>
      <c r="E52" s="15" t="s">
        <v>1846</v>
      </c>
      <c r="F52" s="15">
        <v>1</v>
      </c>
      <c r="G52" s="28">
        <v>14050</v>
      </c>
      <c r="H52" s="112">
        <f t="shared" si="1"/>
        <v>14050</v>
      </c>
      <c r="I52" s="15"/>
      <c r="J52" s="19" t="s">
        <v>1833</v>
      </c>
      <c r="K52" s="501"/>
      <c r="L52" s="15"/>
      <c r="M52" s="22"/>
      <c r="N52" s="14"/>
      <c r="O52" s="23"/>
      <c r="P52" s="22"/>
      <c r="Q52" s="24"/>
    </row>
    <row r="53" spans="2:17" s="8" customFormat="1" ht="19.5" customHeight="1">
      <c r="B53" s="500"/>
      <c r="C53" s="14" t="s">
        <v>1892</v>
      </c>
      <c r="D53" s="14"/>
      <c r="E53" s="15" t="s">
        <v>1898</v>
      </c>
      <c r="F53" s="15">
        <v>1</v>
      </c>
      <c r="G53" s="28">
        <v>14860</v>
      </c>
      <c r="H53" s="112">
        <f t="shared" si="1"/>
        <v>14860</v>
      </c>
      <c r="I53" s="15"/>
      <c r="J53" s="19" t="s">
        <v>1848</v>
      </c>
      <c r="K53" s="501"/>
      <c r="L53" s="15"/>
      <c r="M53" s="22"/>
      <c r="N53" s="14"/>
      <c r="O53" s="23"/>
      <c r="P53" s="22"/>
      <c r="Q53" s="24"/>
    </row>
    <row r="54" spans="2:17" s="8" customFormat="1" ht="19.5" customHeight="1">
      <c r="B54" s="500"/>
      <c r="C54" s="14" t="s">
        <v>1892</v>
      </c>
      <c r="D54" s="14"/>
      <c r="E54" s="15" t="s">
        <v>1849</v>
      </c>
      <c r="F54" s="15">
        <v>1</v>
      </c>
      <c r="G54" s="28">
        <v>7950</v>
      </c>
      <c r="H54" s="112">
        <f t="shared" si="1"/>
        <v>7950</v>
      </c>
      <c r="I54" s="15"/>
      <c r="J54" s="19" t="s">
        <v>1850</v>
      </c>
      <c r="K54" s="501"/>
      <c r="L54" s="15"/>
      <c r="M54" s="22"/>
      <c r="N54" s="14"/>
      <c r="O54" s="23"/>
      <c r="P54" s="22"/>
      <c r="Q54" s="24"/>
    </row>
    <row r="55" spans="2:17" s="478" customFormat="1" ht="19.5" customHeight="1">
      <c r="B55" s="490"/>
      <c r="C55" s="405" t="s">
        <v>54</v>
      </c>
      <c r="D55" s="405" t="s">
        <v>54</v>
      </c>
      <c r="E55" s="399" t="s">
        <v>1899</v>
      </c>
      <c r="F55" s="400">
        <v>1</v>
      </c>
      <c r="G55" s="401">
        <v>3380</v>
      </c>
      <c r="H55" s="402">
        <f t="shared" si="1"/>
        <v>3380</v>
      </c>
      <c r="I55" s="405"/>
      <c r="J55" s="404" t="s">
        <v>1707</v>
      </c>
      <c r="K55" s="424"/>
      <c r="L55" s="405"/>
      <c r="M55" s="406"/>
      <c r="N55" s="397"/>
      <c r="O55" s="407"/>
      <c r="P55" s="406"/>
      <c r="Q55" s="408"/>
    </row>
    <row r="56" spans="2:17" s="478" customFormat="1" ht="19.5" customHeight="1">
      <c r="B56" s="490"/>
      <c r="C56" s="405" t="s">
        <v>54</v>
      </c>
      <c r="D56" s="405" t="s">
        <v>54</v>
      </c>
      <c r="E56" s="399" t="s">
        <v>437</v>
      </c>
      <c r="F56" s="400">
        <v>1</v>
      </c>
      <c r="G56" s="401">
        <v>780</v>
      </c>
      <c r="H56" s="402">
        <f t="shared" si="1"/>
        <v>780</v>
      </c>
      <c r="I56" s="405"/>
      <c r="J56" s="404" t="s">
        <v>1149</v>
      </c>
      <c r="K56" s="424"/>
      <c r="L56" s="405"/>
      <c r="M56" s="406"/>
      <c r="N56" s="397"/>
      <c r="O56" s="407"/>
      <c r="P56" s="406"/>
      <c r="Q56" s="408"/>
    </row>
    <row r="57" spans="2:17" s="478" customFormat="1" ht="19.5" customHeight="1">
      <c r="B57" s="490"/>
      <c r="C57" s="405" t="s">
        <v>54</v>
      </c>
      <c r="D57" s="405" t="s">
        <v>54</v>
      </c>
      <c r="E57" s="399" t="s">
        <v>1708</v>
      </c>
      <c r="F57" s="400">
        <v>1</v>
      </c>
      <c r="G57" s="401">
        <v>1700</v>
      </c>
      <c r="H57" s="402">
        <f t="shared" si="1"/>
        <v>1700</v>
      </c>
      <c r="I57" s="405"/>
      <c r="J57" s="404" t="s">
        <v>1709</v>
      </c>
      <c r="K57" s="424"/>
      <c r="L57" s="405"/>
      <c r="M57" s="406"/>
      <c r="N57" s="397"/>
      <c r="O57" s="407"/>
      <c r="P57" s="406"/>
      <c r="Q57" s="408"/>
    </row>
    <row r="58" spans="2:17" s="478" customFormat="1" ht="19.5" customHeight="1">
      <c r="B58" s="490"/>
      <c r="C58" s="405" t="s">
        <v>54</v>
      </c>
      <c r="D58" s="405" t="s">
        <v>54</v>
      </c>
      <c r="E58" s="399" t="s">
        <v>1710</v>
      </c>
      <c r="F58" s="400">
        <v>5</v>
      </c>
      <c r="G58" s="401">
        <v>40</v>
      </c>
      <c r="H58" s="402">
        <f t="shared" si="1"/>
        <v>200</v>
      </c>
      <c r="I58" s="405"/>
      <c r="J58" s="404" t="s">
        <v>1711</v>
      </c>
      <c r="K58" s="424"/>
      <c r="L58" s="405"/>
      <c r="M58" s="406"/>
      <c r="N58" s="397"/>
      <c r="O58" s="407"/>
      <c r="P58" s="406"/>
      <c r="Q58" s="408"/>
    </row>
    <row r="59" spans="2:17" s="478" customFormat="1" ht="19.5" customHeight="1">
      <c r="B59" s="490"/>
      <c r="C59" s="405" t="s">
        <v>54</v>
      </c>
      <c r="D59" s="405" t="s">
        <v>54</v>
      </c>
      <c r="E59" s="399" t="s">
        <v>1712</v>
      </c>
      <c r="F59" s="400">
        <v>5</v>
      </c>
      <c r="G59" s="401">
        <v>30</v>
      </c>
      <c r="H59" s="402">
        <f t="shared" si="1"/>
        <v>150</v>
      </c>
      <c r="I59" s="405"/>
      <c r="J59" s="404" t="s">
        <v>1713</v>
      </c>
      <c r="K59" s="424"/>
      <c r="L59" s="405"/>
      <c r="M59" s="406"/>
      <c r="N59" s="397"/>
      <c r="O59" s="407"/>
      <c r="P59" s="406"/>
      <c r="Q59" s="408"/>
    </row>
    <row r="60" spans="2:17" s="478" customFormat="1" ht="19.5" customHeight="1">
      <c r="B60" s="490"/>
      <c r="C60" s="398" t="s">
        <v>653</v>
      </c>
      <c r="D60" s="398" t="s">
        <v>653</v>
      </c>
      <c r="E60" s="399" t="s">
        <v>1714</v>
      </c>
      <c r="F60" s="400">
        <v>1</v>
      </c>
      <c r="G60" s="401"/>
      <c r="H60" s="402"/>
      <c r="I60" s="405"/>
      <c r="J60" s="404" t="s">
        <v>1715</v>
      </c>
      <c r="K60" s="424"/>
      <c r="L60" s="405"/>
      <c r="M60" s="406"/>
      <c r="N60" s="397"/>
      <c r="O60" s="407"/>
      <c r="P60" s="406"/>
      <c r="Q60" s="408"/>
    </row>
    <row r="61" spans="2:17" s="478" customFormat="1" ht="19.5" customHeight="1">
      <c r="B61" s="490"/>
      <c r="C61" s="398" t="s">
        <v>653</v>
      </c>
      <c r="D61" s="398" t="s">
        <v>653</v>
      </c>
      <c r="E61" s="399" t="s">
        <v>1716</v>
      </c>
      <c r="F61" s="400">
        <v>1</v>
      </c>
      <c r="G61" s="401"/>
      <c r="H61" s="402"/>
      <c r="I61" s="405"/>
      <c r="J61" s="404" t="s">
        <v>1717</v>
      </c>
      <c r="K61" s="424"/>
      <c r="L61" s="405"/>
      <c r="M61" s="406"/>
      <c r="N61" s="397"/>
      <c r="O61" s="407"/>
      <c r="P61" s="406"/>
      <c r="Q61" s="408"/>
    </row>
    <row r="62" spans="2:17" s="8" customFormat="1" ht="19.5" customHeight="1">
      <c r="B62" s="500"/>
      <c r="C62" s="14" t="s">
        <v>405</v>
      </c>
      <c r="D62" s="125" t="s">
        <v>122</v>
      </c>
      <c r="E62" s="31" t="s">
        <v>1900</v>
      </c>
      <c r="F62" s="116">
        <v>1</v>
      </c>
      <c r="G62" s="122"/>
      <c r="H62" s="122"/>
      <c r="I62" s="126"/>
      <c r="J62" s="264" t="s">
        <v>1901</v>
      </c>
      <c r="K62" s="264"/>
      <c r="L62" s="264" t="s">
        <v>1902</v>
      </c>
      <c r="M62" s="22"/>
      <c r="N62" s="14"/>
      <c r="O62" s="23"/>
      <c r="P62" s="22"/>
      <c r="Q62" s="24"/>
    </row>
    <row r="63" spans="2:17" s="8" customFormat="1" ht="19.5" customHeight="1">
      <c r="B63" s="500"/>
      <c r="C63" s="14" t="s">
        <v>405</v>
      </c>
      <c r="D63" s="14" t="s">
        <v>405</v>
      </c>
      <c r="E63" s="15" t="s">
        <v>406</v>
      </c>
      <c r="F63" s="15">
        <v>1</v>
      </c>
      <c r="G63" s="28">
        <v>3800</v>
      </c>
      <c r="H63" s="21">
        <v>3800</v>
      </c>
      <c r="I63" s="15"/>
      <c r="J63" s="18" t="s">
        <v>407</v>
      </c>
      <c r="K63" s="501"/>
      <c r="L63" s="15"/>
      <c r="M63" s="22"/>
      <c r="N63" s="14"/>
      <c r="O63" s="23"/>
      <c r="P63" s="22"/>
      <c r="Q63" s="24"/>
    </row>
    <row r="64" spans="2:17" s="8" customFormat="1" ht="19.5" customHeight="1">
      <c r="B64" s="500"/>
      <c r="C64" s="14" t="s">
        <v>405</v>
      </c>
      <c r="D64" s="14" t="s">
        <v>405</v>
      </c>
      <c r="E64" s="15" t="s">
        <v>388</v>
      </c>
      <c r="F64" s="15">
        <v>1</v>
      </c>
      <c r="G64" s="26">
        <v>7000</v>
      </c>
      <c r="H64" s="112">
        <f t="shared" ref="H64:H92" si="2">F64*G64</f>
        <v>7000</v>
      </c>
      <c r="I64" s="15"/>
      <c r="J64" s="19" t="s">
        <v>389</v>
      </c>
      <c r="K64" s="501"/>
      <c r="L64" s="15"/>
      <c r="M64" s="22"/>
      <c r="N64" s="14"/>
      <c r="O64" s="23"/>
      <c r="P64" s="22"/>
      <c r="Q64" s="24"/>
    </row>
    <row r="65" spans="2:17" s="478" customFormat="1" ht="19.5" customHeight="1">
      <c r="B65" s="490"/>
      <c r="C65" s="405" t="s">
        <v>54</v>
      </c>
      <c r="D65" s="405" t="s">
        <v>54</v>
      </c>
      <c r="E65" s="434" t="s">
        <v>628</v>
      </c>
      <c r="F65" s="402">
        <v>1</v>
      </c>
      <c r="G65" s="409">
        <v>1080</v>
      </c>
      <c r="H65" s="409">
        <f t="shared" si="2"/>
        <v>1080</v>
      </c>
      <c r="I65" s="435"/>
      <c r="J65" s="404" t="s">
        <v>215</v>
      </c>
      <c r="K65" s="424"/>
      <c r="L65" s="405"/>
      <c r="M65" s="406"/>
      <c r="N65" s="397"/>
      <c r="O65" s="407"/>
      <c r="P65" s="406"/>
      <c r="Q65" s="408"/>
    </row>
    <row r="66" spans="2:17" s="478" customFormat="1" ht="19.5" customHeight="1">
      <c r="B66" s="490"/>
      <c r="C66" s="405" t="s">
        <v>54</v>
      </c>
      <c r="D66" s="405" t="s">
        <v>54</v>
      </c>
      <c r="E66" s="434" t="s">
        <v>450</v>
      </c>
      <c r="F66" s="402">
        <v>1</v>
      </c>
      <c r="G66" s="409">
        <v>3350</v>
      </c>
      <c r="H66" s="409">
        <f t="shared" si="2"/>
        <v>3350</v>
      </c>
      <c r="I66" s="435"/>
      <c r="J66" s="404" t="s">
        <v>629</v>
      </c>
      <c r="K66" s="424"/>
      <c r="L66" s="405"/>
      <c r="M66" s="406"/>
      <c r="N66" s="397"/>
      <c r="O66" s="407"/>
      <c r="P66" s="406"/>
      <c r="Q66" s="408"/>
    </row>
    <row r="67" spans="2:17" s="478" customFormat="1" ht="19.5" customHeight="1">
      <c r="B67" s="490"/>
      <c r="C67" s="405" t="s">
        <v>54</v>
      </c>
      <c r="D67" s="405" t="s">
        <v>54</v>
      </c>
      <c r="E67" s="434" t="s">
        <v>218</v>
      </c>
      <c r="F67" s="402">
        <v>1</v>
      </c>
      <c r="G67" s="409">
        <v>3022</v>
      </c>
      <c r="H67" s="409">
        <f t="shared" si="2"/>
        <v>3022</v>
      </c>
      <c r="I67" s="435"/>
      <c r="J67" s="404" t="s">
        <v>219</v>
      </c>
      <c r="K67" s="424"/>
      <c r="L67" s="405"/>
      <c r="M67" s="406"/>
      <c r="N67" s="397"/>
      <c r="O67" s="407"/>
      <c r="P67" s="406"/>
      <c r="Q67" s="408"/>
    </row>
    <row r="68" spans="2:17" s="478" customFormat="1" ht="19.5" customHeight="1">
      <c r="B68" s="490"/>
      <c r="C68" s="405" t="s">
        <v>54</v>
      </c>
      <c r="D68" s="405" t="s">
        <v>54</v>
      </c>
      <c r="E68" s="434" t="s">
        <v>630</v>
      </c>
      <c r="F68" s="402">
        <v>1</v>
      </c>
      <c r="G68" s="409">
        <v>5719</v>
      </c>
      <c r="H68" s="409">
        <f t="shared" si="2"/>
        <v>5719</v>
      </c>
      <c r="I68" s="423"/>
      <c r="J68" s="404" t="s">
        <v>631</v>
      </c>
      <c r="K68" s="424"/>
      <c r="L68" s="405"/>
      <c r="M68" s="406"/>
      <c r="N68" s="397"/>
      <c r="O68" s="407"/>
      <c r="P68" s="406"/>
      <c r="Q68" s="408"/>
    </row>
    <row r="69" spans="2:17" s="478" customFormat="1" ht="19.5" customHeight="1">
      <c r="B69" s="490"/>
      <c r="C69" s="405" t="s">
        <v>54</v>
      </c>
      <c r="D69" s="405" t="s">
        <v>54</v>
      </c>
      <c r="E69" s="434" t="s">
        <v>456</v>
      </c>
      <c r="F69" s="402">
        <v>1</v>
      </c>
      <c r="G69" s="409">
        <v>460</v>
      </c>
      <c r="H69" s="409">
        <f t="shared" si="2"/>
        <v>460</v>
      </c>
      <c r="I69" s="435"/>
      <c r="J69" s="404" t="s">
        <v>632</v>
      </c>
      <c r="K69" s="424"/>
      <c r="L69" s="405"/>
      <c r="M69" s="406"/>
      <c r="N69" s="397"/>
      <c r="O69" s="407"/>
      <c r="P69" s="406"/>
      <c r="Q69" s="408"/>
    </row>
    <row r="70" spans="2:17" s="478" customFormat="1" ht="19.5" customHeight="1">
      <c r="B70" s="490"/>
      <c r="C70" s="405" t="s">
        <v>54</v>
      </c>
      <c r="D70" s="405" t="s">
        <v>54</v>
      </c>
      <c r="E70" s="434" t="s">
        <v>634</v>
      </c>
      <c r="F70" s="402">
        <v>1</v>
      </c>
      <c r="G70" s="409">
        <v>2060</v>
      </c>
      <c r="H70" s="409">
        <f t="shared" si="2"/>
        <v>2060</v>
      </c>
      <c r="I70" s="435"/>
      <c r="J70" s="404" t="s">
        <v>459</v>
      </c>
      <c r="K70" s="424"/>
      <c r="L70" s="405"/>
      <c r="M70" s="406"/>
      <c r="N70" s="397"/>
      <c r="O70" s="407"/>
      <c r="P70" s="406"/>
      <c r="Q70" s="408"/>
    </row>
    <row r="71" spans="2:17" s="478" customFormat="1" ht="19.5" customHeight="1">
      <c r="B71" s="490"/>
      <c r="C71" s="405" t="s">
        <v>54</v>
      </c>
      <c r="D71" s="405" t="s">
        <v>54</v>
      </c>
      <c r="E71" s="434" t="s">
        <v>635</v>
      </c>
      <c r="F71" s="402">
        <v>1</v>
      </c>
      <c r="G71" s="409">
        <v>622</v>
      </c>
      <c r="H71" s="409">
        <f t="shared" si="2"/>
        <v>622</v>
      </c>
      <c r="I71" s="435"/>
      <c r="J71" s="404" t="s">
        <v>636</v>
      </c>
      <c r="K71" s="424"/>
      <c r="L71" s="405"/>
      <c r="M71" s="406"/>
      <c r="N71" s="397"/>
      <c r="O71" s="407"/>
      <c r="P71" s="406"/>
      <c r="Q71" s="408"/>
    </row>
    <row r="72" spans="2:17" s="478" customFormat="1" ht="19.5" customHeight="1">
      <c r="B72" s="490"/>
      <c r="C72" s="398" t="s">
        <v>272</v>
      </c>
      <c r="D72" s="398" t="s">
        <v>297</v>
      </c>
      <c r="E72" s="399" t="s">
        <v>1903</v>
      </c>
      <c r="F72" s="400">
        <v>1</v>
      </c>
      <c r="G72" s="401"/>
      <c r="H72" s="423">
        <f t="shared" si="2"/>
        <v>0</v>
      </c>
      <c r="I72" s="405"/>
      <c r="J72" s="404" t="s">
        <v>1720</v>
      </c>
      <c r="K72" s="424"/>
      <c r="L72" s="405"/>
      <c r="M72" s="406"/>
      <c r="N72" s="397"/>
      <c r="O72" s="407"/>
      <c r="P72" s="406"/>
      <c r="Q72" s="408"/>
    </row>
    <row r="73" spans="2:17" s="478" customFormat="1" ht="19.5" customHeight="1">
      <c r="B73" s="490"/>
      <c r="C73" s="398" t="s">
        <v>272</v>
      </c>
      <c r="D73" s="398" t="s">
        <v>297</v>
      </c>
      <c r="E73" s="399" t="s">
        <v>912</v>
      </c>
      <c r="F73" s="400">
        <v>1</v>
      </c>
      <c r="G73" s="401"/>
      <c r="H73" s="423">
        <f t="shared" si="2"/>
        <v>0</v>
      </c>
      <c r="I73" s="405"/>
      <c r="J73" s="404" t="s">
        <v>1720</v>
      </c>
      <c r="K73" s="424"/>
      <c r="L73" s="405"/>
      <c r="M73" s="406"/>
      <c r="N73" s="397"/>
      <c r="O73" s="407"/>
      <c r="P73" s="406"/>
      <c r="Q73" s="408"/>
    </row>
    <row r="74" spans="2:17" s="478" customFormat="1" ht="19.5" customHeight="1">
      <c r="B74" s="490"/>
      <c r="C74" s="398" t="s">
        <v>272</v>
      </c>
      <c r="D74" s="398" t="s">
        <v>297</v>
      </c>
      <c r="E74" s="399" t="s">
        <v>1721</v>
      </c>
      <c r="F74" s="400">
        <v>1</v>
      </c>
      <c r="G74" s="401"/>
      <c r="H74" s="423">
        <f t="shared" si="2"/>
        <v>0</v>
      </c>
      <c r="I74" s="405"/>
      <c r="J74" s="404" t="s">
        <v>1722</v>
      </c>
      <c r="K74" s="424"/>
      <c r="L74" s="405"/>
      <c r="M74" s="406"/>
      <c r="N74" s="397"/>
      <c r="O74" s="407"/>
      <c r="P74" s="406"/>
      <c r="Q74" s="408"/>
    </row>
    <row r="75" spans="2:17" s="478" customFormat="1" ht="19.5" customHeight="1">
      <c r="B75" s="490"/>
      <c r="C75" s="398" t="s">
        <v>272</v>
      </c>
      <c r="D75" s="398" t="s">
        <v>297</v>
      </c>
      <c r="E75" s="399" t="s">
        <v>1723</v>
      </c>
      <c r="F75" s="400">
        <v>3</v>
      </c>
      <c r="G75" s="401"/>
      <c r="H75" s="423">
        <f t="shared" si="2"/>
        <v>0</v>
      </c>
      <c r="I75" s="405"/>
      <c r="J75" s="404" t="s">
        <v>1724</v>
      </c>
      <c r="K75" s="424"/>
      <c r="L75" s="405"/>
      <c r="M75" s="406"/>
      <c r="N75" s="397"/>
      <c r="O75" s="407"/>
      <c r="P75" s="406"/>
      <c r="Q75" s="408"/>
    </row>
    <row r="76" spans="2:17" s="478" customFormat="1" ht="19.5" customHeight="1">
      <c r="B76" s="490"/>
      <c r="C76" s="398" t="s">
        <v>272</v>
      </c>
      <c r="D76" s="398" t="s">
        <v>297</v>
      </c>
      <c r="E76" s="399" t="s">
        <v>1725</v>
      </c>
      <c r="F76" s="400">
        <v>2</v>
      </c>
      <c r="G76" s="401"/>
      <c r="H76" s="423">
        <f t="shared" si="2"/>
        <v>0</v>
      </c>
      <c r="I76" s="405"/>
      <c r="J76" s="404" t="s">
        <v>1726</v>
      </c>
      <c r="K76" s="424"/>
      <c r="L76" s="405"/>
      <c r="M76" s="406"/>
      <c r="N76" s="397"/>
      <c r="O76" s="407"/>
      <c r="P76" s="406"/>
      <c r="Q76" s="408"/>
    </row>
    <row r="77" spans="2:17" s="478" customFormat="1" ht="19.5" customHeight="1">
      <c r="B77" s="490"/>
      <c r="C77" s="398" t="s">
        <v>272</v>
      </c>
      <c r="D77" s="398" t="s">
        <v>297</v>
      </c>
      <c r="E77" s="399" t="s">
        <v>1727</v>
      </c>
      <c r="F77" s="400">
        <v>2</v>
      </c>
      <c r="G77" s="401"/>
      <c r="H77" s="423">
        <f t="shared" si="2"/>
        <v>0</v>
      </c>
      <c r="I77" s="405"/>
      <c r="J77" s="404" t="s">
        <v>1728</v>
      </c>
      <c r="K77" s="424"/>
      <c r="L77" s="405"/>
      <c r="M77" s="406"/>
      <c r="N77" s="397"/>
      <c r="O77" s="407"/>
      <c r="P77" s="406"/>
      <c r="Q77" s="408"/>
    </row>
    <row r="78" spans="2:17" s="478" customFormat="1" ht="19.5" customHeight="1">
      <c r="B78" s="490"/>
      <c r="C78" s="398" t="s">
        <v>54</v>
      </c>
      <c r="D78" s="398" t="s">
        <v>54</v>
      </c>
      <c r="E78" s="399" t="s">
        <v>1904</v>
      </c>
      <c r="F78" s="400">
        <v>5</v>
      </c>
      <c r="G78" s="401">
        <v>89</v>
      </c>
      <c r="H78" s="423">
        <f t="shared" si="2"/>
        <v>445</v>
      </c>
      <c r="I78" s="405"/>
      <c r="J78" s="404" t="s">
        <v>1730</v>
      </c>
      <c r="K78" s="424"/>
      <c r="L78" s="405"/>
      <c r="M78" s="406"/>
      <c r="N78" s="397"/>
      <c r="O78" s="407"/>
      <c r="P78" s="406"/>
      <c r="Q78" s="408"/>
    </row>
    <row r="79" spans="2:17" s="478" customFormat="1" ht="19.5" customHeight="1">
      <c r="B79" s="397"/>
      <c r="C79" s="398" t="s">
        <v>332</v>
      </c>
      <c r="D79" s="398" t="s">
        <v>332</v>
      </c>
      <c r="E79" s="399" t="s">
        <v>1731</v>
      </c>
      <c r="F79" s="400">
        <v>3</v>
      </c>
      <c r="G79" s="401"/>
      <c r="H79" s="423">
        <f t="shared" si="2"/>
        <v>0</v>
      </c>
      <c r="I79" s="403"/>
      <c r="J79" s="404" t="s">
        <v>1732</v>
      </c>
      <c r="K79" s="405"/>
      <c r="L79" s="405"/>
      <c r="M79" s="406"/>
      <c r="N79" s="397"/>
      <c r="O79" s="407"/>
      <c r="P79" s="406"/>
      <c r="Q79" s="408"/>
    </row>
    <row r="80" spans="2:17" s="478" customFormat="1" ht="19.5" customHeight="1">
      <c r="B80" s="397"/>
      <c r="C80" s="398" t="s">
        <v>332</v>
      </c>
      <c r="D80" s="398" t="s">
        <v>332</v>
      </c>
      <c r="E80" s="399" t="s">
        <v>1733</v>
      </c>
      <c r="F80" s="400">
        <v>1</v>
      </c>
      <c r="G80" s="401"/>
      <c r="H80" s="423">
        <f t="shared" si="2"/>
        <v>0</v>
      </c>
      <c r="I80" s="403"/>
      <c r="J80" s="404" t="s">
        <v>1734</v>
      </c>
      <c r="K80" s="405"/>
      <c r="L80" s="405"/>
      <c r="M80" s="406"/>
      <c r="N80" s="397"/>
      <c r="O80" s="407"/>
      <c r="P80" s="406"/>
      <c r="Q80" s="408"/>
    </row>
    <row r="81" spans="2:17" s="478" customFormat="1" ht="19.5" customHeight="1">
      <c r="B81" s="397"/>
      <c r="C81" s="398" t="s">
        <v>332</v>
      </c>
      <c r="D81" s="398" t="s">
        <v>332</v>
      </c>
      <c r="E81" s="399" t="s">
        <v>1735</v>
      </c>
      <c r="F81" s="400">
        <v>1</v>
      </c>
      <c r="G81" s="401"/>
      <c r="H81" s="423">
        <f t="shared" si="2"/>
        <v>0</v>
      </c>
      <c r="I81" s="403"/>
      <c r="J81" s="404" t="s">
        <v>1736</v>
      </c>
      <c r="K81" s="405"/>
      <c r="L81" s="405"/>
      <c r="M81" s="406"/>
      <c r="N81" s="397"/>
      <c r="O81" s="407"/>
      <c r="P81" s="406"/>
      <c r="Q81" s="408"/>
    </row>
    <row r="82" spans="2:17" s="478" customFormat="1" ht="19.5" customHeight="1">
      <c r="B82" s="397"/>
      <c r="C82" s="398" t="s">
        <v>332</v>
      </c>
      <c r="D82" s="398" t="s">
        <v>332</v>
      </c>
      <c r="E82" s="399">
        <v>7017976</v>
      </c>
      <c r="F82" s="400">
        <v>1</v>
      </c>
      <c r="G82" s="401"/>
      <c r="H82" s="423">
        <f t="shared" si="2"/>
        <v>0</v>
      </c>
      <c r="I82" s="403"/>
      <c r="J82" s="404" t="s">
        <v>1737</v>
      </c>
      <c r="K82" s="405"/>
      <c r="L82" s="405"/>
      <c r="M82" s="406"/>
      <c r="N82" s="397"/>
      <c r="O82" s="407"/>
      <c r="P82" s="406"/>
      <c r="Q82" s="408"/>
    </row>
    <row r="83" spans="2:17" s="478" customFormat="1" ht="19.5" customHeight="1">
      <c r="B83" s="397"/>
      <c r="C83" s="398" t="s">
        <v>1738</v>
      </c>
      <c r="D83" s="398" t="s">
        <v>1738</v>
      </c>
      <c r="E83" s="399" t="s">
        <v>1739</v>
      </c>
      <c r="F83" s="400">
        <v>1</v>
      </c>
      <c r="G83" s="401"/>
      <c r="H83" s="423">
        <f t="shared" si="2"/>
        <v>0</v>
      </c>
      <c r="I83" s="403"/>
      <c r="J83" s="404" t="s">
        <v>1740</v>
      </c>
      <c r="K83" s="405"/>
      <c r="L83" s="405"/>
      <c r="M83" s="406"/>
      <c r="N83" s="397"/>
      <c r="O83" s="407"/>
      <c r="P83" s="406"/>
      <c r="Q83" s="408"/>
    </row>
    <row r="84" spans="2:17" s="478" customFormat="1" ht="19.5" customHeight="1">
      <c r="B84" s="397"/>
      <c r="C84" s="398" t="s">
        <v>1738</v>
      </c>
      <c r="D84" s="398" t="s">
        <v>1738</v>
      </c>
      <c r="E84" s="399" t="s">
        <v>1741</v>
      </c>
      <c r="F84" s="400">
        <v>1</v>
      </c>
      <c r="G84" s="401"/>
      <c r="H84" s="423">
        <f t="shared" si="2"/>
        <v>0</v>
      </c>
      <c r="I84" s="403"/>
      <c r="J84" s="404" t="s">
        <v>1742</v>
      </c>
      <c r="K84" s="405"/>
      <c r="L84" s="405"/>
      <c r="M84" s="406"/>
      <c r="N84" s="397"/>
      <c r="O84" s="407"/>
      <c r="P84" s="406"/>
      <c r="Q84" s="408"/>
    </row>
    <row r="85" spans="2:17" s="478" customFormat="1" ht="19.5" customHeight="1">
      <c r="B85" s="397"/>
      <c r="C85" s="398" t="s">
        <v>1738</v>
      </c>
      <c r="D85" s="398" t="s">
        <v>1738</v>
      </c>
      <c r="E85" s="399" t="s">
        <v>1743</v>
      </c>
      <c r="F85" s="400">
        <v>1</v>
      </c>
      <c r="G85" s="401"/>
      <c r="H85" s="423">
        <f t="shared" si="2"/>
        <v>0</v>
      </c>
      <c r="I85" s="403"/>
      <c r="J85" s="404" t="s">
        <v>1744</v>
      </c>
      <c r="K85" s="405"/>
      <c r="L85" s="405"/>
      <c r="M85" s="406"/>
      <c r="N85" s="397"/>
      <c r="O85" s="407"/>
      <c r="P85" s="406"/>
      <c r="Q85" s="408"/>
    </row>
    <row r="86" spans="2:17" s="8" customFormat="1" ht="19.5" customHeight="1">
      <c r="B86" s="14"/>
      <c r="C86" s="470"/>
      <c r="D86" s="470"/>
      <c r="E86" s="268"/>
      <c r="F86" s="266"/>
      <c r="G86" s="20"/>
      <c r="H86" s="112">
        <f t="shared" si="2"/>
        <v>0</v>
      </c>
      <c r="I86" s="16"/>
      <c r="J86" s="111"/>
      <c r="K86" s="15"/>
      <c r="L86" s="15"/>
      <c r="M86" s="22"/>
      <c r="N86" s="14"/>
      <c r="O86" s="23"/>
      <c r="P86" s="22"/>
      <c r="Q86" s="24"/>
    </row>
    <row r="87" spans="2:17" s="8" customFormat="1" ht="19.5" customHeight="1">
      <c r="B87" s="14"/>
      <c r="C87" s="470"/>
      <c r="D87" s="470"/>
      <c r="E87" s="111" t="s">
        <v>1651</v>
      </c>
      <c r="F87" s="266"/>
      <c r="G87" s="20"/>
      <c r="H87" s="112">
        <f t="shared" si="2"/>
        <v>0</v>
      </c>
      <c r="I87" s="16"/>
      <c r="J87" s="111"/>
      <c r="K87" s="15"/>
      <c r="L87" s="15"/>
      <c r="M87" s="22"/>
      <c r="N87" s="14"/>
      <c r="O87" s="23"/>
      <c r="P87" s="22"/>
      <c r="Q87" s="24"/>
    </row>
    <row r="88" spans="2:17" s="8" customFormat="1" ht="19.5" customHeight="1">
      <c r="B88" s="14"/>
      <c r="C88" s="470"/>
      <c r="D88" s="470"/>
      <c r="E88" s="111" t="s">
        <v>359</v>
      </c>
      <c r="F88" s="266"/>
      <c r="G88" s="20"/>
      <c r="H88" s="112">
        <f t="shared" si="2"/>
        <v>0</v>
      </c>
      <c r="I88" s="16"/>
      <c r="J88" s="111"/>
      <c r="K88" s="15"/>
      <c r="L88" s="15"/>
      <c r="M88" s="22"/>
      <c r="N88" s="14"/>
      <c r="O88" s="23"/>
      <c r="P88" s="22"/>
      <c r="Q88" s="24"/>
    </row>
    <row r="89" spans="2:17" s="8" customFormat="1" ht="19.5" customHeight="1">
      <c r="B89" s="14"/>
      <c r="C89" s="470"/>
      <c r="D89" s="470"/>
      <c r="E89" s="111" t="s">
        <v>421</v>
      </c>
      <c r="F89" s="266"/>
      <c r="G89" s="20"/>
      <c r="H89" s="112">
        <f t="shared" si="2"/>
        <v>0</v>
      </c>
      <c r="I89" s="16"/>
      <c r="J89" s="111"/>
      <c r="K89" s="15"/>
      <c r="L89" s="15"/>
      <c r="M89" s="22"/>
      <c r="N89" s="14"/>
      <c r="O89" s="23"/>
      <c r="P89" s="22"/>
      <c r="Q89" s="24"/>
    </row>
    <row r="90" spans="2:17" s="8" customFormat="1" ht="19.5" customHeight="1">
      <c r="B90" s="14"/>
      <c r="C90" s="470"/>
      <c r="D90" s="470"/>
      <c r="E90" s="111" t="s">
        <v>361</v>
      </c>
      <c r="F90" s="266"/>
      <c r="G90" s="20"/>
      <c r="H90" s="112">
        <f t="shared" si="2"/>
        <v>0</v>
      </c>
      <c r="I90" s="16"/>
      <c r="J90" s="111"/>
      <c r="K90" s="15"/>
      <c r="L90" s="15"/>
      <c r="M90" s="22"/>
      <c r="N90" s="14"/>
      <c r="O90" s="23"/>
      <c r="P90" s="22"/>
      <c r="Q90" s="24"/>
    </row>
    <row r="91" spans="2:17" s="8" customFormat="1" ht="19.5" customHeight="1">
      <c r="B91" s="14"/>
      <c r="C91" s="470"/>
      <c r="D91" s="470"/>
      <c r="E91" s="268"/>
      <c r="F91" s="266"/>
      <c r="G91" s="20"/>
      <c r="H91" s="112">
        <f t="shared" si="2"/>
        <v>0</v>
      </c>
      <c r="I91" s="16"/>
      <c r="J91" s="111"/>
      <c r="K91" s="15"/>
      <c r="L91" s="15"/>
      <c r="M91" s="22"/>
      <c r="N91" s="14"/>
      <c r="O91" s="23"/>
      <c r="P91" s="22"/>
      <c r="Q91" s="24"/>
    </row>
    <row r="92" spans="2:17" s="8" customFormat="1" ht="19.5" customHeight="1">
      <c r="B92" s="14"/>
      <c r="C92" s="470"/>
      <c r="D92" s="470"/>
      <c r="E92" s="268"/>
      <c r="F92" s="266"/>
      <c r="G92" s="20"/>
      <c r="H92" s="112">
        <f t="shared" si="2"/>
        <v>0</v>
      </c>
      <c r="I92" s="16"/>
      <c r="J92" s="111"/>
      <c r="K92" s="15"/>
      <c r="L92" s="15"/>
      <c r="M92" s="22"/>
      <c r="N92" s="14"/>
      <c r="O92" s="23"/>
      <c r="P92" s="22"/>
      <c r="Q92" s="24"/>
    </row>
    <row r="93" spans="2:17" s="8" customFormat="1" ht="19.5" customHeight="1">
      <c r="B93" s="14"/>
      <c r="C93" s="470"/>
      <c r="D93" s="470"/>
      <c r="E93" s="268"/>
      <c r="F93" s="266"/>
      <c r="G93" s="20"/>
      <c r="H93" s="219"/>
      <c r="I93" s="16"/>
      <c r="J93" s="111"/>
      <c r="K93" s="15"/>
      <c r="L93" s="15"/>
      <c r="M93" s="22"/>
      <c r="N93" s="14"/>
      <c r="O93" s="23"/>
      <c r="P93" s="22"/>
      <c r="Q93" s="24"/>
    </row>
    <row r="94" spans="2:17" s="8" customFormat="1" ht="19.5" customHeight="1">
      <c r="B94" s="14"/>
      <c r="C94" s="470"/>
      <c r="D94" s="470"/>
      <c r="E94" s="268"/>
      <c r="F94" s="266"/>
      <c r="G94" s="20"/>
      <c r="H94" s="219"/>
      <c r="I94" s="16"/>
      <c r="J94" s="268"/>
      <c r="K94" s="19"/>
      <c r="L94" s="15"/>
      <c r="M94" s="22"/>
      <c r="N94" s="14"/>
      <c r="O94" s="15"/>
      <c r="P94" s="22"/>
      <c r="Q94" s="24"/>
    </row>
    <row r="95" spans="2:17" s="8" customFormat="1" ht="22.5" customHeight="1">
      <c r="B95" s="14"/>
      <c r="C95" s="470"/>
      <c r="D95" s="470"/>
      <c r="E95" s="268"/>
      <c r="F95" s="266"/>
      <c r="G95" s="20"/>
      <c r="H95" s="219"/>
      <c r="I95" s="16"/>
      <c r="J95" s="268"/>
      <c r="K95" s="19"/>
      <c r="L95" s="15"/>
      <c r="M95" s="22"/>
      <c r="N95" s="14"/>
      <c r="O95" s="15"/>
      <c r="P95" s="22"/>
      <c r="Q95" s="24"/>
    </row>
    <row r="96" spans="2:17" s="8" customFormat="1" ht="18.75" customHeight="1">
      <c r="B96" s="14"/>
      <c r="C96" s="15"/>
      <c r="D96" s="15"/>
      <c r="E96" s="34"/>
      <c r="F96" s="502"/>
      <c r="G96" s="21"/>
      <c r="H96" s="21"/>
      <c r="I96" s="112"/>
      <c r="J96" s="111"/>
      <c r="K96" s="19"/>
      <c r="L96" s="15"/>
      <c r="M96" s="22"/>
      <c r="N96" s="14"/>
      <c r="O96" s="15"/>
      <c r="P96" s="22"/>
      <c r="Q96" s="24"/>
    </row>
    <row r="97" spans="2:17" s="8" customFormat="1" ht="18.75" customHeight="1">
      <c r="B97" s="14"/>
      <c r="C97" s="15"/>
      <c r="D97" s="15"/>
      <c r="E97" s="34"/>
      <c r="F97" s="502"/>
      <c r="G97" s="21"/>
      <c r="H97" s="21"/>
      <c r="I97" s="112"/>
      <c r="J97" s="111"/>
      <c r="K97" s="19"/>
      <c r="L97" s="15"/>
      <c r="M97" s="22"/>
      <c r="N97" s="14"/>
      <c r="O97" s="15"/>
      <c r="P97" s="22"/>
      <c r="Q97" s="24"/>
    </row>
    <row r="98" spans="2:17" s="8" customFormat="1" ht="19.5" customHeight="1">
      <c r="B98" s="14"/>
      <c r="C98" s="15"/>
      <c r="D98" s="15"/>
      <c r="E98" s="119"/>
      <c r="F98" s="503"/>
      <c r="G98" s="19"/>
      <c r="H98" s="21"/>
      <c r="I98" s="19"/>
      <c r="J98" s="119"/>
      <c r="K98" s="19"/>
      <c r="L98" s="15"/>
      <c r="M98" s="22"/>
      <c r="N98" s="14"/>
      <c r="O98" s="15"/>
      <c r="P98" s="22"/>
      <c r="Q98" s="24"/>
    </row>
    <row r="99" spans="2:17" s="8" customFormat="1" ht="19.5" customHeight="1">
      <c r="B99" s="14"/>
      <c r="C99" s="15"/>
      <c r="D99" s="15"/>
      <c r="E99" s="119"/>
      <c r="F99" s="503"/>
      <c r="G99" s="19"/>
      <c r="H99" s="21"/>
      <c r="I99" s="19"/>
      <c r="J99" s="119"/>
      <c r="K99" s="19"/>
      <c r="L99" s="15"/>
      <c r="M99" s="22"/>
      <c r="N99" s="14"/>
      <c r="O99" s="15"/>
      <c r="P99" s="22"/>
      <c r="Q99" s="24"/>
    </row>
    <row r="100" spans="2:17" s="8" customFormat="1" ht="19.5" customHeight="1">
      <c r="B100" s="14"/>
      <c r="C100" s="470"/>
      <c r="D100" s="470"/>
      <c r="E100" s="19"/>
      <c r="F100" s="266"/>
      <c r="G100" s="20"/>
      <c r="H100" s="219"/>
      <c r="I100" s="16"/>
      <c r="J100" s="34"/>
      <c r="K100" s="19"/>
      <c r="L100" s="15"/>
      <c r="M100" s="22"/>
      <c r="N100" s="14"/>
      <c r="O100" s="15"/>
      <c r="P100" s="22"/>
      <c r="Q100" s="24"/>
    </row>
    <row r="101" spans="2:17" s="8" customFormat="1" ht="19.5" customHeight="1">
      <c r="B101" s="14"/>
      <c r="C101" s="470"/>
      <c r="D101" s="470"/>
      <c r="E101" s="38"/>
      <c r="F101" s="266"/>
      <c r="G101" s="20"/>
      <c r="H101" s="219"/>
      <c r="I101" s="16"/>
      <c r="J101" s="19"/>
      <c r="K101" s="19"/>
      <c r="L101" s="15"/>
      <c r="M101" s="22"/>
      <c r="N101" s="14"/>
      <c r="O101" s="15"/>
      <c r="P101" s="22"/>
      <c r="Q101" s="24"/>
    </row>
    <row r="102" spans="2:17" s="8" customFormat="1" ht="19.5" customHeight="1">
      <c r="B102" s="14"/>
      <c r="C102" s="470"/>
      <c r="D102" s="470"/>
      <c r="E102" s="38"/>
      <c r="F102" s="266"/>
      <c r="G102" s="20"/>
      <c r="H102" s="219"/>
      <c r="I102" s="16"/>
      <c r="J102" s="19"/>
      <c r="K102" s="19"/>
      <c r="L102" s="15"/>
      <c r="M102" s="22"/>
      <c r="N102" s="14"/>
      <c r="O102" s="15"/>
      <c r="P102" s="22"/>
      <c r="Q102" s="24"/>
    </row>
    <row r="103" spans="2:17" s="8" customFormat="1" ht="19.5" customHeight="1">
      <c r="B103" s="14"/>
      <c r="C103" s="470"/>
      <c r="D103" s="470"/>
      <c r="E103" s="38"/>
      <c r="F103" s="266"/>
      <c r="G103" s="20"/>
      <c r="H103" s="219"/>
      <c r="I103" s="16"/>
      <c r="J103" s="19"/>
      <c r="K103" s="19"/>
      <c r="L103" s="15"/>
      <c r="M103" s="22"/>
      <c r="N103" s="14"/>
      <c r="O103" s="15"/>
      <c r="P103" s="22"/>
      <c r="Q103" s="24"/>
    </row>
    <row r="104" spans="2:17" s="8" customFormat="1" ht="19.5" customHeight="1">
      <c r="B104" s="14"/>
      <c r="C104" s="470"/>
      <c r="D104" s="470"/>
      <c r="E104" s="38"/>
      <c r="F104" s="266"/>
      <c r="G104" s="20"/>
      <c r="H104" s="219"/>
      <c r="I104" s="16"/>
      <c r="J104" s="19"/>
      <c r="K104" s="19"/>
      <c r="L104" s="15"/>
      <c r="M104" s="22"/>
      <c r="N104" s="14"/>
      <c r="O104" s="15"/>
      <c r="P104" s="22"/>
      <c r="Q104" s="24"/>
    </row>
    <row r="105" spans="2:17" s="8" customFormat="1" ht="19.5" customHeight="1">
      <c r="B105" s="14"/>
      <c r="C105" s="470"/>
      <c r="D105" s="470"/>
      <c r="E105" s="38"/>
      <c r="F105" s="266"/>
      <c r="G105" s="20"/>
      <c r="H105" s="219"/>
      <c r="I105" s="16"/>
      <c r="J105" s="19"/>
      <c r="K105" s="19"/>
      <c r="L105" s="15"/>
      <c r="M105" s="22"/>
      <c r="N105" s="14"/>
      <c r="O105" s="15"/>
      <c r="P105" s="22"/>
      <c r="Q105" s="24"/>
    </row>
    <row r="106" spans="2:17" s="8" customFormat="1" ht="19.5" customHeight="1">
      <c r="B106" s="14"/>
      <c r="C106" s="470"/>
      <c r="D106" s="470"/>
      <c r="E106" s="38"/>
      <c r="F106" s="266"/>
      <c r="G106" s="20"/>
      <c r="H106" s="219"/>
      <c r="I106" s="16"/>
      <c r="J106" s="19"/>
      <c r="K106" s="19"/>
      <c r="L106" s="15"/>
      <c r="M106" s="22"/>
      <c r="N106" s="14"/>
      <c r="O106" s="15"/>
      <c r="P106" s="22"/>
      <c r="Q106" s="24"/>
    </row>
    <row r="107" spans="2:17" s="8" customFormat="1" ht="19.5" customHeight="1">
      <c r="B107" s="14"/>
      <c r="C107" s="470"/>
      <c r="D107" s="470"/>
      <c r="E107" s="38"/>
      <c r="F107" s="266"/>
      <c r="G107" s="20"/>
      <c r="H107" s="219"/>
      <c r="I107" s="16"/>
      <c r="J107" s="19"/>
      <c r="K107" s="19"/>
      <c r="L107" s="15"/>
      <c r="M107" s="22"/>
      <c r="N107" s="14"/>
      <c r="O107" s="15"/>
      <c r="P107" s="22"/>
      <c r="Q107" s="24"/>
    </row>
    <row r="108" spans="2:17" s="8" customFormat="1" ht="19.5" customHeight="1">
      <c r="B108" s="14"/>
      <c r="C108" s="470"/>
      <c r="D108" s="470"/>
      <c r="E108" s="38"/>
      <c r="F108" s="266"/>
      <c r="G108" s="20"/>
      <c r="H108" s="219"/>
      <c r="I108" s="16"/>
      <c r="J108" s="19"/>
      <c r="K108" s="19"/>
      <c r="L108" s="15"/>
      <c r="M108" s="22"/>
      <c r="N108" s="14"/>
      <c r="O108" s="15"/>
      <c r="P108" s="22"/>
      <c r="Q108" s="24"/>
    </row>
    <row r="109" spans="2:17" s="8" customFormat="1" ht="19.5" customHeight="1">
      <c r="B109" s="14"/>
      <c r="C109" s="470"/>
      <c r="D109" s="470"/>
      <c r="E109" s="38"/>
      <c r="F109" s="266"/>
      <c r="G109" s="20"/>
      <c r="H109" s="219"/>
      <c r="I109" s="16"/>
      <c r="J109" s="19"/>
      <c r="K109" s="19"/>
      <c r="L109" s="15"/>
      <c r="M109" s="22"/>
      <c r="N109" s="14"/>
      <c r="O109" s="15"/>
      <c r="P109" s="22"/>
      <c r="Q109" s="24"/>
    </row>
    <row r="110" spans="2:17" s="8" customFormat="1" ht="19.5" customHeight="1">
      <c r="B110" s="14"/>
      <c r="C110" s="470"/>
      <c r="D110" s="470"/>
      <c r="E110" s="38"/>
      <c r="F110" s="266"/>
      <c r="G110" s="20"/>
      <c r="H110" s="219"/>
      <c r="I110" s="16"/>
      <c r="J110" s="19"/>
      <c r="K110" s="19"/>
      <c r="L110" s="15"/>
      <c r="M110" s="22"/>
      <c r="N110" s="14"/>
      <c r="O110" s="15"/>
      <c r="P110" s="22"/>
      <c r="Q110" s="24"/>
    </row>
    <row r="111" spans="2:17" s="8" customFormat="1" ht="19.5" customHeight="1">
      <c r="B111" s="14"/>
      <c r="C111" s="470"/>
      <c r="D111" s="470"/>
      <c r="E111" s="38"/>
      <c r="F111" s="266"/>
      <c r="G111" s="20"/>
      <c r="H111" s="219"/>
      <c r="I111" s="16"/>
      <c r="J111" s="19"/>
      <c r="K111" s="19"/>
      <c r="L111" s="15"/>
      <c r="M111" s="22"/>
      <c r="N111" s="14"/>
      <c r="O111" s="15"/>
      <c r="P111" s="22"/>
      <c r="Q111" s="24"/>
    </row>
    <row r="112" spans="2:17" s="8" customFormat="1" ht="19.5" customHeight="1">
      <c r="B112" s="14"/>
      <c r="C112" s="470"/>
      <c r="D112" s="470"/>
      <c r="E112" s="38"/>
      <c r="F112" s="266"/>
      <c r="G112" s="20"/>
      <c r="H112" s="219"/>
      <c r="I112" s="16"/>
      <c r="J112" s="19"/>
      <c r="K112" s="19"/>
      <c r="L112" s="15"/>
      <c r="M112" s="22"/>
      <c r="N112" s="14"/>
      <c r="O112" s="15"/>
      <c r="P112" s="22"/>
      <c r="Q112" s="24"/>
    </row>
    <row r="113" spans="2:17" s="8" customFormat="1" ht="19.5" customHeight="1">
      <c r="B113" s="14"/>
      <c r="C113" s="470"/>
      <c r="D113" s="470"/>
      <c r="E113" s="366"/>
      <c r="F113" s="15"/>
      <c r="G113" s="20"/>
      <c r="H113" s="219"/>
      <c r="I113" s="16"/>
      <c r="J113" s="19"/>
      <c r="K113" s="19"/>
      <c r="L113" s="15"/>
      <c r="M113" s="22"/>
      <c r="N113" s="14"/>
      <c r="O113" s="15"/>
      <c r="P113" s="22"/>
      <c r="Q113" s="24"/>
    </row>
    <row r="114" spans="2:17" s="8" customFormat="1" ht="19.5" customHeight="1">
      <c r="B114" s="14"/>
      <c r="C114" s="470"/>
      <c r="D114" s="470"/>
      <c r="E114" s="97"/>
      <c r="F114" s="86"/>
      <c r="G114" s="20"/>
      <c r="H114" s="219"/>
      <c r="I114" s="16"/>
      <c r="J114" s="19"/>
      <c r="K114" s="19"/>
      <c r="L114" s="15"/>
      <c r="M114" s="22"/>
      <c r="N114" s="14"/>
      <c r="O114" s="15"/>
      <c r="P114" s="22"/>
      <c r="Q114" s="24"/>
    </row>
    <row r="115" spans="2:17" s="8" customFormat="1" ht="19.5" customHeight="1">
      <c r="B115" s="14"/>
      <c r="C115" s="470"/>
      <c r="D115" s="470"/>
      <c r="E115" s="97"/>
      <c r="F115" s="86"/>
      <c r="G115" s="20"/>
      <c r="H115" s="219"/>
      <c r="I115" s="16"/>
      <c r="J115" s="19"/>
      <c r="K115" s="19"/>
      <c r="L115" s="15"/>
      <c r="M115" s="22"/>
      <c r="N115" s="14"/>
      <c r="O115" s="15"/>
      <c r="P115" s="22"/>
      <c r="Q115" s="24"/>
    </row>
    <row r="116" spans="2:17" s="8" customFormat="1" ht="19.5" customHeight="1">
      <c r="B116" s="14"/>
      <c r="C116" s="470"/>
      <c r="D116" s="470"/>
      <c r="E116" s="38"/>
      <c r="F116" s="20"/>
      <c r="G116" s="20"/>
      <c r="H116" s="219"/>
      <c r="I116" s="16"/>
      <c r="J116" s="19"/>
      <c r="K116" s="19"/>
      <c r="L116" s="15"/>
      <c r="M116" s="22"/>
      <c r="N116" s="14"/>
      <c r="O116" s="15"/>
      <c r="P116" s="22"/>
      <c r="Q116" s="24"/>
    </row>
    <row r="117" spans="2:17" s="8" customFormat="1" ht="19.5" customHeight="1">
      <c r="B117" s="14"/>
      <c r="C117" s="470"/>
      <c r="D117" s="470"/>
      <c r="E117" s="38"/>
      <c r="F117" s="20"/>
      <c r="G117" s="20"/>
      <c r="H117" s="219"/>
      <c r="I117" s="16"/>
      <c r="J117" s="19"/>
      <c r="K117" s="19"/>
      <c r="L117" s="15"/>
      <c r="M117" s="22"/>
      <c r="N117" s="14"/>
      <c r="O117" s="15"/>
      <c r="P117" s="22"/>
      <c r="Q117" s="24"/>
    </row>
    <row r="118" spans="2:17" s="8" customFormat="1" ht="19.5" customHeight="1">
      <c r="B118" s="14"/>
      <c r="C118" s="470"/>
      <c r="D118" s="470"/>
      <c r="E118" s="38"/>
      <c r="F118" s="20"/>
      <c r="G118" s="20"/>
      <c r="H118" s="219"/>
      <c r="I118" s="16"/>
      <c r="J118" s="19"/>
      <c r="K118" s="19"/>
      <c r="L118" s="15"/>
      <c r="M118" s="22"/>
      <c r="N118" s="14"/>
      <c r="O118" s="15"/>
      <c r="P118" s="22"/>
      <c r="Q118" s="24"/>
    </row>
    <row r="119" spans="2:17" s="8" customFormat="1" ht="19.5" customHeight="1">
      <c r="B119" s="14"/>
      <c r="C119" s="470"/>
      <c r="D119" s="470"/>
      <c r="E119" s="38"/>
      <c r="F119" s="20"/>
      <c r="G119" s="20"/>
      <c r="H119" s="219"/>
      <c r="I119" s="16"/>
      <c r="J119" s="19"/>
      <c r="K119" s="19"/>
      <c r="L119" s="15"/>
      <c r="M119" s="22"/>
      <c r="N119" s="14"/>
      <c r="O119" s="15"/>
      <c r="P119" s="22"/>
      <c r="Q119" s="24"/>
    </row>
    <row r="120" spans="2:17" s="8" customFormat="1" ht="18" customHeight="1">
      <c r="B120" s="14"/>
      <c r="C120" s="471"/>
      <c r="D120" s="19"/>
      <c r="E120" s="19"/>
      <c r="F120" s="20"/>
      <c r="G120" s="20"/>
      <c r="H120" s="219"/>
      <c r="I120" s="155"/>
      <c r="J120" s="20"/>
      <c r="K120" s="34"/>
      <c r="L120" s="31"/>
      <c r="M120" s="22"/>
      <c r="N120" s="17"/>
      <c r="O120" s="121"/>
      <c r="P120" s="22"/>
      <c r="Q120" s="24"/>
    </row>
    <row r="121" spans="2:17" s="8" customFormat="1" ht="18" customHeight="1">
      <c r="B121" s="14"/>
      <c r="C121" s="14"/>
      <c r="D121" s="14"/>
      <c r="E121" s="103"/>
      <c r="F121" s="103"/>
      <c r="G121" s="103"/>
      <c r="H121" s="21"/>
      <c r="I121" s="21"/>
      <c r="J121" s="103"/>
      <c r="K121" s="34"/>
      <c r="L121" s="31"/>
      <c r="M121" s="22"/>
      <c r="N121" s="17"/>
      <c r="O121" s="121"/>
      <c r="P121" s="22"/>
      <c r="Q121" s="24"/>
    </row>
    <row r="122" spans="2:17" s="8" customFormat="1" ht="18" customHeight="1">
      <c r="B122" s="14"/>
      <c r="C122" s="14"/>
      <c r="D122" s="14"/>
      <c r="E122" s="103"/>
      <c r="F122" s="103"/>
      <c r="G122" s="103"/>
      <c r="H122" s="21"/>
      <c r="I122" s="21"/>
      <c r="J122" s="103"/>
      <c r="K122" s="34"/>
      <c r="L122" s="31"/>
      <c r="M122" s="22"/>
      <c r="N122" s="17"/>
      <c r="O122" s="121"/>
      <c r="P122" s="22"/>
      <c r="Q122" s="24"/>
    </row>
    <row r="123" spans="2:17" s="8" customFormat="1" ht="18" customHeight="1">
      <c r="B123" s="14"/>
      <c r="C123" s="14"/>
      <c r="D123" s="14"/>
      <c r="E123" s="103"/>
      <c r="F123" s="103"/>
      <c r="G123" s="103"/>
      <c r="H123" s="21"/>
      <c r="I123" s="21"/>
      <c r="J123" s="103"/>
      <c r="K123" s="34"/>
      <c r="L123" s="31"/>
      <c r="M123" s="504"/>
      <c r="N123" s="17"/>
      <c r="O123" s="121"/>
      <c r="P123" s="22"/>
      <c r="Q123" s="24"/>
    </row>
    <row r="124" spans="2:17" s="8" customFormat="1" ht="18" customHeight="1">
      <c r="B124" s="14"/>
      <c r="C124" s="14"/>
      <c r="D124" s="14"/>
      <c r="E124" s="103"/>
      <c r="F124" s="103"/>
      <c r="G124" s="103"/>
      <c r="H124" s="21"/>
      <c r="I124" s="21"/>
      <c r="J124" s="103"/>
      <c r="K124" s="34"/>
      <c r="L124" s="31"/>
      <c r="M124" s="22"/>
      <c r="N124" s="17"/>
      <c r="O124" s="22"/>
      <c r="P124" s="22"/>
      <c r="Q124" s="24"/>
    </row>
    <row r="125" spans="2:17" s="8" customFormat="1" ht="18" customHeight="1">
      <c r="B125" s="14"/>
      <c r="C125" s="14"/>
      <c r="D125" s="14"/>
      <c r="E125" s="103"/>
      <c r="F125" s="103"/>
      <c r="G125" s="103"/>
      <c r="H125" s="21"/>
      <c r="I125" s="21"/>
      <c r="J125" s="103"/>
      <c r="K125" s="34"/>
      <c r="L125" s="31"/>
      <c r="M125" s="22"/>
      <c r="N125" s="17"/>
      <c r="O125" s="121"/>
      <c r="P125" s="22"/>
      <c r="Q125" s="24"/>
    </row>
    <row r="126" spans="2:17" s="8" customFormat="1" ht="18" customHeight="1">
      <c r="B126" s="14"/>
      <c r="C126" s="471"/>
      <c r="D126" s="14"/>
      <c r="E126" s="103"/>
      <c r="F126" s="103"/>
      <c r="G126" s="103"/>
      <c r="H126" s="21"/>
      <c r="I126" s="21"/>
      <c r="J126" s="103"/>
      <c r="K126" s="34"/>
      <c r="L126" s="31"/>
      <c r="M126" s="22"/>
      <c r="N126" s="17"/>
      <c r="O126" s="121"/>
      <c r="P126" s="22"/>
      <c r="Q126" s="24"/>
    </row>
    <row r="127" spans="2:17" s="8" customFormat="1" ht="18" customHeight="1">
      <c r="B127" s="14"/>
      <c r="C127" s="14"/>
      <c r="D127" s="14"/>
      <c r="E127" s="103"/>
      <c r="F127" s="103"/>
      <c r="G127" s="103"/>
      <c r="H127" s="21"/>
      <c r="I127" s="21"/>
      <c r="J127" s="103"/>
      <c r="K127" s="34"/>
      <c r="L127" s="31"/>
      <c r="M127" s="22"/>
      <c r="N127" s="17"/>
      <c r="O127" s="121"/>
      <c r="P127" s="22"/>
      <c r="Q127" s="24"/>
    </row>
    <row r="128" spans="2:17" s="8" customFormat="1" ht="18" customHeight="1">
      <c r="B128" s="15"/>
      <c r="C128" s="14"/>
      <c r="D128" s="14"/>
      <c r="E128" s="103"/>
      <c r="F128" s="103"/>
      <c r="G128" s="103"/>
      <c r="H128" s="21"/>
      <c r="I128" s="21"/>
      <c r="J128" s="103"/>
      <c r="K128" s="34"/>
      <c r="L128" s="31"/>
      <c r="M128" s="22"/>
      <c r="N128" s="17"/>
      <c r="O128" s="121"/>
      <c r="P128" s="22"/>
      <c r="Q128" s="24"/>
    </row>
    <row r="129" spans="2:17" s="8" customFormat="1" ht="18" customHeight="1">
      <c r="B129" s="15"/>
      <c r="C129" s="14"/>
      <c r="D129" s="14"/>
      <c r="E129" s="103"/>
      <c r="F129" s="103"/>
      <c r="G129" s="103"/>
      <c r="H129" s="21"/>
      <c r="I129" s="21"/>
      <c r="J129" s="103"/>
      <c r="K129" s="34"/>
      <c r="L129" s="31"/>
      <c r="M129" s="22"/>
      <c r="N129" s="17"/>
      <c r="O129" s="121"/>
      <c r="P129" s="22"/>
      <c r="Q129" s="24"/>
    </row>
    <row r="130" spans="2:17" s="8" customFormat="1" ht="18" customHeight="1">
      <c r="B130" s="15"/>
      <c r="C130" s="14"/>
      <c r="D130" s="14"/>
      <c r="E130" s="103"/>
      <c r="F130" s="103"/>
      <c r="G130" s="103"/>
      <c r="H130" s="21"/>
      <c r="I130" s="21"/>
      <c r="J130" s="103"/>
      <c r="K130" s="34"/>
      <c r="L130" s="31"/>
      <c r="M130" s="22"/>
      <c r="N130" s="17"/>
      <c r="O130" s="121"/>
      <c r="P130" s="22"/>
      <c r="Q130" s="24"/>
    </row>
    <row r="131" spans="2:17" s="8" customFormat="1" ht="18" customHeight="1">
      <c r="B131" s="15"/>
      <c r="C131" s="14"/>
      <c r="D131" s="14"/>
      <c r="E131" s="366"/>
      <c r="F131" s="19"/>
      <c r="G131" s="21"/>
      <c r="H131" s="21"/>
      <c r="I131" s="21"/>
      <c r="J131" s="19"/>
      <c r="K131" s="34"/>
      <c r="L131" s="31"/>
      <c r="M131" s="22"/>
      <c r="N131" s="17"/>
      <c r="O131" s="121"/>
      <c r="P131" s="22"/>
      <c r="Q131" s="24"/>
    </row>
    <row r="132" spans="2:17" s="8" customFormat="1" ht="18" customHeight="1">
      <c r="B132" s="15"/>
      <c r="C132" s="14"/>
      <c r="D132" s="14"/>
      <c r="E132" s="366"/>
      <c r="F132" s="19"/>
      <c r="G132" s="21"/>
      <c r="H132" s="21"/>
      <c r="I132" s="21"/>
      <c r="J132" s="19"/>
      <c r="K132" s="34"/>
      <c r="L132" s="31"/>
      <c r="M132" s="22"/>
      <c r="N132" s="17"/>
      <c r="O132" s="121"/>
      <c r="P132" s="22"/>
      <c r="Q132" s="24"/>
    </row>
    <row r="133" spans="2:17" s="8" customFormat="1" ht="18" customHeight="1">
      <c r="B133" s="15"/>
      <c r="C133" s="14"/>
      <c r="D133" s="14"/>
      <c r="E133" s="366"/>
      <c r="F133" s="19"/>
      <c r="G133" s="21"/>
      <c r="H133" s="21"/>
      <c r="I133" s="21"/>
      <c r="J133" s="19"/>
      <c r="K133" s="34"/>
      <c r="L133" s="31"/>
      <c r="M133" s="22"/>
      <c r="N133" s="17"/>
      <c r="O133" s="121"/>
      <c r="P133" s="22"/>
      <c r="Q133" s="24"/>
    </row>
    <row r="134" spans="2:17" s="8" customFormat="1" ht="18" customHeight="1">
      <c r="B134" s="15"/>
      <c r="C134" s="14"/>
      <c r="D134" s="14"/>
      <c r="E134" s="34"/>
      <c r="F134" s="21"/>
      <c r="G134" s="21"/>
      <c r="H134" s="21"/>
      <c r="I134" s="21"/>
      <c r="J134" s="111"/>
      <c r="K134" s="34"/>
      <c r="L134" s="31"/>
      <c r="M134" s="22"/>
      <c r="N134" s="17"/>
      <c r="O134" s="121"/>
      <c r="P134" s="22"/>
      <c r="Q134" s="24"/>
    </row>
    <row r="135" spans="2:17" s="8" customFormat="1" ht="18" customHeight="1">
      <c r="B135" s="15"/>
      <c r="C135" s="14"/>
      <c r="D135" s="15"/>
      <c r="E135" s="34"/>
      <c r="F135" s="21"/>
      <c r="G135" s="21"/>
      <c r="H135" s="21"/>
      <c r="I135" s="21"/>
      <c r="J135" s="31"/>
      <c r="K135" s="34"/>
      <c r="L135" s="31"/>
      <c r="M135" s="22"/>
      <c r="N135" s="17"/>
      <c r="O135" s="121"/>
      <c r="P135" s="22"/>
      <c r="Q135" s="24"/>
    </row>
    <row r="136" spans="2:17" s="8" customFormat="1" ht="18" customHeight="1">
      <c r="B136" s="15"/>
      <c r="C136" s="14"/>
      <c r="D136" s="14"/>
      <c r="E136" s="97"/>
      <c r="F136" s="86"/>
      <c r="G136" s="21"/>
      <c r="H136" s="21"/>
      <c r="I136" s="21"/>
      <c r="J136" s="19"/>
      <c r="K136" s="34"/>
      <c r="L136" s="31"/>
      <c r="M136" s="22"/>
      <c r="N136" s="17"/>
      <c r="O136" s="121"/>
      <c r="P136" s="22"/>
      <c r="Q136" s="24"/>
    </row>
    <row r="137" spans="2:17" s="8" customFormat="1" ht="18" customHeight="1">
      <c r="B137" s="15"/>
      <c r="C137" s="14"/>
      <c r="D137" s="14"/>
      <c r="E137" s="97"/>
      <c r="F137" s="86"/>
      <c r="G137" s="103"/>
      <c r="H137" s="21"/>
      <c r="I137" s="21"/>
      <c r="J137" s="103"/>
      <c r="K137" s="34"/>
      <c r="L137" s="31"/>
      <c r="M137" s="22"/>
      <c r="N137" s="17"/>
      <c r="O137" s="121"/>
      <c r="P137" s="22"/>
      <c r="Q137" s="24"/>
    </row>
    <row r="138" spans="2:17" s="8" customFormat="1" ht="18" customHeight="1">
      <c r="B138" s="15"/>
      <c r="C138" s="14"/>
      <c r="D138" s="14"/>
      <c r="E138" s="103"/>
      <c r="F138" s="103"/>
      <c r="G138" s="103"/>
      <c r="H138" s="21"/>
      <c r="I138" s="21"/>
      <c r="J138" s="103"/>
      <c r="K138" s="34"/>
      <c r="L138" s="31"/>
      <c r="M138" s="22"/>
      <c r="N138" s="17"/>
      <c r="O138" s="121"/>
      <c r="P138" s="22"/>
      <c r="Q138" s="24"/>
    </row>
    <row r="139" spans="2:17" s="8" customFormat="1" ht="18" customHeight="1">
      <c r="B139" s="15"/>
      <c r="C139" s="14"/>
      <c r="D139" s="14"/>
      <c r="E139" s="103"/>
      <c r="F139" s="103"/>
      <c r="G139" s="103"/>
      <c r="H139" s="21"/>
      <c r="I139" s="21"/>
      <c r="J139" s="103"/>
      <c r="K139" s="34"/>
      <c r="L139" s="31"/>
      <c r="M139" s="22"/>
      <c r="N139" s="17"/>
      <c r="O139" s="121"/>
      <c r="P139" s="22"/>
      <c r="Q139" s="24"/>
    </row>
    <row r="140" spans="2:17" s="8" customFormat="1" ht="18" customHeight="1">
      <c r="B140" s="15"/>
      <c r="C140" s="14"/>
      <c r="D140" s="14"/>
      <c r="E140" s="103"/>
      <c r="F140" s="103"/>
      <c r="G140" s="103"/>
      <c r="H140" s="21"/>
      <c r="I140" s="21"/>
      <c r="J140" s="103"/>
      <c r="K140" s="34"/>
      <c r="L140" s="31"/>
      <c r="M140" s="22"/>
      <c r="N140" s="17"/>
      <c r="O140" s="121"/>
      <c r="P140" s="22"/>
      <c r="Q140" s="24"/>
    </row>
    <row r="141" spans="2:17" s="8" customFormat="1" ht="18" customHeight="1">
      <c r="B141" s="15"/>
      <c r="C141" s="14"/>
      <c r="D141" s="14"/>
      <c r="E141" s="103"/>
      <c r="F141" s="103"/>
      <c r="G141" s="103"/>
      <c r="H141" s="21"/>
      <c r="I141" s="21"/>
      <c r="J141" s="103"/>
      <c r="K141" s="34"/>
      <c r="L141" s="31"/>
      <c r="M141" s="22"/>
      <c r="N141" s="17"/>
      <c r="O141" s="121"/>
      <c r="P141" s="22"/>
      <c r="Q141" s="24"/>
    </row>
    <row r="142" spans="2:17" s="8" customFormat="1" ht="18" customHeight="1">
      <c r="B142" s="15"/>
      <c r="C142" s="14"/>
      <c r="D142" s="14"/>
      <c r="E142" s="103"/>
      <c r="F142" s="103"/>
      <c r="G142" s="103"/>
      <c r="H142" s="21"/>
      <c r="I142" s="21"/>
      <c r="J142" s="103"/>
      <c r="K142" s="34"/>
      <c r="L142" s="31"/>
      <c r="M142" s="22"/>
      <c r="N142" s="17"/>
      <c r="O142" s="121"/>
      <c r="P142" s="22"/>
      <c r="Q142" s="24"/>
    </row>
    <row r="143" spans="2:17" s="8" customFormat="1" ht="18" customHeight="1">
      <c r="B143" s="15"/>
      <c r="C143" s="14"/>
      <c r="D143" s="14"/>
      <c r="E143" s="103"/>
      <c r="F143" s="103"/>
      <c r="G143" s="103"/>
      <c r="H143" s="21"/>
      <c r="I143" s="21"/>
      <c r="J143" s="103"/>
      <c r="K143" s="34"/>
      <c r="L143" s="31"/>
      <c r="M143" s="22"/>
      <c r="N143" s="17"/>
      <c r="O143" s="121"/>
      <c r="P143" s="22"/>
      <c r="Q143" s="24"/>
    </row>
    <row r="144" spans="2:17" s="8" customFormat="1" ht="18" customHeight="1">
      <c r="B144" s="15"/>
      <c r="C144" s="14"/>
      <c r="D144" s="14"/>
      <c r="E144" s="103"/>
      <c r="F144" s="103"/>
      <c r="G144" s="103"/>
      <c r="H144" s="21"/>
      <c r="I144" s="21"/>
      <c r="J144" s="103"/>
      <c r="K144" s="34"/>
      <c r="L144" s="31"/>
      <c r="M144" s="22"/>
      <c r="N144" s="17"/>
      <c r="O144" s="121"/>
      <c r="P144" s="22"/>
      <c r="Q144" s="24"/>
    </row>
    <row r="145" spans="2:17" s="8" customFormat="1" ht="18" customHeight="1">
      <c r="B145" s="15"/>
      <c r="C145" s="14"/>
      <c r="D145" s="14"/>
      <c r="E145" s="103"/>
      <c r="F145" s="103"/>
      <c r="G145" s="103"/>
      <c r="H145" s="21"/>
      <c r="I145" s="21"/>
      <c r="J145" s="103"/>
      <c r="K145" s="34"/>
      <c r="L145" s="31"/>
      <c r="M145" s="22"/>
      <c r="N145" s="17"/>
      <c r="O145" s="121"/>
      <c r="P145" s="22"/>
      <c r="Q145" s="24"/>
    </row>
    <row r="146" spans="2:17" s="8" customFormat="1" ht="18" customHeight="1">
      <c r="B146" s="15"/>
      <c r="C146" s="14"/>
      <c r="D146" s="14"/>
      <c r="E146" s="103"/>
      <c r="F146" s="103"/>
      <c r="G146" s="103"/>
      <c r="H146" s="21"/>
      <c r="I146" s="21"/>
      <c r="J146" s="103"/>
      <c r="K146" s="34"/>
      <c r="L146" s="31"/>
      <c r="M146" s="22"/>
      <c r="N146" s="17"/>
      <c r="O146" s="121"/>
      <c r="P146" s="22"/>
      <c r="Q146" s="24"/>
    </row>
    <row r="147" spans="2:17" s="8" customFormat="1" ht="18" customHeight="1">
      <c r="B147" s="15"/>
      <c r="C147" s="14"/>
      <c r="D147" s="14"/>
      <c r="E147" s="103"/>
      <c r="F147" s="103"/>
      <c r="G147" s="103"/>
      <c r="H147" s="21"/>
      <c r="I147" s="21"/>
      <c r="J147" s="103"/>
      <c r="K147" s="34"/>
      <c r="L147" s="31"/>
      <c r="M147" s="22"/>
      <c r="N147" s="17"/>
      <c r="O147" s="121"/>
      <c r="P147" s="22"/>
      <c r="Q147" s="24"/>
    </row>
    <row r="148" spans="2:17" s="8" customFormat="1" ht="18" customHeight="1">
      <c r="B148" s="15"/>
      <c r="C148" s="14"/>
      <c r="D148" s="14"/>
      <c r="E148" s="103"/>
      <c r="F148" s="103"/>
      <c r="G148" s="103"/>
      <c r="H148" s="21"/>
      <c r="I148" s="21"/>
      <c r="J148" s="103"/>
      <c r="K148" s="34"/>
      <c r="L148" s="31"/>
      <c r="M148" s="22"/>
      <c r="N148" s="17"/>
      <c r="O148" s="121"/>
      <c r="P148" s="22"/>
      <c r="Q148" s="24"/>
    </row>
    <row r="149" spans="2:17" s="8" customFormat="1" ht="18" customHeight="1">
      <c r="B149" s="15"/>
      <c r="C149" s="14"/>
      <c r="D149" s="14"/>
      <c r="E149" s="366"/>
      <c r="F149" s="19"/>
      <c r="G149" s="21"/>
      <c r="H149" s="21"/>
      <c r="I149" s="21"/>
      <c r="J149" s="19"/>
      <c r="K149" s="34"/>
      <c r="L149" s="31"/>
      <c r="M149" s="22"/>
      <c r="N149" s="22"/>
      <c r="O149" s="133"/>
      <c r="P149" s="22"/>
      <c r="Q149" s="24"/>
    </row>
    <row r="150" spans="2:17" s="8" customFormat="1" ht="18" customHeight="1">
      <c r="B150" s="15"/>
      <c r="C150" s="14"/>
      <c r="D150" s="14"/>
      <c r="E150" s="366"/>
      <c r="F150" s="19"/>
      <c r="G150" s="21"/>
      <c r="H150" s="21"/>
      <c r="I150" s="21"/>
      <c r="J150" s="19"/>
      <c r="K150" s="34"/>
      <c r="L150" s="31"/>
      <c r="M150" s="22"/>
      <c r="N150" s="17"/>
      <c r="O150" s="121"/>
      <c r="P150" s="22"/>
      <c r="Q150" s="24"/>
    </row>
    <row r="151" spans="2:17" s="8" customFormat="1" ht="18" customHeight="1">
      <c r="B151" s="15"/>
      <c r="C151" s="14"/>
      <c r="D151" s="14"/>
      <c r="E151" s="366"/>
      <c r="F151" s="19"/>
      <c r="G151" s="21"/>
      <c r="H151" s="21"/>
      <c r="I151" s="21"/>
      <c r="J151" s="19"/>
      <c r="K151" s="34"/>
      <c r="L151" s="31"/>
      <c r="M151" s="22"/>
      <c r="N151" s="17"/>
      <c r="O151" s="121"/>
      <c r="P151" s="22"/>
      <c r="Q151" s="24"/>
    </row>
    <row r="152" spans="2:17" s="8" customFormat="1" ht="18" customHeight="1">
      <c r="B152" s="15"/>
      <c r="C152" s="14"/>
      <c r="D152" s="14"/>
      <c r="E152" s="34"/>
      <c r="F152" s="21"/>
      <c r="G152" s="21"/>
      <c r="H152" s="21"/>
      <c r="I152" s="21"/>
      <c r="J152" s="111"/>
      <c r="K152" s="34"/>
      <c r="L152" s="31"/>
      <c r="M152" s="22"/>
      <c r="N152" s="17"/>
      <c r="O152" s="121"/>
      <c r="P152" s="22"/>
      <c r="Q152" s="24"/>
    </row>
    <row r="153" spans="2:17" s="8" customFormat="1" ht="18" customHeight="1">
      <c r="B153" s="15"/>
      <c r="C153" s="15"/>
      <c r="D153" s="15"/>
      <c r="E153" s="34"/>
      <c r="F153" s="21"/>
      <c r="G153" s="21"/>
      <c r="H153" s="21"/>
      <c r="I153" s="21"/>
      <c r="J153" s="31"/>
      <c r="K153" s="34"/>
      <c r="L153" s="31"/>
      <c r="M153" s="22"/>
      <c r="N153" s="17"/>
      <c r="O153" s="121"/>
      <c r="P153" s="17"/>
      <c r="Q153" s="24"/>
    </row>
    <row r="154" spans="2:17" s="8" customFormat="1" ht="18" customHeight="1">
      <c r="B154" s="15"/>
      <c r="C154" s="15"/>
      <c r="D154" s="15"/>
      <c r="E154" s="34"/>
      <c r="F154" s="21"/>
      <c r="G154" s="21"/>
      <c r="H154" s="21"/>
      <c r="I154" s="21"/>
      <c r="J154" s="31"/>
      <c r="K154" s="34"/>
      <c r="L154" s="31"/>
      <c r="M154" s="22"/>
      <c r="N154" s="17"/>
      <c r="O154" s="121"/>
      <c r="P154" s="17"/>
      <c r="Q154" s="24"/>
    </row>
    <row r="155" spans="2:17" ht="18" customHeight="1">
      <c r="B155" s="15"/>
      <c r="C155" s="15"/>
      <c r="D155" s="15"/>
      <c r="E155" s="34"/>
      <c r="F155" s="21"/>
      <c r="G155" s="21"/>
      <c r="H155" s="21"/>
      <c r="I155" s="21"/>
      <c r="J155" s="31"/>
      <c r="K155" s="34"/>
      <c r="L155" s="31"/>
      <c r="M155" s="22"/>
      <c r="N155" s="17"/>
      <c r="O155" s="121"/>
      <c r="P155" s="472"/>
      <c r="Q155" s="473"/>
    </row>
    <row r="159" spans="2:17">
      <c r="M159" s="37"/>
    </row>
    <row r="160" spans="2:17">
      <c r="B160" s="3"/>
      <c r="C160" s="8"/>
      <c r="E160" s="474"/>
      <c r="F160" s="475"/>
      <c r="G160" s="8"/>
    </row>
    <row r="161" spans="5:13">
      <c r="M161" s="37"/>
    </row>
    <row r="162" spans="5:13">
      <c r="E162" s="476"/>
    </row>
    <row r="163" spans="5:13">
      <c r="E163" s="476"/>
    </row>
    <row r="164" spans="5:13">
      <c r="E164" s="476"/>
    </row>
    <row r="165" spans="5:13">
      <c r="E165" s="476"/>
    </row>
    <row r="166" spans="5:13">
      <c r="E166" s="476"/>
    </row>
    <row r="167" spans="5:13">
      <c r="E167" s="476"/>
    </row>
    <row r="168" spans="5:13">
      <c r="E168" s="477"/>
    </row>
    <row r="169" spans="5:13">
      <c r="E169" s="477"/>
    </row>
    <row r="170" spans="5:13">
      <c r="E170" s="477"/>
    </row>
    <row r="171" spans="5:13">
      <c r="E171" s="476"/>
    </row>
  </sheetData>
  <autoFilter ref="B8:O125" xr:uid="{446D97E1-BE92-4EA8-A5DC-AFABF400AAC3}"/>
  <mergeCells count="6">
    <mergeCell ref="B2:D2"/>
    <mergeCell ref="G2:I2"/>
    <mergeCell ref="B3:D3"/>
    <mergeCell ref="B4:D4"/>
    <mergeCell ref="B5:D5"/>
    <mergeCell ref="B6:D6"/>
  </mergeCells>
  <phoneticPr fontId="3"/>
  <dataValidations count="1">
    <dataValidation imeMode="hiragana" allowBlank="1" showInputMessage="1" showErrorMessage="1" sqref="J98:J99 JF98:JF99 TB98:TB99 ACX98:ACX99 AMT98:AMT99 AWP98:AWP99 BGL98:BGL99 BQH98:BQH99 CAD98:CAD99 CJZ98:CJZ99 CTV98:CTV99 DDR98:DDR99 DNN98:DNN99 DXJ98:DXJ99 EHF98:EHF99 ERB98:ERB99 FAX98:FAX99 FKT98:FKT99 FUP98:FUP99 GEL98:GEL99 GOH98:GOH99 GYD98:GYD99 HHZ98:HHZ99 HRV98:HRV99 IBR98:IBR99 ILN98:ILN99 IVJ98:IVJ99 JFF98:JFF99 JPB98:JPB99 JYX98:JYX99 KIT98:KIT99 KSP98:KSP99 LCL98:LCL99 LMH98:LMH99 LWD98:LWD99 MFZ98:MFZ99 MPV98:MPV99 MZR98:MZR99 NJN98:NJN99 NTJ98:NTJ99 ODF98:ODF99 ONB98:ONB99 OWX98:OWX99 PGT98:PGT99 PQP98:PQP99 QAL98:QAL99 QKH98:QKH99 QUD98:QUD99 RDZ98:RDZ99 RNV98:RNV99 RXR98:RXR99 SHN98:SHN99 SRJ98:SRJ99 TBF98:TBF99 TLB98:TLB99 TUX98:TUX99 UET98:UET99 UOP98:UOP99 UYL98:UYL99 VIH98:VIH99 VSD98:VSD99 WBZ98:WBZ99 WLV98:WLV99 WVR98:WVR99 J65634:J65635 JF65634:JF65635 TB65634:TB65635 ACX65634:ACX65635 AMT65634:AMT65635 AWP65634:AWP65635 BGL65634:BGL65635 BQH65634:BQH65635 CAD65634:CAD65635 CJZ65634:CJZ65635 CTV65634:CTV65635 DDR65634:DDR65635 DNN65634:DNN65635 DXJ65634:DXJ65635 EHF65634:EHF65635 ERB65634:ERB65635 FAX65634:FAX65635 FKT65634:FKT65635 FUP65634:FUP65635 GEL65634:GEL65635 GOH65634:GOH65635 GYD65634:GYD65635 HHZ65634:HHZ65635 HRV65634:HRV65635 IBR65634:IBR65635 ILN65634:ILN65635 IVJ65634:IVJ65635 JFF65634:JFF65635 JPB65634:JPB65635 JYX65634:JYX65635 KIT65634:KIT65635 KSP65634:KSP65635 LCL65634:LCL65635 LMH65634:LMH65635 LWD65634:LWD65635 MFZ65634:MFZ65635 MPV65634:MPV65635 MZR65634:MZR65635 NJN65634:NJN65635 NTJ65634:NTJ65635 ODF65634:ODF65635 ONB65634:ONB65635 OWX65634:OWX65635 PGT65634:PGT65635 PQP65634:PQP65635 QAL65634:QAL65635 QKH65634:QKH65635 QUD65634:QUD65635 RDZ65634:RDZ65635 RNV65634:RNV65635 RXR65634:RXR65635 SHN65634:SHN65635 SRJ65634:SRJ65635 TBF65634:TBF65635 TLB65634:TLB65635 TUX65634:TUX65635 UET65634:UET65635 UOP65634:UOP65635 UYL65634:UYL65635 VIH65634:VIH65635 VSD65634:VSD65635 WBZ65634:WBZ65635 WLV65634:WLV65635 WVR65634:WVR65635 J131170:J131171 JF131170:JF131171 TB131170:TB131171 ACX131170:ACX131171 AMT131170:AMT131171 AWP131170:AWP131171 BGL131170:BGL131171 BQH131170:BQH131171 CAD131170:CAD131171 CJZ131170:CJZ131171 CTV131170:CTV131171 DDR131170:DDR131171 DNN131170:DNN131171 DXJ131170:DXJ131171 EHF131170:EHF131171 ERB131170:ERB131171 FAX131170:FAX131171 FKT131170:FKT131171 FUP131170:FUP131171 GEL131170:GEL131171 GOH131170:GOH131171 GYD131170:GYD131171 HHZ131170:HHZ131171 HRV131170:HRV131171 IBR131170:IBR131171 ILN131170:ILN131171 IVJ131170:IVJ131171 JFF131170:JFF131171 JPB131170:JPB131171 JYX131170:JYX131171 KIT131170:KIT131171 KSP131170:KSP131171 LCL131170:LCL131171 LMH131170:LMH131171 LWD131170:LWD131171 MFZ131170:MFZ131171 MPV131170:MPV131171 MZR131170:MZR131171 NJN131170:NJN131171 NTJ131170:NTJ131171 ODF131170:ODF131171 ONB131170:ONB131171 OWX131170:OWX131171 PGT131170:PGT131171 PQP131170:PQP131171 QAL131170:QAL131171 QKH131170:QKH131171 QUD131170:QUD131171 RDZ131170:RDZ131171 RNV131170:RNV131171 RXR131170:RXR131171 SHN131170:SHN131171 SRJ131170:SRJ131171 TBF131170:TBF131171 TLB131170:TLB131171 TUX131170:TUX131171 UET131170:UET131171 UOP131170:UOP131171 UYL131170:UYL131171 VIH131170:VIH131171 VSD131170:VSD131171 WBZ131170:WBZ131171 WLV131170:WLV131171 WVR131170:WVR131171 J196706:J196707 JF196706:JF196707 TB196706:TB196707 ACX196706:ACX196707 AMT196706:AMT196707 AWP196706:AWP196707 BGL196706:BGL196707 BQH196706:BQH196707 CAD196706:CAD196707 CJZ196706:CJZ196707 CTV196706:CTV196707 DDR196706:DDR196707 DNN196706:DNN196707 DXJ196706:DXJ196707 EHF196706:EHF196707 ERB196706:ERB196707 FAX196706:FAX196707 FKT196706:FKT196707 FUP196706:FUP196707 GEL196706:GEL196707 GOH196706:GOH196707 GYD196706:GYD196707 HHZ196706:HHZ196707 HRV196706:HRV196707 IBR196706:IBR196707 ILN196706:ILN196707 IVJ196706:IVJ196707 JFF196706:JFF196707 JPB196706:JPB196707 JYX196706:JYX196707 KIT196706:KIT196707 KSP196706:KSP196707 LCL196706:LCL196707 LMH196706:LMH196707 LWD196706:LWD196707 MFZ196706:MFZ196707 MPV196706:MPV196707 MZR196706:MZR196707 NJN196706:NJN196707 NTJ196706:NTJ196707 ODF196706:ODF196707 ONB196706:ONB196707 OWX196706:OWX196707 PGT196706:PGT196707 PQP196706:PQP196707 QAL196706:QAL196707 QKH196706:QKH196707 QUD196706:QUD196707 RDZ196706:RDZ196707 RNV196706:RNV196707 RXR196706:RXR196707 SHN196706:SHN196707 SRJ196706:SRJ196707 TBF196706:TBF196707 TLB196706:TLB196707 TUX196706:TUX196707 UET196706:UET196707 UOP196706:UOP196707 UYL196706:UYL196707 VIH196706:VIH196707 VSD196706:VSD196707 WBZ196706:WBZ196707 WLV196706:WLV196707 WVR196706:WVR196707 J262242:J262243 JF262242:JF262243 TB262242:TB262243 ACX262242:ACX262243 AMT262242:AMT262243 AWP262242:AWP262243 BGL262242:BGL262243 BQH262242:BQH262243 CAD262242:CAD262243 CJZ262242:CJZ262243 CTV262242:CTV262243 DDR262242:DDR262243 DNN262242:DNN262243 DXJ262242:DXJ262243 EHF262242:EHF262243 ERB262242:ERB262243 FAX262242:FAX262243 FKT262242:FKT262243 FUP262242:FUP262243 GEL262242:GEL262243 GOH262242:GOH262243 GYD262242:GYD262243 HHZ262242:HHZ262243 HRV262242:HRV262243 IBR262242:IBR262243 ILN262242:ILN262243 IVJ262242:IVJ262243 JFF262242:JFF262243 JPB262242:JPB262243 JYX262242:JYX262243 KIT262242:KIT262243 KSP262242:KSP262243 LCL262242:LCL262243 LMH262242:LMH262243 LWD262242:LWD262243 MFZ262242:MFZ262243 MPV262242:MPV262243 MZR262242:MZR262243 NJN262242:NJN262243 NTJ262242:NTJ262243 ODF262242:ODF262243 ONB262242:ONB262243 OWX262242:OWX262243 PGT262242:PGT262243 PQP262242:PQP262243 QAL262242:QAL262243 QKH262242:QKH262243 QUD262242:QUD262243 RDZ262242:RDZ262243 RNV262242:RNV262243 RXR262242:RXR262243 SHN262242:SHN262243 SRJ262242:SRJ262243 TBF262242:TBF262243 TLB262242:TLB262243 TUX262242:TUX262243 UET262242:UET262243 UOP262242:UOP262243 UYL262242:UYL262243 VIH262242:VIH262243 VSD262242:VSD262243 WBZ262242:WBZ262243 WLV262242:WLV262243 WVR262242:WVR262243 J327778:J327779 JF327778:JF327779 TB327778:TB327779 ACX327778:ACX327779 AMT327778:AMT327779 AWP327778:AWP327779 BGL327778:BGL327779 BQH327778:BQH327779 CAD327778:CAD327779 CJZ327778:CJZ327779 CTV327778:CTV327779 DDR327778:DDR327779 DNN327778:DNN327779 DXJ327778:DXJ327779 EHF327778:EHF327779 ERB327778:ERB327779 FAX327778:FAX327779 FKT327778:FKT327779 FUP327778:FUP327779 GEL327778:GEL327779 GOH327778:GOH327779 GYD327778:GYD327779 HHZ327778:HHZ327779 HRV327778:HRV327779 IBR327778:IBR327779 ILN327778:ILN327779 IVJ327778:IVJ327779 JFF327778:JFF327779 JPB327778:JPB327779 JYX327778:JYX327779 KIT327778:KIT327779 KSP327778:KSP327779 LCL327778:LCL327779 LMH327778:LMH327779 LWD327778:LWD327779 MFZ327778:MFZ327779 MPV327778:MPV327779 MZR327778:MZR327779 NJN327778:NJN327779 NTJ327778:NTJ327779 ODF327778:ODF327779 ONB327778:ONB327779 OWX327778:OWX327779 PGT327778:PGT327779 PQP327778:PQP327779 QAL327778:QAL327779 QKH327778:QKH327779 QUD327778:QUD327779 RDZ327778:RDZ327779 RNV327778:RNV327779 RXR327778:RXR327779 SHN327778:SHN327779 SRJ327778:SRJ327779 TBF327778:TBF327779 TLB327778:TLB327779 TUX327778:TUX327779 UET327778:UET327779 UOP327778:UOP327779 UYL327778:UYL327779 VIH327778:VIH327779 VSD327778:VSD327779 WBZ327778:WBZ327779 WLV327778:WLV327779 WVR327778:WVR327779 J393314:J393315 JF393314:JF393315 TB393314:TB393315 ACX393314:ACX393315 AMT393314:AMT393315 AWP393314:AWP393315 BGL393314:BGL393315 BQH393314:BQH393315 CAD393314:CAD393315 CJZ393314:CJZ393315 CTV393314:CTV393315 DDR393314:DDR393315 DNN393314:DNN393315 DXJ393314:DXJ393315 EHF393314:EHF393315 ERB393314:ERB393315 FAX393314:FAX393315 FKT393314:FKT393315 FUP393314:FUP393315 GEL393314:GEL393315 GOH393314:GOH393315 GYD393314:GYD393315 HHZ393314:HHZ393315 HRV393314:HRV393315 IBR393314:IBR393315 ILN393314:ILN393315 IVJ393314:IVJ393315 JFF393314:JFF393315 JPB393314:JPB393315 JYX393314:JYX393315 KIT393314:KIT393315 KSP393314:KSP393315 LCL393314:LCL393315 LMH393314:LMH393315 LWD393314:LWD393315 MFZ393314:MFZ393315 MPV393314:MPV393315 MZR393314:MZR393315 NJN393314:NJN393315 NTJ393314:NTJ393315 ODF393314:ODF393315 ONB393314:ONB393315 OWX393314:OWX393315 PGT393314:PGT393315 PQP393314:PQP393315 QAL393314:QAL393315 QKH393314:QKH393315 QUD393314:QUD393315 RDZ393314:RDZ393315 RNV393314:RNV393315 RXR393314:RXR393315 SHN393314:SHN393315 SRJ393314:SRJ393315 TBF393314:TBF393315 TLB393314:TLB393315 TUX393314:TUX393315 UET393314:UET393315 UOP393314:UOP393315 UYL393314:UYL393315 VIH393314:VIH393315 VSD393314:VSD393315 WBZ393314:WBZ393315 WLV393314:WLV393315 WVR393314:WVR393315 J458850:J458851 JF458850:JF458851 TB458850:TB458851 ACX458850:ACX458851 AMT458850:AMT458851 AWP458850:AWP458851 BGL458850:BGL458851 BQH458850:BQH458851 CAD458850:CAD458851 CJZ458850:CJZ458851 CTV458850:CTV458851 DDR458850:DDR458851 DNN458850:DNN458851 DXJ458850:DXJ458851 EHF458850:EHF458851 ERB458850:ERB458851 FAX458850:FAX458851 FKT458850:FKT458851 FUP458850:FUP458851 GEL458850:GEL458851 GOH458850:GOH458851 GYD458850:GYD458851 HHZ458850:HHZ458851 HRV458850:HRV458851 IBR458850:IBR458851 ILN458850:ILN458851 IVJ458850:IVJ458851 JFF458850:JFF458851 JPB458850:JPB458851 JYX458850:JYX458851 KIT458850:KIT458851 KSP458850:KSP458851 LCL458850:LCL458851 LMH458850:LMH458851 LWD458850:LWD458851 MFZ458850:MFZ458851 MPV458850:MPV458851 MZR458850:MZR458851 NJN458850:NJN458851 NTJ458850:NTJ458851 ODF458850:ODF458851 ONB458850:ONB458851 OWX458850:OWX458851 PGT458850:PGT458851 PQP458850:PQP458851 QAL458850:QAL458851 QKH458850:QKH458851 QUD458850:QUD458851 RDZ458850:RDZ458851 RNV458850:RNV458851 RXR458850:RXR458851 SHN458850:SHN458851 SRJ458850:SRJ458851 TBF458850:TBF458851 TLB458850:TLB458851 TUX458850:TUX458851 UET458850:UET458851 UOP458850:UOP458851 UYL458850:UYL458851 VIH458850:VIH458851 VSD458850:VSD458851 WBZ458850:WBZ458851 WLV458850:WLV458851 WVR458850:WVR458851 J524386:J524387 JF524386:JF524387 TB524386:TB524387 ACX524386:ACX524387 AMT524386:AMT524387 AWP524386:AWP524387 BGL524386:BGL524387 BQH524386:BQH524387 CAD524386:CAD524387 CJZ524386:CJZ524387 CTV524386:CTV524387 DDR524386:DDR524387 DNN524386:DNN524387 DXJ524386:DXJ524387 EHF524386:EHF524387 ERB524386:ERB524387 FAX524386:FAX524387 FKT524386:FKT524387 FUP524386:FUP524387 GEL524386:GEL524387 GOH524386:GOH524387 GYD524386:GYD524387 HHZ524386:HHZ524387 HRV524386:HRV524387 IBR524386:IBR524387 ILN524386:ILN524387 IVJ524386:IVJ524387 JFF524386:JFF524387 JPB524386:JPB524387 JYX524386:JYX524387 KIT524386:KIT524387 KSP524386:KSP524387 LCL524386:LCL524387 LMH524386:LMH524387 LWD524386:LWD524387 MFZ524386:MFZ524387 MPV524386:MPV524387 MZR524386:MZR524387 NJN524386:NJN524387 NTJ524386:NTJ524387 ODF524386:ODF524387 ONB524386:ONB524387 OWX524386:OWX524387 PGT524386:PGT524387 PQP524386:PQP524387 QAL524386:QAL524387 QKH524386:QKH524387 QUD524386:QUD524387 RDZ524386:RDZ524387 RNV524386:RNV524387 RXR524386:RXR524387 SHN524386:SHN524387 SRJ524386:SRJ524387 TBF524386:TBF524387 TLB524386:TLB524387 TUX524386:TUX524387 UET524386:UET524387 UOP524386:UOP524387 UYL524386:UYL524387 VIH524386:VIH524387 VSD524386:VSD524387 WBZ524386:WBZ524387 WLV524386:WLV524387 WVR524386:WVR524387 J589922:J589923 JF589922:JF589923 TB589922:TB589923 ACX589922:ACX589923 AMT589922:AMT589923 AWP589922:AWP589923 BGL589922:BGL589923 BQH589922:BQH589923 CAD589922:CAD589923 CJZ589922:CJZ589923 CTV589922:CTV589923 DDR589922:DDR589923 DNN589922:DNN589923 DXJ589922:DXJ589923 EHF589922:EHF589923 ERB589922:ERB589923 FAX589922:FAX589923 FKT589922:FKT589923 FUP589922:FUP589923 GEL589922:GEL589923 GOH589922:GOH589923 GYD589922:GYD589923 HHZ589922:HHZ589923 HRV589922:HRV589923 IBR589922:IBR589923 ILN589922:ILN589923 IVJ589922:IVJ589923 JFF589922:JFF589923 JPB589922:JPB589923 JYX589922:JYX589923 KIT589922:KIT589923 KSP589922:KSP589923 LCL589922:LCL589923 LMH589922:LMH589923 LWD589922:LWD589923 MFZ589922:MFZ589923 MPV589922:MPV589923 MZR589922:MZR589923 NJN589922:NJN589923 NTJ589922:NTJ589923 ODF589922:ODF589923 ONB589922:ONB589923 OWX589922:OWX589923 PGT589922:PGT589923 PQP589922:PQP589923 QAL589922:QAL589923 QKH589922:QKH589923 QUD589922:QUD589923 RDZ589922:RDZ589923 RNV589922:RNV589923 RXR589922:RXR589923 SHN589922:SHN589923 SRJ589922:SRJ589923 TBF589922:TBF589923 TLB589922:TLB589923 TUX589922:TUX589923 UET589922:UET589923 UOP589922:UOP589923 UYL589922:UYL589923 VIH589922:VIH589923 VSD589922:VSD589923 WBZ589922:WBZ589923 WLV589922:WLV589923 WVR589922:WVR589923 J655458:J655459 JF655458:JF655459 TB655458:TB655459 ACX655458:ACX655459 AMT655458:AMT655459 AWP655458:AWP655459 BGL655458:BGL655459 BQH655458:BQH655459 CAD655458:CAD655459 CJZ655458:CJZ655459 CTV655458:CTV655459 DDR655458:DDR655459 DNN655458:DNN655459 DXJ655458:DXJ655459 EHF655458:EHF655459 ERB655458:ERB655459 FAX655458:FAX655459 FKT655458:FKT655459 FUP655458:FUP655459 GEL655458:GEL655459 GOH655458:GOH655459 GYD655458:GYD655459 HHZ655458:HHZ655459 HRV655458:HRV655459 IBR655458:IBR655459 ILN655458:ILN655459 IVJ655458:IVJ655459 JFF655458:JFF655459 JPB655458:JPB655459 JYX655458:JYX655459 KIT655458:KIT655459 KSP655458:KSP655459 LCL655458:LCL655459 LMH655458:LMH655459 LWD655458:LWD655459 MFZ655458:MFZ655459 MPV655458:MPV655459 MZR655458:MZR655459 NJN655458:NJN655459 NTJ655458:NTJ655459 ODF655458:ODF655459 ONB655458:ONB655459 OWX655458:OWX655459 PGT655458:PGT655459 PQP655458:PQP655459 QAL655458:QAL655459 QKH655458:QKH655459 QUD655458:QUD655459 RDZ655458:RDZ655459 RNV655458:RNV655459 RXR655458:RXR655459 SHN655458:SHN655459 SRJ655458:SRJ655459 TBF655458:TBF655459 TLB655458:TLB655459 TUX655458:TUX655459 UET655458:UET655459 UOP655458:UOP655459 UYL655458:UYL655459 VIH655458:VIH655459 VSD655458:VSD655459 WBZ655458:WBZ655459 WLV655458:WLV655459 WVR655458:WVR655459 J720994:J720995 JF720994:JF720995 TB720994:TB720995 ACX720994:ACX720995 AMT720994:AMT720995 AWP720994:AWP720995 BGL720994:BGL720995 BQH720994:BQH720995 CAD720994:CAD720995 CJZ720994:CJZ720995 CTV720994:CTV720995 DDR720994:DDR720995 DNN720994:DNN720995 DXJ720994:DXJ720995 EHF720994:EHF720995 ERB720994:ERB720995 FAX720994:FAX720995 FKT720994:FKT720995 FUP720994:FUP720995 GEL720994:GEL720995 GOH720994:GOH720995 GYD720994:GYD720995 HHZ720994:HHZ720995 HRV720994:HRV720995 IBR720994:IBR720995 ILN720994:ILN720995 IVJ720994:IVJ720995 JFF720994:JFF720995 JPB720994:JPB720995 JYX720994:JYX720995 KIT720994:KIT720995 KSP720994:KSP720995 LCL720994:LCL720995 LMH720994:LMH720995 LWD720994:LWD720995 MFZ720994:MFZ720995 MPV720994:MPV720995 MZR720994:MZR720995 NJN720994:NJN720995 NTJ720994:NTJ720995 ODF720994:ODF720995 ONB720994:ONB720995 OWX720994:OWX720995 PGT720994:PGT720995 PQP720994:PQP720995 QAL720994:QAL720995 QKH720994:QKH720995 QUD720994:QUD720995 RDZ720994:RDZ720995 RNV720994:RNV720995 RXR720994:RXR720995 SHN720994:SHN720995 SRJ720994:SRJ720995 TBF720994:TBF720995 TLB720994:TLB720995 TUX720994:TUX720995 UET720994:UET720995 UOP720994:UOP720995 UYL720994:UYL720995 VIH720994:VIH720995 VSD720994:VSD720995 WBZ720994:WBZ720995 WLV720994:WLV720995 WVR720994:WVR720995 J786530:J786531 JF786530:JF786531 TB786530:TB786531 ACX786530:ACX786531 AMT786530:AMT786531 AWP786530:AWP786531 BGL786530:BGL786531 BQH786530:BQH786531 CAD786530:CAD786531 CJZ786530:CJZ786531 CTV786530:CTV786531 DDR786530:DDR786531 DNN786530:DNN786531 DXJ786530:DXJ786531 EHF786530:EHF786531 ERB786530:ERB786531 FAX786530:FAX786531 FKT786530:FKT786531 FUP786530:FUP786531 GEL786530:GEL786531 GOH786530:GOH786531 GYD786530:GYD786531 HHZ786530:HHZ786531 HRV786530:HRV786531 IBR786530:IBR786531 ILN786530:ILN786531 IVJ786530:IVJ786531 JFF786530:JFF786531 JPB786530:JPB786531 JYX786530:JYX786531 KIT786530:KIT786531 KSP786530:KSP786531 LCL786530:LCL786531 LMH786530:LMH786531 LWD786530:LWD786531 MFZ786530:MFZ786531 MPV786530:MPV786531 MZR786530:MZR786531 NJN786530:NJN786531 NTJ786530:NTJ786531 ODF786530:ODF786531 ONB786530:ONB786531 OWX786530:OWX786531 PGT786530:PGT786531 PQP786530:PQP786531 QAL786530:QAL786531 QKH786530:QKH786531 QUD786530:QUD786531 RDZ786530:RDZ786531 RNV786530:RNV786531 RXR786530:RXR786531 SHN786530:SHN786531 SRJ786530:SRJ786531 TBF786530:TBF786531 TLB786530:TLB786531 TUX786530:TUX786531 UET786530:UET786531 UOP786530:UOP786531 UYL786530:UYL786531 VIH786530:VIH786531 VSD786530:VSD786531 WBZ786530:WBZ786531 WLV786530:WLV786531 WVR786530:WVR786531 J852066:J852067 JF852066:JF852067 TB852066:TB852067 ACX852066:ACX852067 AMT852066:AMT852067 AWP852066:AWP852067 BGL852066:BGL852067 BQH852066:BQH852067 CAD852066:CAD852067 CJZ852066:CJZ852067 CTV852066:CTV852067 DDR852066:DDR852067 DNN852066:DNN852067 DXJ852066:DXJ852067 EHF852066:EHF852067 ERB852066:ERB852067 FAX852066:FAX852067 FKT852066:FKT852067 FUP852066:FUP852067 GEL852066:GEL852067 GOH852066:GOH852067 GYD852066:GYD852067 HHZ852066:HHZ852067 HRV852066:HRV852067 IBR852066:IBR852067 ILN852066:ILN852067 IVJ852066:IVJ852067 JFF852066:JFF852067 JPB852066:JPB852067 JYX852066:JYX852067 KIT852066:KIT852067 KSP852066:KSP852067 LCL852066:LCL852067 LMH852066:LMH852067 LWD852066:LWD852067 MFZ852066:MFZ852067 MPV852066:MPV852067 MZR852066:MZR852067 NJN852066:NJN852067 NTJ852066:NTJ852067 ODF852066:ODF852067 ONB852066:ONB852067 OWX852066:OWX852067 PGT852066:PGT852067 PQP852066:PQP852067 QAL852066:QAL852067 QKH852066:QKH852067 QUD852066:QUD852067 RDZ852066:RDZ852067 RNV852066:RNV852067 RXR852066:RXR852067 SHN852066:SHN852067 SRJ852066:SRJ852067 TBF852066:TBF852067 TLB852066:TLB852067 TUX852066:TUX852067 UET852066:UET852067 UOP852066:UOP852067 UYL852066:UYL852067 VIH852066:VIH852067 VSD852066:VSD852067 WBZ852066:WBZ852067 WLV852066:WLV852067 WVR852066:WVR852067 J917602:J917603 JF917602:JF917603 TB917602:TB917603 ACX917602:ACX917603 AMT917602:AMT917603 AWP917602:AWP917603 BGL917602:BGL917603 BQH917602:BQH917603 CAD917602:CAD917603 CJZ917602:CJZ917603 CTV917602:CTV917603 DDR917602:DDR917603 DNN917602:DNN917603 DXJ917602:DXJ917603 EHF917602:EHF917603 ERB917602:ERB917603 FAX917602:FAX917603 FKT917602:FKT917603 FUP917602:FUP917603 GEL917602:GEL917603 GOH917602:GOH917603 GYD917602:GYD917603 HHZ917602:HHZ917603 HRV917602:HRV917603 IBR917602:IBR917603 ILN917602:ILN917603 IVJ917602:IVJ917603 JFF917602:JFF917603 JPB917602:JPB917603 JYX917602:JYX917603 KIT917602:KIT917603 KSP917602:KSP917603 LCL917602:LCL917603 LMH917602:LMH917603 LWD917602:LWD917603 MFZ917602:MFZ917603 MPV917602:MPV917603 MZR917602:MZR917603 NJN917602:NJN917603 NTJ917602:NTJ917603 ODF917602:ODF917603 ONB917602:ONB917603 OWX917602:OWX917603 PGT917602:PGT917603 PQP917602:PQP917603 QAL917602:QAL917603 QKH917602:QKH917603 QUD917602:QUD917603 RDZ917602:RDZ917603 RNV917602:RNV917603 RXR917602:RXR917603 SHN917602:SHN917603 SRJ917602:SRJ917603 TBF917602:TBF917603 TLB917602:TLB917603 TUX917602:TUX917603 UET917602:UET917603 UOP917602:UOP917603 UYL917602:UYL917603 VIH917602:VIH917603 VSD917602:VSD917603 WBZ917602:WBZ917603 WLV917602:WLV917603 WVR917602:WVR917603 J983138:J983139 JF983138:JF983139 TB983138:TB983139 ACX983138:ACX983139 AMT983138:AMT983139 AWP983138:AWP983139 BGL983138:BGL983139 BQH983138:BQH983139 CAD983138:CAD983139 CJZ983138:CJZ983139 CTV983138:CTV983139 DDR983138:DDR983139 DNN983138:DNN983139 DXJ983138:DXJ983139 EHF983138:EHF983139 ERB983138:ERB983139 FAX983138:FAX983139 FKT983138:FKT983139 FUP983138:FUP983139 GEL983138:GEL983139 GOH983138:GOH983139 GYD983138:GYD983139 HHZ983138:HHZ983139 HRV983138:HRV983139 IBR983138:IBR983139 ILN983138:ILN983139 IVJ983138:IVJ983139 JFF983138:JFF983139 JPB983138:JPB983139 JYX983138:JYX983139 KIT983138:KIT983139 KSP983138:KSP983139 LCL983138:LCL983139 LMH983138:LMH983139 LWD983138:LWD983139 MFZ983138:MFZ983139 MPV983138:MPV983139 MZR983138:MZR983139 NJN983138:NJN983139 NTJ983138:NTJ983139 ODF983138:ODF983139 ONB983138:ONB983139 OWX983138:OWX983139 PGT983138:PGT983139 PQP983138:PQP983139 QAL983138:QAL983139 QKH983138:QKH983139 QUD983138:QUD983139 RDZ983138:RDZ983139 RNV983138:RNV983139 RXR983138:RXR983139 SHN983138:SHN983139 SRJ983138:SRJ983139 TBF983138:TBF983139 TLB983138:TLB983139 TUX983138:TUX983139 UET983138:UET983139 UOP983138:UOP983139 UYL983138:UYL983139 VIH983138:VIH983139 VSD983138:VSD983139 WBZ983138:WBZ983139 WLV983138:WLV983139 WVR983138:WVR983139" xr:uid="{F57D9709-5BFE-4F33-BFEC-36E9C9A88369}"/>
  </dataValidations>
  <pageMargins left="0.2" right="0.2" top="0.75" bottom="0.75" header="0.3" footer="0.3"/>
  <pageSetup paperSize="9" scale="41" orientation="landscape"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057A-A84B-4ED1-B3CB-9AB3F677F40A}">
  <dimension ref="B2:R65"/>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8.75"/>
  <cols>
    <col min="1" max="1" width="2.625" style="3" customWidth="1"/>
    <col min="2" max="2" width="5.125" style="8" customWidth="1"/>
    <col min="3" max="3" width="11.5" style="3" customWidth="1"/>
    <col min="4" max="4" width="12.625" style="3" customWidth="1"/>
    <col min="5" max="5" width="54.25" style="3" customWidth="1"/>
    <col min="6" max="6" width="6.25" style="3" customWidth="1"/>
    <col min="7" max="8" width="9.875" style="3" bestFit="1" customWidth="1"/>
    <col min="9" max="9" width="5.75" style="9" customWidth="1"/>
    <col min="10" max="10" width="29.25" style="3" customWidth="1"/>
    <col min="11" max="11" width="11.3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36" customWidth="1"/>
    <col min="18" max="256" width="9" style="3"/>
    <col min="257" max="257" width="2.625" style="3" customWidth="1"/>
    <col min="258" max="258" width="5.125" style="3" customWidth="1"/>
    <col min="259" max="259" width="11.5" style="3" customWidth="1"/>
    <col min="260" max="260" width="12.625" style="3" customWidth="1"/>
    <col min="261" max="261" width="54.25" style="3" customWidth="1"/>
    <col min="262" max="262" width="6.25" style="3" customWidth="1"/>
    <col min="263" max="264" width="9.875" style="3" bestFit="1" customWidth="1"/>
    <col min="265" max="265" width="5.75" style="3" customWidth="1"/>
    <col min="266" max="266" width="29.2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11.5" style="3" customWidth="1"/>
    <col min="516" max="516" width="12.625" style="3" customWidth="1"/>
    <col min="517" max="517" width="54.25" style="3" customWidth="1"/>
    <col min="518" max="518" width="6.25" style="3" customWidth="1"/>
    <col min="519" max="520" width="9.875" style="3" bestFit="1" customWidth="1"/>
    <col min="521" max="521" width="5.75" style="3" customWidth="1"/>
    <col min="522" max="522" width="29.2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11.5" style="3" customWidth="1"/>
    <col min="772" max="772" width="12.625" style="3" customWidth="1"/>
    <col min="773" max="773" width="54.25" style="3" customWidth="1"/>
    <col min="774" max="774" width="6.25" style="3" customWidth="1"/>
    <col min="775" max="776" width="9.875" style="3" bestFit="1" customWidth="1"/>
    <col min="777" max="777" width="5.75" style="3" customWidth="1"/>
    <col min="778" max="778" width="29.2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11.5" style="3" customWidth="1"/>
    <col min="1028" max="1028" width="12.625" style="3" customWidth="1"/>
    <col min="1029" max="1029" width="54.25" style="3" customWidth="1"/>
    <col min="1030" max="1030" width="6.25" style="3" customWidth="1"/>
    <col min="1031" max="1032" width="9.875" style="3" bestFit="1" customWidth="1"/>
    <col min="1033" max="1033" width="5.75" style="3" customWidth="1"/>
    <col min="1034" max="1034" width="29.2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11.5" style="3" customWidth="1"/>
    <col min="1284" max="1284" width="12.625" style="3" customWidth="1"/>
    <col min="1285" max="1285" width="54.25" style="3" customWidth="1"/>
    <col min="1286" max="1286" width="6.25" style="3" customWidth="1"/>
    <col min="1287" max="1288" width="9.875" style="3" bestFit="1" customWidth="1"/>
    <col min="1289" max="1289" width="5.75" style="3" customWidth="1"/>
    <col min="1290" max="1290" width="29.2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11.5" style="3" customWidth="1"/>
    <col min="1540" max="1540" width="12.625" style="3" customWidth="1"/>
    <col min="1541" max="1541" width="54.25" style="3" customWidth="1"/>
    <col min="1542" max="1542" width="6.25" style="3" customWidth="1"/>
    <col min="1543" max="1544" width="9.875" style="3" bestFit="1" customWidth="1"/>
    <col min="1545" max="1545" width="5.75" style="3" customWidth="1"/>
    <col min="1546" max="1546" width="29.2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11.5" style="3" customWidth="1"/>
    <col min="1796" max="1796" width="12.625" style="3" customWidth="1"/>
    <col min="1797" max="1797" width="54.25" style="3" customWidth="1"/>
    <col min="1798" max="1798" width="6.25" style="3" customWidth="1"/>
    <col min="1799" max="1800" width="9.875" style="3" bestFit="1" customWidth="1"/>
    <col min="1801" max="1801" width="5.75" style="3" customWidth="1"/>
    <col min="1802" max="1802" width="29.2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11.5" style="3" customWidth="1"/>
    <col min="2052" max="2052" width="12.625" style="3" customWidth="1"/>
    <col min="2053" max="2053" width="54.25" style="3" customWidth="1"/>
    <col min="2054" max="2054" width="6.25" style="3" customWidth="1"/>
    <col min="2055" max="2056" width="9.875" style="3" bestFit="1" customWidth="1"/>
    <col min="2057" max="2057" width="5.75" style="3" customWidth="1"/>
    <col min="2058" max="2058" width="29.2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11.5" style="3" customWidth="1"/>
    <col min="2308" max="2308" width="12.625" style="3" customWidth="1"/>
    <col min="2309" max="2309" width="54.25" style="3" customWidth="1"/>
    <col min="2310" max="2310" width="6.25" style="3" customWidth="1"/>
    <col min="2311" max="2312" width="9.875" style="3" bestFit="1" customWidth="1"/>
    <col min="2313" max="2313" width="5.75" style="3" customWidth="1"/>
    <col min="2314" max="2314" width="29.2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11.5" style="3" customWidth="1"/>
    <col min="2564" max="2564" width="12.625" style="3" customWidth="1"/>
    <col min="2565" max="2565" width="54.25" style="3" customWidth="1"/>
    <col min="2566" max="2566" width="6.25" style="3" customWidth="1"/>
    <col min="2567" max="2568" width="9.875" style="3" bestFit="1" customWidth="1"/>
    <col min="2569" max="2569" width="5.75" style="3" customWidth="1"/>
    <col min="2570" max="2570" width="29.2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11.5" style="3" customWidth="1"/>
    <col min="2820" max="2820" width="12.625" style="3" customWidth="1"/>
    <col min="2821" max="2821" width="54.25" style="3" customWidth="1"/>
    <col min="2822" max="2822" width="6.25" style="3" customWidth="1"/>
    <col min="2823" max="2824" width="9.875" style="3" bestFit="1" customWidth="1"/>
    <col min="2825" max="2825" width="5.75" style="3" customWidth="1"/>
    <col min="2826" max="2826" width="29.2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11.5" style="3" customWidth="1"/>
    <col min="3076" max="3076" width="12.625" style="3" customWidth="1"/>
    <col min="3077" max="3077" width="54.25" style="3" customWidth="1"/>
    <col min="3078" max="3078" width="6.25" style="3" customWidth="1"/>
    <col min="3079" max="3080" width="9.875" style="3" bestFit="1" customWidth="1"/>
    <col min="3081" max="3081" width="5.75" style="3" customWidth="1"/>
    <col min="3082" max="3082" width="29.2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11.5" style="3" customWidth="1"/>
    <col min="3332" max="3332" width="12.625" style="3" customWidth="1"/>
    <col min="3333" max="3333" width="54.25" style="3" customWidth="1"/>
    <col min="3334" max="3334" width="6.25" style="3" customWidth="1"/>
    <col min="3335" max="3336" width="9.875" style="3" bestFit="1" customWidth="1"/>
    <col min="3337" max="3337" width="5.75" style="3" customWidth="1"/>
    <col min="3338" max="3338" width="29.2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11.5" style="3" customWidth="1"/>
    <col min="3588" max="3588" width="12.625" style="3" customWidth="1"/>
    <col min="3589" max="3589" width="54.25" style="3" customWidth="1"/>
    <col min="3590" max="3590" width="6.25" style="3" customWidth="1"/>
    <col min="3591" max="3592" width="9.875" style="3" bestFit="1" customWidth="1"/>
    <col min="3593" max="3593" width="5.75" style="3" customWidth="1"/>
    <col min="3594" max="3594" width="29.2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11.5" style="3" customWidth="1"/>
    <col min="3844" max="3844" width="12.625" style="3" customWidth="1"/>
    <col min="3845" max="3845" width="54.25" style="3" customWidth="1"/>
    <col min="3846" max="3846" width="6.25" style="3" customWidth="1"/>
    <col min="3847" max="3848" width="9.875" style="3" bestFit="1" customWidth="1"/>
    <col min="3849" max="3849" width="5.75" style="3" customWidth="1"/>
    <col min="3850" max="3850" width="29.2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11.5" style="3" customWidth="1"/>
    <col min="4100" max="4100" width="12.625" style="3" customWidth="1"/>
    <col min="4101" max="4101" width="54.25" style="3" customWidth="1"/>
    <col min="4102" max="4102" width="6.25" style="3" customWidth="1"/>
    <col min="4103" max="4104" width="9.875" style="3" bestFit="1" customWidth="1"/>
    <col min="4105" max="4105" width="5.75" style="3" customWidth="1"/>
    <col min="4106" max="4106" width="29.2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11.5" style="3" customWidth="1"/>
    <col min="4356" max="4356" width="12.625" style="3" customWidth="1"/>
    <col min="4357" max="4357" width="54.25" style="3" customWidth="1"/>
    <col min="4358" max="4358" width="6.25" style="3" customWidth="1"/>
    <col min="4359" max="4360" width="9.875" style="3" bestFit="1" customWidth="1"/>
    <col min="4361" max="4361" width="5.75" style="3" customWidth="1"/>
    <col min="4362" max="4362" width="29.2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11.5" style="3" customWidth="1"/>
    <col min="4612" max="4612" width="12.625" style="3" customWidth="1"/>
    <col min="4613" max="4613" width="54.25" style="3" customWidth="1"/>
    <col min="4614" max="4614" width="6.25" style="3" customWidth="1"/>
    <col min="4615" max="4616" width="9.875" style="3" bestFit="1" customWidth="1"/>
    <col min="4617" max="4617" width="5.75" style="3" customWidth="1"/>
    <col min="4618" max="4618" width="29.2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11.5" style="3" customWidth="1"/>
    <col min="4868" max="4868" width="12.625" style="3" customWidth="1"/>
    <col min="4869" max="4869" width="54.25" style="3" customWidth="1"/>
    <col min="4870" max="4870" width="6.25" style="3" customWidth="1"/>
    <col min="4871" max="4872" width="9.875" style="3" bestFit="1" customWidth="1"/>
    <col min="4873" max="4873" width="5.75" style="3" customWidth="1"/>
    <col min="4874" max="4874" width="29.2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11.5" style="3" customWidth="1"/>
    <col min="5124" max="5124" width="12.625" style="3" customWidth="1"/>
    <col min="5125" max="5125" width="54.25" style="3" customWidth="1"/>
    <col min="5126" max="5126" width="6.25" style="3" customWidth="1"/>
    <col min="5127" max="5128" width="9.875" style="3" bestFit="1" customWidth="1"/>
    <col min="5129" max="5129" width="5.75" style="3" customWidth="1"/>
    <col min="5130" max="5130" width="29.2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11.5" style="3" customWidth="1"/>
    <col min="5380" max="5380" width="12.625" style="3" customWidth="1"/>
    <col min="5381" max="5381" width="54.25" style="3" customWidth="1"/>
    <col min="5382" max="5382" width="6.25" style="3" customWidth="1"/>
    <col min="5383" max="5384" width="9.875" style="3" bestFit="1" customWidth="1"/>
    <col min="5385" max="5385" width="5.75" style="3" customWidth="1"/>
    <col min="5386" max="5386" width="29.2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11.5" style="3" customWidth="1"/>
    <col min="5636" max="5636" width="12.625" style="3" customWidth="1"/>
    <col min="5637" max="5637" width="54.25" style="3" customWidth="1"/>
    <col min="5638" max="5638" width="6.25" style="3" customWidth="1"/>
    <col min="5639" max="5640" width="9.875" style="3" bestFit="1" customWidth="1"/>
    <col min="5641" max="5641" width="5.75" style="3" customWidth="1"/>
    <col min="5642" max="5642" width="29.2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11.5" style="3" customWidth="1"/>
    <col min="5892" max="5892" width="12.625" style="3" customWidth="1"/>
    <col min="5893" max="5893" width="54.25" style="3" customWidth="1"/>
    <col min="5894" max="5894" width="6.25" style="3" customWidth="1"/>
    <col min="5895" max="5896" width="9.875" style="3" bestFit="1" customWidth="1"/>
    <col min="5897" max="5897" width="5.75" style="3" customWidth="1"/>
    <col min="5898" max="5898" width="29.2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11.5" style="3" customWidth="1"/>
    <col min="6148" max="6148" width="12.625" style="3" customWidth="1"/>
    <col min="6149" max="6149" width="54.25" style="3" customWidth="1"/>
    <col min="6150" max="6150" width="6.25" style="3" customWidth="1"/>
    <col min="6151" max="6152" width="9.875" style="3" bestFit="1" customWidth="1"/>
    <col min="6153" max="6153" width="5.75" style="3" customWidth="1"/>
    <col min="6154" max="6154" width="29.2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11.5" style="3" customWidth="1"/>
    <col min="6404" max="6404" width="12.625" style="3" customWidth="1"/>
    <col min="6405" max="6405" width="54.25" style="3" customWidth="1"/>
    <col min="6406" max="6406" width="6.25" style="3" customWidth="1"/>
    <col min="6407" max="6408" width="9.875" style="3" bestFit="1" customWidth="1"/>
    <col min="6409" max="6409" width="5.75" style="3" customWidth="1"/>
    <col min="6410" max="6410" width="29.2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11.5" style="3" customWidth="1"/>
    <col min="6660" max="6660" width="12.625" style="3" customWidth="1"/>
    <col min="6661" max="6661" width="54.25" style="3" customWidth="1"/>
    <col min="6662" max="6662" width="6.25" style="3" customWidth="1"/>
    <col min="6663" max="6664" width="9.875" style="3" bestFit="1" customWidth="1"/>
    <col min="6665" max="6665" width="5.75" style="3" customWidth="1"/>
    <col min="6666" max="6666" width="29.2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11.5" style="3" customWidth="1"/>
    <col min="6916" max="6916" width="12.625" style="3" customWidth="1"/>
    <col min="6917" max="6917" width="54.25" style="3" customWidth="1"/>
    <col min="6918" max="6918" width="6.25" style="3" customWidth="1"/>
    <col min="6919" max="6920" width="9.875" style="3" bestFit="1" customWidth="1"/>
    <col min="6921" max="6921" width="5.75" style="3" customWidth="1"/>
    <col min="6922" max="6922" width="29.2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11.5" style="3" customWidth="1"/>
    <col min="7172" max="7172" width="12.625" style="3" customWidth="1"/>
    <col min="7173" max="7173" width="54.25" style="3" customWidth="1"/>
    <col min="7174" max="7174" width="6.25" style="3" customWidth="1"/>
    <col min="7175" max="7176" width="9.875" style="3" bestFit="1" customWidth="1"/>
    <col min="7177" max="7177" width="5.75" style="3" customWidth="1"/>
    <col min="7178" max="7178" width="29.2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11.5" style="3" customWidth="1"/>
    <col min="7428" max="7428" width="12.625" style="3" customWidth="1"/>
    <col min="7429" max="7429" width="54.25" style="3" customWidth="1"/>
    <col min="7430" max="7430" width="6.25" style="3" customWidth="1"/>
    <col min="7431" max="7432" width="9.875" style="3" bestFit="1" customWidth="1"/>
    <col min="7433" max="7433" width="5.75" style="3" customWidth="1"/>
    <col min="7434" max="7434" width="29.2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11.5" style="3" customWidth="1"/>
    <col min="7684" max="7684" width="12.625" style="3" customWidth="1"/>
    <col min="7685" max="7685" width="54.25" style="3" customWidth="1"/>
    <col min="7686" max="7686" width="6.25" style="3" customWidth="1"/>
    <col min="7687" max="7688" width="9.875" style="3" bestFit="1" customWidth="1"/>
    <col min="7689" max="7689" width="5.75" style="3" customWidth="1"/>
    <col min="7690" max="7690" width="29.2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11.5" style="3" customWidth="1"/>
    <col min="7940" max="7940" width="12.625" style="3" customWidth="1"/>
    <col min="7941" max="7941" width="54.25" style="3" customWidth="1"/>
    <col min="7942" max="7942" width="6.25" style="3" customWidth="1"/>
    <col min="7943" max="7944" width="9.875" style="3" bestFit="1" customWidth="1"/>
    <col min="7945" max="7945" width="5.75" style="3" customWidth="1"/>
    <col min="7946" max="7946" width="29.2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11.5" style="3" customWidth="1"/>
    <col min="8196" max="8196" width="12.625" style="3" customWidth="1"/>
    <col min="8197" max="8197" width="54.25" style="3" customWidth="1"/>
    <col min="8198" max="8198" width="6.25" style="3" customWidth="1"/>
    <col min="8199" max="8200" width="9.875" style="3" bestFit="1" customWidth="1"/>
    <col min="8201" max="8201" width="5.75" style="3" customWidth="1"/>
    <col min="8202" max="8202" width="29.2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11.5" style="3" customWidth="1"/>
    <col min="8452" max="8452" width="12.625" style="3" customWidth="1"/>
    <col min="8453" max="8453" width="54.25" style="3" customWidth="1"/>
    <col min="8454" max="8454" width="6.25" style="3" customWidth="1"/>
    <col min="8455" max="8456" width="9.875" style="3" bestFit="1" customWidth="1"/>
    <col min="8457" max="8457" width="5.75" style="3" customWidth="1"/>
    <col min="8458" max="8458" width="29.2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11.5" style="3" customWidth="1"/>
    <col min="8708" max="8708" width="12.625" style="3" customWidth="1"/>
    <col min="8709" max="8709" width="54.25" style="3" customWidth="1"/>
    <col min="8710" max="8710" width="6.25" style="3" customWidth="1"/>
    <col min="8711" max="8712" width="9.875" style="3" bestFit="1" customWidth="1"/>
    <col min="8713" max="8713" width="5.75" style="3" customWidth="1"/>
    <col min="8714" max="8714" width="29.2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11.5" style="3" customWidth="1"/>
    <col min="8964" max="8964" width="12.625" style="3" customWidth="1"/>
    <col min="8965" max="8965" width="54.25" style="3" customWidth="1"/>
    <col min="8966" max="8966" width="6.25" style="3" customWidth="1"/>
    <col min="8967" max="8968" width="9.875" style="3" bestFit="1" customWidth="1"/>
    <col min="8969" max="8969" width="5.75" style="3" customWidth="1"/>
    <col min="8970" max="8970" width="29.2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11.5" style="3" customWidth="1"/>
    <col min="9220" max="9220" width="12.625" style="3" customWidth="1"/>
    <col min="9221" max="9221" width="54.25" style="3" customWidth="1"/>
    <col min="9222" max="9222" width="6.25" style="3" customWidth="1"/>
    <col min="9223" max="9224" width="9.875" style="3" bestFit="1" customWidth="1"/>
    <col min="9225" max="9225" width="5.75" style="3" customWidth="1"/>
    <col min="9226" max="9226" width="29.2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11.5" style="3" customWidth="1"/>
    <col min="9476" max="9476" width="12.625" style="3" customWidth="1"/>
    <col min="9477" max="9477" width="54.25" style="3" customWidth="1"/>
    <col min="9478" max="9478" width="6.25" style="3" customWidth="1"/>
    <col min="9479" max="9480" width="9.875" style="3" bestFit="1" customWidth="1"/>
    <col min="9481" max="9481" width="5.75" style="3" customWidth="1"/>
    <col min="9482" max="9482" width="29.2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11.5" style="3" customWidth="1"/>
    <col min="9732" max="9732" width="12.625" style="3" customWidth="1"/>
    <col min="9733" max="9733" width="54.25" style="3" customWidth="1"/>
    <col min="9734" max="9734" width="6.25" style="3" customWidth="1"/>
    <col min="9735" max="9736" width="9.875" style="3" bestFit="1" customWidth="1"/>
    <col min="9737" max="9737" width="5.75" style="3" customWidth="1"/>
    <col min="9738" max="9738" width="29.2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11.5" style="3" customWidth="1"/>
    <col min="9988" max="9988" width="12.625" style="3" customWidth="1"/>
    <col min="9989" max="9989" width="54.25" style="3" customWidth="1"/>
    <col min="9990" max="9990" width="6.25" style="3" customWidth="1"/>
    <col min="9991" max="9992" width="9.875" style="3" bestFit="1" customWidth="1"/>
    <col min="9993" max="9993" width="5.75" style="3" customWidth="1"/>
    <col min="9994" max="9994" width="29.2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11.5" style="3" customWidth="1"/>
    <col min="10244" max="10244" width="12.625" style="3" customWidth="1"/>
    <col min="10245" max="10245" width="54.25" style="3" customWidth="1"/>
    <col min="10246" max="10246" width="6.25" style="3" customWidth="1"/>
    <col min="10247" max="10248" width="9.875" style="3" bestFit="1" customWidth="1"/>
    <col min="10249" max="10249" width="5.75" style="3" customWidth="1"/>
    <col min="10250" max="10250" width="29.2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11.5" style="3" customWidth="1"/>
    <col min="10500" max="10500" width="12.625" style="3" customWidth="1"/>
    <col min="10501" max="10501" width="54.25" style="3" customWidth="1"/>
    <col min="10502" max="10502" width="6.25" style="3" customWidth="1"/>
    <col min="10503" max="10504" width="9.875" style="3" bestFit="1" customWidth="1"/>
    <col min="10505" max="10505" width="5.75" style="3" customWidth="1"/>
    <col min="10506" max="10506" width="29.2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11.5" style="3" customWidth="1"/>
    <col min="10756" max="10756" width="12.625" style="3" customWidth="1"/>
    <col min="10757" max="10757" width="54.25" style="3" customWidth="1"/>
    <col min="10758" max="10758" width="6.25" style="3" customWidth="1"/>
    <col min="10759" max="10760" width="9.875" style="3" bestFit="1" customWidth="1"/>
    <col min="10761" max="10761" width="5.75" style="3" customWidth="1"/>
    <col min="10762" max="10762" width="29.2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11.5" style="3" customWidth="1"/>
    <col min="11012" max="11012" width="12.625" style="3" customWidth="1"/>
    <col min="11013" max="11013" width="54.25" style="3" customWidth="1"/>
    <col min="11014" max="11014" width="6.25" style="3" customWidth="1"/>
    <col min="11015" max="11016" width="9.875" style="3" bestFit="1" customWidth="1"/>
    <col min="11017" max="11017" width="5.75" style="3" customWidth="1"/>
    <col min="11018" max="11018" width="29.2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11.5" style="3" customWidth="1"/>
    <col min="11268" max="11268" width="12.625" style="3" customWidth="1"/>
    <col min="11269" max="11269" width="54.25" style="3" customWidth="1"/>
    <col min="11270" max="11270" width="6.25" style="3" customWidth="1"/>
    <col min="11271" max="11272" width="9.875" style="3" bestFit="1" customWidth="1"/>
    <col min="11273" max="11273" width="5.75" style="3" customWidth="1"/>
    <col min="11274" max="11274" width="29.2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11.5" style="3" customWidth="1"/>
    <col min="11524" max="11524" width="12.625" style="3" customWidth="1"/>
    <col min="11525" max="11525" width="54.25" style="3" customWidth="1"/>
    <col min="11526" max="11526" width="6.25" style="3" customWidth="1"/>
    <col min="11527" max="11528" width="9.875" style="3" bestFit="1" customWidth="1"/>
    <col min="11529" max="11529" width="5.75" style="3" customWidth="1"/>
    <col min="11530" max="11530" width="29.2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11.5" style="3" customWidth="1"/>
    <col min="11780" max="11780" width="12.625" style="3" customWidth="1"/>
    <col min="11781" max="11781" width="54.25" style="3" customWidth="1"/>
    <col min="11782" max="11782" width="6.25" style="3" customWidth="1"/>
    <col min="11783" max="11784" width="9.875" style="3" bestFit="1" customWidth="1"/>
    <col min="11785" max="11785" width="5.75" style="3" customWidth="1"/>
    <col min="11786" max="11786" width="29.2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11.5" style="3" customWidth="1"/>
    <col min="12036" max="12036" width="12.625" style="3" customWidth="1"/>
    <col min="12037" max="12037" width="54.25" style="3" customWidth="1"/>
    <col min="12038" max="12038" width="6.25" style="3" customWidth="1"/>
    <col min="12039" max="12040" width="9.875" style="3" bestFit="1" customWidth="1"/>
    <col min="12041" max="12041" width="5.75" style="3" customWidth="1"/>
    <col min="12042" max="12042" width="29.2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11.5" style="3" customWidth="1"/>
    <col min="12292" max="12292" width="12.625" style="3" customWidth="1"/>
    <col min="12293" max="12293" width="54.25" style="3" customWidth="1"/>
    <col min="12294" max="12294" width="6.25" style="3" customWidth="1"/>
    <col min="12295" max="12296" width="9.875" style="3" bestFit="1" customWidth="1"/>
    <col min="12297" max="12297" width="5.75" style="3" customWidth="1"/>
    <col min="12298" max="12298" width="29.2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11.5" style="3" customWidth="1"/>
    <col min="12548" max="12548" width="12.625" style="3" customWidth="1"/>
    <col min="12549" max="12549" width="54.25" style="3" customWidth="1"/>
    <col min="12550" max="12550" width="6.25" style="3" customWidth="1"/>
    <col min="12551" max="12552" width="9.875" style="3" bestFit="1" customWidth="1"/>
    <col min="12553" max="12553" width="5.75" style="3" customWidth="1"/>
    <col min="12554" max="12554" width="29.2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11.5" style="3" customWidth="1"/>
    <col min="12804" max="12804" width="12.625" style="3" customWidth="1"/>
    <col min="12805" max="12805" width="54.25" style="3" customWidth="1"/>
    <col min="12806" max="12806" width="6.25" style="3" customWidth="1"/>
    <col min="12807" max="12808" width="9.875" style="3" bestFit="1" customWidth="1"/>
    <col min="12809" max="12809" width="5.75" style="3" customWidth="1"/>
    <col min="12810" max="12810" width="29.2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11.5" style="3" customWidth="1"/>
    <col min="13060" max="13060" width="12.625" style="3" customWidth="1"/>
    <col min="13061" max="13061" width="54.25" style="3" customWidth="1"/>
    <col min="13062" max="13062" width="6.25" style="3" customWidth="1"/>
    <col min="13063" max="13064" width="9.875" style="3" bestFit="1" customWidth="1"/>
    <col min="13065" max="13065" width="5.75" style="3" customWidth="1"/>
    <col min="13066" max="13066" width="29.2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11.5" style="3" customWidth="1"/>
    <col min="13316" max="13316" width="12.625" style="3" customWidth="1"/>
    <col min="13317" max="13317" width="54.25" style="3" customWidth="1"/>
    <col min="13318" max="13318" width="6.25" style="3" customWidth="1"/>
    <col min="13319" max="13320" width="9.875" style="3" bestFit="1" customWidth="1"/>
    <col min="13321" max="13321" width="5.75" style="3" customWidth="1"/>
    <col min="13322" max="13322" width="29.2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11.5" style="3" customWidth="1"/>
    <col min="13572" max="13572" width="12.625" style="3" customWidth="1"/>
    <col min="13573" max="13573" width="54.25" style="3" customWidth="1"/>
    <col min="13574" max="13574" width="6.25" style="3" customWidth="1"/>
    <col min="13575" max="13576" width="9.875" style="3" bestFit="1" customWidth="1"/>
    <col min="13577" max="13577" width="5.75" style="3" customWidth="1"/>
    <col min="13578" max="13578" width="29.2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11.5" style="3" customWidth="1"/>
    <col min="13828" max="13828" width="12.625" style="3" customWidth="1"/>
    <col min="13829" max="13829" width="54.25" style="3" customWidth="1"/>
    <col min="13830" max="13830" width="6.25" style="3" customWidth="1"/>
    <col min="13831" max="13832" width="9.875" style="3" bestFit="1" customWidth="1"/>
    <col min="13833" max="13833" width="5.75" style="3" customWidth="1"/>
    <col min="13834" max="13834" width="29.2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11.5" style="3" customWidth="1"/>
    <col min="14084" max="14084" width="12.625" style="3" customWidth="1"/>
    <col min="14085" max="14085" width="54.25" style="3" customWidth="1"/>
    <col min="14086" max="14086" width="6.25" style="3" customWidth="1"/>
    <col min="14087" max="14088" width="9.875" style="3" bestFit="1" customWidth="1"/>
    <col min="14089" max="14089" width="5.75" style="3" customWidth="1"/>
    <col min="14090" max="14090" width="29.2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11.5" style="3" customWidth="1"/>
    <col min="14340" max="14340" width="12.625" style="3" customWidth="1"/>
    <col min="14341" max="14341" width="54.25" style="3" customWidth="1"/>
    <col min="14342" max="14342" width="6.25" style="3" customWidth="1"/>
    <col min="14343" max="14344" width="9.875" style="3" bestFit="1" customWidth="1"/>
    <col min="14345" max="14345" width="5.75" style="3" customWidth="1"/>
    <col min="14346" max="14346" width="29.2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11.5" style="3" customWidth="1"/>
    <col min="14596" max="14596" width="12.625" style="3" customWidth="1"/>
    <col min="14597" max="14597" width="54.25" style="3" customWidth="1"/>
    <col min="14598" max="14598" width="6.25" style="3" customWidth="1"/>
    <col min="14599" max="14600" width="9.875" style="3" bestFit="1" customWidth="1"/>
    <col min="14601" max="14601" width="5.75" style="3" customWidth="1"/>
    <col min="14602" max="14602" width="29.2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11.5" style="3" customWidth="1"/>
    <col min="14852" max="14852" width="12.625" style="3" customWidth="1"/>
    <col min="14853" max="14853" width="54.25" style="3" customWidth="1"/>
    <col min="14854" max="14854" width="6.25" style="3" customWidth="1"/>
    <col min="14855" max="14856" width="9.875" style="3" bestFit="1" customWidth="1"/>
    <col min="14857" max="14857" width="5.75" style="3" customWidth="1"/>
    <col min="14858" max="14858" width="29.2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11.5" style="3" customWidth="1"/>
    <col min="15108" max="15108" width="12.625" style="3" customWidth="1"/>
    <col min="15109" max="15109" width="54.25" style="3" customWidth="1"/>
    <col min="15110" max="15110" width="6.25" style="3" customWidth="1"/>
    <col min="15111" max="15112" width="9.875" style="3" bestFit="1" customWidth="1"/>
    <col min="15113" max="15113" width="5.75" style="3" customWidth="1"/>
    <col min="15114" max="15114" width="29.2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11.5" style="3" customWidth="1"/>
    <col min="15364" max="15364" width="12.625" style="3" customWidth="1"/>
    <col min="15365" max="15365" width="54.25" style="3" customWidth="1"/>
    <col min="15366" max="15366" width="6.25" style="3" customWidth="1"/>
    <col min="15367" max="15368" width="9.875" style="3" bestFit="1" customWidth="1"/>
    <col min="15369" max="15369" width="5.75" style="3" customWidth="1"/>
    <col min="15370" max="15370" width="29.2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11.5" style="3" customWidth="1"/>
    <col min="15620" max="15620" width="12.625" style="3" customWidth="1"/>
    <col min="15621" max="15621" width="54.25" style="3" customWidth="1"/>
    <col min="15622" max="15622" width="6.25" style="3" customWidth="1"/>
    <col min="15623" max="15624" width="9.875" style="3" bestFit="1" customWidth="1"/>
    <col min="15625" max="15625" width="5.75" style="3" customWidth="1"/>
    <col min="15626" max="15626" width="29.2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11.5" style="3" customWidth="1"/>
    <col min="15876" max="15876" width="12.625" style="3" customWidth="1"/>
    <col min="15877" max="15877" width="54.25" style="3" customWidth="1"/>
    <col min="15878" max="15878" width="6.25" style="3" customWidth="1"/>
    <col min="15879" max="15880" width="9.875" style="3" bestFit="1" customWidth="1"/>
    <col min="15881" max="15881" width="5.75" style="3" customWidth="1"/>
    <col min="15882" max="15882" width="29.2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11.5" style="3" customWidth="1"/>
    <col min="16132" max="16132" width="12.625" style="3" customWidth="1"/>
    <col min="16133" max="16133" width="54.25" style="3" customWidth="1"/>
    <col min="16134" max="16134" width="6.25" style="3" customWidth="1"/>
    <col min="16135" max="16136" width="9.875" style="3" bestFit="1" customWidth="1"/>
    <col min="16137" max="16137" width="5.75" style="3" customWidth="1"/>
    <col min="16138" max="16138" width="29.2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11" t="s">
        <v>4172</v>
      </c>
      <c r="G2" s="4" t="s">
        <v>2</v>
      </c>
      <c r="H2" s="5"/>
      <c r="I2" s="6"/>
      <c r="J2" s="7">
        <f>SUM(H:H)</f>
        <v>984244</v>
      </c>
    </row>
    <row r="3" spans="2:17" ht="20.100000000000001" customHeight="1">
      <c r="B3" s="1" t="s">
        <v>3</v>
      </c>
      <c r="C3" s="1"/>
      <c r="D3" s="1"/>
      <c r="E3" s="11" t="s">
        <v>4173</v>
      </c>
    </row>
    <row r="4" spans="2:17" ht="20.100000000000001" customHeight="1">
      <c r="B4" s="1" t="s">
        <v>5</v>
      </c>
      <c r="C4" s="1"/>
      <c r="D4" s="1"/>
      <c r="E4" s="11">
        <v>112732</v>
      </c>
    </row>
    <row r="5" spans="2:17" ht="20.100000000000001" customHeight="1">
      <c r="B5" s="1" t="s">
        <v>6</v>
      </c>
      <c r="C5" s="1"/>
      <c r="D5" s="1"/>
      <c r="E5" s="13">
        <v>41555</v>
      </c>
    </row>
    <row r="6" spans="2:17" ht="20.100000000000001" customHeight="1">
      <c r="B6" s="1" t="s">
        <v>7</v>
      </c>
      <c r="C6" s="1"/>
      <c r="D6" s="1"/>
      <c r="E6" s="13">
        <v>41555</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22" t="s">
        <v>19</v>
      </c>
      <c r="N8" s="14" t="s">
        <v>20</v>
      </c>
      <c r="O8" s="15" t="s">
        <v>21</v>
      </c>
      <c r="P8" s="17" t="s">
        <v>22</v>
      </c>
      <c r="Q8" s="24" t="s">
        <v>23</v>
      </c>
    </row>
    <row r="9" spans="2:17" s="201" customFormat="1" ht="19.5" customHeight="1">
      <c r="B9" s="202"/>
      <c r="C9" s="226" t="s">
        <v>102</v>
      </c>
      <c r="D9" s="226" t="s">
        <v>102</v>
      </c>
      <c r="E9" s="1072" t="s">
        <v>4174</v>
      </c>
      <c r="F9" s="848">
        <v>1</v>
      </c>
      <c r="G9" s="206">
        <v>860000</v>
      </c>
      <c r="H9" s="206">
        <v>860000</v>
      </c>
      <c r="I9" s="988"/>
      <c r="J9" s="225" t="s">
        <v>4175</v>
      </c>
      <c r="K9" s="209"/>
      <c r="L9" s="209"/>
      <c r="M9" s="210">
        <v>41528</v>
      </c>
      <c r="N9" s="202"/>
      <c r="O9" s="209"/>
      <c r="P9" s="210">
        <v>41548</v>
      </c>
      <c r="Q9" s="212">
        <v>41548</v>
      </c>
    </row>
    <row r="10" spans="2:17" s="201" customFormat="1" ht="19.5" customHeight="1">
      <c r="B10" s="202"/>
      <c r="C10" s="226" t="s">
        <v>102</v>
      </c>
      <c r="D10" s="226" t="s">
        <v>102</v>
      </c>
      <c r="E10" s="1072" t="s">
        <v>4176</v>
      </c>
      <c r="F10" s="848">
        <v>1</v>
      </c>
      <c r="G10" s="206">
        <v>19000</v>
      </c>
      <c r="H10" s="206">
        <v>19000</v>
      </c>
      <c r="I10" s="988"/>
      <c r="J10" s="225"/>
      <c r="K10" s="209"/>
      <c r="L10" s="209"/>
      <c r="M10" s="210">
        <v>41528</v>
      </c>
      <c r="N10" s="202"/>
      <c r="O10" s="209"/>
      <c r="P10" s="210"/>
      <c r="Q10" s="212"/>
    </row>
    <row r="11" spans="2:17" s="201" customFormat="1" ht="19.5" customHeight="1">
      <c r="B11" s="202"/>
      <c r="C11" s="226" t="s">
        <v>102</v>
      </c>
      <c r="D11" s="226" t="s">
        <v>102</v>
      </c>
      <c r="E11" s="1072" t="s">
        <v>134</v>
      </c>
      <c r="F11" s="848">
        <v>1</v>
      </c>
      <c r="G11" s="206"/>
      <c r="H11" s="206"/>
      <c r="I11" s="988"/>
      <c r="J11" s="225"/>
      <c r="K11" s="209"/>
      <c r="L11" s="209"/>
      <c r="M11" s="210" t="s">
        <v>2546</v>
      </c>
      <c r="N11" s="202"/>
      <c r="O11" s="209"/>
      <c r="P11" s="210"/>
      <c r="Q11" s="212"/>
    </row>
    <row r="12" spans="2:17" s="201" customFormat="1" ht="19.5" customHeight="1">
      <c r="B12" s="202"/>
      <c r="C12" s="226" t="s">
        <v>102</v>
      </c>
      <c r="D12" s="226" t="s">
        <v>102</v>
      </c>
      <c r="E12" s="1072" t="s">
        <v>331</v>
      </c>
      <c r="F12" s="848">
        <v>1</v>
      </c>
      <c r="G12" s="206">
        <v>10000</v>
      </c>
      <c r="H12" s="982">
        <v>10000</v>
      </c>
      <c r="I12" s="988"/>
      <c r="J12" s="225"/>
      <c r="K12" s="209"/>
      <c r="L12" s="209"/>
      <c r="M12" s="210">
        <v>41528</v>
      </c>
      <c r="N12" s="202"/>
      <c r="O12" s="209"/>
      <c r="P12" s="210"/>
      <c r="Q12" s="212"/>
    </row>
    <row r="13" spans="2:17" s="201" customFormat="1" ht="19.5" customHeight="1">
      <c r="B13" s="202"/>
      <c r="C13" s="202" t="s">
        <v>54</v>
      </c>
      <c r="D13" s="202" t="s">
        <v>54</v>
      </c>
      <c r="E13" s="1230" t="s">
        <v>2349</v>
      </c>
      <c r="F13" s="209">
        <v>1</v>
      </c>
      <c r="G13" s="233">
        <v>2814</v>
      </c>
      <c r="H13" s="1231">
        <f>F13*G13</f>
        <v>2814</v>
      </c>
      <c r="I13" s="488"/>
      <c r="J13" s="214" t="s">
        <v>2687</v>
      </c>
      <c r="K13" s="209"/>
      <c r="L13" s="209"/>
      <c r="M13" s="210">
        <v>41528</v>
      </c>
      <c r="N13" s="202"/>
      <c r="O13" s="209"/>
      <c r="P13" s="210">
        <v>41537</v>
      </c>
      <c r="Q13" s="212">
        <v>41537</v>
      </c>
    </row>
    <row r="14" spans="2:17" s="201" customFormat="1" ht="19.5" customHeight="1">
      <c r="B14" s="202"/>
      <c r="C14" s="202" t="s">
        <v>332</v>
      </c>
      <c r="D14" s="202" t="s">
        <v>332</v>
      </c>
      <c r="E14" s="214" t="s">
        <v>2129</v>
      </c>
      <c r="F14" s="209">
        <v>1</v>
      </c>
      <c r="G14" s="209"/>
      <c r="H14" s="488"/>
      <c r="I14" s="488"/>
      <c r="J14" s="209"/>
      <c r="K14" s="209"/>
      <c r="L14" s="209"/>
      <c r="M14" s="210"/>
      <c r="N14" s="202"/>
      <c r="O14" s="209"/>
      <c r="P14" s="210"/>
      <c r="Q14" s="212"/>
    </row>
    <row r="15" spans="2:17" s="1238" customFormat="1" ht="19.5" customHeight="1">
      <c r="B15" s="1232"/>
      <c r="C15" s="1232" t="s">
        <v>589</v>
      </c>
      <c r="D15" s="1232" t="s">
        <v>589</v>
      </c>
      <c r="E15" s="1233" t="s">
        <v>4177</v>
      </c>
      <c r="F15" s="1234">
        <v>1</v>
      </c>
      <c r="G15" s="1234">
        <v>4500</v>
      </c>
      <c r="H15" s="1235">
        <v>4500</v>
      </c>
      <c r="I15" s="1235"/>
      <c r="J15" s="1233" t="s">
        <v>4178</v>
      </c>
      <c r="K15" s="1234"/>
      <c r="L15" s="1234"/>
      <c r="M15" s="1236">
        <v>41528</v>
      </c>
      <c r="N15" s="1232"/>
      <c r="O15" s="1234"/>
      <c r="P15" s="1236">
        <v>41544</v>
      </c>
      <c r="Q15" s="1237">
        <v>41544</v>
      </c>
    </row>
    <row r="16" spans="2:17" s="1238" customFormat="1" ht="19.5" customHeight="1">
      <c r="B16" s="1232"/>
      <c r="C16" s="1232" t="s">
        <v>589</v>
      </c>
      <c r="D16" s="1232" t="s">
        <v>589</v>
      </c>
      <c r="E16" s="1233" t="s">
        <v>4179</v>
      </c>
      <c r="F16" s="1234">
        <v>1</v>
      </c>
      <c r="G16" s="1234">
        <v>8500</v>
      </c>
      <c r="H16" s="1235">
        <v>8500</v>
      </c>
      <c r="I16" s="1235"/>
      <c r="J16" s="1233" t="s">
        <v>4180</v>
      </c>
      <c r="K16" s="1234"/>
      <c r="L16" s="1234"/>
      <c r="M16" s="1236">
        <v>41528</v>
      </c>
      <c r="N16" s="1232"/>
      <c r="O16" s="1234"/>
      <c r="P16" s="1236">
        <v>41544</v>
      </c>
      <c r="Q16" s="1237">
        <v>41544</v>
      </c>
    </row>
    <row r="17" spans="2:17" s="8" customFormat="1" ht="19.5" customHeight="1">
      <c r="B17" s="14"/>
      <c r="C17" s="111" t="s">
        <v>2769</v>
      </c>
      <c r="D17" s="15"/>
      <c r="E17" s="113" t="s">
        <v>2770</v>
      </c>
      <c r="F17" s="219">
        <v>1</v>
      </c>
      <c r="G17" s="21">
        <v>78000</v>
      </c>
      <c r="H17" s="21">
        <v>78000</v>
      </c>
      <c r="I17" s="657"/>
      <c r="J17" s="111" t="s">
        <v>3832</v>
      </c>
      <c r="K17" s="15"/>
      <c r="L17" s="15"/>
      <c r="M17" s="22"/>
      <c r="N17" s="14"/>
      <c r="O17" s="15"/>
      <c r="P17" s="22"/>
      <c r="Q17" s="24">
        <v>41547</v>
      </c>
    </row>
    <row r="18" spans="2:17" s="8" customFormat="1" ht="19.5" customHeight="1">
      <c r="B18" s="14"/>
      <c r="C18" s="15" t="s">
        <v>2789</v>
      </c>
      <c r="D18" s="15"/>
      <c r="E18" s="113" t="s">
        <v>2790</v>
      </c>
      <c r="F18" s="219">
        <v>1</v>
      </c>
      <c r="G18" s="21">
        <v>1430</v>
      </c>
      <c r="H18" s="21">
        <v>1430</v>
      </c>
      <c r="I18" s="657"/>
      <c r="J18" s="111" t="s">
        <v>3832</v>
      </c>
      <c r="K18" s="15"/>
      <c r="L18" s="15"/>
      <c r="M18" s="22"/>
      <c r="N18" s="14"/>
      <c r="O18" s="15"/>
      <c r="P18" s="22"/>
      <c r="Q18" s="24"/>
    </row>
    <row r="19" spans="2:17" s="8" customFormat="1" ht="19.5" customHeight="1">
      <c r="B19" s="14"/>
      <c r="C19" s="14"/>
      <c r="D19" s="14"/>
      <c r="E19" s="18">
        <v>5</v>
      </c>
      <c r="F19" s="15">
        <v>1</v>
      </c>
      <c r="G19" s="15"/>
      <c r="H19" s="16"/>
      <c r="I19" s="16"/>
      <c r="J19" s="18" t="s">
        <v>4181</v>
      </c>
      <c r="K19" s="15"/>
      <c r="L19" s="15"/>
      <c r="M19" s="22"/>
      <c r="N19" s="14"/>
      <c r="O19" s="15"/>
      <c r="P19" s="22"/>
      <c r="Q19" s="24"/>
    </row>
    <row r="20" spans="2:17" s="8" customFormat="1" ht="19.5" customHeight="1">
      <c r="B20" s="14"/>
      <c r="C20" s="14"/>
      <c r="D20" s="14"/>
      <c r="E20" s="18">
        <v>5</v>
      </c>
      <c r="F20" s="15">
        <v>1</v>
      </c>
      <c r="G20" s="15"/>
      <c r="H20" s="16"/>
      <c r="I20" s="16"/>
      <c r="J20" s="18" t="s">
        <v>4182</v>
      </c>
      <c r="K20" s="15"/>
      <c r="L20" s="15"/>
      <c r="M20" s="22"/>
      <c r="N20" s="14"/>
      <c r="O20" s="15"/>
      <c r="P20" s="22"/>
      <c r="Q20" s="24"/>
    </row>
    <row r="21" spans="2:17" s="8" customFormat="1" ht="19.5" customHeight="1">
      <c r="B21" s="14"/>
      <c r="C21" s="14"/>
      <c r="D21" s="14"/>
      <c r="E21" s="18"/>
      <c r="F21" s="15"/>
      <c r="G21" s="15"/>
      <c r="H21" s="16"/>
      <c r="I21" s="16"/>
      <c r="J21" s="18"/>
      <c r="K21" s="15"/>
      <c r="L21" s="15"/>
      <c r="M21" s="14"/>
      <c r="N21" s="14"/>
      <c r="O21" s="15"/>
      <c r="P21" s="17"/>
      <c r="Q21" s="24"/>
    </row>
    <row r="22" spans="2:17" s="8" customFormat="1" ht="19.5" customHeight="1">
      <c r="B22" s="14"/>
      <c r="C22" s="14"/>
      <c r="D22" s="14"/>
      <c r="E22" s="15"/>
      <c r="F22" s="15"/>
      <c r="G22" s="15"/>
      <c r="H22" s="16"/>
      <c r="I22" s="16"/>
      <c r="J22" s="18"/>
      <c r="K22" s="15"/>
      <c r="L22" s="15"/>
      <c r="M22" s="14"/>
      <c r="N22" s="14"/>
      <c r="O22" s="15"/>
      <c r="P22" s="17"/>
      <c r="Q22" s="24"/>
    </row>
    <row r="23" spans="2:17" s="8" customFormat="1" ht="19.5" customHeight="1">
      <c r="B23" s="14"/>
      <c r="C23" s="14"/>
      <c r="D23" s="14"/>
      <c r="E23" s="15"/>
      <c r="F23" s="15"/>
      <c r="G23" s="15"/>
      <c r="H23" s="16"/>
      <c r="I23" s="16"/>
      <c r="J23" s="18"/>
      <c r="K23" s="15"/>
      <c r="L23" s="15"/>
      <c r="M23" s="14"/>
      <c r="N23" s="14"/>
      <c r="O23" s="15"/>
      <c r="P23" s="17"/>
      <c r="Q23" s="24"/>
    </row>
    <row r="24" spans="2:17" s="8" customFormat="1" ht="19.5" customHeight="1">
      <c r="B24" s="14"/>
      <c r="C24" s="14"/>
      <c r="D24" s="14"/>
      <c r="E24" s="18"/>
      <c r="F24" s="15"/>
      <c r="G24" s="15"/>
      <c r="H24" s="16"/>
      <c r="I24" s="16"/>
      <c r="J24" s="18"/>
      <c r="K24" s="15"/>
      <c r="L24" s="15"/>
      <c r="M24" s="14"/>
      <c r="N24" s="14"/>
      <c r="O24" s="15"/>
      <c r="P24" s="17"/>
      <c r="Q24" s="24"/>
    </row>
    <row r="25" spans="2:17" s="8" customFormat="1" ht="19.5" customHeight="1">
      <c r="B25" s="14"/>
      <c r="C25" s="14"/>
      <c r="D25" s="14"/>
      <c r="E25" s="18"/>
      <c r="F25" s="15"/>
      <c r="G25" s="15"/>
      <c r="H25" s="16"/>
      <c r="I25" s="16"/>
      <c r="J25" s="18"/>
      <c r="K25" s="15"/>
      <c r="L25" s="15"/>
      <c r="M25" s="14"/>
      <c r="N25" s="14"/>
      <c r="O25" s="15"/>
      <c r="P25" s="17"/>
      <c r="Q25" s="24"/>
    </row>
    <row r="26" spans="2:17" s="8" customFormat="1" ht="19.5" customHeight="1">
      <c r="B26" s="14"/>
      <c r="C26" s="14"/>
      <c r="D26" s="14"/>
      <c r="E26" s="18"/>
      <c r="F26" s="15"/>
      <c r="G26" s="15"/>
      <c r="H26" s="16"/>
      <c r="I26" s="16"/>
      <c r="J26" s="18"/>
      <c r="K26" s="15"/>
      <c r="L26" s="15"/>
      <c r="M26" s="14"/>
      <c r="N26" s="14"/>
      <c r="O26" s="15"/>
      <c r="P26" s="17"/>
      <c r="Q26" s="24"/>
    </row>
    <row r="27" spans="2:17" s="8" customFormat="1" ht="19.5" customHeight="1">
      <c r="B27" s="14"/>
      <c r="C27" s="14"/>
      <c r="D27" s="14"/>
      <c r="E27" s="18"/>
      <c r="F27" s="15"/>
      <c r="G27" s="15"/>
      <c r="H27" s="16"/>
      <c r="I27" s="16"/>
      <c r="J27" s="18"/>
      <c r="K27" s="15"/>
      <c r="L27" s="15"/>
      <c r="M27" s="14"/>
      <c r="N27" s="14"/>
      <c r="O27" s="15"/>
      <c r="P27" s="17"/>
      <c r="Q27" s="24"/>
    </row>
    <row r="28" spans="2:17" s="8" customFormat="1" ht="19.5" customHeight="1">
      <c r="B28" s="14"/>
      <c r="C28" s="14"/>
      <c r="D28" s="14"/>
      <c r="E28" s="18"/>
      <c r="F28" s="15"/>
      <c r="G28" s="15"/>
      <c r="H28" s="16"/>
      <c r="I28" s="16"/>
      <c r="J28" s="18"/>
      <c r="K28" s="15"/>
      <c r="L28" s="15"/>
      <c r="M28" s="14"/>
      <c r="N28" s="14"/>
      <c r="O28" s="15"/>
      <c r="P28" s="17"/>
      <c r="Q28" s="24"/>
    </row>
    <row r="29" spans="2:17" s="8" customFormat="1" ht="19.5" customHeight="1">
      <c r="B29" s="14"/>
      <c r="C29" s="14"/>
      <c r="D29" s="14"/>
      <c r="E29" s="18"/>
      <c r="F29" s="15"/>
      <c r="G29" s="15"/>
      <c r="H29" s="16"/>
      <c r="I29" s="16"/>
      <c r="J29" s="15"/>
      <c r="K29" s="15"/>
      <c r="L29" s="15"/>
      <c r="M29" s="14"/>
      <c r="N29" s="14"/>
      <c r="O29" s="15"/>
      <c r="P29" s="17"/>
      <c r="Q29" s="24"/>
    </row>
    <row r="30" spans="2:17" s="8" customFormat="1" ht="19.5" customHeight="1">
      <c r="B30" s="14"/>
      <c r="C30" s="14"/>
      <c r="D30" s="14"/>
      <c r="E30" s="18"/>
      <c r="F30" s="15"/>
      <c r="G30" s="15"/>
      <c r="H30" s="16"/>
      <c r="I30" s="16"/>
      <c r="J30" s="15"/>
      <c r="K30" s="15"/>
      <c r="L30" s="15"/>
      <c r="M30" s="14"/>
      <c r="N30" s="14"/>
      <c r="O30" s="15"/>
      <c r="P30" s="17"/>
      <c r="Q30" s="24"/>
    </row>
    <row r="31" spans="2:17" s="8" customFormat="1" ht="19.5" customHeight="1">
      <c r="B31" s="14"/>
      <c r="C31" s="14"/>
      <c r="D31" s="14"/>
      <c r="E31" s="15"/>
      <c r="F31" s="15"/>
      <c r="G31" s="15"/>
      <c r="H31" s="16"/>
      <c r="I31" s="16"/>
      <c r="J31" s="15"/>
      <c r="K31" s="15"/>
      <c r="L31" s="15"/>
      <c r="M31" s="14"/>
      <c r="N31" s="14"/>
      <c r="O31" s="15"/>
      <c r="P31" s="17"/>
      <c r="Q31" s="24"/>
    </row>
    <row r="32" spans="2:17" s="8" customFormat="1" ht="19.5" customHeight="1">
      <c r="B32" s="14"/>
      <c r="C32" s="14"/>
      <c r="D32" s="14"/>
      <c r="E32" s="15"/>
      <c r="F32" s="15"/>
      <c r="G32" s="15"/>
      <c r="H32" s="16"/>
      <c r="I32" s="16"/>
      <c r="J32" s="15"/>
      <c r="K32" s="15"/>
      <c r="L32" s="15"/>
      <c r="M32" s="14"/>
      <c r="N32" s="14"/>
      <c r="O32" s="15"/>
      <c r="P32" s="17"/>
      <c r="Q32" s="24"/>
    </row>
    <row r="33" spans="2:18" s="8" customFormat="1" ht="18" customHeight="1">
      <c r="B33" s="14"/>
      <c r="C33" s="14"/>
      <c r="D33" s="14"/>
      <c r="E33" s="18"/>
      <c r="F33" s="21"/>
      <c r="G33" s="21"/>
      <c r="H33" s="21"/>
      <c r="I33" s="112"/>
      <c r="J33" s="111"/>
      <c r="K33" s="15"/>
      <c r="L33" s="31"/>
      <c r="M33" s="22"/>
      <c r="N33" s="17"/>
      <c r="O33" s="121"/>
      <c r="P33" s="22"/>
      <c r="Q33" s="24"/>
    </row>
    <row r="34" spans="2:18" s="8" customFormat="1" ht="18" customHeight="1">
      <c r="B34" s="15"/>
      <c r="C34" s="14"/>
      <c r="D34" s="14"/>
      <c r="E34" s="18"/>
      <c r="F34" s="21"/>
      <c r="G34" s="21"/>
      <c r="H34" s="21"/>
      <c r="I34" s="110"/>
      <c r="J34" s="111"/>
      <c r="K34" s="34"/>
      <c r="L34" s="31"/>
      <c r="M34" s="22"/>
      <c r="N34" s="17"/>
      <c r="O34" s="121"/>
      <c r="P34" s="22"/>
      <c r="Q34" s="24"/>
    </row>
    <row r="35" spans="2:18" s="8" customFormat="1" ht="18" customHeight="1">
      <c r="B35" s="14"/>
      <c r="C35" s="14"/>
      <c r="D35" s="14"/>
      <c r="E35" s="18"/>
      <c r="F35" s="21"/>
      <c r="G35" s="21"/>
      <c r="H35" s="21"/>
      <c r="I35" s="110"/>
      <c r="J35" s="111"/>
      <c r="K35" s="34"/>
      <c r="L35" s="31"/>
      <c r="M35" s="22"/>
      <c r="N35" s="17"/>
      <c r="O35" s="121"/>
      <c r="P35" s="22"/>
      <c r="Q35" s="24"/>
    </row>
    <row r="36" spans="2:18" s="8" customFormat="1" ht="18" customHeight="1">
      <c r="B36" s="14"/>
      <c r="C36" s="14"/>
      <c r="D36" s="14"/>
      <c r="E36" s="18"/>
      <c r="F36" s="21"/>
      <c r="G36" s="21"/>
      <c r="H36" s="21"/>
      <c r="I36" s="110"/>
      <c r="J36" s="111"/>
      <c r="K36" s="34"/>
      <c r="L36" s="31"/>
      <c r="M36" s="22"/>
      <c r="N36" s="17"/>
      <c r="O36" s="121"/>
      <c r="P36" s="22"/>
      <c r="Q36" s="24"/>
    </row>
    <row r="37" spans="2:18" s="8" customFormat="1" ht="18" customHeight="1">
      <c r="B37" s="14"/>
      <c r="C37" s="14"/>
      <c r="D37" s="14"/>
      <c r="E37" s="18"/>
      <c r="F37" s="21"/>
      <c r="G37" s="21"/>
      <c r="H37" s="21"/>
      <c r="I37" s="110"/>
      <c r="J37" s="111"/>
      <c r="K37" s="34"/>
      <c r="L37" s="31"/>
      <c r="M37" s="22"/>
      <c r="N37" s="17"/>
      <c r="O37" s="121"/>
      <c r="P37" s="22"/>
      <c r="Q37" s="24"/>
    </row>
    <row r="38" spans="2:18" s="8" customFormat="1" ht="18" customHeight="1">
      <c r="B38" s="14"/>
      <c r="C38" s="14"/>
      <c r="D38" s="14"/>
      <c r="E38" s="18"/>
      <c r="F38" s="21"/>
      <c r="G38" s="21"/>
      <c r="H38" s="21"/>
      <c r="I38" s="110"/>
      <c r="J38" s="111"/>
      <c r="K38" s="34"/>
      <c r="L38" s="31"/>
      <c r="M38" s="22"/>
      <c r="N38" s="17"/>
      <c r="O38" s="121"/>
      <c r="P38" s="22"/>
      <c r="Q38" s="24"/>
    </row>
    <row r="39" spans="2:18" s="8" customFormat="1" ht="18" customHeight="1">
      <c r="B39" s="14"/>
      <c r="C39" s="14"/>
      <c r="D39" s="14"/>
      <c r="E39" s="18"/>
      <c r="F39" s="21"/>
      <c r="G39" s="21"/>
      <c r="H39" s="21"/>
      <c r="I39" s="110"/>
      <c r="J39" s="111"/>
      <c r="K39" s="34"/>
      <c r="L39" s="31"/>
      <c r="M39" s="22"/>
      <c r="N39" s="17"/>
      <c r="O39" s="121"/>
      <c r="P39" s="22"/>
      <c r="Q39" s="24"/>
      <c r="R39" s="96"/>
    </row>
    <row r="40" spans="2:18" s="8" customFormat="1" ht="18" customHeight="1">
      <c r="B40" s="14"/>
      <c r="C40" s="14"/>
      <c r="D40" s="14"/>
      <c r="E40" s="34"/>
      <c r="F40" s="21"/>
      <c r="G40" s="21"/>
      <c r="H40" s="21">
        <f t="shared" ref="H40:H59" si="0">F40*G40</f>
        <v>0</v>
      </c>
      <c r="I40" s="110"/>
      <c r="J40" s="31"/>
      <c r="K40" s="34"/>
      <c r="L40" s="31"/>
      <c r="M40" s="17"/>
      <c r="N40" s="17"/>
      <c r="O40" s="121"/>
      <c r="P40" s="17"/>
      <c r="Q40" s="24"/>
      <c r="R40" s="96"/>
    </row>
    <row r="41" spans="2:18" s="8" customFormat="1" ht="18" customHeight="1">
      <c r="B41" s="15"/>
      <c r="C41" s="14"/>
      <c r="D41" s="14"/>
      <c r="E41" s="34"/>
      <c r="F41" s="21"/>
      <c r="G41" s="21"/>
      <c r="H41" s="21">
        <f t="shared" si="0"/>
        <v>0</v>
      </c>
      <c r="I41" s="110"/>
      <c r="J41" s="31"/>
      <c r="K41" s="34"/>
      <c r="L41" s="31"/>
      <c r="M41" s="17"/>
      <c r="N41" s="17"/>
      <c r="O41" s="121"/>
      <c r="P41" s="17"/>
      <c r="Q41" s="24"/>
      <c r="R41" s="96"/>
    </row>
    <row r="42" spans="2:18" s="8" customFormat="1" ht="18" customHeight="1">
      <c r="B42" s="15"/>
      <c r="C42" s="14"/>
      <c r="D42" s="14"/>
      <c r="E42" s="34"/>
      <c r="F42" s="21"/>
      <c r="G42" s="21"/>
      <c r="H42" s="21">
        <f t="shared" si="0"/>
        <v>0</v>
      </c>
      <c r="I42" s="110"/>
      <c r="J42" s="31"/>
      <c r="K42" s="34"/>
      <c r="L42" s="31"/>
      <c r="M42" s="17"/>
      <c r="N42" s="17"/>
      <c r="O42" s="121"/>
      <c r="P42" s="17"/>
      <c r="Q42" s="24"/>
      <c r="R42" s="96"/>
    </row>
    <row r="43" spans="2:18" s="8" customFormat="1" ht="18" customHeight="1">
      <c r="B43" s="15"/>
      <c r="C43" s="14"/>
      <c r="D43" s="14"/>
      <c r="E43" s="34"/>
      <c r="F43" s="21"/>
      <c r="G43" s="21"/>
      <c r="H43" s="21">
        <f>F43*G43</f>
        <v>0</v>
      </c>
      <c r="I43" s="110"/>
      <c r="J43" s="31"/>
      <c r="K43" s="34"/>
      <c r="L43" s="31"/>
      <c r="M43" s="17"/>
      <c r="N43" s="17"/>
      <c r="O43" s="121"/>
      <c r="P43" s="17"/>
      <c r="Q43" s="24"/>
      <c r="R43" s="96"/>
    </row>
    <row r="44" spans="2:18" s="8" customFormat="1" ht="18" customHeight="1">
      <c r="B44" s="15"/>
      <c r="C44" s="14"/>
      <c r="D44" s="14"/>
      <c r="E44" s="19"/>
      <c r="F44" s="21"/>
      <c r="G44" s="21"/>
      <c r="H44" s="21">
        <f t="shared" si="0"/>
        <v>0</v>
      </c>
      <c r="I44" s="110"/>
      <c r="J44" s="31"/>
      <c r="K44" s="34"/>
      <c r="L44" s="31"/>
      <c r="M44" s="17"/>
      <c r="N44" s="17"/>
      <c r="O44" s="121"/>
      <c r="P44" s="17"/>
      <c r="Q44" s="24"/>
    </row>
    <row r="45" spans="2:18" s="8" customFormat="1" ht="18" customHeight="1">
      <c r="B45" s="15"/>
      <c r="C45" s="14"/>
      <c r="D45" s="14"/>
      <c r="E45" s="674"/>
      <c r="F45" s="21"/>
      <c r="G45" s="21"/>
      <c r="H45" s="21">
        <f t="shared" si="0"/>
        <v>0</v>
      </c>
      <c r="I45" s="110"/>
      <c r="J45" s="31"/>
      <c r="K45" s="34"/>
      <c r="L45" s="31"/>
      <c r="M45" s="17"/>
      <c r="N45" s="17"/>
      <c r="O45" s="121"/>
      <c r="P45" s="17"/>
      <c r="Q45" s="24"/>
    </row>
    <row r="46" spans="2:18" s="8" customFormat="1" ht="18" customHeight="1">
      <c r="B46" s="15"/>
      <c r="C46" s="15"/>
      <c r="D46" s="14"/>
      <c r="E46" s="34"/>
      <c r="F46" s="21"/>
      <c r="G46" s="21"/>
      <c r="H46" s="21">
        <f>F46*G46</f>
        <v>0</v>
      </c>
      <c r="I46" s="110"/>
      <c r="J46" s="31"/>
      <c r="K46" s="34"/>
      <c r="L46" s="31"/>
      <c r="M46" s="17"/>
      <c r="N46" s="17"/>
      <c r="O46" s="121"/>
      <c r="P46" s="17"/>
      <c r="Q46" s="24"/>
    </row>
    <row r="47" spans="2:18" s="8" customFormat="1" ht="18" customHeight="1">
      <c r="B47" s="15"/>
      <c r="C47" s="15"/>
      <c r="D47" s="15"/>
      <c r="E47" s="34"/>
      <c r="F47" s="21"/>
      <c r="G47" s="21"/>
      <c r="H47" s="21">
        <f t="shared" si="0"/>
        <v>0</v>
      </c>
      <c r="I47" s="110"/>
      <c r="J47" s="31"/>
      <c r="K47" s="34"/>
      <c r="L47" s="31"/>
      <c r="M47" s="17"/>
      <c r="N47" s="17"/>
      <c r="O47" s="121"/>
      <c r="P47" s="17"/>
      <c r="Q47" s="24"/>
    </row>
    <row r="48" spans="2:18" s="8" customFormat="1" ht="18" customHeight="1">
      <c r="B48" s="15"/>
      <c r="C48" s="15"/>
      <c r="D48" s="15"/>
      <c r="E48" s="34"/>
      <c r="F48" s="21"/>
      <c r="G48" s="21"/>
      <c r="H48" s="21">
        <f t="shared" si="0"/>
        <v>0</v>
      </c>
      <c r="I48" s="110"/>
      <c r="J48" s="31"/>
      <c r="K48" s="34"/>
      <c r="L48" s="31"/>
      <c r="M48" s="17"/>
      <c r="N48" s="17"/>
      <c r="O48" s="121"/>
      <c r="P48" s="17"/>
      <c r="Q48" s="24"/>
    </row>
    <row r="49" spans="2:17" s="8" customFormat="1" ht="18" customHeight="1">
      <c r="B49" s="15"/>
      <c r="C49" s="15"/>
      <c r="D49" s="15"/>
      <c r="E49" s="34"/>
      <c r="F49" s="21"/>
      <c r="G49" s="21"/>
      <c r="H49" s="21">
        <f t="shared" si="0"/>
        <v>0</v>
      </c>
      <c r="I49" s="110"/>
      <c r="J49" s="31"/>
      <c r="K49" s="34"/>
      <c r="L49" s="31"/>
      <c r="M49" s="17"/>
      <c r="N49" s="17"/>
      <c r="O49" s="121"/>
      <c r="P49" s="17"/>
      <c r="Q49" s="24"/>
    </row>
    <row r="50" spans="2:17" s="8" customFormat="1" ht="18" customHeight="1">
      <c r="B50" s="15"/>
      <c r="C50" s="15"/>
      <c r="D50" s="15"/>
      <c r="E50" s="34"/>
      <c r="F50" s="21"/>
      <c r="G50" s="21"/>
      <c r="H50" s="21">
        <f t="shared" si="0"/>
        <v>0</v>
      </c>
      <c r="I50" s="110"/>
      <c r="J50" s="31"/>
      <c r="K50" s="34"/>
      <c r="L50" s="31"/>
      <c r="M50" s="17"/>
      <c r="N50" s="17"/>
      <c r="O50" s="121"/>
      <c r="P50" s="17"/>
      <c r="Q50" s="24"/>
    </row>
    <row r="51" spans="2:17" s="8" customFormat="1" ht="18" customHeight="1">
      <c r="B51" s="15"/>
      <c r="C51" s="15"/>
      <c r="D51" s="15"/>
      <c r="E51" s="34"/>
      <c r="F51" s="21"/>
      <c r="G51" s="21"/>
      <c r="H51" s="21">
        <f>F51*G51</f>
        <v>0</v>
      </c>
      <c r="I51" s="110"/>
      <c r="J51" s="31"/>
      <c r="K51" s="34"/>
      <c r="L51" s="31"/>
      <c r="M51" s="17"/>
      <c r="N51" s="17"/>
      <c r="O51" s="121"/>
      <c r="P51" s="17"/>
      <c r="Q51" s="24"/>
    </row>
    <row r="52" spans="2:17" s="8" customFormat="1" ht="18" customHeight="1">
      <c r="B52" s="15"/>
      <c r="C52" s="15"/>
      <c r="D52" s="15"/>
      <c r="E52" s="34"/>
      <c r="F52" s="21"/>
      <c r="G52" s="21"/>
      <c r="H52" s="21">
        <f t="shared" si="0"/>
        <v>0</v>
      </c>
      <c r="I52" s="110"/>
      <c r="J52" s="31"/>
      <c r="K52" s="34"/>
      <c r="L52" s="31"/>
      <c r="M52" s="17"/>
      <c r="N52" s="17"/>
      <c r="O52" s="121"/>
      <c r="P52" s="17"/>
      <c r="Q52" s="24"/>
    </row>
    <row r="53" spans="2:17" s="8" customFormat="1" ht="18" customHeight="1">
      <c r="B53" s="15"/>
      <c r="C53" s="15"/>
      <c r="D53" s="15"/>
      <c r="E53" s="34"/>
      <c r="F53" s="21"/>
      <c r="G53" s="21"/>
      <c r="H53" s="21">
        <f t="shared" si="0"/>
        <v>0</v>
      </c>
      <c r="I53" s="110"/>
      <c r="J53" s="34"/>
      <c r="K53" s="34"/>
      <c r="L53" s="31"/>
      <c r="M53" s="17"/>
      <c r="N53" s="17"/>
      <c r="O53" s="121"/>
      <c r="P53" s="17"/>
      <c r="Q53" s="24"/>
    </row>
    <row r="54" spans="2:17" s="8" customFormat="1" ht="18" customHeight="1">
      <c r="B54" s="15"/>
      <c r="C54" s="15"/>
      <c r="D54" s="15"/>
      <c r="E54" s="34"/>
      <c r="F54" s="21"/>
      <c r="G54" s="21"/>
      <c r="H54" s="21">
        <f t="shared" si="0"/>
        <v>0</v>
      </c>
      <c r="I54" s="112"/>
      <c r="J54" s="34"/>
      <c r="K54" s="34"/>
      <c r="L54" s="31"/>
      <c r="M54" s="17"/>
      <c r="N54" s="17"/>
      <c r="O54" s="121"/>
      <c r="P54" s="17"/>
      <c r="Q54" s="24"/>
    </row>
    <row r="55" spans="2:17" s="8" customFormat="1" ht="18" customHeight="1">
      <c r="B55" s="15"/>
      <c r="C55" s="15"/>
      <c r="D55" s="15"/>
      <c r="E55" s="34"/>
      <c r="F55" s="21"/>
      <c r="G55" s="21"/>
      <c r="H55" s="21">
        <f t="shared" si="0"/>
        <v>0</v>
      </c>
      <c r="I55" s="112"/>
      <c r="J55" s="31"/>
      <c r="K55" s="34"/>
      <c r="L55" s="31"/>
      <c r="M55" s="17"/>
      <c r="N55" s="17"/>
      <c r="O55" s="121"/>
      <c r="P55" s="17"/>
      <c r="Q55" s="24"/>
    </row>
    <row r="56" spans="2:17" s="8" customFormat="1" ht="18" customHeight="1">
      <c r="B56" s="15"/>
      <c r="C56" s="15"/>
      <c r="D56" s="15"/>
      <c r="E56" s="34"/>
      <c r="F56" s="21"/>
      <c r="G56" s="21"/>
      <c r="H56" s="21">
        <f t="shared" si="0"/>
        <v>0</v>
      </c>
      <c r="I56" s="112"/>
      <c r="J56" s="31"/>
      <c r="K56" s="34"/>
      <c r="L56" s="31"/>
      <c r="M56" s="17"/>
      <c r="N56" s="17"/>
      <c r="O56" s="121"/>
      <c r="P56" s="17"/>
      <c r="Q56" s="24"/>
    </row>
    <row r="57" spans="2:17" s="8" customFormat="1" ht="18" customHeight="1">
      <c r="B57" s="15"/>
      <c r="C57" s="15"/>
      <c r="D57" s="15"/>
      <c r="E57" s="34"/>
      <c r="F57" s="21"/>
      <c r="G57" s="21"/>
      <c r="H57" s="21">
        <f t="shared" si="0"/>
        <v>0</v>
      </c>
      <c r="I57" s="112"/>
      <c r="J57" s="31"/>
      <c r="K57" s="34"/>
      <c r="L57" s="31"/>
      <c r="M57" s="17"/>
      <c r="N57" s="17"/>
      <c r="O57" s="121"/>
      <c r="P57" s="17"/>
      <c r="Q57" s="24"/>
    </row>
    <row r="58" spans="2:17" s="8" customFormat="1" ht="18" customHeight="1">
      <c r="B58" s="15"/>
      <c r="C58" s="15"/>
      <c r="D58" s="15"/>
      <c r="E58" s="34"/>
      <c r="F58" s="21"/>
      <c r="G58" s="21"/>
      <c r="H58" s="21">
        <f t="shared" si="0"/>
        <v>0</v>
      </c>
      <c r="I58" s="112"/>
      <c r="J58" s="31"/>
      <c r="K58" s="34"/>
      <c r="L58" s="31"/>
      <c r="M58" s="17"/>
      <c r="N58" s="17"/>
      <c r="O58" s="121"/>
      <c r="P58" s="17"/>
      <c r="Q58" s="24"/>
    </row>
    <row r="59" spans="2:17" ht="18" customHeight="1">
      <c r="B59" s="15"/>
      <c r="C59" s="15"/>
      <c r="D59" s="15"/>
      <c r="E59" s="34"/>
      <c r="F59" s="21"/>
      <c r="G59" s="21"/>
      <c r="H59" s="21">
        <f t="shared" si="0"/>
        <v>0</v>
      </c>
      <c r="I59" s="112"/>
      <c r="J59" s="31"/>
      <c r="K59" s="34"/>
      <c r="L59" s="31"/>
      <c r="M59" s="17"/>
      <c r="N59" s="17"/>
      <c r="O59" s="121"/>
      <c r="P59" s="472"/>
      <c r="Q59" s="473"/>
    </row>
    <row r="63" spans="2:17">
      <c r="M63" s="37"/>
    </row>
    <row r="65" spans="13:13">
      <c r="M65" s="37"/>
    </row>
  </sheetData>
  <autoFilter ref="B8:O55" xr:uid="{65EC9E84-5EA1-40C5-BBC0-DB7916C573A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9F7B-6CA8-41C4-B5E5-36BA94A702FF}">
  <dimension ref="A2:Q101"/>
  <sheetViews>
    <sheetView zoomScale="85" zoomScaleNormal="85" workbookViewId="0">
      <pane xSplit="10" ySplit="8" topLeftCell="P51"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4183</v>
      </c>
      <c r="G2" s="42" t="s">
        <v>2</v>
      </c>
      <c r="H2" s="43"/>
      <c r="I2" s="44"/>
      <c r="J2" s="45">
        <f>SUM(H:H)</f>
        <v>151812</v>
      </c>
    </row>
    <row r="3" spans="2:17" ht="20.100000000000001" customHeight="1">
      <c r="B3" s="39" t="s">
        <v>3</v>
      </c>
      <c r="C3" s="39"/>
      <c r="D3" s="39"/>
      <c r="E3" s="49" t="s">
        <v>4184</v>
      </c>
    </row>
    <row r="4" spans="2:17" ht="20.100000000000001" customHeight="1">
      <c r="B4" s="39" t="s">
        <v>5</v>
      </c>
      <c r="C4" s="39"/>
      <c r="D4" s="39"/>
      <c r="E4" s="40">
        <v>112809</v>
      </c>
    </row>
    <row r="5" spans="2:17" ht="20.100000000000001" customHeight="1">
      <c r="B5" s="39" t="s">
        <v>6</v>
      </c>
      <c r="C5" s="39"/>
      <c r="D5" s="39"/>
      <c r="E5" s="51" t="s">
        <v>3188</v>
      </c>
    </row>
    <row r="6" spans="2:17" ht="20.100000000000001" customHeight="1">
      <c r="B6" s="39" t="s">
        <v>7</v>
      </c>
      <c r="C6" s="39"/>
      <c r="D6" s="39"/>
      <c r="E6" s="51">
        <v>41558</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1</v>
      </c>
      <c r="C9" s="52" t="s">
        <v>54</v>
      </c>
      <c r="D9" s="52" t="s">
        <v>54</v>
      </c>
      <c r="E9" s="38" t="s">
        <v>4185</v>
      </c>
      <c r="F9" s="20">
        <v>1</v>
      </c>
      <c r="G9" s="64">
        <v>13820</v>
      </c>
      <c r="H9" s="58">
        <f t="shared" ref="H9:H48" si="0">F9*G9</f>
        <v>13820</v>
      </c>
      <c r="I9" s="54"/>
      <c r="J9" s="56" t="s">
        <v>4186</v>
      </c>
      <c r="K9" s="56"/>
      <c r="L9" s="53"/>
      <c r="M9" s="59">
        <v>41536</v>
      </c>
      <c r="N9" s="52"/>
      <c r="O9" s="53"/>
      <c r="P9" s="59">
        <v>41543</v>
      </c>
      <c r="Q9" s="60">
        <v>41543</v>
      </c>
    </row>
    <row r="10" spans="2:17" s="46" customFormat="1" ht="19.5" customHeight="1">
      <c r="B10" s="52">
        <v>1</v>
      </c>
      <c r="C10" s="52" t="s">
        <v>54</v>
      </c>
      <c r="D10" s="52" t="s">
        <v>54</v>
      </c>
      <c r="E10" s="38" t="s">
        <v>4187</v>
      </c>
      <c r="F10" s="20">
        <v>1</v>
      </c>
      <c r="G10" s="64">
        <v>2500</v>
      </c>
      <c r="H10" s="58">
        <f t="shared" si="0"/>
        <v>2500</v>
      </c>
      <c r="I10" s="54"/>
      <c r="J10" s="56" t="s">
        <v>4188</v>
      </c>
      <c r="K10" s="56"/>
      <c r="L10" s="53"/>
      <c r="M10" s="59">
        <v>41536</v>
      </c>
      <c r="N10" s="52"/>
      <c r="O10" s="53"/>
      <c r="P10" s="59">
        <v>41541</v>
      </c>
      <c r="Q10" s="60">
        <v>41541</v>
      </c>
    </row>
    <row r="11" spans="2:17" s="46" customFormat="1" ht="19.5" customHeight="1">
      <c r="B11" s="52">
        <v>1</v>
      </c>
      <c r="C11" s="52" t="s">
        <v>54</v>
      </c>
      <c r="D11" s="52" t="s">
        <v>54</v>
      </c>
      <c r="E11" s="38" t="s">
        <v>452</v>
      </c>
      <c r="F11" s="20">
        <v>1</v>
      </c>
      <c r="G11" s="64">
        <v>2218</v>
      </c>
      <c r="H11" s="58">
        <f t="shared" si="0"/>
        <v>2218</v>
      </c>
      <c r="I11" s="54"/>
      <c r="J11" s="56" t="s">
        <v>4189</v>
      </c>
      <c r="K11" s="56"/>
      <c r="L11" s="53"/>
      <c r="M11" s="59">
        <v>41536</v>
      </c>
      <c r="N11" s="52"/>
      <c r="O11" s="53"/>
      <c r="P11" s="59">
        <v>41541</v>
      </c>
      <c r="Q11" s="60">
        <v>41541</v>
      </c>
    </row>
    <row r="12" spans="2:17" s="46" customFormat="1" ht="19.5" customHeight="1">
      <c r="B12" s="52">
        <v>1</v>
      </c>
      <c r="C12" s="52" t="s">
        <v>54</v>
      </c>
      <c r="D12" s="52" t="s">
        <v>54</v>
      </c>
      <c r="E12" s="38" t="s">
        <v>455</v>
      </c>
      <c r="F12" s="20">
        <v>1</v>
      </c>
      <c r="G12" s="64">
        <v>930</v>
      </c>
      <c r="H12" s="58">
        <f t="shared" si="0"/>
        <v>930</v>
      </c>
      <c r="I12" s="54"/>
      <c r="J12" s="56" t="s">
        <v>215</v>
      </c>
      <c r="K12" s="56"/>
      <c r="L12" s="53"/>
      <c r="M12" s="59">
        <v>41536</v>
      </c>
      <c r="N12" s="52"/>
      <c r="O12" s="53"/>
      <c r="P12" s="59">
        <v>41541</v>
      </c>
      <c r="Q12" s="60">
        <v>41541</v>
      </c>
    </row>
    <row r="13" spans="2:17" s="46" customFormat="1" ht="19.5" customHeight="1">
      <c r="B13" s="52">
        <v>1</v>
      </c>
      <c r="C13" s="52" t="s">
        <v>54</v>
      </c>
      <c r="D13" s="52" t="s">
        <v>54</v>
      </c>
      <c r="E13" s="38" t="s">
        <v>2173</v>
      </c>
      <c r="F13" s="20">
        <v>1</v>
      </c>
      <c r="G13" s="64">
        <v>400</v>
      </c>
      <c r="H13" s="58">
        <f t="shared" si="0"/>
        <v>400</v>
      </c>
      <c r="I13" s="54"/>
      <c r="J13" s="56" t="s">
        <v>1191</v>
      </c>
      <c r="K13" s="56"/>
      <c r="L13" s="53"/>
      <c r="M13" s="59">
        <v>41536</v>
      </c>
      <c r="N13" s="52"/>
      <c r="O13" s="53"/>
      <c r="P13" s="59">
        <v>41541</v>
      </c>
      <c r="Q13" s="60">
        <v>41541</v>
      </c>
    </row>
    <row r="14" spans="2:17" s="46" customFormat="1" ht="19.5" customHeight="1">
      <c r="B14" s="52">
        <v>1</v>
      </c>
      <c r="C14" s="52" t="s">
        <v>54</v>
      </c>
      <c r="D14" s="52" t="s">
        <v>54</v>
      </c>
      <c r="E14" s="38" t="s">
        <v>4190</v>
      </c>
      <c r="F14" s="20">
        <v>1</v>
      </c>
      <c r="G14" s="64">
        <v>300</v>
      </c>
      <c r="H14" s="58">
        <f t="shared" si="0"/>
        <v>300</v>
      </c>
      <c r="I14" s="54"/>
      <c r="J14" s="56" t="s">
        <v>2191</v>
      </c>
      <c r="K14" s="56"/>
      <c r="L14" s="53"/>
      <c r="M14" s="59">
        <v>41536</v>
      </c>
      <c r="N14" s="52"/>
      <c r="O14" s="53"/>
      <c r="P14" s="59">
        <v>41541</v>
      </c>
      <c r="Q14" s="60">
        <v>41541</v>
      </c>
    </row>
    <row r="15" spans="2:17" s="46" customFormat="1" ht="19.5" customHeight="1">
      <c r="B15" s="52">
        <v>1</v>
      </c>
      <c r="C15" s="52" t="s">
        <v>54</v>
      </c>
      <c r="D15" s="52" t="s">
        <v>54</v>
      </c>
      <c r="E15" s="38" t="s">
        <v>2186</v>
      </c>
      <c r="F15" s="20">
        <v>1</v>
      </c>
      <c r="G15" s="64">
        <v>263</v>
      </c>
      <c r="H15" s="58">
        <f t="shared" si="0"/>
        <v>263</v>
      </c>
      <c r="I15" s="54"/>
      <c r="J15" s="56" t="s">
        <v>2187</v>
      </c>
      <c r="K15" s="56"/>
      <c r="L15" s="53"/>
      <c r="M15" s="59">
        <v>41536</v>
      </c>
      <c r="N15" s="52"/>
      <c r="O15" s="53"/>
      <c r="P15" s="59">
        <v>41541</v>
      </c>
      <c r="Q15" s="60">
        <v>41541</v>
      </c>
    </row>
    <row r="16" spans="2:17" s="46" customFormat="1" ht="19.5" customHeight="1">
      <c r="B16" s="52">
        <v>1</v>
      </c>
      <c r="C16" s="52" t="s">
        <v>54</v>
      </c>
      <c r="D16" s="52" t="s">
        <v>54</v>
      </c>
      <c r="E16" s="38" t="s">
        <v>2188</v>
      </c>
      <c r="F16" s="20">
        <v>1</v>
      </c>
      <c r="G16" s="64">
        <v>600</v>
      </c>
      <c r="H16" s="58">
        <f t="shared" si="0"/>
        <v>600</v>
      </c>
      <c r="I16" s="54"/>
      <c r="J16" s="56" t="s">
        <v>2189</v>
      </c>
      <c r="K16" s="56"/>
      <c r="L16" s="53"/>
      <c r="M16" s="59">
        <v>41536</v>
      </c>
      <c r="N16" s="52"/>
      <c r="O16" s="53"/>
      <c r="P16" s="59">
        <v>41541</v>
      </c>
      <c r="Q16" s="60">
        <v>41541</v>
      </c>
    </row>
    <row r="17" spans="1:17" s="46" customFormat="1" ht="19.5" customHeight="1">
      <c r="B17" s="52">
        <v>1</v>
      </c>
      <c r="C17" s="52" t="s">
        <v>54</v>
      </c>
      <c r="D17" s="52" t="s">
        <v>54</v>
      </c>
      <c r="E17" s="38" t="s">
        <v>4191</v>
      </c>
      <c r="F17" s="20">
        <v>1</v>
      </c>
      <c r="G17" s="64">
        <v>160</v>
      </c>
      <c r="H17" s="58">
        <f t="shared" si="0"/>
        <v>160</v>
      </c>
      <c r="I17" s="54"/>
      <c r="J17" s="56" t="s">
        <v>4192</v>
      </c>
      <c r="K17" s="56"/>
      <c r="L17" s="53"/>
      <c r="M17" s="59">
        <v>41536</v>
      </c>
      <c r="N17" s="52"/>
      <c r="O17" s="53"/>
      <c r="P17" s="59">
        <v>41541</v>
      </c>
      <c r="Q17" s="60">
        <v>41541</v>
      </c>
    </row>
    <row r="18" spans="1:17" s="46" customFormat="1" ht="19.5" customHeight="1">
      <c r="B18" s="52">
        <v>1</v>
      </c>
      <c r="C18" s="52" t="s">
        <v>54</v>
      </c>
      <c r="D18" s="52" t="s">
        <v>54</v>
      </c>
      <c r="E18" s="38" t="s">
        <v>4193</v>
      </c>
      <c r="F18" s="20">
        <v>1</v>
      </c>
      <c r="G18" s="64">
        <v>189</v>
      </c>
      <c r="H18" s="58">
        <f t="shared" si="0"/>
        <v>189</v>
      </c>
      <c r="I18" s="54"/>
      <c r="J18" s="56" t="s">
        <v>4194</v>
      </c>
      <c r="K18" s="56"/>
      <c r="L18" s="53"/>
      <c r="M18" s="59">
        <v>41536</v>
      </c>
      <c r="N18" s="52"/>
      <c r="O18" s="53"/>
      <c r="P18" s="59">
        <v>41541</v>
      </c>
      <c r="Q18" s="60">
        <v>41541</v>
      </c>
    </row>
    <row r="19" spans="1:17" s="46" customFormat="1" ht="19.5" customHeight="1">
      <c r="B19" s="52">
        <v>1</v>
      </c>
      <c r="C19" s="52" t="s">
        <v>54</v>
      </c>
      <c r="D19" s="52" t="s">
        <v>54</v>
      </c>
      <c r="E19" s="38" t="s">
        <v>4195</v>
      </c>
      <c r="F19" s="20">
        <v>1</v>
      </c>
      <c r="G19" s="64">
        <v>1638</v>
      </c>
      <c r="H19" s="58">
        <f t="shared" si="0"/>
        <v>1638</v>
      </c>
      <c r="I19" s="54"/>
      <c r="J19" s="56" t="s">
        <v>631</v>
      </c>
      <c r="K19" s="56"/>
      <c r="L19" s="53"/>
      <c r="M19" s="59">
        <v>41536</v>
      </c>
      <c r="N19" s="52"/>
      <c r="O19" s="53"/>
      <c r="P19" s="59">
        <v>41541</v>
      </c>
      <c r="Q19" s="60">
        <v>41541</v>
      </c>
    </row>
    <row r="20" spans="1:17" s="46" customFormat="1" ht="19.5" customHeight="1">
      <c r="B20" s="52">
        <v>1</v>
      </c>
      <c r="C20" s="52" t="s">
        <v>54</v>
      </c>
      <c r="D20" s="52" t="s">
        <v>54</v>
      </c>
      <c r="E20" s="38" t="s">
        <v>2184</v>
      </c>
      <c r="F20" s="20">
        <v>2</v>
      </c>
      <c r="G20" s="64">
        <v>330</v>
      </c>
      <c r="H20" s="58">
        <f t="shared" si="0"/>
        <v>660</v>
      </c>
      <c r="I20" s="54"/>
      <c r="J20" s="56" t="s">
        <v>4196</v>
      </c>
      <c r="K20" s="56"/>
      <c r="L20" s="53"/>
      <c r="M20" s="59">
        <v>41536</v>
      </c>
      <c r="N20" s="52"/>
      <c r="O20" s="53"/>
      <c r="P20" s="59">
        <v>41541</v>
      </c>
      <c r="Q20" s="60">
        <v>41541</v>
      </c>
    </row>
    <row r="21" spans="1:17" s="46" customFormat="1" ht="19.5" customHeight="1">
      <c r="B21" s="52">
        <v>1</v>
      </c>
      <c r="C21" s="52" t="s">
        <v>54</v>
      </c>
      <c r="D21" s="52" t="s">
        <v>54</v>
      </c>
      <c r="E21" s="63" t="s">
        <v>1777</v>
      </c>
      <c r="F21" s="61">
        <v>2</v>
      </c>
      <c r="G21" s="64">
        <v>75</v>
      </c>
      <c r="H21" s="58">
        <f t="shared" si="0"/>
        <v>150</v>
      </c>
      <c r="I21" s="54"/>
      <c r="J21" s="56" t="s">
        <v>3203</v>
      </c>
      <c r="K21" s="56"/>
      <c r="L21" s="53"/>
      <c r="M21" s="59">
        <v>41536</v>
      </c>
      <c r="N21" s="52"/>
      <c r="O21" s="53"/>
      <c r="P21" s="59">
        <v>41541</v>
      </c>
      <c r="Q21" s="60">
        <v>41541</v>
      </c>
    </row>
    <row r="22" spans="1:17" s="46" customFormat="1" ht="19.5" customHeight="1">
      <c r="B22" s="52">
        <v>1</v>
      </c>
      <c r="C22" s="52" t="s">
        <v>54</v>
      </c>
      <c r="D22" s="52" t="s">
        <v>54</v>
      </c>
      <c r="E22" s="63" t="s">
        <v>2195</v>
      </c>
      <c r="F22" s="61">
        <v>4</v>
      </c>
      <c r="G22" s="64">
        <v>80</v>
      </c>
      <c r="H22" s="58">
        <f t="shared" si="0"/>
        <v>320</v>
      </c>
      <c r="I22" s="54"/>
      <c r="J22" s="56" t="s">
        <v>775</v>
      </c>
      <c r="K22" s="56"/>
      <c r="L22" s="53"/>
      <c r="M22" s="59">
        <v>41536</v>
      </c>
      <c r="N22" s="52"/>
      <c r="O22" s="53"/>
      <c r="P22" s="59">
        <v>41541</v>
      </c>
      <c r="Q22" s="60">
        <v>41541</v>
      </c>
    </row>
    <row r="23" spans="1:17" s="46" customFormat="1" ht="19.5" customHeight="1">
      <c r="B23" s="52">
        <v>1</v>
      </c>
      <c r="C23" s="52" t="s">
        <v>54</v>
      </c>
      <c r="D23" s="52" t="s">
        <v>54</v>
      </c>
      <c r="E23" s="63" t="s">
        <v>2174</v>
      </c>
      <c r="F23" s="61">
        <v>5</v>
      </c>
      <c r="G23" s="64">
        <v>740</v>
      </c>
      <c r="H23" s="58">
        <f t="shared" si="0"/>
        <v>3700</v>
      </c>
      <c r="I23" s="54"/>
      <c r="J23" s="56" t="s">
        <v>1450</v>
      </c>
      <c r="K23" s="56"/>
      <c r="L23" s="53"/>
      <c r="M23" s="59">
        <v>41536</v>
      </c>
      <c r="N23" s="52"/>
      <c r="O23" s="53"/>
      <c r="P23" s="59">
        <v>41541</v>
      </c>
      <c r="Q23" s="60">
        <v>41541</v>
      </c>
    </row>
    <row r="24" spans="1:17" s="46" customFormat="1" ht="19.5" customHeight="1">
      <c r="B24" s="52">
        <v>1</v>
      </c>
      <c r="C24" s="52" t="s">
        <v>54</v>
      </c>
      <c r="D24" s="52" t="s">
        <v>54</v>
      </c>
      <c r="E24" s="388" t="s">
        <v>1451</v>
      </c>
      <c r="F24" s="61">
        <v>5</v>
      </c>
      <c r="G24" s="64">
        <v>210</v>
      </c>
      <c r="H24" s="58">
        <f t="shared" si="0"/>
        <v>1050</v>
      </c>
      <c r="I24" s="54"/>
      <c r="J24" s="56" t="s">
        <v>2175</v>
      </c>
      <c r="K24" s="56"/>
      <c r="L24" s="53"/>
      <c r="M24" s="59">
        <v>41536</v>
      </c>
      <c r="N24" s="52"/>
      <c r="O24" s="53"/>
      <c r="P24" s="59">
        <v>41541</v>
      </c>
      <c r="Q24" s="60">
        <v>41541</v>
      </c>
    </row>
    <row r="25" spans="1:17" s="46" customFormat="1" ht="19.5" customHeight="1">
      <c r="B25" s="52">
        <v>1</v>
      </c>
      <c r="C25" s="52" t="s">
        <v>54</v>
      </c>
      <c r="D25" s="52" t="s">
        <v>54</v>
      </c>
      <c r="E25" s="38" t="s">
        <v>455</v>
      </c>
      <c r="F25" s="20">
        <v>1</v>
      </c>
      <c r="G25" s="64">
        <v>930</v>
      </c>
      <c r="H25" s="58">
        <f t="shared" si="0"/>
        <v>930</v>
      </c>
      <c r="I25" s="54"/>
      <c r="J25" s="56" t="s">
        <v>215</v>
      </c>
      <c r="K25" s="56"/>
      <c r="L25" s="53"/>
      <c r="M25" s="59">
        <v>41536</v>
      </c>
      <c r="N25" s="52"/>
      <c r="O25" s="53"/>
      <c r="P25" s="59">
        <v>41541</v>
      </c>
      <c r="Q25" s="60">
        <v>41541</v>
      </c>
    </row>
    <row r="26" spans="1:17" s="46" customFormat="1" ht="19.5" customHeight="1">
      <c r="B26" s="52">
        <v>1</v>
      </c>
      <c r="C26" s="52" t="s">
        <v>54</v>
      </c>
      <c r="D26" s="52" t="s">
        <v>54</v>
      </c>
      <c r="E26" s="63" t="s">
        <v>4197</v>
      </c>
      <c r="F26" s="61">
        <v>5</v>
      </c>
      <c r="G26" s="64">
        <v>205</v>
      </c>
      <c r="H26" s="58">
        <f t="shared" si="0"/>
        <v>1025</v>
      </c>
      <c r="I26" s="54"/>
      <c r="J26" s="56" t="s">
        <v>2193</v>
      </c>
      <c r="K26" s="56"/>
      <c r="L26" s="53"/>
      <c r="M26" s="59">
        <v>41536</v>
      </c>
      <c r="N26" s="52"/>
      <c r="O26" s="53"/>
      <c r="P26" s="59">
        <v>41541</v>
      </c>
      <c r="Q26" s="60">
        <v>41541</v>
      </c>
    </row>
    <row r="27" spans="1:17" s="46" customFormat="1" ht="19.5" customHeight="1">
      <c r="B27" s="52">
        <v>1</v>
      </c>
      <c r="C27" s="52" t="s">
        <v>54</v>
      </c>
      <c r="D27" s="52" t="s">
        <v>54</v>
      </c>
      <c r="E27" s="63" t="s">
        <v>2197</v>
      </c>
      <c r="F27" s="61">
        <v>2</v>
      </c>
      <c r="G27" s="64">
        <v>80</v>
      </c>
      <c r="H27" s="58">
        <f t="shared" si="0"/>
        <v>160</v>
      </c>
      <c r="I27" s="54"/>
      <c r="J27" s="56" t="s">
        <v>775</v>
      </c>
      <c r="K27" s="56"/>
      <c r="L27" s="53"/>
      <c r="M27" s="59">
        <v>41536</v>
      </c>
      <c r="N27" s="52"/>
      <c r="O27" s="53"/>
      <c r="P27" s="59">
        <v>41541</v>
      </c>
      <c r="Q27" s="60">
        <v>41541</v>
      </c>
    </row>
    <row r="28" spans="1:17" s="46" customFormat="1" ht="19.5" customHeight="1">
      <c r="A28" s="46">
        <v>9</v>
      </c>
      <c r="B28" s="52">
        <v>1</v>
      </c>
      <c r="C28" s="52" t="s">
        <v>4198</v>
      </c>
      <c r="D28" s="52" t="s">
        <v>54</v>
      </c>
      <c r="E28" s="63" t="s">
        <v>4199</v>
      </c>
      <c r="F28" s="61">
        <v>1</v>
      </c>
      <c r="G28" s="64">
        <v>329</v>
      </c>
      <c r="H28" s="58">
        <f t="shared" si="0"/>
        <v>329</v>
      </c>
      <c r="I28" s="54"/>
      <c r="J28" s="56" t="s">
        <v>4200</v>
      </c>
      <c r="K28" s="56"/>
      <c r="L28" s="53"/>
      <c r="M28" s="59">
        <v>41536</v>
      </c>
      <c r="N28" s="52"/>
      <c r="O28" s="53"/>
      <c r="P28" s="59">
        <v>41541</v>
      </c>
      <c r="Q28" s="60">
        <v>41541</v>
      </c>
    </row>
    <row r="29" spans="1:17" s="46" customFormat="1" ht="19.5" customHeight="1">
      <c r="B29" s="52">
        <v>1</v>
      </c>
      <c r="C29" s="52" t="s">
        <v>3781</v>
      </c>
      <c r="D29" s="52" t="s">
        <v>54</v>
      </c>
      <c r="E29" s="63" t="s">
        <v>4201</v>
      </c>
      <c r="F29" s="61">
        <v>1</v>
      </c>
      <c r="G29" s="64">
        <v>1110</v>
      </c>
      <c r="H29" s="58">
        <f t="shared" si="0"/>
        <v>1110</v>
      </c>
      <c r="I29" s="54"/>
      <c r="J29" s="56" t="s">
        <v>4202</v>
      </c>
      <c r="K29" s="56"/>
      <c r="L29" s="53"/>
      <c r="M29" s="59">
        <v>41536</v>
      </c>
      <c r="N29" s="52"/>
      <c r="O29" s="53"/>
      <c r="P29" s="59">
        <v>41547</v>
      </c>
      <c r="Q29" s="60">
        <v>41547</v>
      </c>
    </row>
    <row r="30" spans="1:17" s="46" customFormat="1" ht="19.5" customHeight="1">
      <c r="B30" s="52">
        <v>1</v>
      </c>
      <c r="C30" s="52" t="s">
        <v>3781</v>
      </c>
      <c r="D30" s="52" t="s">
        <v>54</v>
      </c>
      <c r="E30" s="63" t="s">
        <v>4203</v>
      </c>
      <c r="F30" s="61">
        <v>1</v>
      </c>
      <c r="G30" s="64">
        <v>652</v>
      </c>
      <c r="H30" s="58">
        <f t="shared" si="0"/>
        <v>652</v>
      </c>
      <c r="I30" s="54"/>
      <c r="J30" s="56" t="s">
        <v>4204</v>
      </c>
      <c r="K30" s="56"/>
      <c r="L30" s="53"/>
      <c r="M30" s="59">
        <v>41536</v>
      </c>
      <c r="N30" s="52"/>
      <c r="O30" s="53"/>
      <c r="P30" s="59">
        <v>41554</v>
      </c>
      <c r="Q30" s="60">
        <v>41554</v>
      </c>
    </row>
    <row r="31" spans="1:17" s="46" customFormat="1" ht="19.5" customHeight="1">
      <c r="B31" s="52">
        <v>1</v>
      </c>
      <c r="C31" s="52" t="s">
        <v>3781</v>
      </c>
      <c r="D31" s="52" t="s">
        <v>54</v>
      </c>
      <c r="E31" s="63" t="s">
        <v>4205</v>
      </c>
      <c r="F31" s="61">
        <v>1</v>
      </c>
      <c r="G31" s="64">
        <v>1263</v>
      </c>
      <c r="H31" s="58">
        <f t="shared" si="0"/>
        <v>1263</v>
      </c>
      <c r="I31" s="54"/>
      <c r="J31" s="56" t="s">
        <v>4202</v>
      </c>
      <c r="K31" s="56"/>
      <c r="L31" s="53"/>
      <c r="M31" s="59">
        <v>41536</v>
      </c>
      <c r="N31" s="52"/>
      <c r="O31" s="53"/>
      <c r="P31" s="59">
        <v>41547</v>
      </c>
      <c r="Q31" s="60">
        <v>41547</v>
      </c>
    </row>
    <row r="32" spans="1:17" s="46" customFormat="1" ht="19.5" customHeight="1">
      <c r="B32" s="52">
        <v>1</v>
      </c>
      <c r="C32" s="52" t="s">
        <v>3781</v>
      </c>
      <c r="D32" s="52" t="s">
        <v>54</v>
      </c>
      <c r="E32" s="63" t="s">
        <v>4206</v>
      </c>
      <c r="F32" s="61">
        <v>1</v>
      </c>
      <c r="G32" s="64">
        <v>234</v>
      </c>
      <c r="H32" s="58">
        <f t="shared" si="0"/>
        <v>234</v>
      </c>
      <c r="I32" s="54"/>
      <c r="J32" s="56" t="s">
        <v>4207</v>
      </c>
      <c r="K32" s="56"/>
      <c r="L32" s="53"/>
      <c r="M32" s="59">
        <v>41536</v>
      </c>
      <c r="N32" s="52"/>
      <c r="O32" s="53"/>
      <c r="P32" s="59">
        <v>41541</v>
      </c>
      <c r="Q32" s="60">
        <v>41541</v>
      </c>
    </row>
    <row r="33" spans="2:17" s="46" customFormat="1" ht="19.5" customHeight="1">
      <c r="B33" s="52">
        <v>1</v>
      </c>
      <c r="C33" s="52" t="s">
        <v>54</v>
      </c>
      <c r="D33" s="52" t="s">
        <v>54</v>
      </c>
      <c r="E33" s="63" t="s">
        <v>1785</v>
      </c>
      <c r="F33" s="61">
        <v>5</v>
      </c>
      <c r="G33" s="64">
        <v>75</v>
      </c>
      <c r="H33" s="58">
        <f t="shared" si="0"/>
        <v>375</v>
      </c>
      <c r="I33" s="54"/>
      <c r="J33" s="56" t="s">
        <v>3203</v>
      </c>
      <c r="K33" s="56"/>
      <c r="L33" s="53"/>
      <c r="M33" s="59">
        <v>41536</v>
      </c>
      <c r="N33" s="52"/>
      <c r="O33" s="53"/>
      <c r="P33" s="59">
        <v>41541</v>
      </c>
      <c r="Q33" s="60">
        <v>41541</v>
      </c>
    </row>
    <row r="34" spans="2:17" s="46" customFormat="1" ht="19.5" customHeight="1">
      <c r="B34" s="52">
        <v>1</v>
      </c>
      <c r="C34" s="52" t="s">
        <v>54</v>
      </c>
      <c r="D34" s="52" t="s">
        <v>54</v>
      </c>
      <c r="E34" s="29" t="s">
        <v>3547</v>
      </c>
      <c r="F34" s="61">
        <v>1</v>
      </c>
      <c r="G34" s="64">
        <v>881</v>
      </c>
      <c r="H34" s="58">
        <f t="shared" si="0"/>
        <v>881</v>
      </c>
      <c r="I34" s="54"/>
      <c r="J34" s="56" t="s">
        <v>459</v>
      </c>
      <c r="K34" s="56"/>
      <c r="L34" s="53"/>
      <c r="M34" s="59">
        <v>41536</v>
      </c>
      <c r="N34" s="52"/>
      <c r="O34" s="53"/>
      <c r="P34" s="59">
        <v>41541</v>
      </c>
      <c r="Q34" s="60">
        <v>41541</v>
      </c>
    </row>
    <row r="35" spans="2:17" s="46" customFormat="1" ht="19.5" customHeight="1">
      <c r="B35" s="52">
        <v>1</v>
      </c>
      <c r="C35" s="52" t="s">
        <v>54</v>
      </c>
      <c r="D35" s="52" t="s">
        <v>54</v>
      </c>
      <c r="E35" s="29" t="s">
        <v>3548</v>
      </c>
      <c r="F35" s="61">
        <v>1</v>
      </c>
      <c r="G35" s="64">
        <v>460</v>
      </c>
      <c r="H35" s="58">
        <f t="shared" si="0"/>
        <v>460</v>
      </c>
      <c r="I35" s="54"/>
      <c r="J35" s="56" t="s">
        <v>3549</v>
      </c>
      <c r="K35" s="56"/>
      <c r="L35" s="53"/>
      <c r="M35" s="59">
        <v>41536</v>
      </c>
      <c r="N35" s="52"/>
      <c r="O35" s="53"/>
      <c r="P35" s="59">
        <v>41541</v>
      </c>
      <c r="Q35" s="60">
        <v>41541</v>
      </c>
    </row>
    <row r="36" spans="2:17" s="46" customFormat="1" ht="19.5" customHeight="1">
      <c r="B36" s="52">
        <v>1</v>
      </c>
      <c r="C36" s="52" t="s">
        <v>54</v>
      </c>
      <c r="D36" s="52" t="s">
        <v>54</v>
      </c>
      <c r="E36" s="63" t="s">
        <v>4208</v>
      </c>
      <c r="F36" s="61">
        <v>1</v>
      </c>
      <c r="G36" s="64">
        <v>1230</v>
      </c>
      <c r="H36" s="58">
        <f t="shared" si="0"/>
        <v>1230</v>
      </c>
      <c r="I36" s="54"/>
      <c r="J36" s="56" t="s">
        <v>459</v>
      </c>
      <c r="K36" s="56"/>
      <c r="L36" s="53"/>
      <c r="M36" s="59">
        <v>41536</v>
      </c>
      <c r="N36" s="52"/>
      <c r="O36" s="53"/>
      <c r="P36" s="59">
        <v>41541</v>
      </c>
      <c r="Q36" s="60">
        <v>41541</v>
      </c>
    </row>
    <row r="37" spans="2:17" s="46" customFormat="1" ht="19.5" customHeight="1">
      <c r="B37" s="52">
        <v>1</v>
      </c>
      <c r="C37" s="52" t="s">
        <v>54</v>
      </c>
      <c r="D37" s="52" t="s">
        <v>54</v>
      </c>
      <c r="E37" s="63" t="s">
        <v>4209</v>
      </c>
      <c r="F37" s="61">
        <v>1</v>
      </c>
      <c r="G37" s="64">
        <v>1230</v>
      </c>
      <c r="H37" s="58">
        <f t="shared" si="0"/>
        <v>1230</v>
      </c>
      <c r="I37" s="54"/>
      <c r="J37" s="56" t="s">
        <v>459</v>
      </c>
      <c r="K37" s="56"/>
      <c r="L37" s="53"/>
      <c r="M37" s="59">
        <v>41536</v>
      </c>
      <c r="N37" s="52"/>
      <c r="O37" s="53"/>
      <c r="P37" s="59">
        <v>41541</v>
      </c>
      <c r="Q37" s="60">
        <v>41541</v>
      </c>
    </row>
    <row r="38" spans="2:17" s="46" customFormat="1" ht="19.5" customHeight="1">
      <c r="B38" s="65">
        <v>1</v>
      </c>
      <c r="C38" s="65" t="s">
        <v>54</v>
      </c>
      <c r="D38" s="65" t="s">
        <v>54</v>
      </c>
      <c r="E38" s="624" t="s">
        <v>4193</v>
      </c>
      <c r="F38" s="344">
        <v>1</v>
      </c>
      <c r="G38" s="68">
        <v>189</v>
      </c>
      <c r="H38" s="69">
        <f>F38*G38</f>
        <v>189</v>
      </c>
      <c r="I38" s="70"/>
      <c r="J38" s="71" t="s">
        <v>4194</v>
      </c>
      <c r="K38" s="71" t="s">
        <v>4210</v>
      </c>
      <c r="L38" s="67"/>
      <c r="M38" s="199">
        <v>41543</v>
      </c>
      <c r="N38" s="65"/>
      <c r="O38" s="67"/>
      <c r="P38" s="199">
        <v>41547</v>
      </c>
      <c r="Q38" s="1239">
        <v>41547</v>
      </c>
    </row>
    <row r="39" spans="2:17" s="46" customFormat="1" ht="19.5" customHeight="1">
      <c r="B39" s="65">
        <v>1</v>
      </c>
      <c r="C39" s="65" t="s">
        <v>54</v>
      </c>
      <c r="D39" s="65" t="s">
        <v>54</v>
      </c>
      <c r="E39" s="624" t="s">
        <v>4211</v>
      </c>
      <c r="F39" s="344">
        <v>1</v>
      </c>
      <c r="G39" s="68">
        <v>3430</v>
      </c>
      <c r="H39" s="69">
        <f>F39*G39</f>
        <v>3430</v>
      </c>
      <c r="I39" s="70"/>
      <c r="J39" s="71" t="s">
        <v>2172</v>
      </c>
      <c r="K39" s="71" t="s">
        <v>4212</v>
      </c>
      <c r="L39" s="67"/>
      <c r="M39" s="199">
        <v>41555</v>
      </c>
      <c r="N39" s="65"/>
      <c r="O39" s="67"/>
      <c r="P39" s="199">
        <v>41556</v>
      </c>
      <c r="Q39" s="1239">
        <v>41556</v>
      </c>
    </row>
    <row r="40" spans="2:17" s="46" customFormat="1" ht="19.5" customHeight="1">
      <c r="B40" s="52"/>
      <c r="C40" s="52"/>
      <c r="D40" s="52"/>
      <c r="E40" s="63"/>
      <c r="F40" s="61"/>
      <c r="G40" s="64"/>
      <c r="H40" s="58">
        <f t="shared" si="0"/>
        <v>0</v>
      </c>
      <c r="I40" s="54"/>
      <c r="J40" s="56"/>
      <c r="K40" s="56"/>
      <c r="L40" s="53"/>
      <c r="M40" s="59"/>
      <c r="N40" s="52"/>
      <c r="O40" s="53"/>
      <c r="P40" s="59"/>
      <c r="Q40" s="60"/>
    </row>
    <row r="41" spans="2:17" s="46" customFormat="1" ht="19.5" customHeight="1">
      <c r="B41" s="52">
        <v>1</v>
      </c>
      <c r="C41" s="52" t="s">
        <v>1008</v>
      </c>
      <c r="D41" s="52" t="s">
        <v>1008</v>
      </c>
      <c r="E41" s="63" t="s">
        <v>4213</v>
      </c>
      <c r="F41" s="61">
        <v>2</v>
      </c>
      <c r="G41" s="64">
        <v>14100</v>
      </c>
      <c r="H41" s="58">
        <f t="shared" si="0"/>
        <v>28200</v>
      </c>
      <c r="I41" s="54"/>
      <c r="J41" s="56" t="s">
        <v>4214</v>
      </c>
      <c r="K41" s="56"/>
      <c r="L41" s="53"/>
      <c r="M41" s="59">
        <v>41536</v>
      </c>
      <c r="N41" s="52"/>
      <c r="O41" s="53"/>
      <c r="P41" s="59">
        <v>41541</v>
      </c>
      <c r="Q41" s="60">
        <v>41537</v>
      </c>
    </row>
    <row r="42" spans="2:17" s="46" customFormat="1" ht="19.5" customHeight="1">
      <c r="B42" s="52">
        <v>1</v>
      </c>
      <c r="C42" s="52" t="s">
        <v>1008</v>
      </c>
      <c r="D42" s="52" t="s">
        <v>1008</v>
      </c>
      <c r="E42" s="63" t="s">
        <v>4215</v>
      </c>
      <c r="F42" s="61">
        <v>2</v>
      </c>
      <c r="G42" s="64">
        <v>100</v>
      </c>
      <c r="H42" s="58">
        <f t="shared" si="0"/>
        <v>200</v>
      </c>
      <c r="I42" s="54"/>
      <c r="J42" s="56" t="s">
        <v>4216</v>
      </c>
      <c r="K42" s="56"/>
      <c r="L42" s="53"/>
      <c r="M42" s="59">
        <v>41536</v>
      </c>
      <c r="N42" s="52"/>
      <c r="O42" s="53"/>
      <c r="P42" s="59">
        <v>41541</v>
      </c>
      <c r="Q42" s="60">
        <v>41537</v>
      </c>
    </row>
    <row r="43" spans="2:17" s="46" customFormat="1" ht="19.5" customHeight="1">
      <c r="B43" s="52"/>
      <c r="C43" s="52"/>
      <c r="D43" s="52"/>
      <c r="E43" s="63"/>
      <c r="F43" s="61"/>
      <c r="G43" s="64"/>
      <c r="H43" s="58">
        <f t="shared" si="0"/>
        <v>0</v>
      </c>
      <c r="I43" s="54"/>
      <c r="J43" s="56"/>
      <c r="K43" s="56"/>
      <c r="L43" s="53"/>
      <c r="M43" s="59"/>
      <c r="N43" s="52"/>
      <c r="O43" s="53"/>
      <c r="P43" s="59"/>
      <c r="Q43" s="60"/>
    </row>
    <row r="44" spans="2:17" s="46" customFormat="1" ht="19.5" customHeight="1">
      <c r="B44" s="52"/>
      <c r="C44" s="52"/>
      <c r="D44" s="52"/>
      <c r="E44" s="63"/>
      <c r="F44" s="61"/>
      <c r="G44" s="64"/>
      <c r="H44" s="58">
        <f t="shared" si="0"/>
        <v>0</v>
      </c>
      <c r="I44" s="54"/>
      <c r="J44" s="56"/>
      <c r="K44" s="56"/>
      <c r="L44" s="53"/>
      <c r="M44" s="59"/>
      <c r="N44" s="52"/>
      <c r="O44" s="53"/>
      <c r="P44" s="59"/>
      <c r="Q44" s="60"/>
    </row>
    <row r="45" spans="2:17" s="46" customFormat="1" ht="19.5" customHeight="1">
      <c r="B45" s="52"/>
      <c r="C45" s="53"/>
      <c r="D45" s="53"/>
      <c r="E45" s="56"/>
      <c r="F45" s="61"/>
      <c r="G45" s="64"/>
      <c r="H45" s="58">
        <f t="shared" si="0"/>
        <v>0</v>
      </c>
      <c r="I45" s="54"/>
      <c r="J45" s="56"/>
      <c r="K45" s="56"/>
      <c r="L45" s="53"/>
      <c r="M45" s="59"/>
      <c r="N45" s="52"/>
      <c r="O45" s="53"/>
      <c r="P45" s="59"/>
      <c r="Q45" s="60"/>
    </row>
    <row r="46" spans="2:17" s="46" customFormat="1" ht="19.5" customHeight="1">
      <c r="B46" s="52"/>
      <c r="C46" s="53"/>
      <c r="D46" s="53"/>
      <c r="E46" s="56"/>
      <c r="F46" s="61"/>
      <c r="G46" s="64"/>
      <c r="H46" s="58">
        <f t="shared" si="0"/>
        <v>0</v>
      </c>
      <c r="I46" s="54"/>
      <c r="J46" s="56"/>
      <c r="K46" s="56"/>
      <c r="L46" s="53"/>
      <c r="M46" s="59"/>
      <c r="N46" s="52"/>
      <c r="O46" s="53"/>
      <c r="P46" s="59"/>
      <c r="Q46" s="60"/>
    </row>
    <row r="47" spans="2:17" s="46" customFormat="1" ht="19.5" customHeight="1">
      <c r="B47" s="52"/>
      <c r="C47" s="53"/>
      <c r="D47" s="53"/>
      <c r="E47" s="56"/>
      <c r="F47" s="61"/>
      <c r="G47" s="64"/>
      <c r="H47" s="58">
        <f t="shared" si="0"/>
        <v>0</v>
      </c>
      <c r="I47" s="54"/>
      <c r="J47" s="56"/>
      <c r="K47" s="56"/>
      <c r="L47" s="53"/>
      <c r="M47" s="59"/>
      <c r="N47" s="52"/>
      <c r="O47" s="53"/>
      <c r="P47" s="59"/>
      <c r="Q47" s="60"/>
    </row>
    <row r="48" spans="2:17" s="46" customFormat="1" ht="19.5" customHeight="1">
      <c r="B48" s="52"/>
      <c r="C48" s="52"/>
      <c r="D48" s="52"/>
      <c r="E48" s="63"/>
      <c r="F48" s="61"/>
      <c r="G48" s="64"/>
      <c r="H48" s="58">
        <f t="shared" si="0"/>
        <v>0</v>
      </c>
      <c r="I48" s="54"/>
      <c r="J48" s="56"/>
      <c r="K48" s="56"/>
      <c r="L48" s="53"/>
      <c r="M48" s="59"/>
      <c r="N48" s="52"/>
      <c r="O48" s="53"/>
      <c r="P48" s="59"/>
      <c r="Q48" s="60"/>
    </row>
    <row r="49" spans="2:17" s="46" customFormat="1" ht="19.5" customHeight="1">
      <c r="B49" s="52">
        <v>1</v>
      </c>
      <c r="C49" s="52" t="s">
        <v>178</v>
      </c>
      <c r="D49" s="52" t="s">
        <v>178</v>
      </c>
      <c r="E49" s="63" t="s">
        <v>4217</v>
      </c>
      <c r="F49" s="61">
        <v>3</v>
      </c>
      <c r="G49" s="64">
        <v>186</v>
      </c>
      <c r="H49" s="58">
        <v>558</v>
      </c>
      <c r="I49" s="53"/>
      <c r="J49" s="56" t="s">
        <v>4218</v>
      </c>
      <c r="K49" s="56"/>
      <c r="L49" s="53"/>
      <c r="M49" s="59">
        <v>41537</v>
      </c>
      <c r="N49" s="52"/>
      <c r="O49" s="53"/>
      <c r="P49" s="59">
        <v>41541</v>
      </c>
      <c r="Q49" s="60">
        <v>41541</v>
      </c>
    </row>
    <row r="50" spans="2:17" s="46" customFormat="1" ht="19.5" customHeight="1">
      <c r="B50" s="52">
        <v>1</v>
      </c>
      <c r="C50" s="52" t="s">
        <v>178</v>
      </c>
      <c r="D50" s="52" t="s">
        <v>178</v>
      </c>
      <c r="E50" s="63" t="s">
        <v>4219</v>
      </c>
      <c r="F50" s="61">
        <v>4</v>
      </c>
      <c r="G50" s="64">
        <v>27</v>
      </c>
      <c r="H50" s="58">
        <v>108</v>
      </c>
      <c r="I50" s="53"/>
      <c r="J50" s="56" t="s">
        <v>4220</v>
      </c>
      <c r="K50" s="56"/>
      <c r="L50" s="53"/>
      <c r="M50" s="59">
        <v>41537</v>
      </c>
      <c r="N50" s="52"/>
      <c r="O50" s="53"/>
      <c r="P50" s="59">
        <v>41547</v>
      </c>
      <c r="Q50" s="60">
        <v>41547</v>
      </c>
    </row>
    <row r="51" spans="2:17" s="46" customFormat="1" ht="19.5" customHeight="1">
      <c r="B51" s="52">
        <v>1</v>
      </c>
      <c r="C51" s="52" t="s">
        <v>178</v>
      </c>
      <c r="D51" s="52" t="s">
        <v>178</v>
      </c>
      <c r="E51" s="63" t="s">
        <v>4221</v>
      </c>
      <c r="F51" s="61">
        <v>1</v>
      </c>
      <c r="G51" s="64">
        <v>130</v>
      </c>
      <c r="H51" s="58">
        <v>130</v>
      </c>
      <c r="I51" s="53"/>
      <c r="J51" s="56" t="s">
        <v>4222</v>
      </c>
      <c r="K51" s="56"/>
      <c r="L51" s="53"/>
      <c r="M51" s="59">
        <v>41537</v>
      </c>
      <c r="N51" s="52"/>
      <c r="O51" s="53"/>
      <c r="P51" s="59">
        <v>41541</v>
      </c>
      <c r="Q51" s="60">
        <v>41541</v>
      </c>
    </row>
    <row r="52" spans="2:17" s="46" customFormat="1" ht="19.5" customHeight="1">
      <c r="B52" s="52">
        <v>1</v>
      </c>
      <c r="C52" s="52" t="s">
        <v>178</v>
      </c>
      <c r="D52" s="52" t="s">
        <v>178</v>
      </c>
      <c r="E52" s="63" t="s">
        <v>4223</v>
      </c>
      <c r="F52" s="61">
        <v>10</v>
      </c>
      <c r="G52" s="64">
        <v>45</v>
      </c>
      <c r="H52" s="58">
        <v>450</v>
      </c>
      <c r="I52" s="53"/>
      <c r="J52" s="56" t="s">
        <v>4224</v>
      </c>
      <c r="K52" s="56"/>
      <c r="L52" s="53"/>
      <c r="M52" s="59">
        <v>41537</v>
      </c>
      <c r="N52" s="52"/>
      <c r="O52" s="53"/>
      <c r="P52" s="59">
        <v>41541</v>
      </c>
      <c r="Q52" s="60">
        <v>41541</v>
      </c>
    </row>
    <row r="53" spans="2:17" s="46" customFormat="1" ht="19.5" customHeight="1">
      <c r="B53" s="52">
        <v>1</v>
      </c>
      <c r="C53" s="52" t="s">
        <v>178</v>
      </c>
      <c r="D53" s="52" t="s">
        <v>178</v>
      </c>
      <c r="E53" s="63" t="s">
        <v>4225</v>
      </c>
      <c r="F53" s="61">
        <v>1</v>
      </c>
      <c r="G53" s="64">
        <v>90</v>
      </c>
      <c r="H53" s="58">
        <v>90</v>
      </c>
      <c r="I53" s="53"/>
      <c r="J53" s="56" t="s">
        <v>4226</v>
      </c>
      <c r="K53" s="56"/>
      <c r="L53" s="53"/>
      <c r="M53" s="59">
        <v>41537</v>
      </c>
      <c r="N53" s="52"/>
      <c r="O53" s="53"/>
      <c r="P53" s="59">
        <v>41542</v>
      </c>
      <c r="Q53" s="60">
        <v>41542</v>
      </c>
    </row>
    <row r="54" spans="2:17" s="46" customFormat="1" ht="19.5" customHeight="1">
      <c r="B54" s="52">
        <v>1</v>
      </c>
      <c r="C54" s="52" t="s">
        <v>178</v>
      </c>
      <c r="D54" s="52" t="s">
        <v>178</v>
      </c>
      <c r="E54" s="63" t="s">
        <v>4227</v>
      </c>
      <c r="F54" s="61">
        <v>1</v>
      </c>
      <c r="G54" s="64">
        <v>80</v>
      </c>
      <c r="H54" s="58">
        <v>80</v>
      </c>
      <c r="I54" s="53"/>
      <c r="J54" s="56" t="s">
        <v>4226</v>
      </c>
      <c r="K54" s="56"/>
      <c r="L54" s="53"/>
      <c r="M54" s="59">
        <v>41537</v>
      </c>
      <c r="N54" s="52"/>
      <c r="O54" s="53"/>
      <c r="P54" s="59">
        <v>41542</v>
      </c>
      <c r="Q54" s="60">
        <v>41542</v>
      </c>
    </row>
    <row r="55" spans="2:17" s="46" customFormat="1" ht="19.5" customHeight="1">
      <c r="B55" s="52">
        <v>1</v>
      </c>
      <c r="C55" s="52" t="s">
        <v>4228</v>
      </c>
      <c r="D55" s="52" t="s">
        <v>4228</v>
      </c>
      <c r="E55" s="63" t="s">
        <v>4229</v>
      </c>
      <c r="F55" s="61">
        <v>2</v>
      </c>
      <c r="G55" s="64">
        <v>8800</v>
      </c>
      <c r="H55" s="58">
        <v>17600</v>
      </c>
      <c r="I55" s="53"/>
      <c r="J55" s="56" t="s">
        <v>4230</v>
      </c>
      <c r="K55" s="56"/>
      <c r="L55" s="53"/>
      <c r="M55" s="59">
        <v>41537</v>
      </c>
      <c r="N55" s="52"/>
      <c r="O55" s="53"/>
      <c r="P55" s="59">
        <v>41543</v>
      </c>
      <c r="Q55" s="60">
        <v>41543</v>
      </c>
    </row>
    <row r="56" spans="2:17" s="46" customFormat="1" ht="19.5" customHeight="1">
      <c r="B56" s="52"/>
      <c r="C56" s="52"/>
      <c r="D56" s="52"/>
      <c r="E56" s="63"/>
      <c r="F56" s="61"/>
      <c r="G56" s="64"/>
      <c r="H56" s="58">
        <v>0</v>
      </c>
      <c r="I56" s="53"/>
      <c r="J56" s="56"/>
      <c r="K56" s="56"/>
      <c r="L56" s="53"/>
      <c r="M56" s="59"/>
      <c r="N56" s="52"/>
      <c r="O56" s="53"/>
      <c r="P56" s="59"/>
      <c r="Q56" s="60"/>
    </row>
    <row r="57" spans="2:17" s="46" customFormat="1" ht="19.5" customHeight="1">
      <c r="B57" s="52">
        <v>1</v>
      </c>
      <c r="C57" s="52" t="s">
        <v>4231</v>
      </c>
      <c r="D57" s="52" t="s">
        <v>4231</v>
      </c>
      <c r="E57" s="63" t="s">
        <v>4232</v>
      </c>
      <c r="F57" s="61">
        <v>1</v>
      </c>
      <c r="G57" s="64">
        <v>6500</v>
      </c>
      <c r="H57" s="58">
        <v>6500</v>
      </c>
      <c r="I57" s="53"/>
      <c r="J57" s="56" t="s">
        <v>4233</v>
      </c>
      <c r="K57" s="56" t="s">
        <v>4234</v>
      </c>
      <c r="L57" s="53"/>
      <c r="M57" s="59">
        <v>41541</v>
      </c>
      <c r="N57" s="52"/>
      <c r="O57" s="53"/>
      <c r="P57" s="59"/>
      <c r="Q57" s="60">
        <v>41543</v>
      </c>
    </row>
    <row r="58" spans="2:17" s="46" customFormat="1" ht="19.5" customHeight="1">
      <c r="B58" s="52">
        <v>1</v>
      </c>
      <c r="C58" s="52" t="s">
        <v>4231</v>
      </c>
      <c r="D58" s="52" t="s">
        <v>4231</v>
      </c>
      <c r="E58" s="63" t="s">
        <v>4235</v>
      </c>
      <c r="F58" s="61">
        <v>3</v>
      </c>
      <c r="G58" s="64">
        <v>1800</v>
      </c>
      <c r="H58" s="58">
        <v>5400</v>
      </c>
      <c r="I58" s="53"/>
      <c r="J58" s="56" t="s">
        <v>4236</v>
      </c>
      <c r="K58" s="56" t="s">
        <v>4234</v>
      </c>
      <c r="L58" s="53"/>
      <c r="M58" s="59">
        <v>41541</v>
      </c>
      <c r="N58" s="52"/>
      <c r="O58" s="53"/>
      <c r="P58" s="59"/>
      <c r="Q58" s="60">
        <v>41543</v>
      </c>
    </row>
    <row r="59" spans="2:17" s="46" customFormat="1" ht="19.5" customHeight="1">
      <c r="B59" s="52">
        <v>1</v>
      </c>
      <c r="C59" s="52" t="s">
        <v>4231</v>
      </c>
      <c r="D59" s="52" t="s">
        <v>4231</v>
      </c>
      <c r="E59" s="63" t="s">
        <v>4237</v>
      </c>
      <c r="F59" s="61">
        <v>1</v>
      </c>
      <c r="G59" s="64">
        <v>3000</v>
      </c>
      <c r="H59" s="58">
        <v>3000</v>
      </c>
      <c r="I59" s="53"/>
      <c r="J59" s="56" t="s">
        <v>4238</v>
      </c>
      <c r="K59" s="56" t="s">
        <v>4234</v>
      </c>
      <c r="L59" s="53"/>
      <c r="M59" s="59">
        <v>41541</v>
      </c>
      <c r="N59" s="52"/>
      <c r="O59" s="53"/>
      <c r="P59" s="59"/>
      <c r="Q59" s="60">
        <v>41543</v>
      </c>
    </row>
    <row r="60" spans="2:17" s="46" customFormat="1" ht="19.5" customHeight="1">
      <c r="B60" s="52">
        <v>1</v>
      </c>
      <c r="C60" s="52" t="s">
        <v>4231</v>
      </c>
      <c r="D60" s="52" t="s">
        <v>4231</v>
      </c>
      <c r="E60" s="63" t="s">
        <v>4239</v>
      </c>
      <c r="F60" s="61">
        <v>1</v>
      </c>
      <c r="G60" s="64">
        <v>5000</v>
      </c>
      <c r="H60" s="58">
        <v>5000</v>
      </c>
      <c r="I60" s="53"/>
      <c r="J60" s="56" t="s">
        <v>4240</v>
      </c>
      <c r="K60" s="56" t="s">
        <v>4234</v>
      </c>
      <c r="L60" s="53"/>
      <c r="M60" s="59">
        <v>41541</v>
      </c>
      <c r="N60" s="52"/>
      <c r="O60" s="53"/>
      <c r="P60" s="59"/>
      <c r="Q60" s="60">
        <v>41543</v>
      </c>
    </row>
    <row r="61" spans="2:17" s="46" customFormat="1" ht="19.5" customHeight="1">
      <c r="B61" s="52">
        <v>1</v>
      </c>
      <c r="C61" s="52" t="s">
        <v>4231</v>
      </c>
      <c r="D61" s="52" t="s">
        <v>4231</v>
      </c>
      <c r="E61" s="63" t="s">
        <v>4241</v>
      </c>
      <c r="F61" s="61">
        <v>1</v>
      </c>
      <c r="G61" s="64">
        <v>8300</v>
      </c>
      <c r="H61" s="58">
        <v>8300</v>
      </c>
      <c r="I61" s="53"/>
      <c r="J61" s="56" t="s">
        <v>4242</v>
      </c>
      <c r="K61" s="56" t="s">
        <v>4234</v>
      </c>
      <c r="L61" s="53"/>
      <c r="M61" s="59">
        <v>41541</v>
      </c>
      <c r="N61" s="52"/>
      <c r="O61" s="53"/>
      <c r="P61" s="59"/>
      <c r="Q61" s="60">
        <v>41543</v>
      </c>
    </row>
    <row r="62" spans="2:17" s="46" customFormat="1" ht="19.5" customHeight="1">
      <c r="B62" s="52">
        <v>1</v>
      </c>
      <c r="C62" s="52" t="s">
        <v>4243</v>
      </c>
      <c r="D62" s="52" t="s">
        <v>4243</v>
      </c>
      <c r="E62" s="63" t="s">
        <v>4244</v>
      </c>
      <c r="F62" s="61">
        <v>2</v>
      </c>
      <c r="G62" s="64">
        <v>1500</v>
      </c>
      <c r="H62" s="58">
        <v>3000</v>
      </c>
      <c r="I62" s="53"/>
      <c r="J62" s="56" t="s">
        <v>4245</v>
      </c>
      <c r="K62" s="56" t="s">
        <v>4234</v>
      </c>
      <c r="L62" s="53"/>
      <c r="M62" s="59">
        <v>41541</v>
      </c>
      <c r="N62" s="52"/>
      <c r="O62" s="53"/>
      <c r="P62" s="59"/>
      <c r="Q62" s="60">
        <v>41550</v>
      </c>
    </row>
    <row r="63" spans="2:17" s="46" customFormat="1" ht="19.5" customHeight="1">
      <c r="B63" s="52">
        <v>1</v>
      </c>
      <c r="C63" s="52" t="s">
        <v>4243</v>
      </c>
      <c r="D63" s="52" t="s">
        <v>4243</v>
      </c>
      <c r="E63" s="63" t="s">
        <v>4246</v>
      </c>
      <c r="F63" s="61">
        <v>1</v>
      </c>
      <c r="G63" s="64">
        <v>1300</v>
      </c>
      <c r="H63" s="58">
        <v>1300</v>
      </c>
      <c r="I63" s="53"/>
      <c r="J63" s="56" t="s">
        <v>4247</v>
      </c>
      <c r="K63" s="56" t="s">
        <v>4234</v>
      </c>
      <c r="L63" s="53"/>
      <c r="M63" s="59">
        <v>41541</v>
      </c>
      <c r="N63" s="52"/>
      <c r="O63" s="53"/>
      <c r="P63" s="59"/>
      <c r="Q63" s="60">
        <v>41550</v>
      </c>
    </row>
    <row r="64" spans="2:17" s="46" customFormat="1" ht="19.5" customHeight="1">
      <c r="B64" s="52">
        <v>1</v>
      </c>
      <c r="C64" s="52" t="s">
        <v>4243</v>
      </c>
      <c r="D64" s="52" t="s">
        <v>4243</v>
      </c>
      <c r="E64" s="63" t="s">
        <v>4248</v>
      </c>
      <c r="F64" s="61">
        <v>4</v>
      </c>
      <c r="G64" s="64">
        <v>1000</v>
      </c>
      <c r="H64" s="58">
        <v>4000</v>
      </c>
      <c r="I64" s="53"/>
      <c r="J64" s="56" t="s">
        <v>4249</v>
      </c>
      <c r="K64" s="56" t="s">
        <v>4234</v>
      </c>
      <c r="L64" s="53"/>
      <c r="M64" s="59">
        <v>41541</v>
      </c>
      <c r="N64" s="52"/>
      <c r="O64" s="53"/>
      <c r="P64" s="59"/>
      <c r="Q64" s="60">
        <v>41550</v>
      </c>
    </row>
    <row r="65" spans="2:17" s="46" customFormat="1" ht="19.5" customHeight="1">
      <c r="B65" s="52">
        <v>1</v>
      </c>
      <c r="C65" s="52" t="s">
        <v>4243</v>
      </c>
      <c r="D65" s="52" t="s">
        <v>4243</v>
      </c>
      <c r="E65" s="63" t="s">
        <v>4250</v>
      </c>
      <c r="F65" s="61">
        <v>1</v>
      </c>
      <c r="G65" s="64">
        <v>2000</v>
      </c>
      <c r="H65" s="58">
        <v>2000</v>
      </c>
      <c r="I65" s="53"/>
      <c r="J65" s="56" t="s">
        <v>4251</v>
      </c>
      <c r="K65" s="56" t="s">
        <v>4234</v>
      </c>
      <c r="L65" s="53"/>
      <c r="M65" s="59">
        <v>41541</v>
      </c>
      <c r="N65" s="52"/>
      <c r="O65" s="53"/>
      <c r="P65" s="59"/>
      <c r="Q65" s="60">
        <v>41550</v>
      </c>
    </row>
    <row r="66" spans="2:17" s="46" customFormat="1" ht="19.5" customHeight="1">
      <c r="B66" s="52">
        <v>1</v>
      </c>
      <c r="C66" s="52" t="s">
        <v>4252</v>
      </c>
      <c r="D66" s="52" t="s">
        <v>4252</v>
      </c>
      <c r="E66" s="63" t="s">
        <v>4253</v>
      </c>
      <c r="F66" s="61">
        <v>1</v>
      </c>
      <c r="G66" s="64">
        <v>12500</v>
      </c>
      <c r="H66" s="58">
        <v>12500</v>
      </c>
      <c r="I66" s="53"/>
      <c r="J66" s="56" t="s">
        <v>4254</v>
      </c>
      <c r="K66" s="56" t="s">
        <v>4234</v>
      </c>
      <c r="L66" s="53"/>
      <c r="M66" s="59">
        <v>41541</v>
      </c>
      <c r="N66" s="52"/>
      <c r="O66" s="53"/>
      <c r="P66" s="59"/>
      <c r="Q66" s="60">
        <v>41548</v>
      </c>
    </row>
    <row r="67" spans="2:17" s="46" customFormat="1" ht="19.5" customHeight="1">
      <c r="B67" s="52">
        <v>1</v>
      </c>
      <c r="C67" s="52" t="s">
        <v>4252</v>
      </c>
      <c r="D67" s="52" t="s">
        <v>4252</v>
      </c>
      <c r="E67" s="63" t="s">
        <v>4255</v>
      </c>
      <c r="F67" s="61">
        <v>1</v>
      </c>
      <c r="G67" s="64">
        <v>11000</v>
      </c>
      <c r="H67" s="58">
        <v>11000</v>
      </c>
      <c r="I67" s="53"/>
      <c r="J67" s="56" t="s">
        <v>4256</v>
      </c>
      <c r="K67" s="56" t="s">
        <v>4234</v>
      </c>
      <c r="L67" s="53"/>
      <c r="M67" s="59">
        <v>41541</v>
      </c>
      <c r="N67" s="52"/>
      <c r="O67" s="53"/>
      <c r="P67" s="59"/>
      <c r="Q67" s="60">
        <v>41548</v>
      </c>
    </row>
    <row r="68" spans="2:17" s="46" customFormat="1" ht="19.5" customHeight="1">
      <c r="B68" s="1240"/>
      <c r="C68" s="1240"/>
      <c r="D68" s="1240"/>
      <c r="E68" s="41"/>
      <c r="F68" s="47"/>
      <c r="G68" s="1241"/>
      <c r="H68" s="1242"/>
      <c r="J68" s="187"/>
      <c r="K68" s="187"/>
      <c r="M68" s="62"/>
      <c r="N68" s="1240"/>
      <c r="P68" s="62"/>
      <c r="Q68" s="1243"/>
    </row>
    <row r="69" spans="2:17" s="46" customFormat="1" ht="19.5" customHeight="1">
      <c r="B69" s="1240"/>
      <c r="C69" s="1240"/>
      <c r="D69" s="1240"/>
      <c r="E69" s="41"/>
      <c r="F69" s="47"/>
      <c r="G69" s="1241"/>
      <c r="H69" s="1242"/>
      <c r="J69" s="187"/>
      <c r="K69" s="187"/>
      <c r="M69" s="62"/>
      <c r="N69" s="1240"/>
      <c r="P69" s="62"/>
      <c r="Q69" s="1243"/>
    </row>
    <row r="70" spans="2:17" s="46" customFormat="1" ht="19.5" customHeight="1">
      <c r="B70" s="1240"/>
      <c r="C70" s="1240"/>
      <c r="D70" s="1240"/>
      <c r="E70" s="41"/>
      <c r="F70" s="47"/>
      <c r="G70" s="1241"/>
      <c r="H70" s="1242"/>
      <c r="J70" s="187"/>
      <c r="K70" s="187"/>
      <c r="M70" s="62"/>
      <c r="N70" s="1240"/>
      <c r="P70" s="62"/>
      <c r="Q70" s="1243"/>
    </row>
    <row r="71" spans="2:17" s="46" customFormat="1" ht="19.5" customHeight="1">
      <c r="B71" s="1240"/>
      <c r="C71" s="1240"/>
      <c r="D71" s="1240"/>
      <c r="E71" s="41"/>
      <c r="F71" s="47"/>
      <c r="G71" s="1241"/>
      <c r="H71" s="1242"/>
      <c r="J71" s="187"/>
      <c r="K71" s="187"/>
      <c r="M71" s="62"/>
      <c r="N71" s="1240"/>
      <c r="P71" s="62"/>
      <c r="Q71" s="1243"/>
    </row>
    <row r="72" spans="2:17" s="46" customFormat="1" ht="19.5" customHeight="1">
      <c r="B72" s="1240"/>
      <c r="C72" s="1240"/>
      <c r="D72" s="1240"/>
      <c r="E72" s="41"/>
      <c r="F72" s="47"/>
      <c r="G72" s="1241"/>
      <c r="H72" s="1242"/>
      <c r="J72" s="187"/>
      <c r="K72" s="187"/>
      <c r="M72" s="62"/>
      <c r="N72" s="1240"/>
      <c r="P72" s="62"/>
      <c r="Q72" s="1243"/>
    </row>
    <row r="73" spans="2:17" s="46" customFormat="1" ht="19.5" customHeight="1">
      <c r="B73" s="1240"/>
      <c r="C73" s="1240"/>
      <c r="D73" s="1240"/>
      <c r="E73" s="41"/>
      <c r="F73" s="47"/>
      <c r="G73" s="1241"/>
      <c r="H73" s="1242"/>
      <c r="J73" s="187"/>
      <c r="K73" s="187"/>
      <c r="M73" s="62"/>
      <c r="N73" s="1240"/>
      <c r="P73" s="62"/>
      <c r="Q73" s="1243"/>
    </row>
    <row r="74" spans="2:17" s="46" customFormat="1" ht="19.5" customHeight="1">
      <c r="B74" s="1240"/>
      <c r="C74" s="1240"/>
      <c r="D74" s="1240"/>
      <c r="E74" s="41"/>
      <c r="F74" s="47"/>
      <c r="G74" s="1241"/>
      <c r="H74" s="1242"/>
      <c r="J74" s="187"/>
      <c r="K74" s="187"/>
      <c r="M74" s="62"/>
      <c r="N74" s="1240"/>
      <c r="P74" s="62"/>
      <c r="Q74" s="1243"/>
    </row>
    <row r="75" spans="2:17" s="46" customFormat="1" ht="19.5" customHeight="1">
      <c r="B75" s="1240"/>
      <c r="C75" s="1240"/>
      <c r="D75" s="1240"/>
      <c r="E75" s="41"/>
      <c r="F75" s="47"/>
      <c r="G75" s="1241"/>
      <c r="H75" s="1242"/>
      <c r="J75" s="187"/>
      <c r="K75" s="187"/>
      <c r="M75" s="62"/>
      <c r="N75" s="1240"/>
      <c r="P75" s="62"/>
      <c r="Q75" s="1243"/>
    </row>
    <row r="76" spans="2:17" s="46" customFormat="1" ht="19.5" customHeight="1">
      <c r="B76" s="1240"/>
      <c r="C76" s="1240"/>
      <c r="D76" s="1240"/>
      <c r="E76" s="41"/>
      <c r="F76" s="47"/>
      <c r="G76" s="1241"/>
      <c r="H76" s="1242"/>
      <c r="J76" s="187"/>
      <c r="K76" s="187"/>
      <c r="M76" s="62"/>
      <c r="N76" s="1240"/>
      <c r="P76" s="62"/>
      <c r="Q76" s="1243"/>
    </row>
    <row r="77" spans="2:17" s="46" customFormat="1" ht="19.5" customHeight="1">
      <c r="B77" s="1240"/>
      <c r="C77" s="1240"/>
      <c r="D77" s="1240"/>
      <c r="E77" s="41"/>
      <c r="F77" s="47"/>
      <c r="G77" s="1241"/>
      <c r="H77" s="1242"/>
      <c r="J77" s="187"/>
      <c r="K77" s="187"/>
      <c r="M77" s="62"/>
      <c r="N77" s="1240"/>
      <c r="P77" s="62"/>
      <c r="Q77" s="1243"/>
    </row>
    <row r="78" spans="2:17" s="46" customFormat="1" ht="19.5" customHeight="1">
      <c r="B78" s="1240"/>
      <c r="C78" s="1240"/>
      <c r="D78" s="1240"/>
      <c r="E78" s="41"/>
      <c r="F78" s="47"/>
      <c r="G78" s="1241"/>
      <c r="H78" s="1242"/>
      <c r="J78" s="187"/>
      <c r="K78" s="187"/>
      <c r="M78" s="62"/>
      <c r="N78" s="1240"/>
      <c r="P78" s="62"/>
      <c r="Q78" s="1243"/>
    </row>
    <row r="79" spans="2:17" s="46" customFormat="1" ht="19.5" customHeight="1">
      <c r="B79" s="1240"/>
      <c r="C79" s="1240"/>
      <c r="D79" s="1240"/>
      <c r="E79" s="41"/>
      <c r="F79" s="47"/>
      <c r="G79" s="1241"/>
      <c r="H79" s="1242"/>
      <c r="J79" s="187"/>
      <c r="K79" s="187"/>
      <c r="M79" s="62"/>
      <c r="N79" s="1240"/>
      <c r="P79" s="62"/>
      <c r="Q79" s="1243"/>
    </row>
    <row r="80" spans="2:17" s="46" customFormat="1" ht="19.5" customHeight="1">
      <c r="B80" s="1240"/>
      <c r="C80" s="1240"/>
      <c r="D80" s="1240"/>
      <c r="E80" s="41"/>
      <c r="F80" s="47"/>
      <c r="G80" s="1241"/>
      <c r="H80" s="1242"/>
      <c r="J80" s="187"/>
      <c r="K80" s="187"/>
      <c r="M80" s="62"/>
      <c r="N80" s="1240"/>
      <c r="P80" s="62"/>
      <c r="Q80" s="1243"/>
    </row>
    <row r="81" spans="2:17" s="46" customFormat="1" ht="19.5" customHeight="1">
      <c r="B81" s="1240"/>
      <c r="C81" s="1240"/>
      <c r="D81" s="1240"/>
      <c r="E81" s="41"/>
      <c r="F81" s="47"/>
      <c r="G81" s="1241"/>
      <c r="H81" s="1242"/>
      <c r="J81" s="187"/>
      <c r="K81" s="187"/>
      <c r="M81" s="62"/>
      <c r="N81" s="1240"/>
      <c r="P81" s="62"/>
      <c r="Q81" s="1243"/>
    </row>
    <row r="82" spans="2:17" s="46" customFormat="1" ht="19.5" customHeight="1">
      <c r="B82" s="1240"/>
      <c r="C82" s="1240"/>
      <c r="D82" s="1240"/>
      <c r="E82" s="41"/>
      <c r="F82" s="47"/>
      <c r="G82" s="1241"/>
      <c r="H82" s="1242"/>
      <c r="J82" s="187"/>
      <c r="K82" s="187"/>
      <c r="M82" s="62"/>
      <c r="N82" s="1240"/>
      <c r="P82" s="62"/>
      <c r="Q82" s="1243"/>
    </row>
    <row r="83" spans="2:17" s="46" customFormat="1" ht="19.5" customHeight="1">
      <c r="B83" s="1240"/>
      <c r="C83" s="1240"/>
      <c r="D83" s="1240"/>
      <c r="E83" s="41"/>
      <c r="F83" s="47"/>
      <c r="G83" s="1241"/>
      <c r="H83" s="1242"/>
      <c r="J83" s="187"/>
      <c r="K83" s="187"/>
      <c r="M83" s="62"/>
      <c r="N83" s="1240"/>
      <c r="P83" s="62"/>
      <c r="Q83" s="1243"/>
    </row>
    <row r="84" spans="2:17" s="46" customFormat="1" ht="19.5" customHeight="1">
      <c r="B84" s="1240"/>
      <c r="C84" s="1240"/>
      <c r="D84" s="1240"/>
      <c r="E84" s="41"/>
      <c r="F84" s="47"/>
      <c r="G84" s="1241"/>
      <c r="H84" s="1242"/>
      <c r="J84" s="187"/>
      <c r="K84" s="187"/>
      <c r="M84" s="62"/>
      <c r="N84" s="1240"/>
      <c r="P84" s="62"/>
      <c r="Q84" s="1243"/>
    </row>
    <row r="85" spans="2:17" s="46" customFormat="1" ht="19.5" customHeight="1">
      <c r="B85" s="1240"/>
      <c r="C85" s="1240"/>
      <c r="D85" s="1240"/>
      <c r="E85" s="41"/>
      <c r="F85" s="47"/>
      <c r="G85" s="1241"/>
      <c r="H85" s="1242"/>
      <c r="J85" s="187"/>
      <c r="K85" s="187"/>
      <c r="M85" s="62"/>
      <c r="N85" s="1240"/>
      <c r="P85" s="62"/>
      <c r="Q85" s="1243"/>
    </row>
    <row r="86" spans="2:17" s="46" customFormat="1" ht="19.5" customHeight="1">
      <c r="B86" s="1240"/>
      <c r="C86" s="1240"/>
      <c r="D86" s="1240"/>
      <c r="E86" s="41"/>
      <c r="F86" s="47"/>
      <c r="G86" s="1241"/>
      <c r="H86" s="1242"/>
      <c r="J86" s="187"/>
      <c r="K86" s="187"/>
      <c r="M86" s="62"/>
      <c r="N86" s="1240"/>
      <c r="P86" s="62"/>
      <c r="Q86" s="1243"/>
    </row>
    <row r="87" spans="2:17" s="46" customFormat="1" ht="19.5" customHeight="1">
      <c r="B87" s="1240"/>
      <c r="C87" s="1240"/>
      <c r="D87" s="1240"/>
      <c r="E87" s="41"/>
      <c r="F87" s="47"/>
      <c r="G87" s="1241"/>
      <c r="H87" s="1242"/>
      <c r="J87" s="187"/>
      <c r="K87" s="187"/>
      <c r="M87" s="62"/>
      <c r="N87" s="1240"/>
      <c r="P87" s="62"/>
      <c r="Q87" s="1243"/>
    </row>
    <row r="88" spans="2:17" s="46" customFormat="1" ht="19.5" customHeight="1">
      <c r="B88" s="1240"/>
      <c r="C88" s="1240"/>
      <c r="D88" s="1240"/>
      <c r="E88" s="41"/>
      <c r="F88" s="47"/>
      <c r="G88" s="1241"/>
      <c r="H88" s="1242"/>
      <c r="J88" s="187"/>
      <c r="K88" s="187"/>
      <c r="M88" s="62"/>
      <c r="N88" s="1240"/>
      <c r="P88" s="62"/>
      <c r="Q88" s="1243"/>
    </row>
    <row r="89" spans="2:17" s="46" customFormat="1" ht="19.5" customHeight="1">
      <c r="B89" s="1240"/>
      <c r="C89" s="1240"/>
      <c r="D89" s="1240"/>
      <c r="E89" s="41"/>
      <c r="F89" s="47"/>
      <c r="G89" s="1241"/>
      <c r="H89" s="1242"/>
      <c r="J89" s="187"/>
      <c r="K89" s="187"/>
      <c r="M89" s="62"/>
      <c r="N89" s="1240"/>
      <c r="P89" s="62"/>
      <c r="Q89" s="1243"/>
    </row>
    <row r="90" spans="2:17" s="46" customFormat="1" ht="19.5" customHeight="1">
      <c r="B90" s="1240"/>
      <c r="C90" s="1240"/>
      <c r="D90" s="1240"/>
      <c r="E90" s="41"/>
      <c r="F90" s="47"/>
      <c r="G90" s="1241"/>
      <c r="H90" s="1242"/>
      <c r="J90" s="187"/>
      <c r="K90" s="187"/>
      <c r="M90" s="62"/>
      <c r="N90" s="1240"/>
      <c r="P90" s="62"/>
      <c r="Q90" s="1243"/>
    </row>
    <row r="91" spans="2:17" s="46" customFormat="1" ht="19.5" customHeight="1">
      <c r="B91" s="1240"/>
      <c r="C91" s="1240"/>
      <c r="D91" s="1240"/>
      <c r="E91" s="41"/>
      <c r="F91" s="47"/>
      <c r="G91" s="1241"/>
      <c r="H91" s="1242"/>
      <c r="J91" s="187"/>
      <c r="K91" s="187"/>
      <c r="M91" s="62"/>
      <c r="N91" s="1240"/>
      <c r="P91" s="62"/>
      <c r="Q91" s="1243"/>
    </row>
    <row r="92" spans="2:17" s="46" customFormat="1" ht="19.5" customHeight="1">
      <c r="B92" s="1240"/>
      <c r="C92" s="1240"/>
      <c r="D92" s="1240"/>
      <c r="E92" s="41"/>
      <c r="F92" s="47"/>
      <c r="G92" s="1241"/>
      <c r="H92" s="1242"/>
      <c r="J92" s="187"/>
      <c r="K92" s="187"/>
      <c r="M92" s="62"/>
      <c r="N92" s="1240"/>
      <c r="P92" s="62"/>
      <c r="Q92" s="1243"/>
    </row>
    <row r="93" spans="2:17" s="46" customFormat="1" ht="19.5" customHeight="1">
      <c r="B93" s="1240"/>
      <c r="C93" s="1240"/>
      <c r="D93" s="1240"/>
      <c r="E93" s="41"/>
      <c r="F93" s="47"/>
      <c r="G93" s="1241"/>
      <c r="H93" s="1242"/>
      <c r="J93" s="187"/>
      <c r="K93" s="187"/>
      <c r="M93" s="62"/>
      <c r="N93" s="1240"/>
      <c r="P93" s="62"/>
      <c r="Q93" s="1243"/>
    </row>
    <row r="94" spans="2:17" s="46" customFormat="1" ht="19.5" customHeight="1">
      <c r="B94" s="1240"/>
      <c r="C94" s="1240"/>
      <c r="D94" s="1240"/>
      <c r="E94" s="41"/>
      <c r="F94" s="47"/>
      <c r="G94" s="1241"/>
      <c r="H94" s="1242"/>
      <c r="J94" s="187"/>
      <c r="K94" s="187"/>
      <c r="M94" s="62"/>
      <c r="N94" s="1240"/>
      <c r="P94" s="62"/>
      <c r="Q94" s="1243"/>
    </row>
    <row r="95" spans="2:17" s="46" customFormat="1" ht="19.5" customHeight="1">
      <c r="B95" s="1240"/>
      <c r="C95" s="1240"/>
      <c r="D95" s="1240"/>
      <c r="E95" s="41"/>
      <c r="F95" s="47"/>
      <c r="G95" s="1241"/>
      <c r="H95" s="1242"/>
      <c r="J95" s="187"/>
      <c r="K95" s="187"/>
      <c r="M95" s="62"/>
      <c r="N95" s="1240"/>
      <c r="P95" s="62"/>
      <c r="Q95" s="1243"/>
    </row>
    <row r="96" spans="2:17">
      <c r="M96" s="62"/>
    </row>
    <row r="99" spans="13:13">
      <c r="M99" s="74"/>
    </row>
    <row r="101" spans="13:13">
      <c r="M101" s="74"/>
    </row>
  </sheetData>
  <autoFilter ref="B8:O48" xr:uid="{20B3043E-9F4F-4757-BF33-C70778039F33}"/>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7E9E-8A59-49D1-8976-C8A3DB20CB11}">
  <sheetPr>
    <pageSetUpPr fitToPage="1"/>
  </sheetPr>
  <dimension ref="A2:Q157"/>
  <sheetViews>
    <sheetView zoomScale="85" zoomScaleNormal="85" workbookViewId="0">
      <pane xSplit="10" ySplit="8" topLeftCell="P9" activePane="bottomRight" state="frozen"/>
      <selection pane="topRight" activeCell="K1" sqref="K1"/>
      <selection pane="bottomLeft" activeCell="A9" sqref="A9"/>
      <selection pane="bottomRight" activeCell="Q13" sqref="Q13:Q17"/>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8.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8.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8.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8.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8.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8.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8.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8.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8.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8.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8.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8.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8.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8.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8.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8.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8.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8.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8.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8.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8.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8.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8.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8.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8.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8.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8.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8.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8.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8.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8.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8.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8.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8.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8.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8.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8.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8.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8.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8.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8.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8.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8.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8.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8.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8.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8.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8.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8.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8.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8.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8.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8.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8.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8.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8.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8.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8.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8.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8.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8.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8.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8.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8.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3891</v>
      </c>
      <c r="G2" s="4" t="s">
        <v>2</v>
      </c>
      <c r="H2" s="5"/>
      <c r="I2" s="6"/>
      <c r="J2" s="7">
        <f>SUM(H:H)</f>
        <v>82242</v>
      </c>
    </row>
    <row r="3" spans="1:17" ht="20.100000000000001" customHeight="1">
      <c r="B3" s="1" t="s">
        <v>3</v>
      </c>
      <c r="C3" s="1"/>
      <c r="D3" s="1"/>
      <c r="E3" s="11" t="s">
        <v>4257</v>
      </c>
    </row>
    <row r="4" spans="1:17" ht="20.100000000000001" customHeight="1">
      <c r="B4" s="1" t="s">
        <v>5</v>
      </c>
      <c r="C4" s="1"/>
      <c r="D4" s="1"/>
      <c r="E4" s="11">
        <v>112945</v>
      </c>
    </row>
    <row r="5" spans="1:17" ht="20.100000000000001" customHeight="1">
      <c r="B5" s="1" t="s">
        <v>6</v>
      </c>
      <c r="C5" s="1"/>
      <c r="D5" s="1"/>
      <c r="E5" s="13">
        <v>41558</v>
      </c>
    </row>
    <row r="6" spans="1:17" ht="20.100000000000001" customHeight="1">
      <c r="B6" s="1" t="s">
        <v>7</v>
      </c>
      <c r="C6" s="1"/>
      <c r="D6" s="1"/>
      <c r="E6" s="13">
        <v>41558</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1:17" s="8" customFormat="1" ht="19.5" customHeight="1">
      <c r="A9" s="8">
        <v>1</v>
      </c>
      <c r="B9" s="14">
        <v>1</v>
      </c>
      <c r="C9" s="470" t="s">
        <v>1622</v>
      </c>
      <c r="D9" s="470" t="s">
        <v>1622</v>
      </c>
      <c r="E9" s="268" t="s">
        <v>4258</v>
      </c>
      <c r="F9" s="266">
        <v>1</v>
      </c>
      <c r="G9" s="20"/>
      <c r="H9" s="219">
        <f>F9*G9</f>
        <v>0</v>
      </c>
      <c r="I9" s="16"/>
      <c r="J9" s="111" t="s">
        <v>4259</v>
      </c>
      <c r="K9" s="15"/>
      <c r="L9" s="15"/>
      <c r="M9" s="22" t="s">
        <v>2546</v>
      </c>
      <c r="N9" s="14"/>
      <c r="O9" s="23"/>
      <c r="P9" s="22"/>
      <c r="Q9" s="17"/>
    </row>
    <row r="10" spans="1:17" s="8" customFormat="1" ht="19.5" customHeight="1">
      <c r="A10" s="8">
        <v>1</v>
      </c>
      <c r="B10" s="14">
        <f>+B9+1</f>
        <v>2</v>
      </c>
      <c r="C10" s="470" t="s">
        <v>102</v>
      </c>
      <c r="D10" s="470" t="s">
        <v>102</v>
      </c>
      <c r="E10" s="38" t="s">
        <v>421</v>
      </c>
      <c r="F10" s="266">
        <v>1</v>
      </c>
      <c r="G10" s="20"/>
      <c r="H10" s="219">
        <f>F10*G10</f>
        <v>0</v>
      </c>
      <c r="I10" s="110"/>
      <c r="J10" s="111"/>
      <c r="K10" s="15"/>
      <c r="L10" s="15"/>
      <c r="M10" s="22"/>
      <c r="N10" s="14"/>
      <c r="O10" s="23"/>
      <c r="P10" s="22"/>
      <c r="Q10" s="17"/>
    </row>
    <row r="11" spans="1:17" s="8" customFormat="1" ht="19.5" customHeight="1">
      <c r="A11" s="8">
        <v>1</v>
      </c>
      <c r="B11" s="14"/>
      <c r="C11" s="1244" t="s">
        <v>4260</v>
      </c>
      <c r="D11" s="1245"/>
      <c r="E11" s="1246"/>
      <c r="F11" s="266">
        <v>1</v>
      </c>
      <c r="G11" s="20"/>
      <c r="H11" s="219"/>
      <c r="I11" s="21"/>
      <c r="J11" s="111"/>
      <c r="K11" s="15"/>
      <c r="L11" s="15"/>
      <c r="M11" s="22"/>
      <c r="N11" s="14"/>
      <c r="O11" s="23"/>
      <c r="P11" s="22"/>
      <c r="Q11" s="17"/>
    </row>
    <row r="12" spans="1:17" s="1247" customFormat="1" ht="18" customHeight="1">
      <c r="A12" s="1247">
        <v>2</v>
      </c>
      <c r="B12" s="202">
        <f>+B10+1</f>
        <v>3</v>
      </c>
      <c r="C12" s="1248" t="s">
        <v>589</v>
      </c>
      <c r="D12" s="1248" t="s">
        <v>589</v>
      </c>
      <c r="E12" s="375" t="s">
        <v>4261</v>
      </c>
      <c r="F12" s="1249">
        <v>1</v>
      </c>
      <c r="G12" s="1250">
        <v>9580</v>
      </c>
      <c r="H12" s="1251">
        <f t="shared" ref="H12:H27" si="0">F12*G12</f>
        <v>9580</v>
      </c>
      <c r="I12" s="488"/>
      <c r="J12" s="375" t="s">
        <v>4262</v>
      </c>
      <c r="K12" s="1252" t="s">
        <v>592</v>
      </c>
      <c r="L12" s="1252" t="s">
        <v>342</v>
      </c>
      <c r="M12" s="1253">
        <v>41542</v>
      </c>
      <c r="N12" s="1253"/>
      <c r="O12" s="1254"/>
      <c r="P12" s="1253">
        <v>41556</v>
      </c>
      <c r="Q12" s="1255">
        <v>41556</v>
      </c>
    </row>
    <row r="13" spans="1:17" s="1247" customFormat="1" ht="18" customHeight="1">
      <c r="A13" s="1247">
        <v>2</v>
      </c>
      <c r="B13" s="202">
        <f>+B12+1</f>
        <v>4</v>
      </c>
      <c r="C13" s="1248" t="s">
        <v>589</v>
      </c>
      <c r="D13" s="1248" t="s">
        <v>589</v>
      </c>
      <c r="E13" s="375" t="s">
        <v>4263</v>
      </c>
      <c r="F13" s="204">
        <v>1</v>
      </c>
      <c r="G13" s="1250">
        <v>5950</v>
      </c>
      <c r="H13" s="1251">
        <f t="shared" si="0"/>
        <v>5950</v>
      </c>
      <c r="I13" s="1256"/>
      <c r="J13" s="387" t="s">
        <v>4264</v>
      </c>
      <c r="K13" s="1252"/>
      <c r="L13" s="1252" t="s">
        <v>4265</v>
      </c>
      <c r="M13" s="1253">
        <v>41542</v>
      </c>
      <c r="N13" s="1253"/>
      <c r="O13" s="1254"/>
      <c r="P13" s="1253">
        <v>41556</v>
      </c>
      <c r="Q13" s="1255">
        <v>41556</v>
      </c>
    </row>
    <row r="14" spans="1:17" s="1247" customFormat="1" ht="18" customHeight="1">
      <c r="A14" s="1247">
        <v>2</v>
      </c>
      <c r="B14" s="202">
        <f t="shared" ref="B14:B27" si="1">+B13+1</f>
        <v>5</v>
      </c>
      <c r="C14" s="1248" t="s">
        <v>589</v>
      </c>
      <c r="D14" s="1248" t="s">
        <v>589</v>
      </c>
      <c r="E14" s="375" t="s">
        <v>4266</v>
      </c>
      <c r="F14" s="204">
        <v>1</v>
      </c>
      <c r="G14" s="1250">
        <v>9500</v>
      </c>
      <c r="H14" s="1251">
        <f t="shared" si="0"/>
        <v>9500</v>
      </c>
      <c r="I14" s="1256"/>
      <c r="J14" s="375" t="s">
        <v>4267</v>
      </c>
      <c r="K14" s="1252"/>
      <c r="L14" s="1252" t="s">
        <v>4265</v>
      </c>
      <c r="M14" s="1253">
        <v>41542</v>
      </c>
      <c r="N14" s="1253"/>
      <c r="O14" s="1254"/>
      <c r="P14" s="1253">
        <v>41556</v>
      </c>
      <c r="Q14" s="1255">
        <v>41556</v>
      </c>
    </row>
    <row r="15" spans="1:17" s="1247" customFormat="1" ht="18" customHeight="1">
      <c r="A15" s="1247">
        <v>2</v>
      </c>
      <c r="B15" s="202">
        <f t="shared" si="1"/>
        <v>6</v>
      </c>
      <c r="C15" s="1248" t="s">
        <v>589</v>
      </c>
      <c r="D15" s="1248" t="s">
        <v>589</v>
      </c>
      <c r="E15" s="375" t="s">
        <v>4268</v>
      </c>
      <c r="F15" s="204">
        <v>1</v>
      </c>
      <c r="G15" s="1250">
        <v>6950</v>
      </c>
      <c r="H15" s="1251">
        <f>F15*G15</f>
        <v>6950</v>
      </c>
      <c r="I15" s="1256"/>
      <c r="J15" s="375" t="s">
        <v>4269</v>
      </c>
      <c r="K15" s="1252"/>
      <c r="L15" s="1252"/>
      <c r="M15" s="1253">
        <v>41542</v>
      </c>
      <c r="N15" s="1253"/>
      <c r="O15" s="1254"/>
      <c r="P15" s="1253">
        <v>41556</v>
      </c>
      <c r="Q15" s="1255">
        <v>41556</v>
      </c>
    </row>
    <row r="16" spans="1:17" s="1247" customFormat="1" ht="18" customHeight="1">
      <c r="A16" s="1247">
        <v>2</v>
      </c>
      <c r="B16" s="202">
        <f t="shared" si="1"/>
        <v>7</v>
      </c>
      <c r="C16" s="1248" t="s">
        <v>589</v>
      </c>
      <c r="D16" s="1248" t="s">
        <v>589</v>
      </c>
      <c r="E16" s="375" t="s">
        <v>4270</v>
      </c>
      <c r="F16" s="204">
        <v>1</v>
      </c>
      <c r="G16" s="1250">
        <v>6950</v>
      </c>
      <c r="H16" s="1251">
        <f t="shared" si="0"/>
        <v>6950</v>
      </c>
      <c r="I16" s="1256"/>
      <c r="J16" s="375" t="s">
        <v>4271</v>
      </c>
      <c r="K16" s="1252"/>
      <c r="L16" s="1252" t="s">
        <v>4265</v>
      </c>
      <c r="M16" s="1253">
        <v>41542</v>
      </c>
      <c r="N16" s="1253"/>
      <c r="O16" s="1254"/>
      <c r="P16" s="1253">
        <v>41556</v>
      </c>
      <c r="Q16" s="1255">
        <v>41556</v>
      </c>
    </row>
    <row r="17" spans="1:17" s="1247" customFormat="1" ht="18" customHeight="1">
      <c r="A17" s="1247">
        <v>2</v>
      </c>
      <c r="B17" s="202">
        <f t="shared" si="1"/>
        <v>8</v>
      </c>
      <c r="C17" s="1248" t="s">
        <v>589</v>
      </c>
      <c r="D17" s="1248" t="s">
        <v>589</v>
      </c>
      <c r="E17" s="375" t="s">
        <v>4272</v>
      </c>
      <c r="F17" s="204">
        <v>1</v>
      </c>
      <c r="G17" s="1250">
        <v>23500</v>
      </c>
      <c r="H17" s="1251">
        <f t="shared" si="0"/>
        <v>23500</v>
      </c>
      <c r="I17" s="848"/>
      <c r="J17" s="375" t="s">
        <v>4273</v>
      </c>
      <c r="K17" s="1252" t="s">
        <v>592</v>
      </c>
      <c r="L17" s="1252" t="s">
        <v>4265</v>
      </c>
      <c r="M17" s="1253">
        <v>41542</v>
      </c>
      <c r="N17" s="1253"/>
      <c r="O17" s="1254"/>
      <c r="P17" s="1253">
        <v>41556</v>
      </c>
      <c r="Q17" s="1255">
        <v>41556</v>
      </c>
    </row>
    <row r="18" spans="1:17" s="1247" customFormat="1" ht="18" customHeight="1">
      <c r="A18" s="1247">
        <v>2</v>
      </c>
      <c r="B18" s="202">
        <f t="shared" si="1"/>
        <v>9</v>
      </c>
      <c r="C18" s="209" t="s">
        <v>54</v>
      </c>
      <c r="D18" s="209" t="s">
        <v>54</v>
      </c>
      <c r="E18" s="1257" t="s">
        <v>107</v>
      </c>
      <c r="F18" s="204">
        <v>1</v>
      </c>
      <c r="G18" s="1250">
        <v>16000</v>
      </c>
      <c r="H18" s="1251">
        <f t="shared" si="0"/>
        <v>16000</v>
      </c>
      <c r="I18" s="224"/>
      <c r="J18" s="377" t="s">
        <v>4274</v>
      </c>
      <c r="K18" s="1252"/>
      <c r="L18" s="1252" t="s">
        <v>4265</v>
      </c>
      <c r="M18" s="1253">
        <v>41542</v>
      </c>
      <c r="N18" s="1253"/>
      <c r="O18" s="1254"/>
      <c r="P18" s="1253">
        <v>41549</v>
      </c>
      <c r="Q18" s="1255">
        <v>41549</v>
      </c>
    </row>
    <row r="19" spans="1:17" s="1247" customFormat="1" ht="18" customHeight="1">
      <c r="A19" s="1247">
        <v>2</v>
      </c>
      <c r="B19" s="202">
        <f t="shared" si="1"/>
        <v>10</v>
      </c>
      <c r="C19" s="209" t="s">
        <v>54</v>
      </c>
      <c r="D19" s="209" t="s">
        <v>54</v>
      </c>
      <c r="E19" s="377" t="s">
        <v>4275</v>
      </c>
      <c r="F19" s="1249">
        <v>1</v>
      </c>
      <c r="G19" s="1250">
        <v>570</v>
      </c>
      <c r="H19" s="1251">
        <f t="shared" si="0"/>
        <v>570</v>
      </c>
      <c r="I19" s="488"/>
      <c r="J19" s="377" t="s">
        <v>4276</v>
      </c>
      <c r="K19" s="1252"/>
      <c r="L19" s="1252" t="s">
        <v>4265</v>
      </c>
      <c r="M19" s="1253">
        <v>41542</v>
      </c>
      <c r="N19" s="1253"/>
      <c r="O19" s="1254"/>
      <c r="P19" s="1253">
        <v>41543</v>
      </c>
      <c r="Q19" s="1255">
        <v>41543</v>
      </c>
    </row>
    <row r="20" spans="1:17" s="1247" customFormat="1" ht="18" customHeight="1">
      <c r="A20" s="1247">
        <v>2</v>
      </c>
      <c r="B20" s="202">
        <f t="shared" si="1"/>
        <v>11</v>
      </c>
      <c r="C20" s="209" t="s">
        <v>54</v>
      </c>
      <c r="D20" s="209" t="s">
        <v>54</v>
      </c>
      <c r="E20" s="1258" t="s">
        <v>3209</v>
      </c>
      <c r="F20" s="204">
        <v>1</v>
      </c>
      <c r="G20" s="1250">
        <v>780</v>
      </c>
      <c r="H20" s="1251">
        <f t="shared" si="0"/>
        <v>780</v>
      </c>
      <c r="I20" s="224"/>
      <c r="J20" s="1258" t="s">
        <v>4277</v>
      </c>
      <c r="K20" s="1252"/>
      <c r="L20" s="1252" t="s">
        <v>4265</v>
      </c>
      <c r="M20" s="1253">
        <v>41542</v>
      </c>
      <c r="N20" s="1253"/>
      <c r="O20" s="1254"/>
      <c r="P20" s="1253">
        <v>41543</v>
      </c>
      <c r="Q20" s="1255">
        <v>41543</v>
      </c>
    </row>
    <row r="21" spans="1:17" s="201" customFormat="1" ht="19.5" customHeight="1">
      <c r="A21" s="1247">
        <v>2</v>
      </c>
      <c r="B21" s="202">
        <f t="shared" si="1"/>
        <v>12</v>
      </c>
      <c r="C21" s="209" t="s">
        <v>54</v>
      </c>
      <c r="D21" s="209" t="s">
        <v>54</v>
      </c>
      <c r="E21" s="375" t="s">
        <v>4278</v>
      </c>
      <c r="F21" s="1249">
        <v>50</v>
      </c>
      <c r="G21" s="1250">
        <v>19</v>
      </c>
      <c r="H21" s="1251">
        <f t="shared" si="0"/>
        <v>950</v>
      </c>
      <c r="I21" s="488"/>
      <c r="J21" s="375" t="s">
        <v>1886</v>
      </c>
      <c r="K21" s="213"/>
      <c r="L21" s="209"/>
      <c r="M21" s="1253">
        <v>41542</v>
      </c>
      <c r="N21" s="202"/>
      <c r="O21" s="209"/>
      <c r="P21" s="1253">
        <v>41543</v>
      </c>
      <c r="Q21" s="1255">
        <v>41543</v>
      </c>
    </row>
    <row r="22" spans="1:17" s="201" customFormat="1" ht="19.5" customHeight="1">
      <c r="A22" s="1247">
        <v>2</v>
      </c>
      <c r="B22" s="202">
        <f t="shared" si="1"/>
        <v>13</v>
      </c>
      <c r="C22" s="202" t="s">
        <v>54</v>
      </c>
      <c r="D22" s="202" t="s">
        <v>54</v>
      </c>
      <c r="E22" s="1259" t="s">
        <v>1691</v>
      </c>
      <c r="F22" s="642">
        <v>2</v>
      </c>
      <c r="G22" s="206">
        <v>75</v>
      </c>
      <c r="H22" s="206">
        <f t="shared" si="0"/>
        <v>150</v>
      </c>
      <c r="I22" s="206"/>
      <c r="J22" s="214" t="s">
        <v>2847</v>
      </c>
      <c r="K22" s="213"/>
      <c r="L22" s="209"/>
      <c r="M22" s="1253">
        <v>41542</v>
      </c>
      <c r="N22" s="202"/>
      <c r="O22" s="209"/>
      <c r="P22" s="1253">
        <v>41543</v>
      </c>
      <c r="Q22" s="1255">
        <v>41543</v>
      </c>
    </row>
    <row r="23" spans="1:17" s="201" customFormat="1" ht="19.5" customHeight="1">
      <c r="A23" s="1247">
        <v>2</v>
      </c>
      <c r="B23" s="202">
        <f t="shared" si="1"/>
        <v>14</v>
      </c>
      <c r="C23" s="202" t="s">
        <v>54</v>
      </c>
      <c r="D23" s="202" t="s">
        <v>54</v>
      </c>
      <c r="E23" s="1259" t="s">
        <v>1794</v>
      </c>
      <c r="F23" s="642">
        <v>3</v>
      </c>
      <c r="G23" s="206">
        <v>80</v>
      </c>
      <c r="H23" s="206">
        <f t="shared" si="0"/>
        <v>240</v>
      </c>
      <c r="I23" s="206"/>
      <c r="J23" s="214" t="s">
        <v>4279</v>
      </c>
      <c r="K23" s="213"/>
      <c r="L23" s="209"/>
      <c r="M23" s="1253">
        <v>41542</v>
      </c>
      <c r="N23" s="202"/>
      <c r="O23" s="209"/>
      <c r="P23" s="1253">
        <v>41543</v>
      </c>
      <c r="Q23" s="1255">
        <v>41543</v>
      </c>
    </row>
    <row r="24" spans="1:17" s="201" customFormat="1" ht="19.5" customHeight="1">
      <c r="A24" s="1247">
        <v>2</v>
      </c>
      <c r="B24" s="202">
        <f t="shared" si="1"/>
        <v>15</v>
      </c>
      <c r="C24" s="202" t="s">
        <v>54</v>
      </c>
      <c r="D24" s="202" t="s">
        <v>54</v>
      </c>
      <c r="E24" s="1259" t="s">
        <v>1506</v>
      </c>
      <c r="F24" s="642">
        <v>4</v>
      </c>
      <c r="G24" s="206">
        <v>88</v>
      </c>
      <c r="H24" s="206">
        <f t="shared" si="0"/>
        <v>352</v>
      </c>
      <c r="I24" s="206"/>
      <c r="J24" s="214" t="s">
        <v>2580</v>
      </c>
      <c r="K24" s="213"/>
      <c r="L24" s="209"/>
      <c r="M24" s="1253">
        <v>41542</v>
      </c>
      <c r="N24" s="202"/>
      <c r="O24" s="209"/>
      <c r="P24" s="1253">
        <v>41543</v>
      </c>
      <c r="Q24" s="1255">
        <v>41543</v>
      </c>
    </row>
    <row r="25" spans="1:17" s="201" customFormat="1" ht="19.5" customHeight="1">
      <c r="A25" s="1247">
        <v>2</v>
      </c>
      <c r="B25" s="202">
        <f t="shared" si="1"/>
        <v>16</v>
      </c>
      <c r="C25" s="202" t="s">
        <v>54</v>
      </c>
      <c r="D25" s="202" t="s">
        <v>54</v>
      </c>
      <c r="E25" s="1259" t="s">
        <v>2449</v>
      </c>
      <c r="F25" s="642">
        <v>2</v>
      </c>
      <c r="G25" s="206">
        <v>95</v>
      </c>
      <c r="H25" s="206">
        <f t="shared" si="0"/>
        <v>190</v>
      </c>
      <c r="I25" s="206"/>
      <c r="J25" s="214" t="s">
        <v>4280</v>
      </c>
      <c r="K25" s="213"/>
      <c r="L25" s="209"/>
      <c r="M25" s="1253">
        <v>41542</v>
      </c>
      <c r="N25" s="202"/>
      <c r="O25" s="209"/>
      <c r="P25" s="1253">
        <v>41543</v>
      </c>
      <c r="Q25" s="1255">
        <v>41543</v>
      </c>
    </row>
    <row r="26" spans="1:17" s="201" customFormat="1" ht="19.5" customHeight="1">
      <c r="A26" s="1247">
        <v>2</v>
      </c>
      <c r="B26" s="202">
        <f t="shared" si="1"/>
        <v>17</v>
      </c>
      <c r="C26" s="202" t="s">
        <v>54</v>
      </c>
      <c r="D26" s="202" t="s">
        <v>54</v>
      </c>
      <c r="E26" s="1259" t="s">
        <v>1775</v>
      </c>
      <c r="F26" s="642">
        <v>4</v>
      </c>
      <c r="G26" s="206">
        <v>70</v>
      </c>
      <c r="H26" s="206">
        <f t="shared" si="0"/>
        <v>280</v>
      </c>
      <c r="I26" s="206"/>
      <c r="J26" s="214" t="s">
        <v>2487</v>
      </c>
      <c r="K26" s="213"/>
      <c r="L26" s="209"/>
      <c r="M26" s="1253">
        <v>41542</v>
      </c>
      <c r="N26" s="202"/>
      <c r="O26" s="209"/>
      <c r="P26" s="1253">
        <v>41543</v>
      </c>
      <c r="Q26" s="1255">
        <v>41543</v>
      </c>
    </row>
    <row r="27" spans="1:17" s="201" customFormat="1" ht="19.5" customHeight="1">
      <c r="A27" s="1247">
        <v>2</v>
      </c>
      <c r="B27" s="202">
        <f t="shared" si="1"/>
        <v>18</v>
      </c>
      <c r="C27" s="202" t="s">
        <v>54</v>
      </c>
      <c r="D27" s="202" t="s">
        <v>54</v>
      </c>
      <c r="E27" s="1259" t="s">
        <v>1777</v>
      </c>
      <c r="F27" s="848">
        <v>4</v>
      </c>
      <c r="G27" s="206">
        <v>75</v>
      </c>
      <c r="H27" s="206">
        <f t="shared" si="0"/>
        <v>300</v>
      </c>
      <c r="I27" s="988"/>
      <c r="J27" s="214" t="s">
        <v>4281</v>
      </c>
      <c r="K27" s="213"/>
      <c r="L27" s="209"/>
      <c r="M27" s="1253">
        <v>41542</v>
      </c>
      <c r="N27" s="202"/>
      <c r="O27" s="209"/>
      <c r="P27" s="1253">
        <v>41543</v>
      </c>
      <c r="Q27" s="1255">
        <v>41543</v>
      </c>
    </row>
    <row r="28" spans="1:17" s="8" customFormat="1" ht="19.5" customHeight="1">
      <c r="B28" s="14"/>
      <c r="C28" s="15"/>
      <c r="D28" s="15"/>
      <c r="E28" s="666"/>
      <c r="F28" s="219"/>
      <c r="G28" s="21"/>
      <c r="H28" s="21"/>
      <c r="I28" s="657"/>
      <c r="J28" s="111"/>
      <c r="K28" s="19"/>
      <c r="L28" s="15"/>
      <c r="M28" s="22"/>
      <c r="N28" s="14"/>
      <c r="O28" s="15"/>
      <c r="P28" s="22"/>
      <c r="Q28" s="17"/>
    </row>
    <row r="29" spans="1:17" s="8" customFormat="1" ht="19.5" customHeight="1">
      <c r="B29" s="14"/>
      <c r="C29" s="1260" t="s">
        <v>4282</v>
      </c>
      <c r="D29" s="1261"/>
      <c r="E29" s="1262"/>
      <c r="F29" s="219"/>
      <c r="G29" s="21"/>
      <c r="H29" s="21"/>
      <c r="I29" s="657"/>
      <c r="J29" s="111"/>
      <c r="K29" s="19"/>
      <c r="L29" s="15"/>
      <c r="M29" s="22"/>
      <c r="N29" s="14"/>
      <c r="O29" s="15"/>
      <c r="P29" s="22"/>
      <c r="Q29" s="17"/>
    </row>
    <row r="30" spans="1:17" s="8" customFormat="1" ht="19.5" customHeight="1">
      <c r="B30" s="14"/>
      <c r="C30" s="15"/>
      <c r="D30" s="15"/>
      <c r="E30" s="666"/>
      <c r="F30" s="219"/>
      <c r="G30" s="21"/>
      <c r="H30" s="21"/>
      <c r="I30" s="657"/>
      <c r="J30" s="111"/>
      <c r="K30" s="19"/>
      <c r="L30" s="15"/>
      <c r="M30" s="22"/>
      <c r="N30" s="14"/>
      <c r="O30" s="15"/>
      <c r="P30" s="22"/>
      <c r="Q30" s="17"/>
    </row>
    <row r="31" spans="1:17" s="8" customFormat="1" ht="19.5" customHeight="1">
      <c r="B31" s="14"/>
      <c r="C31" s="15"/>
      <c r="D31" s="15"/>
      <c r="E31" s="666"/>
      <c r="F31" s="219"/>
      <c r="G31" s="21"/>
      <c r="H31" s="21"/>
      <c r="I31" s="657"/>
      <c r="J31" s="111"/>
      <c r="K31" s="19"/>
      <c r="L31" s="15"/>
      <c r="M31" s="22"/>
      <c r="N31" s="14"/>
      <c r="O31" s="15"/>
      <c r="P31" s="22"/>
      <c r="Q31" s="17"/>
    </row>
    <row r="32" spans="1:17" s="8" customFormat="1" ht="19.5" customHeight="1">
      <c r="B32" s="14"/>
      <c r="C32" s="15"/>
      <c r="D32" s="15"/>
      <c r="E32" s="666"/>
      <c r="F32" s="219"/>
      <c r="G32" s="21"/>
      <c r="H32" s="21"/>
      <c r="I32" s="657"/>
      <c r="J32" s="111"/>
      <c r="K32" s="19"/>
      <c r="L32" s="15"/>
      <c r="M32" s="22"/>
      <c r="N32" s="14"/>
      <c r="O32" s="15"/>
      <c r="P32" s="22"/>
      <c r="Q32" s="17"/>
    </row>
    <row r="33" spans="2:17" s="8" customFormat="1" ht="19.5" customHeight="1">
      <c r="B33" s="14"/>
      <c r="C33" s="15"/>
      <c r="D33" s="15"/>
      <c r="E33" s="34"/>
      <c r="F33" s="502"/>
      <c r="G33" s="219"/>
      <c r="H33" s="21"/>
      <c r="I33" s="112"/>
      <c r="J33" s="111"/>
      <c r="K33" s="19"/>
      <c r="L33" s="15"/>
      <c r="M33" s="22"/>
      <c r="N33" s="14"/>
      <c r="O33" s="15"/>
      <c r="P33" s="22"/>
      <c r="Q33" s="17"/>
    </row>
    <row r="34" spans="2:17" s="8" customFormat="1" ht="19.5" customHeight="1">
      <c r="B34" s="14"/>
      <c r="C34" s="15"/>
      <c r="D34" s="15"/>
      <c r="E34" s="34"/>
      <c r="F34" s="502"/>
      <c r="G34" s="219"/>
      <c r="H34" s="21"/>
      <c r="I34" s="112"/>
      <c r="J34" s="111"/>
      <c r="K34" s="19"/>
      <c r="L34" s="15"/>
      <c r="M34" s="22"/>
      <c r="N34" s="14"/>
      <c r="O34" s="15"/>
      <c r="P34" s="22"/>
      <c r="Q34" s="17"/>
    </row>
    <row r="35" spans="2:17" s="8" customFormat="1" ht="19.5" customHeight="1">
      <c r="B35" s="14"/>
      <c r="C35" s="15"/>
      <c r="D35" s="15"/>
      <c r="E35" s="34"/>
      <c r="F35" s="502"/>
      <c r="G35" s="219"/>
      <c r="H35" s="21"/>
      <c r="I35" s="112"/>
      <c r="J35" s="111"/>
      <c r="K35" s="19"/>
      <c r="L35" s="15"/>
      <c r="M35" s="22"/>
      <c r="N35" s="14"/>
      <c r="O35" s="15"/>
      <c r="P35" s="22"/>
      <c r="Q35" s="17"/>
    </row>
    <row r="36" spans="2:17" s="8" customFormat="1" ht="19.5" customHeight="1">
      <c r="B36" s="14"/>
      <c r="C36" s="15"/>
      <c r="D36" s="15"/>
      <c r="E36" s="119"/>
      <c r="F36" s="503"/>
      <c r="G36" s="15"/>
      <c r="H36" s="21"/>
      <c r="I36" s="19"/>
      <c r="J36" s="119"/>
      <c r="K36" s="19"/>
      <c r="L36" s="15"/>
      <c r="M36" s="22"/>
      <c r="N36" s="14"/>
      <c r="O36" s="15"/>
      <c r="P36" s="22"/>
      <c r="Q36" s="17"/>
    </row>
    <row r="37" spans="2:17" s="8" customFormat="1" ht="19.5" customHeight="1">
      <c r="B37" s="14"/>
      <c r="C37" s="15"/>
      <c r="D37" s="15"/>
      <c r="E37" s="119"/>
      <c r="F37" s="503"/>
      <c r="G37" s="15"/>
      <c r="H37" s="21"/>
      <c r="I37" s="19"/>
      <c r="J37" s="119"/>
      <c r="K37" s="19"/>
      <c r="L37" s="15"/>
      <c r="M37" s="22"/>
      <c r="N37" s="14"/>
      <c r="O37" s="15"/>
      <c r="P37" s="22"/>
      <c r="Q37" s="17"/>
    </row>
    <row r="38" spans="2:17" s="8" customFormat="1" ht="19.5" customHeight="1">
      <c r="B38" s="14"/>
      <c r="C38" s="15"/>
      <c r="D38" s="15"/>
      <c r="E38" s="119"/>
      <c r="F38" s="503"/>
      <c r="G38" s="15"/>
      <c r="H38" s="21"/>
      <c r="I38" s="19"/>
      <c r="J38" s="119"/>
      <c r="K38" s="19"/>
      <c r="L38" s="15"/>
      <c r="M38" s="22"/>
      <c r="N38" s="14"/>
      <c r="O38" s="15"/>
      <c r="P38" s="22"/>
      <c r="Q38" s="17"/>
    </row>
    <row r="39" spans="2:17" s="8" customFormat="1" ht="19.5" customHeight="1">
      <c r="B39" s="14"/>
      <c r="C39" s="15"/>
      <c r="D39" s="15"/>
      <c r="E39" s="119"/>
      <c r="F39" s="503"/>
      <c r="G39" s="15"/>
      <c r="H39" s="21"/>
      <c r="I39" s="19"/>
      <c r="J39" s="119"/>
      <c r="K39" s="19"/>
      <c r="L39" s="15"/>
      <c r="M39" s="22"/>
      <c r="N39" s="14"/>
      <c r="O39" s="15"/>
      <c r="P39" s="22"/>
      <c r="Q39" s="17"/>
    </row>
    <row r="40" spans="2:17" s="8" customFormat="1" ht="19.5" customHeight="1">
      <c r="B40" s="14"/>
      <c r="C40" s="15"/>
      <c r="D40" s="15"/>
      <c r="E40" s="666"/>
      <c r="F40" s="219"/>
      <c r="G40" s="219"/>
      <c r="H40" s="21"/>
      <c r="I40" s="657"/>
      <c r="J40" s="111"/>
      <c r="K40" s="19"/>
      <c r="L40" s="15"/>
      <c r="M40" s="22"/>
      <c r="N40" s="14"/>
      <c r="O40" s="15"/>
      <c r="P40" s="22"/>
      <c r="Q40" s="17"/>
    </row>
    <row r="41" spans="2:17" s="8" customFormat="1" ht="19.5" customHeight="1">
      <c r="B41" s="14"/>
      <c r="C41" s="15"/>
      <c r="D41" s="15"/>
      <c r="E41" s="666"/>
      <c r="F41" s="219"/>
      <c r="G41" s="219"/>
      <c r="H41" s="21"/>
      <c r="I41" s="657"/>
      <c r="J41" s="111"/>
      <c r="K41" s="19"/>
      <c r="L41" s="15"/>
      <c r="M41" s="22"/>
      <c r="N41" s="14"/>
      <c r="O41" s="15"/>
      <c r="P41" s="22"/>
      <c r="Q41" s="17"/>
    </row>
    <row r="42" spans="2:17" s="8" customFormat="1" ht="19.5" customHeight="1">
      <c r="B42" s="14"/>
      <c r="C42" s="15"/>
      <c r="D42" s="15"/>
      <c r="E42" s="666"/>
      <c r="F42" s="219"/>
      <c r="G42" s="21"/>
      <c r="H42" s="21"/>
      <c r="I42" s="657"/>
      <c r="J42" s="111"/>
      <c r="K42" s="19"/>
      <c r="L42" s="15"/>
      <c r="M42" s="22"/>
      <c r="N42" s="14"/>
      <c r="O42" s="15"/>
      <c r="P42" s="22"/>
      <c r="Q42" s="17"/>
    </row>
    <row r="43" spans="2:17" s="8" customFormat="1" ht="19.5" customHeight="1">
      <c r="B43" s="14"/>
      <c r="C43" s="15"/>
      <c r="D43" s="15"/>
      <c r="E43" s="113"/>
      <c r="F43" s="219"/>
      <c r="G43" s="21"/>
      <c r="H43" s="21"/>
      <c r="I43" s="657"/>
      <c r="J43" s="111"/>
      <c r="K43" s="19"/>
      <c r="L43" s="15"/>
      <c r="M43" s="22"/>
      <c r="N43" s="14"/>
      <c r="O43" s="15"/>
      <c r="P43" s="22"/>
      <c r="Q43" s="17"/>
    </row>
    <row r="44" spans="2:17" s="8" customFormat="1" ht="19.5" customHeight="1">
      <c r="B44" s="14"/>
      <c r="C44" s="15"/>
      <c r="D44" s="15"/>
      <c r="E44" s="113"/>
      <c r="F44" s="219"/>
      <c r="G44" s="21"/>
      <c r="H44" s="21"/>
      <c r="I44" s="657"/>
      <c r="J44" s="111"/>
      <c r="K44" s="19"/>
      <c r="L44" s="15"/>
      <c r="M44" s="22"/>
      <c r="N44" s="14"/>
      <c r="O44" s="15"/>
      <c r="P44" s="22"/>
      <c r="Q44" s="17"/>
    </row>
    <row r="45" spans="2:17" s="8" customFormat="1" ht="19.5" customHeight="1">
      <c r="B45" s="14"/>
      <c r="C45" s="15"/>
      <c r="D45" s="15"/>
      <c r="E45" s="113"/>
      <c r="F45" s="219"/>
      <c r="G45" s="21"/>
      <c r="H45" s="21"/>
      <c r="I45" s="657"/>
      <c r="J45" s="111"/>
      <c r="K45" s="19"/>
      <c r="L45" s="15"/>
      <c r="M45" s="22"/>
      <c r="N45" s="14"/>
      <c r="O45" s="15"/>
      <c r="P45" s="22"/>
      <c r="Q45" s="17"/>
    </row>
    <row r="46" spans="2:17" s="8" customFormat="1" ht="19.5" customHeight="1">
      <c r="B46" s="14"/>
      <c r="C46" s="15"/>
      <c r="D46" s="15"/>
      <c r="E46" s="113"/>
      <c r="F46" s="219"/>
      <c r="G46" s="21"/>
      <c r="H46" s="21"/>
      <c r="I46" s="657"/>
      <c r="J46" s="111"/>
      <c r="K46" s="19"/>
      <c r="L46" s="15"/>
      <c r="M46" s="22"/>
      <c r="N46" s="14"/>
      <c r="O46" s="15"/>
      <c r="P46" s="22"/>
      <c r="Q46" s="17"/>
    </row>
    <row r="47" spans="2:17" s="8" customFormat="1" ht="19.5" customHeight="1">
      <c r="B47" s="14"/>
      <c r="C47" s="15"/>
      <c r="D47" s="15"/>
      <c r="E47" s="113"/>
      <c r="F47" s="219"/>
      <c r="G47" s="21"/>
      <c r="H47" s="21"/>
      <c r="I47" s="657"/>
      <c r="J47" s="111"/>
      <c r="K47" s="19"/>
      <c r="L47" s="15"/>
      <c r="M47" s="22"/>
      <c r="N47" s="14"/>
      <c r="O47" s="15"/>
      <c r="P47" s="22"/>
      <c r="Q47" s="17"/>
    </row>
    <row r="48" spans="2:17" s="8" customFormat="1" ht="19.5" customHeight="1">
      <c r="B48" s="14"/>
      <c r="C48" s="15"/>
      <c r="D48" s="15"/>
      <c r="E48" s="113"/>
      <c r="F48" s="219"/>
      <c r="G48" s="21"/>
      <c r="H48" s="21"/>
      <c r="I48" s="657"/>
      <c r="J48" s="111"/>
      <c r="K48" s="19"/>
      <c r="L48" s="15"/>
      <c r="M48" s="22"/>
      <c r="N48" s="14"/>
      <c r="O48" s="15"/>
      <c r="P48" s="22"/>
      <c r="Q48" s="17"/>
    </row>
    <row r="49" spans="2:17" s="8" customFormat="1" ht="19.5" customHeight="1">
      <c r="B49" s="14"/>
      <c r="C49" s="15"/>
      <c r="D49" s="15"/>
      <c r="E49" s="113"/>
      <c r="F49" s="219"/>
      <c r="G49" s="21"/>
      <c r="H49" s="21"/>
      <c r="I49" s="657"/>
      <c r="J49" s="111"/>
      <c r="K49" s="19"/>
      <c r="L49" s="15"/>
      <c r="M49" s="22"/>
      <c r="N49" s="14"/>
      <c r="O49" s="15"/>
      <c r="P49" s="22"/>
      <c r="Q49" s="17"/>
    </row>
    <row r="50" spans="2:17" s="8" customFormat="1" ht="19.5" customHeight="1">
      <c r="B50" s="14"/>
      <c r="C50" s="15"/>
      <c r="D50" s="15"/>
      <c r="E50" s="113"/>
      <c r="F50" s="219"/>
      <c r="G50" s="21"/>
      <c r="H50" s="21"/>
      <c r="I50" s="657"/>
      <c r="J50" s="111"/>
      <c r="K50" s="19"/>
      <c r="L50" s="15"/>
      <c r="M50" s="22"/>
      <c r="N50" s="14"/>
      <c r="O50" s="15"/>
      <c r="P50" s="22"/>
      <c r="Q50" s="17"/>
    </row>
    <row r="51" spans="2:17" s="8" customFormat="1" ht="19.5" customHeight="1">
      <c r="B51" s="14"/>
      <c r="C51" s="15"/>
      <c r="D51" s="15"/>
      <c r="E51" s="113"/>
      <c r="F51" s="219"/>
      <c r="G51" s="21"/>
      <c r="H51" s="21"/>
      <c r="I51" s="657"/>
      <c r="J51" s="111"/>
      <c r="K51" s="19"/>
      <c r="L51" s="15"/>
      <c r="M51" s="22"/>
      <c r="N51" s="14"/>
      <c r="O51" s="15"/>
      <c r="P51" s="22"/>
      <c r="Q51" s="17"/>
    </row>
    <row r="52" spans="2:17" s="8" customFormat="1" ht="19.5" customHeight="1">
      <c r="B52" s="14"/>
      <c r="C52" s="15"/>
      <c r="D52" s="15"/>
      <c r="E52" s="113"/>
      <c r="F52" s="219"/>
      <c r="G52" s="21"/>
      <c r="H52" s="21"/>
      <c r="I52" s="657"/>
      <c r="J52" s="111"/>
      <c r="K52" s="19"/>
      <c r="L52" s="15"/>
      <c r="M52" s="22"/>
      <c r="N52" s="14"/>
      <c r="O52" s="15"/>
      <c r="P52" s="22"/>
      <c r="Q52" s="17"/>
    </row>
    <row r="53" spans="2:17" s="8" customFormat="1" ht="19.5" customHeight="1">
      <c r="B53" s="14"/>
      <c r="C53" s="15"/>
      <c r="D53" s="15"/>
      <c r="E53" s="113"/>
      <c r="F53" s="219"/>
      <c r="G53" s="21"/>
      <c r="H53" s="21"/>
      <c r="I53" s="657"/>
      <c r="J53" s="111"/>
      <c r="K53" s="19"/>
      <c r="L53" s="15"/>
      <c r="M53" s="22"/>
      <c r="N53" s="14"/>
      <c r="O53" s="15"/>
      <c r="P53" s="22"/>
      <c r="Q53" s="17"/>
    </row>
    <row r="54" spans="2:17" s="8" customFormat="1" ht="19.5" customHeight="1">
      <c r="B54" s="14"/>
      <c r="C54" s="15"/>
      <c r="D54" s="15"/>
      <c r="E54" s="113"/>
      <c r="F54" s="219"/>
      <c r="G54" s="21"/>
      <c r="H54" s="21"/>
      <c r="I54" s="657"/>
      <c r="J54" s="111"/>
      <c r="K54" s="19"/>
      <c r="L54" s="15"/>
      <c r="M54" s="22"/>
      <c r="N54" s="14"/>
      <c r="O54" s="15"/>
      <c r="P54" s="22"/>
      <c r="Q54" s="17"/>
    </row>
    <row r="55" spans="2:17" s="8" customFormat="1" ht="19.5" customHeight="1">
      <c r="B55" s="14"/>
      <c r="C55" s="15"/>
      <c r="D55" s="15"/>
      <c r="E55" s="113"/>
      <c r="F55" s="219"/>
      <c r="G55" s="21"/>
      <c r="H55" s="21"/>
      <c r="I55" s="657"/>
      <c r="J55" s="111"/>
      <c r="K55" s="19"/>
      <c r="L55" s="15"/>
      <c r="M55" s="22"/>
      <c r="N55" s="14"/>
      <c r="O55" s="15"/>
      <c r="P55" s="22"/>
      <c r="Q55" s="17"/>
    </row>
    <row r="56" spans="2:17" s="8" customFormat="1" ht="19.5" customHeight="1">
      <c r="B56" s="14"/>
      <c r="C56" s="15"/>
      <c r="D56" s="15"/>
      <c r="E56" s="113"/>
      <c r="F56" s="219"/>
      <c r="G56" s="21"/>
      <c r="H56" s="21"/>
      <c r="I56" s="657"/>
      <c r="J56" s="111"/>
      <c r="K56" s="19"/>
      <c r="L56" s="15"/>
      <c r="M56" s="22"/>
      <c r="N56" s="14"/>
      <c r="O56" s="15"/>
      <c r="P56" s="22"/>
      <c r="Q56" s="17"/>
    </row>
    <row r="57" spans="2:17" s="8" customFormat="1" ht="19.5" customHeight="1">
      <c r="B57" s="14"/>
      <c r="C57" s="15"/>
      <c r="D57" s="15"/>
      <c r="E57" s="113"/>
      <c r="F57" s="219"/>
      <c r="G57" s="21"/>
      <c r="H57" s="21"/>
      <c r="I57" s="657"/>
      <c r="J57" s="111"/>
      <c r="K57" s="19"/>
      <c r="L57" s="15"/>
      <c r="M57" s="22"/>
      <c r="N57" s="14"/>
      <c r="O57" s="15"/>
      <c r="P57" s="22"/>
      <c r="Q57" s="17"/>
    </row>
    <row r="58" spans="2:17" s="8" customFormat="1" ht="19.5" customHeight="1">
      <c r="B58" s="14"/>
      <c r="C58" s="15"/>
      <c r="D58" s="15"/>
      <c r="E58" s="113"/>
      <c r="F58" s="219"/>
      <c r="G58" s="21"/>
      <c r="H58" s="21"/>
      <c r="I58" s="657"/>
      <c r="J58" s="111"/>
      <c r="K58" s="19"/>
      <c r="L58" s="15"/>
      <c r="M58" s="22"/>
      <c r="N58" s="14"/>
      <c r="O58" s="15"/>
      <c r="P58" s="22"/>
      <c r="Q58" s="17"/>
    </row>
    <row r="59" spans="2:17" s="8" customFormat="1" ht="19.5" customHeight="1">
      <c r="B59" s="14"/>
      <c r="C59" s="15"/>
      <c r="D59" s="15"/>
      <c r="E59" s="113"/>
      <c r="F59" s="219"/>
      <c r="G59" s="21"/>
      <c r="H59" s="21"/>
      <c r="I59" s="657"/>
      <c r="J59" s="111"/>
      <c r="K59" s="19"/>
      <c r="L59" s="15"/>
      <c r="M59" s="22"/>
      <c r="N59" s="14"/>
      <c r="O59" s="15"/>
      <c r="P59" s="22"/>
      <c r="Q59" s="17"/>
    </row>
    <row r="60" spans="2:17" s="8" customFormat="1" ht="19.5" customHeight="1">
      <c r="B60" s="14"/>
      <c r="C60" s="15"/>
      <c r="D60" s="15"/>
      <c r="E60" s="113"/>
      <c r="F60" s="219"/>
      <c r="G60" s="21"/>
      <c r="H60" s="21"/>
      <c r="I60" s="657"/>
      <c r="J60" s="111"/>
      <c r="K60" s="19"/>
      <c r="L60" s="15"/>
      <c r="M60" s="22"/>
      <c r="N60" s="14"/>
      <c r="O60" s="15"/>
      <c r="P60" s="22"/>
      <c r="Q60" s="17"/>
    </row>
    <row r="61" spans="2:17" s="8" customFormat="1" ht="19.5" customHeight="1">
      <c r="B61" s="14"/>
      <c r="C61" s="15"/>
      <c r="D61" s="15"/>
      <c r="E61" s="113"/>
      <c r="F61" s="219"/>
      <c r="G61" s="21"/>
      <c r="H61" s="21"/>
      <c r="I61" s="657"/>
      <c r="J61" s="111"/>
      <c r="K61" s="19"/>
      <c r="L61" s="15"/>
      <c r="M61" s="22"/>
      <c r="N61" s="14"/>
      <c r="O61" s="15"/>
      <c r="P61" s="22"/>
      <c r="Q61" s="17"/>
    </row>
    <row r="62" spans="2:17" s="8" customFormat="1" ht="19.5" customHeight="1">
      <c r="B62" s="14"/>
      <c r="C62" s="15"/>
      <c r="D62" s="15"/>
      <c r="E62" s="113"/>
      <c r="F62" s="219"/>
      <c r="G62" s="21"/>
      <c r="H62" s="21"/>
      <c r="I62" s="657"/>
      <c r="J62" s="111"/>
      <c r="K62" s="19"/>
      <c r="L62" s="15"/>
      <c r="M62" s="22"/>
      <c r="N62" s="14"/>
      <c r="O62" s="15"/>
      <c r="P62" s="22"/>
      <c r="Q62" s="17"/>
    </row>
    <row r="63" spans="2:17" s="8" customFormat="1" ht="19.5" customHeight="1">
      <c r="B63" s="14"/>
      <c r="C63" s="15"/>
      <c r="D63" s="15"/>
      <c r="E63" s="113"/>
      <c r="F63" s="219"/>
      <c r="G63" s="21"/>
      <c r="H63" s="21"/>
      <c r="I63" s="657"/>
      <c r="J63" s="111"/>
      <c r="K63" s="19"/>
      <c r="L63" s="15"/>
      <c r="M63" s="22"/>
      <c r="N63" s="14"/>
      <c r="O63" s="15"/>
      <c r="P63" s="22"/>
      <c r="Q63" s="17"/>
    </row>
    <row r="64" spans="2:17" s="8" customFormat="1" ht="19.5" customHeight="1">
      <c r="B64" s="14"/>
      <c r="C64" s="15"/>
      <c r="D64" s="15"/>
      <c r="E64" s="113"/>
      <c r="F64" s="219"/>
      <c r="G64" s="21"/>
      <c r="H64" s="21"/>
      <c r="I64" s="657"/>
      <c r="J64" s="111"/>
      <c r="K64" s="19"/>
      <c r="L64" s="15"/>
      <c r="M64" s="22"/>
      <c r="N64" s="14"/>
      <c r="O64" s="15"/>
      <c r="P64" s="22"/>
      <c r="Q64" s="17"/>
    </row>
    <row r="65" spans="2:17" s="8" customFormat="1" ht="19.5" customHeight="1">
      <c r="B65" s="14"/>
      <c r="C65" s="15"/>
      <c r="D65" s="15"/>
      <c r="E65" s="113"/>
      <c r="F65" s="219"/>
      <c r="G65" s="21"/>
      <c r="H65" s="21"/>
      <c r="I65" s="657"/>
      <c r="J65" s="111"/>
      <c r="K65" s="19"/>
      <c r="L65" s="15"/>
      <c r="M65" s="22"/>
      <c r="N65" s="14"/>
      <c r="O65" s="15"/>
      <c r="P65" s="22"/>
      <c r="Q65" s="17"/>
    </row>
    <row r="66" spans="2:17" s="8" customFormat="1" ht="19.5" customHeight="1">
      <c r="B66" s="14"/>
      <c r="C66" s="15"/>
      <c r="D66" s="15"/>
      <c r="E66" s="113"/>
      <c r="F66" s="219"/>
      <c r="G66" s="21"/>
      <c r="H66" s="21"/>
      <c r="I66" s="657"/>
      <c r="J66" s="111"/>
      <c r="K66" s="19"/>
      <c r="L66" s="15"/>
      <c r="M66" s="22"/>
      <c r="N66" s="14"/>
      <c r="O66" s="15"/>
      <c r="P66" s="22"/>
      <c r="Q66" s="17"/>
    </row>
    <row r="67" spans="2:17" s="8" customFormat="1" ht="19.5" customHeight="1">
      <c r="B67" s="14"/>
      <c r="C67" s="15"/>
      <c r="D67" s="15"/>
      <c r="E67" s="113"/>
      <c r="F67" s="219"/>
      <c r="G67" s="21"/>
      <c r="H67" s="21"/>
      <c r="I67" s="657"/>
      <c r="J67" s="111"/>
      <c r="K67" s="19"/>
      <c r="L67" s="15"/>
      <c r="M67" s="22"/>
      <c r="N67" s="14"/>
      <c r="O67" s="15"/>
      <c r="P67" s="22"/>
      <c r="Q67" s="17"/>
    </row>
    <row r="68" spans="2:17" s="8" customFormat="1" ht="19.5" customHeight="1">
      <c r="B68" s="14"/>
      <c r="C68" s="15"/>
      <c r="D68" s="15"/>
      <c r="E68" s="113"/>
      <c r="F68" s="219"/>
      <c r="G68" s="21"/>
      <c r="H68" s="21"/>
      <c r="I68" s="657"/>
      <c r="J68" s="111"/>
      <c r="K68" s="19"/>
      <c r="L68" s="15"/>
      <c r="M68" s="22"/>
      <c r="N68" s="14"/>
      <c r="O68" s="15"/>
      <c r="P68" s="22"/>
      <c r="Q68" s="17"/>
    </row>
    <row r="69" spans="2:17" s="8" customFormat="1" ht="19.5" customHeight="1">
      <c r="B69" s="14"/>
      <c r="C69" s="15"/>
      <c r="D69" s="15"/>
      <c r="E69" s="113"/>
      <c r="F69" s="219"/>
      <c r="G69" s="21"/>
      <c r="H69" s="21"/>
      <c r="I69" s="657"/>
      <c r="J69" s="111"/>
      <c r="K69" s="19"/>
      <c r="L69" s="15"/>
      <c r="M69" s="22"/>
      <c r="N69" s="14"/>
      <c r="O69" s="15"/>
      <c r="P69" s="22"/>
      <c r="Q69" s="17"/>
    </row>
    <row r="70" spans="2:17" s="8" customFormat="1" ht="19.5" customHeight="1">
      <c r="B70" s="14"/>
      <c r="C70" s="15"/>
      <c r="D70" s="15"/>
      <c r="E70" s="113"/>
      <c r="F70" s="219"/>
      <c r="G70" s="21"/>
      <c r="H70" s="21"/>
      <c r="I70" s="657"/>
      <c r="J70" s="111"/>
      <c r="K70" s="19"/>
      <c r="L70" s="15"/>
      <c r="M70" s="22"/>
      <c r="N70" s="14"/>
      <c r="O70" s="15"/>
      <c r="P70" s="22"/>
      <c r="Q70" s="17"/>
    </row>
    <row r="71" spans="2:17" s="8" customFormat="1" ht="19.5" customHeight="1">
      <c r="B71" s="14"/>
      <c r="C71" s="15"/>
      <c r="D71" s="15"/>
      <c r="E71" s="113"/>
      <c r="F71" s="219"/>
      <c r="G71" s="21"/>
      <c r="H71" s="21"/>
      <c r="I71" s="657"/>
      <c r="J71" s="111"/>
      <c r="K71" s="19"/>
      <c r="L71" s="15"/>
      <c r="M71" s="22"/>
      <c r="N71" s="14"/>
      <c r="O71" s="15"/>
      <c r="P71" s="22"/>
      <c r="Q71" s="17"/>
    </row>
    <row r="72" spans="2:17" s="8" customFormat="1" ht="19.5" customHeight="1">
      <c r="B72" s="14"/>
      <c r="C72" s="15"/>
      <c r="D72" s="15"/>
      <c r="E72" s="113"/>
      <c r="F72" s="219"/>
      <c r="G72" s="21"/>
      <c r="H72" s="21"/>
      <c r="I72" s="657"/>
      <c r="J72" s="111"/>
      <c r="K72" s="19"/>
      <c r="L72" s="15"/>
      <c r="M72" s="22"/>
      <c r="N72" s="14"/>
      <c r="O72" s="15"/>
      <c r="P72" s="22"/>
      <c r="Q72" s="17"/>
    </row>
    <row r="73" spans="2:17" s="8" customFormat="1" ht="19.5" customHeight="1">
      <c r="B73" s="14"/>
      <c r="C73" s="15"/>
      <c r="D73" s="15"/>
      <c r="E73" s="113"/>
      <c r="F73" s="219"/>
      <c r="G73" s="21"/>
      <c r="H73" s="21"/>
      <c r="I73" s="657"/>
      <c r="J73" s="111"/>
      <c r="K73" s="19"/>
      <c r="L73" s="15"/>
      <c r="M73" s="22"/>
      <c r="N73" s="14"/>
      <c r="O73" s="15"/>
      <c r="P73" s="22"/>
      <c r="Q73" s="17"/>
    </row>
    <row r="74" spans="2:17" s="8" customFormat="1" ht="19.5" customHeight="1">
      <c r="B74" s="14"/>
      <c r="C74" s="15"/>
      <c r="D74" s="15"/>
      <c r="E74" s="113"/>
      <c r="F74" s="219"/>
      <c r="G74" s="21"/>
      <c r="H74" s="21"/>
      <c r="I74" s="657"/>
      <c r="J74" s="111"/>
      <c r="K74" s="19"/>
      <c r="L74" s="15"/>
      <c r="M74" s="22"/>
      <c r="N74" s="14"/>
      <c r="O74" s="15"/>
      <c r="P74" s="22"/>
      <c r="Q74" s="17"/>
    </row>
    <row r="75" spans="2:17" s="8" customFormat="1" ht="19.5" customHeight="1">
      <c r="B75" s="14"/>
      <c r="C75" s="15"/>
      <c r="D75" s="15"/>
      <c r="E75" s="113"/>
      <c r="F75" s="219"/>
      <c r="G75" s="21"/>
      <c r="H75" s="21"/>
      <c r="I75" s="657"/>
      <c r="J75" s="111"/>
      <c r="K75" s="19"/>
      <c r="L75" s="15"/>
      <c r="M75" s="22"/>
      <c r="N75" s="14"/>
      <c r="O75" s="15"/>
      <c r="P75" s="22"/>
      <c r="Q75" s="17"/>
    </row>
    <row r="76" spans="2:17" s="8" customFormat="1" ht="19.5" customHeight="1">
      <c r="B76" s="14"/>
      <c r="C76" s="15"/>
      <c r="D76" s="15"/>
      <c r="E76" s="113"/>
      <c r="F76" s="219"/>
      <c r="G76" s="21"/>
      <c r="H76" s="21"/>
      <c r="I76" s="657"/>
      <c r="J76" s="111"/>
      <c r="K76" s="19"/>
      <c r="L76" s="15"/>
      <c r="M76" s="22"/>
      <c r="N76" s="14"/>
      <c r="O76" s="15"/>
      <c r="P76" s="22"/>
      <c r="Q76" s="17"/>
    </row>
    <row r="77" spans="2:17" s="8" customFormat="1" ht="19.5" customHeight="1">
      <c r="B77" s="14"/>
      <c r="C77" s="15"/>
      <c r="D77" s="15"/>
      <c r="E77" s="113"/>
      <c r="F77" s="219"/>
      <c r="G77" s="21"/>
      <c r="H77" s="21"/>
      <c r="I77" s="657"/>
      <c r="J77" s="111"/>
      <c r="K77" s="19"/>
      <c r="L77" s="15"/>
      <c r="M77" s="22"/>
      <c r="N77" s="14"/>
      <c r="O77" s="15"/>
      <c r="P77" s="22"/>
      <c r="Q77" s="17"/>
    </row>
    <row r="78" spans="2:17" s="8" customFormat="1" ht="19.5" customHeight="1">
      <c r="B78" s="14"/>
      <c r="C78" s="15"/>
      <c r="D78" s="15"/>
      <c r="E78" s="113"/>
      <c r="F78" s="219"/>
      <c r="G78" s="21"/>
      <c r="H78" s="21"/>
      <c r="I78" s="657"/>
      <c r="J78" s="111"/>
      <c r="K78" s="19"/>
      <c r="L78" s="15"/>
      <c r="M78" s="22"/>
      <c r="N78" s="14"/>
      <c r="O78" s="15"/>
      <c r="P78" s="22"/>
      <c r="Q78" s="17"/>
    </row>
    <row r="79" spans="2:17" s="8" customFormat="1" ht="19.5" customHeight="1">
      <c r="B79" s="14"/>
      <c r="C79" s="15"/>
      <c r="D79" s="15"/>
      <c r="E79" s="113"/>
      <c r="F79" s="219"/>
      <c r="G79" s="21"/>
      <c r="H79" s="21"/>
      <c r="I79" s="657"/>
      <c r="J79" s="111"/>
      <c r="K79" s="19"/>
      <c r="L79" s="15"/>
      <c r="M79" s="22"/>
      <c r="N79" s="14"/>
      <c r="O79" s="15"/>
      <c r="P79" s="22"/>
      <c r="Q79" s="17"/>
    </row>
    <row r="80" spans="2:17" s="8" customFormat="1" ht="22.5" customHeight="1">
      <c r="B80" s="14"/>
      <c r="C80" s="470"/>
      <c r="D80" s="470"/>
      <c r="E80" s="268"/>
      <c r="F80" s="266"/>
      <c r="G80" s="20"/>
      <c r="H80" s="219"/>
      <c r="I80" s="16"/>
      <c r="J80" s="268"/>
      <c r="K80" s="19"/>
      <c r="L80" s="15"/>
      <c r="M80" s="22"/>
      <c r="N80" s="14"/>
      <c r="O80" s="15"/>
      <c r="P80" s="22"/>
      <c r="Q80" s="17"/>
    </row>
    <row r="81" spans="2:17" s="8" customFormat="1" ht="18.75" customHeight="1">
      <c r="B81" s="14"/>
      <c r="C81" s="470"/>
      <c r="D81" s="470"/>
      <c r="E81" s="268"/>
      <c r="F81" s="266"/>
      <c r="G81" s="20"/>
      <c r="H81" s="219"/>
      <c r="I81" s="16"/>
      <c r="J81" s="268"/>
      <c r="K81" s="19"/>
      <c r="L81" s="15"/>
      <c r="M81" s="22"/>
      <c r="N81" s="14"/>
      <c r="O81" s="15"/>
      <c r="P81" s="22"/>
      <c r="Q81" s="17"/>
    </row>
    <row r="82" spans="2:17" s="8" customFormat="1" ht="18.75" customHeight="1">
      <c r="B82" s="14"/>
      <c r="C82" s="15"/>
      <c r="D82" s="15"/>
      <c r="E82" s="34"/>
      <c r="F82" s="502"/>
      <c r="G82" s="21"/>
      <c r="H82" s="21"/>
      <c r="I82" s="112"/>
      <c r="J82" s="111"/>
      <c r="K82" s="19"/>
      <c r="L82" s="15"/>
      <c r="M82" s="22"/>
      <c r="N82" s="14"/>
      <c r="O82" s="15"/>
      <c r="P82" s="22"/>
      <c r="Q82" s="17"/>
    </row>
    <row r="83" spans="2:17" s="8" customFormat="1" ht="19.5" customHeight="1">
      <c r="B83" s="14"/>
      <c r="C83" s="15"/>
      <c r="D83" s="15"/>
      <c r="E83" s="34"/>
      <c r="F83" s="502"/>
      <c r="G83" s="21"/>
      <c r="H83" s="21"/>
      <c r="I83" s="112"/>
      <c r="J83" s="111"/>
      <c r="K83" s="19"/>
      <c r="L83" s="15"/>
      <c r="M83" s="22"/>
      <c r="N83" s="14"/>
      <c r="O83" s="15"/>
      <c r="P83" s="22"/>
      <c r="Q83" s="17"/>
    </row>
    <row r="84" spans="2:17" s="8" customFormat="1" ht="19.5" customHeight="1">
      <c r="B84" s="14"/>
      <c r="C84" s="15"/>
      <c r="D84" s="15"/>
      <c r="E84" s="119"/>
      <c r="F84" s="503"/>
      <c r="G84" s="19"/>
      <c r="H84" s="21"/>
      <c r="I84" s="19"/>
      <c r="J84" s="119"/>
      <c r="K84" s="19"/>
      <c r="L84" s="15"/>
      <c r="M84" s="22"/>
      <c r="N84" s="14"/>
      <c r="O84" s="15"/>
      <c r="P84" s="22"/>
      <c r="Q84" s="17"/>
    </row>
    <row r="85" spans="2:17" s="8" customFormat="1" ht="19.5" customHeight="1">
      <c r="B85" s="14"/>
      <c r="C85" s="15"/>
      <c r="D85" s="15"/>
      <c r="E85" s="119"/>
      <c r="F85" s="503"/>
      <c r="G85" s="19"/>
      <c r="H85" s="21"/>
      <c r="I85" s="19"/>
      <c r="J85" s="119"/>
      <c r="K85" s="19"/>
      <c r="L85" s="15"/>
      <c r="M85" s="22"/>
      <c r="N85" s="14"/>
      <c r="O85" s="15"/>
      <c r="P85" s="22"/>
      <c r="Q85" s="17"/>
    </row>
    <row r="86" spans="2:17" s="8" customFormat="1" ht="19.5" customHeight="1">
      <c r="B86" s="14"/>
      <c r="C86" s="470"/>
      <c r="D86" s="470"/>
      <c r="E86" s="19"/>
      <c r="F86" s="266"/>
      <c r="G86" s="20"/>
      <c r="H86" s="219"/>
      <c r="I86" s="16"/>
      <c r="J86" s="34"/>
      <c r="K86" s="19"/>
      <c r="L86" s="15"/>
      <c r="M86" s="22"/>
      <c r="N86" s="14"/>
      <c r="O86" s="15"/>
      <c r="P86" s="22"/>
      <c r="Q86" s="17"/>
    </row>
    <row r="87" spans="2:17" s="8" customFormat="1" ht="19.5" customHeight="1">
      <c r="B87" s="14"/>
      <c r="C87" s="470"/>
      <c r="D87" s="470"/>
      <c r="E87" s="38"/>
      <c r="F87" s="266"/>
      <c r="G87" s="20"/>
      <c r="H87" s="219"/>
      <c r="I87" s="16"/>
      <c r="J87" s="19"/>
      <c r="K87" s="19"/>
      <c r="L87" s="15"/>
      <c r="M87" s="22"/>
      <c r="N87" s="14"/>
      <c r="O87" s="15"/>
      <c r="P87" s="22"/>
      <c r="Q87" s="17"/>
    </row>
    <row r="88" spans="2:17" s="8" customFormat="1" ht="19.5" customHeight="1">
      <c r="B88" s="14"/>
      <c r="C88" s="470"/>
      <c r="D88" s="470"/>
      <c r="E88" s="38"/>
      <c r="F88" s="266"/>
      <c r="G88" s="20"/>
      <c r="H88" s="219"/>
      <c r="I88" s="16"/>
      <c r="J88" s="19"/>
      <c r="K88" s="19"/>
      <c r="L88" s="15"/>
      <c r="M88" s="22"/>
      <c r="N88" s="14"/>
      <c r="O88" s="15"/>
      <c r="P88" s="22"/>
      <c r="Q88" s="17"/>
    </row>
    <row r="89" spans="2:17" s="8" customFormat="1" ht="19.5" customHeight="1">
      <c r="B89" s="14"/>
      <c r="C89" s="470"/>
      <c r="D89" s="470"/>
      <c r="E89" s="38"/>
      <c r="F89" s="266"/>
      <c r="G89" s="20"/>
      <c r="H89" s="219"/>
      <c r="I89" s="16"/>
      <c r="J89" s="19"/>
      <c r="K89" s="19"/>
      <c r="L89" s="15"/>
      <c r="M89" s="22"/>
      <c r="N89" s="14"/>
      <c r="O89" s="15"/>
      <c r="P89" s="22"/>
      <c r="Q89" s="17"/>
    </row>
    <row r="90" spans="2:17" s="8" customFormat="1" ht="19.5" customHeight="1">
      <c r="B90" s="14"/>
      <c r="C90" s="470"/>
      <c r="D90" s="470"/>
      <c r="E90" s="38"/>
      <c r="F90" s="266"/>
      <c r="G90" s="20"/>
      <c r="H90" s="219"/>
      <c r="I90" s="16"/>
      <c r="J90" s="19"/>
      <c r="K90" s="19"/>
      <c r="L90" s="15"/>
      <c r="M90" s="22"/>
      <c r="N90" s="14"/>
      <c r="O90" s="15"/>
      <c r="P90" s="22"/>
      <c r="Q90" s="17"/>
    </row>
    <row r="91" spans="2:17" s="8" customFormat="1" ht="19.5" customHeight="1">
      <c r="B91" s="14"/>
      <c r="C91" s="470"/>
      <c r="D91" s="470"/>
      <c r="E91" s="38"/>
      <c r="F91" s="266"/>
      <c r="G91" s="20"/>
      <c r="H91" s="219"/>
      <c r="I91" s="16"/>
      <c r="J91" s="19"/>
      <c r="K91" s="19"/>
      <c r="L91" s="15"/>
      <c r="M91" s="22"/>
      <c r="N91" s="14"/>
      <c r="O91" s="15"/>
      <c r="P91" s="22"/>
      <c r="Q91" s="17"/>
    </row>
    <row r="92" spans="2:17" s="8" customFormat="1" ht="19.5" customHeight="1">
      <c r="B92" s="14"/>
      <c r="C92" s="470"/>
      <c r="D92" s="470"/>
      <c r="E92" s="38"/>
      <c r="F92" s="266"/>
      <c r="G92" s="20"/>
      <c r="H92" s="219"/>
      <c r="I92" s="16"/>
      <c r="J92" s="19"/>
      <c r="K92" s="19"/>
      <c r="L92" s="15"/>
      <c r="M92" s="22"/>
      <c r="N92" s="14"/>
      <c r="O92" s="15"/>
      <c r="P92" s="22"/>
      <c r="Q92" s="17"/>
    </row>
    <row r="93" spans="2:17" s="8" customFormat="1" ht="19.5" customHeight="1">
      <c r="B93" s="14"/>
      <c r="C93" s="470"/>
      <c r="D93" s="470"/>
      <c r="E93" s="38"/>
      <c r="F93" s="266"/>
      <c r="G93" s="20"/>
      <c r="H93" s="219"/>
      <c r="I93" s="16"/>
      <c r="J93" s="19"/>
      <c r="K93" s="19"/>
      <c r="L93" s="15"/>
      <c r="M93" s="22"/>
      <c r="N93" s="14"/>
      <c r="O93" s="15"/>
      <c r="P93" s="22"/>
      <c r="Q93" s="17"/>
    </row>
    <row r="94" spans="2:17" s="8" customFormat="1" ht="19.5" customHeight="1">
      <c r="B94" s="14"/>
      <c r="C94" s="470"/>
      <c r="D94" s="470"/>
      <c r="E94" s="38"/>
      <c r="F94" s="266"/>
      <c r="G94" s="20"/>
      <c r="H94" s="219"/>
      <c r="I94" s="16"/>
      <c r="J94" s="19"/>
      <c r="K94" s="19"/>
      <c r="L94" s="15"/>
      <c r="M94" s="22"/>
      <c r="N94" s="14"/>
      <c r="O94" s="15"/>
      <c r="P94" s="22"/>
      <c r="Q94" s="17"/>
    </row>
    <row r="95" spans="2:17" s="8" customFormat="1" ht="19.5" customHeight="1">
      <c r="B95" s="14"/>
      <c r="C95" s="470"/>
      <c r="D95" s="470"/>
      <c r="E95" s="38"/>
      <c r="F95" s="266"/>
      <c r="G95" s="20"/>
      <c r="H95" s="219"/>
      <c r="I95" s="16"/>
      <c r="J95" s="19"/>
      <c r="K95" s="19"/>
      <c r="L95" s="15"/>
      <c r="M95" s="22"/>
      <c r="N95" s="14"/>
      <c r="O95" s="15"/>
      <c r="P95" s="22"/>
      <c r="Q95" s="17"/>
    </row>
    <row r="96" spans="2:17" s="8" customFormat="1" ht="19.5" customHeight="1">
      <c r="B96" s="14"/>
      <c r="C96" s="470"/>
      <c r="D96" s="470"/>
      <c r="E96" s="38"/>
      <c r="F96" s="266"/>
      <c r="G96" s="20"/>
      <c r="H96" s="219"/>
      <c r="I96" s="16"/>
      <c r="J96" s="19"/>
      <c r="K96" s="19"/>
      <c r="L96" s="15"/>
      <c r="M96" s="22"/>
      <c r="N96" s="14"/>
      <c r="O96" s="15"/>
      <c r="P96" s="22"/>
      <c r="Q96" s="17"/>
    </row>
    <row r="97" spans="2:17" s="8" customFormat="1" ht="19.5" customHeight="1">
      <c r="B97" s="14"/>
      <c r="C97" s="470"/>
      <c r="D97" s="470"/>
      <c r="E97" s="38"/>
      <c r="F97" s="266"/>
      <c r="G97" s="20"/>
      <c r="H97" s="219"/>
      <c r="I97" s="16"/>
      <c r="J97" s="19"/>
      <c r="K97" s="19"/>
      <c r="L97" s="15"/>
      <c r="M97" s="22"/>
      <c r="N97" s="14"/>
      <c r="O97" s="15"/>
      <c r="P97" s="22"/>
      <c r="Q97" s="17"/>
    </row>
    <row r="98" spans="2:17" s="8" customFormat="1" ht="19.5" customHeight="1">
      <c r="B98" s="14"/>
      <c r="C98" s="470"/>
      <c r="D98" s="470"/>
      <c r="E98" s="38"/>
      <c r="F98" s="266"/>
      <c r="G98" s="20"/>
      <c r="H98" s="219"/>
      <c r="I98" s="16"/>
      <c r="J98" s="19"/>
      <c r="K98" s="19"/>
      <c r="L98" s="15"/>
      <c r="M98" s="22"/>
      <c r="N98" s="14"/>
      <c r="O98" s="15"/>
      <c r="P98" s="22"/>
      <c r="Q98" s="17"/>
    </row>
    <row r="99" spans="2:17" s="8" customFormat="1" ht="19.5" customHeight="1">
      <c r="B99" s="14"/>
      <c r="C99" s="470"/>
      <c r="D99" s="470"/>
      <c r="E99" s="366"/>
      <c r="F99" s="15"/>
      <c r="G99" s="20"/>
      <c r="H99" s="219"/>
      <c r="I99" s="16"/>
      <c r="J99" s="19"/>
      <c r="K99" s="19"/>
      <c r="L99" s="15"/>
      <c r="M99" s="22"/>
      <c r="N99" s="14"/>
      <c r="O99" s="15"/>
      <c r="P99" s="22"/>
      <c r="Q99" s="17"/>
    </row>
    <row r="100" spans="2:17" s="8" customFormat="1" ht="19.5" customHeight="1">
      <c r="B100" s="14"/>
      <c r="C100" s="470"/>
      <c r="D100" s="470"/>
      <c r="E100" s="97"/>
      <c r="F100" s="86"/>
      <c r="G100" s="20"/>
      <c r="H100" s="219"/>
      <c r="I100" s="16"/>
      <c r="J100" s="19"/>
      <c r="K100" s="19"/>
      <c r="L100" s="15"/>
      <c r="M100" s="22"/>
      <c r="N100" s="14"/>
      <c r="O100" s="15"/>
      <c r="P100" s="22"/>
      <c r="Q100" s="17"/>
    </row>
    <row r="101" spans="2:17" s="8" customFormat="1" ht="19.5" customHeight="1">
      <c r="B101" s="14"/>
      <c r="C101" s="470"/>
      <c r="D101" s="470"/>
      <c r="E101" s="97"/>
      <c r="F101" s="86"/>
      <c r="G101" s="20"/>
      <c r="H101" s="219"/>
      <c r="I101" s="16"/>
      <c r="J101" s="19"/>
      <c r="K101" s="19"/>
      <c r="L101" s="15"/>
      <c r="M101" s="22"/>
      <c r="N101" s="14"/>
      <c r="O101" s="15"/>
      <c r="P101" s="22"/>
      <c r="Q101" s="17"/>
    </row>
    <row r="102" spans="2:17" s="8" customFormat="1" ht="19.5" customHeight="1">
      <c r="B102" s="14"/>
      <c r="C102" s="470"/>
      <c r="D102" s="470"/>
      <c r="E102" s="38"/>
      <c r="F102" s="20"/>
      <c r="G102" s="20"/>
      <c r="H102" s="219"/>
      <c r="I102" s="16"/>
      <c r="J102" s="19"/>
      <c r="K102" s="19"/>
      <c r="L102" s="15"/>
      <c r="M102" s="22"/>
      <c r="N102" s="14"/>
      <c r="O102" s="15"/>
      <c r="P102" s="22"/>
      <c r="Q102" s="17"/>
    </row>
    <row r="103" spans="2:17" s="8" customFormat="1" ht="19.5" customHeight="1">
      <c r="B103" s="14"/>
      <c r="C103" s="470"/>
      <c r="D103" s="470"/>
      <c r="E103" s="38"/>
      <c r="F103" s="20"/>
      <c r="G103" s="20"/>
      <c r="H103" s="219"/>
      <c r="I103" s="16"/>
      <c r="J103" s="19"/>
      <c r="K103" s="19"/>
      <c r="L103" s="15"/>
      <c r="M103" s="22"/>
      <c r="N103" s="14"/>
      <c r="O103" s="15"/>
      <c r="P103" s="22"/>
      <c r="Q103" s="17"/>
    </row>
    <row r="104" spans="2:17" s="8" customFormat="1" ht="19.5" customHeight="1">
      <c r="B104" s="14"/>
      <c r="C104" s="470"/>
      <c r="D104" s="470"/>
      <c r="E104" s="38"/>
      <c r="F104" s="20"/>
      <c r="G104" s="20"/>
      <c r="H104" s="219"/>
      <c r="I104" s="16"/>
      <c r="J104" s="19"/>
      <c r="K104" s="19"/>
      <c r="L104" s="15"/>
      <c r="M104" s="22"/>
      <c r="N104" s="14"/>
      <c r="O104" s="15"/>
      <c r="P104" s="22"/>
      <c r="Q104" s="17"/>
    </row>
    <row r="105" spans="2:17" s="8" customFormat="1" ht="18" customHeight="1">
      <c r="B105" s="14"/>
      <c r="C105" s="470"/>
      <c r="D105" s="470"/>
      <c r="E105" s="38"/>
      <c r="F105" s="20"/>
      <c r="G105" s="20"/>
      <c r="H105" s="219"/>
      <c r="I105" s="16"/>
      <c r="J105" s="19"/>
      <c r="K105" s="34"/>
      <c r="L105" s="31"/>
      <c r="M105" s="22"/>
      <c r="N105" s="17"/>
      <c r="O105" s="121"/>
      <c r="P105" s="22"/>
      <c r="Q105" s="24"/>
    </row>
    <row r="106" spans="2:17" s="8" customFormat="1" ht="18" customHeight="1">
      <c r="B106" s="14"/>
      <c r="C106" s="471"/>
      <c r="D106" s="19"/>
      <c r="E106" s="19"/>
      <c r="F106" s="20"/>
      <c r="G106" s="20"/>
      <c r="H106" s="219"/>
      <c r="I106" s="155"/>
      <c r="J106" s="20"/>
      <c r="K106" s="34"/>
      <c r="L106" s="31"/>
      <c r="M106" s="22"/>
      <c r="N106" s="17"/>
      <c r="O106" s="121"/>
      <c r="P106" s="22"/>
      <c r="Q106" s="24"/>
    </row>
    <row r="107" spans="2:17" s="8" customFormat="1" ht="18" customHeight="1">
      <c r="B107" s="14"/>
      <c r="C107" s="14"/>
      <c r="D107" s="14"/>
      <c r="E107" s="103"/>
      <c r="F107" s="103"/>
      <c r="G107" s="103"/>
      <c r="H107" s="21"/>
      <c r="I107" s="21"/>
      <c r="J107" s="103"/>
      <c r="K107" s="34"/>
      <c r="L107" s="31"/>
      <c r="M107" s="22"/>
      <c r="N107" s="17"/>
      <c r="O107" s="121"/>
      <c r="P107" s="22"/>
      <c r="Q107" s="24"/>
    </row>
    <row r="108" spans="2:17" s="8" customFormat="1" ht="18" customHeight="1">
      <c r="B108" s="14"/>
      <c r="C108" s="14"/>
      <c r="D108" s="14"/>
      <c r="E108" s="103"/>
      <c r="F108" s="103"/>
      <c r="G108" s="103"/>
      <c r="H108" s="21"/>
      <c r="I108" s="21"/>
      <c r="J108" s="103"/>
      <c r="K108" s="34"/>
      <c r="L108" s="31"/>
      <c r="M108" s="504"/>
      <c r="N108" s="17"/>
      <c r="O108" s="121"/>
      <c r="P108" s="22"/>
      <c r="Q108" s="24"/>
    </row>
    <row r="109" spans="2:17" s="8" customFormat="1" ht="18" customHeight="1">
      <c r="B109" s="14"/>
      <c r="C109" s="14"/>
      <c r="D109" s="14"/>
      <c r="E109" s="103"/>
      <c r="F109" s="103"/>
      <c r="G109" s="103"/>
      <c r="H109" s="21"/>
      <c r="I109" s="21"/>
      <c r="J109" s="103"/>
      <c r="K109" s="34"/>
      <c r="L109" s="31"/>
      <c r="M109" s="22"/>
      <c r="N109" s="17"/>
      <c r="O109" s="22"/>
      <c r="P109" s="22"/>
      <c r="Q109" s="24"/>
    </row>
    <row r="110" spans="2:17" s="8" customFormat="1" ht="18" customHeight="1">
      <c r="B110" s="14"/>
      <c r="C110" s="14"/>
      <c r="D110" s="14"/>
      <c r="E110" s="103"/>
      <c r="F110" s="103"/>
      <c r="G110" s="103"/>
      <c r="H110" s="21"/>
      <c r="I110" s="21"/>
      <c r="J110" s="103"/>
      <c r="K110" s="34"/>
      <c r="L110" s="31"/>
      <c r="M110" s="22"/>
      <c r="N110" s="17"/>
      <c r="O110" s="121"/>
      <c r="P110" s="22"/>
      <c r="Q110" s="24"/>
    </row>
    <row r="111" spans="2:17" s="8" customFormat="1" ht="18" customHeight="1">
      <c r="B111" s="14"/>
      <c r="C111" s="14"/>
      <c r="D111" s="14"/>
      <c r="E111" s="103"/>
      <c r="F111" s="103"/>
      <c r="G111" s="103"/>
      <c r="H111" s="21"/>
      <c r="I111" s="21"/>
      <c r="J111" s="103"/>
      <c r="K111" s="34"/>
      <c r="L111" s="31"/>
      <c r="M111" s="22"/>
      <c r="N111" s="17"/>
      <c r="O111" s="121"/>
      <c r="P111" s="22"/>
      <c r="Q111" s="24"/>
    </row>
    <row r="112" spans="2:17" s="8" customFormat="1" ht="18" customHeight="1">
      <c r="B112" s="14"/>
      <c r="C112" s="471"/>
      <c r="D112" s="14"/>
      <c r="E112" s="103"/>
      <c r="F112" s="103"/>
      <c r="G112" s="103"/>
      <c r="H112" s="21"/>
      <c r="I112" s="21"/>
      <c r="J112" s="103"/>
      <c r="K112" s="34"/>
      <c r="L112" s="31"/>
      <c r="M112" s="22"/>
      <c r="N112" s="17"/>
      <c r="O112" s="121"/>
      <c r="P112" s="22"/>
      <c r="Q112" s="24"/>
    </row>
    <row r="113" spans="2:17" s="8" customFormat="1" ht="18" customHeight="1">
      <c r="B113" s="15"/>
      <c r="C113" s="14"/>
      <c r="D113" s="14"/>
      <c r="E113" s="103"/>
      <c r="F113" s="103"/>
      <c r="G113" s="103"/>
      <c r="H113" s="21"/>
      <c r="I113" s="21"/>
      <c r="J113" s="103"/>
      <c r="K113" s="34"/>
      <c r="L113" s="31"/>
      <c r="M113" s="22"/>
      <c r="N113" s="17"/>
      <c r="O113" s="121"/>
      <c r="P113" s="22"/>
      <c r="Q113" s="24"/>
    </row>
    <row r="114" spans="2:17" s="8" customFormat="1" ht="18" customHeight="1">
      <c r="B114" s="15"/>
      <c r="C114" s="14"/>
      <c r="D114" s="14"/>
      <c r="E114" s="103"/>
      <c r="F114" s="103"/>
      <c r="G114" s="103"/>
      <c r="H114" s="21"/>
      <c r="I114" s="21"/>
      <c r="J114" s="103"/>
      <c r="K114" s="34"/>
      <c r="L114" s="31"/>
      <c r="M114" s="22"/>
      <c r="N114" s="17"/>
      <c r="O114" s="121"/>
      <c r="P114" s="22"/>
      <c r="Q114" s="24"/>
    </row>
    <row r="115" spans="2:17" s="8" customFormat="1" ht="18" customHeight="1">
      <c r="B115" s="15"/>
      <c r="C115" s="14"/>
      <c r="D115" s="14"/>
      <c r="E115" s="103"/>
      <c r="F115" s="103"/>
      <c r="G115" s="103"/>
      <c r="H115" s="21"/>
      <c r="I115" s="21"/>
      <c r="J115" s="103"/>
      <c r="K115" s="34"/>
      <c r="L115" s="31"/>
      <c r="M115" s="22"/>
      <c r="N115" s="17"/>
      <c r="O115" s="121"/>
      <c r="P115" s="22"/>
      <c r="Q115" s="24"/>
    </row>
    <row r="116" spans="2:17" s="8" customFormat="1" ht="18" customHeight="1">
      <c r="B116" s="15"/>
      <c r="C116" s="14"/>
      <c r="D116" s="14"/>
      <c r="E116" s="103"/>
      <c r="F116" s="103"/>
      <c r="G116" s="103"/>
      <c r="H116" s="21"/>
      <c r="I116" s="21"/>
      <c r="J116" s="103"/>
      <c r="K116" s="34"/>
      <c r="L116" s="31"/>
      <c r="M116" s="22"/>
      <c r="N116" s="17"/>
      <c r="O116" s="121"/>
      <c r="P116" s="22"/>
      <c r="Q116" s="24"/>
    </row>
    <row r="117" spans="2:17" s="8" customFormat="1" ht="18" customHeight="1">
      <c r="B117" s="15"/>
      <c r="C117" s="14"/>
      <c r="D117" s="14"/>
      <c r="E117" s="366"/>
      <c r="F117" s="19"/>
      <c r="G117" s="21"/>
      <c r="H117" s="21"/>
      <c r="I117" s="21"/>
      <c r="J117" s="19"/>
      <c r="K117" s="34"/>
      <c r="L117" s="31"/>
      <c r="M117" s="22"/>
      <c r="N117" s="17"/>
      <c r="O117" s="121"/>
      <c r="P117" s="22"/>
      <c r="Q117" s="24"/>
    </row>
    <row r="118" spans="2:17" s="8" customFormat="1" ht="18" customHeight="1">
      <c r="B118" s="15"/>
      <c r="C118" s="14"/>
      <c r="D118" s="14"/>
      <c r="E118" s="366"/>
      <c r="F118" s="19"/>
      <c r="G118" s="21"/>
      <c r="H118" s="21"/>
      <c r="I118" s="21"/>
      <c r="J118" s="19"/>
      <c r="K118" s="34"/>
      <c r="L118" s="31"/>
      <c r="M118" s="22"/>
      <c r="N118" s="17"/>
      <c r="O118" s="121"/>
      <c r="P118" s="22"/>
      <c r="Q118" s="24"/>
    </row>
    <row r="119" spans="2:17" s="8" customFormat="1" ht="18" customHeight="1">
      <c r="B119" s="15"/>
      <c r="C119" s="14"/>
      <c r="D119" s="14"/>
      <c r="E119" s="366"/>
      <c r="F119" s="19"/>
      <c r="G119" s="21"/>
      <c r="H119" s="21"/>
      <c r="I119" s="21"/>
      <c r="J119" s="19"/>
      <c r="K119" s="34"/>
      <c r="L119" s="31"/>
      <c r="M119" s="22"/>
      <c r="N119" s="17"/>
      <c r="O119" s="121"/>
      <c r="P119" s="22"/>
      <c r="Q119" s="24"/>
    </row>
    <row r="120" spans="2:17" s="8" customFormat="1" ht="18" customHeight="1">
      <c r="B120" s="15"/>
      <c r="C120" s="14"/>
      <c r="D120" s="14"/>
      <c r="E120" s="34"/>
      <c r="F120" s="21"/>
      <c r="G120" s="21"/>
      <c r="H120" s="21"/>
      <c r="I120" s="21"/>
      <c r="J120" s="111"/>
      <c r="K120" s="34"/>
      <c r="L120" s="31"/>
      <c r="M120" s="22"/>
      <c r="N120" s="17"/>
      <c r="O120" s="121"/>
      <c r="P120" s="22"/>
      <c r="Q120" s="24"/>
    </row>
    <row r="121" spans="2:17" s="8" customFormat="1" ht="18" customHeight="1">
      <c r="B121" s="15"/>
      <c r="C121" s="14"/>
      <c r="D121" s="15"/>
      <c r="E121" s="34"/>
      <c r="F121" s="21"/>
      <c r="G121" s="21"/>
      <c r="H121" s="21"/>
      <c r="I121" s="21"/>
      <c r="J121" s="31"/>
      <c r="K121" s="34"/>
      <c r="L121" s="31"/>
      <c r="M121" s="22"/>
      <c r="N121" s="17"/>
      <c r="O121" s="121"/>
      <c r="P121" s="22"/>
      <c r="Q121" s="24"/>
    </row>
    <row r="122" spans="2:17" s="8" customFormat="1" ht="18" customHeight="1">
      <c r="B122" s="15"/>
      <c r="C122" s="14"/>
      <c r="D122" s="14"/>
      <c r="E122" s="97"/>
      <c r="F122" s="86"/>
      <c r="G122" s="21"/>
      <c r="H122" s="21"/>
      <c r="I122" s="21"/>
      <c r="J122" s="19"/>
      <c r="K122" s="34"/>
      <c r="L122" s="31"/>
      <c r="M122" s="22"/>
      <c r="N122" s="17"/>
      <c r="O122" s="121"/>
      <c r="P122" s="22"/>
      <c r="Q122" s="24"/>
    </row>
    <row r="123" spans="2:17" s="8" customFormat="1" ht="18" customHeight="1">
      <c r="B123" s="15"/>
      <c r="C123" s="14"/>
      <c r="D123" s="14"/>
      <c r="E123" s="97"/>
      <c r="F123" s="86"/>
      <c r="G123" s="103"/>
      <c r="H123" s="21"/>
      <c r="I123" s="21"/>
      <c r="J123" s="103"/>
      <c r="K123" s="34"/>
      <c r="L123" s="31"/>
      <c r="M123" s="22"/>
      <c r="N123" s="17"/>
      <c r="O123" s="121"/>
      <c r="P123" s="22"/>
      <c r="Q123" s="24"/>
    </row>
    <row r="124" spans="2:17" s="8" customFormat="1" ht="18" customHeight="1">
      <c r="B124" s="15"/>
      <c r="C124" s="14"/>
      <c r="D124" s="14"/>
      <c r="E124" s="103"/>
      <c r="F124" s="103"/>
      <c r="G124" s="103"/>
      <c r="H124" s="21"/>
      <c r="I124" s="21"/>
      <c r="J124" s="103"/>
      <c r="K124" s="34"/>
      <c r="L124" s="31"/>
      <c r="M124" s="22"/>
      <c r="N124" s="17"/>
      <c r="O124" s="121"/>
      <c r="P124" s="22"/>
      <c r="Q124" s="24"/>
    </row>
    <row r="125" spans="2:17" s="8" customFormat="1" ht="18" customHeight="1">
      <c r="B125" s="15"/>
      <c r="C125" s="14"/>
      <c r="D125" s="14"/>
      <c r="E125" s="103"/>
      <c r="F125" s="103"/>
      <c r="G125" s="103"/>
      <c r="H125" s="21"/>
      <c r="I125" s="21"/>
      <c r="J125" s="103"/>
      <c r="K125" s="34"/>
      <c r="L125" s="31"/>
      <c r="M125" s="22"/>
      <c r="N125" s="17"/>
      <c r="O125" s="121"/>
      <c r="P125" s="22"/>
      <c r="Q125" s="24"/>
    </row>
    <row r="126" spans="2:17" s="8" customFormat="1" ht="18" customHeight="1">
      <c r="B126" s="15"/>
      <c r="C126" s="14"/>
      <c r="D126" s="14"/>
      <c r="E126" s="103"/>
      <c r="F126" s="103"/>
      <c r="G126" s="103"/>
      <c r="H126" s="21"/>
      <c r="I126" s="21"/>
      <c r="J126" s="103"/>
      <c r="K126" s="34"/>
      <c r="L126" s="31"/>
      <c r="M126" s="22"/>
      <c r="N126" s="17"/>
      <c r="O126" s="121"/>
      <c r="P126" s="22"/>
      <c r="Q126" s="24"/>
    </row>
    <row r="127" spans="2:17" s="8" customFormat="1" ht="18" customHeight="1">
      <c r="B127" s="15"/>
      <c r="C127" s="14"/>
      <c r="D127" s="14"/>
      <c r="E127" s="103"/>
      <c r="F127" s="103"/>
      <c r="G127" s="103"/>
      <c r="H127" s="21"/>
      <c r="I127" s="21"/>
      <c r="J127" s="103"/>
      <c r="K127" s="34"/>
      <c r="L127" s="31"/>
      <c r="M127" s="22"/>
      <c r="N127" s="17"/>
      <c r="O127" s="121"/>
      <c r="P127" s="22"/>
      <c r="Q127" s="24"/>
    </row>
    <row r="128" spans="2:17" s="8" customFormat="1" ht="18" customHeight="1">
      <c r="B128" s="15"/>
      <c r="C128" s="14"/>
      <c r="D128" s="14"/>
      <c r="E128" s="103"/>
      <c r="F128" s="103"/>
      <c r="G128" s="103"/>
      <c r="H128" s="21"/>
      <c r="I128" s="21"/>
      <c r="J128" s="103"/>
      <c r="K128" s="34"/>
      <c r="L128" s="31"/>
      <c r="M128" s="22"/>
      <c r="N128" s="17"/>
      <c r="O128" s="121"/>
      <c r="P128" s="22"/>
      <c r="Q128" s="24"/>
    </row>
    <row r="129" spans="2:17" s="8" customFormat="1" ht="18" customHeight="1">
      <c r="B129" s="15"/>
      <c r="C129" s="14"/>
      <c r="D129" s="14"/>
      <c r="E129" s="103"/>
      <c r="F129" s="103"/>
      <c r="G129" s="103"/>
      <c r="H129" s="21"/>
      <c r="I129" s="21"/>
      <c r="J129" s="103"/>
      <c r="K129" s="34"/>
      <c r="L129" s="31"/>
      <c r="M129" s="22"/>
      <c r="N129" s="17"/>
      <c r="O129" s="121"/>
      <c r="P129" s="22"/>
      <c r="Q129" s="24"/>
    </row>
    <row r="130" spans="2:17" s="8" customFormat="1" ht="18" customHeight="1">
      <c r="B130" s="15"/>
      <c r="C130" s="14"/>
      <c r="D130" s="14"/>
      <c r="E130" s="103"/>
      <c r="F130" s="103"/>
      <c r="G130" s="103"/>
      <c r="H130" s="21"/>
      <c r="I130" s="21"/>
      <c r="J130" s="103"/>
      <c r="K130" s="34"/>
      <c r="L130" s="31"/>
      <c r="M130" s="22"/>
      <c r="N130" s="17"/>
      <c r="O130" s="121"/>
      <c r="P130" s="22"/>
      <c r="Q130" s="24"/>
    </row>
    <row r="131" spans="2:17" s="8" customFormat="1" ht="18" customHeight="1">
      <c r="B131" s="15"/>
      <c r="C131" s="14"/>
      <c r="D131" s="14"/>
      <c r="E131" s="103"/>
      <c r="F131" s="103"/>
      <c r="G131" s="103"/>
      <c r="H131" s="21"/>
      <c r="I131" s="21"/>
      <c r="J131" s="103"/>
      <c r="K131" s="34"/>
      <c r="L131" s="31"/>
      <c r="M131" s="22"/>
      <c r="N131" s="17"/>
      <c r="O131" s="121"/>
      <c r="P131" s="22"/>
      <c r="Q131" s="24"/>
    </row>
    <row r="132" spans="2:17" s="8" customFormat="1" ht="18" customHeight="1">
      <c r="B132" s="15"/>
      <c r="C132" s="14"/>
      <c r="D132" s="14"/>
      <c r="E132" s="103"/>
      <c r="F132" s="103"/>
      <c r="G132" s="103"/>
      <c r="H132" s="21"/>
      <c r="I132" s="21"/>
      <c r="J132" s="103"/>
      <c r="K132" s="34"/>
      <c r="L132" s="31"/>
      <c r="M132" s="22"/>
      <c r="N132" s="17"/>
      <c r="O132" s="121"/>
      <c r="P132" s="22"/>
      <c r="Q132" s="24"/>
    </row>
    <row r="133" spans="2:17" s="8" customFormat="1" ht="18" customHeight="1">
      <c r="B133" s="15"/>
      <c r="C133" s="14"/>
      <c r="D133" s="14"/>
      <c r="E133" s="103"/>
      <c r="F133" s="103"/>
      <c r="G133" s="103"/>
      <c r="H133" s="21"/>
      <c r="I133" s="21"/>
      <c r="J133" s="103"/>
      <c r="K133" s="34"/>
      <c r="L133" s="31"/>
      <c r="M133" s="22"/>
      <c r="N133" s="17"/>
      <c r="O133" s="121"/>
      <c r="P133" s="22"/>
      <c r="Q133" s="24"/>
    </row>
    <row r="134" spans="2:17" s="8" customFormat="1" ht="18" customHeight="1">
      <c r="B134" s="15"/>
      <c r="C134" s="14"/>
      <c r="D134" s="14"/>
      <c r="E134" s="103"/>
      <c r="F134" s="103"/>
      <c r="G134" s="103"/>
      <c r="H134" s="21"/>
      <c r="I134" s="21"/>
      <c r="J134" s="103"/>
      <c r="K134" s="34"/>
      <c r="L134" s="31"/>
      <c r="M134" s="22"/>
      <c r="N134" s="22"/>
      <c r="O134" s="133"/>
      <c r="P134" s="22"/>
      <c r="Q134" s="24"/>
    </row>
    <row r="135" spans="2:17" s="8" customFormat="1" ht="18" customHeight="1">
      <c r="B135" s="15"/>
      <c r="C135" s="14"/>
      <c r="D135" s="14"/>
      <c r="E135" s="366"/>
      <c r="F135" s="19"/>
      <c r="G135" s="21"/>
      <c r="H135" s="21"/>
      <c r="I135" s="21"/>
      <c r="J135" s="19"/>
      <c r="K135" s="34"/>
      <c r="L135" s="31"/>
      <c r="M135" s="22"/>
      <c r="N135" s="17"/>
      <c r="O135" s="121"/>
      <c r="P135" s="22"/>
      <c r="Q135" s="24"/>
    </row>
    <row r="136" spans="2:17" s="8" customFormat="1" ht="18" customHeight="1">
      <c r="B136" s="15"/>
      <c r="C136" s="14"/>
      <c r="D136" s="14"/>
      <c r="E136" s="366"/>
      <c r="F136" s="19"/>
      <c r="G136" s="21"/>
      <c r="H136" s="21"/>
      <c r="I136" s="21"/>
      <c r="J136" s="19"/>
      <c r="K136" s="34"/>
      <c r="L136" s="31"/>
      <c r="M136" s="22"/>
      <c r="N136" s="17"/>
      <c r="O136" s="121"/>
      <c r="P136" s="22"/>
      <c r="Q136" s="24"/>
    </row>
    <row r="137" spans="2:17" s="8" customFormat="1" ht="18" customHeight="1">
      <c r="B137" s="15"/>
      <c r="C137" s="14"/>
      <c r="D137" s="14"/>
      <c r="E137" s="366"/>
      <c r="F137" s="19"/>
      <c r="G137" s="21"/>
      <c r="H137" s="21"/>
      <c r="I137" s="21"/>
      <c r="J137" s="19"/>
      <c r="K137" s="34"/>
      <c r="L137" s="31"/>
      <c r="M137" s="22"/>
      <c r="N137" s="17"/>
      <c r="O137" s="121"/>
      <c r="P137" s="22"/>
      <c r="Q137" s="24"/>
    </row>
    <row r="138" spans="2:17" s="8" customFormat="1" ht="18" customHeight="1">
      <c r="B138" s="15"/>
      <c r="C138" s="14"/>
      <c r="D138" s="14"/>
      <c r="E138" s="34"/>
      <c r="F138" s="21"/>
      <c r="G138" s="21"/>
      <c r="H138" s="21"/>
      <c r="I138" s="21"/>
      <c r="J138" s="111"/>
      <c r="K138" s="34"/>
      <c r="L138" s="31"/>
      <c r="M138" s="22"/>
      <c r="N138" s="17"/>
      <c r="O138" s="121"/>
      <c r="P138" s="17"/>
      <c r="Q138" s="24"/>
    </row>
    <row r="139" spans="2:17" s="8" customFormat="1" ht="18" customHeight="1">
      <c r="B139" s="15"/>
      <c r="C139" s="15"/>
      <c r="D139" s="15"/>
      <c r="E139" s="34"/>
      <c r="F139" s="21"/>
      <c r="G139" s="21"/>
      <c r="H139" s="21"/>
      <c r="I139" s="21"/>
      <c r="J139" s="31"/>
      <c r="K139" s="34"/>
      <c r="L139" s="31"/>
      <c r="M139" s="22"/>
      <c r="N139" s="17"/>
      <c r="O139" s="121"/>
      <c r="P139" s="17"/>
      <c r="Q139" s="24"/>
    </row>
    <row r="140" spans="2:17" ht="18" customHeight="1">
      <c r="B140" s="15"/>
      <c r="C140" s="15"/>
      <c r="D140" s="15"/>
      <c r="E140" s="34"/>
      <c r="F140" s="21"/>
      <c r="G140" s="21"/>
      <c r="H140" s="21"/>
      <c r="I140" s="21"/>
      <c r="J140" s="31"/>
      <c r="K140" s="34"/>
      <c r="L140" s="31"/>
      <c r="M140" s="22"/>
      <c r="N140" s="17"/>
      <c r="O140" s="121"/>
      <c r="P140" s="472"/>
      <c r="Q140" s="473"/>
    </row>
    <row r="141" spans="2:17">
      <c r="C141" s="15"/>
      <c r="D141" s="15"/>
      <c r="E141" s="34"/>
      <c r="F141" s="21"/>
      <c r="G141" s="21"/>
      <c r="H141" s="21"/>
      <c r="I141" s="21"/>
      <c r="J141" s="31"/>
      <c r="Q141" s="36"/>
    </row>
    <row r="142" spans="2:17">
      <c r="Q142" s="36"/>
    </row>
    <row r="143" spans="2:17">
      <c r="Q143" s="36"/>
    </row>
    <row r="144" spans="2:17">
      <c r="M144" s="37"/>
      <c r="Q144" s="36"/>
    </row>
    <row r="145" spans="2:17">
      <c r="B145" s="3"/>
      <c r="Q145" s="36"/>
    </row>
    <row r="146" spans="2:17">
      <c r="C146" s="8"/>
      <c r="E146" s="474"/>
      <c r="F146" s="475"/>
      <c r="G146" s="8"/>
      <c r="M146" s="37"/>
      <c r="Q146" s="36"/>
    </row>
    <row r="148" spans="2:17">
      <c r="E148" s="476"/>
    </row>
    <row r="149" spans="2:17">
      <c r="E149" s="476"/>
    </row>
    <row r="150" spans="2:17">
      <c r="E150" s="476"/>
    </row>
    <row r="151" spans="2:17">
      <c r="E151" s="476"/>
    </row>
    <row r="152" spans="2:17">
      <c r="E152" s="476"/>
    </row>
    <row r="153" spans="2:17">
      <c r="E153" s="476"/>
    </row>
    <row r="154" spans="2:17">
      <c r="E154" s="477"/>
    </row>
    <row r="155" spans="2:17">
      <c r="E155" s="477"/>
    </row>
    <row r="156" spans="2:17">
      <c r="E156" s="477"/>
    </row>
    <row r="157" spans="2:17">
      <c r="E157" s="476"/>
    </row>
  </sheetData>
  <autoFilter ref="B8:O110" xr:uid="{6B418CB9-057D-467E-B779-93A0EBACC07F}"/>
  <mergeCells count="8">
    <mergeCell ref="C11:E11"/>
    <mergeCell ref="C29:E29"/>
    <mergeCell ref="B2:D2"/>
    <mergeCell ref="G2:I2"/>
    <mergeCell ref="B3:D3"/>
    <mergeCell ref="B4:D4"/>
    <mergeCell ref="B5:D5"/>
    <mergeCell ref="B6:D6"/>
  </mergeCells>
  <phoneticPr fontId="3"/>
  <dataValidations count="1">
    <dataValidation imeMode="hiragana" allowBlank="1" showInputMessage="1" showErrorMessage="1" sqref="J84:J85 JF84:JF85 TB84:TB85 ACX84:ACX85 AMT84:AMT85 AWP84:AWP85 BGL84:BGL85 BQH84:BQH85 CAD84:CAD85 CJZ84:CJZ85 CTV84:CTV85 DDR84:DDR85 DNN84:DNN85 DXJ84:DXJ85 EHF84:EHF85 ERB84:ERB85 FAX84:FAX85 FKT84:FKT85 FUP84:FUP85 GEL84:GEL85 GOH84:GOH85 GYD84:GYD85 HHZ84:HHZ85 HRV84:HRV85 IBR84:IBR85 ILN84:ILN85 IVJ84:IVJ85 JFF84:JFF85 JPB84:JPB85 JYX84:JYX85 KIT84:KIT85 KSP84:KSP85 LCL84:LCL85 LMH84:LMH85 LWD84:LWD85 MFZ84:MFZ85 MPV84:MPV85 MZR84:MZR85 NJN84:NJN85 NTJ84:NTJ85 ODF84:ODF85 ONB84:ONB85 OWX84:OWX85 PGT84:PGT85 PQP84:PQP85 QAL84:QAL85 QKH84:QKH85 QUD84:QUD85 RDZ84:RDZ85 RNV84:RNV85 RXR84:RXR85 SHN84:SHN85 SRJ84:SRJ85 TBF84:TBF85 TLB84:TLB85 TUX84:TUX85 UET84:UET85 UOP84:UOP85 UYL84:UYL85 VIH84:VIH85 VSD84:VSD85 WBZ84:WBZ85 WLV84:WLV85 WVR84:WVR85 J65620:J65621 JF65620:JF65621 TB65620:TB65621 ACX65620:ACX65621 AMT65620:AMT65621 AWP65620:AWP65621 BGL65620:BGL65621 BQH65620:BQH65621 CAD65620:CAD65621 CJZ65620:CJZ65621 CTV65620:CTV65621 DDR65620:DDR65621 DNN65620:DNN65621 DXJ65620:DXJ65621 EHF65620:EHF65621 ERB65620:ERB65621 FAX65620:FAX65621 FKT65620:FKT65621 FUP65620:FUP65621 GEL65620:GEL65621 GOH65620:GOH65621 GYD65620:GYD65621 HHZ65620:HHZ65621 HRV65620:HRV65621 IBR65620:IBR65621 ILN65620:ILN65621 IVJ65620:IVJ65621 JFF65620:JFF65621 JPB65620:JPB65621 JYX65620:JYX65621 KIT65620:KIT65621 KSP65620:KSP65621 LCL65620:LCL65621 LMH65620:LMH65621 LWD65620:LWD65621 MFZ65620:MFZ65621 MPV65620:MPV65621 MZR65620:MZR65621 NJN65620:NJN65621 NTJ65620:NTJ65621 ODF65620:ODF65621 ONB65620:ONB65621 OWX65620:OWX65621 PGT65620:PGT65621 PQP65620:PQP65621 QAL65620:QAL65621 QKH65620:QKH65621 QUD65620:QUD65621 RDZ65620:RDZ65621 RNV65620:RNV65621 RXR65620:RXR65621 SHN65620:SHN65621 SRJ65620:SRJ65621 TBF65620:TBF65621 TLB65620:TLB65621 TUX65620:TUX65621 UET65620:UET65621 UOP65620:UOP65621 UYL65620:UYL65621 VIH65620:VIH65621 VSD65620:VSD65621 WBZ65620:WBZ65621 WLV65620:WLV65621 WVR65620:WVR65621 J131156:J131157 JF131156:JF131157 TB131156:TB131157 ACX131156:ACX131157 AMT131156:AMT131157 AWP131156:AWP131157 BGL131156:BGL131157 BQH131156:BQH131157 CAD131156:CAD131157 CJZ131156:CJZ131157 CTV131156:CTV131157 DDR131156:DDR131157 DNN131156:DNN131157 DXJ131156:DXJ131157 EHF131156:EHF131157 ERB131156:ERB131157 FAX131156:FAX131157 FKT131156:FKT131157 FUP131156:FUP131157 GEL131156:GEL131157 GOH131156:GOH131157 GYD131156:GYD131157 HHZ131156:HHZ131157 HRV131156:HRV131157 IBR131156:IBR131157 ILN131156:ILN131157 IVJ131156:IVJ131157 JFF131156:JFF131157 JPB131156:JPB131157 JYX131156:JYX131157 KIT131156:KIT131157 KSP131156:KSP131157 LCL131156:LCL131157 LMH131156:LMH131157 LWD131156:LWD131157 MFZ131156:MFZ131157 MPV131156:MPV131157 MZR131156:MZR131157 NJN131156:NJN131157 NTJ131156:NTJ131157 ODF131156:ODF131157 ONB131156:ONB131157 OWX131156:OWX131157 PGT131156:PGT131157 PQP131156:PQP131157 QAL131156:QAL131157 QKH131156:QKH131157 QUD131156:QUD131157 RDZ131156:RDZ131157 RNV131156:RNV131157 RXR131156:RXR131157 SHN131156:SHN131157 SRJ131156:SRJ131157 TBF131156:TBF131157 TLB131156:TLB131157 TUX131156:TUX131157 UET131156:UET131157 UOP131156:UOP131157 UYL131156:UYL131157 VIH131156:VIH131157 VSD131156:VSD131157 WBZ131156:WBZ131157 WLV131156:WLV131157 WVR131156:WVR131157 J196692:J196693 JF196692:JF196693 TB196692:TB196693 ACX196692:ACX196693 AMT196692:AMT196693 AWP196692:AWP196693 BGL196692:BGL196693 BQH196692:BQH196693 CAD196692:CAD196693 CJZ196692:CJZ196693 CTV196692:CTV196693 DDR196692:DDR196693 DNN196692:DNN196693 DXJ196692:DXJ196693 EHF196692:EHF196693 ERB196692:ERB196693 FAX196692:FAX196693 FKT196692:FKT196693 FUP196692:FUP196693 GEL196692:GEL196693 GOH196692:GOH196693 GYD196692:GYD196693 HHZ196692:HHZ196693 HRV196692:HRV196693 IBR196692:IBR196693 ILN196692:ILN196693 IVJ196692:IVJ196693 JFF196692:JFF196693 JPB196692:JPB196693 JYX196692:JYX196693 KIT196692:KIT196693 KSP196692:KSP196693 LCL196692:LCL196693 LMH196692:LMH196693 LWD196692:LWD196693 MFZ196692:MFZ196693 MPV196692:MPV196693 MZR196692:MZR196693 NJN196692:NJN196693 NTJ196692:NTJ196693 ODF196692:ODF196693 ONB196692:ONB196693 OWX196692:OWX196693 PGT196692:PGT196693 PQP196692:PQP196693 QAL196692:QAL196693 QKH196692:QKH196693 QUD196692:QUD196693 RDZ196692:RDZ196693 RNV196692:RNV196693 RXR196692:RXR196693 SHN196692:SHN196693 SRJ196692:SRJ196693 TBF196692:TBF196693 TLB196692:TLB196693 TUX196692:TUX196693 UET196692:UET196693 UOP196692:UOP196693 UYL196692:UYL196693 VIH196692:VIH196693 VSD196692:VSD196693 WBZ196692:WBZ196693 WLV196692:WLV196693 WVR196692:WVR196693 J262228:J262229 JF262228:JF262229 TB262228:TB262229 ACX262228:ACX262229 AMT262228:AMT262229 AWP262228:AWP262229 BGL262228:BGL262229 BQH262228:BQH262229 CAD262228:CAD262229 CJZ262228:CJZ262229 CTV262228:CTV262229 DDR262228:DDR262229 DNN262228:DNN262229 DXJ262228:DXJ262229 EHF262228:EHF262229 ERB262228:ERB262229 FAX262228:FAX262229 FKT262228:FKT262229 FUP262228:FUP262229 GEL262228:GEL262229 GOH262228:GOH262229 GYD262228:GYD262229 HHZ262228:HHZ262229 HRV262228:HRV262229 IBR262228:IBR262229 ILN262228:ILN262229 IVJ262228:IVJ262229 JFF262228:JFF262229 JPB262228:JPB262229 JYX262228:JYX262229 KIT262228:KIT262229 KSP262228:KSP262229 LCL262228:LCL262229 LMH262228:LMH262229 LWD262228:LWD262229 MFZ262228:MFZ262229 MPV262228:MPV262229 MZR262228:MZR262229 NJN262228:NJN262229 NTJ262228:NTJ262229 ODF262228:ODF262229 ONB262228:ONB262229 OWX262228:OWX262229 PGT262228:PGT262229 PQP262228:PQP262229 QAL262228:QAL262229 QKH262228:QKH262229 QUD262228:QUD262229 RDZ262228:RDZ262229 RNV262228:RNV262229 RXR262228:RXR262229 SHN262228:SHN262229 SRJ262228:SRJ262229 TBF262228:TBF262229 TLB262228:TLB262229 TUX262228:TUX262229 UET262228:UET262229 UOP262228:UOP262229 UYL262228:UYL262229 VIH262228:VIH262229 VSD262228:VSD262229 WBZ262228:WBZ262229 WLV262228:WLV262229 WVR262228:WVR262229 J327764:J327765 JF327764:JF327765 TB327764:TB327765 ACX327764:ACX327765 AMT327764:AMT327765 AWP327764:AWP327765 BGL327764:BGL327765 BQH327764:BQH327765 CAD327764:CAD327765 CJZ327764:CJZ327765 CTV327764:CTV327765 DDR327764:DDR327765 DNN327764:DNN327765 DXJ327764:DXJ327765 EHF327764:EHF327765 ERB327764:ERB327765 FAX327764:FAX327765 FKT327764:FKT327765 FUP327764:FUP327765 GEL327764:GEL327765 GOH327764:GOH327765 GYD327764:GYD327765 HHZ327764:HHZ327765 HRV327764:HRV327765 IBR327764:IBR327765 ILN327764:ILN327765 IVJ327764:IVJ327765 JFF327764:JFF327765 JPB327764:JPB327765 JYX327764:JYX327765 KIT327764:KIT327765 KSP327764:KSP327765 LCL327764:LCL327765 LMH327764:LMH327765 LWD327764:LWD327765 MFZ327764:MFZ327765 MPV327764:MPV327765 MZR327764:MZR327765 NJN327764:NJN327765 NTJ327764:NTJ327765 ODF327764:ODF327765 ONB327764:ONB327765 OWX327764:OWX327765 PGT327764:PGT327765 PQP327764:PQP327765 QAL327764:QAL327765 QKH327764:QKH327765 QUD327764:QUD327765 RDZ327764:RDZ327765 RNV327764:RNV327765 RXR327764:RXR327765 SHN327764:SHN327765 SRJ327764:SRJ327765 TBF327764:TBF327765 TLB327764:TLB327765 TUX327764:TUX327765 UET327764:UET327765 UOP327764:UOP327765 UYL327764:UYL327765 VIH327764:VIH327765 VSD327764:VSD327765 WBZ327764:WBZ327765 WLV327764:WLV327765 WVR327764:WVR327765 J393300:J393301 JF393300:JF393301 TB393300:TB393301 ACX393300:ACX393301 AMT393300:AMT393301 AWP393300:AWP393301 BGL393300:BGL393301 BQH393300:BQH393301 CAD393300:CAD393301 CJZ393300:CJZ393301 CTV393300:CTV393301 DDR393300:DDR393301 DNN393300:DNN393301 DXJ393300:DXJ393301 EHF393300:EHF393301 ERB393300:ERB393301 FAX393300:FAX393301 FKT393300:FKT393301 FUP393300:FUP393301 GEL393300:GEL393301 GOH393300:GOH393301 GYD393300:GYD393301 HHZ393300:HHZ393301 HRV393300:HRV393301 IBR393300:IBR393301 ILN393300:ILN393301 IVJ393300:IVJ393301 JFF393300:JFF393301 JPB393300:JPB393301 JYX393300:JYX393301 KIT393300:KIT393301 KSP393300:KSP393301 LCL393300:LCL393301 LMH393300:LMH393301 LWD393300:LWD393301 MFZ393300:MFZ393301 MPV393300:MPV393301 MZR393300:MZR393301 NJN393300:NJN393301 NTJ393300:NTJ393301 ODF393300:ODF393301 ONB393300:ONB393301 OWX393300:OWX393301 PGT393300:PGT393301 PQP393300:PQP393301 QAL393300:QAL393301 QKH393300:QKH393301 QUD393300:QUD393301 RDZ393300:RDZ393301 RNV393300:RNV393301 RXR393300:RXR393301 SHN393300:SHN393301 SRJ393300:SRJ393301 TBF393300:TBF393301 TLB393300:TLB393301 TUX393300:TUX393301 UET393300:UET393301 UOP393300:UOP393301 UYL393300:UYL393301 VIH393300:VIH393301 VSD393300:VSD393301 WBZ393300:WBZ393301 WLV393300:WLV393301 WVR393300:WVR393301 J458836:J458837 JF458836:JF458837 TB458836:TB458837 ACX458836:ACX458837 AMT458836:AMT458837 AWP458836:AWP458837 BGL458836:BGL458837 BQH458836:BQH458837 CAD458836:CAD458837 CJZ458836:CJZ458837 CTV458836:CTV458837 DDR458836:DDR458837 DNN458836:DNN458837 DXJ458836:DXJ458837 EHF458836:EHF458837 ERB458836:ERB458837 FAX458836:FAX458837 FKT458836:FKT458837 FUP458836:FUP458837 GEL458836:GEL458837 GOH458836:GOH458837 GYD458836:GYD458837 HHZ458836:HHZ458837 HRV458836:HRV458837 IBR458836:IBR458837 ILN458836:ILN458837 IVJ458836:IVJ458837 JFF458836:JFF458837 JPB458836:JPB458837 JYX458836:JYX458837 KIT458836:KIT458837 KSP458836:KSP458837 LCL458836:LCL458837 LMH458836:LMH458837 LWD458836:LWD458837 MFZ458836:MFZ458837 MPV458836:MPV458837 MZR458836:MZR458837 NJN458836:NJN458837 NTJ458836:NTJ458837 ODF458836:ODF458837 ONB458836:ONB458837 OWX458836:OWX458837 PGT458836:PGT458837 PQP458836:PQP458837 QAL458836:QAL458837 QKH458836:QKH458837 QUD458836:QUD458837 RDZ458836:RDZ458837 RNV458836:RNV458837 RXR458836:RXR458837 SHN458836:SHN458837 SRJ458836:SRJ458837 TBF458836:TBF458837 TLB458836:TLB458837 TUX458836:TUX458837 UET458836:UET458837 UOP458836:UOP458837 UYL458836:UYL458837 VIH458836:VIH458837 VSD458836:VSD458837 WBZ458836:WBZ458837 WLV458836:WLV458837 WVR458836:WVR458837 J524372:J524373 JF524372:JF524373 TB524372:TB524373 ACX524372:ACX524373 AMT524372:AMT524373 AWP524372:AWP524373 BGL524372:BGL524373 BQH524372:BQH524373 CAD524372:CAD524373 CJZ524372:CJZ524373 CTV524372:CTV524373 DDR524372:DDR524373 DNN524372:DNN524373 DXJ524372:DXJ524373 EHF524372:EHF524373 ERB524372:ERB524373 FAX524372:FAX524373 FKT524372:FKT524373 FUP524372:FUP524373 GEL524372:GEL524373 GOH524372:GOH524373 GYD524372:GYD524373 HHZ524372:HHZ524373 HRV524372:HRV524373 IBR524372:IBR524373 ILN524372:ILN524373 IVJ524372:IVJ524373 JFF524372:JFF524373 JPB524372:JPB524373 JYX524372:JYX524373 KIT524372:KIT524373 KSP524372:KSP524373 LCL524372:LCL524373 LMH524372:LMH524373 LWD524372:LWD524373 MFZ524372:MFZ524373 MPV524372:MPV524373 MZR524372:MZR524373 NJN524372:NJN524373 NTJ524372:NTJ524373 ODF524372:ODF524373 ONB524372:ONB524373 OWX524372:OWX524373 PGT524372:PGT524373 PQP524372:PQP524373 QAL524372:QAL524373 QKH524372:QKH524373 QUD524372:QUD524373 RDZ524372:RDZ524373 RNV524372:RNV524373 RXR524372:RXR524373 SHN524372:SHN524373 SRJ524372:SRJ524373 TBF524372:TBF524373 TLB524372:TLB524373 TUX524372:TUX524373 UET524372:UET524373 UOP524372:UOP524373 UYL524372:UYL524373 VIH524372:VIH524373 VSD524372:VSD524373 WBZ524372:WBZ524373 WLV524372:WLV524373 WVR524372:WVR524373 J589908:J589909 JF589908:JF589909 TB589908:TB589909 ACX589908:ACX589909 AMT589908:AMT589909 AWP589908:AWP589909 BGL589908:BGL589909 BQH589908:BQH589909 CAD589908:CAD589909 CJZ589908:CJZ589909 CTV589908:CTV589909 DDR589908:DDR589909 DNN589908:DNN589909 DXJ589908:DXJ589909 EHF589908:EHF589909 ERB589908:ERB589909 FAX589908:FAX589909 FKT589908:FKT589909 FUP589908:FUP589909 GEL589908:GEL589909 GOH589908:GOH589909 GYD589908:GYD589909 HHZ589908:HHZ589909 HRV589908:HRV589909 IBR589908:IBR589909 ILN589908:ILN589909 IVJ589908:IVJ589909 JFF589908:JFF589909 JPB589908:JPB589909 JYX589908:JYX589909 KIT589908:KIT589909 KSP589908:KSP589909 LCL589908:LCL589909 LMH589908:LMH589909 LWD589908:LWD589909 MFZ589908:MFZ589909 MPV589908:MPV589909 MZR589908:MZR589909 NJN589908:NJN589909 NTJ589908:NTJ589909 ODF589908:ODF589909 ONB589908:ONB589909 OWX589908:OWX589909 PGT589908:PGT589909 PQP589908:PQP589909 QAL589908:QAL589909 QKH589908:QKH589909 QUD589908:QUD589909 RDZ589908:RDZ589909 RNV589908:RNV589909 RXR589908:RXR589909 SHN589908:SHN589909 SRJ589908:SRJ589909 TBF589908:TBF589909 TLB589908:TLB589909 TUX589908:TUX589909 UET589908:UET589909 UOP589908:UOP589909 UYL589908:UYL589909 VIH589908:VIH589909 VSD589908:VSD589909 WBZ589908:WBZ589909 WLV589908:WLV589909 WVR589908:WVR589909 J655444:J655445 JF655444:JF655445 TB655444:TB655445 ACX655444:ACX655445 AMT655444:AMT655445 AWP655444:AWP655445 BGL655444:BGL655445 BQH655444:BQH655445 CAD655444:CAD655445 CJZ655444:CJZ655445 CTV655444:CTV655445 DDR655444:DDR655445 DNN655444:DNN655445 DXJ655444:DXJ655445 EHF655444:EHF655445 ERB655444:ERB655445 FAX655444:FAX655445 FKT655444:FKT655445 FUP655444:FUP655445 GEL655444:GEL655445 GOH655444:GOH655445 GYD655444:GYD655445 HHZ655444:HHZ655445 HRV655444:HRV655445 IBR655444:IBR655445 ILN655444:ILN655445 IVJ655444:IVJ655445 JFF655444:JFF655445 JPB655444:JPB655445 JYX655444:JYX655445 KIT655444:KIT655445 KSP655444:KSP655445 LCL655444:LCL655445 LMH655444:LMH655445 LWD655444:LWD655445 MFZ655444:MFZ655445 MPV655444:MPV655445 MZR655444:MZR655445 NJN655444:NJN655445 NTJ655444:NTJ655445 ODF655444:ODF655445 ONB655444:ONB655445 OWX655444:OWX655445 PGT655444:PGT655445 PQP655444:PQP655445 QAL655444:QAL655445 QKH655444:QKH655445 QUD655444:QUD655445 RDZ655444:RDZ655445 RNV655444:RNV655445 RXR655444:RXR655445 SHN655444:SHN655445 SRJ655444:SRJ655445 TBF655444:TBF655445 TLB655444:TLB655445 TUX655444:TUX655445 UET655444:UET655445 UOP655444:UOP655445 UYL655444:UYL655445 VIH655444:VIH655445 VSD655444:VSD655445 WBZ655444:WBZ655445 WLV655444:WLV655445 WVR655444:WVR655445 J720980:J720981 JF720980:JF720981 TB720980:TB720981 ACX720980:ACX720981 AMT720980:AMT720981 AWP720980:AWP720981 BGL720980:BGL720981 BQH720980:BQH720981 CAD720980:CAD720981 CJZ720980:CJZ720981 CTV720980:CTV720981 DDR720980:DDR720981 DNN720980:DNN720981 DXJ720980:DXJ720981 EHF720980:EHF720981 ERB720980:ERB720981 FAX720980:FAX720981 FKT720980:FKT720981 FUP720980:FUP720981 GEL720980:GEL720981 GOH720980:GOH720981 GYD720980:GYD720981 HHZ720980:HHZ720981 HRV720980:HRV720981 IBR720980:IBR720981 ILN720980:ILN720981 IVJ720980:IVJ720981 JFF720980:JFF720981 JPB720980:JPB720981 JYX720980:JYX720981 KIT720980:KIT720981 KSP720980:KSP720981 LCL720980:LCL720981 LMH720980:LMH720981 LWD720980:LWD720981 MFZ720980:MFZ720981 MPV720980:MPV720981 MZR720980:MZR720981 NJN720980:NJN720981 NTJ720980:NTJ720981 ODF720980:ODF720981 ONB720980:ONB720981 OWX720980:OWX720981 PGT720980:PGT720981 PQP720980:PQP720981 QAL720980:QAL720981 QKH720980:QKH720981 QUD720980:QUD720981 RDZ720980:RDZ720981 RNV720980:RNV720981 RXR720980:RXR720981 SHN720980:SHN720981 SRJ720980:SRJ720981 TBF720980:TBF720981 TLB720980:TLB720981 TUX720980:TUX720981 UET720980:UET720981 UOP720980:UOP720981 UYL720980:UYL720981 VIH720980:VIH720981 VSD720980:VSD720981 WBZ720980:WBZ720981 WLV720980:WLV720981 WVR720980:WVR720981 J786516:J786517 JF786516:JF786517 TB786516:TB786517 ACX786516:ACX786517 AMT786516:AMT786517 AWP786516:AWP786517 BGL786516:BGL786517 BQH786516:BQH786517 CAD786516:CAD786517 CJZ786516:CJZ786517 CTV786516:CTV786517 DDR786516:DDR786517 DNN786516:DNN786517 DXJ786516:DXJ786517 EHF786516:EHF786517 ERB786516:ERB786517 FAX786516:FAX786517 FKT786516:FKT786517 FUP786516:FUP786517 GEL786516:GEL786517 GOH786516:GOH786517 GYD786516:GYD786517 HHZ786516:HHZ786517 HRV786516:HRV786517 IBR786516:IBR786517 ILN786516:ILN786517 IVJ786516:IVJ786517 JFF786516:JFF786517 JPB786516:JPB786517 JYX786516:JYX786517 KIT786516:KIT786517 KSP786516:KSP786517 LCL786516:LCL786517 LMH786516:LMH786517 LWD786516:LWD786517 MFZ786516:MFZ786517 MPV786516:MPV786517 MZR786516:MZR786517 NJN786516:NJN786517 NTJ786516:NTJ786517 ODF786516:ODF786517 ONB786516:ONB786517 OWX786516:OWX786517 PGT786516:PGT786517 PQP786516:PQP786517 QAL786516:QAL786517 QKH786516:QKH786517 QUD786516:QUD786517 RDZ786516:RDZ786517 RNV786516:RNV786517 RXR786516:RXR786517 SHN786516:SHN786517 SRJ786516:SRJ786517 TBF786516:TBF786517 TLB786516:TLB786517 TUX786516:TUX786517 UET786516:UET786517 UOP786516:UOP786517 UYL786516:UYL786517 VIH786516:VIH786517 VSD786516:VSD786517 WBZ786516:WBZ786517 WLV786516:WLV786517 WVR786516:WVR786517 J852052:J852053 JF852052:JF852053 TB852052:TB852053 ACX852052:ACX852053 AMT852052:AMT852053 AWP852052:AWP852053 BGL852052:BGL852053 BQH852052:BQH852053 CAD852052:CAD852053 CJZ852052:CJZ852053 CTV852052:CTV852053 DDR852052:DDR852053 DNN852052:DNN852053 DXJ852052:DXJ852053 EHF852052:EHF852053 ERB852052:ERB852053 FAX852052:FAX852053 FKT852052:FKT852053 FUP852052:FUP852053 GEL852052:GEL852053 GOH852052:GOH852053 GYD852052:GYD852053 HHZ852052:HHZ852053 HRV852052:HRV852053 IBR852052:IBR852053 ILN852052:ILN852053 IVJ852052:IVJ852053 JFF852052:JFF852053 JPB852052:JPB852053 JYX852052:JYX852053 KIT852052:KIT852053 KSP852052:KSP852053 LCL852052:LCL852053 LMH852052:LMH852053 LWD852052:LWD852053 MFZ852052:MFZ852053 MPV852052:MPV852053 MZR852052:MZR852053 NJN852052:NJN852053 NTJ852052:NTJ852053 ODF852052:ODF852053 ONB852052:ONB852053 OWX852052:OWX852053 PGT852052:PGT852053 PQP852052:PQP852053 QAL852052:QAL852053 QKH852052:QKH852053 QUD852052:QUD852053 RDZ852052:RDZ852053 RNV852052:RNV852053 RXR852052:RXR852053 SHN852052:SHN852053 SRJ852052:SRJ852053 TBF852052:TBF852053 TLB852052:TLB852053 TUX852052:TUX852053 UET852052:UET852053 UOP852052:UOP852053 UYL852052:UYL852053 VIH852052:VIH852053 VSD852052:VSD852053 WBZ852052:WBZ852053 WLV852052:WLV852053 WVR852052:WVR852053 J917588:J917589 JF917588:JF917589 TB917588:TB917589 ACX917588:ACX917589 AMT917588:AMT917589 AWP917588:AWP917589 BGL917588:BGL917589 BQH917588:BQH917589 CAD917588:CAD917589 CJZ917588:CJZ917589 CTV917588:CTV917589 DDR917588:DDR917589 DNN917588:DNN917589 DXJ917588:DXJ917589 EHF917588:EHF917589 ERB917588:ERB917589 FAX917588:FAX917589 FKT917588:FKT917589 FUP917588:FUP917589 GEL917588:GEL917589 GOH917588:GOH917589 GYD917588:GYD917589 HHZ917588:HHZ917589 HRV917588:HRV917589 IBR917588:IBR917589 ILN917588:ILN917589 IVJ917588:IVJ917589 JFF917588:JFF917589 JPB917588:JPB917589 JYX917588:JYX917589 KIT917588:KIT917589 KSP917588:KSP917589 LCL917588:LCL917589 LMH917588:LMH917589 LWD917588:LWD917589 MFZ917588:MFZ917589 MPV917588:MPV917589 MZR917588:MZR917589 NJN917588:NJN917589 NTJ917588:NTJ917589 ODF917588:ODF917589 ONB917588:ONB917589 OWX917588:OWX917589 PGT917588:PGT917589 PQP917588:PQP917589 QAL917588:QAL917589 QKH917588:QKH917589 QUD917588:QUD917589 RDZ917588:RDZ917589 RNV917588:RNV917589 RXR917588:RXR917589 SHN917588:SHN917589 SRJ917588:SRJ917589 TBF917588:TBF917589 TLB917588:TLB917589 TUX917588:TUX917589 UET917588:UET917589 UOP917588:UOP917589 UYL917588:UYL917589 VIH917588:VIH917589 VSD917588:VSD917589 WBZ917588:WBZ917589 WLV917588:WLV917589 WVR917588:WVR917589 J983124:J983125 JF983124:JF983125 TB983124:TB983125 ACX983124:ACX983125 AMT983124:AMT983125 AWP983124:AWP983125 BGL983124:BGL983125 BQH983124:BQH983125 CAD983124:CAD983125 CJZ983124:CJZ983125 CTV983124:CTV983125 DDR983124:DDR983125 DNN983124:DNN983125 DXJ983124:DXJ983125 EHF983124:EHF983125 ERB983124:ERB983125 FAX983124:FAX983125 FKT983124:FKT983125 FUP983124:FUP983125 GEL983124:GEL983125 GOH983124:GOH983125 GYD983124:GYD983125 HHZ983124:HHZ983125 HRV983124:HRV983125 IBR983124:IBR983125 ILN983124:ILN983125 IVJ983124:IVJ983125 JFF983124:JFF983125 JPB983124:JPB983125 JYX983124:JYX983125 KIT983124:KIT983125 KSP983124:KSP983125 LCL983124:LCL983125 LMH983124:LMH983125 LWD983124:LWD983125 MFZ983124:MFZ983125 MPV983124:MPV983125 MZR983124:MZR983125 NJN983124:NJN983125 NTJ983124:NTJ983125 ODF983124:ODF983125 ONB983124:ONB983125 OWX983124:OWX983125 PGT983124:PGT983125 PQP983124:PQP983125 QAL983124:QAL983125 QKH983124:QKH983125 QUD983124:QUD983125 RDZ983124:RDZ983125 RNV983124:RNV983125 RXR983124:RXR983125 SHN983124:SHN983125 SRJ983124:SRJ983125 TBF983124:TBF983125 TLB983124:TLB983125 TUX983124:TUX983125 UET983124:UET983125 UOP983124:UOP983125 UYL983124:UYL983125 VIH983124:VIH983125 VSD983124:VSD983125 WBZ983124:WBZ983125 WLV983124:WLV983125 WVR983124:WVR983125 J19:J21 JF19:JF21 TB19:TB21 ACX19:ACX21 AMT19:AMT21 AWP19:AWP21 BGL19:BGL21 BQH19:BQH21 CAD19:CAD21 CJZ19:CJZ21 CTV19:CTV21 DDR19:DDR21 DNN19:DNN21 DXJ19:DXJ21 EHF19:EHF21 ERB19:ERB21 FAX19:FAX21 FKT19:FKT21 FUP19:FUP21 GEL19:GEL21 GOH19:GOH21 GYD19:GYD21 HHZ19:HHZ21 HRV19:HRV21 IBR19:IBR21 ILN19:ILN21 IVJ19:IVJ21 JFF19:JFF21 JPB19:JPB21 JYX19:JYX21 KIT19:KIT21 KSP19:KSP21 LCL19:LCL21 LMH19:LMH21 LWD19:LWD21 MFZ19:MFZ21 MPV19:MPV21 MZR19:MZR21 NJN19:NJN21 NTJ19:NTJ21 ODF19:ODF21 ONB19:ONB21 OWX19:OWX21 PGT19:PGT21 PQP19:PQP21 QAL19:QAL21 QKH19:QKH21 QUD19:QUD21 RDZ19:RDZ21 RNV19:RNV21 RXR19:RXR21 SHN19:SHN21 SRJ19:SRJ21 TBF19:TBF21 TLB19:TLB21 TUX19:TUX21 UET19:UET21 UOP19:UOP21 UYL19:UYL21 VIH19:VIH21 VSD19:VSD21 WBZ19:WBZ21 WLV19:WLV21 WVR19:WVR21 J65555:J65557 JF65555:JF65557 TB65555:TB65557 ACX65555:ACX65557 AMT65555:AMT65557 AWP65555:AWP65557 BGL65555:BGL65557 BQH65555:BQH65557 CAD65555:CAD65557 CJZ65555:CJZ65557 CTV65555:CTV65557 DDR65555:DDR65557 DNN65555:DNN65557 DXJ65555:DXJ65557 EHF65555:EHF65557 ERB65555:ERB65557 FAX65555:FAX65557 FKT65555:FKT65557 FUP65555:FUP65557 GEL65555:GEL65557 GOH65555:GOH65557 GYD65555:GYD65557 HHZ65555:HHZ65557 HRV65555:HRV65557 IBR65555:IBR65557 ILN65555:ILN65557 IVJ65555:IVJ65557 JFF65555:JFF65557 JPB65555:JPB65557 JYX65555:JYX65557 KIT65555:KIT65557 KSP65555:KSP65557 LCL65555:LCL65557 LMH65555:LMH65557 LWD65555:LWD65557 MFZ65555:MFZ65557 MPV65555:MPV65557 MZR65555:MZR65557 NJN65555:NJN65557 NTJ65555:NTJ65557 ODF65555:ODF65557 ONB65555:ONB65557 OWX65555:OWX65557 PGT65555:PGT65557 PQP65555:PQP65557 QAL65555:QAL65557 QKH65555:QKH65557 QUD65555:QUD65557 RDZ65555:RDZ65557 RNV65555:RNV65557 RXR65555:RXR65557 SHN65555:SHN65557 SRJ65555:SRJ65557 TBF65555:TBF65557 TLB65555:TLB65557 TUX65555:TUX65557 UET65555:UET65557 UOP65555:UOP65557 UYL65555:UYL65557 VIH65555:VIH65557 VSD65555:VSD65557 WBZ65555:WBZ65557 WLV65555:WLV65557 WVR65555:WVR65557 J131091:J131093 JF131091:JF131093 TB131091:TB131093 ACX131091:ACX131093 AMT131091:AMT131093 AWP131091:AWP131093 BGL131091:BGL131093 BQH131091:BQH131093 CAD131091:CAD131093 CJZ131091:CJZ131093 CTV131091:CTV131093 DDR131091:DDR131093 DNN131091:DNN131093 DXJ131091:DXJ131093 EHF131091:EHF131093 ERB131091:ERB131093 FAX131091:FAX131093 FKT131091:FKT131093 FUP131091:FUP131093 GEL131091:GEL131093 GOH131091:GOH131093 GYD131091:GYD131093 HHZ131091:HHZ131093 HRV131091:HRV131093 IBR131091:IBR131093 ILN131091:ILN131093 IVJ131091:IVJ131093 JFF131091:JFF131093 JPB131091:JPB131093 JYX131091:JYX131093 KIT131091:KIT131093 KSP131091:KSP131093 LCL131091:LCL131093 LMH131091:LMH131093 LWD131091:LWD131093 MFZ131091:MFZ131093 MPV131091:MPV131093 MZR131091:MZR131093 NJN131091:NJN131093 NTJ131091:NTJ131093 ODF131091:ODF131093 ONB131091:ONB131093 OWX131091:OWX131093 PGT131091:PGT131093 PQP131091:PQP131093 QAL131091:QAL131093 QKH131091:QKH131093 QUD131091:QUD131093 RDZ131091:RDZ131093 RNV131091:RNV131093 RXR131091:RXR131093 SHN131091:SHN131093 SRJ131091:SRJ131093 TBF131091:TBF131093 TLB131091:TLB131093 TUX131091:TUX131093 UET131091:UET131093 UOP131091:UOP131093 UYL131091:UYL131093 VIH131091:VIH131093 VSD131091:VSD131093 WBZ131091:WBZ131093 WLV131091:WLV131093 WVR131091:WVR131093 J196627:J196629 JF196627:JF196629 TB196627:TB196629 ACX196627:ACX196629 AMT196627:AMT196629 AWP196627:AWP196629 BGL196627:BGL196629 BQH196627:BQH196629 CAD196627:CAD196629 CJZ196627:CJZ196629 CTV196627:CTV196629 DDR196627:DDR196629 DNN196627:DNN196629 DXJ196627:DXJ196629 EHF196627:EHF196629 ERB196627:ERB196629 FAX196627:FAX196629 FKT196627:FKT196629 FUP196627:FUP196629 GEL196627:GEL196629 GOH196627:GOH196629 GYD196627:GYD196629 HHZ196627:HHZ196629 HRV196627:HRV196629 IBR196627:IBR196629 ILN196627:ILN196629 IVJ196627:IVJ196629 JFF196627:JFF196629 JPB196627:JPB196629 JYX196627:JYX196629 KIT196627:KIT196629 KSP196627:KSP196629 LCL196627:LCL196629 LMH196627:LMH196629 LWD196627:LWD196629 MFZ196627:MFZ196629 MPV196627:MPV196629 MZR196627:MZR196629 NJN196627:NJN196629 NTJ196627:NTJ196629 ODF196627:ODF196629 ONB196627:ONB196629 OWX196627:OWX196629 PGT196627:PGT196629 PQP196627:PQP196629 QAL196627:QAL196629 QKH196627:QKH196629 QUD196627:QUD196629 RDZ196627:RDZ196629 RNV196627:RNV196629 RXR196627:RXR196629 SHN196627:SHN196629 SRJ196627:SRJ196629 TBF196627:TBF196629 TLB196627:TLB196629 TUX196627:TUX196629 UET196627:UET196629 UOP196627:UOP196629 UYL196627:UYL196629 VIH196627:VIH196629 VSD196627:VSD196629 WBZ196627:WBZ196629 WLV196627:WLV196629 WVR196627:WVR196629 J262163:J262165 JF262163:JF262165 TB262163:TB262165 ACX262163:ACX262165 AMT262163:AMT262165 AWP262163:AWP262165 BGL262163:BGL262165 BQH262163:BQH262165 CAD262163:CAD262165 CJZ262163:CJZ262165 CTV262163:CTV262165 DDR262163:DDR262165 DNN262163:DNN262165 DXJ262163:DXJ262165 EHF262163:EHF262165 ERB262163:ERB262165 FAX262163:FAX262165 FKT262163:FKT262165 FUP262163:FUP262165 GEL262163:GEL262165 GOH262163:GOH262165 GYD262163:GYD262165 HHZ262163:HHZ262165 HRV262163:HRV262165 IBR262163:IBR262165 ILN262163:ILN262165 IVJ262163:IVJ262165 JFF262163:JFF262165 JPB262163:JPB262165 JYX262163:JYX262165 KIT262163:KIT262165 KSP262163:KSP262165 LCL262163:LCL262165 LMH262163:LMH262165 LWD262163:LWD262165 MFZ262163:MFZ262165 MPV262163:MPV262165 MZR262163:MZR262165 NJN262163:NJN262165 NTJ262163:NTJ262165 ODF262163:ODF262165 ONB262163:ONB262165 OWX262163:OWX262165 PGT262163:PGT262165 PQP262163:PQP262165 QAL262163:QAL262165 QKH262163:QKH262165 QUD262163:QUD262165 RDZ262163:RDZ262165 RNV262163:RNV262165 RXR262163:RXR262165 SHN262163:SHN262165 SRJ262163:SRJ262165 TBF262163:TBF262165 TLB262163:TLB262165 TUX262163:TUX262165 UET262163:UET262165 UOP262163:UOP262165 UYL262163:UYL262165 VIH262163:VIH262165 VSD262163:VSD262165 WBZ262163:WBZ262165 WLV262163:WLV262165 WVR262163:WVR262165 J327699:J327701 JF327699:JF327701 TB327699:TB327701 ACX327699:ACX327701 AMT327699:AMT327701 AWP327699:AWP327701 BGL327699:BGL327701 BQH327699:BQH327701 CAD327699:CAD327701 CJZ327699:CJZ327701 CTV327699:CTV327701 DDR327699:DDR327701 DNN327699:DNN327701 DXJ327699:DXJ327701 EHF327699:EHF327701 ERB327699:ERB327701 FAX327699:FAX327701 FKT327699:FKT327701 FUP327699:FUP327701 GEL327699:GEL327701 GOH327699:GOH327701 GYD327699:GYD327701 HHZ327699:HHZ327701 HRV327699:HRV327701 IBR327699:IBR327701 ILN327699:ILN327701 IVJ327699:IVJ327701 JFF327699:JFF327701 JPB327699:JPB327701 JYX327699:JYX327701 KIT327699:KIT327701 KSP327699:KSP327701 LCL327699:LCL327701 LMH327699:LMH327701 LWD327699:LWD327701 MFZ327699:MFZ327701 MPV327699:MPV327701 MZR327699:MZR327701 NJN327699:NJN327701 NTJ327699:NTJ327701 ODF327699:ODF327701 ONB327699:ONB327701 OWX327699:OWX327701 PGT327699:PGT327701 PQP327699:PQP327701 QAL327699:QAL327701 QKH327699:QKH327701 QUD327699:QUD327701 RDZ327699:RDZ327701 RNV327699:RNV327701 RXR327699:RXR327701 SHN327699:SHN327701 SRJ327699:SRJ327701 TBF327699:TBF327701 TLB327699:TLB327701 TUX327699:TUX327701 UET327699:UET327701 UOP327699:UOP327701 UYL327699:UYL327701 VIH327699:VIH327701 VSD327699:VSD327701 WBZ327699:WBZ327701 WLV327699:WLV327701 WVR327699:WVR327701 J393235:J393237 JF393235:JF393237 TB393235:TB393237 ACX393235:ACX393237 AMT393235:AMT393237 AWP393235:AWP393237 BGL393235:BGL393237 BQH393235:BQH393237 CAD393235:CAD393237 CJZ393235:CJZ393237 CTV393235:CTV393237 DDR393235:DDR393237 DNN393235:DNN393237 DXJ393235:DXJ393237 EHF393235:EHF393237 ERB393235:ERB393237 FAX393235:FAX393237 FKT393235:FKT393237 FUP393235:FUP393237 GEL393235:GEL393237 GOH393235:GOH393237 GYD393235:GYD393237 HHZ393235:HHZ393237 HRV393235:HRV393237 IBR393235:IBR393237 ILN393235:ILN393237 IVJ393235:IVJ393237 JFF393235:JFF393237 JPB393235:JPB393237 JYX393235:JYX393237 KIT393235:KIT393237 KSP393235:KSP393237 LCL393235:LCL393237 LMH393235:LMH393237 LWD393235:LWD393237 MFZ393235:MFZ393237 MPV393235:MPV393237 MZR393235:MZR393237 NJN393235:NJN393237 NTJ393235:NTJ393237 ODF393235:ODF393237 ONB393235:ONB393237 OWX393235:OWX393237 PGT393235:PGT393237 PQP393235:PQP393237 QAL393235:QAL393237 QKH393235:QKH393237 QUD393235:QUD393237 RDZ393235:RDZ393237 RNV393235:RNV393237 RXR393235:RXR393237 SHN393235:SHN393237 SRJ393235:SRJ393237 TBF393235:TBF393237 TLB393235:TLB393237 TUX393235:TUX393237 UET393235:UET393237 UOP393235:UOP393237 UYL393235:UYL393237 VIH393235:VIH393237 VSD393235:VSD393237 WBZ393235:WBZ393237 WLV393235:WLV393237 WVR393235:WVR393237 J458771:J458773 JF458771:JF458773 TB458771:TB458773 ACX458771:ACX458773 AMT458771:AMT458773 AWP458771:AWP458773 BGL458771:BGL458773 BQH458771:BQH458773 CAD458771:CAD458773 CJZ458771:CJZ458773 CTV458771:CTV458773 DDR458771:DDR458773 DNN458771:DNN458773 DXJ458771:DXJ458773 EHF458771:EHF458773 ERB458771:ERB458773 FAX458771:FAX458773 FKT458771:FKT458773 FUP458771:FUP458773 GEL458771:GEL458773 GOH458771:GOH458773 GYD458771:GYD458773 HHZ458771:HHZ458773 HRV458771:HRV458773 IBR458771:IBR458773 ILN458771:ILN458773 IVJ458771:IVJ458773 JFF458771:JFF458773 JPB458771:JPB458773 JYX458771:JYX458773 KIT458771:KIT458773 KSP458771:KSP458773 LCL458771:LCL458773 LMH458771:LMH458773 LWD458771:LWD458773 MFZ458771:MFZ458773 MPV458771:MPV458773 MZR458771:MZR458773 NJN458771:NJN458773 NTJ458771:NTJ458773 ODF458771:ODF458773 ONB458771:ONB458773 OWX458771:OWX458773 PGT458771:PGT458773 PQP458771:PQP458773 QAL458771:QAL458773 QKH458771:QKH458773 QUD458771:QUD458773 RDZ458771:RDZ458773 RNV458771:RNV458773 RXR458771:RXR458773 SHN458771:SHN458773 SRJ458771:SRJ458773 TBF458771:TBF458773 TLB458771:TLB458773 TUX458771:TUX458773 UET458771:UET458773 UOP458771:UOP458773 UYL458771:UYL458773 VIH458771:VIH458773 VSD458771:VSD458773 WBZ458771:WBZ458773 WLV458771:WLV458773 WVR458771:WVR458773 J524307:J524309 JF524307:JF524309 TB524307:TB524309 ACX524307:ACX524309 AMT524307:AMT524309 AWP524307:AWP524309 BGL524307:BGL524309 BQH524307:BQH524309 CAD524307:CAD524309 CJZ524307:CJZ524309 CTV524307:CTV524309 DDR524307:DDR524309 DNN524307:DNN524309 DXJ524307:DXJ524309 EHF524307:EHF524309 ERB524307:ERB524309 FAX524307:FAX524309 FKT524307:FKT524309 FUP524307:FUP524309 GEL524307:GEL524309 GOH524307:GOH524309 GYD524307:GYD524309 HHZ524307:HHZ524309 HRV524307:HRV524309 IBR524307:IBR524309 ILN524307:ILN524309 IVJ524307:IVJ524309 JFF524307:JFF524309 JPB524307:JPB524309 JYX524307:JYX524309 KIT524307:KIT524309 KSP524307:KSP524309 LCL524307:LCL524309 LMH524307:LMH524309 LWD524307:LWD524309 MFZ524307:MFZ524309 MPV524307:MPV524309 MZR524307:MZR524309 NJN524307:NJN524309 NTJ524307:NTJ524309 ODF524307:ODF524309 ONB524307:ONB524309 OWX524307:OWX524309 PGT524307:PGT524309 PQP524307:PQP524309 QAL524307:QAL524309 QKH524307:QKH524309 QUD524307:QUD524309 RDZ524307:RDZ524309 RNV524307:RNV524309 RXR524307:RXR524309 SHN524307:SHN524309 SRJ524307:SRJ524309 TBF524307:TBF524309 TLB524307:TLB524309 TUX524307:TUX524309 UET524307:UET524309 UOP524307:UOP524309 UYL524307:UYL524309 VIH524307:VIH524309 VSD524307:VSD524309 WBZ524307:WBZ524309 WLV524307:WLV524309 WVR524307:WVR524309 J589843:J589845 JF589843:JF589845 TB589843:TB589845 ACX589843:ACX589845 AMT589843:AMT589845 AWP589843:AWP589845 BGL589843:BGL589845 BQH589843:BQH589845 CAD589843:CAD589845 CJZ589843:CJZ589845 CTV589843:CTV589845 DDR589843:DDR589845 DNN589843:DNN589845 DXJ589843:DXJ589845 EHF589843:EHF589845 ERB589843:ERB589845 FAX589843:FAX589845 FKT589843:FKT589845 FUP589843:FUP589845 GEL589843:GEL589845 GOH589843:GOH589845 GYD589843:GYD589845 HHZ589843:HHZ589845 HRV589843:HRV589845 IBR589843:IBR589845 ILN589843:ILN589845 IVJ589843:IVJ589845 JFF589843:JFF589845 JPB589843:JPB589845 JYX589843:JYX589845 KIT589843:KIT589845 KSP589843:KSP589845 LCL589843:LCL589845 LMH589843:LMH589845 LWD589843:LWD589845 MFZ589843:MFZ589845 MPV589843:MPV589845 MZR589843:MZR589845 NJN589843:NJN589845 NTJ589843:NTJ589845 ODF589843:ODF589845 ONB589843:ONB589845 OWX589843:OWX589845 PGT589843:PGT589845 PQP589843:PQP589845 QAL589843:QAL589845 QKH589843:QKH589845 QUD589843:QUD589845 RDZ589843:RDZ589845 RNV589843:RNV589845 RXR589843:RXR589845 SHN589843:SHN589845 SRJ589843:SRJ589845 TBF589843:TBF589845 TLB589843:TLB589845 TUX589843:TUX589845 UET589843:UET589845 UOP589843:UOP589845 UYL589843:UYL589845 VIH589843:VIH589845 VSD589843:VSD589845 WBZ589843:WBZ589845 WLV589843:WLV589845 WVR589843:WVR589845 J655379:J655381 JF655379:JF655381 TB655379:TB655381 ACX655379:ACX655381 AMT655379:AMT655381 AWP655379:AWP655381 BGL655379:BGL655381 BQH655379:BQH655381 CAD655379:CAD655381 CJZ655379:CJZ655381 CTV655379:CTV655381 DDR655379:DDR655381 DNN655379:DNN655381 DXJ655379:DXJ655381 EHF655379:EHF655381 ERB655379:ERB655381 FAX655379:FAX655381 FKT655379:FKT655381 FUP655379:FUP655381 GEL655379:GEL655381 GOH655379:GOH655381 GYD655379:GYD655381 HHZ655379:HHZ655381 HRV655379:HRV655381 IBR655379:IBR655381 ILN655379:ILN655381 IVJ655379:IVJ655381 JFF655379:JFF655381 JPB655379:JPB655381 JYX655379:JYX655381 KIT655379:KIT655381 KSP655379:KSP655381 LCL655379:LCL655381 LMH655379:LMH655381 LWD655379:LWD655381 MFZ655379:MFZ655381 MPV655379:MPV655381 MZR655379:MZR655381 NJN655379:NJN655381 NTJ655379:NTJ655381 ODF655379:ODF655381 ONB655379:ONB655381 OWX655379:OWX655381 PGT655379:PGT655381 PQP655379:PQP655381 QAL655379:QAL655381 QKH655379:QKH655381 QUD655379:QUD655381 RDZ655379:RDZ655381 RNV655379:RNV655381 RXR655379:RXR655381 SHN655379:SHN655381 SRJ655379:SRJ655381 TBF655379:TBF655381 TLB655379:TLB655381 TUX655379:TUX655381 UET655379:UET655381 UOP655379:UOP655381 UYL655379:UYL655381 VIH655379:VIH655381 VSD655379:VSD655381 WBZ655379:WBZ655381 WLV655379:WLV655381 WVR655379:WVR655381 J720915:J720917 JF720915:JF720917 TB720915:TB720917 ACX720915:ACX720917 AMT720915:AMT720917 AWP720915:AWP720917 BGL720915:BGL720917 BQH720915:BQH720917 CAD720915:CAD720917 CJZ720915:CJZ720917 CTV720915:CTV720917 DDR720915:DDR720917 DNN720915:DNN720917 DXJ720915:DXJ720917 EHF720915:EHF720917 ERB720915:ERB720917 FAX720915:FAX720917 FKT720915:FKT720917 FUP720915:FUP720917 GEL720915:GEL720917 GOH720915:GOH720917 GYD720915:GYD720917 HHZ720915:HHZ720917 HRV720915:HRV720917 IBR720915:IBR720917 ILN720915:ILN720917 IVJ720915:IVJ720917 JFF720915:JFF720917 JPB720915:JPB720917 JYX720915:JYX720917 KIT720915:KIT720917 KSP720915:KSP720917 LCL720915:LCL720917 LMH720915:LMH720917 LWD720915:LWD720917 MFZ720915:MFZ720917 MPV720915:MPV720917 MZR720915:MZR720917 NJN720915:NJN720917 NTJ720915:NTJ720917 ODF720915:ODF720917 ONB720915:ONB720917 OWX720915:OWX720917 PGT720915:PGT720917 PQP720915:PQP720917 QAL720915:QAL720917 QKH720915:QKH720917 QUD720915:QUD720917 RDZ720915:RDZ720917 RNV720915:RNV720917 RXR720915:RXR720917 SHN720915:SHN720917 SRJ720915:SRJ720917 TBF720915:TBF720917 TLB720915:TLB720917 TUX720915:TUX720917 UET720915:UET720917 UOP720915:UOP720917 UYL720915:UYL720917 VIH720915:VIH720917 VSD720915:VSD720917 WBZ720915:WBZ720917 WLV720915:WLV720917 WVR720915:WVR720917 J786451:J786453 JF786451:JF786453 TB786451:TB786453 ACX786451:ACX786453 AMT786451:AMT786453 AWP786451:AWP786453 BGL786451:BGL786453 BQH786451:BQH786453 CAD786451:CAD786453 CJZ786451:CJZ786453 CTV786451:CTV786453 DDR786451:DDR786453 DNN786451:DNN786453 DXJ786451:DXJ786453 EHF786451:EHF786453 ERB786451:ERB786453 FAX786451:FAX786453 FKT786451:FKT786453 FUP786451:FUP786453 GEL786451:GEL786453 GOH786451:GOH786453 GYD786451:GYD786453 HHZ786451:HHZ786453 HRV786451:HRV786453 IBR786451:IBR786453 ILN786451:ILN786453 IVJ786451:IVJ786453 JFF786451:JFF786453 JPB786451:JPB786453 JYX786451:JYX786453 KIT786451:KIT786453 KSP786451:KSP786453 LCL786451:LCL786453 LMH786451:LMH786453 LWD786451:LWD786453 MFZ786451:MFZ786453 MPV786451:MPV786453 MZR786451:MZR786453 NJN786451:NJN786453 NTJ786451:NTJ786453 ODF786451:ODF786453 ONB786451:ONB786453 OWX786451:OWX786453 PGT786451:PGT786453 PQP786451:PQP786453 QAL786451:QAL786453 QKH786451:QKH786453 QUD786451:QUD786453 RDZ786451:RDZ786453 RNV786451:RNV786453 RXR786451:RXR786453 SHN786451:SHN786453 SRJ786451:SRJ786453 TBF786451:TBF786453 TLB786451:TLB786453 TUX786451:TUX786453 UET786451:UET786453 UOP786451:UOP786453 UYL786451:UYL786453 VIH786451:VIH786453 VSD786451:VSD786453 WBZ786451:WBZ786453 WLV786451:WLV786453 WVR786451:WVR786453 J851987:J851989 JF851987:JF851989 TB851987:TB851989 ACX851987:ACX851989 AMT851987:AMT851989 AWP851987:AWP851989 BGL851987:BGL851989 BQH851987:BQH851989 CAD851987:CAD851989 CJZ851987:CJZ851989 CTV851987:CTV851989 DDR851987:DDR851989 DNN851987:DNN851989 DXJ851987:DXJ851989 EHF851987:EHF851989 ERB851987:ERB851989 FAX851987:FAX851989 FKT851987:FKT851989 FUP851987:FUP851989 GEL851987:GEL851989 GOH851987:GOH851989 GYD851987:GYD851989 HHZ851987:HHZ851989 HRV851987:HRV851989 IBR851987:IBR851989 ILN851987:ILN851989 IVJ851987:IVJ851989 JFF851987:JFF851989 JPB851987:JPB851989 JYX851987:JYX851989 KIT851987:KIT851989 KSP851987:KSP851989 LCL851987:LCL851989 LMH851987:LMH851989 LWD851987:LWD851989 MFZ851987:MFZ851989 MPV851987:MPV851989 MZR851987:MZR851989 NJN851987:NJN851989 NTJ851987:NTJ851989 ODF851987:ODF851989 ONB851987:ONB851989 OWX851987:OWX851989 PGT851987:PGT851989 PQP851987:PQP851989 QAL851987:QAL851989 QKH851987:QKH851989 QUD851987:QUD851989 RDZ851987:RDZ851989 RNV851987:RNV851989 RXR851987:RXR851989 SHN851987:SHN851989 SRJ851987:SRJ851989 TBF851987:TBF851989 TLB851987:TLB851989 TUX851987:TUX851989 UET851987:UET851989 UOP851987:UOP851989 UYL851987:UYL851989 VIH851987:VIH851989 VSD851987:VSD851989 WBZ851987:WBZ851989 WLV851987:WLV851989 WVR851987:WVR851989 J917523:J917525 JF917523:JF917525 TB917523:TB917525 ACX917523:ACX917525 AMT917523:AMT917525 AWP917523:AWP917525 BGL917523:BGL917525 BQH917523:BQH917525 CAD917523:CAD917525 CJZ917523:CJZ917525 CTV917523:CTV917525 DDR917523:DDR917525 DNN917523:DNN917525 DXJ917523:DXJ917525 EHF917523:EHF917525 ERB917523:ERB917525 FAX917523:FAX917525 FKT917523:FKT917525 FUP917523:FUP917525 GEL917523:GEL917525 GOH917523:GOH917525 GYD917523:GYD917525 HHZ917523:HHZ917525 HRV917523:HRV917525 IBR917523:IBR917525 ILN917523:ILN917525 IVJ917523:IVJ917525 JFF917523:JFF917525 JPB917523:JPB917525 JYX917523:JYX917525 KIT917523:KIT917525 KSP917523:KSP917525 LCL917523:LCL917525 LMH917523:LMH917525 LWD917523:LWD917525 MFZ917523:MFZ917525 MPV917523:MPV917525 MZR917523:MZR917525 NJN917523:NJN917525 NTJ917523:NTJ917525 ODF917523:ODF917525 ONB917523:ONB917525 OWX917523:OWX917525 PGT917523:PGT917525 PQP917523:PQP917525 QAL917523:QAL917525 QKH917523:QKH917525 QUD917523:QUD917525 RDZ917523:RDZ917525 RNV917523:RNV917525 RXR917523:RXR917525 SHN917523:SHN917525 SRJ917523:SRJ917525 TBF917523:TBF917525 TLB917523:TLB917525 TUX917523:TUX917525 UET917523:UET917525 UOP917523:UOP917525 UYL917523:UYL917525 VIH917523:VIH917525 VSD917523:VSD917525 WBZ917523:WBZ917525 WLV917523:WLV917525 WVR917523:WVR917525 J983059:J983061 JF983059:JF983061 TB983059:TB983061 ACX983059:ACX983061 AMT983059:AMT983061 AWP983059:AWP983061 BGL983059:BGL983061 BQH983059:BQH983061 CAD983059:CAD983061 CJZ983059:CJZ983061 CTV983059:CTV983061 DDR983059:DDR983061 DNN983059:DNN983061 DXJ983059:DXJ983061 EHF983059:EHF983061 ERB983059:ERB983061 FAX983059:FAX983061 FKT983059:FKT983061 FUP983059:FUP983061 GEL983059:GEL983061 GOH983059:GOH983061 GYD983059:GYD983061 HHZ983059:HHZ983061 HRV983059:HRV983061 IBR983059:IBR983061 ILN983059:ILN983061 IVJ983059:IVJ983061 JFF983059:JFF983061 JPB983059:JPB983061 JYX983059:JYX983061 KIT983059:KIT983061 KSP983059:KSP983061 LCL983059:LCL983061 LMH983059:LMH983061 LWD983059:LWD983061 MFZ983059:MFZ983061 MPV983059:MPV983061 MZR983059:MZR983061 NJN983059:NJN983061 NTJ983059:NTJ983061 ODF983059:ODF983061 ONB983059:ONB983061 OWX983059:OWX983061 PGT983059:PGT983061 PQP983059:PQP983061 QAL983059:QAL983061 QKH983059:QKH983061 QUD983059:QUD983061 RDZ983059:RDZ983061 RNV983059:RNV983061 RXR983059:RXR983061 SHN983059:SHN983061 SRJ983059:SRJ983061 TBF983059:TBF983061 TLB983059:TLB983061 TUX983059:TUX983061 UET983059:UET983061 UOP983059:UOP983061 UYL983059:UYL983061 VIH983059:VIH983061 VSD983059:VSD983061 WBZ983059:WBZ983061 WLV983059:WLV983061 WVR983059:WVR983061 J36:J39 JF36:JF39 TB36:TB39 ACX36:ACX39 AMT36:AMT39 AWP36:AWP39 BGL36:BGL39 BQH36:BQH39 CAD36:CAD39 CJZ36:CJZ39 CTV36:CTV39 DDR36:DDR39 DNN36:DNN39 DXJ36:DXJ39 EHF36:EHF39 ERB36:ERB39 FAX36:FAX39 FKT36:FKT39 FUP36:FUP39 GEL36:GEL39 GOH36:GOH39 GYD36:GYD39 HHZ36:HHZ39 HRV36:HRV39 IBR36:IBR39 ILN36:ILN39 IVJ36:IVJ39 JFF36:JFF39 JPB36:JPB39 JYX36:JYX39 KIT36:KIT39 KSP36:KSP39 LCL36:LCL39 LMH36:LMH39 LWD36:LWD39 MFZ36:MFZ39 MPV36:MPV39 MZR36:MZR39 NJN36:NJN39 NTJ36:NTJ39 ODF36:ODF39 ONB36:ONB39 OWX36:OWX39 PGT36:PGT39 PQP36:PQP39 QAL36:QAL39 QKH36:QKH39 QUD36:QUD39 RDZ36:RDZ39 RNV36:RNV39 RXR36:RXR39 SHN36:SHN39 SRJ36:SRJ39 TBF36:TBF39 TLB36:TLB39 TUX36:TUX39 UET36:UET39 UOP36:UOP39 UYL36:UYL39 VIH36:VIH39 VSD36:VSD39 WBZ36:WBZ39 WLV36:WLV39 WVR36:WVR39 J65572:J65575 JF65572:JF65575 TB65572:TB65575 ACX65572:ACX65575 AMT65572:AMT65575 AWP65572:AWP65575 BGL65572:BGL65575 BQH65572:BQH65575 CAD65572:CAD65575 CJZ65572:CJZ65575 CTV65572:CTV65575 DDR65572:DDR65575 DNN65572:DNN65575 DXJ65572:DXJ65575 EHF65572:EHF65575 ERB65572:ERB65575 FAX65572:FAX65575 FKT65572:FKT65575 FUP65572:FUP65575 GEL65572:GEL65575 GOH65572:GOH65575 GYD65572:GYD65575 HHZ65572:HHZ65575 HRV65572:HRV65575 IBR65572:IBR65575 ILN65572:ILN65575 IVJ65572:IVJ65575 JFF65572:JFF65575 JPB65572:JPB65575 JYX65572:JYX65575 KIT65572:KIT65575 KSP65572:KSP65575 LCL65572:LCL65575 LMH65572:LMH65575 LWD65572:LWD65575 MFZ65572:MFZ65575 MPV65572:MPV65575 MZR65572:MZR65575 NJN65572:NJN65575 NTJ65572:NTJ65575 ODF65572:ODF65575 ONB65572:ONB65575 OWX65572:OWX65575 PGT65572:PGT65575 PQP65572:PQP65575 QAL65572:QAL65575 QKH65572:QKH65575 QUD65572:QUD65575 RDZ65572:RDZ65575 RNV65572:RNV65575 RXR65572:RXR65575 SHN65572:SHN65575 SRJ65572:SRJ65575 TBF65572:TBF65575 TLB65572:TLB65575 TUX65572:TUX65575 UET65572:UET65575 UOP65572:UOP65575 UYL65572:UYL65575 VIH65572:VIH65575 VSD65572:VSD65575 WBZ65572:WBZ65575 WLV65572:WLV65575 WVR65572:WVR65575 J131108:J131111 JF131108:JF131111 TB131108:TB131111 ACX131108:ACX131111 AMT131108:AMT131111 AWP131108:AWP131111 BGL131108:BGL131111 BQH131108:BQH131111 CAD131108:CAD131111 CJZ131108:CJZ131111 CTV131108:CTV131111 DDR131108:DDR131111 DNN131108:DNN131111 DXJ131108:DXJ131111 EHF131108:EHF131111 ERB131108:ERB131111 FAX131108:FAX131111 FKT131108:FKT131111 FUP131108:FUP131111 GEL131108:GEL131111 GOH131108:GOH131111 GYD131108:GYD131111 HHZ131108:HHZ131111 HRV131108:HRV131111 IBR131108:IBR131111 ILN131108:ILN131111 IVJ131108:IVJ131111 JFF131108:JFF131111 JPB131108:JPB131111 JYX131108:JYX131111 KIT131108:KIT131111 KSP131108:KSP131111 LCL131108:LCL131111 LMH131108:LMH131111 LWD131108:LWD131111 MFZ131108:MFZ131111 MPV131108:MPV131111 MZR131108:MZR131111 NJN131108:NJN131111 NTJ131108:NTJ131111 ODF131108:ODF131111 ONB131108:ONB131111 OWX131108:OWX131111 PGT131108:PGT131111 PQP131108:PQP131111 QAL131108:QAL131111 QKH131108:QKH131111 QUD131108:QUD131111 RDZ131108:RDZ131111 RNV131108:RNV131111 RXR131108:RXR131111 SHN131108:SHN131111 SRJ131108:SRJ131111 TBF131108:TBF131111 TLB131108:TLB131111 TUX131108:TUX131111 UET131108:UET131111 UOP131108:UOP131111 UYL131108:UYL131111 VIH131108:VIH131111 VSD131108:VSD131111 WBZ131108:WBZ131111 WLV131108:WLV131111 WVR131108:WVR131111 J196644:J196647 JF196644:JF196647 TB196644:TB196647 ACX196644:ACX196647 AMT196644:AMT196647 AWP196644:AWP196647 BGL196644:BGL196647 BQH196644:BQH196647 CAD196644:CAD196647 CJZ196644:CJZ196647 CTV196644:CTV196647 DDR196644:DDR196647 DNN196644:DNN196647 DXJ196644:DXJ196647 EHF196644:EHF196647 ERB196644:ERB196647 FAX196644:FAX196647 FKT196644:FKT196647 FUP196644:FUP196647 GEL196644:GEL196647 GOH196644:GOH196647 GYD196644:GYD196647 HHZ196644:HHZ196647 HRV196644:HRV196647 IBR196644:IBR196647 ILN196644:ILN196647 IVJ196644:IVJ196647 JFF196644:JFF196647 JPB196644:JPB196647 JYX196644:JYX196647 KIT196644:KIT196647 KSP196644:KSP196647 LCL196644:LCL196647 LMH196644:LMH196647 LWD196644:LWD196647 MFZ196644:MFZ196647 MPV196644:MPV196647 MZR196644:MZR196647 NJN196644:NJN196647 NTJ196644:NTJ196647 ODF196644:ODF196647 ONB196644:ONB196647 OWX196644:OWX196647 PGT196644:PGT196647 PQP196644:PQP196647 QAL196644:QAL196647 QKH196644:QKH196647 QUD196644:QUD196647 RDZ196644:RDZ196647 RNV196644:RNV196647 RXR196644:RXR196647 SHN196644:SHN196647 SRJ196644:SRJ196647 TBF196644:TBF196647 TLB196644:TLB196647 TUX196644:TUX196647 UET196644:UET196647 UOP196644:UOP196647 UYL196644:UYL196647 VIH196644:VIH196647 VSD196644:VSD196647 WBZ196644:WBZ196647 WLV196644:WLV196647 WVR196644:WVR196647 J262180:J262183 JF262180:JF262183 TB262180:TB262183 ACX262180:ACX262183 AMT262180:AMT262183 AWP262180:AWP262183 BGL262180:BGL262183 BQH262180:BQH262183 CAD262180:CAD262183 CJZ262180:CJZ262183 CTV262180:CTV262183 DDR262180:DDR262183 DNN262180:DNN262183 DXJ262180:DXJ262183 EHF262180:EHF262183 ERB262180:ERB262183 FAX262180:FAX262183 FKT262180:FKT262183 FUP262180:FUP262183 GEL262180:GEL262183 GOH262180:GOH262183 GYD262180:GYD262183 HHZ262180:HHZ262183 HRV262180:HRV262183 IBR262180:IBR262183 ILN262180:ILN262183 IVJ262180:IVJ262183 JFF262180:JFF262183 JPB262180:JPB262183 JYX262180:JYX262183 KIT262180:KIT262183 KSP262180:KSP262183 LCL262180:LCL262183 LMH262180:LMH262183 LWD262180:LWD262183 MFZ262180:MFZ262183 MPV262180:MPV262183 MZR262180:MZR262183 NJN262180:NJN262183 NTJ262180:NTJ262183 ODF262180:ODF262183 ONB262180:ONB262183 OWX262180:OWX262183 PGT262180:PGT262183 PQP262180:PQP262183 QAL262180:QAL262183 QKH262180:QKH262183 QUD262180:QUD262183 RDZ262180:RDZ262183 RNV262180:RNV262183 RXR262180:RXR262183 SHN262180:SHN262183 SRJ262180:SRJ262183 TBF262180:TBF262183 TLB262180:TLB262183 TUX262180:TUX262183 UET262180:UET262183 UOP262180:UOP262183 UYL262180:UYL262183 VIH262180:VIH262183 VSD262180:VSD262183 WBZ262180:WBZ262183 WLV262180:WLV262183 WVR262180:WVR262183 J327716:J327719 JF327716:JF327719 TB327716:TB327719 ACX327716:ACX327719 AMT327716:AMT327719 AWP327716:AWP327719 BGL327716:BGL327719 BQH327716:BQH327719 CAD327716:CAD327719 CJZ327716:CJZ327719 CTV327716:CTV327719 DDR327716:DDR327719 DNN327716:DNN327719 DXJ327716:DXJ327719 EHF327716:EHF327719 ERB327716:ERB327719 FAX327716:FAX327719 FKT327716:FKT327719 FUP327716:FUP327719 GEL327716:GEL327719 GOH327716:GOH327719 GYD327716:GYD327719 HHZ327716:HHZ327719 HRV327716:HRV327719 IBR327716:IBR327719 ILN327716:ILN327719 IVJ327716:IVJ327719 JFF327716:JFF327719 JPB327716:JPB327719 JYX327716:JYX327719 KIT327716:KIT327719 KSP327716:KSP327719 LCL327716:LCL327719 LMH327716:LMH327719 LWD327716:LWD327719 MFZ327716:MFZ327719 MPV327716:MPV327719 MZR327716:MZR327719 NJN327716:NJN327719 NTJ327716:NTJ327719 ODF327716:ODF327719 ONB327716:ONB327719 OWX327716:OWX327719 PGT327716:PGT327719 PQP327716:PQP327719 QAL327716:QAL327719 QKH327716:QKH327719 QUD327716:QUD327719 RDZ327716:RDZ327719 RNV327716:RNV327719 RXR327716:RXR327719 SHN327716:SHN327719 SRJ327716:SRJ327719 TBF327716:TBF327719 TLB327716:TLB327719 TUX327716:TUX327719 UET327716:UET327719 UOP327716:UOP327719 UYL327716:UYL327719 VIH327716:VIH327719 VSD327716:VSD327719 WBZ327716:WBZ327719 WLV327716:WLV327719 WVR327716:WVR327719 J393252:J393255 JF393252:JF393255 TB393252:TB393255 ACX393252:ACX393255 AMT393252:AMT393255 AWP393252:AWP393255 BGL393252:BGL393255 BQH393252:BQH393255 CAD393252:CAD393255 CJZ393252:CJZ393255 CTV393252:CTV393255 DDR393252:DDR393255 DNN393252:DNN393255 DXJ393252:DXJ393255 EHF393252:EHF393255 ERB393252:ERB393255 FAX393252:FAX393255 FKT393252:FKT393255 FUP393252:FUP393255 GEL393252:GEL393255 GOH393252:GOH393255 GYD393252:GYD393255 HHZ393252:HHZ393255 HRV393252:HRV393255 IBR393252:IBR393255 ILN393252:ILN393255 IVJ393252:IVJ393255 JFF393252:JFF393255 JPB393252:JPB393255 JYX393252:JYX393255 KIT393252:KIT393255 KSP393252:KSP393255 LCL393252:LCL393255 LMH393252:LMH393255 LWD393252:LWD393255 MFZ393252:MFZ393255 MPV393252:MPV393255 MZR393252:MZR393255 NJN393252:NJN393255 NTJ393252:NTJ393255 ODF393252:ODF393255 ONB393252:ONB393255 OWX393252:OWX393255 PGT393252:PGT393255 PQP393252:PQP393255 QAL393252:QAL393255 QKH393252:QKH393255 QUD393252:QUD393255 RDZ393252:RDZ393255 RNV393252:RNV393255 RXR393252:RXR393255 SHN393252:SHN393255 SRJ393252:SRJ393255 TBF393252:TBF393255 TLB393252:TLB393255 TUX393252:TUX393255 UET393252:UET393255 UOP393252:UOP393255 UYL393252:UYL393255 VIH393252:VIH393255 VSD393252:VSD393255 WBZ393252:WBZ393255 WLV393252:WLV393255 WVR393252:WVR393255 J458788:J458791 JF458788:JF458791 TB458788:TB458791 ACX458788:ACX458791 AMT458788:AMT458791 AWP458788:AWP458791 BGL458788:BGL458791 BQH458788:BQH458791 CAD458788:CAD458791 CJZ458788:CJZ458791 CTV458788:CTV458791 DDR458788:DDR458791 DNN458788:DNN458791 DXJ458788:DXJ458791 EHF458788:EHF458791 ERB458788:ERB458791 FAX458788:FAX458791 FKT458788:FKT458791 FUP458788:FUP458791 GEL458788:GEL458791 GOH458788:GOH458791 GYD458788:GYD458791 HHZ458788:HHZ458791 HRV458788:HRV458791 IBR458788:IBR458791 ILN458788:ILN458791 IVJ458788:IVJ458791 JFF458788:JFF458791 JPB458788:JPB458791 JYX458788:JYX458791 KIT458788:KIT458791 KSP458788:KSP458791 LCL458788:LCL458791 LMH458788:LMH458791 LWD458788:LWD458791 MFZ458788:MFZ458791 MPV458788:MPV458791 MZR458788:MZR458791 NJN458788:NJN458791 NTJ458788:NTJ458791 ODF458788:ODF458791 ONB458788:ONB458791 OWX458788:OWX458791 PGT458788:PGT458791 PQP458788:PQP458791 QAL458788:QAL458791 QKH458788:QKH458791 QUD458788:QUD458791 RDZ458788:RDZ458791 RNV458788:RNV458791 RXR458788:RXR458791 SHN458788:SHN458791 SRJ458788:SRJ458791 TBF458788:TBF458791 TLB458788:TLB458791 TUX458788:TUX458791 UET458788:UET458791 UOP458788:UOP458791 UYL458788:UYL458791 VIH458788:VIH458791 VSD458788:VSD458791 WBZ458788:WBZ458791 WLV458788:WLV458791 WVR458788:WVR458791 J524324:J524327 JF524324:JF524327 TB524324:TB524327 ACX524324:ACX524327 AMT524324:AMT524327 AWP524324:AWP524327 BGL524324:BGL524327 BQH524324:BQH524327 CAD524324:CAD524327 CJZ524324:CJZ524327 CTV524324:CTV524327 DDR524324:DDR524327 DNN524324:DNN524327 DXJ524324:DXJ524327 EHF524324:EHF524327 ERB524324:ERB524327 FAX524324:FAX524327 FKT524324:FKT524327 FUP524324:FUP524327 GEL524324:GEL524327 GOH524324:GOH524327 GYD524324:GYD524327 HHZ524324:HHZ524327 HRV524324:HRV524327 IBR524324:IBR524327 ILN524324:ILN524327 IVJ524324:IVJ524327 JFF524324:JFF524327 JPB524324:JPB524327 JYX524324:JYX524327 KIT524324:KIT524327 KSP524324:KSP524327 LCL524324:LCL524327 LMH524324:LMH524327 LWD524324:LWD524327 MFZ524324:MFZ524327 MPV524324:MPV524327 MZR524324:MZR524327 NJN524324:NJN524327 NTJ524324:NTJ524327 ODF524324:ODF524327 ONB524324:ONB524327 OWX524324:OWX524327 PGT524324:PGT524327 PQP524324:PQP524327 QAL524324:QAL524327 QKH524324:QKH524327 QUD524324:QUD524327 RDZ524324:RDZ524327 RNV524324:RNV524327 RXR524324:RXR524327 SHN524324:SHN524327 SRJ524324:SRJ524327 TBF524324:TBF524327 TLB524324:TLB524327 TUX524324:TUX524327 UET524324:UET524327 UOP524324:UOP524327 UYL524324:UYL524327 VIH524324:VIH524327 VSD524324:VSD524327 WBZ524324:WBZ524327 WLV524324:WLV524327 WVR524324:WVR524327 J589860:J589863 JF589860:JF589863 TB589860:TB589863 ACX589860:ACX589863 AMT589860:AMT589863 AWP589860:AWP589863 BGL589860:BGL589863 BQH589860:BQH589863 CAD589860:CAD589863 CJZ589860:CJZ589863 CTV589860:CTV589863 DDR589860:DDR589863 DNN589860:DNN589863 DXJ589860:DXJ589863 EHF589860:EHF589863 ERB589860:ERB589863 FAX589860:FAX589863 FKT589860:FKT589863 FUP589860:FUP589863 GEL589860:GEL589863 GOH589860:GOH589863 GYD589860:GYD589863 HHZ589860:HHZ589863 HRV589860:HRV589863 IBR589860:IBR589863 ILN589860:ILN589863 IVJ589860:IVJ589863 JFF589860:JFF589863 JPB589860:JPB589863 JYX589860:JYX589863 KIT589860:KIT589863 KSP589860:KSP589863 LCL589860:LCL589863 LMH589860:LMH589863 LWD589860:LWD589863 MFZ589860:MFZ589863 MPV589860:MPV589863 MZR589860:MZR589863 NJN589860:NJN589863 NTJ589860:NTJ589863 ODF589860:ODF589863 ONB589860:ONB589863 OWX589860:OWX589863 PGT589860:PGT589863 PQP589860:PQP589863 QAL589860:QAL589863 QKH589860:QKH589863 QUD589860:QUD589863 RDZ589860:RDZ589863 RNV589860:RNV589863 RXR589860:RXR589863 SHN589860:SHN589863 SRJ589860:SRJ589863 TBF589860:TBF589863 TLB589860:TLB589863 TUX589860:TUX589863 UET589860:UET589863 UOP589860:UOP589863 UYL589860:UYL589863 VIH589860:VIH589863 VSD589860:VSD589863 WBZ589860:WBZ589863 WLV589860:WLV589863 WVR589860:WVR589863 J655396:J655399 JF655396:JF655399 TB655396:TB655399 ACX655396:ACX655399 AMT655396:AMT655399 AWP655396:AWP655399 BGL655396:BGL655399 BQH655396:BQH655399 CAD655396:CAD655399 CJZ655396:CJZ655399 CTV655396:CTV655399 DDR655396:DDR655399 DNN655396:DNN655399 DXJ655396:DXJ655399 EHF655396:EHF655399 ERB655396:ERB655399 FAX655396:FAX655399 FKT655396:FKT655399 FUP655396:FUP655399 GEL655396:GEL655399 GOH655396:GOH655399 GYD655396:GYD655399 HHZ655396:HHZ655399 HRV655396:HRV655399 IBR655396:IBR655399 ILN655396:ILN655399 IVJ655396:IVJ655399 JFF655396:JFF655399 JPB655396:JPB655399 JYX655396:JYX655399 KIT655396:KIT655399 KSP655396:KSP655399 LCL655396:LCL655399 LMH655396:LMH655399 LWD655396:LWD655399 MFZ655396:MFZ655399 MPV655396:MPV655399 MZR655396:MZR655399 NJN655396:NJN655399 NTJ655396:NTJ655399 ODF655396:ODF655399 ONB655396:ONB655399 OWX655396:OWX655399 PGT655396:PGT655399 PQP655396:PQP655399 QAL655396:QAL655399 QKH655396:QKH655399 QUD655396:QUD655399 RDZ655396:RDZ655399 RNV655396:RNV655399 RXR655396:RXR655399 SHN655396:SHN655399 SRJ655396:SRJ655399 TBF655396:TBF655399 TLB655396:TLB655399 TUX655396:TUX655399 UET655396:UET655399 UOP655396:UOP655399 UYL655396:UYL655399 VIH655396:VIH655399 VSD655396:VSD655399 WBZ655396:WBZ655399 WLV655396:WLV655399 WVR655396:WVR655399 J720932:J720935 JF720932:JF720935 TB720932:TB720935 ACX720932:ACX720935 AMT720932:AMT720935 AWP720932:AWP720935 BGL720932:BGL720935 BQH720932:BQH720935 CAD720932:CAD720935 CJZ720932:CJZ720935 CTV720932:CTV720935 DDR720932:DDR720935 DNN720932:DNN720935 DXJ720932:DXJ720935 EHF720932:EHF720935 ERB720932:ERB720935 FAX720932:FAX720935 FKT720932:FKT720935 FUP720932:FUP720935 GEL720932:GEL720935 GOH720932:GOH720935 GYD720932:GYD720935 HHZ720932:HHZ720935 HRV720932:HRV720935 IBR720932:IBR720935 ILN720932:ILN720935 IVJ720932:IVJ720935 JFF720932:JFF720935 JPB720932:JPB720935 JYX720932:JYX720935 KIT720932:KIT720935 KSP720932:KSP720935 LCL720932:LCL720935 LMH720932:LMH720935 LWD720932:LWD720935 MFZ720932:MFZ720935 MPV720932:MPV720935 MZR720932:MZR720935 NJN720932:NJN720935 NTJ720932:NTJ720935 ODF720932:ODF720935 ONB720932:ONB720935 OWX720932:OWX720935 PGT720932:PGT720935 PQP720932:PQP720935 QAL720932:QAL720935 QKH720932:QKH720935 QUD720932:QUD720935 RDZ720932:RDZ720935 RNV720932:RNV720935 RXR720932:RXR720935 SHN720932:SHN720935 SRJ720932:SRJ720935 TBF720932:TBF720935 TLB720932:TLB720935 TUX720932:TUX720935 UET720932:UET720935 UOP720932:UOP720935 UYL720932:UYL720935 VIH720932:VIH720935 VSD720932:VSD720935 WBZ720932:WBZ720935 WLV720932:WLV720935 WVR720932:WVR720935 J786468:J786471 JF786468:JF786471 TB786468:TB786471 ACX786468:ACX786471 AMT786468:AMT786471 AWP786468:AWP786471 BGL786468:BGL786471 BQH786468:BQH786471 CAD786468:CAD786471 CJZ786468:CJZ786471 CTV786468:CTV786471 DDR786468:DDR786471 DNN786468:DNN786471 DXJ786468:DXJ786471 EHF786468:EHF786471 ERB786468:ERB786471 FAX786468:FAX786471 FKT786468:FKT786471 FUP786468:FUP786471 GEL786468:GEL786471 GOH786468:GOH786471 GYD786468:GYD786471 HHZ786468:HHZ786471 HRV786468:HRV786471 IBR786468:IBR786471 ILN786468:ILN786471 IVJ786468:IVJ786471 JFF786468:JFF786471 JPB786468:JPB786471 JYX786468:JYX786471 KIT786468:KIT786471 KSP786468:KSP786471 LCL786468:LCL786471 LMH786468:LMH786471 LWD786468:LWD786471 MFZ786468:MFZ786471 MPV786468:MPV786471 MZR786468:MZR786471 NJN786468:NJN786471 NTJ786468:NTJ786471 ODF786468:ODF786471 ONB786468:ONB786471 OWX786468:OWX786471 PGT786468:PGT786471 PQP786468:PQP786471 QAL786468:QAL786471 QKH786468:QKH786471 QUD786468:QUD786471 RDZ786468:RDZ786471 RNV786468:RNV786471 RXR786468:RXR786471 SHN786468:SHN786471 SRJ786468:SRJ786471 TBF786468:TBF786471 TLB786468:TLB786471 TUX786468:TUX786471 UET786468:UET786471 UOP786468:UOP786471 UYL786468:UYL786471 VIH786468:VIH786471 VSD786468:VSD786471 WBZ786468:WBZ786471 WLV786468:WLV786471 WVR786468:WVR786471 J852004:J852007 JF852004:JF852007 TB852004:TB852007 ACX852004:ACX852007 AMT852004:AMT852007 AWP852004:AWP852007 BGL852004:BGL852007 BQH852004:BQH852007 CAD852004:CAD852007 CJZ852004:CJZ852007 CTV852004:CTV852007 DDR852004:DDR852007 DNN852004:DNN852007 DXJ852004:DXJ852007 EHF852004:EHF852007 ERB852004:ERB852007 FAX852004:FAX852007 FKT852004:FKT852007 FUP852004:FUP852007 GEL852004:GEL852007 GOH852004:GOH852007 GYD852004:GYD852007 HHZ852004:HHZ852007 HRV852004:HRV852007 IBR852004:IBR852007 ILN852004:ILN852007 IVJ852004:IVJ852007 JFF852004:JFF852007 JPB852004:JPB852007 JYX852004:JYX852007 KIT852004:KIT852007 KSP852004:KSP852007 LCL852004:LCL852007 LMH852004:LMH852007 LWD852004:LWD852007 MFZ852004:MFZ852007 MPV852004:MPV852007 MZR852004:MZR852007 NJN852004:NJN852007 NTJ852004:NTJ852007 ODF852004:ODF852007 ONB852004:ONB852007 OWX852004:OWX852007 PGT852004:PGT852007 PQP852004:PQP852007 QAL852004:QAL852007 QKH852004:QKH852007 QUD852004:QUD852007 RDZ852004:RDZ852007 RNV852004:RNV852007 RXR852004:RXR852007 SHN852004:SHN852007 SRJ852004:SRJ852007 TBF852004:TBF852007 TLB852004:TLB852007 TUX852004:TUX852007 UET852004:UET852007 UOP852004:UOP852007 UYL852004:UYL852007 VIH852004:VIH852007 VSD852004:VSD852007 WBZ852004:WBZ852007 WLV852004:WLV852007 WVR852004:WVR852007 J917540:J917543 JF917540:JF917543 TB917540:TB917543 ACX917540:ACX917543 AMT917540:AMT917543 AWP917540:AWP917543 BGL917540:BGL917543 BQH917540:BQH917543 CAD917540:CAD917543 CJZ917540:CJZ917543 CTV917540:CTV917543 DDR917540:DDR917543 DNN917540:DNN917543 DXJ917540:DXJ917543 EHF917540:EHF917543 ERB917540:ERB917543 FAX917540:FAX917543 FKT917540:FKT917543 FUP917540:FUP917543 GEL917540:GEL917543 GOH917540:GOH917543 GYD917540:GYD917543 HHZ917540:HHZ917543 HRV917540:HRV917543 IBR917540:IBR917543 ILN917540:ILN917543 IVJ917540:IVJ917543 JFF917540:JFF917543 JPB917540:JPB917543 JYX917540:JYX917543 KIT917540:KIT917543 KSP917540:KSP917543 LCL917540:LCL917543 LMH917540:LMH917543 LWD917540:LWD917543 MFZ917540:MFZ917543 MPV917540:MPV917543 MZR917540:MZR917543 NJN917540:NJN917543 NTJ917540:NTJ917543 ODF917540:ODF917543 ONB917540:ONB917543 OWX917540:OWX917543 PGT917540:PGT917543 PQP917540:PQP917543 QAL917540:QAL917543 QKH917540:QKH917543 QUD917540:QUD917543 RDZ917540:RDZ917543 RNV917540:RNV917543 RXR917540:RXR917543 SHN917540:SHN917543 SRJ917540:SRJ917543 TBF917540:TBF917543 TLB917540:TLB917543 TUX917540:TUX917543 UET917540:UET917543 UOP917540:UOP917543 UYL917540:UYL917543 VIH917540:VIH917543 VSD917540:VSD917543 WBZ917540:WBZ917543 WLV917540:WLV917543 WVR917540:WVR917543 J983076:J983079 JF983076:JF983079 TB983076:TB983079 ACX983076:ACX983079 AMT983076:AMT983079 AWP983076:AWP983079 BGL983076:BGL983079 BQH983076:BQH983079 CAD983076:CAD983079 CJZ983076:CJZ983079 CTV983076:CTV983079 DDR983076:DDR983079 DNN983076:DNN983079 DXJ983076:DXJ983079 EHF983076:EHF983079 ERB983076:ERB983079 FAX983076:FAX983079 FKT983076:FKT983079 FUP983076:FUP983079 GEL983076:GEL983079 GOH983076:GOH983079 GYD983076:GYD983079 HHZ983076:HHZ983079 HRV983076:HRV983079 IBR983076:IBR983079 ILN983076:ILN983079 IVJ983076:IVJ983079 JFF983076:JFF983079 JPB983076:JPB983079 JYX983076:JYX983079 KIT983076:KIT983079 KSP983076:KSP983079 LCL983076:LCL983079 LMH983076:LMH983079 LWD983076:LWD983079 MFZ983076:MFZ983079 MPV983076:MPV983079 MZR983076:MZR983079 NJN983076:NJN983079 NTJ983076:NTJ983079 ODF983076:ODF983079 ONB983076:ONB983079 OWX983076:OWX983079 PGT983076:PGT983079 PQP983076:PQP983079 QAL983076:QAL983079 QKH983076:QKH983079 QUD983076:QUD983079 RDZ983076:RDZ983079 RNV983076:RNV983079 RXR983076:RXR983079 SHN983076:SHN983079 SRJ983076:SRJ983079 TBF983076:TBF983079 TLB983076:TLB983079 TUX983076:TUX983079 UET983076:UET983079 UOP983076:UOP983079 UYL983076:UYL983079 VIH983076:VIH983079 VSD983076:VSD983079 WBZ983076:WBZ983079 WLV983076:WLV983079 WVR983076:WVR983079 J23:J27 JF23:JF27 TB23:TB27 ACX23:ACX27 AMT23:AMT27 AWP23:AWP27 BGL23:BGL27 BQH23:BQH27 CAD23:CAD27 CJZ23:CJZ27 CTV23:CTV27 DDR23:DDR27 DNN23:DNN27 DXJ23:DXJ27 EHF23:EHF27 ERB23:ERB27 FAX23:FAX27 FKT23:FKT27 FUP23:FUP27 GEL23:GEL27 GOH23:GOH27 GYD23:GYD27 HHZ23:HHZ27 HRV23:HRV27 IBR23:IBR27 ILN23:ILN27 IVJ23:IVJ27 JFF23:JFF27 JPB23:JPB27 JYX23:JYX27 KIT23:KIT27 KSP23:KSP27 LCL23:LCL27 LMH23:LMH27 LWD23:LWD27 MFZ23:MFZ27 MPV23:MPV27 MZR23:MZR27 NJN23:NJN27 NTJ23:NTJ27 ODF23:ODF27 ONB23:ONB27 OWX23:OWX27 PGT23:PGT27 PQP23:PQP27 QAL23:QAL27 QKH23:QKH27 QUD23:QUD27 RDZ23:RDZ27 RNV23:RNV27 RXR23:RXR27 SHN23:SHN27 SRJ23:SRJ27 TBF23:TBF27 TLB23:TLB27 TUX23:TUX27 UET23:UET27 UOP23:UOP27 UYL23:UYL27 VIH23:VIH27 VSD23:VSD27 WBZ23:WBZ27 WLV23:WLV27 WVR23:WVR27 J65559:J65563 JF65559:JF65563 TB65559:TB65563 ACX65559:ACX65563 AMT65559:AMT65563 AWP65559:AWP65563 BGL65559:BGL65563 BQH65559:BQH65563 CAD65559:CAD65563 CJZ65559:CJZ65563 CTV65559:CTV65563 DDR65559:DDR65563 DNN65559:DNN65563 DXJ65559:DXJ65563 EHF65559:EHF65563 ERB65559:ERB65563 FAX65559:FAX65563 FKT65559:FKT65563 FUP65559:FUP65563 GEL65559:GEL65563 GOH65559:GOH65563 GYD65559:GYD65563 HHZ65559:HHZ65563 HRV65559:HRV65563 IBR65559:IBR65563 ILN65559:ILN65563 IVJ65559:IVJ65563 JFF65559:JFF65563 JPB65559:JPB65563 JYX65559:JYX65563 KIT65559:KIT65563 KSP65559:KSP65563 LCL65559:LCL65563 LMH65559:LMH65563 LWD65559:LWD65563 MFZ65559:MFZ65563 MPV65559:MPV65563 MZR65559:MZR65563 NJN65559:NJN65563 NTJ65559:NTJ65563 ODF65559:ODF65563 ONB65559:ONB65563 OWX65559:OWX65563 PGT65559:PGT65563 PQP65559:PQP65563 QAL65559:QAL65563 QKH65559:QKH65563 QUD65559:QUD65563 RDZ65559:RDZ65563 RNV65559:RNV65563 RXR65559:RXR65563 SHN65559:SHN65563 SRJ65559:SRJ65563 TBF65559:TBF65563 TLB65559:TLB65563 TUX65559:TUX65563 UET65559:UET65563 UOP65559:UOP65563 UYL65559:UYL65563 VIH65559:VIH65563 VSD65559:VSD65563 WBZ65559:WBZ65563 WLV65559:WLV65563 WVR65559:WVR65563 J131095:J131099 JF131095:JF131099 TB131095:TB131099 ACX131095:ACX131099 AMT131095:AMT131099 AWP131095:AWP131099 BGL131095:BGL131099 BQH131095:BQH131099 CAD131095:CAD131099 CJZ131095:CJZ131099 CTV131095:CTV131099 DDR131095:DDR131099 DNN131095:DNN131099 DXJ131095:DXJ131099 EHF131095:EHF131099 ERB131095:ERB131099 FAX131095:FAX131099 FKT131095:FKT131099 FUP131095:FUP131099 GEL131095:GEL131099 GOH131095:GOH131099 GYD131095:GYD131099 HHZ131095:HHZ131099 HRV131095:HRV131099 IBR131095:IBR131099 ILN131095:ILN131099 IVJ131095:IVJ131099 JFF131095:JFF131099 JPB131095:JPB131099 JYX131095:JYX131099 KIT131095:KIT131099 KSP131095:KSP131099 LCL131095:LCL131099 LMH131095:LMH131099 LWD131095:LWD131099 MFZ131095:MFZ131099 MPV131095:MPV131099 MZR131095:MZR131099 NJN131095:NJN131099 NTJ131095:NTJ131099 ODF131095:ODF131099 ONB131095:ONB131099 OWX131095:OWX131099 PGT131095:PGT131099 PQP131095:PQP131099 QAL131095:QAL131099 QKH131095:QKH131099 QUD131095:QUD131099 RDZ131095:RDZ131099 RNV131095:RNV131099 RXR131095:RXR131099 SHN131095:SHN131099 SRJ131095:SRJ131099 TBF131095:TBF131099 TLB131095:TLB131099 TUX131095:TUX131099 UET131095:UET131099 UOP131095:UOP131099 UYL131095:UYL131099 VIH131095:VIH131099 VSD131095:VSD131099 WBZ131095:WBZ131099 WLV131095:WLV131099 WVR131095:WVR131099 J196631:J196635 JF196631:JF196635 TB196631:TB196635 ACX196631:ACX196635 AMT196631:AMT196635 AWP196631:AWP196635 BGL196631:BGL196635 BQH196631:BQH196635 CAD196631:CAD196635 CJZ196631:CJZ196635 CTV196631:CTV196635 DDR196631:DDR196635 DNN196631:DNN196635 DXJ196631:DXJ196635 EHF196631:EHF196635 ERB196631:ERB196635 FAX196631:FAX196635 FKT196631:FKT196635 FUP196631:FUP196635 GEL196631:GEL196635 GOH196631:GOH196635 GYD196631:GYD196635 HHZ196631:HHZ196635 HRV196631:HRV196635 IBR196631:IBR196635 ILN196631:ILN196635 IVJ196631:IVJ196635 JFF196631:JFF196635 JPB196631:JPB196635 JYX196631:JYX196635 KIT196631:KIT196635 KSP196631:KSP196635 LCL196631:LCL196635 LMH196631:LMH196635 LWD196631:LWD196635 MFZ196631:MFZ196635 MPV196631:MPV196635 MZR196631:MZR196635 NJN196631:NJN196635 NTJ196631:NTJ196635 ODF196631:ODF196635 ONB196631:ONB196635 OWX196631:OWX196635 PGT196631:PGT196635 PQP196631:PQP196635 QAL196631:QAL196635 QKH196631:QKH196635 QUD196631:QUD196635 RDZ196631:RDZ196635 RNV196631:RNV196635 RXR196631:RXR196635 SHN196631:SHN196635 SRJ196631:SRJ196635 TBF196631:TBF196635 TLB196631:TLB196635 TUX196631:TUX196635 UET196631:UET196635 UOP196631:UOP196635 UYL196631:UYL196635 VIH196631:VIH196635 VSD196631:VSD196635 WBZ196631:WBZ196635 WLV196631:WLV196635 WVR196631:WVR196635 J262167:J262171 JF262167:JF262171 TB262167:TB262171 ACX262167:ACX262171 AMT262167:AMT262171 AWP262167:AWP262171 BGL262167:BGL262171 BQH262167:BQH262171 CAD262167:CAD262171 CJZ262167:CJZ262171 CTV262167:CTV262171 DDR262167:DDR262171 DNN262167:DNN262171 DXJ262167:DXJ262171 EHF262167:EHF262171 ERB262167:ERB262171 FAX262167:FAX262171 FKT262167:FKT262171 FUP262167:FUP262171 GEL262167:GEL262171 GOH262167:GOH262171 GYD262167:GYD262171 HHZ262167:HHZ262171 HRV262167:HRV262171 IBR262167:IBR262171 ILN262167:ILN262171 IVJ262167:IVJ262171 JFF262167:JFF262171 JPB262167:JPB262171 JYX262167:JYX262171 KIT262167:KIT262171 KSP262167:KSP262171 LCL262167:LCL262171 LMH262167:LMH262171 LWD262167:LWD262171 MFZ262167:MFZ262171 MPV262167:MPV262171 MZR262167:MZR262171 NJN262167:NJN262171 NTJ262167:NTJ262171 ODF262167:ODF262171 ONB262167:ONB262171 OWX262167:OWX262171 PGT262167:PGT262171 PQP262167:PQP262171 QAL262167:QAL262171 QKH262167:QKH262171 QUD262167:QUD262171 RDZ262167:RDZ262171 RNV262167:RNV262171 RXR262167:RXR262171 SHN262167:SHN262171 SRJ262167:SRJ262171 TBF262167:TBF262171 TLB262167:TLB262171 TUX262167:TUX262171 UET262167:UET262171 UOP262167:UOP262171 UYL262167:UYL262171 VIH262167:VIH262171 VSD262167:VSD262171 WBZ262167:WBZ262171 WLV262167:WLV262171 WVR262167:WVR262171 J327703:J327707 JF327703:JF327707 TB327703:TB327707 ACX327703:ACX327707 AMT327703:AMT327707 AWP327703:AWP327707 BGL327703:BGL327707 BQH327703:BQH327707 CAD327703:CAD327707 CJZ327703:CJZ327707 CTV327703:CTV327707 DDR327703:DDR327707 DNN327703:DNN327707 DXJ327703:DXJ327707 EHF327703:EHF327707 ERB327703:ERB327707 FAX327703:FAX327707 FKT327703:FKT327707 FUP327703:FUP327707 GEL327703:GEL327707 GOH327703:GOH327707 GYD327703:GYD327707 HHZ327703:HHZ327707 HRV327703:HRV327707 IBR327703:IBR327707 ILN327703:ILN327707 IVJ327703:IVJ327707 JFF327703:JFF327707 JPB327703:JPB327707 JYX327703:JYX327707 KIT327703:KIT327707 KSP327703:KSP327707 LCL327703:LCL327707 LMH327703:LMH327707 LWD327703:LWD327707 MFZ327703:MFZ327707 MPV327703:MPV327707 MZR327703:MZR327707 NJN327703:NJN327707 NTJ327703:NTJ327707 ODF327703:ODF327707 ONB327703:ONB327707 OWX327703:OWX327707 PGT327703:PGT327707 PQP327703:PQP327707 QAL327703:QAL327707 QKH327703:QKH327707 QUD327703:QUD327707 RDZ327703:RDZ327707 RNV327703:RNV327707 RXR327703:RXR327707 SHN327703:SHN327707 SRJ327703:SRJ327707 TBF327703:TBF327707 TLB327703:TLB327707 TUX327703:TUX327707 UET327703:UET327707 UOP327703:UOP327707 UYL327703:UYL327707 VIH327703:VIH327707 VSD327703:VSD327707 WBZ327703:WBZ327707 WLV327703:WLV327707 WVR327703:WVR327707 J393239:J393243 JF393239:JF393243 TB393239:TB393243 ACX393239:ACX393243 AMT393239:AMT393243 AWP393239:AWP393243 BGL393239:BGL393243 BQH393239:BQH393243 CAD393239:CAD393243 CJZ393239:CJZ393243 CTV393239:CTV393243 DDR393239:DDR393243 DNN393239:DNN393243 DXJ393239:DXJ393243 EHF393239:EHF393243 ERB393239:ERB393243 FAX393239:FAX393243 FKT393239:FKT393243 FUP393239:FUP393243 GEL393239:GEL393243 GOH393239:GOH393243 GYD393239:GYD393243 HHZ393239:HHZ393243 HRV393239:HRV393243 IBR393239:IBR393243 ILN393239:ILN393243 IVJ393239:IVJ393243 JFF393239:JFF393243 JPB393239:JPB393243 JYX393239:JYX393243 KIT393239:KIT393243 KSP393239:KSP393243 LCL393239:LCL393243 LMH393239:LMH393243 LWD393239:LWD393243 MFZ393239:MFZ393243 MPV393239:MPV393243 MZR393239:MZR393243 NJN393239:NJN393243 NTJ393239:NTJ393243 ODF393239:ODF393243 ONB393239:ONB393243 OWX393239:OWX393243 PGT393239:PGT393243 PQP393239:PQP393243 QAL393239:QAL393243 QKH393239:QKH393243 QUD393239:QUD393243 RDZ393239:RDZ393243 RNV393239:RNV393243 RXR393239:RXR393243 SHN393239:SHN393243 SRJ393239:SRJ393243 TBF393239:TBF393243 TLB393239:TLB393243 TUX393239:TUX393243 UET393239:UET393243 UOP393239:UOP393243 UYL393239:UYL393243 VIH393239:VIH393243 VSD393239:VSD393243 WBZ393239:WBZ393243 WLV393239:WLV393243 WVR393239:WVR393243 J458775:J458779 JF458775:JF458779 TB458775:TB458779 ACX458775:ACX458779 AMT458775:AMT458779 AWP458775:AWP458779 BGL458775:BGL458779 BQH458775:BQH458779 CAD458775:CAD458779 CJZ458775:CJZ458779 CTV458775:CTV458779 DDR458775:DDR458779 DNN458775:DNN458779 DXJ458775:DXJ458779 EHF458775:EHF458779 ERB458775:ERB458779 FAX458775:FAX458779 FKT458775:FKT458779 FUP458775:FUP458779 GEL458775:GEL458779 GOH458775:GOH458779 GYD458775:GYD458779 HHZ458775:HHZ458779 HRV458775:HRV458779 IBR458775:IBR458779 ILN458775:ILN458779 IVJ458775:IVJ458779 JFF458775:JFF458779 JPB458775:JPB458779 JYX458775:JYX458779 KIT458775:KIT458779 KSP458775:KSP458779 LCL458775:LCL458779 LMH458775:LMH458779 LWD458775:LWD458779 MFZ458775:MFZ458779 MPV458775:MPV458779 MZR458775:MZR458779 NJN458775:NJN458779 NTJ458775:NTJ458779 ODF458775:ODF458779 ONB458775:ONB458779 OWX458775:OWX458779 PGT458775:PGT458779 PQP458775:PQP458779 QAL458775:QAL458779 QKH458775:QKH458779 QUD458775:QUD458779 RDZ458775:RDZ458779 RNV458775:RNV458779 RXR458775:RXR458779 SHN458775:SHN458779 SRJ458775:SRJ458779 TBF458775:TBF458779 TLB458775:TLB458779 TUX458775:TUX458779 UET458775:UET458779 UOP458775:UOP458779 UYL458775:UYL458779 VIH458775:VIH458779 VSD458775:VSD458779 WBZ458775:WBZ458779 WLV458775:WLV458779 WVR458775:WVR458779 J524311:J524315 JF524311:JF524315 TB524311:TB524315 ACX524311:ACX524315 AMT524311:AMT524315 AWP524311:AWP524315 BGL524311:BGL524315 BQH524311:BQH524315 CAD524311:CAD524315 CJZ524311:CJZ524315 CTV524311:CTV524315 DDR524311:DDR524315 DNN524311:DNN524315 DXJ524311:DXJ524315 EHF524311:EHF524315 ERB524311:ERB524315 FAX524311:FAX524315 FKT524311:FKT524315 FUP524311:FUP524315 GEL524311:GEL524315 GOH524311:GOH524315 GYD524311:GYD524315 HHZ524311:HHZ524315 HRV524311:HRV524315 IBR524311:IBR524315 ILN524311:ILN524315 IVJ524311:IVJ524315 JFF524311:JFF524315 JPB524311:JPB524315 JYX524311:JYX524315 KIT524311:KIT524315 KSP524311:KSP524315 LCL524311:LCL524315 LMH524311:LMH524315 LWD524311:LWD524315 MFZ524311:MFZ524315 MPV524311:MPV524315 MZR524311:MZR524315 NJN524311:NJN524315 NTJ524311:NTJ524315 ODF524311:ODF524315 ONB524311:ONB524315 OWX524311:OWX524315 PGT524311:PGT524315 PQP524311:PQP524315 QAL524311:QAL524315 QKH524311:QKH524315 QUD524311:QUD524315 RDZ524311:RDZ524315 RNV524311:RNV524315 RXR524311:RXR524315 SHN524311:SHN524315 SRJ524311:SRJ524315 TBF524311:TBF524315 TLB524311:TLB524315 TUX524311:TUX524315 UET524311:UET524315 UOP524311:UOP524315 UYL524311:UYL524315 VIH524311:VIH524315 VSD524311:VSD524315 WBZ524311:WBZ524315 WLV524311:WLV524315 WVR524311:WVR524315 J589847:J589851 JF589847:JF589851 TB589847:TB589851 ACX589847:ACX589851 AMT589847:AMT589851 AWP589847:AWP589851 BGL589847:BGL589851 BQH589847:BQH589851 CAD589847:CAD589851 CJZ589847:CJZ589851 CTV589847:CTV589851 DDR589847:DDR589851 DNN589847:DNN589851 DXJ589847:DXJ589851 EHF589847:EHF589851 ERB589847:ERB589851 FAX589847:FAX589851 FKT589847:FKT589851 FUP589847:FUP589851 GEL589847:GEL589851 GOH589847:GOH589851 GYD589847:GYD589851 HHZ589847:HHZ589851 HRV589847:HRV589851 IBR589847:IBR589851 ILN589847:ILN589851 IVJ589847:IVJ589851 JFF589847:JFF589851 JPB589847:JPB589851 JYX589847:JYX589851 KIT589847:KIT589851 KSP589847:KSP589851 LCL589847:LCL589851 LMH589847:LMH589851 LWD589847:LWD589851 MFZ589847:MFZ589851 MPV589847:MPV589851 MZR589847:MZR589851 NJN589847:NJN589851 NTJ589847:NTJ589851 ODF589847:ODF589851 ONB589847:ONB589851 OWX589847:OWX589851 PGT589847:PGT589851 PQP589847:PQP589851 QAL589847:QAL589851 QKH589847:QKH589851 QUD589847:QUD589851 RDZ589847:RDZ589851 RNV589847:RNV589851 RXR589847:RXR589851 SHN589847:SHN589851 SRJ589847:SRJ589851 TBF589847:TBF589851 TLB589847:TLB589851 TUX589847:TUX589851 UET589847:UET589851 UOP589847:UOP589851 UYL589847:UYL589851 VIH589847:VIH589851 VSD589847:VSD589851 WBZ589847:WBZ589851 WLV589847:WLV589851 WVR589847:WVR589851 J655383:J655387 JF655383:JF655387 TB655383:TB655387 ACX655383:ACX655387 AMT655383:AMT655387 AWP655383:AWP655387 BGL655383:BGL655387 BQH655383:BQH655387 CAD655383:CAD655387 CJZ655383:CJZ655387 CTV655383:CTV655387 DDR655383:DDR655387 DNN655383:DNN655387 DXJ655383:DXJ655387 EHF655383:EHF655387 ERB655383:ERB655387 FAX655383:FAX655387 FKT655383:FKT655387 FUP655383:FUP655387 GEL655383:GEL655387 GOH655383:GOH655387 GYD655383:GYD655387 HHZ655383:HHZ655387 HRV655383:HRV655387 IBR655383:IBR655387 ILN655383:ILN655387 IVJ655383:IVJ655387 JFF655383:JFF655387 JPB655383:JPB655387 JYX655383:JYX655387 KIT655383:KIT655387 KSP655383:KSP655387 LCL655383:LCL655387 LMH655383:LMH655387 LWD655383:LWD655387 MFZ655383:MFZ655387 MPV655383:MPV655387 MZR655383:MZR655387 NJN655383:NJN655387 NTJ655383:NTJ655387 ODF655383:ODF655387 ONB655383:ONB655387 OWX655383:OWX655387 PGT655383:PGT655387 PQP655383:PQP655387 QAL655383:QAL655387 QKH655383:QKH655387 QUD655383:QUD655387 RDZ655383:RDZ655387 RNV655383:RNV655387 RXR655383:RXR655387 SHN655383:SHN655387 SRJ655383:SRJ655387 TBF655383:TBF655387 TLB655383:TLB655387 TUX655383:TUX655387 UET655383:UET655387 UOP655383:UOP655387 UYL655383:UYL655387 VIH655383:VIH655387 VSD655383:VSD655387 WBZ655383:WBZ655387 WLV655383:WLV655387 WVR655383:WVR655387 J720919:J720923 JF720919:JF720923 TB720919:TB720923 ACX720919:ACX720923 AMT720919:AMT720923 AWP720919:AWP720923 BGL720919:BGL720923 BQH720919:BQH720923 CAD720919:CAD720923 CJZ720919:CJZ720923 CTV720919:CTV720923 DDR720919:DDR720923 DNN720919:DNN720923 DXJ720919:DXJ720923 EHF720919:EHF720923 ERB720919:ERB720923 FAX720919:FAX720923 FKT720919:FKT720923 FUP720919:FUP720923 GEL720919:GEL720923 GOH720919:GOH720923 GYD720919:GYD720923 HHZ720919:HHZ720923 HRV720919:HRV720923 IBR720919:IBR720923 ILN720919:ILN720923 IVJ720919:IVJ720923 JFF720919:JFF720923 JPB720919:JPB720923 JYX720919:JYX720923 KIT720919:KIT720923 KSP720919:KSP720923 LCL720919:LCL720923 LMH720919:LMH720923 LWD720919:LWD720923 MFZ720919:MFZ720923 MPV720919:MPV720923 MZR720919:MZR720923 NJN720919:NJN720923 NTJ720919:NTJ720923 ODF720919:ODF720923 ONB720919:ONB720923 OWX720919:OWX720923 PGT720919:PGT720923 PQP720919:PQP720923 QAL720919:QAL720923 QKH720919:QKH720923 QUD720919:QUD720923 RDZ720919:RDZ720923 RNV720919:RNV720923 RXR720919:RXR720923 SHN720919:SHN720923 SRJ720919:SRJ720923 TBF720919:TBF720923 TLB720919:TLB720923 TUX720919:TUX720923 UET720919:UET720923 UOP720919:UOP720923 UYL720919:UYL720923 VIH720919:VIH720923 VSD720919:VSD720923 WBZ720919:WBZ720923 WLV720919:WLV720923 WVR720919:WVR720923 J786455:J786459 JF786455:JF786459 TB786455:TB786459 ACX786455:ACX786459 AMT786455:AMT786459 AWP786455:AWP786459 BGL786455:BGL786459 BQH786455:BQH786459 CAD786455:CAD786459 CJZ786455:CJZ786459 CTV786455:CTV786459 DDR786455:DDR786459 DNN786455:DNN786459 DXJ786455:DXJ786459 EHF786455:EHF786459 ERB786455:ERB786459 FAX786455:FAX786459 FKT786455:FKT786459 FUP786455:FUP786459 GEL786455:GEL786459 GOH786455:GOH786459 GYD786455:GYD786459 HHZ786455:HHZ786459 HRV786455:HRV786459 IBR786455:IBR786459 ILN786455:ILN786459 IVJ786455:IVJ786459 JFF786455:JFF786459 JPB786455:JPB786459 JYX786455:JYX786459 KIT786455:KIT786459 KSP786455:KSP786459 LCL786455:LCL786459 LMH786455:LMH786459 LWD786455:LWD786459 MFZ786455:MFZ786459 MPV786455:MPV786459 MZR786455:MZR786459 NJN786455:NJN786459 NTJ786455:NTJ786459 ODF786455:ODF786459 ONB786455:ONB786459 OWX786455:OWX786459 PGT786455:PGT786459 PQP786455:PQP786459 QAL786455:QAL786459 QKH786455:QKH786459 QUD786455:QUD786459 RDZ786455:RDZ786459 RNV786455:RNV786459 RXR786455:RXR786459 SHN786455:SHN786459 SRJ786455:SRJ786459 TBF786455:TBF786459 TLB786455:TLB786459 TUX786455:TUX786459 UET786455:UET786459 UOP786455:UOP786459 UYL786455:UYL786459 VIH786455:VIH786459 VSD786455:VSD786459 WBZ786455:WBZ786459 WLV786455:WLV786459 WVR786455:WVR786459 J851991:J851995 JF851991:JF851995 TB851991:TB851995 ACX851991:ACX851995 AMT851991:AMT851995 AWP851991:AWP851995 BGL851991:BGL851995 BQH851991:BQH851995 CAD851991:CAD851995 CJZ851991:CJZ851995 CTV851991:CTV851995 DDR851991:DDR851995 DNN851991:DNN851995 DXJ851991:DXJ851995 EHF851991:EHF851995 ERB851991:ERB851995 FAX851991:FAX851995 FKT851991:FKT851995 FUP851991:FUP851995 GEL851991:GEL851995 GOH851991:GOH851995 GYD851991:GYD851995 HHZ851991:HHZ851995 HRV851991:HRV851995 IBR851991:IBR851995 ILN851991:ILN851995 IVJ851991:IVJ851995 JFF851991:JFF851995 JPB851991:JPB851995 JYX851991:JYX851995 KIT851991:KIT851995 KSP851991:KSP851995 LCL851991:LCL851995 LMH851991:LMH851995 LWD851991:LWD851995 MFZ851991:MFZ851995 MPV851991:MPV851995 MZR851991:MZR851995 NJN851991:NJN851995 NTJ851991:NTJ851995 ODF851991:ODF851995 ONB851991:ONB851995 OWX851991:OWX851995 PGT851991:PGT851995 PQP851991:PQP851995 QAL851991:QAL851995 QKH851991:QKH851995 QUD851991:QUD851995 RDZ851991:RDZ851995 RNV851991:RNV851995 RXR851991:RXR851995 SHN851991:SHN851995 SRJ851991:SRJ851995 TBF851991:TBF851995 TLB851991:TLB851995 TUX851991:TUX851995 UET851991:UET851995 UOP851991:UOP851995 UYL851991:UYL851995 VIH851991:VIH851995 VSD851991:VSD851995 WBZ851991:WBZ851995 WLV851991:WLV851995 WVR851991:WVR851995 J917527:J917531 JF917527:JF917531 TB917527:TB917531 ACX917527:ACX917531 AMT917527:AMT917531 AWP917527:AWP917531 BGL917527:BGL917531 BQH917527:BQH917531 CAD917527:CAD917531 CJZ917527:CJZ917531 CTV917527:CTV917531 DDR917527:DDR917531 DNN917527:DNN917531 DXJ917527:DXJ917531 EHF917527:EHF917531 ERB917527:ERB917531 FAX917527:FAX917531 FKT917527:FKT917531 FUP917527:FUP917531 GEL917527:GEL917531 GOH917527:GOH917531 GYD917527:GYD917531 HHZ917527:HHZ917531 HRV917527:HRV917531 IBR917527:IBR917531 ILN917527:ILN917531 IVJ917527:IVJ917531 JFF917527:JFF917531 JPB917527:JPB917531 JYX917527:JYX917531 KIT917527:KIT917531 KSP917527:KSP917531 LCL917527:LCL917531 LMH917527:LMH917531 LWD917527:LWD917531 MFZ917527:MFZ917531 MPV917527:MPV917531 MZR917527:MZR917531 NJN917527:NJN917531 NTJ917527:NTJ917531 ODF917527:ODF917531 ONB917527:ONB917531 OWX917527:OWX917531 PGT917527:PGT917531 PQP917527:PQP917531 QAL917527:QAL917531 QKH917527:QKH917531 QUD917527:QUD917531 RDZ917527:RDZ917531 RNV917527:RNV917531 RXR917527:RXR917531 SHN917527:SHN917531 SRJ917527:SRJ917531 TBF917527:TBF917531 TLB917527:TLB917531 TUX917527:TUX917531 UET917527:UET917531 UOP917527:UOP917531 UYL917527:UYL917531 VIH917527:VIH917531 VSD917527:VSD917531 WBZ917527:WBZ917531 WLV917527:WLV917531 WVR917527:WVR917531 J983063:J983067 JF983063:JF983067 TB983063:TB983067 ACX983063:ACX983067 AMT983063:AMT983067 AWP983063:AWP983067 BGL983063:BGL983067 BQH983063:BQH983067 CAD983063:CAD983067 CJZ983063:CJZ983067 CTV983063:CTV983067 DDR983063:DDR983067 DNN983063:DNN983067 DXJ983063:DXJ983067 EHF983063:EHF983067 ERB983063:ERB983067 FAX983063:FAX983067 FKT983063:FKT983067 FUP983063:FUP983067 GEL983063:GEL983067 GOH983063:GOH983067 GYD983063:GYD983067 HHZ983063:HHZ983067 HRV983063:HRV983067 IBR983063:IBR983067 ILN983063:ILN983067 IVJ983063:IVJ983067 JFF983063:JFF983067 JPB983063:JPB983067 JYX983063:JYX983067 KIT983063:KIT983067 KSP983063:KSP983067 LCL983063:LCL983067 LMH983063:LMH983067 LWD983063:LWD983067 MFZ983063:MFZ983067 MPV983063:MPV983067 MZR983063:MZR983067 NJN983063:NJN983067 NTJ983063:NTJ983067 ODF983063:ODF983067 ONB983063:ONB983067 OWX983063:OWX983067 PGT983063:PGT983067 PQP983063:PQP983067 QAL983063:QAL983067 QKH983063:QKH983067 QUD983063:QUD983067 RDZ983063:RDZ983067 RNV983063:RNV983067 RXR983063:RXR983067 SHN983063:SHN983067 SRJ983063:SRJ983067 TBF983063:TBF983067 TLB983063:TLB983067 TUX983063:TUX983067 UET983063:UET983067 UOP983063:UOP983067 UYL983063:UYL983067 VIH983063:VIH983067 VSD983063:VSD983067 WBZ983063:WBZ983067 WLV983063:WLV983067 WVR983063:WVR983067" xr:uid="{7669639C-6152-4221-AC4D-E95AA1032557}"/>
  </dataValidations>
  <pageMargins left="0.2" right="0.2" top="0.75" bottom="0.75" header="0.3" footer="0.3"/>
  <pageSetup paperSize="9" scale="41"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7FD4-2705-4C55-8AD4-09C958E05CAB}">
  <dimension ref="B2:Q39"/>
  <sheetViews>
    <sheetView zoomScale="85" zoomScaleNormal="85" workbookViewId="0">
      <pane xSplit="10" ySplit="8" topLeftCell="Q9" activePane="bottomRight" state="frozen"/>
      <selection pane="topRight" activeCell="K1" sqref="K1"/>
      <selection pane="bottomLeft" activeCell="A9" sqref="A9"/>
      <selection pane="bottomRight" activeCell="Q22" sqref="Q22"/>
    </sheetView>
  </sheetViews>
  <sheetFormatPr defaultRowHeight="18.75"/>
  <cols>
    <col min="1" max="1" width="4.25" style="3" customWidth="1"/>
    <col min="2" max="2" width="5.125" style="8" customWidth="1"/>
    <col min="3" max="4" width="12.625" style="3" customWidth="1"/>
    <col min="5" max="5" width="38.25" style="3" customWidth="1"/>
    <col min="6" max="6" width="6.25" style="3" customWidth="1"/>
    <col min="7" max="7" width="14.375" style="3" customWidth="1"/>
    <col min="8" max="8" width="13.625" style="3" customWidth="1"/>
    <col min="9" max="9" width="5.75" style="9" customWidth="1"/>
    <col min="10" max="10" width="41.375" style="3" customWidth="1"/>
    <col min="11" max="11" width="11.375" style="3" customWidth="1"/>
    <col min="12" max="12" width="6.625" style="8" customWidth="1"/>
    <col min="13" max="13" width="13.75" style="8" customWidth="1"/>
    <col min="14" max="14" width="6.375" style="3" customWidth="1"/>
    <col min="15" max="15" width="8" style="9" customWidth="1"/>
    <col min="16" max="16" width="18.25" style="10" customWidth="1"/>
    <col min="17" max="17" width="15.625" style="36" customWidth="1"/>
    <col min="18" max="256" width="9" style="3"/>
    <col min="257" max="257" width="4.25" style="3" customWidth="1"/>
    <col min="258" max="258" width="5.125" style="3" customWidth="1"/>
    <col min="259" max="260" width="12.625" style="3" customWidth="1"/>
    <col min="261" max="261" width="38.25" style="3" customWidth="1"/>
    <col min="262" max="262" width="6.25" style="3" customWidth="1"/>
    <col min="263" max="263" width="14.375" style="3" customWidth="1"/>
    <col min="264" max="264" width="13.625" style="3" customWidth="1"/>
    <col min="265" max="265" width="5.75" style="3" customWidth="1"/>
    <col min="266" max="266" width="41.375" style="3" customWidth="1"/>
    <col min="267" max="267" width="11.375" style="3" customWidth="1"/>
    <col min="268" max="268" width="6.625" style="3" customWidth="1"/>
    <col min="269" max="269" width="13.75" style="3" customWidth="1"/>
    <col min="270" max="270" width="6.375" style="3" customWidth="1"/>
    <col min="271" max="271" width="8" style="3" customWidth="1"/>
    <col min="272" max="272" width="18.25" style="3" customWidth="1"/>
    <col min="273" max="273" width="15.625" style="3" customWidth="1"/>
    <col min="274" max="512" width="9" style="3"/>
    <col min="513" max="513" width="4.25" style="3" customWidth="1"/>
    <col min="514" max="514" width="5.125" style="3" customWidth="1"/>
    <col min="515" max="516" width="12.625" style="3" customWidth="1"/>
    <col min="517" max="517" width="38.25" style="3" customWidth="1"/>
    <col min="518" max="518" width="6.25" style="3" customWidth="1"/>
    <col min="519" max="519" width="14.375" style="3" customWidth="1"/>
    <col min="520" max="520" width="13.625" style="3" customWidth="1"/>
    <col min="521" max="521" width="5.75" style="3" customWidth="1"/>
    <col min="522" max="522" width="41.375" style="3" customWidth="1"/>
    <col min="523" max="523" width="11.375" style="3" customWidth="1"/>
    <col min="524" max="524" width="6.625" style="3" customWidth="1"/>
    <col min="525" max="525" width="13.75" style="3" customWidth="1"/>
    <col min="526" max="526" width="6.375" style="3" customWidth="1"/>
    <col min="527" max="527" width="8" style="3" customWidth="1"/>
    <col min="528" max="528" width="18.25" style="3" customWidth="1"/>
    <col min="529" max="529" width="15.625" style="3" customWidth="1"/>
    <col min="530" max="768" width="9" style="3"/>
    <col min="769" max="769" width="4.25" style="3" customWidth="1"/>
    <col min="770" max="770" width="5.125" style="3" customWidth="1"/>
    <col min="771" max="772" width="12.625" style="3" customWidth="1"/>
    <col min="773" max="773" width="38.25" style="3" customWidth="1"/>
    <col min="774" max="774" width="6.25" style="3" customWidth="1"/>
    <col min="775" max="775" width="14.375" style="3" customWidth="1"/>
    <col min="776" max="776" width="13.625" style="3" customWidth="1"/>
    <col min="777" max="777" width="5.75" style="3" customWidth="1"/>
    <col min="778" max="778" width="41.375" style="3" customWidth="1"/>
    <col min="779" max="779" width="11.375" style="3" customWidth="1"/>
    <col min="780" max="780" width="6.625" style="3" customWidth="1"/>
    <col min="781" max="781" width="13.75" style="3" customWidth="1"/>
    <col min="782" max="782" width="6.375" style="3" customWidth="1"/>
    <col min="783" max="783" width="8" style="3" customWidth="1"/>
    <col min="784" max="784" width="18.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8.25" style="3" customWidth="1"/>
    <col min="1030" max="1030" width="6.25" style="3" customWidth="1"/>
    <col min="1031" max="1031" width="14.375" style="3" customWidth="1"/>
    <col min="1032" max="1032" width="13.625" style="3" customWidth="1"/>
    <col min="1033" max="1033" width="5.75" style="3" customWidth="1"/>
    <col min="1034" max="1034" width="41.375" style="3" customWidth="1"/>
    <col min="1035" max="1035" width="11.375" style="3" customWidth="1"/>
    <col min="1036" max="1036" width="6.625" style="3" customWidth="1"/>
    <col min="1037" max="1037" width="13.75" style="3" customWidth="1"/>
    <col min="1038" max="1038" width="6.375" style="3" customWidth="1"/>
    <col min="1039" max="1039" width="8" style="3" customWidth="1"/>
    <col min="1040" max="1040" width="18.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8.25" style="3" customWidth="1"/>
    <col min="1286" max="1286" width="6.25" style="3" customWidth="1"/>
    <col min="1287" max="1287" width="14.375" style="3" customWidth="1"/>
    <col min="1288" max="1288" width="13.625" style="3" customWidth="1"/>
    <col min="1289" max="1289" width="5.75" style="3" customWidth="1"/>
    <col min="1290" max="1290" width="41.375" style="3" customWidth="1"/>
    <col min="1291" max="1291" width="11.375" style="3" customWidth="1"/>
    <col min="1292" max="1292" width="6.625" style="3" customWidth="1"/>
    <col min="1293" max="1293" width="13.75" style="3" customWidth="1"/>
    <col min="1294" max="1294" width="6.375" style="3" customWidth="1"/>
    <col min="1295" max="1295" width="8" style="3" customWidth="1"/>
    <col min="1296" max="1296" width="18.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8.25" style="3" customWidth="1"/>
    <col min="1542" max="1542" width="6.25" style="3" customWidth="1"/>
    <col min="1543" max="1543" width="14.375" style="3" customWidth="1"/>
    <col min="1544" max="1544" width="13.625" style="3" customWidth="1"/>
    <col min="1545" max="1545" width="5.75" style="3" customWidth="1"/>
    <col min="1546" max="1546" width="41.375" style="3" customWidth="1"/>
    <col min="1547" max="1547" width="11.375" style="3" customWidth="1"/>
    <col min="1548" max="1548" width="6.625" style="3" customWidth="1"/>
    <col min="1549" max="1549" width="13.75" style="3" customWidth="1"/>
    <col min="1550" max="1550" width="6.375" style="3" customWidth="1"/>
    <col min="1551" max="1551" width="8" style="3" customWidth="1"/>
    <col min="1552" max="1552" width="18.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8.25" style="3" customWidth="1"/>
    <col min="1798" max="1798" width="6.25" style="3" customWidth="1"/>
    <col min="1799" max="1799" width="14.375" style="3" customWidth="1"/>
    <col min="1800" max="1800" width="13.625" style="3" customWidth="1"/>
    <col min="1801" max="1801" width="5.75" style="3" customWidth="1"/>
    <col min="1802" max="1802" width="41.375" style="3" customWidth="1"/>
    <col min="1803" max="1803" width="11.375" style="3" customWidth="1"/>
    <col min="1804" max="1804" width="6.625" style="3" customWidth="1"/>
    <col min="1805" max="1805" width="13.75" style="3" customWidth="1"/>
    <col min="1806" max="1806" width="6.375" style="3" customWidth="1"/>
    <col min="1807" max="1807" width="8" style="3" customWidth="1"/>
    <col min="1808" max="1808" width="18.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8.25" style="3" customWidth="1"/>
    <col min="2054" max="2054" width="6.25" style="3" customWidth="1"/>
    <col min="2055" max="2055" width="14.375" style="3" customWidth="1"/>
    <col min="2056" max="2056" width="13.625" style="3" customWidth="1"/>
    <col min="2057" max="2057" width="5.75" style="3" customWidth="1"/>
    <col min="2058" max="2058" width="41.375" style="3" customWidth="1"/>
    <col min="2059" max="2059" width="11.375" style="3" customWidth="1"/>
    <col min="2060" max="2060" width="6.625" style="3" customWidth="1"/>
    <col min="2061" max="2061" width="13.75" style="3" customWidth="1"/>
    <col min="2062" max="2062" width="6.375" style="3" customWidth="1"/>
    <col min="2063" max="2063" width="8" style="3" customWidth="1"/>
    <col min="2064" max="2064" width="18.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8.25" style="3" customWidth="1"/>
    <col min="2310" max="2310" width="6.25" style="3" customWidth="1"/>
    <col min="2311" max="2311" width="14.375" style="3" customWidth="1"/>
    <col min="2312" max="2312" width="13.625" style="3" customWidth="1"/>
    <col min="2313" max="2313" width="5.75" style="3" customWidth="1"/>
    <col min="2314" max="2314" width="41.375" style="3" customWidth="1"/>
    <col min="2315" max="2315" width="11.375" style="3" customWidth="1"/>
    <col min="2316" max="2316" width="6.625" style="3" customWidth="1"/>
    <col min="2317" max="2317" width="13.75" style="3" customWidth="1"/>
    <col min="2318" max="2318" width="6.375" style="3" customWidth="1"/>
    <col min="2319" max="2319" width="8" style="3" customWidth="1"/>
    <col min="2320" max="2320" width="18.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8.25" style="3" customWidth="1"/>
    <col min="2566" max="2566" width="6.25" style="3" customWidth="1"/>
    <col min="2567" max="2567" width="14.375" style="3" customWidth="1"/>
    <col min="2568" max="2568" width="13.625" style="3" customWidth="1"/>
    <col min="2569" max="2569" width="5.75" style="3" customWidth="1"/>
    <col min="2570" max="2570" width="41.375" style="3" customWidth="1"/>
    <col min="2571" max="2571" width="11.375" style="3" customWidth="1"/>
    <col min="2572" max="2572" width="6.625" style="3" customWidth="1"/>
    <col min="2573" max="2573" width="13.75" style="3" customWidth="1"/>
    <col min="2574" max="2574" width="6.375" style="3" customWidth="1"/>
    <col min="2575" max="2575" width="8" style="3" customWidth="1"/>
    <col min="2576" max="2576" width="18.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8.25" style="3" customWidth="1"/>
    <col min="2822" max="2822" width="6.25" style="3" customWidth="1"/>
    <col min="2823" max="2823" width="14.375" style="3" customWidth="1"/>
    <col min="2824" max="2824" width="13.625" style="3" customWidth="1"/>
    <col min="2825" max="2825" width="5.75" style="3" customWidth="1"/>
    <col min="2826" max="2826" width="41.375" style="3" customWidth="1"/>
    <col min="2827" max="2827" width="11.375" style="3" customWidth="1"/>
    <col min="2828" max="2828" width="6.625" style="3" customWidth="1"/>
    <col min="2829" max="2829" width="13.75" style="3" customWidth="1"/>
    <col min="2830" max="2830" width="6.375" style="3" customWidth="1"/>
    <col min="2831" max="2831" width="8" style="3" customWidth="1"/>
    <col min="2832" max="2832" width="18.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8.25" style="3" customWidth="1"/>
    <col min="3078" max="3078" width="6.25" style="3" customWidth="1"/>
    <col min="3079" max="3079" width="14.375" style="3" customWidth="1"/>
    <col min="3080" max="3080" width="13.625" style="3" customWidth="1"/>
    <col min="3081" max="3081" width="5.75" style="3" customWidth="1"/>
    <col min="3082" max="3082" width="41.375" style="3" customWidth="1"/>
    <col min="3083" max="3083" width="11.375" style="3" customWidth="1"/>
    <col min="3084" max="3084" width="6.625" style="3" customWidth="1"/>
    <col min="3085" max="3085" width="13.75" style="3" customWidth="1"/>
    <col min="3086" max="3086" width="6.375" style="3" customWidth="1"/>
    <col min="3087" max="3087" width="8" style="3" customWidth="1"/>
    <col min="3088" max="3088" width="18.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8.25" style="3" customWidth="1"/>
    <col min="3334" max="3334" width="6.25" style="3" customWidth="1"/>
    <col min="3335" max="3335" width="14.375" style="3" customWidth="1"/>
    <col min="3336" max="3336" width="13.625" style="3" customWidth="1"/>
    <col min="3337" max="3337" width="5.75" style="3" customWidth="1"/>
    <col min="3338" max="3338" width="41.375" style="3" customWidth="1"/>
    <col min="3339" max="3339" width="11.375" style="3" customWidth="1"/>
    <col min="3340" max="3340" width="6.625" style="3" customWidth="1"/>
    <col min="3341" max="3341" width="13.75" style="3" customWidth="1"/>
    <col min="3342" max="3342" width="6.375" style="3" customWidth="1"/>
    <col min="3343" max="3343" width="8" style="3" customWidth="1"/>
    <col min="3344" max="3344" width="18.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8.25" style="3" customWidth="1"/>
    <col min="3590" max="3590" width="6.25" style="3" customWidth="1"/>
    <col min="3591" max="3591" width="14.375" style="3" customWidth="1"/>
    <col min="3592" max="3592" width="13.625" style="3" customWidth="1"/>
    <col min="3593" max="3593" width="5.75" style="3" customWidth="1"/>
    <col min="3594" max="3594" width="41.375" style="3" customWidth="1"/>
    <col min="3595" max="3595" width="11.375" style="3" customWidth="1"/>
    <col min="3596" max="3596" width="6.625" style="3" customWidth="1"/>
    <col min="3597" max="3597" width="13.75" style="3" customWidth="1"/>
    <col min="3598" max="3598" width="6.375" style="3" customWidth="1"/>
    <col min="3599" max="3599" width="8" style="3" customWidth="1"/>
    <col min="3600" max="3600" width="18.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8.25" style="3" customWidth="1"/>
    <col min="3846" max="3846" width="6.25" style="3" customWidth="1"/>
    <col min="3847" max="3847" width="14.375" style="3" customWidth="1"/>
    <col min="3848" max="3848" width="13.625" style="3" customWidth="1"/>
    <col min="3849" max="3849" width="5.75" style="3" customWidth="1"/>
    <col min="3850" max="3850" width="41.375" style="3" customWidth="1"/>
    <col min="3851" max="3851" width="11.375" style="3" customWidth="1"/>
    <col min="3852" max="3852" width="6.625" style="3" customWidth="1"/>
    <col min="3853" max="3853" width="13.75" style="3" customWidth="1"/>
    <col min="3854" max="3854" width="6.375" style="3" customWidth="1"/>
    <col min="3855" max="3855" width="8" style="3" customWidth="1"/>
    <col min="3856" max="3856" width="18.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8.25" style="3" customWidth="1"/>
    <col min="4102" max="4102" width="6.25" style="3" customWidth="1"/>
    <col min="4103" max="4103" width="14.375" style="3" customWidth="1"/>
    <col min="4104" max="4104" width="13.625" style="3" customWidth="1"/>
    <col min="4105" max="4105" width="5.75" style="3" customWidth="1"/>
    <col min="4106" max="4106" width="41.375" style="3" customWidth="1"/>
    <col min="4107" max="4107" width="11.375" style="3" customWidth="1"/>
    <col min="4108" max="4108" width="6.625" style="3" customWidth="1"/>
    <col min="4109" max="4109" width="13.75" style="3" customWidth="1"/>
    <col min="4110" max="4110" width="6.375" style="3" customWidth="1"/>
    <col min="4111" max="4111" width="8" style="3" customWidth="1"/>
    <col min="4112" max="4112" width="18.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8.25" style="3" customWidth="1"/>
    <col min="4358" max="4358" width="6.25" style="3" customWidth="1"/>
    <col min="4359" max="4359" width="14.375" style="3" customWidth="1"/>
    <col min="4360" max="4360" width="13.625" style="3" customWidth="1"/>
    <col min="4361" max="4361" width="5.75" style="3" customWidth="1"/>
    <col min="4362" max="4362" width="41.375" style="3" customWidth="1"/>
    <col min="4363" max="4363" width="11.375" style="3" customWidth="1"/>
    <col min="4364" max="4364" width="6.625" style="3" customWidth="1"/>
    <col min="4365" max="4365" width="13.75" style="3" customWidth="1"/>
    <col min="4366" max="4366" width="6.375" style="3" customWidth="1"/>
    <col min="4367" max="4367" width="8" style="3" customWidth="1"/>
    <col min="4368" max="4368" width="18.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8.25" style="3" customWidth="1"/>
    <col min="4614" max="4614" width="6.25" style="3" customWidth="1"/>
    <col min="4615" max="4615" width="14.375" style="3" customWidth="1"/>
    <col min="4616" max="4616" width="13.625" style="3" customWidth="1"/>
    <col min="4617" max="4617" width="5.75" style="3" customWidth="1"/>
    <col min="4618" max="4618" width="41.375" style="3" customWidth="1"/>
    <col min="4619" max="4619" width="11.375" style="3" customWidth="1"/>
    <col min="4620" max="4620" width="6.625" style="3" customWidth="1"/>
    <col min="4621" max="4621" width="13.75" style="3" customWidth="1"/>
    <col min="4622" max="4622" width="6.375" style="3" customWidth="1"/>
    <col min="4623" max="4623" width="8" style="3" customWidth="1"/>
    <col min="4624" max="4624" width="18.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8.25" style="3" customWidth="1"/>
    <col min="4870" max="4870" width="6.25" style="3" customWidth="1"/>
    <col min="4871" max="4871" width="14.375" style="3" customWidth="1"/>
    <col min="4872" max="4872" width="13.625" style="3" customWidth="1"/>
    <col min="4873" max="4873" width="5.75" style="3" customWidth="1"/>
    <col min="4874" max="4874" width="41.375" style="3" customWidth="1"/>
    <col min="4875" max="4875" width="11.375" style="3" customWidth="1"/>
    <col min="4876" max="4876" width="6.625" style="3" customWidth="1"/>
    <col min="4877" max="4877" width="13.75" style="3" customWidth="1"/>
    <col min="4878" max="4878" width="6.375" style="3" customWidth="1"/>
    <col min="4879" max="4879" width="8" style="3" customWidth="1"/>
    <col min="4880" max="4880" width="18.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8.25" style="3" customWidth="1"/>
    <col min="5126" max="5126" width="6.25" style="3" customWidth="1"/>
    <col min="5127" max="5127" width="14.375" style="3" customWidth="1"/>
    <col min="5128" max="5128" width="13.625" style="3" customWidth="1"/>
    <col min="5129" max="5129" width="5.75" style="3" customWidth="1"/>
    <col min="5130" max="5130" width="41.375" style="3" customWidth="1"/>
    <col min="5131" max="5131" width="11.375" style="3" customWidth="1"/>
    <col min="5132" max="5132" width="6.625" style="3" customWidth="1"/>
    <col min="5133" max="5133" width="13.75" style="3" customWidth="1"/>
    <col min="5134" max="5134" width="6.375" style="3" customWidth="1"/>
    <col min="5135" max="5135" width="8" style="3" customWidth="1"/>
    <col min="5136" max="5136" width="18.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8.25" style="3" customWidth="1"/>
    <col min="5382" max="5382" width="6.25" style="3" customWidth="1"/>
    <col min="5383" max="5383" width="14.375" style="3" customWidth="1"/>
    <col min="5384" max="5384" width="13.625" style="3" customWidth="1"/>
    <col min="5385" max="5385" width="5.75" style="3" customWidth="1"/>
    <col min="5386" max="5386" width="41.375" style="3" customWidth="1"/>
    <col min="5387" max="5387" width="11.375" style="3" customWidth="1"/>
    <col min="5388" max="5388" width="6.625" style="3" customWidth="1"/>
    <col min="5389" max="5389" width="13.75" style="3" customWidth="1"/>
    <col min="5390" max="5390" width="6.375" style="3" customWidth="1"/>
    <col min="5391" max="5391" width="8" style="3" customWidth="1"/>
    <col min="5392" max="5392" width="18.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8.25" style="3" customWidth="1"/>
    <col min="5638" max="5638" width="6.25" style="3" customWidth="1"/>
    <col min="5639" max="5639" width="14.375" style="3" customWidth="1"/>
    <col min="5640" max="5640" width="13.625" style="3" customWidth="1"/>
    <col min="5641" max="5641" width="5.75" style="3" customWidth="1"/>
    <col min="5642" max="5642" width="41.375" style="3" customWidth="1"/>
    <col min="5643" max="5643" width="11.375" style="3" customWidth="1"/>
    <col min="5644" max="5644" width="6.625" style="3" customWidth="1"/>
    <col min="5645" max="5645" width="13.75" style="3" customWidth="1"/>
    <col min="5646" max="5646" width="6.375" style="3" customWidth="1"/>
    <col min="5647" max="5647" width="8" style="3" customWidth="1"/>
    <col min="5648" max="5648" width="18.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8.25" style="3" customWidth="1"/>
    <col min="5894" max="5894" width="6.25" style="3" customWidth="1"/>
    <col min="5895" max="5895" width="14.375" style="3" customWidth="1"/>
    <col min="5896" max="5896" width="13.625" style="3" customWidth="1"/>
    <col min="5897" max="5897" width="5.75" style="3" customWidth="1"/>
    <col min="5898" max="5898" width="41.375" style="3" customWidth="1"/>
    <col min="5899" max="5899" width="11.375" style="3" customWidth="1"/>
    <col min="5900" max="5900" width="6.625" style="3" customWidth="1"/>
    <col min="5901" max="5901" width="13.75" style="3" customWidth="1"/>
    <col min="5902" max="5902" width="6.375" style="3" customWidth="1"/>
    <col min="5903" max="5903" width="8" style="3" customWidth="1"/>
    <col min="5904" max="5904" width="18.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8.25" style="3" customWidth="1"/>
    <col min="6150" max="6150" width="6.25" style="3" customWidth="1"/>
    <col min="6151" max="6151" width="14.375" style="3" customWidth="1"/>
    <col min="6152" max="6152" width="13.625" style="3" customWidth="1"/>
    <col min="6153" max="6153" width="5.75" style="3" customWidth="1"/>
    <col min="6154" max="6154" width="41.375" style="3" customWidth="1"/>
    <col min="6155" max="6155" width="11.375" style="3" customWidth="1"/>
    <col min="6156" max="6156" width="6.625" style="3" customWidth="1"/>
    <col min="6157" max="6157" width="13.75" style="3" customWidth="1"/>
    <col min="6158" max="6158" width="6.375" style="3" customWidth="1"/>
    <col min="6159" max="6159" width="8" style="3" customWidth="1"/>
    <col min="6160" max="6160" width="18.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8.25" style="3" customWidth="1"/>
    <col min="6406" max="6406" width="6.25" style="3" customWidth="1"/>
    <col min="6407" max="6407" width="14.375" style="3" customWidth="1"/>
    <col min="6408" max="6408" width="13.625" style="3" customWidth="1"/>
    <col min="6409" max="6409" width="5.75" style="3" customWidth="1"/>
    <col min="6410" max="6410" width="41.375" style="3" customWidth="1"/>
    <col min="6411" max="6411" width="11.375" style="3" customWidth="1"/>
    <col min="6412" max="6412" width="6.625" style="3" customWidth="1"/>
    <col min="6413" max="6413" width="13.75" style="3" customWidth="1"/>
    <col min="6414" max="6414" width="6.375" style="3" customWidth="1"/>
    <col min="6415" max="6415" width="8" style="3" customWidth="1"/>
    <col min="6416" max="6416" width="18.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8.25" style="3" customWidth="1"/>
    <col min="6662" max="6662" width="6.25" style="3" customWidth="1"/>
    <col min="6663" max="6663" width="14.375" style="3" customWidth="1"/>
    <col min="6664" max="6664" width="13.625" style="3" customWidth="1"/>
    <col min="6665" max="6665" width="5.75" style="3" customWidth="1"/>
    <col min="6666" max="6666" width="41.375" style="3" customWidth="1"/>
    <col min="6667" max="6667" width="11.375" style="3" customWidth="1"/>
    <col min="6668" max="6668" width="6.625" style="3" customWidth="1"/>
    <col min="6669" max="6669" width="13.75" style="3" customWidth="1"/>
    <col min="6670" max="6670" width="6.375" style="3" customWidth="1"/>
    <col min="6671" max="6671" width="8" style="3" customWidth="1"/>
    <col min="6672" max="6672" width="18.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8.25" style="3" customWidth="1"/>
    <col min="6918" max="6918" width="6.25" style="3" customWidth="1"/>
    <col min="6919" max="6919" width="14.375" style="3" customWidth="1"/>
    <col min="6920" max="6920" width="13.625" style="3" customWidth="1"/>
    <col min="6921" max="6921" width="5.75" style="3" customWidth="1"/>
    <col min="6922" max="6922" width="41.375" style="3" customWidth="1"/>
    <col min="6923" max="6923" width="11.375" style="3" customWidth="1"/>
    <col min="6924" max="6924" width="6.625" style="3" customWidth="1"/>
    <col min="6925" max="6925" width="13.75" style="3" customWidth="1"/>
    <col min="6926" max="6926" width="6.375" style="3" customWidth="1"/>
    <col min="6927" max="6927" width="8" style="3" customWidth="1"/>
    <col min="6928" max="6928" width="18.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8.25" style="3" customWidth="1"/>
    <col min="7174" max="7174" width="6.25" style="3" customWidth="1"/>
    <col min="7175" max="7175" width="14.375" style="3" customWidth="1"/>
    <col min="7176" max="7176" width="13.625" style="3" customWidth="1"/>
    <col min="7177" max="7177" width="5.75" style="3" customWidth="1"/>
    <col min="7178" max="7178" width="41.375" style="3" customWidth="1"/>
    <col min="7179" max="7179" width="11.375" style="3" customWidth="1"/>
    <col min="7180" max="7180" width="6.625" style="3" customWidth="1"/>
    <col min="7181" max="7181" width="13.75" style="3" customWidth="1"/>
    <col min="7182" max="7182" width="6.375" style="3" customWidth="1"/>
    <col min="7183" max="7183" width="8" style="3" customWidth="1"/>
    <col min="7184" max="7184" width="18.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8.25" style="3" customWidth="1"/>
    <col min="7430" max="7430" width="6.25" style="3" customWidth="1"/>
    <col min="7431" max="7431" width="14.375" style="3" customWidth="1"/>
    <col min="7432" max="7432" width="13.625" style="3" customWidth="1"/>
    <col min="7433" max="7433" width="5.75" style="3" customWidth="1"/>
    <col min="7434" max="7434" width="41.375" style="3" customWidth="1"/>
    <col min="7435" max="7435" width="11.375" style="3" customWidth="1"/>
    <col min="7436" max="7436" width="6.625" style="3" customWidth="1"/>
    <col min="7437" max="7437" width="13.75" style="3" customWidth="1"/>
    <col min="7438" max="7438" width="6.375" style="3" customWidth="1"/>
    <col min="7439" max="7439" width="8" style="3" customWidth="1"/>
    <col min="7440" max="7440" width="18.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8.25" style="3" customWidth="1"/>
    <col min="7686" max="7686" width="6.25" style="3" customWidth="1"/>
    <col min="7687" max="7687" width="14.375" style="3" customWidth="1"/>
    <col min="7688" max="7688" width="13.625" style="3" customWidth="1"/>
    <col min="7689" max="7689" width="5.75" style="3" customWidth="1"/>
    <col min="7690" max="7690" width="41.375" style="3" customWidth="1"/>
    <col min="7691" max="7691" width="11.375" style="3" customWidth="1"/>
    <col min="7692" max="7692" width="6.625" style="3" customWidth="1"/>
    <col min="7693" max="7693" width="13.75" style="3" customWidth="1"/>
    <col min="7694" max="7694" width="6.375" style="3" customWidth="1"/>
    <col min="7695" max="7695" width="8" style="3" customWidth="1"/>
    <col min="7696" max="7696" width="18.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8.25" style="3" customWidth="1"/>
    <col min="7942" max="7942" width="6.25" style="3" customWidth="1"/>
    <col min="7943" max="7943" width="14.375" style="3" customWidth="1"/>
    <col min="7944" max="7944" width="13.625" style="3" customWidth="1"/>
    <col min="7945" max="7945" width="5.75" style="3" customWidth="1"/>
    <col min="7946" max="7946" width="41.375" style="3" customWidth="1"/>
    <col min="7947" max="7947" width="11.375" style="3" customWidth="1"/>
    <col min="7948" max="7948" width="6.625" style="3" customWidth="1"/>
    <col min="7949" max="7949" width="13.75" style="3" customWidth="1"/>
    <col min="7950" max="7950" width="6.375" style="3" customWidth="1"/>
    <col min="7951" max="7951" width="8" style="3" customWidth="1"/>
    <col min="7952" max="7952" width="18.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8.25" style="3" customWidth="1"/>
    <col min="8198" max="8198" width="6.25" style="3" customWidth="1"/>
    <col min="8199" max="8199" width="14.375" style="3" customWidth="1"/>
    <col min="8200" max="8200" width="13.625" style="3" customWidth="1"/>
    <col min="8201" max="8201" width="5.75" style="3" customWidth="1"/>
    <col min="8202" max="8202" width="41.375" style="3" customWidth="1"/>
    <col min="8203" max="8203" width="11.375" style="3" customWidth="1"/>
    <col min="8204" max="8204" width="6.625" style="3" customWidth="1"/>
    <col min="8205" max="8205" width="13.75" style="3" customWidth="1"/>
    <col min="8206" max="8206" width="6.375" style="3" customWidth="1"/>
    <col min="8207" max="8207" width="8" style="3" customWidth="1"/>
    <col min="8208" max="8208" width="18.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8.25" style="3" customWidth="1"/>
    <col min="8454" max="8454" width="6.25" style="3" customWidth="1"/>
    <col min="8455" max="8455" width="14.375" style="3" customWidth="1"/>
    <col min="8456" max="8456" width="13.625" style="3" customWidth="1"/>
    <col min="8457" max="8457" width="5.75" style="3" customWidth="1"/>
    <col min="8458" max="8458" width="41.375" style="3" customWidth="1"/>
    <col min="8459" max="8459" width="11.375" style="3" customWidth="1"/>
    <col min="8460" max="8460" width="6.625" style="3" customWidth="1"/>
    <col min="8461" max="8461" width="13.75" style="3" customWidth="1"/>
    <col min="8462" max="8462" width="6.375" style="3" customWidth="1"/>
    <col min="8463" max="8463" width="8" style="3" customWidth="1"/>
    <col min="8464" max="8464" width="18.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8.25" style="3" customWidth="1"/>
    <col min="8710" max="8710" width="6.25" style="3" customWidth="1"/>
    <col min="8711" max="8711" width="14.375" style="3" customWidth="1"/>
    <col min="8712" max="8712" width="13.625" style="3" customWidth="1"/>
    <col min="8713" max="8713" width="5.75" style="3" customWidth="1"/>
    <col min="8714" max="8714" width="41.375" style="3" customWidth="1"/>
    <col min="8715" max="8715" width="11.375" style="3" customWidth="1"/>
    <col min="8716" max="8716" width="6.625" style="3" customWidth="1"/>
    <col min="8717" max="8717" width="13.75" style="3" customWidth="1"/>
    <col min="8718" max="8718" width="6.375" style="3" customWidth="1"/>
    <col min="8719" max="8719" width="8" style="3" customWidth="1"/>
    <col min="8720" max="8720" width="18.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8.25" style="3" customWidth="1"/>
    <col min="8966" max="8966" width="6.25" style="3" customWidth="1"/>
    <col min="8967" max="8967" width="14.375" style="3" customWidth="1"/>
    <col min="8968" max="8968" width="13.625" style="3" customWidth="1"/>
    <col min="8969" max="8969" width="5.75" style="3" customWidth="1"/>
    <col min="8970" max="8970" width="41.375" style="3" customWidth="1"/>
    <col min="8971" max="8971" width="11.375" style="3" customWidth="1"/>
    <col min="8972" max="8972" width="6.625" style="3" customWidth="1"/>
    <col min="8973" max="8973" width="13.75" style="3" customWidth="1"/>
    <col min="8974" max="8974" width="6.375" style="3" customWidth="1"/>
    <col min="8975" max="8975" width="8" style="3" customWidth="1"/>
    <col min="8976" max="8976" width="18.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8.25" style="3" customWidth="1"/>
    <col min="9222" max="9222" width="6.25" style="3" customWidth="1"/>
    <col min="9223" max="9223" width="14.375" style="3" customWidth="1"/>
    <col min="9224" max="9224" width="13.625" style="3" customWidth="1"/>
    <col min="9225" max="9225" width="5.75" style="3" customWidth="1"/>
    <col min="9226" max="9226" width="41.375" style="3" customWidth="1"/>
    <col min="9227" max="9227" width="11.375" style="3" customWidth="1"/>
    <col min="9228" max="9228" width="6.625" style="3" customWidth="1"/>
    <col min="9229" max="9229" width="13.75" style="3" customWidth="1"/>
    <col min="9230" max="9230" width="6.375" style="3" customWidth="1"/>
    <col min="9231" max="9231" width="8" style="3" customWidth="1"/>
    <col min="9232" max="9232" width="18.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8.25" style="3" customWidth="1"/>
    <col min="9478" max="9478" width="6.25" style="3" customWidth="1"/>
    <col min="9479" max="9479" width="14.375" style="3" customWidth="1"/>
    <col min="9480" max="9480" width="13.625" style="3" customWidth="1"/>
    <col min="9481" max="9481" width="5.75" style="3" customWidth="1"/>
    <col min="9482" max="9482" width="41.375" style="3" customWidth="1"/>
    <col min="9483" max="9483" width="11.375" style="3" customWidth="1"/>
    <col min="9484" max="9484" width="6.625" style="3" customWidth="1"/>
    <col min="9485" max="9485" width="13.75" style="3" customWidth="1"/>
    <col min="9486" max="9486" width="6.375" style="3" customWidth="1"/>
    <col min="9487" max="9487" width="8" style="3" customWidth="1"/>
    <col min="9488" max="9488" width="18.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8.25" style="3" customWidth="1"/>
    <col min="9734" max="9734" width="6.25" style="3" customWidth="1"/>
    <col min="9735" max="9735" width="14.375" style="3" customWidth="1"/>
    <col min="9736" max="9736" width="13.625" style="3" customWidth="1"/>
    <col min="9737" max="9737" width="5.75" style="3" customWidth="1"/>
    <col min="9738" max="9738" width="41.375" style="3" customWidth="1"/>
    <col min="9739" max="9739" width="11.375" style="3" customWidth="1"/>
    <col min="9740" max="9740" width="6.625" style="3" customWidth="1"/>
    <col min="9741" max="9741" width="13.75" style="3" customWidth="1"/>
    <col min="9742" max="9742" width="6.375" style="3" customWidth="1"/>
    <col min="9743" max="9743" width="8" style="3" customWidth="1"/>
    <col min="9744" max="9744" width="18.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8.25" style="3" customWidth="1"/>
    <col min="9990" max="9990" width="6.25" style="3" customWidth="1"/>
    <col min="9991" max="9991" width="14.375" style="3" customWidth="1"/>
    <col min="9992" max="9992" width="13.625" style="3" customWidth="1"/>
    <col min="9993" max="9993" width="5.75" style="3" customWidth="1"/>
    <col min="9994" max="9994" width="41.375" style="3" customWidth="1"/>
    <col min="9995" max="9995" width="11.375" style="3" customWidth="1"/>
    <col min="9996" max="9996" width="6.625" style="3" customWidth="1"/>
    <col min="9997" max="9997" width="13.75" style="3" customWidth="1"/>
    <col min="9998" max="9998" width="6.375" style="3" customWidth="1"/>
    <col min="9999" max="9999" width="8" style="3" customWidth="1"/>
    <col min="10000" max="10000" width="18.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8.25" style="3" customWidth="1"/>
    <col min="10246" max="10246" width="6.25" style="3" customWidth="1"/>
    <col min="10247" max="10247" width="14.375" style="3" customWidth="1"/>
    <col min="10248" max="10248" width="13.625" style="3" customWidth="1"/>
    <col min="10249" max="10249" width="5.75" style="3" customWidth="1"/>
    <col min="10250" max="10250" width="41.375" style="3" customWidth="1"/>
    <col min="10251" max="10251" width="11.375" style="3" customWidth="1"/>
    <col min="10252" max="10252" width="6.625" style="3" customWidth="1"/>
    <col min="10253" max="10253" width="13.75" style="3" customWidth="1"/>
    <col min="10254" max="10254" width="6.375" style="3" customWidth="1"/>
    <col min="10255" max="10255" width="8" style="3" customWidth="1"/>
    <col min="10256" max="10256" width="18.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8.25" style="3" customWidth="1"/>
    <col min="10502" max="10502" width="6.25" style="3" customWidth="1"/>
    <col min="10503" max="10503" width="14.375" style="3" customWidth="1"/>
    <col min="10504" max="10504" width="13.625" style="3" customWidth="1"/>
    <col min="10505" max="10505" width="5.75" style="3" customWidth="1"/>
    <col min="10506" max="10506" width="41.375" style="3" customWidth="1"/>
    <col min="10507" max="10507" width="11.375" style="3" customWidth="1"/>
    <col min="10508" max="10508" width="6.625" style="3" customWidth="1"/>
    <col min="10509" max="10509" width="13.75" style="3" customWidth="1"/>
    <col min="10510" max="10510" width="6.375" style="3" customWidth="1"/>
    <col min="10511" max="10511" width="8" style="3" customWidth="1"/>
    <col min="10512" max="10512" width="18.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8.25" style="3" customWidth="1"/>
    <col min="10758" max="10758" width="6.25" style="3" customWidth="1"/>
    <col min="10759" max="10759" width="14.375" style="3" customWidth="1"/>
    <col min="10760" max="10760" width="13.625" style="3" customWidth="1"/>
    <col min="10761" max="10761" width="5.75" style="3" customWidth="1"/>
    <col min="10762" max="10762" width="41.375" style="3" customWidth="1"/>
    <col min="10763" max="10763" width="11.375" style="3" customWidth="1"/>
    <col min="10764" max="10764" width="6.625" style="3" customWidth="1"/>
    <col min="10765" max="10765" width="13.75" style="3" customWidth="1"/>
    <col min="10766" max="10766" width="6.375" style="3" customWidth="1"/>
    <col min="10767" max="10767" width="8" style="3" customWidth="1"/>
    <col min="10768" max="10768" width="18.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8.25" style="3" customWidth="1"/>
    <col min="11014" max="11014" width="6.25" style="3" customWidth="1"/>
    <col min="11015" max="11015" width="14.375" style="3" customWidth="1"/>
    <col min="11016" max="11016" width="13.625" style="3" customWidth="1"/>
    <col min="11017" max="11017" width="5.75" style="3" customWidth="1"/>
    <col min="11018" max="11018" width="41.375" style="3" customWidth="1"/>
    <col min="11019" max="11019" width="11.375" style="3" customWidth="1"/>
    <col min="11020" max="11020" width="6.625" style="3" customWidth="1"/>
    <col min="11021" max="11021" width="13.75" style="3" customWidth="1"/>
    <col min="11022" max="11022" width="6.375" style="3" customWidth="1"/>
    <col min="11023" max="11023" width="8" style="3" customWidth="1"/>
    <col min="11024" max="11024" width="18.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8.25" style="3" customWidth="1"/>
    <col min="11270" max="11270" width="6.25" style="3" customWidth="1"/>
    <col min="11271" max="11271" width="14.375" style="3" customWidth="1"/>
    <col min="11272" max="11272" width="13.625" style="3" customWidth="1"/>
    <col min="11273" max="11273" width="5.75" style="3" customWidth="1"/>
    <col min="11274" max="11274" width="41.375" style="3" customWidth="1"/>
    <col min="11275" max="11275" width="11.375" style="3" customWidth="1"/>
    <col min="11276" max="11276" width="6.625" style="3" customWidth="1"/>
    <col min="11277" max="11277" width="13.75" style="3" customWidth="1"/>
    <col min="11278" max="11278" width="6.375" style="3" customWidth="1"/>
    <col min="11279" max="11279" width="8" style="3" customWidth="1"/>
    <col min="11280" max="11280" width="18.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8.25" style="3" customWidth="1"/>
    <col min="11526" max="11526" width="6.25" style="3" customWidth="1"/>
    <col min="11527" max="11527" width="14.375" style="3" customWidth="1"/>
    <col min="11528" max="11528" width="13.625" style="3" customWidth="1"/>
    <col min="11529" max="11529" width="5.75" style="3" customWidth="1"/>
    <col min="11530" max="11530" width="41.375" style="3" customWidth="1"/>
    <col min="11531" max="11531" width="11.375" style="3" customWidth="1"/>
    <col min="11532" max="11532" width="6.625" style="3" customWidth="1"/>
    <col min="11533" max="11533" width="13.75" style="3" customWidth="1"/>
    <col min="11534" max="11534" width="6.375" style="3" customWidth="1"/>
    <col min="11535" max="11535" width="8" style="3" customWidth="1"/>
    <col min="11536" max="11536" width="18.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8.25" style="3" customWidth="1"/>
    <col min="11782" max="11782" width="6.25" style="3" customWidth="1"/>
    <col min="11783" max="11783" width="14.375" style="3" customWidth="1"/>
    <col min="11784" max="11784" width="13.625" style="3" customWidth="1"/>
    <col min="11785" max="11785" width="5.75" style="3" customWidth="1"/>
    <col min="11786" max="11786" width="41.375" style="3" customWidth="1"/>
    <col min="11787" max="11787" width="11.375" style="3" customWidth="1"/>
    <col min="11788" max="11788" width="6.625" style="3" customWidth="1"/>
    <col min="11789" max="11789" width="13.75" style="3" customWidth="1"/>
    <col min="11790" max="11790" width="6.375" style="3" customWidth="1"/>
    <col min="11791" max="11791" width="8" style="3" customWidth="1"/>
    <col min="11792" max="11792" width="18.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8.25" style="3" customWidth="1"/>
    <col min="12038" max="12038" width="6.25" style="3" customWidth="1"/>
    <col min="12039" max="12039" width="14.375" style="3" customWidth="1"/>
    <col min="12040" max="12040" width="13.625" style="3" customWidth="1"/>
    <col min="12041" max="12041" width="5.75" style="3" customWidth="1"/>
    <col min="12042" max="12042" width="41.375" style="3" customWidth="1"/>
    <col min="12043" max="12043" width="11.375" style="3" customWidth="1"/>
    <col min="12044" max="12044" width="6.625" style="3" customWidth="1"/>
    <col min="12045" max="12045" width="13.75" style="3" customWidth="1"/>
    <col min="12046" max="12046" width="6.375" style="3" customWidth="1"/>
    <col min="12047" max="12047" width="8" style="3" customWidth="1"/>
    <col min="12048" max="12048" width="18.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8.25" style="3" customWidth="1"/>
    <col min="12294" max="12294" width="6.25" style="3" customWidth="1"/>
    <col min="12295" max="12295" width="14.375" style="3" customWidth="1"/>
    <col min="12296" max="12296" width="13.625" style="3" customWidth="1"/>
    <col min="12297" max="12297" width="5.75" style="3" customWidth="1"/>
    <col min="12298" max="12298" width="41.375" style="3" customWidth="1"/>
    <col min="12299" max="12299" width="11.375" style="3" customWidth="1"/>
    <col min="12300" max="12300" width="6.625" style="3" customWidth="1"/>
    <col min="12301" max="12301" width="13.75" style="3" customWidth="1"/>
    <col min="12302" max="12302" width="6.375" style="3" customWidth="1"/>
    <col min="12303" max="12303" width="8" style="3" customWidth="1"/>
    <col min="12304" max="12304" width="18.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8.25" style="3" customWidth="1"/>
    <col min="12550" max="12550" width="6.25" style="3" customWidth="1"/>
    <col min="12551" max="12551" width="14.375" style="3" customWidth="1"/>
    <col min="12552" max="12552" width="13.625" style="3" customWidth="1"/>
    <col min="12553" max="12553" width="5.75" style="3" customWidth="1"/>
    <col min="12554" max="12554" width="41.375" style="3" customWidth="1"/>
    <col min="12555" max="12555" width="11.375" style="3" customWidth="1"/>
    <col min="12556" max="12556" width="6.625" style="3" customWidth="1"/>
    <col min="12557" max="12557" width="13.75" style="3" customWidth="1"/>
    <col min="12558" max="12558" width="6.375" style="3" customWidth="1"/>
    <col min="12559" max="12559" width="8" style="3" customWidth="1"/>
    <col min="12560" max="12560" width="18.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8.25" style="3" customWidth="1"/>
    <col min="12806" max="12806" width="6.25" style="3" customWidth="1"/>
    <col min="12807" max="12807" width="14.375" style="3" customWidth="1"/>
    <col min="12808" max="12808" width="13.625" style="3" customWidth="1"/>
    <col min="12809" max="12809" width="5.75" style="3" customWidth="1"/>
    <col min="12810" max="12810" width="41.375" style="3" customWidth="1"/>
    <col min="12811" max="12811" width="11.375" style="3" customWidth="1"/>
    <col min="12812" max="12812" width="6.625" style="3" customWidth="1"/>
    <col min="12813" max="12813" width="13.75" style="3" customWidth="1"/>
    <col min="12814" max="12814" width="6.375" style="3" customWidth="1"/>
    <col min="12815" max="12815" width="8" style="3" customWidth="1"/>
    <col min="12816" max="12816" width="18.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8.25" style="3" customWidth="1"/>
    <col min="13062" max="13062" width="6.25" style="3" customWidth="1"/>
    <col min="13063" max="13063" width="14.375" style="3" customWidth="1"/>
    <col min="13064" max="13064" width="13.625" style="3" customWidth="1"/>
    <col min="13065" max="13065" width="5.75" style="3" customWidth="1"/>
    <col min="13066" max="13066" width="41.375" style="3" customWidth="1"/>
    <col min="13067" max="13067" width="11.375" style="3" customWidth="1"/>
    <col min="13068" max="13068" width="6.625" style="3" customWidth="1"/>
    <col min="13069" max="13069" width="13.75" style="3" customWidth="1"/>
    <col min="13070" max="13070" width="6.375" style="3" customWidth="1"/>
    <col min="13071" max="13071" width="8" style="3" customWidth="1"/>
    <col min="13072" max="13072" width="18.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8.25" style="3" customWidth="1"/>
    <col min="13318" max="13318" width="6.25" style="3" customWidth="1"/>
    <col min="13319" max="13319" width="14.375" style="3" customWidth="1"/>
    <col min="13320" max="13320" width="13.625" style="3" customWidth="1"/>
    <col min="13321" max="13321" width="5.75" style="3" customWidth="1"/>
    <col min="13322" max="13322" width="41.375" style="3" customWidth="1"/>
    <col min="13323" max="13323" width="11.375" style="3" customWidth="1"/>
    <col min="13324" max="13324" width="6.625" style="3" customWidth="1"/>
    <col min="13325" max="13325" width="13.75" style="3" customWidth="1"/>
    <col min="13326" max="13326" width="6.375" style="3" customWidth="1"/>
    <col min="13327" max="13327" width="8" style="3" customWidth="1"/>
    <col min="13328" max="13328" width="18.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8.25" style="3" customWidth="1"/>
    <col min="13574" max="13574" width="6.25" style="3" customWidth="1"/>
    <col min="13575" max="13575" width="14.375" style="3" customWidth="1"/>
    <col min="13576" max="13576" width="13.625" style="3" customWidth="1"/>
    <col min="13577" max="13577" width="5.75" style="3" customWidth="1"/>
    <col min="13578" max="13578" width="41.375" style="3" customWidth="1"/>
    <col min="13579" max="13579" width="11.375" style="3" customWidth="1"/>
    <col min="13580" max="13580" width="6.625" style="3" customWidth="1"/>
    <col min="13581" max="13581" width="13.75" style="3" customWidth="1"/>
    <col min="13582" max="13582" width="6.375" style="3" customWidth="1"/>
    <col min="13583" max="13583" width="8" style="3" customWidth="1"/>
    <col min="13584" max="13584" width="18.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8.25" style="3" customWidth="1"/>
    <col min="13830" max="13830" width="6.25" style="3" customWidth="1"/>
    <col min="13831" max="13831" width="14.375" style="3" customWidth="1"/>
    <col min="13832" max="13832" width="13.625" style="3" customWidth="1"/>
    <col min="13833" max="13833" width="5.75" style="3" customWidth="1"/>
    <col min="13834" max="13834" width="41.375" style="3" customWidth="1"/>
    <col min="13835" max="13835" width="11.375" style="3" customWidth="1"/>
    <col min="13836" max="13836" width="6.625" style="3" customWidth="1"/>
    <col min="13837" max="13837" width="13.75" style="3" customWidth="1"/>
    <col min="13838" max="13838" width="6.375" style="3" customWidth="1"/>
    <col min="13839" max="13839" width="8" style="3" customWidth="1"/>
    <col min="13840" max="13840" width="18.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8.25" style="3" customWidth="1"/>
    <col min="14086" max="14086" width="6.25" style="3" customWidth="1"/>
    <col min="14087" max="14087" width="14.375" style="3" customWidth="1"/>
    <col min="14088" max="14088" width="13.625" style="3" customWidth="1"/>
    <col min="14089" max="14089" width="5.75" style="3" customWidth="1"/>
    <col min="14090" max="14090" width="41.375" style="3" customWidth="1"/>
    <col min="14091" max="14091" width="11.375" style="3" customWidth="1"/>
    <col min="14092" max="14092" width="6.625" style="3" customWidth="1"/>
    <col min="14093" max="14093" width="13.75" style="3" customWidth="1"/>
    <col min="14094" max="14094" width="6.375" style="3" customWidth="1"/>
    <col min="14095" max="14095" width="8" style="3" customWidth="1"/>
    <col min="14096" max="14096" width="18.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8.25" style="3" customWidth="1"/>
    <col min="14342" max="14342" width="6.25" style="3" customWidth="1"/>
    <col min="14343" max="14343" width="14.375" style="3" customWidth="1"/>
    <col min="14344" max="14344" width="13.625" style="3" customWidth="1"/>
    <col min="14345" max="14345" width="5.75" style="3" customWidth="1"/>
    <col min="14346" max="14346" width="41.375" style="3" customWidth="1"/>
    <col min="14347" max="14347" width="11.375" style="3" customWidth="1"/>
    <col min="14348" max="14348" width="6.625" style="3" customWidth="1"/>
    <col min="14349" max="14349" width="13.75" style="3" customWidth="1"/>
    <col min="14350" max="14350" width="6.375" style="3" customWidth="1"/>
    <col min="14351" max="14351" width="8" style="3" customWidth="1"/>
    <col min="14352" max="14352" width="18.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8.25" style="3" customWidth="1"/>
    <col min="14598" max="14598" width="6.25" style="3" customWidth="1"/>
    <col min="14599" max="14599" width="14.375" style="3" customWidth="1"/>
    <col min="14600" max="14600" width="13.625" style="3" customWidth="1"/>
    <col min="14601" max="14601" width="5.75" style="3" customWidth="1"/>
    <col min="14602" max="14602" width="41.375" style="3" customWidth="1"/>
    <col min="14603" max="14603" width="11.375" style="3" customWidth="1"/>
    <col min="14604" max="14604" width="6.625" style="3" customWidth="1"/>
    <col min="14605" max="14605" width="13.75" style="3" customWidth="1"/>
    <col min="14606" max="14606" width="6.375" style="3" customWidth="1"/>
    <col min="14607" max="14607" width="8" style="3" customWidth="1"/>
    <col min="14608" max="14608" width="18.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8.25" style="3" customWidth="1"/>
    <col min="14854" max="14854" width="6.25" style="3" customWidth="1"/>
    <col min="14855" max="14855" width="14.375" style="3" customWidth="1"/>
    <col min="14856" max="14856" width="13.625" style="3" customWidth="1"/>
    <col min="14857" max="14857" width="5.75" style="3" customWidth="1"/>
    <col min="14858" max="14858" width="41.375" style="3" customWidth="1"/>
    <col min="14859" max="14859" width="11.375" style="3" customWidth="1"/>
    <col min="14860" max="14860" width="6.625" style="3" customWidth="1"/>
    <col min="14861" max="14861" width="13.75" style="3" customWidth="1"/>
    <col min="14862" max="14862" width="6.375" style="3" customWidth="1"/>
    <col min="14863" max="14863" width="8" style="3" customWidth="1"/>
    <col min="14864" max="14864" width="18.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8.25" style="3" customWidth="1"/>
    <col min="15110" max="15110" width="6.25" style="3" customWidth="1"/>
    <col min="15111" max="15111" width="14.375" style="3" customWidth="1"/>
    <col min="15112" max="15112" width="13.625" style="3" customWidth="1"/>
    <col min="15113" max="15113" width="5.75" style="3" customWidth="1"/>
    <col min="15114" max="15114" width="41.375" style="3" customWidth="1"/>
    <col min="15115" max="15115" width="11.375" style="3" customWidth="1"/>
    <col min="15116" max="15116" width="6.625" style="3" customWidth="1"/>
    <col min="15117" max="15117" width="13.75" style="3" customWidth="1"/>
    <col min="15118" max="15118" width="6.375" style="3" customWidth="1"/>
    <col min="15119" max="15119" width="8" style="3" customWidth="1"/>
    <col min="15120" max="15120" width="18.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8.25" style="3" customWidth="1"/>
    <col min="15366" max="15366" width="6.25" style="3" customWidth="1"/>
    <col min="15367" max="15367" width="14.375" style="3" customWidth="1"/>
    <col min="15368" max="15368" width="13.625" style="3" customWidth="1"/>
    <col min="15369" max="15369" width="5.75" style="3" customWidth="1"/>
    <col min="15370" max="15370" width="41.375" style="3" customWidth="1"/>
    <col min="15371" max="15371" width="11.375" style="3" customWidth="1"/>
    <col min="15372" max="15372" width="6.625" style="3" customWidth="1"/>
    <col min="15373" max="15373" width="13.75" style="3" customWidth="1"/>
    <col min="15374" max="15374" width="6.375" style="3" customWidth="1"/>
    <col min="15375" max="15375" width="8" style="3" customWidth="1"/>
    <col min="15376" max="15376" width="18.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8.25" style="3" customWidth="1"/>
    <col min="15622" max="15622" width="6.25" style="3" customWidth="1"/>
    <col min="15623" max="15623" width="14.375" style="3" customWidth="1"/>
    <col min="15624" max="15624" width="13.625" style="3" customWidth="1"/>
    <col min="15625" max="15625" width="5.75" style="3" customWidth="1"/>
    <col min="15626" max="15626" width="41.375" style="3" customWidth="1"/>
    <col min="15627" max="15627" width="11.375" style="3" customWidth="1"/>
    <col min="15628" max="15628" width="6.625" style="3" customWidth="1"/>
    <col min="15629" max="15629" width="13.75" style="3" customWidth="1"/>
    <col min="15630" max="15630" width="6.375" style="3" customWidth="1"/>
    <col min="15631" max="15631" width="8" style="3" customWidth="1"/>
    <col min="15632" max="15632" width="18.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8.25" style="3" customWidth="1"/>
    <col min="15878" max="15878" width="6.25" style="3" customWidth="1"/>
    <col min="15879" max="15879" width="14.375" style="3" customWidth="1"/>
    <col min="15880" max="15880" width="13.625" style="3" customWidth="1"/>
    <col min="15881" max="15881" width="5.75" style="3" customWidth="1"/>
    <col min="15882" max="15882" width="41.375" style="3" customWidth="1"/>
    <col min="15883" max="15883" width="11.375" style="3" customWidth="1"/>
    <col min="15884" max="15884" width="6.625" style="3" customWidth="1"/>
    <col min="15885" max="15885" width="13.75" style="3" customWidth="1"/>
    <col min="15886" max="15886" width="6.375" style="3" customWidth="1"/>
    <col min="15887" max="15887" width="8" style="3" customWidth="1"/>
    <col min="15888" max="15888" width="18.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8.25" style="3" customWidth="1"/>
    <col min="16134" max="16134" width="6.25" style="3" customWidth="1"/>
    <col min="16135" max="16135" width="14.375" style="3" customWidth="1"/>
    <col min="16136" max="16136" width="13.625" style="3" customWidth="1"/>
    <col min="16137" max="16137" width="5.75" style="3" customWidth="1"/>
    <col min="16138" max="16138" width="41.375" style="3" customWidth="1"/>
    <col min="16139" max="16139" width="11.375" style="3" customWidth="1"/>
    <col min="16140" max="16140" width="6.625" style="3" customWidth="1"/>
    <col min="16141" max="16141" width="13.75" style="3" customWidth="1"/>
    <col min="16142" max="16142" width="6.375" style="3" customWidth="1"/>
    <col min="16143" max="16143" width="8" style="3" customWidth="1"/>
    <col min="16144" max="16144" width="18.25" style="3" customWidth="1"/>
    <col min="16145" max="16145" width="15.625" style="3" customWidth="1"/>
    <col min="16146" max="16384" width="9" style="3"/>
  </cols>
  <sheetData>
    <row r="2" spans="2:17" ht="20.100000000000001" customHeight="1">
      <c r="B2" s="1" t="s">
        <v>0</v>
      </c>
      <c r="C2" s="1"/>
      <c r="D2" s="1"/>
      <c r="E2" s="2" t="s">
        <v>2694</v>
      </c>
      <c r="G2" s="4" t="s">
        <v>2</v>
      </c>
      <c r="H2" s="5"/>
      <c r="I2" s="6"/>
      <c r="J2" s="7">
        <f>SUM(H:H)</f>
        <v>59738</v>
      </c>
    </row>
    <row r="3" spans="2:17" ht="20.100000000000001" customHeight="1">
      <c r="B3" s="1" t="s">
        <v>3</v>
      </c>
      <c r="C3" s="1"/>
      <c r="D3" s="1"/>
      <c r="E3" s="11" t="s">
        <v>2514</v>
      </c>
    </row>
    <row r="4" spans="2:17" ht="20.100000000000001" customHeight="1">
      <c r="B4" s="1" t="s">
        <v>5</v>
      </c>
      <c r="C4" s="1"/>
      <c r="D4" s="1"/>
      <c r="E4" s="11">
        <v>113015</v>
      </c>
    </row>
    <row r="5" spans="2:17" ht="20.100000000000001" customHeight="1">
      <c r="B5" s="1" t="s">
        <v>6</v>
      </c>
      <c r="C5" s="1"/>
      <c r="D5" s="1"/>
      <c r="E5" s="13">
        <v>41548</v>
      </c>
    </row>
    <row r="6" spans="2:17" ht="20.100000000000001" customHeight="1">
      <c r="B6" s="1" t="s">
        <v>7</v>
      </c>
      <c r="C6" s="1"/>
      <c r="D6" s="1"/>
      <c r="E6" s="13">
        <v>41549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2:17" s="1272" customFormat="1" ht="19.5" customHeight="1">
      <c r="B9" s="1263"/>
      <c r="C9" s="1264"/>
      <c r="D9" s="1264"/>
      <c r="E9" s="1265"/>
      <c r="F9" s="1266"/>
      <c r="G9" s="1267"/>
      <c r="H9" s="1267"/>
      <c r="I9" s="1268"/>
      <c r="J9" s="1267"/>
      <c r="K9" s="1269"/>
      <c r="L9" s="1264"/>
      <c r="M9" s="1270"/>
      <c r="N9" s="1263"/>
      <c r="O9" s="1264"/>
      <c r="P9" s="1270"/>
      <c r="Q9" s="1271"/>
    </row>
    <row r="10" spans="2:17" s="8" customFormat="1" ht="19.5" customHeight="1">
      <c r="B10" s="14">
        <v>1</v>
      </c>
      <c r="C10" s="15" t="s">
        <v>2700</v>
      </c>
      <c r="D10" s="15" t="s">
        <v>2700</v>
      </c>
      <c r="E10" s="113" t="s">
        <v>4283</v>
      </c>
      <c r="F10" s="219">
        <v>1</v>
      </c>
      <c r="G10" s="21">
        <v>8500</v>
      </c>
      <c r="H10" s="21">
        <f t="shared" ref="H10:H18" si="0">F10*G10</f>
        <v>8500</v>
      </c>
      <c r="I10" s="657"/>
      <c r="J10" s="1273" t="s">
        <v>4284</v>
      </c>
      <c r="K10" s="289"/>
      <c r="L10" s="15"/>
      <c r="M10" s="22">
        <v>41537</v>
      </c>
      <c r="N10" s="14"/>
      <c r="O10" s="15"/>
      <c r="P10" s="22"/>
      <c r="Q10" s="24">
        <v>41548</v>
      </c>
    </row>
    <row r="11" spans="2:17" s="8" customFormat="1" ht="19.5" customHeight="1">
      <c r="B11" s="14">
        <v>2</v>
      </c>
      <c r="C11" s="15" t="s">
        <v>2700</v>
      </c>
      <c r="D11" s="15" t="s">
        <v>2700</v>
      </c>
      <c r="E11" s="113" t="s">
        <v>4285</v>
      </c>
      <c r="F11" s="219">
        <v>1</v>
      </c>
      <c r="G11" s="21">
        <v>6900</v>
      </c>
      <c r="H11" s="21">
        <f t="shared" si="0"/>
        <v>6900</v>
      </c>
      <c r="I11" s="657"/>
      <c r="J11" s="1273" t="s">
        <v>4286</v>
      </c>
      <c r="K11" s="289"/>
      <c r="L11" s="15"/>
      <c r="M11" s="22">
        <v>41537</v>
      </c>
      <c r="N11" s="14"/>
      <c r="O11" s="15"/>
      <c r="P11" s="22"/>
      <c r="Q11" s="24">
        <v>41548</v>
      </c>
    </row>
    <row r="12" spans="2:17" s="8" customFormat="1" ht="19.5" customHeight="1">
      <c r="B12" s="14">
        <v>3</v>
      </c>
      <c r="C12" s="15" t="s">
        <v>54</v>
      </c>
      <c r="D12" s="15" t="s">
        <v>54</v>
      </c>
      <c r="E12" s="113" t="s">
        <v>395</v>
      </c>
      <c r="F12" s="219">
        <v>2</v>
      </c>
      <c r="G12" s="21">
        <v>42</v>
      </c>
      <c r="H12" s="21">
        <f t="shared" si="0"/>
        <v>84</v>
      </c>
      <c r="I12" s="657"/>
      <c r="J12" s="21" t="s">
        <v>784</v>
      </c>
      <c r="K12" s="289"/>
      <c r="L12" s="15"/>
      <c r="M12" s="22">
        <v>41537</v>
      </c>
      <c r="N12" s="14"/>
      <c r="O12" s="15"/>
      <c r="P12" s="22">
        <v>41541</v>
      </c>
      <c r="Q12" s="24">
        <v>41541</v>
      </c>
    </row>
    <row r="13" spans="2:17" s="8" customFormat="1" ht="19.5" customHeight="1">
      <c r="B13" s="14">
        <v>4</v>
      </c>
      <c r="C13" s="15" t="s">
        <v>54</v>
      </c>
      <c r="D13" s="15" t="s">
        <v>54</v>
      </c>
      <c r="E13" s="1274" t="s">
        <v>4287</v>
      </c>
      <c r="F13" s="219">
        <v>2</v>
      </c>
      <c r="G13" s="21">
        <v>990</v>
      </c>
      <c r="H13" s="21">
        <f t="shared" si="0"/>
        <v>1980</v>
      </c>
      <c r="I13" s="657"/>
      <c r="J13" s="21" t="s">
        <v>4288</v>
      </c>
      <c r="K13" s="289"/>
      <c r="L13" s="15"/>
      <c r="M13" s="22">
        <v>41537</v>
      </c>
      <c r="N13" s="14"/>
      <c r="O13" s="15"/>
      <c r="P13" s="22">
        <v>41541</v>
      </c>
      <c r="Q13" s="24">
        <v>41541</v>
      </c>
    </row>
    <row r="14" spans="2:17" s="8" customFormat="1" ht="19.5" customHeight="1">
      <c r="B14" s="14">
        <v>5</v>
      </c>
      <c r="C14" s="15" t="s">
        <v>54</v>
      </c>
      <c r="D14" s="15" t="s">
        <v>54</v>
      </c>
      <c r="E14" s="113" t="s">
        <v>4289</v>
      </c>
      <c r="F14" s="219">
        <v>4</v>
      </c>
      <c r="G14" s="21">
        <v>740</v>
      </c>
      <c r="H14" s="21">
        <f t="shared" si="0"/>
        <v>2960</v>
      </c>
      <c r="I14" s="657"/>
      <c r="J14" s="21" t="s">
        <v>4290</v>
      </c>
      <c r="K14" s="289"/>
      <c r="L14" s="15"/>
      <c r="M14" s="22">
        <v>41537</v>
      </c>
      <c r="N14" s="14"/>
      <c r="O14" s="15"/>
      <c r="P14" s="22">
        <v>41541</v>
      </c>
      <c r="Q14" s="24">
        <v>41541</v>
      </c>
    </row>
    <row r="15" spans="2:17" s="8" customFormat="1" ht="19.5" customHeight="1">
      <c r="B15" s="14">
        <v>6</v>
      </c>
      <c r="C15" s="15" t="s">
        <v>54</v>
      </c>
      <c r="D15" s="15" t="s">
        <v>54</v>
      </c>
      <c r="E15" s="113" t="s">
        <v>4087</v>
      </c>
      <c r="F15" s="219">
        <v>4</v>
      </c>
      <c r="G15" s="21">
        <v>230</v>
      </c>
      <c r="H15" s="21">
        <f t="shared" si="0"/>
        <v>920</v>
      </c>
      <c r="I15" s="657"/>
      <c r="J15" s="21" t="s">
        <v>4088</v>
      </c>
      <c r="K15" s="289"/>
      <c r="L15" s="15"/>
      <c r="M15" s="22">
        <v>41537</v>
      </c>
      <c r="N15" s="14"/>
      <c r="O15" s="15"/>
      <c r="P15" s="22">
        <v>41541</v>
      </c>
      <c r="Q15" s="24">
        <v>41541</v>
      </c>
    </row>
    <row r="16" spans="2:17" s="8" customFormat="1" ht="19.5" customHeight="1">
      <c r="B16" s="14">
        <v>7</v>
      </c>
      <c r="C16" s="15" t="s">
        <v>54</v>
      </c>
      <c r="D16" s="15" t="s">
        <v>54</v>
      </c>
      <c r="E16" s="113" t="s">
        <v>4291</v>
      </c>
      <c r="F16" s="219">
        <v>2</v>
      </c>
      <c r="G16" s="21">
        <v>470</v>
      </c>
      <c r="H16" s="21">
        <f t="shared" si="0"/>
        <v>940</v>
      </c>
      <c r="I16" s="657"/>
      <c r="J16" s="21" t="s">
        <v>4292</v>
      </c>
      <c r="K16" s="289"/>
      <c r="L16" s="15"/>
      <c r="M16" s="22">
        <v>41537</v>
      </c>
      <c r="N16" s="14"/>
      <c r="O16" s="15"/>
      <c r="P16" s="22">
        <v>41541</v>
      </c>
      <c r="Q16" s="24">
        <v>41541</v>
      </c>
    </row>
    <row r="17" spans="2:17" s="8" customFormat="1" ht="19.5" customHeight="1">
      <c r="B17" s="14">
        <v>8</v>
      </c>
      <c r="C17" s="15" t="s">
        <v>54</v>
      </c>
      <c r="D17" s="15" t="s">
        <v>54</v>
      </c>
      <c r="E17" s="34" t="s">
        <v>551</v>
      </c>
      <c r="F17" s="667">
        <v>6</v>
      </c>
      <c r="G17" s="21">
        <v>99</v>
      </c>
      <c r="H17" s="21">
        <f t="shared" si="0"/>
        <v>594</v>
      </c>
      <c r="I17" s="112"/>
      <c r="J17" s="111" t="s">
        <v>2710</v>
      </c>
      <c r="K17" s="289"/>
      <c r="L17" s="15"/>
      <c r="M17" s="22">
        <v>41537</v>
      </c>
      <c r="N17" s="14"/>
      <c r="O17" s="15"/>
      <c r="P17" s="22">
        <v>41541</v>
      </c>
      <c r="Q17" s="24">
        <v>41541</v>
      </c>
    </row>
    <row r="18" spans="2:17" s="8" customFormat="1" ht="19.5" customHeight="1">
      <c r="B18" s="14"/>
      <c r="C18" s="15" t="s">
        <v>54</v>
      </c>
      <c r="D18" s="15" t="s">
        <v>54</v>
      </c>
      <c r="E18" s="34" t="s">
        <v>4293</v>
      </c>
      <c r="F18" s="667">
        <v>2</v>
      </c>
      <c r="G18" s="21">
        <v>830</v>
      </c>
      <c r="H18" s="21">
        <f t="shared" si="0"/>
        <v>1660</v>
      </c>
      <c r="I18" s="687"/>
      <c r="J18" s="111" t="s">
        <v>4294</v>
      </c>
      <c r="K18" s="289"/>
      <c r="L18" s="15"/>
      <c r="M18" s="22">
        <v>41558</v>
      </c>
      <c r="N18" s="14"/>
      <c r="O18" s="15"/>
      <c r="P18" s="22">
        <v>41563</v>
      </c>
      <c r="Q18" s="24">
        <v>41563</v>
      </c>
    </row>
    <row r="19" spans="2:17" s="1272" customFormat="1" ht="19.5" customHeight="1">
      <c r="B19" s="1263"/>
      <c r="C19" s="1264"/>
      <c r="D19" s="1264"/>
      <c r="E19" s="1265"/>
      <c r="F19" s="1266"/>
      <c r="G19" s="1267"/>
      <c r="H19" s="1267"/>
      <c r="I19" s="1268"/>
      <c r="J19" s="1267"/>
      <c r="K19" s="1269"/>
      <c r="L19" s="1264"/>
      <c r="M19" s="1270"/>
      <c r="N19" s="1263"/>
      <c r="O19" s="1264"/>
      <c r="P19" s="1270"/>
      <c r="Q19" s="1271"/>
    </row>
    <row r="20" spans="2:17" s="8" customFormat="1" ht="19.5" customHeight="1">
      <c r="B20" s="14"/>
      <c r="C20" s="15"/>
      <c r="D20" s="15" t="s">
        <v>4295</v>
      </c>
      <c r="E20" s="113" t="s">
        <v>4296</v>
      </c>
      <c r="F20" s="219">
        <v>1</v>
      </c>
      <c r="G20" s="21">
        <v>7200</v>
      </c>
      <c r="H20" s="21">
        <v>7200</v>
      </c>
      <c r="I20" s="657"/>
      <c r="J20" s="21" t="s">
        <v>4297</v>
      </c>
      <c r="K20" s="289"/>
      <c r="L20" s="15"/>
      <c r="M20" s="22">
        <v>41565</v>
      </c>
      <c r="N20" s="14"/>
      <c r="O20" s="15"/>
      <c r="P20" s="22">
        <v>41565</v>
      </c>
      <c r="Q20" s="24">
        <v>41565</v>
      </c>
    </row>
    <row r="21" spans="2:17" s="8" customFormat="1" ht="19.5" customHeight="1">
      <c r="B21" s="14"/>
      <c r="C21" s="15"/>
      <c r="D21" s="15" t="s">
        <v>4164</v>
      </c>
      <c r="E21" s="113" t="s">
        <v>4298</v>
      </c>
      <c r="F21" s="219">
        <v>1</v>
      </c>
      <c r="G21" s="21">
        <v>28000</v>
      </c>
      <c r="H21" s="21">
        <v>28000</v>
      </c>
      <c r="I21" s="657"/>
      <c r="J21" s="21" t="s">
        <v>4299</v>
      </c>
      <c r="K21" s="289"/>
      <c r="L21" s="15"/>
      <c r="M21" s="22">
        <v>41565</v>
      </c>
      <c r="N21" s="14"/>
      <c r="O21" s="15"/>
      <c r="P21" s="22">
        <v>41576</v>
      </c>
      <c r="Q21" s="24">
        <v>41575</v>
      </c>
    </row>
    <row r="22" spans="2:17" s="8" customFormat="1" ht="19.5" customHeight="1">
      <c r="B22" s="14"/>
      <c r="C22" s="15"/>
      <c r="D22" s="15"/>
      <c r="E22" s="113"/>
      <c r="F22" s="219"/>
      <c r="G22" s="21"/>
      <c r="H22" s="21"/>
      <c r="I22" s="657"/>
      <c r="J22" s="21"/>
      <c r="K22" s="289"/>
      <c r="L22" s="15"/>
      <c r="M22" s="22"/>
      <c r="N22" s="14"/>
      <c r="O22" s="15"/>
      <c r="P22" s="22"/>
      <c r="Q22" s="24"/>
    </row>
    <row r="23" spans="2:17" s="8" customFormat="1" ht="19.5" customHeight="1">
      <c r="B23" s="14"/>
      <c r="C23" s="15"/>
      <c r="D23" s="15"/>
      <c r="E23" s="113"/>
      <c r="F23" s="219"/>
      <c r="G23" s="21"/>
      <c r="H23" s="21"/>
      <c r="I23" s="657"/>
      <c r="J23" s="111"/>
      <c r="K23" s="19"/>
      <c r="L23" s="15"/>
      <c r="M23" s="22"/>
      <c r="N23" s="14"/>
      <c r="O23" s="15"/>
      <c r="P23" s="22"/>
      <c r="Q23" s="24"/>
    </row>
    <row r="26" spans="2:17">
      <c r="M26" s="37"/>
    </row>
    <row r="27" spans="2:17">
      <c r="B27" s="3"/>
    </row>
    <row r="28" spans="2:17">
      <c r="C28" s="8"/>
      <c r="E28" s="474"/>
      <c r="F28" s="475"/>
      <c r="G28" s="8"/>
      <c r="M28" s="37"/>
    </row>
    <row r="30" spans="2:17">
      <c r="E30" s="476"/>
    </row>
    <row r="31" spans="2:17">
      <c r="E31" s="476"/>
    </row>
    <row r="32" spans="2:17">
      <c r="E32" s="476"/>
    </row>
    <row r="33" spans="5:5">
      <c r="E33" s="476"/>
    </row>
    <row r="34" spans="5:5">
      <c r="E34" s="476"/>
    </row>
    <row r="35" spans="5:5">
      <c r="E35" s="476"/>
    </row>
    <row r="36" spans="5:5">
      <c r="E36" s="477"/>
    </row>
    <row r="37" spans="5:5">
      <c r="E37" s="477"/>
    </row>
    <row r="38" spans="5:5">
      <c r="E38" s="477"/>
    </row>
    <row r="39" spans="5:5">
      <c r="E39" s="476"/>
    </row>
  </sheetData>
  <autoFilter ref="B8:O23" xr:uid="{79C06956-AA75-4491-89A1-69FC1413B96F}"/>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65"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3A7BA-505A-4F39-AAEA-F146B9AFCA7F}">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4300</v>
      </c>
      <c r="G2" s="42" t="s">
        <v>2</v>
      </c>
      <c r="H2" s="43"/>
      <c r="I2" s="44"/>
      <c r="J2" s="45">
        <f>SUM(H:H)</f>
        <v>8600</v>
      </c>
    </row>
    <row r="3" spans="2:17" ht="20.100000000000001" customHeight="1">
      <c r="B3" s="39" t="s">
        <v>3</v>
      </c>
      <c r="C3" s="39"/>
      <c r="D3" s="39"/>
      <c r="E3" s="49" t="s">
        <v>4301</v>
      </c>
    </row>
    <row r="4" spans="2:17" ht="20.100000000000001" customHeight="1">
      <c r="B4" s="39" t="s">
        <v>5</v>
      </c>
      <c r="C4" s="39"/>
      <c r="D4" s="39"/>
      <c r="E4" s="40">
        <v>113214</v>
      </c>
    </row>
    <row r="5" spans="2:17" ht="20.100000000000001" customHeight="1">
      <c r="B5" s="39" t="s">
        <v>6</v>
      </c>
      <c r="C5" s="39"/>
      <c r="D5" s="39"/>
      <c r="E5" s="51">
        <v>41562</v>
      </c>
    </row>
    <row r="6" spans="2:17" ht="20.100000000000001" customHeight="1">
      <c r="B6" s="39" t="s">
        <v>7</v>
      </c>
      <c r="C6" s="39"/>
      <c r="D6" s="39"/>
      <c r="E6" s="51">
        <v>41564</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7</v>
      </c>
      <c r="C9" s="52" t="s">
        <v>122</v>
      </c>
      <c r="D9" s="52" t="s">
        <v>122</v>
      </c>
      <c r="E9" s="38" t="s">
        <v>4302</v>
      </c>
      <c r="F9" s="20">
        <v>1</v>
      </c>
      <c r="G9" s="64">
        <v>8600</v>
      </c>
      <c r="H9" s="58">
        <f>F9*G9</f>
        <v>8600</v>
      </c>
      <c r="I9" s="54"/>
      <c r="J9" s="56" t="s">
        <v>4303</v>
      </c>
      <c r="K9" s="56"/>
      <c r="L9" s="53"/>
      <c r="M9" s="59">
        <v>41548</v>
      </c>
      <c r="N9" s="52"/>
      <c r="O9" s="53"/>
      <c r="P9" s="59">
        <v>41558</v>
      </c>
      <c r="Q9" s="60">
        <v>41558</v>
      </c>
    </row>
    <row r="10" spans="2:17" s="46" customFormat="1" ht="19.5" customHeight="1">
      <c r="B10" s="52"/>
      <c r="C10" s="52"/>
      <c r="D10" s="52"/>
      <c r="E10" s="38"/>
      <c r="F10" s="20"/>
      <c r="G10" s="64"/>
      <c r="H10" s="58">
        <f>F10*G10</f>
        <v>0</v>
      </c>
      <c r="I10" s="54"/>
      <c r="J10" s="56"/>
      <c r="K10" s="56"/>
      <c r="L10" s="53"/>
      <c r="M10" s="59"/>
      <c r="N10" s="52"/>
      <c r="O10" s="53"/>
      <c r="P10" s="59"/>
      <c r="Q10" s="60"/>
    </row>
    <row r="11" spans="2:17">
      <c r="M11" s="62"/>
    </row>
    <row r="14" spans="2:17">
      <c r="M14" s="74"/>
    </row>
    <row r="16" spans="2:17">
      <c r="M16" s="74"/>
    </row>
  </sheetData>
  <autoFilter ref="B8:O10" xr:uid="{C3BB4AF1-B629-45D3-B682-7299286E99CD}"/>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14B8-9424-4020-84B1-6D214476F992}">
  <dimension ref="B2:Q24"/>
  <sheetViews>
    <sheetView zoomScale="70" zoomScaleNormal="70" workbookViewId="0">
      <pane xSplit="10" ySplit="8" topLeftCell="N9" activePane="bottomRight" state="frozen"/>
      <selection pane="topRight" activeCell="K1" sqref="K1"/>
      <selection pane="bottomLeft" activeCell="A9" sqref="A9"/>
      <selection pane="bottomRight" activeCell="Q10" sqref="Q10"/>
    </sheetView>
  </sheetViews>
  <sheetFormatPr defaultRowHeight="13.5"/>
  <cols>
    <col min="1" max="1" width="2.625" style="331" customWidth="1"/>
    <col min="2" max="2" width="11.625" style="326" customWidth="1"/>
    <col min="3" max="3" width="10.625" style="331" customWidth="1"/>
    <col min="4" max="4" width="10.375" style="331" customWidth="1"/>
    <col min="5" max="5" width="57.25" style="326" bestFit="1" customWidth="1"/>
    <col min="6" max="6" width="7.125" style="331" customWidth="1"/>
    <col min="7" max="7" width="7.75" style="331" customWidth="1"/>
    <col min="8" max="8" width="9.25" style="331" bestFit="1" customWidth="1"/>
    <col min="9" max="9" width="11" style="337" customWidth="1"/>
    <col min="10" max="10" width="30.125" style="326" bestFit="1" customWidth="1"/>
    <col min="11" max="11" width="17.25" style="326" customWidth="1"/>
    <col min="12" max="12" width="13.5" style="326" bestFit="1" customWidth="1"/>
    <col min="13" max="13" width="13.75" style="326" customWidth="1"/>
    <col min="14" max="14" width="14.625" style="331" bestFit="1" customWidth="1"/>
    <col min="15" max="15" width="13.25" style="337" customWidth="1"/>
    <col min="16" max="16" width="14.5" style="1275" customWidth="1"/>
    <col min="17" max="17" width="15.625" style="339" customWidth="1"/>
    <col min="18" max="256" width="9" style="331"/>
    <col min="257" max="257" width="2.625" style="331" customWidth="1"/>
    <col min="258" max="258" width="11.625" style="331" customWidth="1"/>
    <col min="259" max="259" width="10.625" style="331" customWidth="1"/>
    <col min="260" max="260" width="10.375" style="331" customWidth="1"/>
    <col min="261" max="261" width="57.25" style="331" bestFit="1" customWidth="1"/>
    <col min="262" max="262" width="7.125" style="331" customWidth="1"/>
    <col min="263" max="263" width="7.75" style="331" customWidth="1"/>
    <col min="264" max="264" width="9.25" style="331" bestFit="1" customWidth="1"/>
    <col min="265" max="265" width="11" style="331" customWidth="1"/>
    <col min="266" max="266" width="30.125" style="331" bestFit="1" customWidth="1"/>
    <col min="267" max="267" width="17.25" style="331" customWidth="1"/>
    <col min="268" max="268" width="13.5" style="331" bestFit="1" customWidth="1"/>
    <col min="269" max="269" width="13.75" style="331" customWidth="1"/>
    <col min="270" max="270" width="14.625" style="331" bestFit="1" customWidth="1"/>
    <col min="271" max="271" width="13.25" style="331" customWidth="1"/>
    <col min="272" max="272" width="14.5" style="331" customWidth="1"/>
    <col min="273" max="273" width="15.625" style="331" customWidth="1"/>
    <col min="274" max="512" width="9" style="331"/>
    <col min="513" max="513" width="2.625" style="331" customWidth="1"/>
    <col min="514" max="514" width="11.625" style="331" customWidth="1"/>
    <col min="515" max="515" width="10.625" style="331" customWidth="1"/>
    <col min="516" max="516" width="10.375" style="331" customWidth="1"/>
    <col min="517" max="517" width="57.25" style="331" bestFit="1" customWidth="1"/>
    <col min="518" max="518" width="7.125" style="331" customWidth="1"/>
    <col min="519" max="519" width="7.75" style="331" customWidth="1"/>
    <col min="520" max="520" width="9.25" style="331" bestFit="1" customWidth="1"/>
    <col min="521" max="521" width="11" style="331" customWidth="1"/>
    <col min="522" max="522" width="30.125" style="331" bestFit="1" customWidth="1"/>
    <col min="523" max="523" width="17.25" style="331" customWidth="1"/>
    <col min="524" max="524" width="13.5" style="331" bestFit="1" customWidth="1"/>
    <col min="525" max="525" width="13.75" style="331" customWidth="1"/>
    <col min="526" max="526" width="14.625" style="331" bestFit="1" customWidth="1"/>
    <col min="527" max="527" width="13.25" style="331" customWidth="1"/>
    <col min="528" max="528" width="14.5" style="331" customWidth="1"/>
    <col min="529" max="529" width="15.625" style="331" customWidth="1"/>
    <col min="530" max="768" width="9" style="331"/>
    <col min="769" max="769" width="2.625" style="331" customWidth="1"/>
    <col min="770" max="770" width="11.625" style="331" customWidth="1"/>
    <col min="771" max="771" width="10.625" style="331" customWidth="1"/>
    <col min="772" max="772" width="10.375" style="331" customWidth="1"/>
    <col min="773" max="773" width="57.25" style="331" bestFit="1" customWidth="1"/>
    <col min="774" max="774" width="7.125" style="331" customWidth="1"/>
    <col min="775" max="775" width="7.75" style="331" customWidth="1"/>
    <col min="776" max="776" width="9.25" style="331" bestFit="1" customWidth="1"/>
    <col min="777" max="777" width="11" style="331" customWidth="1"/>
    <col min="778" max="778" width="30.125" style="331" bestFit="1" customWidth="1"/>
    <col min="779" max="779" width="17.25" style="331" customWidth="1"/>
    <col min="780" max="780" width="13.5" style="331" bestFit="1" customWidth="1"/>
    <col min="781" max="781" width="13.75" style="331" customWidth="1"/>
    <col min="782" max="782" width="14.625" style="331" bestFit="1" customWidth="1"/>
    <col min="783" max="783" width="13.25" style="331" customWidth="1"/>
    <col min="784" max="784" width="14.5" style="331" customWidth="1"/>
    <col min="785" max="785" width="15.625" style="331" customWidth="1"/>
    <col min="786" max="1024" width="9" style="331"/>
    <col min="1025" max="1025" width="2.625" style="331" customWidth="1"/>
    <col min="1026" max="1026" width="11.625" style="331" customWidth="1"/>
    <col min="1027" max="1027" width="10.625" style="331" customWidth="1"/>
    <col min="1028" max="1028" width="10.375" style="331" customWidth="1"/>
    <col min="1029" max="1029" width="57.25" style="331" bestFit="1" customWidth="1"/>
    <col min="1030" max="1030" width="7.125" style="331" customWidth="1"/>
    <col min="1031" max="1031" width="7.75" style="331" customWidth="1"/>
    <col min="1032" max="1032" width="9.25" style="331" bestFit="1" customWidth="1"/>
    <col min="1033" max="1033" width="11" style="331" customWidth="1"/>
    <col min="1034" max="1034" width="30.125" style="331" bestFit="1" customWidth="1"/>
    <col min="1035" max="1035" width="17.25" style="331" customWidth="1"/>
    <col min="1036" max="1036" width="13.5" style="331" bestFit="1" customWidth="1"/>
    <col min="1037" max="1037" width="13.75" style="331" customWidth="1"/>
    <col min="1038" max="1038" width="14.625" style="331" bestFit="1" customWidth="1"/>
    <col min="1039" max="1039" width="13.25" style="331" customWidth="1"/>
    <col min="1040" max="1040" width="14.5" style="331" customWidth="1"/>
    <col min="1041" max="1041" width="15.625" style="331" customWidth="1"/>
    <col min="1042" max="1280" width="9" style="331"/>
    <col min="1281" max="1281" width="2.625" style="331" customWidth="1"/>
    <col min="1282" max="1282" width="11.625" style="331" customWidth="1"/>
    <col min="1283" max="1283" width="10.625" style="331" customWidth="1"/>
    <col min="1284" max="1284" width="10.375" style="331" customWidth="1"/>
    <col min="1285" max="1285" width="57.25" style="331" bestFit="1" customWidth="1"/>
    <col min="1286" max="1286" width="7.125" style="331" customWidth="1"/>
    <col min="1287" max="1287" width="7.75" style="331" customWidth="1"/>
    <col min="1288" max="1288" width="9.25" style="331" bestFit="1" customWidth="1"/>
    <col min="1289" max="1289" width="11" style="331" customWidth="1"/>
    <col min="1290" max="1290" width="30.125" style="331" bestFit="1" customWidth="1"/>
    <col min="1291" max="1291" width="17.25" style="331" customWidth="1"/>
    <col min="1292" max="1292" width="13.5" style="331" bestFit="1" customWidth="1"/>
    <col min="1293" max="1293" width="13.75" style="331" customWidth="1"/>
    <col min="1294" max="1294" width="14.625" style="331" bestFit="1" customWidth="1"/>
    <col min="1295" max="1295" width="13.25" style="331" customWidth="1"/>
    <col min="1296" max="1296" width="14.5" style="331" customWidth="1"/>
    <col min="1297" max="1297" width="15.625" style="331" customWidth="1"/>
    <col min="1298" max="1536" width="9" style="331"/>
    <col min="1537" max="1537" width="2.625" style="331" customWidth="1"/>
    <col min="1538" max="1538" width="11.625" style="331" customWidth="1"/>
    <col min="1539" max="1539" width="10.625" style="331" customWidth="1"/>
    <col min="1540" max="1540" width="10.375" style="331" customWidth="1"/>
    <col min="1541" max="1541" width="57.25" style="331" bestFit="1" customWidth="1"/>
    <col min="1542" max="1542" width="7.125" style="331" customWidth="1"/>
    <col min="1543" max="1543" width="7.75" style="331" customWidth="1"/>
    <col min="1544" max="1544" width="9.25" style="331" bestFit="1" customWidth="1"/>
    <col min="1545" max="1545" width="11" style="331" customWidth="1"/>
    <col min="1546" max="1546" width="30.125" style="331" bestFit="1" customWidth="1"/>
    <col min="1547" max="1547" width="17.25" style="331" customWidth="1"/>
    <col min="1548" max="1548" width="13.5" style="331" bestFit="1" customWidth="1"/>
    <col min="1549" max="1549" width="13.75" style="331" customWidth="1"/>
    <col min="1550" max="1550" width="14.625" style="331" bestFit="1" customWidth="1"/>
    <col min="1551" max="1551" width="13.25" style="331" customWidth="1"/>
    <col min="1552" max="1552" width="14.5" style="331" customWidth="1"/>
    <col min="1553" max="1553" width="15.625" style="331" customWidth="1"/>
    <col min="1554" max="1792" width="9" style="331"/>
    <col min="1793" max="1793" width="2.625" style="331" customWidth="1"/>
    <col min="1794" max="1794" width="11.625" style="331" customWidth="1"/>
    <col min="1795" max="1795" width="10.625" style="331" customWidth="1"/>
    <col min="1796" max="1796" width="10.375" style="331" customWidth="1"/>
    <col min="1797" max="1797" width="57.25" style="331" bestFit="1" customWidth="1"/>
    <col min="1798" max="1798" width="7.125" style="331" customWidth="1"/>
    <col min="1799" max="1799" width="7.75" style="331" customWidth="1"/>
    <col min="1800" max="1800" width="9.25" style="331" bestFit="1" customWidth="1"/>
    <col min="1801" max="1801" width="11" style="331" customWidth="1"/>
    <col min="1802" max="1802" width="30.125" style="331" bestFit="1" customWidth="1"/>
    <col min="1803" max="1803" width="17.25" style="331" customWidth="1"/>
    <col min="1804" max="1804" width="13.5" style="331" bestFit="1" customWidth="1"/>
    <col min="1805" max="1805" width="13.75" style="331" customWidth="1"/>
    <col min="1806" max="1806" width="14.625" style="331" bestFit="1" customWidth="1"/>
    <col min="1807" max="1807" width="13.25" style="331" customWidth="1"/>
    <col min="1808" max="1808" width="14.5" style="331" customWidth="1"/>
    <col min="1809" max="1809" width="15.625" style="331" customWidth="1"/>
    <col min="1810" max="2048" width="9" style="331"/>
    <col min="2049" max="2049" width="2.625" style="331" customWidth="1"/>
    <col min="2050" max="2050" width="11.625" style="331" customWidth="1"/>
    <col min="2051" max="2051" width="10.625" style="331" customWidth="1"/>
    <col min="2052" max="2052" width="10.375" style="331" customWidth="1"/>
    <col min="2053" max="2053" width="57.25" style="331" bestFit="1" customWidth="1"/>
    <col min="2054" max="2054" width="7.125" style="331" customWidth="1"/>
    <col min="2055" max="2055" width="7.75" style="331" customWidth="1"/>
    <col min="2056" max="2056" width="9.25" style="331" bestFit="1" customWidth="1"/>
    <col min="2057" max="2057" width="11" style="331" customWidth="1"/>
    <col min="2058" max="2058" width="30.125" style="331" bestFit="1" customWidth="1"/>
    <col min="2059" max="2059" width="17.25" style="331" customWidth="1"/>
    <col min="2060" max="2060" width="13.5" style="331" bestFit="1" customWidth="1"/>
    <col min="2061" max="2061" width="13.75" style="331" customWidth="1"/>
    <col min="2062" max="2062" width="14.625" style="331" bestFit="1" customWidth="1"/>
    <col min="2063" max="2063" width="13.25" style="331" customWidth="1"/>
    <col min="2064" max="2064" width="14.5" style="331" customWidth="1"/>
    <col min="2065" max="2065" width="15.625" style="331" customWidth="1"/>
    <col min="2066" max="2304" width="9" style="331"/>
    <col min="2305" max="2305" width="2.625" style="331" customWidth="1"/>
    <col min="2306" max="2306" width="11.625" style="331" customWidth="1"/>
    <col min="2307" max="2307" width="10.625" style="331" customWidth="1"/>
    <col min="2308" max="2308" width="10.375" style="331" customWidth="1"/>
    <col min="2309" max="2309" width="57.25" style="331" bestFit="1" customWidth="1"/>
    <col min="2310" max="2310" width="7.125" style="331" customWidth="1"/>
    <col min="2311" max="2311" width="7.75" style="331" customWidth="1"/>
    <col min="2312" max="2312" width="9.25" style="331" bestFit="1" customWidth="1"/>
    <col min="2313" max="2313" width="11" style="331" customWidth="1"/>
    <col min="2314" max="2314" width="30.125" style="331" bestFit="1" customWidth="1"/>
    <col min="2315" max="2315" width="17.25" style="331" customWidth="1"/>
    <col min="2316" max="2316" width="13.5" style="331" bestFit="1" customWidth="1"/>
    <col min="2317" max="2317" width="13.75" style="331" customWidth="1"/>
    <col min="2318" max="2318" width="14.625" style="331" bestFit="1" customWidth="1"/>
    <col min="2319" max="2319" width="13.25" style="331" customWidth="1"/>
    <col min="2320" max="2320" width="14.5" style="331" customWidth="1"/>
    <col min="2321" max="2321" width="15.625" style="331" customWidth="1"/>
    <col min="2322" max="2560" width="9" style="331"/>
    <col min="2561" max="2561" width="2.625" style="331" customWidth="1"/>
    <col min="2562" max="2562" width="11.625" style="331" customWidth="1"/>
    <col min="2563" max="2563" width="10.625" style="331" customWidth="1"/>
    <col min="2564" max="2564" width="10.375" style="331" customWidth="1"/>
    <col min="2565" max="2565" width="57.25" style="331" bestFit="1" customWidth="1"/>
    <col min="2566" max="2566" width="7.125" style="331" customWidth="1"/>
    <col min="2567" max="2567" width="7.75" style="331" customWidth="1"/>
    <col min="2568" max="2568" width="9.25" style="331" bestFit="1" customWidth="1"/>
    <col min="2569" max="2569" width="11" style="331" customWidth="1"/>
    <col min="2570" max="2570" width="30.125" style="331" bestFit="1" customWidth="1"/>
    <col min="2571" max="2571" width="17.25" style="331" customWidth="1"/>
    <col min="2572" max="2572" width="13.5" style="331" bestFit="1" customWidth="1"/>
    <col min="2573" max="2573" width="13.75" style="331" customWidth="1"/>
    <col min="2574" max="2574" width="14.625" style="331" bestFit="1" customWidth="1"/>
    <col min="2575" max="2575" width="13.25" style="331" customWidth="1"/>
    <col min="2576" max="2576" width="14.5" style="331" customWidth="1"/>
    <col min="2577" max="2577" width="15.625" style="331" customWidth="1"/>
    <col min="2578" max="2816" width="9" style="331"/>
    <col min="2817" max="2817" width="2.625" style="331" customWidth="1"/>
    <col min="2818" max="2818" width="11.625" style="331" customWidth="1"/>
    <col min="2819" max="2819" width="10.625" style="331" customWidth="1"/>
    <col min="2820" max="2820" width="10.375" style="331" customWidth="1"/>
    <col min="2821" max="2821" width="57.25" style="331" bestFit="1" customWidth="1"/>
    <col min="2822" max="2822" width="7.125" style="331" customWidth="1"/>
    <col min="2823" max="2823" width="7.75" style="331" customWidth="1"/>
    <col min="2824" max="2824" width="9.25" style="331" bestFit="1" customWidth="1"/>
    <col min="2825" max="2825" width="11" style="331" customWidth="1"/>
    <col min="2826" max="2826" width="30.125" style="331" bestFit="1" customWidth="1"/>
    <col min="2827" max="2827" width="17.25" style="331" customWidth="1"/>
    <col min="2828" max="2828" width="13.5" style="331" bestFit="1" customWidth="1"/>
    <col min="2829" max="2829" width="13.75" style="331" customWidth="1"/>
    <col min="2830" max="2830" width="14.625" style="331" bestFit="1" customWidth="1"/>
    <col min="2831" max="2831" width="13.25" style="331" customWidth="1"/>
    <col min="2832" max="2832" width="14.5" style="331" customWidth="1"/>
    <col min="2833" max="2833" width="15.625" style="331" customWidth="1"/>
    <col min="2834" max="3072" width="9" style="331"/>
    <col min="3073" max="3073" width="2.625" style="331" customWidth="1"/>
    <col min="3074" max="3074" width="11.625" style="331" customWidth="1"/>
    <col min="3075" max="3075" width="10.625" style="331" customWidth="1"/>
    <col min="3076" max="3076" width="10.375" style="331" customWidth="1"/>
    <col min="3077" max="3077" width="57.25" style="331" bestFit="1" customWidth="1"/>
    <col min="3078" max="3078" width="7.125" style="331" customWidth="1"/>
    <col min="3079" max="3079" width="7.75" style="331" customWidth="1"/>
    <col min="3080" max="3080" width="9.25" style="331" bestFit="1" customWidth="1"/>
    <col min="3081" max="3081" width="11" style="331" customWidth="1"/>
    <col min="3082" max="3082" width="30.125" style="331" bestFit="1" customWidth="1"/>
    <col min="3083" max="3083" width="17.25" style="331" customWidth="1"/>
    <col min="3084" max="3084" width="13.5" style="331" bestFit="1" customWidth="1"/>
    <col min="3085" max="3085" width="13.75" style="331" customWidth="1"/>
    <col min="3086" max="3086" width="14.625" style="331" bestFit="1" customWidth="1"/>
    <col min="3087" max="3087" width="13.25" style="331" customWidth="1"/>
    <col min="3088" max="3088" width="14.5" style="331" customWidth="1"/>
    <col min="3089" max="3089" width="15.625" style="331" customWidth="1"/>
    <col min="3090" max="3328" width="9" style="331"/>
    <col min="3329" max="3329" width="2.625" style="331" customWidth="1"/>
    <col min="3330" max="3330" width="11.625" style="331" customWidth="1"/>
    <col min="3331" max="3331" width="10.625" style="331" customWidth="1"/>
    <col min="3332" max="3332" width="10.375" style="331" customWidth="1"/>
    <col min="3333" max="3333" width="57.25" style="331" bestFit="1" customWidth="1"/>
    <col min="3334" max="3334" width="7.125" style="331" customWidth="1"/>
    <col min="3335" max="3335" width="7.75" style="331" customWidth="1"/>
    <col min="3336" max="3336" width="9.25" style="331" bestFit="1" customWidth="1"/>
    <col min="3337" max="3337" width="11" style="331" customWidth="1"/>
    <col min="3338" max="3338" width="30.125" style="331" bestFit="1" customWidth="1"/>
    <col min="3339" max="3339" width="17.25" style="331" customWidth="1"/>
    <col min="3340" max="3340" width="13.5" style="331" bestFit="1" customWidth="1"/>
    <col min="3341" max="3341" width="13.75" style="331" customWidth="1"/>
    <col min="3342" max="3342" width="14.625" style="331" bestFit="1" customWidth="1"/>
    <col min="3343" max="3343" width="13.25" style="331" customWidth="1"/>
    <col min="3344" max="3344" width="14.5" style="331" customWidth="1"/>
    <col min="3345" max="3345" width="15.625" style="331" customWidth="1"/>
    <col min="3346" max="3584" width="9" style="331"/>
    <col min="3585" max="3585" width="2.625" style="331" customWidth="1"/>
    <col min="3586" max="3586" width="11.625" style="331" customWidth="1"/>
    <col min="3587" max="3587" width="10.625" style="331" customWidth="1"/>
    <col min="3588" max="3588" width="10.375" style="331" customWidth="1"/>
    <col min="3589" max="3589" width="57.25" style="331" bestFit="1" customWidth="1"/>
    <col min="3590" max="3590" width="7.125" style="331" customWidth="1"/>
    <col min="3591" max="3591" width="7.75" style="331" customWidth="1"/>
    <col min="3592" max="3592" width="9.25" style="331" bestFit="1" customWidth="1"/>
    <col min="3593" max="3593" width="11" style="331" customWidth="1"/>
    <col min="3594" max="3594" width="30.125" style="331" bestFit="1" customWidth="1"/>
    <col min="3595" max="3595" width="17.25" style="331" customWidth="1"/>
    <col min="3596" max="3596" width="13.5" style="331" bestFit="1" customWidth="1"/>
    <col min="3597" max="3597" width="13.75" style="331" customWidth="1"/>
    <col min="3598" max="3598" width="14.625" style="331" bestFit="1" customWidth="1"/>
    <col min="3599" max="3599" width="13.25" style="331" customWidth="1"/>
    <col min="3600" max="3600" width="14.5" style="331" customWidth="1"/>
    <col min="3601" max="3601" width="15.625" style="331" customWidth="1"/>
    <col min="3602" max="3840" width="9" style="331"/>
    <col min="3841" max="3841" width="2.625" style="331" customWidth="1"/>
    <col min="3842" max="3842" width="11.625" style="331" customWidth="1"/>
    <col min="3843" max="3843" width="10.625" style="331" customWidth="1"/>
    <col min="3844" max="3844" width="10.375" style="331" customWidth="1"/>
    <col min="3845" max="3845" width="57.25" style="331" bestFit="1" customWidth="1"/>
    <col min="3846" max="3846" width="7.125" style="331" customWidth="1"/>
    <col min="3847" max="3847" width="7.75" style="331" customWidth="1"/>
    <col min="3848" max="3848" width="9.25" style="331" bestFit="1" customWidth="1"/>
    <col min="3849" max="3849" width="11" style="331" customWidth="1"/>
    <col min="3850" max="3850" width="30.125" style="331" bestFit="1" customWidth="1"/>
    <col min="3851" max="3851" width="17.25" style="331" customWidth="1"/>
    <col min="3852" max="3852" width="13.5" style="331" bestFit="1" customWidth="1"/>
    <col min="3853" max="3853" width="13.75" style="331" customWidth="1"/>
    <col min="3854" max="3854" width="14.625" style="331" bestFit="1" customWidth="1"/>
    <col min="3855" max="3855" width="13.25" style="331" customWidth="1"/>
    <col min="3856" max="3856" width="14.5" style="331" customWidth="1"/>
    <col min="3857" max="3857" width="15.625" style="331" customWidth="1"/>
    <col min="3858" max="4096" width="9" style="331"/>
    <col min="4097" max="4097" width="2.625" style="331" customWidth="1"/>
    <col min="4098" max="4098" width="11.625" style="331" customWidth="1"/>
    <col min="4099" max="4099" width="10.625" style="331" customWidth="1"/>
    <col min="4100" max="4100" width="10.375" style="331" customWidth="1"/>
    <col min="4101" max="4101" width="57.25" style="331" bestFit="1" customWidth="1"/>
    <col min="4102" max="4102" width="7.125" style="331" customWidth="1"/>
    <col min="4103" max="4103" width="7.75" style="331" customWidth="1"/>
    <col min="4104" max="4104" width="9.25" style="331" bestFit="1" customWidth="1"/>
    <col min="4105" max="4105" width="11" style="331" customWidth="1"/>
    <col min="4106" max="4106" width="30.125" style="331" bestFit="1" customWidth="1"/>
    <col min="4107" max="4107" width="17.25" style="331" customWidth="1"/>
    <col min="4108" max="4108" width="13.5" style="331" bestFit="1" customWidth="1"/>
    <col min="4109" max="4109" width="13.75" style="331" customWidth="1"/>
    <col min="4110" max="4110" width="14.625" style="331" bestFit="1" customWidth="1"/>
    <col min="4111" max="4111" width="13.25" style="331" customWidth="1"/>
    <col min="4112" max="4112" width="14.5" style="331" customWidth="1"/>
    <col min="4113" max="4113" width="15.625" style="331" customWidth="1"/>
    <col min="4114" max="4352" width="9" style="331"/>
    <col min="4353" max="4353" width="2.625" style="331" customWidth="1"/>
    <col min="4354" max="4354" width="11.625" style="331" customWidth="1"/>
    <col min="4355" max="4355" width="10.625" style="331" customWidth="1"/>
    <col min="4356" max="4356" width="10.375" style="331" customWidth="1"/>
    <col min="4357" max="4357" width="57.25" style="331" bestFit="1" customWidth="1"/>
    <col min="4358" max="4358" width="7.125" style="331" customWidth="1"/>
    <col min="4359" max="4359" width="7.75" style="331" customWidth="1"/>
    <col min="4360" max="4360" width="9.25" style="331" bestFit="1" customWidth="1"/>
    <col min="4361" max="4361" width="11" style="331" customWidth="1"/>
    <col min="4362" max="4362" width="30.125" style="331" bestFit="1" customWidth="1"/>
    <col min="4363" max="4363" width="17.25" style="331" customWidth="1"/>
    <col min="4364" max="4364" width="13.5" style="331" bestFit="1" customWidth="1"/>
    <col min="4365" max="4365" width="13.75" style="331" customWidth="1"/>
    <col min="4366" max="4366" width="14.625" style="331" bestFit="1" customWidth="1"/>
    <col min="4367" max="4367" width="13.25" style="331" customWidth="1"/>
    <col min="4368" max="4368" width="14.5" style="331" customWidth="1"/>
    <col min="4369" max="4369" width="15.625" style="331" customWidth="1"/>
    <col min="4370" max="4608" width="9" style="331"/>
    <col min="4609" max="4609" width="2.625" style="331" customWidth="1"/>
    <col min="4610" max="4610" width="11.625" style="331" customWidth="1"/>
    <col min="4611" max="4611" width="10.625" style="331" customWidth="1"/>
    <col min="4612" max="4612" width="10.375" style="331" customWidth="1"/>
    <col min="4613" max="4613" width="57.25" style="331" bestFit="1" customWidth="1"/>
    <col min="4614" max="4614" width="7.125" style="331" customWidth="1"/>
    <col min="4615" max="4615" width="7.75" style="331" customWidth="1"/>
    <col min="4616" max="4616" width="9.25" style="331" bestFit="1" customWidth="1"/>
    <col min="4617" max="4617" width="11" style="331" customWidth="1"/>
    <col min="4618" max="4618" width="30.125" style="331" bestFit="1" customWidth="1"/>
    <col min="4619" max="4619" width="17.25" style="331" customWidth="1"/>
    <col min="4620" max="4620" width="13.5" style="331" bestFit="1" customWidth="1"/>
    <col min="4621" max="4621" width="13.75" style="331" customWidth="1"/>
    <col min="4622" max="4622" width="14.625" style="331" bestFit="1" customWidth="1"/>
    <col min="4623" max="4623" width="13.25" style="331" customWidth="1"/>
    <col min="4624" max="4624" width="14.5" style="331" customWidth="1"/>
    <col min="4625" max="4625" width="15.625" style="331" customWidth="1"/>
    <col min="4626" max="4864" width="9" style="331"/>
    <col min="4865" max="4865" width="2.625" style="331" customWidth="1"/>
    <col min="4866" max="4866" width="11.625" style="331" customWidth="1"/>
    <col min="4867" max="4867" width="10.625" style="331" customWidth="1"/>
    <col min="4868" max="4868" width="10.375" style="331" customWidth="1"/>
    <col min="4869" max="4869" width="57.25" style="331" bestFit="1" customWidth="1"/>
    <col min="4870" max="4870" width="7.125" style="331" customWidth="1"/>
    <col min="4871" max="4871" width="7.75" style="331" customWidth="1"/>
    <col min="4872" max="4872" width="9.25" style="331" bestFit="1" customWidth="1"/>
    <col min="4873" max="4873" width="11" style="331" customWidth="1"/>
    <col min="4874" max="4874" width="30.125" style="331" bestFit="1" customWidth="1"/>
    <col min="4875" max="4875" width="17.25" style="331" customWidth="1"/>
    <col min="4876" max="4876" width="13.5" style="331" bestFit="1" customWidth="1"/>
    <col min="4877" max="4877" width="13.75" style="331" customWidth="1"/>
    <col min="4878" max="4878" width="14.625" style="331" bestFit="1" customWidth="1"/>
    <col min="4879" max="4879" width="13.25" style="331" customWidth="1"/>
    <col min="4880" max="4880" width="14.5" style="331" customWidth="1"/>
    <col min="4881" max="4881" width="15.625" style="331" customWidth="1"/>
    <col min="4882" max="5120" width="9" style="331"/>
    <col min="5121" max="5121" width="2.625" style="331" customWidth="1"/>
    <col min="5122" max="5122" width="11.625" style="331" customWidth="1"/>
    <col min="5123" max="5123" width="10.625" style="331" customWidth="1"/>
    <col min="5124" max="5124" width="10.375" style="331" customWidth="1"/>
    <col min="5125" max="5125" width="57.25" style="331" bestFit="1" customWidth="1"/>
    <col min="5126" max="5126" width="7.125" style="331" customWidth="1"/>
    <col min="5127" max="5127" width="7.75" style="331" customWidth="1"/>
    <col min="5128" max="5128" width="9.25" style="331" bestFit="1" customWidth="1"/>
    <col min="5129" max="5129" width="11" style="331" customWidth="1"/>
    <col min="5130" max="5130" width="30.125" style="331" bestFit="1" customWidth="1"/>
    <col min="5131" max="5131" width="17.25" style="331" customWidth="1"/>
    <col min="5132" max="5132" width="13.5" style="331" bestFit="1" customWidth="1"/>
    <col min="5133" max="5133" width="13.75" style="331" customWidth="1"/>
    <col min="5134" max="5134" width="14.625" style="331" bestFit="1" customWidth="1"/>
    <col min="5135" max="5135" width="13.25" style="331" customWidth="1"/>
    <col min="5136" max="5136" width="14.5" style="331" customWidth="1"/>
    <col min="5137" max="5137" width="15.625" style="331" customWidth="1"/>
    <col min="5138" max="5376" width="9" style="331"/>
    <col min="5377" max="5377" width="2.625" style="331" customWidth="1"/>
    <col min="5378" max="5378" width="11.625" style="331" customWidth="1"/>
    <col min="5379" max="5379" width="10.625" style="331" customWidth="1"/>
    <col min="5380" max="5380" width="10.375" style="331" customWidth="1"/>
    <col min="5381" max="5381" width="57.25" style="331" bestFit="1" customWidth="1"/>
    <col min="5382" max="5382" width="7.125" style="331" customWidth="1"/>
    <col min="5383" max="5383" width="7.75" style="331" customWidth="1"/>
    <col min="5384" max="5384" width="9.25" style="331" bestFit="1" customWidth="1"/>
    <col min="5385" max="5385" width="11" style="331" customWidth="1"/>
    <col min="5386" max="5386" width="30.125" style="331" bestFit="1" customWidth="1"/>
    <col min="5387" max="5387" width="17.25" style="331" customWidth="1"/>
    <col min="5388" max="5388" width="13.5" style="331" bestFit="1" customWidth="1"/>
    <col min="5389" max="5389" width="13.75" style="331" customWidth="1"/>
    <col min="5390" max="5390" width="14.625" style="331" bestFit="1" customWidth="1"/>
    <col min="5391" max="5391" width="13.25" style="331" customWidth="1"/>
    <col min="5392" max="5392" width="14.5" style="331" customWidth="1"/>
    <col min="5393" max="5393" width="15.625" style="331" customWidth="1"/>
    <col min="5394" max="5632" width="9" style="331"/>
    <col min="5633" max="5633" width="2.625" style="331" customWidth="1"/>
    <col min="5634" max="5634" width="11.625" style="331" customWidth="1"/>
    <col min="5635" max="5635" width="10.625" style="331" customWidth="1"/>
    <col min="5636" max="5636" width="10.375" style="331" customWidth="1"/>
    <col min="5637" max="5637" width="57.25" style="331" bestFit="1" customWidth="1"/>
    <col min="5638" max="5638" width="7.125" style="331" customWidth="1"/>
    <col min="5639" max="5639" width="7.75" style="331" customWidth="1"/>
    <col min="5640" max="5640" width="9.25" style="331" bestFit="1" customWidth="1"/>
    <col min="5641" max="5641" width="11" style="331" customWidth="1"/>
    <col min="5642" max="5642" width="30.125" style="331" bestFit="1" customWidth="1"/>
    <col min="5643" max="5643" width="17.25" style="331" customWidth="1"/>
    <col min="5644" max="5644" width="13.5" style="331" bestFit="1" customWidth="1"/>
    <col min="5645" max="5645" width="13.75" style="331" customWidth="1"/>
    <col min="5646" max="5646" width="14.625" style="331" bestFit="1" customWidth="1"/>
    <col min="5647" max="5647" width="13.25" style="331" customWidth="1"/>
    <col min="5648" max="5648" width="14.5" style="331" customWidth="1"/>
    <col min="5649" max="5649" width="15.625" style="331" customWidth="1"/>
    <col min="5650" max="5888" width="9" style="331"/>
    <col min="5889" max="5889" width="2.625" style="331" customWidth="1"/>
    <col min="5890" max="5890" width="11.625" style="331" customWidth="1"/>
    <col min="5891" max="5891" width="10.625" style="331" customWidth="1"/>
    <col min="5892" max="5892" width="10.375" style="331" customWidth="1"/>
    <col min="5893" max="5893" width="57.25" style="331" bestFit="1" customWidth="1"/>
    <col min="5894" max="5894" width="7.125" style="331" customWidth="1"/>
    <col min="5895" max="5895" width="7.75" style="331" customWidth="1"/>
    <col min="5896" max="5896" width="9.25" style="331" bestFit="1" customWidth="1"/>
    <col min="5897" max="5897" width="11" style="331" customWidth="1"/>
    <col min="5898" max="5898" width="30.125" style="331" bestFit="1" customWidth="1"/>
    <col min="5899" max="5899" width="17.25" style="331" customWidth="1"/>
    <col min="5900" max="5900" width="13.5" style="331" bestFit="1" customWidth="1"/>
    <col min="5901" max="5901" width="13.75" style="331" customWidth="1"/>
    <col min="5902" max="5902" width="14.625" style="331" bestFit="1" customWidth="1"/>
    <col min="5903" max="5903" width="13.25" style="331" customWidth="1"/>
    <col min="5904" max="5904" width="14.5" style="331" customWidth="1"/>
    <col min="5905" max="5905" width="15.625" style="331" customWidth="1"/>
    <col min="5906" max="6144" width="9" style="331"/>
    <col min="6145" max="6145" width="2.625" style="331" customWidth="1"/>
    <col min="6146" max="6146" width="11.625" style="331" customWidth="1"/>
    <col min="6147" max="6147" width="10.625" style="331" customWidth="1"/>
    <col min="6148" max="6148" width="10.375" style="331" customWidth="1"/>
    <col min="6149" max="6149" width="57.25" style="331" bestFit="1" customWidth="1"/>
    <col min="6150" max="6150" width="7.125" style="331" customWidth="1"/>
    <col min="6151" max="6151" width="7.75" style="331" customWidth="1"/>
    <col min="6152" max="6152" width="9.25" style="331" bestFit="1" customWidth="1"/>
    <col min="6153" max="6153" width="11" style="331" customWidth="1"/>
    <col min="6154" max="6154" width="30.125" style="331" bestFit="1" customWidth="1"/>
    <col min="6155" max="6155" width="17.25" style="331" customWidth="1"/>
    <col min="6156" max="6156" width="13.5" style="331" bestFit="1" customWidth="1"/>
    <col min="6157" max="6157" width="13.75" style="331" customWidth="1"/>
    <col min="6158" max="6158" width="14.625" style="331" bestFit="1" customWidth="1"/>
    <col min="6159" max="6159" width="13.25" style="331" customWidth="1"/>
    <col min="6160" max="6160" width="14.5" style="331" customWidth="1"/>
    <col min="6161" max="6161" width="15.625" style="331" customWidth="1"/>
    <col min="6162" max="6400" width="9" style="331"/>
    <col min="6401" max="6401" width="2.625" style="331" customWidth="1"/>
    <col min="6402" max="6402" width="11.625" style="331" customWidth="1"/>
    <col min="6403" max="6403" width="10.625" style="331" customWidth="1"/>
    <col min="6404" max="6404" width="10.375" style="331" customWidth="1"/>
    <col min="6405" max="6405" width="57.25" style="331" bestFit="1" customWidth="1"/>
    <col min="6406" max="6406" width="7.125" style="331" customWidth="1"/>
    <col min="6407" max="6407" width="7.75" style="331" customWidth="1"/>
    <col min="6408" max="6408" width="9.25" style="331" bestFit="1" customWidth="1"/>
    <col min="6409" max="6409" width="11" style="331" customWidth="1"/>
    <col min="6410" max="6410" width="30.125" style="331" bestFit="1" customWidth="1"/>
    <col min="6411" max="6411" width="17.25" style="331" customWidth="1"/>
    <col min="6412" max="6412" width="13.5" style="331" bestFit="1" customWidth="1"/>
    <col min="6413" max="6413" width="13.75" style="331" customWidth="1"/>
    <col min="6414" max="6414" width="14.625" style="331" bestFit="1" customWidth="1"/>
    <col min="6415" max="6415" width="13.25" style="331" customWidth="1"/>
    <col min="6416" max="6416" width="14.5" style="331" customWidth="1"/>
    <col min="6417" max="6417" width="15.625" style="331" customWidth="1"/>
    <col min="6418" max="6656" width="9" style="331"/>
    <col min="6657" max="6657" width="2.625" style="331" customWidth="1"/>
    <col min="6658" max="6658" width="11.625" style="331" customWidth="1"/>
    <col min="6659" max="6659" width="10.625" style="331" customWidth="1"/>
    <col min="6660" max="6660" width="10.375" style="331" customWidth="1"/>
    <col min="6661" max="6661" width="57.25" style="331" bestFit="1" customWidth="1"/>
    <col min="6662" max="6662" width="7.125" style="331" customWidth="1"/>
    <col min="6663" max="6663" width="7.75" style="331" customWidth="1"/>
    <col min="6664" max="6664" width="9.25" style="331" bestFit="1" customWidth="1"/>
    <col min="6665" max="6665" width="11" style="331" customWidth="1"/>
    <col min="6666" max="6666" width="30.125" style="331" bestFit="1" customWidth="1"/>
    <col min="6667" max="6667" width="17.25" style="331" customWidth="1"/>
    <col min="6668" max="6668" width="13.5" style="331" bestFit="1" customWidth="1"/>
    <col min="6669" max="6669" width="13.75" style="331" customWidth="1"/>
    <col min="6670" max="6670" width="14.625" style="331" bestFit="1" customWidth="1"/>
    <col min="6671" max="6671" width="13.25" style="331" customWidth="1"/>
    <col min="6672" max="6672" width="14.5" style="331" customWidth="1"/>
    <col min="6673" max="6673" width="15.625" style="331" customWidth="1"/>
    <col min="6674" max="6912" width="9" style="331"/>
    <col min="6913" max="6913" width="2.625" style="331" customWidth="1"/>
    <col min="6914" max="6914" width="11.625" style="331" customWidth="1"/>
    <col min="6915" max="6915" width="10.625" style="331" customWidth="1"/>
    <col min="6916" max="6916" width="10.375" style="331" customWidth="1"/>
    <col min="6917" max="6917" width="57.25" style="331" bestFit="1" customWidth="1"/>
    <col min="6918" max="6918" width="7.125" style="331" customWidth="1"/>
    <col min="6919" max="6919" width="7.75" style="331" customWidth="1"/>
    <col min="6920" max="6920" width="9.25" style="331" bestFit="1" customWidth="1"/>
    <col min="6921" max="6921" width="11" style="331" customWidth="1"/>
    <col min="6922" max="6922" width="30.125" style="331" bestFit="1" customWidth="1"/>
    <col min="6923" max="6923" width="17.25" style="331" customWidth="1"/>
    <col min="6924" max="6924" width="13.5" style="331" bestFit="1" customWidth="1"/>
    <col min="6925" max="6925" width="13.75" style="331" customWidth="1"/>
    <col min="6926" max="6926" width="14.625" style="331" bestFit="1" customWidth="1"/>
    <col min="6927" max="6927" width="13.25" style="331" customWidth="1"/>
    <col min="6928" max="6928" width="14.5" style="331" customWidth="1"/>
    <col min="6929" max="6929" width="15.625" style="331" customWidth="1"/>
    <col min="6930" max="7168" width="9" style="331"/>
    <col min="7169" max="7169" width="2.625" style="331" customWidth="1"/>
    <col min="7170" max="7170" width="11.625" style="331" customWidth="1"/>
    <col min="7171" max="7171" width="10.625" style="331" customWidth="1"/>
    <col min="7172" max="7172" width="10.375" style="331" customWidth="1"/>
    <col min="7173" max="7173" width="57.25" style="331" bestFit="1" customWidth="1"/>
    <col min="7174" max="7174" width="7.125" style="331" customWidth="1"/>
    <col min="7175" max="7175" width="7.75" style="331" customWidth="1"/>
    <col min="7176" max="7176" width="9.25" style="331" bestFit="1" customWidth="1"/>
    <col min="7177" max="7177" width="11" style="331" customWidth="1"/>
    <col min="7178" max="7178" width="30.125" style="331" bestFit="1" customWidth="1"/>
    <col min="7179" max="7179" width="17.25" style="331" customWidth="1"/>
    <col min="7180" max="7180" width="13.5" style="331" bestFit="1" customWidth="1"/>
    <col min="7181" max="7181" width="13.75" style="331" customWidth="1"/>
    <col min="7182" max="7182" width="14.625" style="331" bestFit="1" customWidth="1"/>
    <col min="7183" max="7183" width="13.25" style="331" customWidth="1"/>
    <col min="7184" max="7184" width="14.5" style="331" customWidth="1"/>
    <col min="7185" max="7185" width="15.625" style="331" customWidth="1"/>
    <col min="7186" max="7424" width="9" style="331"/>
    <col min="7425" max="7425" width="2.625" style="331" customWidth="1"/>
    <col min="7426" max="7426" width="11.625" style="331" customWidth="1"/>
    <col min="7427" max="7427" width="10.625" style="331" customWidth="1"/>
    <col min="7428" max="7428" width="10.375" style="331" customWidth="1"/>
    <col min="7429" max="7429" width="57.25" style="331" bestFit="1" customWidth="1"/>
    <col min="7430" max="7430" width="7.125" style="331" customWidth="1"/>
    <col min="7431" max="7431" width="7.75" style="331" customWidth="1"/>
    <col min="7432" max="7432" width="9.25" style="331" bestFit="1" customWidth="1"/>
    <col min="7433" max="7433" width="11" style="331" customWidth="1"/>
    <col min="7434" max="7434" width="30.125" style="331" bestFit="1" customWidth="1"/>
    <col min="7435" max="7435" width="17.25" style="331" customWidth="1"/>
    <col min="7436" max="7436" width="13.5" style="331" bestFit="1" customWidth="1"/>
    <col min="7437" max="7437" width="13.75" style="331" customWidth="1"/>
    <col min="7438" max="7438" width="14.625" style="331" bestFit="1" customWidth="1"/>
    <col min="7439" max="7439" width="13.25" style="331" customWidth="1"/>
    <col min="7440" max="7440" width="14.5" style="331" customWidth="1"/>
    <col min="7441" max="7441" width="15.625" style="331" customWidth="1"/>
    <col min="7442" max="7680" width="9" style="331"/>
    <col min="7681" max="7681" width="2.625" style="331" customWidth="1"/>
    <col min="7682" max="7682" width="11.625" style="331" customWidth="1"/>
    <col min="7683" max="7683" width="10.625" style="331" customWidth="1"/>
    <col min="7684" max="7684" width="10.375" style="331" customWidth="1"/>
    <col min="7685" max="7685" width="57.25" style="331" bestFit="1" customWidth="1"/>
    <col min="7686" max="7686" width="7.125" style="331" customWidth="1"/>
    <col min="7687" max="7687" width="7.75" style="331" customWidth="1"/>
    <col min="7688" max="7688" width="9.25" style="331" bestFit="1" customWidth="1"/>
    <col min="7689" max="7689" width="11" style="331" customWidth="1"/>
    <col min="7690" max="7690" width="30.125" style="331" bestFit="1" customWidth="1"/>
    <col min="7691" max="7691" width="17.25" style="331" customWidth="1"/>
    <col min="7692" max="7692" width="13.5" style="331" bestFit="1" customWidth="1"/>
    <col min="7693" max="7693" width="13.75" style="331" customWidth="1"/>
    <col min="7694" max="7694" width="14.625" style="331" bestFit="1" customWidth="1"/>
    <col min="7695" max="7695" width="13.25" style="331" customWidth="1"/>
    <col min="7696" max="7696" width="14.5" style="331" customWidth="1"/>
    <col min="7697" max="7697" width="15.625" style="331" customWidth="1"/>
    <col min="7698" max="7936" width="9" style="331"/>
    <col min="7937" max="7937" width="2.625" style="331" customWidth="1"/>
    <col min="7938" max="7938" width="11.625" style="331" customWidth="1"/>
    <col min="7939" max="7939" width="10.625" style="331" customWidth="1"/>
    <col min="7940" max="7940" width="10.375" style="331" customWidth="1"/>
    <col min="7941" max="7941" width="57.25" style="331" bestFit="1" customWidth="1"/>
    <col min="7942" max="7942" width="7.125" style="331" customWidth="1"/>
    <col min="7943" max="7943" width="7.75" style="331" customWidth="1"/>
    <col min="7944" max="7944" width="9.25" style="331" bestFit="1" customWidth="1"/>
    <col min="7945" max="7945" width="11" style="331" customWidth="1"/>
    <col min="7946" max="7946" width="30.125" style="331" bestFit="1" customWidth="1"/>
    <col min="7947" max="7947" width="17.25" style="331" customWidth="1"/>
    <col min="7948" max="7948" width="13.5" style="331" bestFit="1" customWidth="1"/>
    <col min="7949" max="7949" width="13.75" style="331" customWidth="1"/>
    <col min="7950" max="7950" width="14.625" style="331" bestFit="1" customWidth="1"/>
    <col min="7951" max="7951" width="13.25" style="331" customWidth="1"/>
    <col min="7952" max="7952" width="14.5" style="331" customWidth="1"/>
    <col min="7953" max="7953" width="15.625" style="331" customWidth="1"/>
    <col min="7954" max="8192" width="9" style="331"/>
    <col min="8193" max="8193" width="2.625" style="331" customWidth="1"/>
    <col min="8194" max="8194" width="11.625" style="331" customWidth="1"/>
    <col min="8195" max="8195" width="10.625" style="331" customWidth="1"/>
    <col min="8196" max="8196" width="10.375" style="331" customWidth="1"/>
    <col min="8197" max="8197" width="57.25" style="331" bestFit="1" customWidth="1"/>
    <col min="8198" max="8198" width="7.125" style="331" customWidth="1"/>
    <col min="8199" max="8199" width="7.75" style="331" customWidth="1"/>
    <col min="8200" max="8200" width="9.25" style="331" bestFit="1" customWidth="1"/>
    <col min="8201" max="8201" width="11" style="331" customWidth="1"/>
    <col min="8202" max="8202" width="30.125" style="331" bestFit="1" customWidth="1"/>
    <col min="8203" max="8203" width="17.25" style="331" customWidth="1"/>
    <col min="8204" max="8204" width="13.5" style="331" bestFit="1" customWidth="1"/>
    <col min="8205" max="8205" width="13.75" style="331" customWidth="1"/>
    <col min="8206" max="8206" width="14.625" style="331" bestFit="1" customWidth="1"/>
    <col min="8207" max="8207" width="13.25" style="331" customWidth="1"/>
    <col min="8208" max="8208" width="14.5" style="331" customWidth="1"/>
    <col min="8209" max="8209" width="15.625" style="331" customWidth="1"/>
    <col min="8210" max="8448" width="9" style="331"/>
    <col min="8449" max="8449" width="2.625" style="331" customWidth="1"/>
    <col min="8450" max="8450" width="11.625" style="331" customWidth="1"/>
    <col min="8451" max="8451" width="10.625" style="331" customWidth="1"/>
    <col min="8452" max="8452" width="10.375" style="331" customWidth="1"/>
    <col min="8453" max="8453" width="57.25" style="331" bestFit="1" customWidth="1"/>
    <col min="8454" max="8454" width="7.125" style="331" customWidth="1"/>
    <col min="8455" max="8455" width="7.75" style="331" customWidth="1"/>
    <col min="8456" max="8456" width="9.25" style="331" bestFit="1" customWidth="1"/>
    <col min="8457" max="8457" width="11" style="331" customWidth="1"/>
    <col min="8458" max="8458" width="30.125" style="331" bestFit="1" customWidth="1"/>
    <col min="8459" max="8459" width="17.25" style="331" customWidth="1"/>
    <col min="8460" max="8460" width="13.5" style="331" bestFit="1" customWidth="1"/>
    <col min="8461" max="8461" width="13.75" style="331" customWidth="1"/>
    <col min="8462" max="8462" width="14.625" style="331" bestFit="1" customWidth="1"/>
    <col min="8463" max="8463" width="13.25" style="331" customWidth="1"/>
    <col min="8464" max="8464" width="14.5" style="331" customWidth="1"/>
    <col min="8465" max="8465" width="15.625" style="331" customWidth="1"/>
    <col min="8466" max="8704" width="9" style="331"/>
    <col min="8705" max="8705" width="2.625" style="331" customWidth="1"/>
    <col min="8706" max="8706" width="11.625" style="331" customWidth="1"/>
    <col min="8707" max="8707" width="10.625" style="331" customWidth="1"/>
    <col min="8708" max="8708" width="10.375" style="331" customWidth="1"/>
    <col min="8709" max="8709" width="57.25" style="331" bestFit="1" customWidth="1"/>
    <col min="8710" max="8710" width="7.125" style="331" customWidth="1"/>
    <col min="8711" max="8711" width="7.75" style="331" customWidth="1"/>
    <col min="8712" max="8712" width="9.25" style="331" bestFit="1" customWidth="1"/>
    <col min="8713" max="8713" width="11" style="331" customWidth="1"/>
    <col min="8714" max="8714" width="30.125" style="331" bestFit="1" customWidth="1"/>
    <col min="8715" max="8715" width="17.25" style="331" customWidth="1"/>
    <col min="8716" max="8716" width="13.5" style="331" bestFit="1" customWidth="1"/>
    <col min="8717" max="8717" width="13.75" style="331" customWidth="1"/>
    <col min="8718" max="8718" width="14.625" style="331" bestFit="1" customWidth="1"/>
    <col min="8719" max="8719" width="13.25" style="331" customWidth="1"/>
    <col min="8720" max="8720" width="14.5" style="331" customWidth="1"/>
    <col min="8721" max="8721" width="15.625" style="331" customWidth="1"/>
    <col min="8722" max="8960" width="9" style="331"/>
    <col min="8961" max="8961" width="2.625" style="331" customWidth="1"/>
    <col min="8962" max="8962" width="11.625" style="331" customWidth="1"/>
    <col min="8963" max="8963" width="10.625" style="331" customWidth="1"/>
    <col min="8964" max="8964" width="10.375" style="331" customWidth="1"/>
    <col min="8965" max="8965" width="57.25" style="331" bestFit="1" customWidth="1"/>
    <col min="8966" max="8966" width="7.125" style="331" customWidth="1"/>
    <col min="8967" max="8967" width="7.75" style="331" customWidth="1"/>
    <col min="8968" max="8968" width="9.25" style="331" bestFit="1" customWidth="1"/>
    <col min="8969" max="8969" width="11" style="331" customWidth="1"/>
    <col min="8970" max="8970" width="30.125" style="331" bestFit="1" customWidth="1"/>
    <col min="8971" max="8971" width="17.25" style="331" customWidth="1"/>
    <col min="8972" max="8972" width="13.5" style="331" bestFit="1" customWidth="1"/>
    <col min="8973" max="8973" width="13.75" style="331" customWidth="1"/>
    <col min="8974" max="8974" width="14.625" style="331" bestFit="1" customWidth="1"/>
    <col min="8975" max="8975" width="13.25" style="331" customWidth="1"/>
    <col min="8976" max="8976" width="14.5" style="331" customWidth="1"/>
    <col min="8977" max="8977" width="15.625" style="331" customWidth="1"/>
    <col min="8978" max="9216" width="9" style="331"/>
    <col min="9217" max="9217" width="2.625" style="331" customWidth="1"/>
    <col min="9218" max="9218" width="11.625" style="331" customWidth="1"/>
    <col min="9219" max="9219" width="10.625" style="331" customWidth="1"/>
    <col min="9220" max="9220" width="10.375" style="331" customWidth="1"/>
    <col min="9221" max="9221" width="57.25" style="331" bestFit="1" customWidth="1"/>
    <col min="9222" max="9222" width="7.125" style="331" customWidth="1"/>
    <col min="9223" max="9223" width="7.75" style="331" customWidth="1"/>
    <col min="9224" max="9224" width="9.25" style="331" bestFit="1" customWidth="1"/>
    <col min="9225" max="9225" width="11" style="331" customWidth="1"/>
    <col min="9226" max="9226" width="30.125" style="331" bestFit="1" customWidth="1"/>
    <col min="9227" max="9227" width="17.25" style="331" customWidth="1"/>
    <col min="9228" max="9228" width="13.5" style="331" bestFit="1" customWidth="1"/>
    <col min="9229" max="9229" width="13.75" style="331" customWidth="1"/>
    <col min="9230" max="9230" width="14.625" style="331" bestFit="1" customWidth="1"/>
    <col min="9231" max="9231" width="13.25" style="331" customWidth="1"/>
    <col min="9232" max="9232" width="14.5" style="331" customWidth="1"/>
    <col min="9233" max="9233" width="15.625" style="331" customWidth="1"/>
    <col min="9234" max="9472" width="9" style="331"/>
    <col min="9473" max="9473" width="2.625" style="331" customWidth="1"/>
    <col min="9474" max="9474" width="11.625" style="331" customWidth="1"/>
    <col min="9475" max="9475" width="10.625" style="331" customWidth="1"/>
    <col min="9476" max="9476" width="10.375" style="331" customWidth="1"/>
    <col min="9477" max="9477" width="57.25" style="331" bestFit="1" customWidth="1"/>
    <col min="9478" max="9478" width="7.125" style="331" customWidth="1"/>
    <col min="9479" max="9479" width="7.75" style="331" customWidth="1"/>
    <col min="9480" max="9480" width="9.25" style="331" bestFit="1" customWidth="1"/>
    <col min="9481" max="9481" width="11" style="331" customWidth="1"/>
    <col min="9482" max="9482" width="30.125" style="331" bestFit="1" customWidth="1"/>
    <col min="9483" max="9483" width="17.25" style="331" customWidth="1"/>
    <col min="9484" max="9484" width="13.5" style="331" bestFit="1" customWidth="1"/>
    <col min="9485" max="9485" width="13.75" style="331" customWidth="1"/>
    <col min="9486" max="9486" width="14.625" style="331" bestFit="1" customWidth="1"/>
    <col min="9487" max="9487" width="13.25" style="331" customWidth="1"/>
    <col min="9488" max="9488" width="14.5" style="331" customWidth="1"/>
    <col min="9489" max="9489" width="15.625" style="331" customWidth="1"/>
    <col min="9490" max="9728" width="9" style="331"/>
    <col min="9729" max="9729" width="2.625" style="331" customWidth="1"/>
    <col min="9730" max="9730" width="11.625" style="331" customWidth="1"/>
    <col min="9731" max="9731" width="10.625" style="331" customWidth="1"/>
    <col min="9732" max="9732" width="10.375" style="331" customWidth="1"/>
    <col min="9733" max="9733" width="57.25" style="331" bestFit="1" customWidth="1"/>
    <col min="9734" max="9734" width="7.125" style="331" customWidth="1"/>
    <col min="9735" max="9735" width="7.75" style="331" customWidth="1"/>
    <col min="9736" max="9736" width="9.25" style="331" bestFit="1" customWidth="1"/>
    <col min="9737" max="9737" width="11" style="331" customWidth="1"/>
    <col min="9738" max="9738" width="30.125" style="331" bestFit="1" customWidth="1"/>
    <col min="9739" max="9739" width="17.25" style="331" customWidth="1"/>
    <col min="9740" max="9740" width="13.5" style="331" bestFit="1" customWidth="1"/>
    <col min="9741" max="9741" width="13.75" style="331" customWidth="1"/>
    <col min="9742" max="9742" width="14.625" style="331" bestFit="1" customWidth="1"/>
    <col min="9743" max="9743" width="13.25" style="331" customWidth="1"/>
    <col min="9744" max="9744" width="14.5" style="331" customWidth="1"/>
    <col min="9745" max="9745" width="15.625" style="331" customWidth="1"/>
    <col min="9746" max="9984" width="9" style="331"/>
    <col min="9985" max="9985" width="2.625" style="331" customWidth="1"/>
    <col min="9986" max="9986" width="11.625" style="331" customWidth="1"/>
    <col min="9987" max="9987" width="10.625" style="331" customWidth="1"/>
    <col min="9988" max="9988" width="10.375" style="331" customWidth="1"/>
    <col min="9989" max="9989" width="57.25" style="331" bestFit="1" customWidth="1"/>
    <col min="9990" max="9990" width="7.125" style="331" customWidth="1"/>
    <col min="9991" max="9991" width="7.75" style="331" customWidth="1"/>
    <col min="9992" max="9992" width="9.25" style="331" bestFit="1" customWidth="1"/>
    <col min="9993" max="9993" width="11" style="331" customWidth="1"/>
    <col min="9994" max="9994" width="30.125" style="331" bestFit="1" customWidth="1"/>
    <col min="9995" max="9995" width="17.25" style="331" customWidth="1"/>
    <col min="9996" max="9996" width="13.5" style="331" bestFit="1" customWidth="1"/>
    <col min="9997" max="9997" width="13.75" style="331" customWidth="1"/>
    <col min="9998" max="9998" width="14.625" style="331" bestFit="1" customWidth="1"/>
    <col min="9999" max="9999" width="13.25" style="331" customWidth="1"/>
    <col min="10000" max="10000" width="14.5" style="331" customWidth="1"/>
    <col min="10001" max="10001" width="15.625" style="331" customWidth="1"/>
    <col min="10002" max="10240" width="9" style="331"/>
    <col min="10241" max="10241" width="2.625" style="331" customWidth="1"/>
    <col min="10242" max="10242" width="11.625" style="331" customWidth="1"/>
    <col min="10243" max="10243" width="10.625" style="331" customWidth="1"/>
    <col min="10244" max="10244" width="10.375" style="331" customWidth="1"/>
    <col min="10245" max="10245" width="57.25" style="331" bestFit="1" customWidth="1"/>
    <col min="10246" max="10246" width="7.125" style="331" customWidth="1"/>
    <col min="10247" max="10247" width="7.75" style="331" customWidth="1"/>
    <col min="10248" max="10248" width="9.25" style="331" bestFit="1" customWidth="1"/>
    <col min="10249" max="10249" width="11" style="331" customWidth="1"/>
    <col min="10250" max="10250" width="30.125" style="331" bestFit="1" customWidth="1"/>
    <col min="10251" max="10251" width="17.25" style="331" customWidth="1"/>
    <col min="10252" max="10252" width="13.5" style="331" bestFit="1" customWidth="1"/>
    <col min="10253" max="10253" width="13.75" style="331" customWidth="1"/>
    <col min="10254" max="10254" width="14.625" style="331" bestFit="1" customWidth="1"/>
    <col min="10255" max="10255" width="13.25" style="331" customWidth="1"/>
    <col min="10256" max="10256" width="14.5" style="331" customWidth="1"/>
    <col min="10257" max="10257" width="15.625" style="331" customWidth="1"/>
    <col min="10258" max="10496" width="9" style="331"/>
    <col min="10497" max="10497" width="2.625" style="331" customWidth="1"/>
    <col min="10498" max="10498" width="11.625" style="331" customWidth="1"/>
    <col min="10499" max="10499" width="10.625" style="331" customWidth="1"/>
    <col min="10500" max="10500" width="10.375" style="331" customWidth="1"/>
    <col min="10501" max="10501" width="57.25" style="331" bestFit="1" customWidth="1"/>
    <col min="10502" max="10502" width="7.125" style="331" customWidth="1"/>
    <col min="10503" max="10503" width="7.75" style="331" customWidth="1"/>
    <col min="10504" max="10504" width="9.25" style="331" bestFit="1" customWidth="1"/>
    <col min="10505" max="10505" width="11" style="331" customWidth="1"/>
    <col min="10506" max="10506" width="30.125" style="331" bestFit="1" customWidth="1"/>
    <col min="10507" max="10507" width="17.25" style="331" customWidth="1"/>
    <col min="10508" max="10508" width="13.5" style="331" bestFit="1" customWidth="1"/>
    <col min="10509" max="10509" width="13.75" style="331" customWidth="1"/>
    <col min="10510" max="10510" width="14.625" style="331" bestFit="1" customWidth="1"/>
    <col min="10511" max="10511" width="13.25" style="331" customWidth="1"/>
    <col min="10512" max="10512" width="14.5" style="331" customWidth="1"/>
    <col min="10513" max="10513" width="15.625" style="331" customWidth="1"/>
    <col min="10514" max="10752" width="9" style="331"/>
    <col min="10753" max="10753" width="2.625" style="331" customWidth="1"/>
    <col min="10754" max="10754" width="11.625" style="331" customWidth="1"/>
    <col min="10755" max="10755" width="10.625" style="331" customWidth="1"/>
    <col min="10756" max="10756" width="10.375" style="331" customWidth="1"/>
    <col min="10757" max="10757" width="57.25" style="331" bestFit="1" customWidth="1"/>
    <col min="10758" max="10758" width="7.125" style="331" customWidth="1"/>
    <col min="10759" max="10759" width="7.75" style="331" customWidth="1"/>
    <col min="10760" max="10760" width="9.25" style="331" bestFit="1" customWidth="1"/>
    <col min="10761" max="10761" width="11" style="331" customWidth="1"/>
    <col min="10762" max="10762" width="30.125" style="331" bestFit="1" customWidth="1"/>
    <col min="10763" max="10763" width="17.25" style="331" customWidth="1"/>
    <col min="10764" max="10764" width="13.5" style="331" bestFit="1" customWidth="1"/>
    <col min="10765" max="10765" width="13.75" style="331" customWidth="1"/>
    <col min="10766" max="10766" width="14.625" style="331" bestFit="1" customWidth="1"/>
    <col min="10767" max="10767" width="13.25" style="331" customWidth="1"/>
    <col min="10768" max="10768" width="14.5" style="331" customWidth="1"/>
    <col min="10769" max="10769" width="15.625" style="331" customWidth="1"/>
    <col min="10770" max="11008" width="9" style="331"/>
    <col min="11009" max="11009" width="2.625" style="331" customWidth="1"/>
    <col min="11010" max="11010" width="11.625" style="331" customWidth="1"/>
    <col min="11011" max="11011" width="10.625" style="331" customWidth="1"/>
    <col min="11012" max="11012" width="10.375" style="331" customWidth="1"/>
    <col min="11013" max="11013" width="57.25" style="331" bestFit="1" customWidth="1"/>
    <col min="11014" max="11014" width="7.125" style="331" customWidth="1"/>
    <col min="11015" max="11015" width="7.75" style="331" customWidth="1"/>
    <col min="11016" max="11016" width="9.25" style="331" bestFit="1" customWidth="1"/>
    <col min="11017" max="11017" width="11" style="331" customWidth="1"/>
    <col min="11018" max="11018" width="30.125" style="331" bestFit="1" customWidth="1"/>
    <col min="11019" max="11019" width="17.25" style="331" customWidth="1"/>
    <col min="11020" max="11020" width="13.5" style="331" bestFit="1" customWidth="1"/>
    <col min="11021" max="11021" width="13.75" style="331" customWidth="1"/>
    <col min="11022" max="11022" width="14.625" style="331" bestFit="1" customWidth="1"/>
    <col min="11023" max="11023" width="13.25" style="331" customWidth="1"/>
    <col min="11024" max="11024" width="14.5" style="331" customWidth="1"/>
    <col min="11025" max="11025" width="15.625" style="331" customWidth="1"/>
    <col min="11026" max="11264" width="9" style="331"/>
    <col min="11265" max="11265" width="2.625" style="331" customWidth="1"/>
    <col min="11266" max="11266" width="11.625" style="331" customWidth="1"/>
    <col min="11267" max="11267" width="10.625" style="331" customWidth="1"/>
    <col min="11268" max="11268" width="10.375" style="331" customWidth="1"/>
    <col min="11269" max="11269" width="57.25" style="331" bestFit="1" customWidth="1"/>
    <col min="11270" max="11270" width="7.125" style="331" customWidth="1"/>
    <col min="11271" max="11271" width="7.75" style="331" customWidth="1"/>
    <col min="11272" max="11272" width="9.25" style="331" bestFit="1" customWidth="1"/>
    <col min="11273" max="11273" width="11" style="331" customWidth="1"/>
    <col min="11274" max="11274" width="30.125" style="331" bestFit="1" customWidth="1"/>
    <col min="11275" max="11275" width="17.25" style="331" customWidth="1"/>
    <col min="11276" max="11276" width="13.5" style="331" bestFit="1" customWidth="1"/>
    <col min="11277" max="11277" width="13.75" style="331" customWidth="1"/>
    <col min="11278" max="11278" width="14.625" style="331" bestFit="1" customWidth="1"/>
    <col min="11279" max="11279" width="13.25" style="331" customWidth="1"/>
    <col min="11280" max="11280" width="14.5" style="331" customWidth="1"/>
    <col min="11281" max="11281" width="15.625" style="331" customWidth="1"/>
    <col min="11282" max="11520" width="9" style="331"/>
    <col min="11521" max="11521" width="2.625" style="331" customWidth="1"/>
    <col min="11522" max="11522" width="11.625" style="331" customWidth="1"/>
    <col min="11523" max="11523" width="10.625" style="331" customWidth="1"/>
    <col min="11524" max="11524" width="10.375" style="331" customWidth="1"/>
    <col min="11525" max="11525" width="57.25" style="331" bestFit="1" customWidth="1"/>
    <col min="11526" max="11526" width="7.125" style="331" customWidth="1"/>
    <col min="11527" max="11527" width="7.75" style="331" customWidth="1"/>
    <col min="11528" max="11528" width="9.25" style="331" bestFit="1" customWidth="1"/>
    <col min="11529" max="11529" width="11" style="331" customWidth="1"/>
    <col min="11530" max="11530" width="30.125" style="331" bestFit="1" customWidth="1"/>
    <col min="11531" max="11531" width="17.25" style="331" customWidth="1"/>
    <col min="11532" max="11532" width="13.5" style="331" bestFit="1" customWidth="1"/>
    <col min="11533" max="11533" width="13.75" style="331" customWidth="1"/>
    <col min="11534" max="11534" width="14.625" style="331" bestFit="1" customWidth="1"/>
    <col min="11535" max="11535" width="13.25" style="331" customWidth="1"/>
    <col min="11536" max="11536" width="14.5" style="331" customWidth="1"/>
    <col min="11537" max="11537" width="15.625" style="331" customWidth="1"/>
    <col min="11538" max="11776" width="9" style="331"/>
    <col min="11777" max="11777" width="2.625" style="331" customWidth="1"/>
    <col min="11778" max="11778" width="11.625" style="331" customWidth="1"/>
    <col min="11779" max="11779" width="10.625" style="331" customWidth="1"/>
    <col min="11780" max="11780" width="10.375" style="331" customWidth="1"/>
    <col min="11781" max="11781" width="57.25" style="331" bestFit="1" customWidth="1"/>
    <col min="11782" max="11782" width="7.125" style="331" customWidth="1"/>
    <col min="11783" max="11783" width="7.75" style="331" customWidth="1"/>
    <col min="11784" max="11784" width="9.25" style="331" bestFit="1" customWidth="1"/>
    <col min="11785" max="11785" width="11" style="331" customWidth="1"/>
    <col min="11786" max="11786" width="30.125" style="331" bestFit="1" customWidth="1"/>
    <col min="11787" max="11787" width="17.25" style="331" customWidth="1"/>
    <col min="11788" max="11788" width="13.5" style="331" bestFit="1" customWidth="1"/>
    <col min="11789" max="11789" width="13.75" style="331" customWidth="1"/>
    <col min="11790" max="11790" width="14.625" style="331" bestFit="1" customWidth="1"/>
    <col min="11791" max="11791" width="13.25" style="331" customWidth="1"/>
    <col min="11792" max="11792" width="14.5" style="331" customWidth="1"/>
    <col min="11793" max="11793" width="15.625" style="331" customWidth="1"/>
    <col min="11794" max="12032" width="9" style="331"/>
    <col min="12033" max="12033" width="2.625" style="331" customWidth="1"/>
    <col min="12034" max="12034" width="11.625" style="331" customWidth="1"/>
    <col min="12035" max="12035" width="10.625" style="331" customWidth="1"/>
    <col min="12036" max="12036" width="10.375" style="331" customWidth="1"/>
    <col min="12037" max="12037" width="57.25" style="331" bestFit="1" customWidth="1"/>
    <col min="12038" max="12038" width="7.125" style="331" customWidth="1"/>
    <col min="12039" max="12039" width="7.75" style="331" customWidth="1"/>
    <col min="12040" max="12040" width="9.25" style="331" bestFit="1" customWidth="1"/>
    <col min="12041" max="12041" width="11" style="331" customWidth="1"/>
    <col min="12042" max="12042" width="30.125" style="331" bestFit="1" customWidth="1"/>
    <col min="12043" max="12043" width="17.25" style="331" customWidth="1"/>
    <col min="12044" max="12044" width="13.5" style="331" bestFit="1" customWidth="1"/>
    <col min="12045" max="12045" width="13.75" style="331" customWidth="1"/>
    <col min="12046" max="12046" width="14.625" style="331" bestFit="1" customWidth="1"/>
    <col min="12047" max="12047" width="13.25" style="331" customWidth="1"/>
    <col min="12048" max="12048" width="14.5" style="331" customWidth="1"/>
    <col min="12049" max="12049" width="15.625" style="331" customWidth="1"/>
    <col min="12050" max="12288" width="9" style="331"/>
    <col min="12289" max="12289" width="2.625" style="331" customWidth="1"/>
    <col min="12290" max="12290" width="11.625" style="331" customWidth="1"/>
    <col min="12291" max="12291" width="10.625" style="331" customWidth="1"/>
    <col min="12292" max="12292" width="10.375" style="331" customWidth="1"/>
    <col min="12293" max="12293" width="57.25" style="331" bestFit="1" customWidth="1"/>
    <col min="12294" max="12294" width="7.125" style="331" customWidth="1"/>
    <col min="12295" max="12295" width="7.75" style="331" customWidth="1"/>
    <col min="12296" max="12296" width="9.25" style="331" bestFit="1" customWidth="1"/>
    <col min="12297" max="12297" width="11" style="331" customWidth="1"/>
    <col min="12298" max="12298" width="30.125" style="331" bestFit="1" customWidth="1"/>
    <col min="12299" max="12299" width="17.25" style="331" customWidth="1"/>
    <col min="12300" max="12300" width="13.5" style="331" bestFit="1" customWidth="1"/>
    <col min="12301" max="12301" width="13.75" style="331" customWidth="1"/>
    <col min="12302" max="12302" width="14.625" style="331" bestFit="1" customWidth="1"/>
    <col min="12303" max="12303" width="13.25" style="331" customWidth="1"/>
    <col min="12304" max="12304" width="14.5" style="331" customWidth="1"/>
    <col min="12305" max="12305" width="15.625" style="331" customWidth="1"/>
    <col min="12306" max="12544" width="9" style="331"/>
    <col min="12545" max="12545" width="2.625" style="331" customWidth="1"/>
    <col min="12546" max="12546" width="11.625" style="331" customWidth="1"/>
    <col min="12547" max="12547" width="10.625" style="331" customWidth="1"/>
    <col min="12548" max="12548" width="10.375" style="331" customWidth="1"/>
    <col min="12549" max="12549" width="57.25" style="331" bestFit="1" customWidth="1"/>
    <col min="12550" max="12550" width="7.125" style="331" customWidth="1"/>
    <col min="12551" max="12551" width="7.75" style="331" customWidth="1"/>
    <col min="12552" max="12552" width="9.25" style="331" bestFit="1" customWidth="1"/>
    <col min="12553" max="12553" width="11" style="331" customWidth="1"/>
    <col min="12554" max="12554" width="30.125" style="331" bestFit="1" customWidth="1"/>
    <col min="12555" max="12555" width="17.25" style="331" customWidth="1"/>
    <col min="12556" max="12556" width="13.5" style="331" bestFit="1" customWidth="1"/>
    <col min="12557" max="12557" width="13.75" style="331" customWidth="1"/>
    <col min="12558" max="12558" width="14.625" style="331" bestFit="1" customWidth="1"/>
    <col min="12559" max="12559" width="13.25" style="331" customWidth="1"/>
    <col min="12560" max="12560" width="14.5" style="331" customWidth="1"/>
    <col min="12561" max="12561" width="15.625" style="331" customWidth="1"/>
    <col min="12562" max="12800" width="9" style="331"/>
    <col min="12801" max="12801" width="2.625" style="331" customWidth="1"/>
    <col min="12802" max="12802" width="11.625" style="331" customWidth="1"/>
    <col min="12803" max="12803" width="10.625" style="331" customWidth="1"/>
    <col min="12804" max="12804" width="10.375" style="331" customWidth="1"/>
    <col min="12805" max="12805" width="57.25" style="331" bestFit="1" customWidth="1"/>
    <col min="12806" max="12806" width="7.125" style="331" customWidth="1"/>
    <col min="12807" max="12807" width="7.75" style="331" customWidth="1"/>
    <col min="12808" max="12808" width="9.25" style="331" bestFit="1" customWidth="1"/>
    <col min="12809" max="12809" width="11" style="331" customWidth="1"/>
    <col min="12810" max="12810" width="30.125" style="331" bestFit="1" customWidth="1"/>
    <col min="12811" max="12811" width="17.25" style="331" customWidth="1"/>
    <col min="12812" max="12812" width="13.5" style="331" bestFit="1" customWidth="1"/>
    <col min="12813" max="12813" width="13.75" style="331" customWidth="1"/>
    <col min="12814" max="12814" width="14.625" style="331" bestFit="1" customWidth="1"/>
    <col min="12815" max="12815" width="13.25" style="331" customWidth="1"/>
    <col min="12816" max="12816" width="14.5" style="331" customWidth="1"/>
    <col min="12817" max="12817" width="15.625" style="331" customWidth="1"/>
    <col min="12818" max="13056" width="9" style="331"/>
    <col min="13057" max="13057" width="2.625" style="331" customWidth="1"/>
    <col min="13058" max="13058" width="11.625" style="331" customWidth="1"/>
    <col min="13059" max="13059" width="10.625" style="331" customWidth="1"/>
    <col min="13060" max="13060" width="10.375" style="331" customWidth="1"/>
    <col min="13061" max="13061" width="57.25" style="331" bestFit="1" customWidth="1"/>
    <col min="13062" max="13062" width="7.125" style="331" customWidth="1"/>
    <col min="13063" max="13063" width="7.75" style="331" customWidth="1"/>
    <col min="13064" max="13064" width="9.25" style="331" bestFit="1" customWidth="1"/>
    <col min="13065" max="13065" width="11" style="331" customWidth="1"/>
    <col min="13066" max="13066" width="30.125" style="331" bestFit="1" customWidth="1"/>
    <col min="13067" max="13067" width="17.25" style="331" customWidth="1"/>
    <col min="13068" max="13068" width="13.5" style="331" bestFit="1" customWidth="1"/>
    <col min="13069" max="13069" width="13.75" style="331" customWidth="1"/>
    <col min="13070" max="13070" width="14.625" style="331" bestFit="1" customWidth="1"/>
    <col min="13071" max="13071" width="13.25" style="331" customWidth="1"/>
    <col min="13072" max="13072" width="14.5" style="331" customWidth="1"/>
    <col min="13073" max="13073" width="15.625" style="331" customWidth="1"/>
    <col min="13074" max="13312" width="9" style="331"/>
    <col min="13313" max="13313" width="2.625" style="331" customWidth="1"/>
    <col min="13314" max="13314" width="11.625" style="331" customWidth="1"/>
    <col min="13315" max="13315" width="10.625" style="331" customWidth="1"/>
    <col min="13316" max="13316" width="10.375" style="331" customWidth="1"/>
    <col min="13317" max="13317" width="57.25" style="331" bestFit="1" customWidth="1"/>
    <col min="13318" max="13318" width="7.125" style="331" customWidth="1"/>
    <col min="13319" max="13319" width="7.75" style="331" customWidth="1"/>
    <col min="13320" max="13320" width="9.25" style="331" bestFit="1" customWidth="1"/>
    <col min="13321" max="13321" width="11" style="331" customWidth="1"/>
    <col min="13322" max="13322" width="30.125" style="331" bestFit="1" customWidth="1"/>
    <col min="13323" max="13323" width="17.25" style="331" customWidth="1"/>
    <col min="13324" max="13324" width="13.5" style="331" bestFit="1" customWidth="1"/>
    <col min="13325" max="13325" width="13.75" style="331" customWidth="1"/>
    <col min="13326" max="13326" width="14.625" style="331" bestFit="1" customWidth="1"/>
    <col min="13327" max="13327" width="13.25" style="331" customWidth="1"/>
    <col min="13328" max="13328" width="14.5" style="331" customWidth="1"/>
    <col min="13329" max="13329" width="15.625" style="331" customWidth="1"/>
    <col min="13330" max="13568" width="9" style="331"/>
    <col min="13569" max="13569" width="2.625" style="331" customWidth="1"/>
    <col min="13570" max="13570" width="11.625" style="331" customWidth="1"/>
    <col min="13571" max="13571" width="10.625" style="331" customWidth="1"/>
    <col min="13572" max="13572" width="10.375" style="331" customWidth="1"/>
    <col min="13573" max="13573" width="57.25" style="331" bestFit="1" customWidth="1"/>
    <col min="13574" max="13574" width="7.125" style="331" customWidth="1"/>
    <col min="13575" max="13575" width="7.75" style="331" customWidth="1"/>
    <col min="13576" max="13576" width="9.25" style="331" bestFit="1" customWidth="1"/>
    <col min="13577" max="13577" width="11" style="331" customWidth="1"/>
    <col min="13578" max="13578" width="30.125" style="331" bestFit="1" customWidth="1"/>
    <col min="13579" max="13579" width="17.25" style="331" customWidth="1"/>
    <col min="13580" max="13580" width="13.5" style="331" bestFit="1" customWidth="1"/>
    <col min="13581" max="13581" width="13.75" style="331" customWidth="1"/>
    <col min="13582" max="13582" width="14.625" style="331" bestFit="1" customWidth="1"/>
    <col min="13583" max="13583" width="13.25" style="331" customWidth="1"/>
    <col min="13584" max="13584" width="14.5" style="331" customWidth="1"/>
    <col min="13585" max="13585" width="15.625" style="331" customWidth="1"/>
    <col min="13586" max="13824" width="9" style="331"/>
    <col min="13825" max="13825" width="2.625" style="331" customWidth="1"/>
    <col min="13826" max="13826" width="11.625" style="331" customWidth="1"/>
    <col min="13827" max="13827" width="10.625" style="331" customWidth="1"/>
    <col min="13828" max="13828" width="10.375" style="331" customWidth="1"/>
    <col min="13829" max="13829" width="57.25" style="331" bestFit="1" customWidth="1"/>
    <col min="13830" max="13830" width="7.125" style="331" customWidth="1"/>
    <col min="13831" max="13831" width="7.75" style="331" customWidth="1"/>
    <col min="13832" max="13832" width="9.25" style="331" bestFit="1" customWidth="1"/>
    <col min="13833" max="13833" width="11" style="331" customWidth="1"/>
    <col min="13834" max="13834" width="30.125" style="331" bestFit="1" customWidth="1"/>
    <col min="13835" max="13835" width="17.25" style="331" customWidth="1"/>
    <col min="13836" max="13836" width="13.5" style="331" bestFit="1" customWidth="1"/>
    <col min="13837" max="13837" width="13.75" style="331" customWidth="1"/>
    <col min="13838" max="13838" width="14.625" style="331" bestFit="1" customWidth="1"/>
    <col min="13839" max="13839" width="13.25" style="331" customWidth="1"/>
    <col min="13840" max="13840" width="14.5" style="331" customWidth="1"/>
    <col min="13841" max="13841" width="15.625" style="331" customWidth="1"/>
    <col min="13842" max="14080" width="9" style="331"/>
    <col min="14081" max="14081" width="2.625" style="331" customWidth="1"/>
    <col min="14082" max="14082" width="11.625" style="331" customWidth="1"/>
    <col min="14083" max="14083" width="10.625" style="331" customWidth="1"/>
    <col min="14084" max="14084" width="10.375" style="331" customWidth="1"/>
    <col min="14085" max="14085" width="57.25" style="331" bestFit="1" customWidth="1"/>
    <col min="14086" max="14086" width="7.125" style="331" customWidth="1"/>
    <col min="14087" max="14087" width="7.75" style="331" customWidth="1"/>
    <col min="14088" max="14088" width="9.25" style="331" bestFit="1" customWidth="1"/>
    <col min="14089" max="14089" width="11" style="331" customWidth="1"/>
    <col min="14090" max="14090" width="30.125" style="331" bestFit="1" customWidth="1"/>
    <col min="14091" max="14091" width="17.25" style="331" customWidth="1"/>
    <col min="14092" max="14092" width="13.5" style="331" bestFit="1" customWidth="1"/>
    <col min="14093" max="14093" width="13.75" style="331" customWidth="1"/>
    <col min="14094" max="14094" width="14.625" style="331" bestFit="1" customWidth="1"/>
    <col min="14095" max="14095" width="13.25" style="331" customWidth="1"/>
    <col min="14096" max="14096" width="14.5" style="331" customWidth="1"/>
    <col min="14097" max="14097" width="15.625" style="331" customWidth="1"/>
    <col min="14098" max="14336" width="9" style="331"/>
    <col min="14337" max="14337" width="2.625" style="331" customWidth="1"/>
    <col min="14338" max="14338" width="11.625" style="331" customWidth="1"/>
    <col min="14339" max="14339" width="10.625" style="331" customWidth="1"/>
    <col min="14340" max="14340" width="10.375" style="331" customWidth="1"/>
    <col min="14341" max="14341" width="57.25" style="331" bestFit="1" customWidth="1"/>
    <col min="14342" max="14342" width="7.125" style="331" customWidth="1"/>
    <col min="14343" max="14343" width="7.75" style="331" customWidth="1"/>
    <col min="14344" max="14344" width="9.25" style="331" bestFit="1" customWidth="1"/>
    <col min="14345" max="14345" width="11" style="331" customWidth="1"/>
    <col min="14346" max="14346" width="30.125" style="331" bestFit="1" customWidth="1"/>
    <col min="14347" max="14347" width="17.25" style="331" customWidth="1"/>
    <col min="14348" max="14348" width="13.5" style="331" bestFit="1" customWidth="1"/>
    <col min="14349" max="14349" width="13.75" style="331" customWidth="1"/>
    <col min="14350" max="14350" width="14.625" style="331" bestFit="1" customWidth="1"/>
    <col min="14351" max="14351" width="13.25" style="331" customWidth="1"/>
    <col min="14352" max="14352" width="14.5" style="331" customWidth="1"/>
    <col min="14353" max="14353" width="15.625" style="331" customWidth="1"/>
    <col min="14354" max="14592" width="9" style="331"/>
    <col min="14593" max="14593" width="2.625" style="331" customWidth="1"/>
    <col min="14594" max="14594" width="11.625" style="331" customWidth="1"/>
    <col min="14595" max="14595" width="10.625" style="331" customWidth="1"/>
    <col min="14596" max="14596" width="10.375" style="331" customWidth="1"/>
    <col min="14597" max="14597" width="57.25" style="331" bestFit="1" customWidth="1"/>
    <col min="14598" max="14598" width="7.125" style="331" customWidth="1"/>
    <col min="14599" max="14599" width="7.75" style="331" customWidth="1"/>
    <col min="14600" max="14600" width="9.25" style="331" bestFit="1" customWidth="1"/>
    <col min="14601" max="14601" width="11" style="331" customWidth="1"/>
    <col min="14602" max="14602" width="30.125" style="331" bestFit="1" customWidth="1"/>
    <col min="14603" max="14603" width="17.25" style="331" customWidth="1"/>
    <col min="14604" max="14604" width="13.5" style="331" bestFit="1" customWidth="1"/>
    <col min="14605" max="14605" width="13.75" style="331" customWidth="1"/>
    <col min="14606" max="14606" width="14.625" style="331" bestFit="1" customWidth="1"/>
    <col min="14607" max="14607" width="13.25" style="331" customWidth="1"/>
    <col min="14608" max="14608" width="14.5" style="331" customWidth="1"/>
    <col min="14609" max="14609" width="15.625" style="331" customWidth="1"/>
    <col min="14610" max="14848" width="9" style="331"/>
    <col min="14849" max="14849" width="2.625" style="331" customWidth="1"/>
    <col min="14850" max="14850" width="11.625" style="331" customWidth="1"/>
    <col min="14851" max="14851" width="10.625" style="331" customWidth="1"/>
    <col min="14852" max="14852" width="10.375" style="331" customWidth="1"/>
    <col min="14853" max="14853" width="57.25" style="331" bestFit="1" customWidth="1"/>
    <col min="14854" max="14854" width="7.125" style="331" customWidth="1"/>
    <col min="14855" max="14855" width="7.75" style="331" customWidth="1"/>
    <col min="14856" max="14856" width="9.25" style="331" bestFit="1" customWidth="1"/>
    <col min="14857" max="14857" width="11" style="331" customWidth="1"/>
    <col min="14858" max="14858" width="30.125" style="331" bestFit="1" customWidth="1"/>
    <col min="14859" max="14859" width="17.25" style="331" customWidth="1"/>
    <col min="14860" max="14860" width="13.5" style="331" bestFit="1" customWidth="1"/>
    <col min="14861" max="14861" width="13.75" style="331" customWidth="1"/>
    <col min="14862" max="14862" width="14.625" style="331" bestFit="1" customWidth="1"/>
    <col min="14863" max="14863" width="13.25" style="331" customWidth="1"/>
    <col min="14864" max="14864" width="14.5" style="331" customWidth="1"/>
    <col min="14865" max="14865" width="15.625" style="331" customWidth="1"/>
    <col min="14866" max="15104" width="9" style="331"/>
    <col min="15105" max="15105" width="2.625" style="331" customWidth="1"/>
    <col min="15106" max="15106" width="11.625" style="331" customWidth="1"/>
    <col min="15107" max="15107" width="10.625" style="331" customWidth="1"/>
    <col min="15108" max="15108" width="10.375" style="331" customWidth="1"/>
    <col min="15109" max="15109" width="57.25" style="331" bestFit="1" customWidth="1"/>
    <col min="15110" max="15110" width="7.125" style="331" customWidth="1"/>
    <col min="15111" max="15111" width="7.75" style="331" customWidth="1"/>
    <col min="15112" max="15112" width="9.25" style="331" bestFit="1" customWidth="1"/>
    <col min="15113" max="15113" width="11" style="331" customWidth="1"/>
    <col min="15114" max="15114" width="30.125" style="331" bestFit="1" customWidth="1"/>
    <col min="15115" max="15115" width="17.25" style="331" customWidth="1"/>
    <col min="15116" max="15116" width="13.5" style="331" bestFit="1" customWidth="1"/>
    <col min="15117" max="15117" width="13.75" style="331" customWidth="1"/>
    <col min="15118" max="15118" width="14.625" style="331" bestFit="1" customWidth="1"/>
    <col min="15119" max="15119" width="13.25" style="331" customWidth="1"/>
    <col min="15120" max="15120" width="14.5" style="331" customWidth="1"/>
    <col min="15121" max="15121" width="15.625" style="331" customWidth="1"/>
    <col min="15122" max="15360" width="9" style="331"/>
    <col min="15361" max="15361" width="2.625" style="331" customWidth="1"/>
    <col min="15362" max="15362" width="11.625" style="331" customWidth="1"/>
    <col min="15363" max="15363" width="10.625" style="331" customWidth="1"/>
    <col min="15364" max="15364" width="10.375" style="331" customWidth="1"/>
    <col min="15365" max="15365" width="57.25" style="331" bestFit="1" customWidth="1"/>
    <col min="15366" max="15366" width="7.125" style="331" customWidth="1"/>
    <col min="15367" max="15367" width="7.75" style="331" customWidth="1"/>
    <col min="15368" max="15368" width="9.25" style="331" bestFit="1" customWidth="1"/>
    <col min="15369" max="15369" width="11" style="331" customWidth="1"/>
    <col min="15370" max="15370" width="30.125" style="331" bestFit="1" customWidth="1"/>
    <col min="15371" max="15371" width="17.25" style="331" customWidth="1"/>
    <col min="15372" max="15372" width="13.5" style="331" bestFit="1" customWidth="1"/>
    <col min="15373" max="15373" width="13.75" style="331" customWidth="1"/>
    <col min="15374" max="15374" width="14.625" style="331" bestFit="1" customWidth="1"/>
    <col min="15375" max="15375" width="13.25" style="331" customWidth="1"/>
    <col min="15376" max="15376" width="14.5" style="331" customWidth="1"/>
    <col min="15377" max="15377" width="15.625" style="331" customWidth="1"/>
    <col min="15378" max="15616" width="9" style="331"/>
    <col min="15617" max="15617" width="2.625" style="331" customWidth="1"/>
    <col min="15618" max="15618" width="11.625" style="331" customWidth="1"/>
    <col min="15619" max="15619" width="10.625" style="331" customWidth="1"/>
    <col min="15620" max="15620" width="10.375" style="331" customWidth="1"/>
    <col min="15621" max="15621" width="57.25" style="331" bestFit="1" customWidth="1"/>
    <col min="15622" max="15622" width="7.125" style="331" customWidth="1"/>
    <col min="15623" max="15623" width="7.75" style="331" customWidth="1"/>
    <col min="15624" max="15624" width="9.25" style="331" bestFit="1" customWidth="1"/>
    <col min="15625" max="15625" width="11" style="331" customWidth="1"/>
    <col min="15626" max="15626" width="30.125" style="331" bestFit="1" customWidth="1"/>
    <col min="15627" max="15627" width="17.25" style="331" customWidth="1"/>
    <col min="15628" max="15628" width="13.5" style="331" bestFit="1" customWidth="1"/>
    <col min="15629" max="15629" width="13.75" style="331" customWidth="1"/>
    <col min="15630" max="15630" width="14.625" style="331" bestFit="1" customWidth="1"/>
    <col min="15631" max="15631" width="13.25" style="331" customWidth="1"/>
    <col min="15632" max="15632" width="14.5" style="331" customWidth="1"/>
    <col min="15633" max="15633" width="15.625" style="331" customWidth="1"/>
    <col min="15634" max="15872" width="9" style="331"/>
    <col min="15873" max="15873" width="2.625" style="331" customWidth="1"/>
    <col min="15874" max="15874" width="11.625" style="331" customWidth="1"/>
    <col min="15875" max="15875" width="10.625" style="331" customWidth="1"/>
    <col min="15876" max="15876" width="10.375" style="331" customWidth="1"/>
    <col min="15877" max="15877" width="57.25" style="331" bestFit="1" customWidth="1"/>
    <col min="15878" max="15878" width="7.125" style="331" customWidth="1"/>
    <col min="15879" max="15879" width="7.75" style="331" customWidth="1"/>
    <col min="15880" max="15880" width="9.25" style="331" bestFit="1" customWidth="1"/>
    <col min="15881" max="15881" width="11" style="331" customWidth="1"/>
    <col min="15882" max="15882" width="30.125" style="331" bestFit="1" customWidth="1"/>
    <col min="15883" max="15883" width="17.25" style="331" customWidth="1"/>
    <col min="15884" max="15884" width="13.5" style="331" bestFit="1" customWidth="1"/>
    <col min="15885" max="15885" width="13.75" style="331" customWidth="1"/>
    <col min="15886" max="15886" width="14.625" style="331" bestFit="1" customWidth="1"/>
    <col min="15887" max="15887" width="13.25" style="331" customWidth="1"/>
    <col min="15888" max="15888" width="14.5" style="331" customWidth="1"/>
    <col min="15889" max="15889" width="15.625" style="331" customWidth="1"/>
    <col min="15890" max="16128" width="9" style="331"/>
    <col min="16129" max="16129" width="2.625" style="331" customWidth="1"/>
    <col min="16130" max="16130" width="11.625" style="331" customWidth="1"/>
    <col min="16131" max="16131" width="10.625" style="331" customWidth="1"/>
    <col min="16132" max="16132" width="10.375" style="331" customWidth="1"/>
    <col min="16133" max="16133" width="57.25" style="331" bestFit="1" customWidth="1"/>
    <col min="16134" max="16134" width="7.125" style="331" customWidth="1"/>
    <col min="16135" max="16135" width="7.75" style="331" customWidth="1"/>
    <col min="16136" max="16136" width="9.25" style="331" bestFit="1" customWidth="1"/>
    <col min="16137" max="16137" width="11" style="331" customWidth="1"/>
    <col min="16138" max="16138" width="30.125" style="331" bestFit="1" customWidth="1"/>
    <col min="16139" max="16139" width="17.25" style="331" customWidth="1"/>
    <col min="16140" max="16140" width="13.5" style="331" bestFit="1" customWidth="1"/>
    <col min="16141" max="16141" width="13.75" style="331" customWidth="1"/>
    <col min="16142" max="16142" width="14.625" style="331" bestFit="1" customWidth="1"/>
    <col min="16143" max="16143" width="13.25" style="331" customWidth="1"/>
    <col min="16144" max="16144" width="14.5" style="331" customWidth="1"/>
    <col min="16145" max="16145" width="15.625" style="331" customWidth="1"/>
    <col min="16146" max="16384" width="9" style="331"/>
  </cols>
  <sheetData>
    <row r="2" spans="2:17" ht="20.100000000000001" customHeight="1">
      <c r="B2" s="347" t="s">
        <v>0</v>
      </c>
      <c r="C2" s="347"/>
      <c r="D2" s="347"/>
      <c r="E2" s="322" t="s">
        <v>4304</v>
      </c>
      <c r="G2" s="4" t="s">
        <v>2</v>
      </c>
      <c r="H2" s="5"/>
      <c r="I2" s="6"/>
      <c r="J2" s="348">
        <f>SUM(H:H)</f>
        <v>27055</v>
      </c>
    </row>
    <row r="3" spans="2:17" ht="20.100000000000001" customHeight="1">
      <c r="B3" s="347" t="s">
        <v>3</v>
      </c>
      <c r="C3" s="347"/>
      <c r="D3" s="347"/>
      <c r="E3" s="322" t="s">
        <v>4305</v>
      </c>
    </row>
    <row r="4" spans="2:17" ht="20.100000000000001" customHeight="1">
      <c r="B4" s="347" t="s">
        <v>5</v>
      </c>
      <c r="C4" s="347"/>
      <c r="D4" s="347"/>
      <c r="E4" s="931" t="s">
        <v>4306</v>
      </c>
      <c r="G4" s="347" t="s">
        <v>17</v>
      </c>
      <c r="H4" s="347"/>
      <c r="I4" s="347"/>
      <c r="J4" s="1276"/>
      <c r="K4" s="1277"/>
    </row>
    <row r="5" spans="2:17" ht="20.100000000000001" customHeight="1">
      <c r="B5" s="347" t="s">
        <v>6</v>
      </c>
      <c r="C5" s="347"/>
      <c r="D5" s="347"/>
      <c r="E5" s="351">
        <v>41557</v>
      </c>
      <c r="G5" s="347"/>
      <c r="H5" s="347"/>
      <c r="I5" s="347"/>
      <c r="J5" s="1278"/>
      <c r="K5" s="1279"/>
    </row>
    <row r="6" spans="2:17" ht="20.100000000000001" customHeight="1">
      <c r="B6" s="347" t="s">
        <v>7</v>
      </c>
      <c r="C6" s="347"/>
      <c r="D6" s="347"/>
      <c r="E6" s="351">
        <v>41557</v>
      </c>
      <c r="G6" s="347"/>
      <c r="H6" s="347"/>
      <c r="I6" s="347"/>
      <c r="J6" s="1280"/>
      <c r="K6" s="1281"/>
    </row>
    <row r="8" spans="2:17" s="326" customFormat="1" ht="19.5" customHeight="1">
      <c r="B8" s="125" t="s">
        <v>8</v>
      </c>
      <c r="C8" s="125" t="s">
        <v>9</v>
      </c>
      <c r="D8" s="125" t="s">
        <v>10</v>
      </c>
      <c r="E8" s="138" t="s">
        <v>11</v>
      </c>
      <c r="F8" s="138" t="s">
        <v>4307</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79">
        <v>10</v>
      </c>
      <c r="C9" s="79" t="s">
        <v>54</v>
      </c>
      <c r="D9" s="79" t="s">
        <v>54</v>
      </c>
      <c r="E9" s="1282" t="s">
        <v>222</v>
      </c>
      <c r="F9" s="1283">
        <v>1</v>
      </c>
      <c r="G9" s="1284">
        <v>1767</v>
      </c>
      <c r="H9" s="1284">
        <f>F9*G9</f>
        <v>1767</v>
      </c>
      <c r="I9" s="1285"/>
      <c r="J9" s="1283" t="s">
        <v>4308</v>
      </c>
      <c r="K9" s="1283"/>
      <c r="L9" s="138"/>
      <c r="M9" s="139">
        <v>41548</v>
      </c>
      <c r="N9" s="139">
        <v>41548</v>
      </c>
      <c r="O9" s="140">
        <v>41557</v>
      </c>
      <c r="P9" s="87">
        <v>41557</v>
      </c>
      <c r="Q9" s="141">
        <v>41557</v>
      </c>
    </row>
    <row r="10" spans="2:17" s="326" customFormat="1" ht="19.5" customHeight="1">
      <c r="B10" s="79"/>
      <c r="C10" s="79"/>
      <c r="D10" s="79"/>
      <c r="E10" s="1282"/>
      <c r="F10" s="1283"/>
      <c r="G10" s="1284"/>
      <c r="H10" s="1284"/>
      <c r="I10" s="1285"/>
      <c r="J10" s="1283"/>
      <c r="K10" s="1283"/>
      <c r="L10" s="138"/>
      <c r="M10" s="139"/>
      <c r="N10" s="139"/>
      <c r="O10" s="140"/>
      <c r="P10" s="87"/>
      <c r="Q10" s="141"/>
    </row>
    <row r="11" spans="2:17" ht="19.5" customHeight="1">
      <c r="B11" s="79">
        <v>2</v>
      </c>
      <c r="C11" s="79" t="s">
        <v>102</v>
      </c>
      <c r="D11" s="79" t="s">
        <v>102</v>
      </c>
      <c r="E11" s="1286" t="s">
        <v>2475</v>
      </c>
      <c r="F11" s="1283">
        <v>1</v>
      </c>
      <c r="G11" s="1283"/>
      <c r="H11" s="1287">
        <f t="shared" ref="H11:H17" si="0">F11*G11</f>
        <v>0</v>
      </c>
      <c r="I11" s="1285"/>
      <c r="J11" s="1283"/>
      <c r="K11" s="1283" t="s">
        <v>4309</v>
      </c>
      <c r="L11" s="138"/>
      <c r="M11" s="139"/>
      <c r="N11" s="139"/>
      <c r="O11" s="140"/>
      <c r="P11" s="87"/>
      <c r="Q11" s="141"/>
    </row>
    <row r="12" spans="2:17" ht="19.5" customHeight="1">
      <c r="B12" s="79">
        <v>3</v>
      </c>
      <c r="C12" s="79" t="s">
        <v>102</v>
      </c>
      <c r="D12" s="79" t="s">
        <v>102</v>
      </c>
      <c r="E12" s="1286" t="s">
        <v>514</v>
      </c>
      <c r="F12" s="1283">
        <v>1</v>
      </c>
      <c r="G12" s="1283"/>
      <c r="H12" s="1287">
        <f t="shared" si="0"/>
        <v>0</v>
      </c>
      <c r="I12" s="1285"/>
      <c r="J12" s="1286" t="s">
        <v>2375</v>
      </c>
      <c r="K12" s="1283" t="s">
        <v>4310</v>
      </c>
      <c r="L12" s="138"/>
      <c r="M12" s="139"/>
      <c r="N12" s="139"/>
      <c r="O12" s="140"/>
      <c r="P12" s="87"/>
      <c r="Q12" s="141"/>
    </row>
    <row r="13" spans="2:17" ht="19.5" customHeight="1">
      <c r="B13" s="79">
        <v>11</v>
      </c>
      <c r="C13" s="79" t="s">
        <v>54</v>
      </c>
      <c r="D13" s="79" t="s">
        <v>54</v>
      </c>
      <c r="E13" s="1288" t="s">
        <v>3121</v>
      </c>
      <c r="F13" s="1289">
        <v>2</v>
      </c>
      <c r="G13" s="1287">
        <v>94</v>
      </c>
      <c r="H13" s="1287">
        <f t="shared" si="0"/>
        <v>188</v>
      </c>
      <c r="I13" s="1287"/>
      <c r="J13" s="1290"/>
      <c r="K13" s="1291"/>
      <c r="L13" s="138"/>
      <c r="M13" s="139">
        <v>41548</v>
      </c>
      <c r="N13" s="139">
        <v>41548</v>
      </c>
      <c r="O13" s="140">
        <v>41549</v>
      </c>
      <c r="P13" s="87">
        <v>41549</v>
      </c>
      <c r="Q13" s="141">
        <v>41549</v>
      </c>
    </row>
    <row r="14" spans="2:17" ht="19.5" customHeight="1">
      <c r="B14" s="1292">
        <v>11</v>
      </c>
      <c r="C14" s="1293" t="s">
        <v>70</v>
      </c>
      <c r="D14" s="1293" t="s">
        <v>70</v>
      </c>
      <c r="E14" s="1294" t="s">
        <v>3122</v>
      </c>
      <c r="F14" s="1295">
        <v>1</v>
      </c>
      <c r="G14" s="1296">
        <v>5000</v>
      </c>
      <c r="H14" s="1296">
        <f t="shared" si="0"/>
        <v>5000</v>
      </c>
      <c r="I14" s="1296"/>
      <c r="J14" s="1294" t="s">
        <v>847</v>
      </c>
      <c r="K14" s="1297" t="s">
        <v>982</v>
      </c>
      <c r="L14" s="1298"/>
      <c r="M14" s="1299">
        <v>41547</v>
      </c>
      <c r="N14" s="1299">
        <v>41548</v>
      </c>
      <c r="O14" s="1300">
        <v>41558</v>
      </c>
      <c r="P14" s="1301">
        <v>41558</v>
      </c>
      <c r="Q14" s="1302">
        <v>41557</v>
      </c>
    </row>
    <row r="15" spans="2:17" ht="19.5" customHeight="1">
      <c r="B15" s="1292">
        <v>11</v>
      </c>
      <c r="C15" s="1293" t="s">
        <v>70</v>
      </c>
      <c r="D15" s="1293" t="s">
        <v>70</v>
      </c>
      <c r="E15" s="1294" t="s">
        <v>3123</v>
      </c>
      <c r="F15" s="1292">
        <v>1</v>
      </c>
      <c r="G15" s="1296">
        <v>5800</v>
      </c>
      <c r="H15" s="1296">
        <f t="shared" si="0"/>
        <v>5800</v>
      </c>
      <c r="I15" s="1296"/>
      <c r="J15" s="1294" t="s">
        <v>3124</v>
      </c>
      <c r="K15" s="1297" t="s">
        <v>982</v>
      </c>
      <c r="L15" s="1298"/>
      <c r="M15" s="1299">
        <v>41547</v>
      </c>
      <c r="N15" s="1299">
        <v>41548</v>
      </c>
      <c r="O15" s="1300">
        <v>41558</v>
      </c>
      <c r="P15" s="1301">
        <v>41558</v>
      </c>
      <c r="Q15" s="1302">
        <v>41557</v>
      </c>
    </row>
    <row r="16" spans="2:17" ht="19.5" customHeight="1">
      <c r="B16" s="1292">
        <v>11</v>
      </c>
      <c r="C16" s="1293" t="s">
        <v>70</v>
      </c>
      <c r="D16" s="1293" t="s">
        <v>70</v>
      </c>
      <c r="E16" s="1294" t="s">
        <v>3125</v>
      </c>
      <c r="F16" s="1292">
        <v>1</v>
      </c>
      <c r="G16" s="1296">
        <v>6700</v>
      </c>
      <c r="H16" s="1296">
        <f t="shared" si="0"/>
        <v>6700</v>
      </c>
      <c r="I16" s="1296"/>
      <c r="J16" s="1303" t="s">
        <v>3126</v>
      </c>
      <c r="K16" s="1297" t="s">
        <v>982</v>
      </c>
      <c r="L16" s="1298"/>
      <c r="M16" s="1299">
        <v>41547</v>
      </c>
      <c r="N16" s="1299">
        <v>41548</v>
      </c>
      <c r="O16" s="1300">
        <v>41558</v>
      </c>
      <c r="P16" s="1301">
        <v>41558</v>
      </c>
      <c r="Q16" s="1302">
        <v>41557</v>
      </c>
    </row>
    <row r="17" spans="2:17" ht="19.5" customHeight="1">
      <c r="B17" s="1292">
        <v>11</v>
      </c>
      <c r="C17" s="1293" t="s">
        <v>70</v>
      </c>
      <c r="D17" s="1293" t="s">
        <v>70</v>
      </c>
      <c r="E17" s="1294" t="s">
        <v>3127</v>
      </c>
      <c r="F17" s="1292">
        <v>2</v>
      </c>
      <c r="G17" s="1296">
        <v>3800</v>
      </c>
      <c r="H17" s="1296">
        <f t="shared" si="0"/>
        <v>7600</v>
      </c>
      <c r="I17" s="1296"/>
      <c r="J17" s="1303" t="s">
        <v>3128</v>
      </c>
      <c r="K17" s="1297" t="s">
        <v>982</v>
      </c>
      <c r="L17" s="1298"/>
      <c r="M17" s="1299">
        <v>41547</v>
      </c>
      <c r="N17" s="1299">
        <v>41548</v>
      </c>
      <c r="O17" s="1300">
        <v>41558</v>
      </c>
      <c r="P17" s="1301">
        <v>41558</v>
      </c>
      <c r="Q17" s="1302">
        <v>41557</v>
      </c>
    </row>
    <row r="18" spans="2:17" ht="19.5" customHeight="1"/>
    <row r="19" spans="2:17" ht="19.5" customHeight="1"/>
    <row r="20" spans="2:17" ht="19.5" customHeight="1"/>
    <row r="21" spans="2:17" ht="19.5" customHeight="1"/>
    <row r="22" spans="2:17" ht="19.5" customHeight="1"/>
    <row r="23" spans="2:17" ht="19.5" customHeight="1"/>
    <row r="24" spans="2:17" ht="19.5"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E8659-B998-4F33-B74C-FDCBAD937783}">
  <dimension ref="B2:Q54"/>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5.625" style="41" customWidth="1"/>
    <col min="11" max="11" width="11.375" style="41" customWidth="1"/>
    <col min="12" max="12" width="6.625" style="46" customWidth="1"/>
    <col min="13" max="13" width="22.75" style="46" bestFit="1"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5.625" style="41" customWidth="1"/>
    <col min="267" max="267" width="11.375" style="41" customWidth="1"/>
    <col min="268" max="268" width="6.625" style="41" customWidth="1"/>
    <col min="269" max="269" width="22.75" style="41" bestFit="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5.625" style="41" customWidth="1"/>
    <col min="523" max="523" width="11.375" style="41" customWidth="1"/>
    <col min="524" max="524" width="6.625" style="41" customWidth="1"/>
    <col min="525" max="525" width="22.75" style="41" bestFit="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5.625" style="41" customWidth="1"/>
    <col min="779" max="779" width="11.375" style="41" customWidth="1"/>
    <col min="780" max="780" width="6.625" style="41" customWidth="1"/>
    <col min="781" max="781" width="22.75" style="41" bestFit="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5.625" style="41" customWidth="1"/>
    <col min="1035" max="1035" width="11.375" style="41" customWidth="1"/>
    <col min="1036" max="1036" width="6.625" style="41" customWidth="1"/>
    <col min="1037" max="1037" width="22.75" style="41" bestFit="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5.625" style="41" customWidth="1"/>
    <col min="1291" max="1291" width="11.375" style="41" customWidth="1"/>
    <col min="1292" max="1292" width="6.625" style="41" customWidth="1"/>
    <col min="1293" max="1293" width="22.75" style="41" bestFit="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5.625" style="41" customWidth="1"/>
    <col min="1547" max="1547" width="11.375" style="41" customWidth="1"/>
    <col min="1548" max="1548" width="6.625" style="41" customWidth="1"/>
    <col min="1549" max="1549" width="22.75" style="41" bestFit="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5.625" style="41" customWidth="1"/>
    <col min="1803" max="1803" width="11.375" style="41" customWidth="1"/>
    <col min="1804" max="1804" width="6.625" style="41" customWidth="1"/>
    <col min="1805" max="1805" width="22.75" style="41" bestFit="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5.625" style="41" customWidth="1"/>
    <col min="2059" max="2059" width="11.375" style="41" customWidth="1"/>
    <col min="2060" max="2060" width="6.625" style="41" customWidth="1"/>
    <col min="2061" max="2061" width="22.75" style="41" bestFit="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5.625" style="41" customWidth="1"/>
    <col min="2315" max="2315" width="11.375" style="41" customWidth="1"/>
    <col min="2316" max="2316" width="6.625" style="41" customWidth="1"/>
    <col min="2317" max="2317" width="22.75" style="41" bestFit="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5.625" style="41" customWidth="1"/>
    <col min="2571" max="2571" width="11.375" style="41" customWidth="1"/>
    <col min="2572" max="2572" width="6.625" style="41" customWidth="1"/>
    <col min="2573" max="2573" width="22.75" style="41" bestFit="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5.625" style="41" customWidth="1"/>
    <col min="2827" max="2827" width="11.375" style="41" customWidth="1"/>
    <col min="2828" max="2828" width="6.625" style="41" customWidth="1"/>
    <col min="2829" max="2829" width="22.75" style="41" bestFit="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5.625" style="41" customWidth="1"/>
    <col min="3083" max="3083" width="11.375" style="41" customWidth="1"/>
    <col min="3084" max="3084" width="6.625" style="41" customWidth="1"/>
    <col min="3085" max="3085" width="22.75" style="41" bestFit="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5.625" style="41" customWidth="1"/>
    <col min="3339" max="3339" width="11.375" style="41" customWidth="1"/>
    <col min="3340" max="3340" width="6.625" style="41" customWidth="1"/>
    <col min="3341" max="3341" width="22.75" style="41" bestFit="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5.625" style="41" customWidth="1"/>
    <col min="3595" max="3595" width="11.375" style="41" customWidth="1"/>
    <col min="3596" max="3596" width="6.625" style="41" customWidth="1"/>
    <col min="3597" max="3597" width="22.75" style="41" bestFit="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5.625" style="41" customWidth="1"/>
    <col min="3851" max="3851" width="11.375" style="41" customWidth="1"/>
    <col min="3852" max="3852" width="6.625" style="41" customWidth="1"/>
    <col min="3853" max="3853" width="22.75" style="41" bestFit="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5.625" style="41" customWidth="1"/>
    <col min="4107" max="4107" width="11.375" style="41" customWidth="1"/>
    <col min="4108" max="4108" width="6.625" style="41" customWidth="1"/>
    <col min="4109" max="4109" width="22.75" style="41" bestFit="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5.625" style="41" customWidth="1"/>
    <col min="4363" max="4363" width="11.375" style="41" customWidth="1"/>
    <col min="4364" max="4364" width="6.625" style="41" customWidth="1"/>
    <col min="4365" max="4365" width="22.75" style="41" bestFit="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5.625" style="41" customWidth="1"/>
    <col min="4619" max="4619" width="11.375" style="41" customWidth="1"/>
    <col min="4620" max="4620" width="6.625" style="41" customWidth="1"/>
    <col min="4621" max="4621" width="22.75" style="41" bestFit="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5.625" style="41" customWidth="1"/>
    <col min="4875" max="4875" width="11.375" style="41" customWidth="1"/>
    <col min="4876" max="4876" width="6.625" style="41" customWidth="1"/>
    <col min="4877" max="4877" width="22.75" style="41" bestFit="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5.625" style="41" customWidth="1"/>
    <col min="5131" max="5131" width="11.375" style="41" customWidth="1"/>
    <col min="5132" max="5132" width="6.625" style="41" customWidth="1"/>
    <col min="5133" max="5133" width="22.75" style="41" bestFit="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5.625" style="41" customWidth="1"/>
    <col min="5387" max="5387" width="11.375" style="41" customWidth="1"/>
    <col min="5388" max="5388" width="6.625" style="41" customWidth="1"/>
    <col min="5389" max="5389" width="22.75" style="41" bestFit="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5.625" style="41" customWidth="1"/>
    <col min="5643" max="5643" width="11.375" style="41" customWidth="1"/>
    <col min="5644" max="5644" width="6.625" style="41" customWidth="1"/>
    <col min="5645" max="5645" width="22.75" style="41" bestFit="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5.625" style="41" customWidth="1"/>
    <col min="5899" max="5899" width="11.375" style="41" customWidth="1"/>
    <col min="5900" max="5900" width="6.625" style="41" customWidth="1"/>
    <col min="5901" max="5901" width="22.75" style="41" bestFit="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5.625" style="41" customWidth="1"/>
    <col min="6155" max="6155" width="11.375" style="41" customWidth="1"/>
    <col min="6156" max="6156" width="6.625" style="41" customWidth="1"/>
    <col min="6157" max="6157" width="22.75" style="41" bestFit="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5.625" style="41" customWidth="1"/>
    <col min="6411" max="6411" width="11.375" style="41" customWidth="1"/>
    <col min="6412" max="6412" width="6.625" style="41" customWidth="1"/>
    <col min="6413" max="6413" width="22.75" style="41" bestFit="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5.625" style="41" customWidth="1"/>
    <col min="6667" max="6667" width="11.375" style="41" customWidth="1"/>
    <col min="6668" max="6668" width="6.625" style="41" customWidth="1"/>
    <col min="6669" max="6669" width="22.75" style="41" bestFit="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5.625" style="41" customWidth="1"/>
    <col min="6923" max="6923" width="11.375" style="41" customWidth="1"/>
    <col min="6924" max="6924" width="6.625" style="41" customWidth="1"/>
    <col min="6925" max="6925" width="22.75" style="41" bestFit="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5.625" style="41" customWidth="1"/>
    <col min="7179" max="7179" width="11.375" style="41" customWidth="1"/>
    <col min="7180" max="7180" width="6.625" style="41" customWidth="1"/>
    <col min="7181" max="7181" width="22.75" style="41" bestFit="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5.625" style="41" customWidth="1"/>
    <col min="7435" max="7435" width="11.375" style="41" customWidth="1"/>
    <col min="7436" max="7436" width="6.625" style="41" customWidth="1"/>
    <col min="7437" max="7437" width="22.75" style="41" bestFit="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5.625" style="41" customWidth="1"/>
    <col min="7691" max="7691" width="11.375" style="41" customWidth="1"/>
    <col min="7692" max="7692" width="6.625" style="41" customWidth="1"/>
    <col min="7693" max="7693" width="22.75" style="41" bestFit="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5.625" style="41" customWidth="1"/>
    <col min="7947" max="7947" width="11.375" style="41" customWidth="1"/>
    <col min="7948" max="7948" width="6.625" style="41" customWidth="1"/>
    <col min="7949" max="7949" width="22.75" style="41" bestFit="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5.625" style="41" customWidth="1"/>
    <col min="8203" max="8203" width="11.375" style="41" customWidth="1"/>
    <col min="8204" max="8204" width="6.625" style="41" customWidth="1"/>
    <col min="8205" max="8205" width="22.75" style="41" bestFit="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5.625" style="41" customWidth="1"/>
    <col min="8459" max="8459" width="11.375" style="41" customWidth="1"/>
    <col min="8460" max="8460" width="6.625" style="41" customWidth="1"/>
    <col min="8461" max="8461" width="22.75" style="41" bestFit="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5.625" style="41" customWidth="1"/>
    <col min="8715" max="8715" width="11.375" style="41" customWidth="1"/>
    <col min="8716" max="8716" width="6.625" style="41" customWidth="1"/>
    <col min="8717" max="8717" width="22.75" style="41" bestFit="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5.625" style="41" customWidth="1"/>
    <col min="8971" max="8971" width="11.375" style="41" customWidth="1"/>
    <col min="8972" max="8972" width="6.625" style="41" customWidth="1"/>
    <col min="8973" max="8973" width="22.75" style="41" bestFit="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5.625" style="41" customWidth="1"/>
    <col min="9227" max="9227" width="11.375" style="41" customWidth="1"/>
    <col min="9228" max="9228" width="6.625" style="41" customWidth="1"/>
    <col min="9229" max="9229" width="22.75" style="41" bestFit="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5.625" style="41" customWidth="1"/>
    <col min="9483" max="9483" width="11.375" style="41" customWidth="1"/>
    <col min="9484" max="9484" width="6.625" style="41" customWidth="1"/>
    <col min="9485" max="9485" width="22.75" style="41" bestFit="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5.625" style="41" customWidth="1"/>
    <col min="9739" max="9739" width="11.375" style="41" customWidth="1"/>
    <col min="9740" max="9740" width="6.625" style="41" customWidth="1"/>
    <col min="9741" max="9741" width="22.75" style="41" bestFit="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5.625" style="41" customWidth="1"/>
    <col min="9995" max="9995" width="11.375" style="41" customWidth="1"/>
    <col min="9996" max="9996" width="6.625" style="41" customWidth="1"/>
    <col min="9997" max="9997" width="22.75" style="41" bestFit="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5.625" style="41" customWidth="1"/>
    <col min="10251" max="10251" width="11.375" style="41" customWidth="1"/>
    <col min="10252" max="10252" width="6.625" style="41" customWidth="1"/>
    <col min="10253" max="10253" width="22.75" style="41" bestFit="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5.625" style="41" customWidth="1"/>
    <col min="10507" max="10507" width="11.375" style="41" customWidth="1"/>
    <col min="10508" max="10508" width="6.625" style="41" customWidth="1"/>
    <col min="10509" max="10509" width="22.75" style="41" bestFit="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5.625" style="41" customWidth="1"/>
    <col min="10763" max="10763" width="11.375" style="41" customWidth="1"/>
    <col min="10764" max="10764" width="6.625" style="41" customWidth="1"/>
    <col min="10765" max="10765" width="22.75" style="41" bestFit="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5.625" style="41" customWidth="1"/>
    <col min="11019" max="11019" width="11.375" style="41" customWidth="1"/>
    <col min="11020" max="11020" width="6.625" style="41" customWidth="1"/>
    <col min="11021" max="11021" width="22.75" style="41" bestFit="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5.625" style="41" customWidth="1"/>
    <col min="11275" max="11275" width="11.375" style="41" customWidth="1"/>
    <col min="11276" max="11276" width="6.625" style="41" customWidth="1"/>
    <col min="11277" max="11277" width="22.75" style="41" bestFit="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5.625" style="41" customWidth="1"/>
    <col min="11531" max="11531" width="11.375" style="41" customWidth="1"/>
    <col min="11532" max="11532" width="6.625" style="41" customWidth="1"/>
    <col min="11533" max="11533" width="22.75" style="41" bestFit="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5.625" style="41" customWidth="1"/>
    <col min="11787" max="11787" width="11.375" style="41" customWidth="1"/>
    <col min="11788" max="11788" width="6.625" style="41" customWidth="1"/>
    <col min="11789" max="11789" width="22.75" style="41" bestFit="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5.625" style="41" customWidth="1"/>
    <col min="12043" max="12043" width="11.375" style="41" customWidth="1"/>
    <col min="12044" max="12044" width="6.625" style="41" customWidth="1"/>
    <col min="12045" max="12045" width="22.75" style="41" bestFit="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5.625" style="41" customWidth="1"/>
    <col min="12299" max="12299" width="11.375" style="41" customWidth="1"/>
    <col min="12300" max="12300" width="6.625" style="41" customWidth="1"/>
    <col min="12301" max="12301" width="22.75" style="41" bestFit="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5.625" style="41" customWidth="1"/>
    <col min="12555" max="12555" width="11.375" style="41" customWidth="1"/>
    <col min="12556" max="12556" width="6.625" style="41" customWidth="1"/>
    <col min="12557" max="12557" width="22.75" style="41" bestFit="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5.625" style="41" customWidth="1"/>
    <col min="12811" max="12811" width="11.375" style="41" customWidth="1"/>
    <col min="12812" max="12812" width="6.625" style="41" customWidth="1"/>
    <col min="12813" max="12813" width="22.75" style="41" bestFit="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5.625" style="41" customWidth="1"/>
    <col min="13067" max="13067" width="11.375" style="41" customWidth="1"/>
    <col min="13068" max="13068" width="6.625" style="41" customWidth="1"/>
    <col min="13069" max="13069" width="22.75" style="41" bestFit="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5.625" style="41" customWidth="1"/>
    <col min="13323" max="13323" width="11.375" style="41" customWidth="1"/>
    <col min="13324" max="13324" width="6.625" style="41" customWidth="1"/>
    <col min="13325" max="13325" width="22.75" style="41" bestFit="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5.625" style="41" customWidth="1"/>
    <col min="13579" max="13579" width="11.375" style="41" customWidth="1"/>
    <col min="13580" max="13580" width="6.625" style="41" customWidth="1"/>
    <col min="13581" max="13581" width="22.75" style="41" bestFit="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5.625" style="41" customWidth="1"/>
    <col min="13835" max="13835" width="11.375" style="41" customWidth="1"/>
    <col min="13836" max="13836" width="6.625" style="41" customWidth="1"/>
    <col min="13837" max="13837" width="22.75" style="41" bestFit="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5.625" style="41" customWidth="1"/>
    <col min="14091" max="14091" width="11.375" style="41" customWidth="1"/>
    <col min="14092" max="14092" width="6.625" style="41" customWidth="1"/>
    <col min="14093" max="14093" width="22.75" style="41" bestFit="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5.625" style="41" customWidth="1"/>
    <col min="14347" max="14347" width="11.375" style="41" customWidth="1"/>
    <col min="14348" max="14348" width="6.625" style="41" customWidth="1"/>
    <col min="14349" max="14349" width="22.75" style="41" bestFit="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5.625" style="41" customWidth="1"/>
    <col min="14603" max="14603" width="11.375" style="41" customWidth="1"/>
    <col min="14604" max="14604" width="6.625" style="41" customWidth="1"/>
    <col min="14605" max="14605" width="22.75" style="41" bestFit="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5.625" style="41" customWidth="1"/>
    <col min="14859" max="14859" width="11.375" style="41" customWidth="1"/>
    <col min="14860" max="14860" width="6.625" style="41" customWidth="1"/>
    <col min="14861" max="14861" width="22.75" style="41" bestFit="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5.625" style="41" customWidth="1"/>
    <col min="15115" max="15115" width="11.375" style="41" customWidth="1"/>
    <col min="15116" max="15116" width="6.625" style="41" customWidth="1"/>
    <col min="15117" max="15117" width="22.75" style="41" bestFit="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5.625" style="41" customWidth="1"/>
    <col min="15371" max="15371" width="11.375" style="41" customWidth="1"/>
    <col min="15372" max="15372" width="6.625" style="41" customWidth="1"/>
    <col min="15373" max="15373" width="22.75" style="41" bestFit="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5.625" style="41" customWidth="1"/>
    <col min="15627" max="15627" width="11.375" style="41" customWidth="1"/>
    <col min="15628" max="15628" width="6.625" style="41" customWidth="1"/>
    <col min="15629" max="15629" width="22.75" style="41" bestFit="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5.625" style="41" customWidth="1"/>
    <col min="15883" max="15883" width="11.375" style="41" customWidth="1"/>
    <col min="15884" max="15884" width="6.625" style="41" customWidth="1"/>
    <col min="15885" max="15885" width="22.75" style="41" bestFit="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5.625" style="41" customWidth="1"/>
    <col min="16139" max="16139" width="11.375" style="41" customWidth="1"/>
    <col min="16140" max="16140" width="6.625" style="41" customWidth="1"/>
    <col min="16141" max="16141" width="22.75" style="41" bestFit="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3180</v>
      </c>
      <c r="G2" s="42" t="s">
        <v>2</v>
      </c>
      <c r="H2" s="43"/>
      <c r="I2" s="44"/>
      <c r="J2" s="45">
        <f>SUM(H:H)</f>
        <v>549369</v>
      </c>
    </row>
    <row r="3" spans="2:17" ht="20.100000000000001" customHeight="1">
      <c r="B3" s="39" t="s">
        <v>3</v>
      </c>
      <c r="C3" s="39"/>
      <c r="D3" s="39"/>
      <c r="E3" s="49" t="s">
        <v>414</v>
      </c>
    </row>
    <row r="4" spans="2:17" ht="20.100000000000001" customHeight="1">
      <c r="B4" s="39" t="s">
        <v>5</v>
      </c>
      <c r="C4" s="39"/>
      <c r="D4" s="39"/>
      <c r="E4" s="40">
        <v>113291</v>
      </c>
    </row>
    <row r="5" spans="2:17" ht="20.100000000000001" customHeight="1">
      <c r="B5" s="39" t="s">
        <v>6</v>
      </c>
      <c r="C5" s="39"/>
      <c r="D5" s="39"/>
      <c r="E5" s="51">
        <v>41562</v>
      </c>
    </row>
    <row r="6" spans="2:17" ht="20.100000000000001" customHeight="1">
      <c r="B6" s="39" t="s">
        <v>7</v>
      </c>
      <c r="C6" s="39"/>
      <c r="D6" s="39"/>
      <c r="E6" s="51">
        <v>41563</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1</v>
      </c>
      <c r="C9" s="52" t="s">
        <v>102</v>
      </c>
      <c r="D9" s="52" t="s">
        <v>102</v>
      </c>
      <c r="E9" s="38" t="s">
        <v>4311</v>
      </c>
      <c r="F9" s="20">
        <v>1</v>
      </c>
      <c r="G9" s="64">
        <v>465000</v>
      </c>
      <c r="H9" s="58">
        <f t="shared" ref="H9:H48" si="0">F9*G9</f>
        <v>465000</v>
      </c>
      <c r="I9" s="54"/>
      <c r="J9" s="56"/>
      <c r="K9" s="56"/>
      <c r="L9" s="53"/>
      <c r="M9" s="59">
        <v>41548</v>
      </c>
      <c r="N9" s="52"/>
      <c r="O9" s="53"/>
      <c r="P9" s="59">
        <v>41562</v>
      </c>
      <c r="Q9" s="60">
        <v>41562</v>
      </c>
    </row>
    <row r="10" spans="2:17" s="46" customFormat="1" ht="19.5" customHeight="1">
      <c r="B10" s="52">
        <v>1</v>
      </c>
      <c r="C10" s="52" t="s">
        <v>102</v>
      </c>
      <c r="D10" s="52" t="s">
        <v>102</v>
      </c>
      <c r="E10" s="38" t="s">
        <v>360</v>
      </c>
      <c r="F10" s="20">
        <v>1</v>
      </c>
      <c r="G10" s="64">
        <v>10000</v>
      </c>
      <c r="H10" s="58">
        <f t="shared" si="0"/>
        <v>10000</v>
      </c>
      <c r="I10" s="54"/>
      <c r="J10" s="56"/>
      <c r="K10" s="56"/>
      <c r="L10" s="53"/>
      <c r="M10" s="59">
        <v>41548</v>
      </c>
      <c r="N10" s="52"/>
      <c r="O10" s="53"/>
      <c r="P10" s="59"/>
      <c r="Q10" s="60"/>
    </row>
    <row r="11" spans="2:17" s="46" customFormat="1" ht="19.5" customHeight="1">
      <c r="B11" s="52"/>
      <c r="C11" s="52"/>
      <c r="D11" s="52"/>
      <c r="E11" s="38"/>
      <c r="F11" s="20"/>
      <c r="G11" s="64"/>
      <c r="H11" s="58">
        <f t="shared" si="0"/>
        <v>0</v>
      </c>
      <c r="I11" s="54"/>
      <c r="J11" s="56"/>
      <c r="K11" s="56"/>
      <c r="L11" s="53"/>
      <c r="M11" s="59"/>
      <c r="N11" s="52"/>
      <c r="O11" s="53"/>
      <c r="P11" s="59"/>
      <c r="Q11" s="60"/>
    </row>
    <row r="12" spans="2:17" s="46" customFormat="1" ht="30" customHeight="1">
      <c r="B12" s="52">
        <v>3</v>
      </c>
      <c r="C12" s="52" t="s">
        <v>54</v>
      </c>
      <c r="D12" s="52" t="s">
        <v>54</v>
      </c>
      <c r="E12" s="1304" t="s">
        <v>4312</v>
      </c>
      <c r="F12" s="20">
        <v>1</v>
      </c>
      <c r="G12" s="64">
        <v>2720</v>
      </c>
      <c r="H12" s="58">
        <f t="shared" si="0"/>
        <v>2720</v>
      </c>
      <c r="I12" s="54"/>
      <c r="J12" s="56" t="s">
        <v>346</v>
      </c>
      <c r="K12" s="56"/>
      <c r="L12" s="53"/>
      <c r="M12" s="59">
        <v>41548</v>
      </c>
      <c r="N12" s="52"/>
      <c r="O12" s="53"/>
      <c r="P12" s="59">
        <v>41558</v>
      </c>
      <c r="Q12" s="60">
        <v>41558</v>
      </c>
    </row>
    <row r="13" spans="2:17" s="46" customFormat="1" ht="19.5" customHeight="1">
      <c r="B13" s="52">
        <v>3</v>
      </c>
      <c r="C13" s="52" t="s">
        <v>54</v>
      </c>
      <c r="D13" s="52" t="s">
        <v>54</v>
      </c>
      <c r="E13" s="38" t="s">
        <v>4313</v>
      </c>
      <c r="F13" s="20">
        <v>10</v>
      </c>
      <c r="G13" s="64">
        <v>250</v>
      </c>
      <c r="H13" s="58">
        <f t="shared" si="0"/>
        <v>2500</v>
      </c>
      <c r="I13" s="54"/>
      <c r="J13" s="56" t="s">
        <v>4314</v>
      </c>
      <c r="K13" s="56"/>
      <c r="L13" s="53"/>
      <c r="M13" s="59">
        <v>41548</v>
      </c>
      <c r="N13" s="52"/>
      <c r="O13" s="53"/>
      <c r="P13" s="59">
        <v>41554</v>
      </c>
      <c r="Q13" s="60">
        <v>41554</v>
      </c>
    </row>
    <row r="14" spans="2:17" s="46" customFormat="1" ht="19.5" customHeight="1">
      <c r="B14" s="52">
        <v>3</v>
      </c>
      <c r="C14" s="52" t="s">
        <v>54</v>
      </c>
      <c r="D14" s="52" t="s">
        <v>54</v>
      </c>
      <c r="E14" s="38" t="s">
        <v>4315</v>
      </c>
      <c r="F14" s="20">
        <v>2</v>
      </c>
      <c r="G14" s="64">
        <v>220</v>
      </c>
      <c r="H14" s="58">
        <f t="shared" si="0"/>
        <v>440</v>
      </c>
      <c r="I14" s="54"/>
      <c r="J14" s="56" t="s">
        <v>754</v>
      </c>
      <c r="K14" s="56"/>
      <c r="L14" s="53"/>
      <c r="M14" s="59">
        <v>41548</v>
      </c>
      <c r="N14" s="52"/>
      <c r="O14" s="53"/>
      <c r="P14" s="59">
        <v>41554</v>
      </c>
      <c r="Q14" s="60">
        <v>41554</v>
      </c>
    </row>
    <row r="15" spans="2:17" s="46" customFormat="1" ht="19.5" customHeight="1">
      <c r="B15" s="52">
        <v>3</v>
      </c>
      <c r="C15" s="52" t="s">
        <v>54</v>
      </c>
      <c r="D15" s="52" t="s">
        <v>54</v>
      </c>
      <c r="E15" s="38" t="s">
        <v>4316</v>
      </c>
      <c r="F15" s="20">
        <v>2</v>
      </c>
      <c r="G15" s="64">
        <v>140</v>
      </c>
      <c r="H15" s="58">
        <f t="shared" si="0"/>
        <v>280</v>
      </c>
      <c r="I15" s="54"/>
      <c r="J15" s="56" t="s">
        <v>3508</v>
      </c>
      <c r="K15" s="56"/>
      <c r="L15" s="53"/>
      <c r="M15" s="59">
        <v>41548</v>
      </c>
      <c r="N15" s="52"/>
      <c r="O15" s="53"/>
      <c r="P15" s="59">
        <v>41554</v>
      </c>
      <c r="Q15" s="60">
        <v>41554</v>
      </c>
    </row>
    <row r="16" spans="2:17" s="46" customFormat="1" ht="19.5" customHeight="1">
      <c r="B16" s="52">
        <v>3</v>
      </c>
      <c r="C16" s="52" t="s">
        <v>54</v>
      </c>
      <c r="D16" s="52" t="s">
        <v>54</v>
      </c>
      <c r="E16" s="38" t="s">
        <v>2421</v>
      </c>
      <c r="F16" s="20">
        <v>3</v>
      </c>
      <c r="G16" s="64">
        <v>135</v>
      </c>
      <c r="H16" s="58">
        <f t="shared" si="0"/>
        <v>405</v>
      </c>
      <c r="I16" s="54"/>
      <c r="J16" s="56" t="s">
        <v>1507</v>
      </c>
      <c r="K16" s="56"/>
      <c r="L16" s="53"/>
      <c r="M16" s="59">
        <v>41548</v>
      </c>
      <c r="N16" s="52"/>
      <c r="O16" s="53"/>
      <c r="P16" s="59">
        <v>41554</v>
      </c>
      <c r="Q16" s="60">
        <v>41554</v>
      </c>
    </row>
    <row r="17" spans="2:17" s="46" customFormat="1" ht="19.5" customHeight="1">
      <c r="B17" s="52">
        <v>3</v>
      </c>
      <c r="C17" s="52" t="s">
        <v>54</v>
      </c>
      <c r="D17" s="52" t="s">
        <v>54</v>
      </c>
      <c r="E17" s="834" t="s">
        <v>3181</v>
      </c>
      <c r="F17" s="61">
        <v>1</v>
      </c>
      <c r="G17" s="64">
        <v>25000</v>
      </c>
      <c r="H17" s="58">
        <f t="shared" si="0"/>
        <v>25000</v>
      </c>
      <c r="I17" s="54"/>
      <c r="J17" s="56" t="s">
        <v>3182</v>
      </c>
      <c r="K17" s="56"/>
      <c r="L17" s="53"/>
      <c r="M17" s="59">
        <v>41548</v>
      </c>
      <c r="N17" s="52"/>
      <c r="O17" s="53"/>
      <c r="P17" s="59">
        <v>41554</v>
      </c>
      <c r="Q17" s="60">
        <v>41554</v>
      </c>
    </row>
    <row r="18" spans="2:17" s="46" customFormat="1" ht="19.5" customHeight="1">
      <c r="B18" s="52">
        <v>2</v>
      </c>
      <c r="C18" s="52" t="s">
        <v>54</v>
      </c>
      <c r="D18" s="52" t="s">
        <v>54</v>
      </c>
      <c r="E18" s="834" t="s">
        <v>2402</v>
      </c>
      <c r="F18" s="20">
        <v>1</v>
      </c>
      <c r="G18" s="64">
        <v>2814</v>
      </c>
      <c r="H18" s="58">
        <f t="shared" si="0"/>
        <v>2814</v>
      </c>
      <c r="I18" s="54"/>
      <c r="J18" s="56" t="s">
        <v>2634</v>
      </c>
      <c r="K18" s="56"/>
      <c r="L18" s="53"/>
      <c r="M18" s="59">
        <v>41548</v>
      </c>
      <c r="N18" s="52"/>
      <c r="O18" s="53"/>
      <c r="P18" s="59">
        <v>41557</v>
      </c>
      <c r="Q18" s="60">
        <v>41557</v>
      </c>
    </row>
    <row r="19" spans="2:17" s="46" customFormat="1" ht="19.5" customHeight="1">
      <c r="B19" s="52"/>
      <c r="C19" s="52"/>
      <c r="D19" s="52"/>
      <c r="E19" s="38"/>
      <c r="F19" s="20"/>
      <c r="G19" s="64"/>
      <c r="H19" s="58">
        <f t="shared" si="0"/>
        <v>0</v>
      </c>
      <c r="I19" s="54"/>
      <c r="J19" s="56"/>
      <c r="K19" s="56"/>
      <c r="L19" s="53"/>
      <c r="M19" s="59"/>
      <c r="N19" s="52"/>
      <c r="O19" s="53"/>
      <c r="P19" s="59"/>
      <c r="Q19" s="60"/>
    </row>
    <row r="20" spans="2:17" s="46" customFormat="1" ht="19.5" customHeight="1">
      <c r="B20" s="52">
        <v>3</v>
      </c>
      <c r="C20" s="52" t="s">
        <v>4317</v>
      </c>
      <c r="D20" s="52" t="s">
        <v>150</v>
      </c>
      <c r="E20" s="38" t="s">
        <v>4318</v>
      </c>
      <c r="F20" s="20">
        <v>1</v>
      </c>
      <c r="G20" s="64">
        <v>810</v>
      </c>
      <c r="H20" s="58">
        <f t="shared" si="0"/>
        <v>810</v>
      </c>
      <c r="I20" s="54"/>
      <c r="J20" s="56" t="s">
        <v>4319</v>
      </c>
      <c r="K20" s="56"/>
      <c r="L20" s="53"/>
      <c r="M20" s="59">
        <v>41548</v>
      </c>
      <c r="N20" s="52"/>
      <c r="O20" s="53"/>
      <c r="P20" s="59">
        <v>41557</v>
      </c>
      <c r="Q20" s="60">
        <v>41554</v>
      </c>
    </row>
    <row r="21" spans="2:17" s="46" customFormat="1" ht="19.5" customHeight="1">
      <c r="B21" s="52"/>
      <c r="C21" s="52"/>
      <c r="D21" s="52"/>
      <c r="E21" s="38"/>
      <c r="F21" s="20"/>
      <c r="G21" s="64"/>
      <c r="H21" s="58">
        <f t="shared" si="0"/>
        <v>0</v>
      </c>
      <c r="I21" s="54"/>
      <c r="J21" s="56"/>
      <c r="K21" s="56"/>
      <c r="L21" s="53"/>
      <c r="M21" s="59"/>
      <c r="N21" s="52"/>
      <c r="O21" s="53"/>
      <c r="P21" s="59"/>
      <c r="Q21" s="60"/>
    </row>
    <row r="22" spans="2:17" s="46" customFormat="1" ht="19.5" customHeight="1">
      <c r="B22" s="52">
        <v>3</v>
      </c>
      <c r="C22" s="52" t="s">
        <v>122</v>
      </c>
      <c r="D22" s="52" t="s">
        <v>122</v>
      </c>
      <c r="E22" s="38" t="s">
        <v>4320</v>
      </c>
      <c r="F22" s="20">
        <v>1</v>
      </c>
      <c r="G22" s="64">
        <v>4200</v>
      </c>
      <c r="H22" s="58">
        <f t="shared" si="0"/>
        <v>4200</v>
      </c>
      <c r="I22" s="54"/>
      <c r="J22" s="56" t="s">
        <v>4321</v>
      </c>
      <c r="K22" s="56"/>
      <c r="L22" s="53"/>
      <c r="M22" s="59">
        <v>41548</v>
      </c>
      <c r="N22" s="52"/>
      <c r="O22" s="53"/>
      <c r="P22" s="59">
        <v>41558</v>
      </c>
      <c r="Q22" s="60">
        <v>41558</v>
      </c>
    </row>
    <row r="23" spans="2:17" s="46" customFormat="1" ht="19.5" customHeight="1">
      <c r="B23" s="52">
        <v>3</v>
      </c>
      <c r="C23" s="52" t="s">
        <v>122</v>
      </c>
      <c r="D23" s="52" t="s">
        <v>122</v>
      </c>
      <c r="E23" s="63" t="s">
        <v>4322</v>
      </c>
      <c r="F23" s="61">
        <v>1</v>
      </c>
      <c r="G23" s="64">
        <v>8200</v>
      </c>
      <c r="H23" s="58">
        <f t="shared" si="0"/>
        <v>8200</v>
      </c>
      <c r="I23" s="54"/>
      <c r="J23" s="56" t="s">
        <v>4323</v>
      </c>
      <c r="K23" s="56"/>
      <c r="L23" s="53"/>
      <c r="M23" s="59">
        <v>41548</v>
      </c>
      <c r="N23" s="52"/>
      <c r="O23" s="53"/>
      <c r="P23" s="59">
        <v>41558</v>
      </c>
      <c r="Q23" s="60">
        <v>41558</v>
      </c>
    </row>
    <row r="24" spans="2:17" s="46" customFormat="1" ht="19.5" customHeight="1">
      <c r="B24" s="52">
        <v>3</v>
      </c>
      <c r="C24" s="52" t="s">
        <v>122</v>
      </c>
      <c r="D24" s="52" t="s">
        <v>122</v>
      </c>
      <c r="E24" s="63" t="s">
        <v>4324</v>
      </c>
      <c r="F24" s="61">
        <v>1</v>
      </c>
      <c r="G24" s="64">
        <v>20200</v>
      </c>
      <c r="H24" s="58">
        <f t="shared" si="0"/>
        <v>20200</v>
      </c>
      <c r="I24" s="54"/>
      <c r="J24" s="56" t="s">
        <v>4325</v>
      </c>
      <c r="K24" s="56"/>
      <c r="L24" s="53"/>
      <c r="M24" s="59">
        <v>41548</v>
      </c>
      <c r="N24" s="52"/>
      <c r="O24" s="53"/>
      <c r="P24" s="59">
        <v>41558</v>
      </c>
      <c r="Q24" s="60">
        <v>41558</v>
      </c>
    </row>
    <row r="25" spans="2:17" s="46" customFormat="1" ht="19.5" customHeight="1">
      <c r="B25" s="52">
        <v>3</v>
      </c>
      <c r="C25" s="52" t="s">
        <v>122</v>
      </c>
      <c r="D25" s="52" t="s">
        <v>122</v>
      </c>
      <c r="E25" s="63" t="s">
        <v>4326</v>
      </c>
      <c r="F25" s="61">
        <v>1</v>
      </c>
      <c r="G25" s="64">
        <v>6800</v>
      </c>
      <c r="H25" s="58">
        <f t="shared" si="0"/>
        <v>6800</v>
      </c>
      <c r="I25" s="54"/>
      <c r="J25" s="56" t="s">
        <v>4327</v>
      </c>
      <c r="K25" s="56"/>
      <c r="L25" s="53"/>
      <c r="M25" s="59">
        <v>41548</v>
      </c>
      <c r="N25" s="52"/>
      <c r="O25" s="53"/>
      <c r="P25" s="59">
        <v>41558</v>
      </c>
      <c r="Q25" s="60">
        <v>41558</v>
      </c>
    </row>
    <row r="26" spans="2:17" s="46" customFormat="1" ht="19.5" customHeight="1">
      <c r="B26" s="52"/>
      <c r="C26" s="52"/>
      <c r="D26" s="52"/>
      <c r="E26" s="388"/>
      <c r="F26" s="61"/>
      <c r="G26" s="64"/>
      <c r="H26" s="58">
        <f t="shared" si="0"/>
        <v>0</v>
      </c>
      <c r="I26" s="54"/>
      <c r="J26" s="56"/>
      <c r="K26" s="56"/>
      <c r="L26" s="53"/>
      <c r="M26" s="59"/>
      <c r="N26" s="52"/>
      <c r="O26" s="53"/>
      <c r="P26" s="59"/>
      <c r="Q26" s="60"/>
    </row>
    <row r="27" spans="2:17" s="46" customFormat="1" ht="19.5" customHeight="1">
      <c r="B27" s="52"/>
      <c r="C27" s="52"/>
      <c r="D27" s="52"/>
      <c r="E27" s="38"/>
      <c r="F27" s="20"/>
      <c r="G27" s="64"/>
      <c r="H27" s="58">
        <f t="shared" si="0"/>
        <v>0</v>
      </c>
      <c r="I27" s="54"/>
      <c r="J27" s="56"/>
      <c r="K27" s="56"/>
      <c r="L27" s="53"/>
      <c r="M27" s="59"/>
      <c r="N27" s="52"/>
      <c r="O27" s="53"/>
      <c r="P27" s="59"/>
      <c r="Q27" s="60"/>
    </row>
    <row r="28" spans="2:17" s="46" customFormat="1" ht="19.5" customHeight="1">
      <c r="B28" s="52"/>
      <c r="C28" s="52"/>
      <c r="D28" s="52"/>
      <c r="E28" s="63"/>
      <c r="F28" s="61"/>
      <c r="G28" s="64"/>
      <c r="H28" s="58">
        <f t="shared" si="0"/>
        <v>0</v>
      </c>
      <c r="I28" s="54"/>
      <c r="J28" s="56"/>
      <c r="K28" s="56"/>
      <c r="L28" s="53"/>
      <c r="M28" s="59"/>
      <c r="N28" s="52"/>
      <c r="O28" s="53"/>
      <c r="P28" s="59"/>
      <c r="Q28" s="60"/>
    </row>
    <row r="29" spans="2:17" s="46" customFormat="1" ht="19.5" customHeight="1">
      <c r="B29" s="52"/>
      <c r="C29" s="52"/>
      <c r="D29" s="52"/>
      <c r="E29" s="63"/>
      <c r="F29" s="61"/>
      <c r="G29" s="64"/>
      <c r="H29" s="58">
        <f t="shared" si="0"/>
        <v>0</v>
      </c>
      <c r="I29" s="54"/>
      <c r="J29" s="56"/>
      <c r="K29" s="56"/>
      <c r="L29" s="53"/>
      <c r="M29" s="59"/>
      <c r="N29" s="52"/>
      <c r="O29" s="53"/>
      <c r="P29" s="59"/>
      <c r="Q29" s="60"/>
    </row>
    <row r="30" spans="2:17" s="46" customFormat="1" ht="19.5" customHeight="1">
      <c r="B30" s="52"/>
      <c r="C30" s="52"/>
      <c r="D30" s="52"/>
      <c r="E30" s="63"/>
      <c r="F30" s="61"/>
      <c r="G30" s="64"/>
      <c r="H30" s="58">
        <f t="shared" si="0"/>
        <v>0</v>
      </c>
      <c r="I30" s="54"/>
      <c r="J30" s="56"/>
      <c r="K30" s="56"/>
      <c r="L30" s="53"/>
      <c r="M30" s="59"/>
      <c r="N30" s="52"/>
      <c r="O30" s="53"/>
      <c r="P30" s="59"/>
      <c r="Q30" s="60"/>
    </row>
    <row r="31" spans="2:17" s="46" customFormat="1" ht="19.5" customHeight="1">
      <c r="B31" s="52"/>
      <c r="C31" s="52"/>
      <c r="D31" s="52"/>
      <c r="E31" s="63"/>
      <c r="F31" s="61"/>
      <c r="G31" s="64"/>
      <c r="H31" s="58">
        <f t="shared" si="0"/>
        <v>0</v>
      </c>
      <c r="I31" s="54"/>
      <c r="J31" s="56"/>
      <c r="K31" s="56"/>
      <c r="L31" s="53"/>
      <c r="M31" s="59"/>
      <c r="N31" s="52"/>
      <c r="O31" s="53"/>
      <c r="P31" s="59"/>
      <c r="Q31" s="60"/>
    </row>
    <row r="32" spans="2:17" s="46" customFormat="1" ht="19.5" customHeight="1">
      <c r="B32" s="52"/>
      <c r="C32" s="52"/>
      <c r="D32" s="52"/>
      <c r="E32" s="63"/>
      <c r="F32" s="61"/>
      <c r="G32" s="64"/>
      <c r="H32" s="58">
        <f t="shared" si="0"/>
        <v>0</v>
      </c>
      <c r="I32" s="54"/>
      <c r="J32" s="56"/>
      <c r="K32" s="56"/>
      <c r="L32" s="53"/>
      <c r="M32" s="59"/>
      <c r="N32" s="52"/>
      <c r="O32" s="53"/>
      <c r="P32" s="59"/>
      <c r="Q32" s="60"/>
    </row>
    <row r="33" spans="2:17" s="46" customFormat="1" ht="19.5" customHeight="1">
      <c r="B33" s="52"/>
      <c r="C33" s="52"/>
      <c r="D33" s="52"/>
      <c r="E33" s="63"/>
      <c r="F33" s="61"/>
      <c r="G33" s="64"/>
      <c r="H33" s="58">
        <f t="shared" si="0"/>
        <v>0</v>
      </c>
      <c r="I33" s="54"/>
      <c r="J33" s="56"/>
      <c r="K33" s="56"/>
      <c r="L33" s="53"/>
      <c r="M33" s="59"/>
      <c r="N33" s="52"/>
      <c r="O33" s="53"/>
      <c r="P33" s="59"/>
      <c r="Q33" s="60"/>
    </row>
    <row r="34" spans="2:17" s="46" customFormat="1" ht="19.5" customHeight="1">
      <c r="B34" s="52"/>
      <c r="C34" s="52"/>
      <c r="D34" s="52"/>
      <c r="E34" s="63"/>
      <c r="F34" s="61"/>
      <c r="G34" s="64"/>
      <c r="H34" s="58">
        <f t="shared" si="0"/>
        <v>0</v>
      </c>
      <c r="I34" s="54"/>
      <c r="J34" s="56"/>
      <c r="K34" s="56"/>
      <c r="L34" s="53"/>
      <c r="M34" s="59"/>
      <c r="N34" s="52"/>
      <c r="O34" s="53"/>
      <c r="P34" s="59"/>
      <c r="Q34" s="60"/>
    </row>
    <row r="35" spans="2:17" s="46" customFormat="1" ht="19.5" customHeight="1">
      <c r="B35" s="52"/>
      <c r="C35" s="52"/>
      <c r="D35" s="52"/>
      <c r="E35" s="63"/>
      <c r="F35" s="61"/>
      <c r="G35" s="64"/>
      <c r="H35" s="58">
        <f t="shared" si="0"/>
        <v>0</v>
      </c>
      <c r="I35" s="54"/>
      <c r="J35" s="56"/>
      <c r="K35" s="56"/>
      <c r="L35" s="53"/>
      <c r="M35" s="59"/>
      <c r="N35" s="52"/>
      <c r="O35" s="53"/>
      <c r="P35" s="59"/>
      <c r="Q35" s="60"/>
    </row>
    <row r="36" spans="2:17" s="46" customFormat="1" ht="19.5" customHeight="1">
      <c r="B36" s="52"/>
      <c r="C36" s="52"/>
      <c r="D36" s="52"/>
      <c r="E36" s="29"/>
      <c r="F36" s="61"/>
      <c r="G36" s="64"/>
      <c r="H36" s="58">
        <f t="shared" si="0"/>
        <v>0</v>
      </c>
      <c r="I36" s="54"/>
      <c r="J36" s="56"/>
      <c r="K36" s="56"/>
      <c r="L36" s="53"/>
      <c r="M36" s="59"/>
      <c r="N36" s="52"/>
      <c r="O36" s="53"/>
      <c r="P36" s="59"/>
      <c r="Q36" s="60"/>
    </row>
    <row r="37" spans="2:17" s="46" customFormat="1" ht="19.5" customHeight="1">
      <c r="B37" s="52"/>
      <c r="C37" s="52"/>
      <c r="D37" s="52"/>
      <c r="E37" s="29"/>
      <c r="F37" s="61"/>
      <c r="G37" s="64"/>
      <c r="H37" s="58">
        <f t="shared" si="0"/>
        <v>0</v>
      </c>
      <c r="I37" s="54"/>
      <c r="J37" s="56"/>
      <c r="K37" s="56"/>
      <c r="L37" s="53"/>
      <c r="M37" s="59"/>
      <c r="N37" s="52"/>
      <c r="O37" s="53"/>
      <c r="P37" s="59"/>
      <c r="Q37" s="60"/>
    </row>
    <row r="38" spans="2:17" s="46" customFormat="1" ht="19.5" customHeight="1">
      <c r="B38" s="52"/>
      <c r="C38" s="52"/>
      <c r="D38" s="52"/>
      <c r="E38" s="63"/>
      <c r="F38" s="61"/>
      <c r="G38" s="64"/>
      <c r="H38" s="58">
        <f t="shared" si="0"/>
        <v>0</v>
      </c>
      <c r="I38" s="54"/>
      <c r="J38" s="56"/>
      <c r="K38" s="56"/>
      <c r="L38" s="53"/>
      <c r="M38" s="59"/>
      <c r="N38" s="52"/>
      <c r="O38" s="53"/>
      <c r="P38" s="59"/>
      <c r="Q38" s="60"/>
    </row>
    <row r="39" spans="2:17" s="46" customFormat="1" ht="19.5" customHeight="1">
      <c r="B39" s="52"/>
      <c r="C39" s="52"/>
      <c r="D39" s="52"/>
      <c r="E39" s="63"/>
      <c r="F39" s="61"/>
      <c r="G39" s="64"/>
      <c r="H39" s="58">
        <f t="shared" si="0"/>
        <v>0</v>
      </c>
      <c r="I39" s="54"/>
      <c r="J39" s="56"/>
      <c r="K39" s="56"/>
      <c r="L39" s="53"/>
      <c r="M39" s="59"/>
      <c r="N39" s="52"/>
      <c r="O39" s="53"/>
      <c r="P39" s="59"/>
      <c r="Q39" s="60"/>
    </row>
    <row r="40" spans="2:17" s="46" customFormat="1" ht="19.5" customHeight="1">
      <c r="B40" s="52"/>
      <c r="C40" s="52"/>
      <c r="D40" s="52"/>
      <c r="E40" s="63"/>
      <c r="F40" s="61"/>
      <c r="G40" s="64"/>
      <c r="H40" s="58">
        <f t="shared" si="0"/>
        <v>0</v>
      </c>
      <c r="I40" s="54"/>
      <c r="J40" s="56"/>
      <c r="K40" s="56"/>
      <c r="L40" s="53"/>
      <c r="M40" s="59"/>
      <c r="N40" s="52"/>
      <c r="O40" s="53"/>
      <c r="P40" s="59"/>
      <c r="Q40" s="60"/>
    </row>
    <row r="41" spans="2:17" s="46" customFormat="1" ht="19.5" customHeight="1">
      <c r="B41" s="52"/>
      <c r="C41" s="52"/>
      <c r="D41" s="52"/>
      <c r="E41" s="63"/>
      <c r="F41" s="61"/>
      <c r="G41" s="64"/>
      <c r="H41" s="58">
        <f t="shared" si="0"/>
        <v>0</v>
      </c>
      <c r="I41" s="54"/>
      <c r="J41" s="56"/>
      <c r="K41" s="56"/>
      <c r="L41" s="53"/>
      <c r="M41" s="59"/>
      <c r="N41" s="52"/>
      <c r="O41" s="53"/>
      <c r="P41" s="59"/>
      <c r="Q41" s="60"/>
    </row>
    <row r="42" spans="2:17" s="46" customFormat="1" ht="19.5" customHeight="1">
      <c r="B42" s="52"/>
      <c r="C42" s="52"/>
      <c r="D42" s="52"/>
      <c r="E42" s="63"/>
      <c r="F42" s="61"/>
      <c r="G42" s="64"/>
      <c r="H42" s="58">
        <f t="shared" si="0"/>
        <v>0</v>
      </c>
      <c r="I42" s="54"/>
      <c r="J42" s="56"/>
      <c r="K42" s="56"/>
      <c r="L42" s="53"/>
      <c r="M42" s="59"/>
      <c r="N42" s="52"/>
      <c r="O42" s="53"/>
      <c r="P42" s="59"/>
      <c r="Q42" s="60"/>
    </row>
    <row r="43" spans="2:17" s="46" customFormat="1" ht="19.5" customHeight="1">
      <c r="B43" s="52"/>
      <c r="C43" s="52"/>
      <c r="D43" s="52"/>
      <c r="E43" s="63"/>
      <c r="F43" s="61"/>
      <c r="G43" s="64"/>
      <c r="H43" s="58">
        <f t="shared" si="0"/>
        <v>0</v>
      </c>
      <c r="I43" s="54"/>
      <c r="J43" s="56"/>
      <c r="K43" s="56"/>
      <c r="L43" s="53"/>
      <c r="M43" s="59"/>
      <c r="N43" s="52"/>
      <c r="O43" s="53"/>
      <c r="P43" s="59"/>
      <c r="Q43" s="60"/>
    </row>
    <row r="44" spans="2:17" s="46" customFormat="1" ht="19.5" customHeight="1">
      <c r="B44" s="52"/>
      <c r="C44" s="52"/>
      <c r="D44" s="52"/>
      <c r="E44" s="63"/>
      <c r="F44" s="61"/>
      <c r="G44" s="64"/>
      <c r="H44" s="58">
        <f t="shared" si="0"/>
        <v>0</v>
      </c>
      <c r="I44" s="54"/>
      <c r="J44" s="56"/>
      <c r="K44" s="56"/>
      <c r="L44" s="53"/>
      <c r="M44" s="59"/>
      <c r="N44" s="52"/>
      <c r="O44" s="53"/>
      <c r="P44" s="59"/>
      <c r="Q44" s="60"/>
    </row>
    <row r="45" spans="2:17" s="46" customFormat="1" ht="19.5" customHeight="1">
      <c r="B45" s="52"/>
      <c r="C45" s="53"/>
      <c r="D45" s="53"/>
      <c r="E45" s="56"/>
      <c r="F45" s="61"/>
      <c r="G45" s="64"/>
      <c r="H45" s="58">
        <f t="shared" si="0"/>
        <v>0</v>
      </c>
      <c r="I45" s="54"/>
      <c r="J45" s="56"/>
      <c r="K45" s="56"/>
      <c r="L45" s="53"/>
      <c r="M45" s="59"/>
      <c r="N45" s="52"/>
      <c r="O45" s="53"/>
      <c r="P45" s="59"/>
      <c r="Q45" s="60"/>
    </row>
    <row r="46" spans="2:17" s="46" customFormat="1" ht="19.5" customHeight="1">
      <c r="B46" s="52"/>
      <c r="C46" s="53"/>
      <c r="D46" s="53"/>
      <c r="E46" s="56"/>
      <c r="F46" s="61"/>
      <c r="G46" s="64"/>
      <c r="H46" s="58">
        <f t="shared" si="0"/>
        <v>0</v>
      </c>
      <c r="I46" s="54"/>
      <c r="J46" s="56"/>
      <c r="K46" s="56"/>
      <c r="L46" s="53"/>
      <c r="M46" s="59"/>
      <c r="N46" s="52"/>
      <c r="O46" s="53"/>
      <c r="P46" s="59"/>
      <c r="Q46" s="60"/>
    </row>
    <row r="47" spans="2:17" s="46" customFormat="1" ht="19.5" customHeight="1">
      <c r="B47" s="52"/>
      <c r="C47" s="53"/>
      <c r="D47" s="53"/>
      <c r="E47" s="56"/>
      <c r="F47" s="61"/>
      <c r="G47" s="64"/>
      <c r="H47" s="58">
        <f t="shared" si="0"/>
        <v>0</v>
      </c>
      <c r="I47" s="54"/>
      <c r="J47" s="56"/>
      <c r="K47" s="56"/>
      <c r="L47" s="53"/>
      <c r="M47" s="59"/>
      <c r="N47" s="52"/>
      <c r="O47" s="53"/>
      <c r="P47" s="59"/>
      <c r="Q47" s="60"/>
    </row>
    <row r="48" spans="2:17" s="46" customFormat="1" ht="19.5" customHeight="1">
      <c r="B48" s="52"/>
      <c r="C48" s="52"/>
      <c r="D48" s="52"/>
      <c r="E48" s="63"/>
      <c r="F48" s="61"/>
      <c r="G48" s="64"/>
      <c r="H48" s="58">
        <f t="shared" si="0"/>
        <v>0</v>
      </c>
      <c r="I48" s="54"/>
      <c r="J48" s="56"/>
      <c r="K48" s="56"/>
      <c r="L48" s="53"/>
      <c r="M48" s="59"/>
      <c r="N48" s="52"/>
      <c r="O48" s="53"/>
      <c r="P48" s="59"/>
      <c r="Q48" s="60"/>
    </row>
    <row r="49" spans="13:13">
      <c r="M49" s="62"/>
    </row>
    <row r="52" spans="13:13">
      <c r="M52" s="74"/>
    </row>
    <row r="54" spans="13:13">
      <c r="M54" s="74"/>
    </row>
  </sheetData>
  <autoFilter ref="B8:O48" xr:uid="{BAE7096C-A318-4550-8323-2FD79908B096}"/>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CA97-3933-4308-A5DF-04AC31BD3928}">
  <sheetPr>
    <pageSetUpPr fitToPage="1"/>
  </sheetPr>
  <dimension ref="B2:Q20"/>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2.625" style="41" customWidth="1"/>
    <col min="5" max="5" width="20.625" style="41" customWidth="1"/>
    <col min="6" max="6" width="6.25" style="41" customWidth="1"/>
    <col min="7" max="8" width="9.875" style="41" bestFit="1" customWidth="1"/>
    <col min="9" max="9" width="5.75" style="47" customWidth="1"/>
    <col min="10" max="10" width="16"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2.625" style="41" customWidth="1"/>
    <col min="261" max="261" width="20.625" style="41" customWidth="1"/>
    <col min="262" max="262" width="6.25" style="41" customWidth="1"/>
    <col min="263" max="264" width="9.875" style="41" bestFit="1" customWidth="1"/>
    <col min="265" max="265" width="5.75" style="41" customWidth="1"/>
    <col min="266" max="266" width="16"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20.625" style="41" customWidth="1"/>
    <col min="518" max="518" width="6.25" style="41" customWidth="1"/>
    <col min="519" max="520" width="9.875" style="41" bestFit="1" customWidth="1"/>
    <col min="521" max="521" width="5.75" style="41" customWidth="1"/>
    <col min="522" max="522" width="16"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20.625" style="41" customWidth="1"/>
    <col min="774" max="774" width="6.25" style="41" customWidth="1"/>
    <col min="775" max="776" width="9.875" style="41" bestFit="1" customWidth="1"/>
    <col min="777" max="777" width="5.75" style="41" customWidth="1"/>
    <col min="778" max="778" width="16"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20.625" style="41" customWidth="1"/>
    <col min="1030" max="1030" width="6.25" style="41" customWidth="1"/>
    <col min="1031" max="1032" width="9.875" style="41" bestFit="1" customWidth="1"/>
    <col min="1033" max="1033" width="5.75" style="41" customWidth="1"/>
    <col min="1034" max="1034" width="16"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20.625" style="41" customWidth="1"/>
    <col min="1286" max="1286" width="6.25" style="41" customWidth="1"/>
    <col min="1287" max="1288" width="9.875" style="41" bestFit="1" customWidth="1"/>
    <col min="1289" max="1289" width="5.75" style="41" customWidth="1"/>
    <col min="1290" max="1290" width="16"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20.625" style="41" customWidth="1"/>
    <col min="1542" max="1542" width="6.25" style="41" customWidth="1"/>
    <col min="1543" max="1544" width="9.875" style="41" bestFit="1" customWidth="1"/>
    <col min="1545" max="1545" width="5.75" style="41" customWidth="1"/>
    <col min="1546" max="1546" width="16"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20.625" style="41" customWidth="1"/>
    <col min="1798" max="1798" width="6.25" style="41" customWidth="1"/>
    <col min="1799" max="1800" width="9.875" style="41" bestFit="1" customWidth="1"/>
    <col min="1801" max="1801" width="5.75" style="41" customWidth="1"/>
    <col min="1802" max="1802" width="16"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20.625" style="41" customWidth="1"/>
    <col min="2054" max="2054" width="6.25" style="41" customWidth="1"/>
    <col min="2055" max="2056" width="9.875" style="41" bestFit="1" customWidth="1"/>
    <col min="2057" max="2057" width="5.75" style="41" customWidth="1"/>
    <col min="2058" max="2058" width="16"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20.625" style="41" customWidth="1"/>
    <col min="2310" max="2310" width="6.25" style="41" customWidth="1"/>
    <col min="2311" max="2312" width="9.875" style="41" bestFit="1" customWidth="1"/>
    <col min="2313" max="2313" width="5.75" style="41" customWidth="1"/>
    <col min="2314" max="2314" width="16"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20.625" style="41" customWidth="1"/>
    <col min="2566" max="2566" width="6.25" style="41" customWidth="1"/>
    <col min="2567" max="2568" width="9.875" style="41" bestFit="1" customWidth="1"/>
    <col min="2569" max="2569" width="5.75" style="41" customWidth="1"/>
    <col min="2570" max="2570" width="16"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20.625" style="41" customWidth="1"/>
    <col min="2822" max="2822" width="6.25" style="41" customWidth="1"/>
    <col min="2823" max="2824" width="9.875" style="41" bestFit="1" customWidth="1"/>
    <col min="2825" max="2825" width="5.75" style="41" customWidth="1"/>
    <col min="2826" max="2826" width="16"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20.625" style="41" customWidth="1"/>
    <col min="3078" max="3078" width="6.25" style="41" customWidth="1"/>
    <col min="3079" max="3080" width="9.875" style="41" bestFit="1" customWidth="1"/>
    <col min="3081" max="3081" width="5.75" style="41" customWidth="1"/>
    <col min="3082" max="3082" width="16"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20.625" style="41" customWidth="1"/>
    <col min="3334" max="3334" width="6.25" style="41" customWidth="1"/>
    <col min="3335" max="3336" width="9.875" style="41" bestFit="1" customWidth="1"/>
    <col min="3337" max="3337" width="5.75" style="41" customWidth="1"/>
    <col min="3338" max="3338" width="16"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20.625" style="41" customWidth="1"/>
    <col min="3590" max="3590" width="6.25" style="41" customWidth="1"/>
    <col min="3591" max="3592" width="9.875" style="41" bestFit="1" customWidth="1"/>
    <col min="3593" max="3593" width="5.75" style="41" customWidth="1"/>
    <col min="3594" max="3594" width="16"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20.625" style="41" customWidth="1"/>
    <col min="3846" max="3846" width="6.25" style="41" customWidth="1"/>
    <col min="3847" max="3848" width="9.875" style="41" bestFit="1" customWidth="1"/>
    <col min="3849" max="3849" width="5.75" style="41" customWidth="1"/>
    <col min="3850" max="3850" width="16"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20.625" style="41" customWidth="1"/>
    <col min="4102" max="4102" width="6.25" style="41" customWidth="1"/>
    <col min="4103" max="4104" width="9.875" style="41" bestFit="1" customWidth="1"/>
    <col min="4105" max="4105" width="5.75" style="41" customWidth="1"/>
    <col min="4106" max="4106" width="16"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20.625" style="41" customWidth="1"/>
    <col min="4358" max="4358" width="6.25" style="41" customWidth="1"/>
    <col min="4359" max="4360" width="9.875" style="41" bestFit="1" customWidth="1"/>
    <col min="4361" max="4361" width="5.75" style="41" customWidth="1"/>
    <col min="4362" max="4362" width="16"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20.625" style="41" customWidth="1"/>
    <col min="4614" max="4614" width="6.25" style="41" customWidth="1"/>
    <col min="4615" max="4616" width="9.875" style="41" bestFit="1" customWidth="1"/>
    <col min="4617" max="4617" width="5.75" style="41" customWidth="1"/>
    <col min="4618" max="4618" width="16"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20.625" style="41" customWidth="1"/>
    <col min="4870" max="4870" width="6.25" style="41" customWidth="1"/>
    <col min="4871" max="4872" width="9.875" style="41" bestFit="1" customWidth="1"/>
    <col min="4873" max="4873" width="5.75" style="41" customWidth="1"/>
    <col min="4874" max="4874" width="16"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20.625" style="41" customWidth="1"/>
    <col min="5126" max="5126" width="6.25" style="41" customWidth="1"/>
    <col min="5127" max="5128" width="9.875" style="41" bestFit="1" customWidth="1"/>
    <col min="5129" max="5129" width="5.75" style="41" customWidth="1"/>
    <col min="5130" max="5130" width="16"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20.625" style="41" customWidth="1"/>
    <col min="5382" max="5382" width="6.25" style="41" customWidth="1"/>
    <col min="5383" max="5384" width="9.875" style="41" bestFit="1" customWidth="1"/>
    <col min="5385" max="5385" width="5.75" style="41" customWidth="1"/>
    <col min="5386" max="5386" width="16"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20.625" style="41" customWidth="1"/>
    <col min="5638" max="5638" width="6.25" style="41" customWidth="1"/>
    <col min="5639" max="5640" width="9.875" style="41" bestFit="1" customWidth="1"/>
    <col min="5641" max="5641" width="5.75" style="41" customWidth="1"/>
    <col min="5642" max="5642" width="16"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20.625" style="41" customWidth="1"/>
    <col min="5894" max="5894" width="6.25" style="41" customWidth="1"/>
    <col min="5895" max="5896" width="9.875" style="41" bestFit="1" customWidth="1"/>
    <col min="5897" max="5897" width="5.75" style="41" customWidth="1"/>
    <col min="5898" max="5898" width="16"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20.625" style="41" customWidth="1"/>
    <col min="6150" max="6150" width="6.25" style="41" customWidth="1"/>
    <col min="6151" max="6152" width="9.875" style="41" bestFit="1" customWidth="1"/>
    <col min="6153" max="6153" width="5.75" style="41" customWidth="1"/>
    <col min="6154" max="6154" width="16"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20.625" style="41" customWidth="1"/>
    <col min="6406" max="6406" width="6.25" style="41" customWidth="1"/>
    <col min="6407" max="6408" width="9.875" style="41" bestFit="1" customWidth="1"/>
    <col min="6409" max="6409" width="5.75" style="41" customWidth="1"/>
    <col min="6410" max="6410" width="16"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20.625" style="41" customWidth="1"/>
    <col min="6662" max="6662" width="6.25" style="41" customWidth="1"/>
    <col min="6663" max="6664" width="9.875" style="41" bestFit="1" customWidth="1"/>
    <col min="6665" max="6665" width="5.75" style="41" customWidth="1"/>
    <col min="6666" max="6666" width="16"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20.625" style="41" customWidth="1"/>
    <col min="6918" max="6918" width="6.25" style="41" customWidth="1"/>
    <col min="6919" max="6920" width="9.875" style="41" bestFit="1" customWidth="1"/>
    <col min="6921" max="6921" width="5.75" style="41" customWidth="1"/>
    <col min="6922" max="6922" width="16"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20.625" style="41" customWidth="1"/>
    <col min="7174" max="7174" width="6.25" style="41" customWidth="1"/>
    <col min="7175" max="7176" width="9.875" style="41" bestFit="1" customWidth="1"/>
    <col min="7177" max="7177" width="5.75" style="41" customWidth="1"/>
    <col min="7178" max="7178" width="16"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20.625" style="41" customWidth="1"/>
    <col min="7430" max="7430" width="6.25" style="41" customWidth="1"/>
    <col min="7431" max="7432" width="9.875" style="41" bestFit="1" customWidth="1"/>
    <col min="7433" max="7433" width="5.75" style="41" customWidth="1"/>
    <col min="7434" max="7434" width="16"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20.625" style="41" customWidth="1"/>
    <col min="7686" max="7686" width="6.25" style="41" customWidth="1"/>
    <col min="7687" max="7688" width="9.875" style="41" bestFit="1" customWidth="1"/>
    <col min="7689" max="7689" width="5.75" style="41" customWidth="1"/>
    <col min="7690" max="7690" width="16"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20.625" style="41" customWidth="1"/>
    <col min="7942" max="7942" width="6.25" style="41" customWidth="1"/>
    <col min="7943" max="7944" width="9.875" style="41" bestFit="1" customWidth="1"/>
    <col min="7945" max="7945" width="5.75" style="41" customWidth="1"/>
    <col min="7946" max="7946" width="16"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20.625" style="41" customWidth="1"/>
    <col min="8198" max="8198" width="6.25" style="41" customWidth="1"/>
    <col min="8199" max="8200" width="9.875" style="41" bestFit="1" customWidth="1"/>
    <col min="8201" max="8201" width="5.75" style="41" customWidth="1"/>
    <col min="8202" max="8202" width="16"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20.625" style="41" customWidth="1"/>
    <col min="8454" max="8454" width="6.25" style="41" customWidth="1"/>
    <col min="8455" max="8456" width="9.875" style="41" bestFit="1" customWidth="1"/>
    <col min="8457" max="8457" width="5.75" style="41" customWidth="1"/>
    <col min="8458" max="8458" width="16"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20.625" style="41" customWidth="1"/>
    <col min="8710" max="8710" width="6.25" style="41" customWidth="1"/>
    <col min="8711" max="8712" width="9.875" style="41" bestFit="1" customWidth="1"/>
    <col min="8713" max="8713" width="5.75" style="41" customWidth="1"/>
    <col min="8714" max="8714" width="16"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20.625" style="41" customWidth="1"/>
    <col min="8966" max="8966" width="6.25" style="41" customWidth="1"/>
    <col min="8967" max="8968" width="9.875" style="41" bestFit="1" customWidth="1"/>
    <col min="8969" max="8969" width="5.75" style="41" customWidth="1"/>
    <col min="8970" max="8970" width="16"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20.625" style="41" customWidth="1"/>
    <col min="9222" max="9222" width="6.25" style="41" customWidth="1"/>
    <col min="9223" max="9224" width="9.875" style="41" bestFit="1" customWidth="1"/>
    <col min="9225" max="9225" width="5.75" style="41" customWidth="1"/>
    <col min="9226" max="9226" width="16"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20.625" style="41" customWidth="1"/>
    <col min="9478" max="9478" width="6.25" style="41" customWidth="1"/>
    <col min="9479" max="9480" width="9.875" style="41" bestFit="1" customWidth="1"/>
    <col min="9481" max="9481" width="5.75" style="41" customWidth="1"/>
    <col min="9482" max="9482" width="16"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20.625" style="41" customWidth="1"/>
    <col min="9734" max="9734" width="6.25" style="41" customWidth="1"/>
    <col min="9735" max="9736" width="9.875" style="41" bestFit="1" customWidth="1"/>
    <col min="9737" max="9737" width="5.75" style="41" customWidth="1"/>
    <col min="9738" max="9738" width="16"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20.625" style="41" customWidth="1"/>
    <col min="9990" max="9990" width="6.25" style="41" customWidth="1"/>
    <col min="9991" max="9992" width="9.875" style="41" bestFit="1" customWidth="1"/>
    <col min="9993" max="9993" width="5.75" style="41" customWidth="1"/>
    <col min="9994" max="9994" width="16"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20.625" style="41" customWidth="1"/>
    <col min="10246" max="10246" width="6.25" style="41" customWidth="1"/>
    <col min="10247" max="10248" width="9.875" style="41" bestFit="1" customWidth="1"/>
    <col min="10249" max="10249" width="5.75" style="41" customWidth="1"/>
    <col min="10250" max="10250" width="16"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20.625" style="41" customWidth="1"/>
    <col min="10502" max="10502" width="6.25" style="41" customWidth="1"/>
    <col min="10503" max="10504" width="9.875" style="41" bestFit="1" customWidth="1"/>
    <col min="10505" max="10505" width="5.75" style="41" customWidth="1"/>
    <col min="10506" max="10506" width="16"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20.625" style="41" customWidth="1"/>
    <col min="10758" max="10758" width="6.25" style="41" customWidth="1"/>
    <col min="10759" max="10760" width="9.875" style="41" bestFit="1" customWidth="1"/>
    <col min="10761" max="10761" width="5.75" style="41" customWidth="1"/>
    <col min="10762" max="10762" width="16"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20.625" style="41" customWidth="1"/>
    <col min="11014" max="11014" width="6.25" style="41" customWidth="1"/>
    <col min="11015" max="11016" width="9.875" style="41" bestFit="1" customWidth="1"/>
    <col min="11017" max="11017" width="5.75" style="41" customWidth="1"/>
    <col min="11018" max="11018" width="16"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20.625" style="41" customWidth="1"/>
    <col min="11270" max="11270" width="6.25" style="41" customWidth="1"/>
    <col min="11271" max="11272" width="9.875" style="41" bestFit="1" customWidth="1"/>
    <col min="11273" max="11273" width="5.75" style="41" customWidth="1"/>
    <col min="11274" max="11274" width="16"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20.625" style="41" customWidth="1"/>
    <col min="11526" max="11526" width="6.25" style="41" customWidth="1"/>
    <col min="11527" max="11528" width="9.875" style="41" bestFit="1" customWidth="1"/>
    <col min="11529" max="11529" width="5.75" style="41" customWidth="1"/>
    <col min="11530" max="11530" width="16"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20.625" style="41" customWidth="1"/>
    <col min="11782" max="11782" width="6.25" style="41" customWidth="1"/>
    <col min="11783" max="11784" width="9.875" style="41" bestFit="1" customWidth="1"/>
    <col min="11785" max="11785" width="5.75" style="41" customWidth="1"/>
    <col min="11786" max="11786" width="16"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20.625" style="41" customWidth="1"/>
    <col min="12038" max="12038" width="6.25" style="41" customWidth="1"/>
    <col min="12039" max="12040" width="9.875" style="41" bestFit="1" customWidth="1"/>
    <col min="12041" max="12041" width="5.75" style="41" customWidth="1"/>
    <col min="12042" max="12042" width="16"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20.625" style="41" customWidth="1"/>
    <col min="12294" max="12294" width="6.25" style="41" customWidth="1"/>
    <col min="12295" max="12296" width="9.875" style="41" bestFit="1" customWidth="1"/>
    <col min="12297" max="12297" width="5.75" style="41" customWidth="1"/>
    <col min="12298" max="12298" width="16"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20.625" style="41" customWidth="1"/>
    <col min="12550" max="12550" width="6.25" style="41" customWidth="1"/>
    <col min="12551" max="12552" width="9.875" style="41" bestFit="1" customWidth="1"/>
    <col min="12553" max="12553" width="5.75" style="41" customWidth="1"/>
    <col min="12554" max="12554" width="16"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20.625" style="41" customWidth="1"/>
    <col min="12806" max="12806" width="6.25" style="41" customWidth="1"/>
    <col min="12807" max="12808" width="9.875" style="41" bestFit="1" customWidth="1"/>
    <col min="12809" max="12809" width="5.75" style="41" customWidth="1"/>
    <col min="12810" max="12810" width="16"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20.625" style="41" customWidth="1"/>
    <col min="13062" max="13062" width="6.25" style="41" customWidth="1"/>
    <col min="13063" max="13064" width="9.875" style="41" bestFit="1" customWidth="1"/>
    <col min="13065" max="13065" width="5.75" style="41" customWidth="1"/>
    <col min="13066" max="13066" width="16"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20.625" style="41" customWidth="1"/>
    <col min="13318" max="13318" width="6.25" style="41" customWidth="1"/>
    <col min="13319" max="13320" width="9.875" style="41" bestFit="1" customWidth="1"/>
    <col min="13321" max="13321" width="5.75" style="41" customWidth="1"/>
    <col min="13322" max="13322" width="16"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20.625" style="41" customWidth="1"/>
    <col min="13574" max="13574" width="6.25" style="41" customWidth="1"/>
    <col min="13575" max="13576" width="9.875" style="41" bestFit="1" customWidth="1"/>
    <col min="13577" max="13577" width="5.75" style="41" customWidth="1"/>
    <col min="13578" max="13578" width="16"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20.625" style="41" customWidth="1"/>
    <col min="13830" max="13830" width="6.25" style="41" customWidth="1"/>
    <col min="13831" max="13832" width="9.875" style="41" bestFit="1" customWidth="1"/>
    <col min="13833" max="13833" width="5.75" style="41" customWidth="1"/>
    <col min="13834" max="13834" width="16"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20.625" style="41" customWidth="1"/>
    <col min="14086" max="14086" width="6.25" style="41" customWidth="1"/>
    <col min="14087" max="14088" width="9.875" style="41" bestFit="1" customWidth="1"/>
    <col min="14089" max="14089" width="5.75" style="41" customWidth="1"/>
    <col min="14090" max="14090" width="16"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20.625" style="41" customWidth="1"/>
    <col min="14342" max="14342" width="6.25" style="41" customWidth="1"/>
    <col min="14343" max="14344" width="9.875" style="41" bestFit="1" customWidth="1"/>
    <col min="14345" max="14345" width="5.75" style="41" customWidth="1"/>
    <col min="14346" max="14346" width="16"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20.625" style="41" customWidth="1"/>
    <col min="14598" max="14598" width="6.25" style="41" customWidth="1"/>
    <col min="14599" max="14600" width="9.875" style="41" bestFit="1" customWidth="1"/>
    <col min="14601" max="14601" width="5.75" style="41" customWidth="1"/>
    <col min="14602" max="14602" width="16"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20.625" style="41" customWidth="1"/>
    <col min="14854" max="14854" width="6.25" style="41" customWidth="1"/>
    <col min="14855" max="14856" width="9.875" style="41" bestFit="1" customWidth="1"/>
    <col min="14857" max="14857" width="5.75" style="41" customWidth="1"/>
    <col min="14858" max="14858" width="16"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20.625" style="41" customWidth="1"/>
    <col min="15110" max="15110" width="6.25" style="41" customWidth="1"/>
    <col min="15111" max="15112" width="9.875" style="41" bestFit="1" customWidth="1"/>
    <col min="15113" max="15113" width="5.75" style="41" customWidth="1"/>
    <col min="15114" max="15114" width="16"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20.625" style="41" customWidth="1"/>
    <col min="15366" max="15366" width="6.25" style="41" customWidth="1"/>
    <col min="15367" max="15368" width="9.875" style="41" bestFit="1" customWidth="1"/>
    <col min="15369" max="15369" width="5.75" style="41" customWidth="1"/>
    <col min="15370" max="15370" width="16"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20.625" style="41" customWidth="1"/>
    <col min="15622" max="15622" width="6.25" style="41" customWidth="1"/>
    <col min="15623" max="15624" width="9.875" style="41" bestFit="1" customWidth="1"/>
    <col min="15625" max="15625" width="5.75" style="41" customWidth="1"/>
    <col min="15626" max="15626" width="16"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20.625" style="41" customWidth="1"/>
    <col min="15878" max="15878" width="6.25" style="41" customWidth="1"/>
    <col min="15879" max="15880" width="9.875" style="41" bestFit="1" customWidth="1"/>
    <col min="15881" max="15881" width="5.75" style="41" customWidth="1"/>
    <col min="15882" max="15882" width="16"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20.625" style="41" customWidth="1"/>
    <col min="16134" max="16134" width="6.25" style="41" customWidth="1"/>
    <col min="16135" max="16136" width="9.875" style="41" bestFit="1" customWidth="1"/>
    <col min="16137" max="16137" width="5.75" style="41" customWidth="1"/>
    <col min="16138" max="16138" width="16"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4328</v>
      </c>
      <c r="G2" s="42" t="s">
        <v>2</v>
      </c>
      <c r="H2" s="43"/>
      <c r="I2" s="44"/>
      <c r="J2" s="45">
        <f>SUM(H:H)</f>
        <v>57384</v>
      </c>
    </row>
    <row r="3" spans="2:17" ht="20.100000000000001" customHeight="1">
      <c r="B3" s="39" t="s">
        <v>3</v>
      </c>
      <c r="C3" s="39"/>
      <c r="D3" s="39"/>
      <c r="E3" s="49" t="s">
        <v>3187</v>
      </c>
    </row>
    <row r="4" spans="2:17" ht="20.100000000000001" customHeight="1">
      <c r="B4" s="39" t="s">
        <v>5</v>
      </c>
      <c r="C4" s="39"/>
      <c r="D4" s="39"/>
      <c r="E4" s="49">
        <v>113478</v>
      </c>
    </row>
    <row r="5" spans="2:17" ht="20.100000000000001" customHeight="1">
      <c r="B5" s="39" t="s">
        <v>6</v>
      </c>
      <c r="C5" s="39"/>
      <c r="D5" s="39"/>
      <c r="E5" s="51">
        <v>41568</v>
      </c>
    </row>
    <row r="6" spans="2:17" ht="20.100000000000001" customHeight="1">
      <c r="B6" s="39" t="s">
        <v>7</v>
      </c>
      <c r="C6" s="39"/>
      <c r="D6" s="39"/>
      <c r="E6" s="51">
        <v>41571</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4</v>
      </c>
      <c r="C9" s="52" t="s">
        <v>54</v>
      </c>
      <c r="D9" s="52" t="s">
        <v>54</v>
      </c>
      <c r="E9" s="834" t="s">
        <v>2349</v>
      </c>
      <c r="F9" s="53">
        <v>2</v>
      </c>
      <c r="G9" s="63">
        <v>2814</v>
      </c>
      <c r="H9" s="58">
        <f t="shared" ref="H9:H14" si="0">F9*G9</f>
        <v>5628</v>
      </c>
      <c r="I9" s="54"/>
      <c r="J9" s="182" t="s">
        <v>1909</v>
      </c>
      <c r="K9" s="178"/>
      <c r="L9" s="53"/>
      <c r="M9" s="59">
        <v>41554</v>
      </c>
      <c r="N9" s="52"/>
      <c r="O9" s="53"/>
      <c r="P9" s="59">
        <v>41563</v>
      </c>
      <c r="Q9" s="60">
        <v>41563</v>
      </c>
    </row>
    <row r="10" spans="2:17" s="46" customFormat="1" ht="19.5" customHeight="1">
      <c r="B10" s="65">
        <v>5</v>
      </c>
      <c r="C10" s="65" t="s">
        <v>54</v>
      </c>
      <c r="D10" s="65" t="s">
        <v>54</v>
      </c>
      <c r="E10" s="1305" t="s">
        <v>839</v>
      </c>
      <c r="F10" s="67">
        <v>2</v>
      </c>
      <c r="G10" s="72">
        <v>78</v>
      </c>
      <c r="H10" s="69">
        <f t="shared" si="0"/>
        <v>156</v>
      </c>
      <c r="I10" s="70"/>
      <c r="J10" s="1306" t="s">
        <v>1235</v>
      </c>
      <c r="K10" s="71" t="s">
        <v>4329</v>
      </c>
      <c r="L10" s="67"/>
      <c r="M10" s="199">
        <v>41564</v>
      </c>
      <c r="N10" s="65"/>
      <c r="O10" s="67"/>
      <c r="P10" s="199">
        <v>41565</v>
      </c>
      <c r="Q10" s="1239">
        <v>41565</v>
      </c>
    </row>
    <row r="11" spans="2:17" s="46" customFormat="1" ht="19.5" customHeight="1">
      <c r="B11" s="52"/>
      <c r="C11" s="52"/>
      <c r="D11" s="52"/>
      <c r="E11" s="180"/>
      <c r="F11" s="53"/>
      <c r="G11" s="63"/>
      <c r="H11" s="58">
        <f t="shared" si="0"/>
        <v>0</v>
      </c>
      <c r="I11" s="54"/>
      <c r="J11" s="63"/>
      <c r="K11" s="178"/>
      <c r="L11" s="53"/>
      <c r="M11" s="59"/>
      <c r="N11" s="52"/>
      <c r="O11" s="53"/>
      <c r="P11" s="59"/>
      <c r="Q11" s="60"/>
    </row>
    <row r="12" spans="2:17" s="46" customFormat="1" ht="19.5" customHeight="1">
      <c r="B12" s="1307" t="s">
        <v>3907</v>
      </c>
      <c r="C12" s="52" t="s">
        <v>122</v>
      </c>
      <c r="D12" s="52" t="s">
        <v>122</v>
      </c>
      <c r="E12" s="834" t="s">
        <v>4330</v>
      </c>
      <c r="F12" s="53">
        <v>2</v>
      </c>
      <c r="G12" s="63">
        <v>18000</v>
      </c>
      <c r="H12" s="58">
        <f t="shared" si="0"/>
        <v>36000</v>
      </c>
      <c r="I12" s="54"/>
      <c r="J12" s="63" t="s">
        <v>4331</v>
      </c>
      <c r="K12" s="178"/>
      <c r="L12" s="53"/>
      <c r="M12" s="59">
        <v>41555</v>
      </c>
      <c r="N12" s="52"/>
      <c r="O12" s="53"/>
      <c r="P12" s="59">
        <v>41569</v>
      </c>
      <c r="Q12" s="60">
        <v>41569</v>
      </c>
    </row>
    <row r="13" spans="2:17" s="46" customFormat="1" ht="19.5" customHeight="1">
      <c r="B13" s="52">
        <v>5</v>
      </c>
      <c r="C13" s="52" t="s">
        <v>122</v>
      </c>
      <c r="D13" s="52" t="s">
        <v>122</v>
      </c>
      <c r="E13" s="56" t="s">
        <v>4332</v>
      </c>
      <c r="F13" s="53">
        <v>2</v>
      </c>
      <c r="G13" s="63">
        <v>7800</v>
      </c>
      <c r="H13" s="58">
        <f t="shared" si="0"/>
        <v>15600</v>
      </c>
      <c r="I13" s="54"/>
      <c r="J13" s="63" t="s">
        <v>341</v>
      </c>
      <c r="K13" s="178"/>
      <c r="L13" s="53"/>
      <c r="M13" s="59">
        <v>41555</v>
      </c>
      <c r="N13" s="52"/>
      <c r="O13" s="53"/>
      <c r="P13" s="59">
        <v>41569</v>
      </c>
      <c r="Q13" s="60">
        <v>41569</v>
      </c>
    </row>
    <row r="14" spans="2:17" s="46" customFormat="1" ht="19.5" customHeight="1">
      <c r="B14" s="52"/>
      <c r="C14" s="52"/>
      <c r="D14" s="52"/>
      <c r="E14" s="56"/>
      <c r="F14" s="53"/>
      <c r="G14" s="63"/>
      <c r="H14" s="58">
        <f t="shared" si="0"/>
        <v>0</v>
      </c>
      <c r="I14" s="54"/>
      <c r="J14" s="63"/>
      <c r="K14" s="178"/>
      <c r="L14" s="53"/>
      <c r="M14" s="55"/>
      <c r="N14" s="52"/>
      <c r="O14" s="53"/>
      <c r="P14" s="55"/>
      <c r="Q14" s="60"/>
    </row>
    <row r="15" spans="2:17">
      <c r="Q15" s="73"/>
    </row>
    <row r="16" spans="2:17">
      <c r="Q16" s="73"/>
    </row>
    <row r="17" spans="13:17">
      <c r="Q17" s="73"/>
    </row>
    <row r="18" spans="13:17">
      <c r="M18" s="74"/>
      <c r="Q18" s="73"/>
    </row>
    <row r="19" spans="13:17">
      <c r="Q19" s="73"/>
    </row>
    <row r="20" spans="13:17">
      <c r="M20" s="74"/>
      <c r="Q20" s="73"/>
    </row>
  </sheetData>
  <autoFilter ref="B8:O14" xr:uid="{115F801F-7BE4-4705-80A0-009D8D747260}"/>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5110-4560-46C5-AD19-EE50B506FA4B}">
  <dimension ref="B2:Q68"/>
  <sheetViews>
    <sheetView zoomScale="85" zoomScaleNormal="85" workbookViewId="0">
      <pane xSplit="10" ySplit="8" topLeftCell="P18" activePane="bottomRight" state="frozen"/>
      <selection pane="topRight" activeCell="K1" sqref="K1"/>
      <selection pane="bottomLeft" activeCell="A9" sqref="A9"/>
      <selection pane="bottomRight" activeCell="B18" sqref="B18"/>
    </sheetView>
  </sheetViews>
  <sheetFormatPr defaultRowHeight="13.5"/>
  <cols>
    <col min="1" max="1" width="2.625" style="547" customWidth="1"/>
    <col min="2" max="2" width="10.375" style="1310" bestFit="1" customWidth="1"/>
    <col min="3" max="3" width="10.625" style="547" customWidth="1"/>
    <col min="4" max="4" width="10.375" style="547" customWidth="1"/>
    <col min="5" max="5" width="57.25" style="1310" bestFit="1" customWidth="1"/>
    <col min="6" max="6" width="7.125" style="547" customWidth="1"/>
    <col min="7" max="7" width="7.75" style="547" customWidth="1"/>
    <col min="8" max="8" width="9.25" style="547" bestFit="1" customWidth="1"/>
    <col min="9" max="9" width="11" style="1311" customWidth="1"/>
    <col min="10" max="10" width="30.125" style="1310" bestFit="1" customWidth="1"/>
    <col min="11" max="11" width="17.25" style="1310" customWidth="1"/>
    <col min="12" max="12" width="13.5" style="1310" bestFit="1" customWidth="1"/>
    <col min="13" max="13" width="13.75" style="1310" customWidth="1"/>
    <col min="14" max="14" width="14.625" style="547" bestFit="1" customWidth="1"/>
    <col min="15" max="15" width="13.25" style="1311" customWidth="1"/>
    <col min="16" max="16" width="14.5" style="1312" customWidth="1"/>
    <col min="17" max="17" width="15.625" style="1313" customWidth="1"/>
    <col min="18" max="256" width="9" style="547"/>
    <col min="257" max="257" width="2.625" style="547" customWidth="1"/>
    <col min="258" max="258" width="10.375" style="547" bestFit="1" customWidth="1"/>
    <col min="259" max="259" width="10.625" style="547" customWidth="1"/>
    <col min="260" max="260" width="10.375" style="547" customWidth="1"/>
    <col min="261" max="261" width="57.25" style="547" bestFit="1" customWidth="1"/>
    <col min="262" max="262" width="7.125" style="547" customWidth="1"/>
    <col min="263" max="263" width="7.75" style="547" customWidth="1"/>
    <col min="264" max="264" width="9.25" style="547" bestFit="1" customWidth="1"/>
    <col min="265" max="265" width="11" style="547" customWidth="1"/>
    <col min="266" max="266" width="30.125" style="547" bestFit="1" customWidth="1"/>
    <col min="267" max="267" width="17.25" style="547" customWidth="1"/>
    <col min="268" max="268" width="13.5" style="547" bestFit="1" customWidth="1"/>
    <col min="269" max="269" width="13.75" style="547" customWidth="1"/>
    <col min="270" max="270" width="14.625" style="547" bestFit="1" customWidth="1"/>
    <col min="271" max="271" width="13.25" style="547" customWidth="1"/>
    <col min="272" max="272" width="14.5" style="547" customWidth="1"/>
    <col min="273" max="273" width="15.625" style="547" customWidth="1"/>
    <col min="274" max="512" width="9" style="547"/>
    <col min="513" max="513" width="2.625" style="547" customWidth="1"/>
    <col min="514" max="514" width="10.375" style="547" bestFit="1" customWidth="1"/>
    <col min="515" max="515" width="10.625" style="547" customWidth="1"/>
    <col min="516" max="516" width="10.375" style="547" customWidth="1"/>
    <col min="517" max="517" width="57.25" style="547" bestFit="1" customWidth="1"/>
    <col min="518" max="518" width="7.125" style="547" customWidth="1"/>
    <col min="519" max="519" width="7.75" style="547" customWidth="1"/>
    <col min="520" max="520" width="9.25" style="547" bestFit="1" customWidth="1"/>
    <col min="521" max="521" width="11" style="547" customWidth="1"/>
    <col min="522" max="522" width="30.125" style="547" bestFit="1" customWidth="1"/>
    <col min="523" max="523" width="17.25" style="547" customWidth="1"/>
    <col min="524" max="524" width="13.5" style="547" bestFit="1" customWidth="1"/>
    <col min="525" max="525" width="13.75" style="547" customWidth="1"/>
    <col min="526" max="526" width="14.625" style="547" bestFit="1" customWidth="1"/>
    <col min="527" max="527" width="13.25" style="547" customWidth="1"/>
    <col min="528" max="528" width="14.5" style="547" customWidth="1"/>
    <col min="529" max="529" width="15.625" style="547" customWidth="1"/>
    <col min="530" max="768" width="9" style="547"/>
    <col min="769" max="769" width="2.625" style="547" customWidth="1"/>
    <col min="770" max="770" width="10.375" style="547" bestFit="1" customWidth="1"/>
    <col min="771" max="771" width="10.625" style="547" customWidth="1"/>
    <col min="772" max="772" width="10.375" style="547" customWidth="1"/>
    <col min="773" max="773" width="57.25" style="547" bestFit="1" customWidth="1"/>
    <col min="774" max="774" width="7.125" style="547" customWidth="1"/>
    <col min="775" max="775" width="7.75" style="547" customWidth="1"/>
    <col min="776" max="776" width="9.25" style="547" bestFit="1" customWidth="1"/>
    <col min="777" max="777" width="11" style="547" customWidth="1"/>
    <col min="778" max="778" width="30.125" style="547" bestFit="1" customWidth="1"/>
    <col min="779" max="779" width="17.25" style="547" customWidth="1"/>
    <col min="780" max="780" width="13.5" style="547" bestFit="1" customWidth="1"/>
    <col min="781" max="781" width="13.75" style="547" customWidth="1"/>
    <col min="782" max="782" width="14.625" style="547" bestFit="1" customWidth="1"/>
    <col min="783" max="783" width="13.25" style="547" customWidth="1"/>
    <col min="784" max="784" width="14.5" style="547" customWidth="1"/>
    <col min="785" max="785" width="15.625" style="547" customWidth="1"/>
    <col min="786" max="1024" width="9" style="547"/>
    <col min="1025" max="1025" width="2.625" style="547" customWidth="1"/>
    <col min="1026" max="1026" width="10.375" style="547" bestFit="1" customWidth="1"/>
    <col min="1027" max="1027" width="10.625" style="547" customWidth="1"/>
    <col min="1028" max="1028" width="10.375" style="547" customWidth="1"/>
    <col min="1029" max="1029" width="57.25" style="547" bestFit="1" customWidth="1"/>
    <col min="1030" max="1030" width="7.125" style="547" customWidth="1"/>
    <col min="1031" max="1031" width="7.75" style="547" customWidth="1"/>
    <col min="1032" max="1032" width="9.25" style="547" bestFit="1" customWidth="1"/>
    <col min="1033" max="1033" width="11" style="547" customWidth="1"/>
    <col min="1034" max="1034" width="30.125" style="547" bestFit="1" customWidth="1"/>
    <col min="1035" max="1035" width="17.25" style="547" customWidth="1"/>
    <col min="1036" max="1036" width="13.5" style="547" bestFit="1" customWidth="1"/>
    <col min="1037" max="1037" width="13.75" style="547" customWidth="1"/>
    <col min="1038" max="1038" width="14.625" style="547" bestFit="1" customWidth="1"/>
    <col min="1039" max="1039" width="13.25" style="547" customWidth="1"/>
    <col min="1040" max="1040" width="14.5" style="547" customWidth="1"/>
    <col min="1041" max="1041" width="15.625" style="547" customWidth="1"/>
    <col min="1042" max="1280" width="9" style="547"/>
    <col min="1281" max="1281" width="2.625" style="547" customWidth="1"/>
    <col min="1282" max="1282" width="10.375" style="547" bestFit="1" customWidth="1"/>
    <col min="1283" max="1283" width="10.625" style="547" customWidth="1"/>
    <col min="1284" max="1284" width="10.375" style="547" customWidth="1"/>
    <col min="1285" max="1285" width="57.25" style="547" bestFit="1" customWidth="1"/>
    <col min="1286" max="1286" width="7.125" style="547" customWidth="1"/>
    <col min="1287" max="1287" width="7.75" style="547" customWidth="1"/>
    <col min="1288" max="1288" width="9.25" style="547" bestFit="1" customWidth="1"/>
    <col min="1289" max="1289" width="11" style="547" customWidth="1"/>
    <col min="1290" max="1290" width="30.125" style="547" bestFit="1" customWidth="1"/>
    <col min="1291" max="1291" width="17.25" style="547" customWidth="1"/>
    <col min="1292" max="1292" width="13.5" style="547" bestFit="1" customWidth="1"/>
    <col min="1293" max="1293" width="13.75" style="547" customWidth="1"/>
    <col min="1294" max="1294" width="14.625" style="547" bestFit="1" customWidth="1"/>
    <col min="1295" max="1295" width="13.25" style="547" customWidth="1"/>
    <col min="1296" max="1296" width="14.5" style="547" customWidth="1"/>
    <col min="1297" max="1297" width="15.625" style="547" customWidth="1"/>
    <col min="1298" max="1536" width="9" style="547"/>
    <col min="1537" max="1537" width="2.625" style="547" customWidth="1"/>
    <col min="1538" max="1538" width="10.375" style="547" bestFit="1" customWidth="1"/>
    <col min="1539" max="1539" width="10.625" style="547" customWidth="1"/>
    <col min="1540" max="1540" width="10.375" style="547" customWidth="1"/>
    <col min="1541" max="1541" width="57.25" style="547" bestFit="1" customWidth="1"/>
    <col min="1542" max="1542" width="7.125" style="547" customWidth="1"/>
    <col min="1543" max="1543" width="7.75" style="547" customWidth="1"/>
    <col min="1544" max="1544" width="9.25" style="547" bestFit="1" customWidth="1"/>
    <col min="1545" max="1545" width="11" style="547" customWidth="1"/>
    <col min="1546" max="1546" width="30.125" style="547" bestFit="1" customWidth="1"/>
    <col min="1547" max="1547" width="17.25" style="547" customWidth="1"/>
    <col min="1548" max="1548" width="13.5" style="547" bestFit="1" customWidth="1"/>
    <col min="1549" max="1549" width="13.75" style="547" customWidth="1"/>
    <col min="1550" max="1550" width="14.625" style="547" bestFit="1" customWidth="1"/>
    <col min="1551" max="1551" width="13.25" style="547" customWidth="1"/>
    <col min="1552" max="1552" width="14.5" style="547" customWidth="1"/>
    <col min="1553" max="1553" width="15.625" style="547" customWidth="1"/>
    <col min="1554" max="1792" width="9" style="547"/>
    <col min="1793" max="1793" width="2.625" style="547" customWidth="1"/>
    <col min="1794" max="1794" width="10.375" style="547" bestFit="1" customWidth="1"/>
    <col min="1795" max="1795" width="10.625" style="547" customWidth="1"/>
    <col min="1796" max="1796" width="10.375" style="547" customWidth="1"/>
    <col min="1797" max="1797" width="57.25" style="547" bestFit="1" customWidth="1"/>
    <col min="1798" max="1798" width="7.125" style="547" customWidth="1"/>
    <col min="1799" max="1799" width="7.75" style="547" customWidth="1"/>
    <col min="1800" max="1800" width="9.25" style="547" bestFit="1" customWidth="1"/>
    <col min="1801" max="1801" width="11" style="547" customWidth="1"/>
    <col min="1802" max="1802" width="30.125" style="547" bestFit="1" customWidth="1"/>
    <col min="1803" max="1803" width="17.25" style="547" customWidth="1"/>
    <col min="1804" max="1804" width="13.5" style="547" bestFit="1" customWidth="1"/>
    <col min="1805" max="1805" width="13.75" style="547" customWidth="1"/>
    <col min="1806" max="1806" width="14.625" style="547" bestFit="1" customWidth="1"/>
    <col min="1807" max="1807" width="13.25" style="547" customWidth="1"/>
    <col min="1808" max="1808" width="14.5" style="547" customWidth="1"/>
    <col min="1809" max="1809" width="15.625" style="547" customWidth="1"/>
    <col min="1810" max="2048" width="9" style="547"/>
    <col min="2049" max="2049" width="2.625" style="547" customWidth="1"/>
    <col min="2050" max="2050" width="10.375" style="547" bestFit="1" customWidth="1"/>
    <col min="2051" max="2051" width="10.625" style="547" customWidth="1"/>
    <col min="2052" max="2052" width="10.375" style="547" customWidth="1"/>
    <col min="2053" max="2053" width="57.25" style="547" bestFit="1" customWidth="1"/>
    <col min="2054" max="2054" width="7.125" style="547" customWidth="1"/>
    <col min="2055" max="2055" width="7.75" style="547" customWidth="1"/>
    <col min="2056" max="2056" width="9.25" style="547" bestFit="1" customWidth="1"/>
    <col min="2057" max="2057" width="11" style="547" customWidth="1"/>
    <col min="2058" max="2058" width="30.125" style="547" bestFit="1" customWidth="1"/>
    <col min="2059" max="2059" width="17.25" style="547" customWidth="1"/>
    <col min="2060" max="2060" width="13.5" style="547" bestFit="1" customWidth="1"/>
    <col min="2061" max="2061" width="13.75" style="547" customWidth="1"/>
    <col min="2062" max="2062" width="14.625" style="547" bestFit="1" customWidth="1"/>
    <col min="2063" max="2063" width="13.25" style="547" customWidth="1"/>
    <col min="2064" max="2064" width="14.5" style="547" customWidth="1"/>
    <col min="2065" max="2065" width="15.625" style="547" customWidth="1"/>
    <col min="2066" max="2304" width="9" style="547"/>
    <col min="2305" max="2305" width="2.625" style="547" customWidth="1"/>
    <col min="2306" max="2306" width="10.375" style="547" bestFit="1" customWidth="1"/>
    <col min="2307" max="2307" width="10.625" style="547" customWidth="1"/>
    <col min="2308" max="2308" width="10.375" style="547" customWidth="1"/>
    <col min="2309" max="2309" width="57.25" style="547" bestFit="1" customWidth="1"/>
    <col min="2310" max="2310" width="7.125" style="547" customWidth="1"/>
    <col min="2311" max="2311" width="7.75" style="547" customWidth="1"/>
    <col min="2312" max="2312" width="9.25" style="547" bestFit="1" customWidth="1"/>
    <col min="2313" max="2313" width="11" style="547" customWidth="1"/>
    <col min="2314" max="2314" width="30.125" style="547" bestFit="1" customWidth="1"/>
    <col min="2315" max="2315" width="17.25" style="547" customWidth="1"/>
    <col min="2316" max="2316" width="13.5" style="547" bestFit="1" customWidth="1"/>
    <col min="2317" max="2317" width="13.75" style="547" customWidth="1"/>
    <col min="2318" max="2318" width="14.625" style="547" bestFit="1" customWidth="1"/>
    <col min="2319" max="2319" width="13.25" style="547" customWidth="1"/>
    <col min="2320" max="2320" width="14.5" style="547" customWidth="1"/>
    <col min="2321" max="2321" width="15.625" style="547" customWidth="1"/>
    <col min="2322" max="2560" width="9" style="547"/>
    <col min="2561" max="2561" width="2.625" style="547" customWidth="1"/>
    <col min="2562" max="2562" width="10.375" style="547" bestFit="1" customWidth="1"/>
    <col min="2563" max="2563" width="10.625" style="547" customWidth="1"/>
    <col min="2564" max="2564" width="10.375" style="547" customWidth="1"/>
    <col min="2565" max="2565" width="57.25" style="547" bestFit="1" customWidth="1"/>
    <col min="2566" max="2566" width="7.125" style="547" customWidth="1"/>
    <col min="2567" max="2567" width="7.75" style="547" customWidth="1"/>
    <col min="2568" max="2568" width="9.25" style="547" bestFit="1" customWidth="1"/>
    <col min="2569" max="2569" width="11" style="547" customWidth="1"/>
    <col min="2570" max="2570" width="30.125" style="547" bestFit="1" customWidth="1"/>
    <col min="2571" max="2571" width="17.25" style="547" customWidth="1"/>
    <col min="2572" max="2572" width="13.5" style="547" bestFit="1" customWidth="1"/>
    <col min="2573" max="2573" width="13.75" style="547" customWidth="1"/>
    <col min="2574" max="2574" width="14.625" style="547" bestFit="1" customWidth="1"/>
    <col min="2575" max="2575" width="13.25" style="547" customWidth="1"/>
    <col min="2576" max="2576" width="14.5" style="547" customWidth="1"/>
    <col min="2577" max="2577" width="15.625" style="547" customWidth="1"/>
    <col min="2578" max="2816" width="9" style="547"/>
    <col min="2817" max="2817" width="2.625" style="547" customWidth="1"/>
    <col min="2818" max="2818" width="10.375" style="547" bestFit="1" customWidth="1"/>
    <col min="2819" max="2819" width="10.625" style="547" customWidth="1"/>
    <col min="2820" max="2820" width="10.375" style="547" customWidth="1"/>
    <col min="2821" max="2821" width="57.25" style="547" bestFit="1" customWidth="1"/>
    <col min="2822" max="2822" width="7.125" style="547" customWidth="1"/>
    <col min="2823" max="2823" width="7.75" style="547" customWidth="1"/>
    <col min="2824" max="2824" width="9.25" style="547" bestFit="1" customWidth="1"/>
    <col min="2825" max="2825" width="11" style="547" customWidth="1"/>
    <col min="2826" max="2826" width="30.125" style="547" bestFit="1" customWidth="1"/>
    <col min="2827" max="2827" width="17.25" style="547" customWidth="1"/>
    <col min="2828" max="2828" width="13.5" style="547" bestFit="1" customWidth="1"/>
    <col min="2829" max="2829" width="13.75" style="547" customWidth="1"/>
    <col min="2830" max="2830" width="14.625" style="547" bestFit="1" customWidth="1"/>
    <col min="2831" max="2831" width="13.25" style="547" customWidth="1"/>
    <col min="2832" max="2832" width="14.5" style="547" customWidth="1"/>
    <col min="2833" max="2833" width="15.625" style="547" customWidth="1"/>
    <col min="2834" max="3072" width="9" style="547"/>
    <col min="3073" max="3073" width="2.625" style="547" customWidth="1"/>
    <col min="3074" max="3074" width="10.375" style="547" bestFit="1" customWidth="1"/>
    <col min="3075" max="3075" width="10.625" style="547" customWidth="1"/>
    <col min="3076" max="3076" width="10.375" style="547" customWidth="1"/>
    <col min="3077" max="3077" width="57.25" style="547" bestFit="1" customWidth="1"/>
    <col min="3078" max="3078" width="7.125" style="547" customWidth="1"/>
    <col min="3079" max="3079" width="7.75" style="547" customWidth="1"/>
    <col min="3080" max="3080" width="9.25" style="547" bestFit="1" customWidth="1"/>
    <col min="3081" max="3081" width="11" style="547" customWidth="1"/>
    <col min="3082" max="3082" width="30.125" style="547" bestFit="1" customWidth="1"/>
    <col min="3083" max="3083" width="17.25" style="547" customWidth="1"/>
    <col min="3084" max="3084" width="13.5" style="547" bestFit="1" customWidth="1"/>
    <col min="3085" max="3085" width="13.75" style="547" customWidth="1"/>
    <col min="3086" max="3086" width="14.625" style="547" bestFit="1" customWidth="1"/>
    <col min="3087" max="3087" width="13.25" style="547" customWidth="1"/>
    <col min="3088" max="3088" width="14.5" style="547" customWidth="1"/>
    <col min="3089" max="3089" width="15.625" style="547" customWidth="1"/>
    <col min="3090" max="3328" width="9" style="547"/>
    <col min="3329" max="3329" width="2.625" style="547" customWidth="1"/>
    <col min="3330" max="3330" width="10.375" style="547" bestFit="1" customWidth="1"/>
    <col min="3331" max="3331" width="10.625" style="547" customWidth="1"/>
    <col min="3332" max="3332" width="10.375" style="547" customWidth="1"/>
    <col min="3333" max="3333" width="57.25" style="547" bestFit="1" customWidth="1"/>
    <col min="3334" max="3334" width="7.125" style="547" customWidth="1"/>
    <col min="3335" max="3335" width="7.75" style="547" customWidth="1"/>
    <col min="3336" max="3336" width="9.25" style="547" bestFit="1" customWidth="1"/>
    <col min="3337" max="3337" width="11" style="547" customWidth="1"/>
    <col min="3338" max="3338" width="30.125" style="547" bestFit="1" customWidth="1"/>
    <col min="3339" max="3339" width="17.25" style="547" customWidth="1"/>
    <col min="3340" max="3340" width="13.5" style="547" bestFit="1" customWidth="1"/>
    <col min="3341" max="3341" width="13.75" style="547" customWidth="1"/>
    <col min="3342" max="3342" width="14.625" style="547" bestFit="1" customWidth="1"/>
    <col min="3343" max="3343" width="13.25" style="547" customWidth="1"/>
    <col min="3344" max="3344" width="14.5" style="547" customWidth="1"/>
    <col min="3345" max="3345" width="15.625" style="547" customWidth="1"/>
    <col min="3346" max="3584" width="9" style="547"/>
    <col min="3585" max="3585" width="2.625" style="547" customWidth="1"/>
    <col min="3586" max="3586" width="10.375" style="547" bestFit="1" customWidth="1"/>
    <col min="3587" max="3587" width="10.625" style="547" customWidth="1"/>
    <col min="3588" max="3588" width="10.375" style="547" customWidth="1"/>
    <col min="3589" max="3589" width="57.25" style="547" bestFit="1" customWidth="1"/>
    <col min="3590" max="3590" width="7.125" style="547" customWidth="1"/>
    <col min="3591" max="3591" width="7.75" style="547" customWidth="1"/>
    <col min="3592" max="3592" width="9.25" style="547" bestFit="1" customWidth="1"/>
    <col min="3593" max="3593" width="11" style="547" customWidth="1"/>
    <col min="3594" max="3594" width="30.125" style="547" bestFit="1" customWidth="1"/>
    <col min="3595" max="3595" width="17.25" style="547" customWidth="1"/>
    <col min="3596" max="3596" width="13.5" style="547" bestFit="1" customWidth="1"/>
    <col min="3597" max="3597" width="13.75" style="547" customWidth="1"/>
    <col min="3598" max="3598" width="14.625" style="547" bestFit="1" customWidth="1"/>
    <col min="3599" max="3599" width="13.25" style="547" customWidth="1"/>
    <col min="3600" max="3600" width="14.5" style="547" customWidth="1"/>
    <col min="3601" max="3601" width="15.625" style="547" customWidth="1"/>
    <col min="3602" max="3840" width="9" style="547"/>
    <col min="3841" max="3841" width="2.625" style="547" customWidth="1"/>
    <col min="3842" max="3842" width="10.375" style="547" bestFit="1" customWidth="1"/>
    <col min="3843" max="3843" width="10.625" style="547" customWidth="1"/>
    <col min="3844" max="3844" width="10.375" style="547" customWidth="1"/>
    <col min="3845" max="3845" width="57.25" style="547" bestFit="1" customWidth="1"/>
    <col min="3846" max="3846" width="7.125" style="547" customWidth="1"/>
    <col min="3847" max="3847" width="7.75" style="547" customWidth="1"/>
    <col min="3848" max="3848" width="9.25" style="547" bestFit="1" customWidth="1"/>
    <col min="3849" max="3849" width="11" style="547" customWidth="1"/>
    <col min="3850" max="3850" width="30.125" style="547" bestFit="1" customWidth="1"/>
    <col min="3851" max="3851" width="17.25" style="547" customWidth="1"/>
    <col min="3852" max="3852" width="13.5" style="547" bestFit="1" customWidth="1"/>
    <col min="3853" max="3853" width="13.75" style="547" customWidth="1"/>
    <col min="3854" max="3854" width="14.625" style="547" bestFit="1" customWidth="1"/>
    <col min="3855" max="3855" width="13.25" style="547" customWidth="1"/>
    <col min="3856" max="3856" width="14.5" style="547" customWidth="1"/>
    <col min="3857" max="3857" width="15.625" style="547" customWidth="1"/>
    <col min="3858" max="4096" width="9" style="547"/>
    <col min="4097" max="4097" width="2.625" style="547" customWidth="1"/>
    <col min="4098" max="4098" width="10.375" style="547" bestFit="1" customWidth="1"/>
    <col min="4099" max="4099" width="10.625" style="547" customWidth="1"/>
    <col min="4100" max="4100" width="10.375" style="547" customWidth="1"/>
    <col min="4101" max="4101" width="57.25" style="547" bestFit="1" customWidth="1"/>
    <col min="4102" max="4102" width="7.125" style="547" customWidth="1"/>
    <col min="4103" max="4103" width="7.75" style="547" customWidth="1"/>
    <col min="4104" max="4104" width="9.25" style="547" bestFit="1" customWidth="1"/>
    <col min="4105" max="4105" width="11" style="547" customWidth="1"/>
    <col min="4106" max="4106" width="30.125" style="547" bestFit="1" customWidth="1"/>
    <col min="4107" max="4107" width="17.25" style="547" customWidth="1"/>
    <col min="4108" max="4108" width="13.5" style="547" bestFit="1" customWidth="1"/>
    <col min="4109" max="4109" width="13.75" style="547" customWidth="1"/>
    <col min="4110" max="4110" width="14.625" style="547" bestFit="1" customWidth="1"/>
    <col min="4111" max="4111" width="13.25" style="547" customWidth="1"/>
    <col min="4112" max="4112" width="14.5" style="547" customWidth="1"/>
    <col min="4113" max="4113" width="15.625" style="547" customWidth="1"/>
    <col min="4114" max="4352" width="9" style="547"/>
    <col min="4353" max="4353" width="2.625" style="547" customWidth="1"/>
    <col min="4354" max="4354" width="10.375" style="547" bestFit="1" customWidth="1"/>
    <col min="4355" max="4355" width="10.625" style="547" customWidth="1"/>
    <col min="4356" max="4356" width="10.375" style="547" customWidth="1"/>
    <col min="4357" max="4357" width="57.25" style="547" bestFit="1" customWidth="1"/>
    <col min="4358" max="4358" width="7.125" style="547" customWidth="1"/>
    <col min="4359" max="4359" width="7.75" style="547" customWidth="1"/>
    <col min="4360" max="4360" width="9.25" style="547" bestFit="1" customWidth="1"/>
    <col min="4361" max="4361" width="11" style="547" customWidth="1"/>
    <col min="4362" max="4362" width="30.125" style="547" bestFit="1" customWidth="1"/>
    <col min="4363" max="4363" width="17.25" style="547" customWidth="1"/>
    <col min="4364" max="4364" width="13.5" style="547" bestFit="1" customWidth="1"/>
    <col min="4365" max="4365" width="13.75" style="547" customWidth="1"/>
    <col min="4366" max="4366" width="14.625" style="547" bestFit="1" customWidth="1"/>
    <col min="4367" max="4367" width="13.25" style="547" customWidth="1"/>
    <col min="4368" max="4368" width="14.5" style="547" customWidth="1"/>
    <col min="4369" max="4369" width="15.625" style="547" customWidth="1"/>
    <col min="4370" max="4608" width="9" style="547"/>
    <col min="4609" max="4609" width="2.625" style="547" customWidth="1"/>
    <col min="4610" max="4610" width="10.375" style="547" bestFit="1" customWidth="1"/>
    <col min="4611" max="4611" width="10.625" style="547" customWidth="1"/>
    <col min="4612" max="4612" width="10.375" style="547" customWidth="1"/>
    <col min="4613" max="4613" width="57.25" style="547" bestFit="1" customWidth="1"/>
    <col min="4614" max="4614" width="7.125" style="547" customWidth="1"/>
    <col min="4615" max="4615" width="7.75" style="547" customWidth="1"/>
    <col min="4616" max="4616" width="9.25" style="547" bestFit="1" customWidth="1"/>
    <col min="4617" max="4617" width="11" style="547" customWidth="1"/>
    <col min="4618" max="4618" width="30.125" style="547" bestFit="1" customWidth="1"/>
    <col min="4619" max="4619" width="17.25" style="547" customWidth="1"/>
    <col min="4620" max="4620" width="13.5" style="547" bestFit="1" customWidth="1"/>
    <col min="4621" max="4621" width="13.75" style="547" customWidth="1"/>
    <col min="4622" max="4622" width="14.625" style="547" bestFit="1" customWidth="1"/>
    <col min="4623" max="4623" width="13.25" style="547" customWidth="1"/>
    <col min="4624" max="4624" width="14.5" style="547" customWidth="1"/>
    <col min="4625" max="4625" width="15.625" style="547" customWidth="1"/>
    <col min="4626" max="4864" width="9" style="547"/>
    <col min="4865" max="4865" width="2.625" style="547" customWidth="1"/>
    <col min="4866" max="4866" width="10.375" style="547" bestFit="1" customWidth="1"/>
    <col min="4867" max="4867" width="10.625" style="547" customWidth="1"/>
    <col min="4868" max="4868" width="10.375" style="547" customWidth="1"/>
    <col min="4869" max="4869" width="57.25" style="547" bestFit="1" customWidth="1"/>
    <col min="4870" max="4870" width="7.125" style="547" customWidth="1"/>
    <col min="4871" max="4871" width="7.75" style="547" customWidth="1"/>
    <col min="4872" max="4872" width="9.25" style="547" bestFit="1" customWidth="1"/>
    <col min="4873" max="4873" width="11" style="547" customWidth="1"/>
    <col min="4874" max="4874" width="30.125" style="547" bestFit="1" customWidth="1"/>
    <col min="4875" max="4875" width="17.25" style="547" customWidth="1"/>
    <col min="4876" max="4876" width="13.5" style="547" bestFit="1" customWidth="1"/>
    <col min="4877" max="4877" width="13.75" style="547" customWidth="1"/>
    <col min="4878" max="4878" width="14.625" style="547" bestFit="1" customWidth="1"/>
    <col min="4879" max="4879" width="13.25" style="547" customWidth="1"/>
    <col min="4880" max="4880" width="14.5" style="547" customWidth="1"/>
    <col min="4881" max="4881" width="15.625" style="547" customWidth="1"/>
    <col min="4882" max="5120" width="9" style="547"/>
    <col min="5121" max="5121" width="2.625" style="547" customWidth="1"/>
    <col min="5122" max="5122" width="10.375" style="547" bestFit="1" customWidth="1"/>
    <col min="5123" max="5123" width="10.625" style="547" customWidth="1"/>
    <col min="5124" max="5124" width="10.375" style="547" customWidth="1"/>
    <col min="5125" max="5125" width="57.25" style="547" bestFit="1" customWidth="1"/>
    <col min="5126" max="5126" width="7.125" style="547" customWidth="1"/>
    <col min="5127" max="5127" width="7.75" style="547" customWidth="1"/>
    <col min="5128" max="5128" width="9.25" style="547" bestFit="1" customWidth="1"/>
    <col min="5129" max="5129" width="11" style="547" customWidth="1"/>
    <col min="5130" max="5130" width="30.125" style="547" bestFit="1" customWidth="1"/>
    <col min="5131" max="5131" width="17.25" style="547" customWidth="1"/>
    <col min="5132" max="5132" width="13.5" style="547" bestFit="1" customWidth="1"/>
    <col min="5133" max="5133" width="13.75" style="547" customWidth="1"/>
    <col min="5134" max="5134" width="14.625" style="547" bestFit="1" customWidth="1"/>
    <col min="5135" max="5135" width="13.25" style="547" customWidth="1"/>
    <col min="5136" max="5136" width="14.5" style="547" customWidth="1"/>
    <col min="5137" max="5137" width="15.625" style="547" customWidth="1"/>
    <col min="5138" max="5376" width="9" style="547"/>
    <col min="5377" max="5377" width="2.625" style="547" customWidth="1"/>
    <col min="5378" max="5378" width="10.375" style="547" bestFit="1" customWidth="1"/>
    <col min="5379" max="5379" width="10.625" style="547" customWidth="1"/>
    <col min="5380" max="5380" width="10.375" style="547" customWidth="1"/>
    <col min="5381" max="5381" width="57.25" style="547" bestFit="1" customWidth="1"/>
    <col min="5382" max="5382" width="7.125" style="547" customWidth="1"/>
    <col min="5383" max="5383" width="7.75" style="547" customWidth="1"/>
    <col min="5384" max="5384" width="9.25" style="547" bestFit="1" customWidth="1"/>
    <col min="5385" max="5385" width="11" style="547" customWidth="1"/>
    <col min="5386" max="5386" width="30.125" style="547" bestFit="1" customWidth="1"/>
    <col min="5387" max="5387" width="17.25" style="547" customWidth="1"/>
    <col min="5388" max="5388" width="13.5" style="547" bestFit="1" customWidth="1"/>
    <col min="5389" max="5389" width="13.75" style="547" customWidth="1"/>
    <col min="5390" max="5390" width="14.625" style="547" bestFit="1" customWidth="1"/>
    <col min="5391" max="5391" width="13.25" style="547" customWidth="1"/>
    <col min="5392" max="5392" width="14.5" style="547" customWidth="1"/>
    <col min="5393" max="5393" width="15.625" style="547" customWidth="1"/>
    <col min="5394" max="5632" width="9" style="547"/>
    <col min="5633" max="5633" width="2.625" style="547" customWidth="1"/>
    <col min="5634" max="5634" width="10.375" style="547" bestFit="1" customWidth="1"/>
    <col min="5635" max="5635" width="10.625" style="547" customWidth="1"/>
    <col min="5636" max="5636" width="10.375" style="547" customWidth="1"/>
    <col min="5637" max="5637" width="57.25" style="547" bestFit="1" customWidth="1"/>
    <col min="5638" max="5638" width="7.125" style="547" customWidth="1"/>
    <col min="5639" max="5639" width="7.75" style="547" customWidth="1"/>
    <col min="5640" max="5640" width="9.25" style="547" bestFit="1" customWidth="1"/>
    <col min="5641" max="5641" width="11" style="547" customWidth="1"/>
    <col min="5642" max="5642" width="30.125" style="547" bestFit="1" customWidth="1"/>
    <col min="5643" max="5643" width="17.25" style="547" customWidth="1"/>
    <col min="5644" max="5644" width="13.5" style="547" bestFit="1" customWidth="1"/>
    <col min="5645" max="5645" width="13.75" style="547" customWidth="1"/>
    <col min="5646" max="5646" width="14.625" style="547" bestFit="1" customWidth="1"/>
    <col min="5647" max="5647" width="13.25" style="547" customWidth="1"/>
    <col min="5648" max="5648" width="14.5" style="547" customWidth="1"/>
    <col min="5649" max="5649" width="15.625" style="547" customWidth="1"/>
    <col min="5650" max="5888" width="9" style="547"/>
    <col min="5889" max="5889" width="2.625" style="547" customWidth="1"/>
    <col min="5890" max="5890" width="10.375" style="547" bestFit="1" customWidth="1"/>
    <col min="5891" max="5891" width="10.625" style="547" customWidth="1"/>
    <col min="5892" max="5892" width="10.375" style="547" customWidth="1"/>
    <col min="5893" max="5893" width="57.25" style="547" bestFit="1" customWidth="1"/>
    <col min="5894" max="5894" width="7.125" style="547" customWidth="1"/>
    <col min="5895" max="5895" width="7.75" style="547" customWidth="1"/>
    <col min="5896" max="5896" width="9.25" style="547" bestFit="1" customWidth="1"/>
    <col min="5897" max="5897" width="11" style="547" customWidth="1"/>
    <col min="5898" max="5898" width="30.125" style="547" bestFit="1" customWidth="1"/>
    <col min="5899" max="5899" width="17.25" style="547" customWidth="1"/>
    <col min="5900" max="5900" width="13.5" style="547" bestFit="1" customWidth="1"/>
    <col min="5901" max="5901" width="13.75" style="547" customWidth="1"/>
    <col min="5902" max="5902" width="14.625" style="547" bestFit="1" customWidth="1"/>
    <col min="5903" max="5903" width="13.25" style="547" customWidth="1"/>
    <col min="5904" max="5904" width="14.5" style="547" customWidth="1"/>
    <col min="5905" max="5905" width="15.625" style="547" customWidth="1"/>
    <col min="5906" max="6144" width="9" style="547"/>
    <col min="6145" max="6145" width="2.625" style="547" customWidth="1"/>
    <col min="6146" max="6146" width="10.375" style="547" bestFit="1" customWidth="1"/>
    <col min="6147" max="6147" width="10.625" style="547" customWidth="1"/>
    <col min="6148" max="6148" width="10.375" style="547" customWidth="1"/>
    <col min="6149" max="6149" width="57.25" style="547" bestFit="1" customWidth="1"/>
    <col min="6150" max="6150" width="7.125" style="547" customWidth="1"/>
    <col min="6151" max="6151" width="7.75" style="547" customWidth="1"/>
    <col min="6152" max="6152" width="9.25" style="547" bestFit="1" customWidth="1"/>
    <col min="6153" max="6153" width="11" style="547" customWidth="1"/>
    <col min="6154" max="6154" width="30.125" style="547" bestFit="1" customWidth="1"/>
    <col min="6155" max="6155" width="17.25" style="547" customWidth="1"/>
    <col min="6156" max="6156" width="13.5" style="547" bestFit="1" customWidth="1"/>
    <col min="6157" max="6157" width="13.75" style="547" customWidth="1"/>
    <col min="6158" max="6158" width="14.625" style="547" bestFit="1" customWidth="1"/>
    <col min="6159" max="6159" width="13.25" style="547" customWidth="1"/>
    <col min="6160" max="6160" width="14.5" style="547" customWidth="1"/>
    <col min="6161" max="6161" width="15.625" style="547" customWidth="1"/>
    <col min="6162" max="6400" width="9" style="547"/>
    <col min="6401" max="6401" width="2.625" style="547" customWidth="1"/>
    <col min="6402" max="6402" width="10.375" style="547" bestFit="1" customWidth="1"/>
    <col min="6403" max="6403" width="10.625" style="547" customWidth="1"/>
    <col min="6404" max="6404" width="10.375" style="547" customWidth="1"/>
    <col min="6405" max="6405" width="57.25" style="547" bestFit="1" customWidth="1"/>
    <col min="6406" max="6406" width="7.125" style="547" customWidth="1"/>
    <col min="6407" max="6407" width="7.75" style="547" customWidth="1"/>
    <col min="6408" max="6408" width="9.25" style="547" bestFit="1" customWidth="1"/>
    <col min="6409" max="6409" width="11" style="547" customWidth="1"/>
    <col min="6410" max="6410" width="30.125" style="547" bestFit="1" customWidth="1"/>
    <col min="6411" max="6411" width="17.25" style="547" customWidth="1"/>
    <col min="6412" max="6412" width="13.5" style="547" bestFit="1" customWidth="1"/>
    <col min="6413" max="6413" width="13.75" style="547" customWidth="1"/>
    <col min="6414" max="6414" width="14.625" style="547" bestFit="1" customWidth="1"/>
    <col min="6415" max="6415" width="13.25" style="547" customWidth="1"/>
    <col min="6416" max="6416" width="14.5" style="547" customWidth="1"/>
    <col min="6417" max="6417" width="15.625" style="547" customWidth="1"/>
    <col min="6418" max="6656" width="9" style="547"/>
    <col min="6657" max="6657" width="2.625" style="547" customWidth="1"/>
    <col min="6658" max="6658" width="10.375" style="547" bestFit="1" customWidth="1"/>
    <col min="6659" max="6659" width="10.625" style="547" customWidth="1"/>
    <col min="6660" max="6660" width="10.375" style="547" customWidth="1"/>
    <col min="6661" max="6661" width="57.25" style="547" bestFit="1" customWidth="1"/>
    <col min="6662" max="6662" width="7.125" style="547" customWidth="1"/>
    <col min="6663" max="6663" width="7.75" style="547" customWidth="1"/>
    <col min="6664" max="6664" width="9.25" style="547" bestFit="1" customWidth="1"/>
    <col min="6665" max="6665" width="11" style="547" customWidth="1"/>
    <col min="6666" max="6666" width="30.125" style="547" bestFit="1" customWidth="1"/>
    <col min="6667" max="6667" width="17.25" style="547" customWidth="1"/>
    <col min="6668" max="6668" width="13.5" style="547" bestFit="1" customWidth="1"/>
    <col min="6669" max="6669" width="13.75" style="547" customWidth="1"/>
    <col min="6670" max="6670" width="14.625" style="547" bestFit="1" customWidth="1"/>
    <col min="6671" max="6671" width="13.25" style="547" customWidth="1"/>
    <col min="6672" max="6672" width="14.5" style="547" customWidth="1"/>
    <col min="6673" max="6673" width="15.625" style="547" customWidth="1"/>
    <col min="6674" max="6912" width="9" style="547"/>
    <col min="6913" max="6913" width="2.625" style="547" customWidth="1"/>
    <col min="6914" max="6914" width="10.375" style="547" bestFit="1" customWidth="1"/>
    <col min="6915" max="6915" width="10.625" style="547" customWidth="1"/>
    <col min="6916" max="6916" width="10.375" style="547" customWidth="1"/>
    <col min="6917" max="6917" width="57.25" style="547" bestFit="1" customWidth="1"/>
    <col min="6918" max="6918" width="7.125" style="547" customWidth="1"/>
    <col min="6919" max="6919" width="7.75" style="547" customWidth="1"/>
    <col min="6920" max="6920" width="9.25" style="547" bestFit="1" customWidth="1"/>
    <col min="6921" max="6921" width="11" style="547" customWidth="1"/>
    <col min="6922" max="6922" width="30.125" style="547" bestFit="1" customWidth="1"/>
    <col min="6923" max="6923" width="17.25" style="547" customWidth="1"/>
    <col min="6924" max="6924" width="13.5" style="547" bestFit="1" customWidth="1"/>
    <col min="6925" max="6925" width="13.75" style="547" customWidth="1"/>
    <col min="6926" max="6926" width="14.625" style="547" bestFit="1" customWidth="1"/>
    <col min="6927" max="6927" width="13.25" style="547" customWidth="1"/>
    <col min="6928" max="6928" width="14.5" style="547" customWidth="1"/>
    <col min="6929" max="6929" width="15.625" style="547" customWidth="1"/>
    <col min="6930" max="7168" width="9" style="547"/>
    <col min="7169" max="7169" width="2.625" style="547" customWidth="1"/>
    <col min="7170" max="7170" width="10.375" style="547" bestFit="1" customWidth="1"/>
    <col min="7171" max="7171" width="10.625" style="547" customWidth="1"/>
    <col min="7172" max="7172" width="10.375" style="547" customWidth="1"/>
    <col min="7173" max="7173" width="57.25" style="547" bestFit="1" customWidth="1"/>
    <col min="7174" max="7174" width="7.125" style="547" customWidth="1"/>
    <col min="7175" max="7175" width="7.75" style="547" customWidth="1"/>
    <col min="7176" max="7176" width="9.25" style="547" bestFit="1" customWidth="1"/>
    <col min="7177" max="7177" width="11" style="547" customWidth="1"/>
    <col min="7178" max="7178" width="30.125" style="547" bestFit="1" customWidth="1"/>
    <col min="7179" max="7179" width="17.25" style="547" customWidth="1"/>
    <col min="7180" max="7180" width="13.5" style="547" bestFit="1" customWidth="1"/>
    <col min="7181" max="7181" width="13.75" style="547" customWidth="1"/>
    <col min="7182" max="7182" width="14.625" style="547" bestFit="1" customWidth="1"/>
    <col min="7183" max="7183" width="13.25" style="547" customWidth="1"/>
    <col min="7184" max="7184" width="14.5" style="547" customWidth="1"/>
    <col min="7185" max="7185" width="15.625" style="547" customWidth="1"/>
    <col min="7186" max="7424" width="9" style="547"/>
    <col min="7425" max="7425" width="2.625" style="547" customWidth="1"/>
    <col min="7426" max="7426" width="10.375" style="547" bestFit="1" customWidth="1"/>
    <col min="7427" max="7427" width="10.625" style="547" customWidth="1"/>
    <col min="7428" max="7428" width="10.375" style="547" customWidth="1"/>
    <col min="7429" max="7429" width="57.25" style="547" bestFit="1" customWidth="1"/>
    <col min="7430" max="7430" width="7.125" style="547" customWidth="1"/>
    <col min="7431" max="7431" width="7.75" style="547" customWidth="1"/>
    <col min="7432" max="7432" width="9.25" style="547" bestFit="1" customWidth="1"/>
    <col min="7433" max="7433" width="11" style="547" customWidth="1"/>
    <col min="7434" max="7434" width="30.125" style="547" bestFit="1" customWidth="1"/>
    <col min="7435" max="7435" width="17.25" style="547" customWidth="1"/>
    <col min="7436" max="7436" width="13.5" style="547" bestFit="1" customWidth="1"/>
    <col min="7437" max="7437" width="13.75" style="547" customWidth="1"/>
    <col min="7438" max="7438" width="14.625" style="547" bestFit="1" customWidth="1"/>
    <col min="7439" max="7439" width="13.25" style="547" customWidth="1"/>
    <col min="7440" max="7440" width="14.5" style="547" customWidth="1"/>
    <col min="7441" max="7441" width="15.625" style="547" customWidth="1"/>
    <col min="7442" max="7680" width="9" style="547"/>
    <col min="7681" max="7681" width="2.625" style="547" customWidth="1"/>
    <col min="7682" max="7682" width="10.375" style="547" bestFit="1" customWidth="1"/>
    <col min="7683" max="7683" width="10.625" style="547" customWidth="1"/>
    <col min="7684" max="7684" width="10.375" style="547" customWidth="1"/>
    <col min="7685" max="7685" width="57.25" style="547" bestFit="1" customWidth="1"/>
    <col min="7686" max="7686" width="7.125" style="547" customWidth="1"/>
    <col min="7687" max="7687" width="7.75" style="547" customWidth="1"/>
    <col min="7688" max="7688" width="9.25" style="547" bestFit="1" customWidth="1"/>
    <col min="7689" max="7689" width="11" style="547" customWidth="1"/>
    <col min="7690" max="7690" width="30.125" style="547" bestFit="1" customWidth="1"/>
    <col min="7691" max="7691" width="17.25" style="547" customWidth="1"/>
    <col min="7692" max="7692" width="13.5" style="547" bestFit="1" customWidth="1"/>
    <col min="7693" max="7693" width="13.75" style="547" customWidth="1"/>
    <col min="7694" max="7694" width="14.625" style="547" bestFit="1" customWidth="1"/>
    <col min="7695" max="7695" width="13.25" style="547" customWidth="1"/>
    <col min="7696" max="7696" width="14.5" style="547" customWidth="1"/>
    <col min="7697" max="7697" width="15.625" style="547" customWidth="1"/>
    <col min="7698" max="7936" width="9" style="547"/>
    <col min="7937" max="7937" width="2.625" style="547" customWidth="1"/>
    <col min="7938" max="7938" width="10.375" style="547" bestFit="1" customWidth="1"/>
    <col min="7939" max="7939" width="10.625" style="547" customWidth="1"/>
    <col min="7940" max="7940" width="10.375" style="547" customWidth="1"/>
    <col min="7941" max="7941" width="57.25" style="547" bestFit="1" customWidth="1"/>
    <col min="7942" max="7942" width="7.125" style="547" customWidth="1"/>
    <col min="7943" max="7943" width="7.75" style="547" customWidth="1"/>
    <col min="7944" max="7944" width="9.25" style="547" bestFit="1" customWidth="1"/>
    <col min="7945" max="7945" width="11" style="547" customWidth="1"/>
    <col min="7946" max="7946" width="30.125" style="547" bestFit="1" customWidth="1"/>
    <col min="7947" max="7947" width="17.25" style="547" customWidth="1"/>
    <col min="7948" max="7948" width="13.5" style="547" bestFit="1" customWidth="1"/>
    <col min="7949" max="7949" width="13.75" style="547" customWidth="1"/>
    <col min="7950" max="7950" width="14.625" style="547" bestFit="1" customWidth="1"/>
    <col min="7951" max="7951" width="13.25" style="547" customWidth="1"/>
    <col min="7952" max="7952" width="14.5" style="547" customWidth="1"/>
    <col min="7953" max="7953" width="15.625" style="547" customWidth="1"/>
    <col min="7954" max="8192" width="9" style="547"/>
    <col min="8193" max="8193" width="2.625" style="547" customWidth="1"/>
    <col min="8194" max="8194" width="10.375" style="547" bestFit="1" customWidth="1"/>
    <col min="8195" max="8195" width="10.625" style="547" customWidth="1"/>
    <col min="8196" max="8196" width="10.375" style="547" customWidth="1"/>
    <col min="8197" max="8197" width="57.25" style="547" bestFit="1" customWidth="1"/>
    <col min="8198" max="8198" width="7.125" style="547" customWidth="1"/>
    <col min="8199" max="8199" width="7.75" style="547" customWidth="1"/>
    <col min="8200" max="8200" width="9.25" style="547" bestFit="1" customWidth="1"/>
    <col min="8201" max="8201" width="11" style="547" customWidth="1"/>
    <col min="8202" max="8202" width="30.125" style="547" bestFit="1" customWidth="1"/>
    <col min="8203" max="8203" width="17.25" style="547" customWidth="1"/>
    <col min="8204" max="8204" width="13.5" style="547" bestFit="1" customWidth="1"/>
    <col min="8205" max="8205" width="13.75" style="547" customWidth="1"/>
    <col min="8206" max="8206" width="14.625" style="547" bestFit="1" customWidth="1"/>
    <col min="8207" max="8207" width="13.25" style="547" customWidth="1"/>
    <col min="8208" max="8208" width="14.5" style="547" customWidth="1"/>
    <col min="8209" max="8209" width="15.625" style="547" customWidth="1"/>
    <col min="8210" max="8448" width="9" style="547"/>
    <col min="8449" max="8449" width="2.625" style="547" customWidth="1"/>
    <col min="8450" max="8450" width="10.375" style="547" bestFit="1" customWidth="1"/>
    <col min="8451" max="8451" width="10.625" style="547" customWidth="1"/>
    <col min="8452" max="8452" width="10.375" style="547" customWidth="1"/>
    <col min="8453" max="8453" width="57.25" style="547" bestFit="1" customWidth="1"/>
    <col min="8454" max="8454" width="7.125" style="547" customWidth="1"/>
    <col min="8455" max="8455" width="7.75" style="547" customWidth="1"/>
    <col min="8456" max="8456" width="9.25" style="547" bestFit="1" customWidth="1"/>
    <col min="8457" max="8457" width="11" style="547" customWidth="1"/>
    <col min="8458" max="8458" width="30.125" style="547" bestFit="1" customWidth="1"/>
    <col min="8459" max="8459" width="17.25" style="547" customWidth="1"/>
    <col min="8460" max="8460" width="13.5" style="547" bestFit="1" customWidth="1"/>
    <col min="8461" max="8461" width="13.75" style="547" customWidth="1"/>
    <col min="8462" max="8462" width="14.625" style="547" bestFit="1" customWidth="1"/>
    <col min="8463" max="8463" width="13.25" style="547" customWidth="1"/>
    <col min="8464" max="8464" width="14.5" style="547" customWidth="1"/>
    <col min="8465" max="8465" width="15.625" style="547" customWidth="1"/>
    <col min="8466" max="8704" width="9" style="547"/>
    <col min="8705" max="8705" width="2.625" style="547" customWidth="1"/>
    <col min="8706" max="8706" width="10.375" style="547" bestFit="1" customWidth="1"/>
    <col min="8707" max="8707" width="10.625" style="547" customWidth="1"/>
    <col min="8708" max="8708" width="10.375" style="547" customWidth="1"/>
    <col min="8709" max="8709" width="57.25" style="547" bestFit="1" customWidth="1"/>
    <col min="8710" max="8710" width="7.125" style="547" customWidth="1"/>
    <col min="8711" max="8711" width="7.75" style="547" customWidth="1"/>
    <col min="8712" max="8712" width="9.25" style="547" bestFit="1" customWidth="1"/>
    <col min="8713" max="8713" width="11" style="547" customWidth="1"/>
    <col min="8714" max="8714" width="30.125" style="547" bestFit="1" customWidth="1"/>
    <col min="8715" max="8715" width="17.25" style="547" customWidth="1"/>
    <col min="8716" max="8716" width="13.5" style="547" bestFit="1" customWidth="1"/>
    <col min="8717" max="8717" width="13.75" style="547" customWidth="1"/>
    <col min="8718" max="8718" width="14.625" style="547" bestFit="1" customWidth="1"/>
    <col min="8719" max="8719" width="13.25" style="547" customWidth="1"/>
    <col min="8720" max="8720" width="14.5" style="547" customWidth="1"/>
    <col min="8721" max="8721" width="15.625" style="547" customWidth="1"/>
    <col min="8722" max="8960" width="9" style="547"/>
    <col min="8961" max="8961" width="2.625" style="547" customWidth="1"/>
    <col min="8962" max="8962" width="10.375" style="547" bestFit="1" customWidth="1"/>
    <col min="8963" max="8963" width="10.625" style="547" customWidth="1"/>
    <col min="8964" max="8964" width="10.375" style="547" customWidth="1"/>
    <col min="8965" max="8965" width="57.25" style="547" bestFit="1" customWidth="1"/>
    <col min="8966" max="8966" width="7.125" style="547" customWidth="1"/>
    <col min="8967" max="8967" width="7.75" style="547" customWidth="1"/>
    <col min="8968" max="8968" width="9.25" style="547" bestFit="1" customWidth="1"/>
    <col min="8969" max="8969" width="11" style="547" customWidth="1"/>
    <col min="8970" max="8970" width="30.125" style="547" bestFit="1" customWidth="1"/>
    <col min="8971" max="8971" width="17.25" style="547" customWidth="1"/>
    <col min="8972" max="8972" width="13.5" style="547" bestFit="1" customWidth="1"/>
    <col min="8973" max="8973" width="13.75" style="547" customWidth="1"/>
    <col min="8974" max="8974" width="14.625" style="547" bestFit="1" customWidth="1"/>
    <col min="8975" max="8975" width="13.25" style="547" customWidth="1"/>
    <col min="8976" max="8976" width="14.5" style="547" customWidth="1"/>
    <col min="8977" max="8977" width="15.625" style="547" customWidth="1"/>
    <col min="8978" max="9216" width="9" style="547"/>
    <col min="9217" max="9217" width="2.625" style="547" customWidth="1"/>
    <col min="9218" max="9218" width="10.375" style="547" bestFit="1" customWidth="1"/>
    <col min="9219" max="9219" width="10.625" style="547" customWidth="1"/>
    <col min="9220" max="9220" width="10.375" style="547" customWidth="1"/>
    <col min="9221" max="9221" width="57.25" style="547" bestFit="1" customWidth="1"/>
    <col min="9222" max="9222" width="7.125" style="547" customWidth="1"/>
    <col min="9223" max="9223" width="7.75" style="547" customWidth="1"/>
    <col min="9224" max="9224" width="9.25" style="547" bestFit="1" customWidth="1"/>
    <col min="9225" max="9225" width="11" style="547" customWidth="1"/>
    <col min="9226" max="9226" width="30.125" style="547" bestFit="1" customWidth="1"/>
    <col min="9227" max="9227" width="17.25" style="547" customWidth="1"/>
    <col min="9228" max="9228" width="13.5" style="547" bestFit="1" customWidth="1"/>
    <col min="9229" max="9229" width="13.75" style="547" customWidth="1"/>
    <col min="9230" max="9230" width="14.625" style="547" bestFit="1" customWidth="1"/>
    <col min="9231" max="9231" width="13.25" style="547" customWidth="1"/>
    <col min="9232" max="9232" width="14.5" style="547" customWidth="1"/>
    <col min="9233" max="9233" width="15.625" style="547" customWidth="1"/>
    <col min="9234" max="9472" width="9" style="547"/>
    <col min="9473" max="9473" width="2.625" style="547" customWidth="1"/>
    <col min="9474" max="9474" width="10.375" style="547" bestFit="1" customWidth="1"/>
    <col min="9475" max="9475" width="10.625" style="547" customWidth="1"/>
    <col min="9476" max="9476" width="10.375" style="547" customWidth="1"/>
    <col min="9477" max="9477" width="57.25" style="547" bestFit="1" customWidth="1"/>
    <col min="9478" max="9478" width="7.125" style="547" customWidth="1"/>
    <col min="9479" max="9479" width="7.75" style="547" customWidth="1"/>
    <col min="9480" max="9480" width="9.25" style="547" bestFit="1" customWidth="1"/>
    <col min="9481" max="9481" width="11" style="547" customWidth="1"/>
    <col min="9482" max="9482" width="30.125" style="547" bestFit="1" customWidth="1"/>
    <col min="9483" max="9483" width="17.25" style="547" customWidth="1"/>
    <col min="9484" max="9484" width="13.5" style="547" bestFit="1" customWidth="1"/>
    <col min="9485" max="9485" width="13.75" style="547" customWidth="1"/>
    <col min="9486" max="9486" width="14.625" style="547" bestFit="1" customWidth="1"/>
    <col min="9487" max="9487" width="13.25" style="547" customWidth="1"/>
    <col min="9488" max="9488" width="14.5" style="547" customWidth="1"/>
    <col min="9489" max="9489" width="15.625" style="547" customWidth="1"/>
    <col min="9490" max="9728" width="9" style="547"/>
    <col min="9729" max="9729" width="2.625" style="547" customWidth="1"/>
    <col min="9730" max="9730" width="10.375" style="547" bestFit="1" customWidth="1"/>
    <col min="9731" max="9731" width="10.625" style="547" customWidth="1"/>
    <col min="9732" max="9732" width="10.375" style="547" customWidth="1"/>
    <col min="9733" max="9733" width="57.25" style="547" bestFit="1" customWidth="1"/>
    <col min="9734" max="9734" width="7.125" style="547" customWidth="1"/>
    <col min="9735" max="9735" width="7.75" style="547" customWidth="1"/>
    <col min="9736" max="9736" width="9.25" style="547" bestFit="1" customWidth="1"/>
    <col min="9737" max="9737" width="11" style="547" customWidth="1"/>
    <col min="9738" max="9738" width="30.125" style="547" bestFit="1" customWidth="1"/>
    <col min="9739" max="9739" width="17.25" style="547" customWidth="1"/>
    <col min="9740" max="9740" width="13.5" style="547" bestFit="1" customWidth="1"/>
    <col min="9741" max="9741" width="13.75" style="547" customWidth="1"/>
    <col min="9742" max="9742" width="14.625" style="547" bestFit="1" customWidth="1"/>
    <col min="9743" max="9743" width="13.25" style="547" customWidth="1"/>
    <col min="9744" max="9744" width="14.5" style="547" customWidth="1"/>
    <col min="9745" max="9745" width="15.625" style="547" customWidth="1"/>
    <col min="9746" max="9984" width="9" style="547"/>
    <col min="9985" max="9985" width="2.625" style="547" customWidth="1"/>
    <col min="9986" max="9986" width="10.375" style="547" bestFit="1" customWidth="1"/>
    <col min="9987" max="9987" width="10.625" style="547" customWidth="1"/>
    <col min="9988" max="9988" width="10.375" style="547" customWidth="1"/>
    <col min="9989" max="9989" width="57.25" style="547" bestFit="1" customWidth="1"/>
    <col min="9990" max="9990" width="7.125" style="547" customWidth="1"/>
    <col min="9991" max="9991" width="7.75" style="547" customWidth="1"/>
    <col min="9992" max="9992" width="9.25" style="547" bestFit="1" customWidth="1"/>
    <col min="9993" max="9993" width="11" style="547" customWidth="1"/>
    <col min="9994" max="9994" width="30.125" style="547" bestFit="1" customWidth="1"/>
    <col min="9995" max="9995" width="17.25" style="547" customWidth="1"/>
    <col min="9996" max="9996" width="13.5" style="547" bestFit="1" customWidth="1"/>
    <col min="9997" max="9997" width="13.75" style="547" customWidth="1"/>
    <col min="9998" max="9998" width="14.625" style="547" bestFit="1" customWidth="1"/>
    <col min="9999" max="9999" width="13.25" style="547" customWidth="1"/>
    <col min="10000" max="10000" width="14.5" style="547" customWidth="1"/>
    <col min="10001" max="10001" width="15.625" style="547" customWidth="1"/>
    <col min="10002" max="10240" width="9" style="547"/>
    <col min="10241" max="10241" width="2.625" style="547" customWidth="1"/>
    <col min="10242" max="10242" width="10.375" style="547" bestFit="1" customWidth="1"/>
    <col min="10243" max="10243" width="10.625" style="547" customWidth="1"/>
    <col min="10244" max="10244" width="10.375" style="547" customWidth="1"/>
    <col min="10245" max="10245" width="57.25" style="547" bestFit="1" customWidth="1"/>
    <col min="10246" max="10246" width="7.125" style="547" customWidth="1"/>
    <col min="10247" max="10247" width="7.75" style="547" customWidth="1"/>
    <col min="10248" max="10248" width="9.25" style="547" bestFit="1" customWidth="1"/>
    <col min="10249" max="10249" width="11" style="547" customWidth="1"/>
    <col min="10250" max="10250" width="30.125" style="547" bestFit="1" customWidth="1"/>
    <col min="10251" max="10251" width="17.25" style="547" customWidth="1"/>
    <col min="10252" max="10252" width="13.5" style="547" bestFit="1" customWidth="1"/>
    <col min="10253" max="10253" width="13.75" style="547" customWidth="1"/>
    <col min="10254" max="10254" width="14.625" style="547" bestFit="1" customWidth="1"/>
    <col min="10255" max="10255" width="13.25" style="547" customWidth="1"/>
    <col min="10256" max="10256" width="14.5" style="547" customWidth="1"/>
    <col min="10257" max="10257" width="15.625" style="547" customWidth="1"/>
    <col min="10258" max="10496" width="9" style="547"/>
    <col min="10497" max="10497" width="2.625" style="547" customWidth="1"/>
    <col min="10498" max="10498" width="10.375" style="547" bestFit="1" customWidth="1"/>
    <col min="10499" max="10499" width="10.625" style="547" customWidth="1"/>
    <col min="10500" max="10500" width="10.375" style="547" customWidth="1"/>
    <col min="10501" max="10501" width="57.25" style="547" bestFit="1" customWidth="1"/>
    <col min="10502" max="10502" width="7.125" style="547" customWidth="1"/>
    <col min="10503" max="10503" width="7.75" style="547" customWidth="1"/>
    <col min="10504" max="10504" width="9.25" style="547" bestFit="1" customWidth="1"/>
    <col min="10505" max="10505" width="11" style="547" customWidth="1"/>
    <col min="10506" max="10506" width="30.125" style="547" bestFit="1" customWidth="1"/>
    <col min="10507" max="10507" width="17.25" style="547" customWidth="1"/>
    <col min="10508" max="10508" width="13.5" style="547" bestFit="1" customWidth="1"/>
    <col min="10509" max="10509" width="13.75" style="547" customWidth="1"/>
    <col min="10510" max="10510" width="14.625" style="547" bestFit="1" customWidth="1"/>
    <col min="10511" max="10511" width="13.25" style="547" customWidth="1"/>
    <col min="10512" max="10512" width="14.5" style="547" customWidth="1"/>
    <col min="10513" max="10513" width="15.625" style="547" customWidth="1"/>
    <col min="10514" max="10752" width="9" style="547"/>
    <col min="10753" max="10753" width="2.625" style="547" customWidth="1"/>
    <col min="10754" max="10754" width="10.375" style="547" bestFit="1" customWidth="1"/>
    <col min="10755" max="10755" width="10.625" style="547" customWidth="1"/>
    <col min="10756" max="10756" width="10.375" style="547" customWidth="1"/>
    <col min="10757" max="10757" width="57.25" style="547" bestFit="1" customWidth="1"/>
    <col min="10758" max="10758" width="7.125" style="547" customWidth="1"/>
    <col min="10759" max="10759" width="7.75" style="547" customWidth="1"/>
    <col min="10760" max="10760" width="9.25" style="547" bestFit="1" customWidth="1"/>
    <col min="10761" max="10761" width="11" style="547" customWidth="1"/>
    <col min="10762" max="10762" width="30.125" style="547" bestFit="1" customWidth="1"/>
    <col min="10763" max="10763" width="17.25" style="547" customWidth="1"/>
    <col min="10764" max="10764" width="13.5" style="547" bestFit="1" customWidth="1"/>
    <col min="10765" max="10765" width="13.75" style="547" customWidth="1"/>
    <col min="10766" max="10766" width="14.625" style="547" bestFit="1" customWidth="1"/>
    <col min="10767" max="10767" width="13.25" style="547" customWidth="1"/>
    <col min="10768" max="10768" width="14.5" style="547" customWidth="1"/>
    <col min="10769" max="10769" width="15.625" style="547" customWidth="1"/>
    <col min="10770" max="11008" width="9" style="547"/>
    <col min="11009" max="11009" width="2.625" style="547" customWidth="1"/>
    <col min="11010" max="11010" width="10.375" style="547" bestFit="1" customWidth="1"/>
    <col min="11011" max="11011" width="10.625" style="547" customWidth="1"/>
    <col min="11012" max="11012" width="10.375" style="547" customWidth="1"/>
    <col min="11013" max="11013" width="57.25" style="547" bestFit="1" customWidth="1"/>
    <col min="11014" max="11014" width="7.125" style="547" customWidth="1"/>
    <col min="11015" max="11015" width="7.75" style="547" customWidth="1"/>
    <col min="11016" max="11016" width="9.25" style="547" bestFit="1" customWidth="1"/>
    <col min="11017" max="11017" width="11" style="547" customWidth="1"/>
    <col min="11018" max="11018" width="30.125" style="547" bestFit="1" customWidth="1"/>
    <col min="11019" max="11019" width="17.25" style="547" customWidth="1"/>
    <col min="11020" max="11020" width="13.5" style="547" bestFit="1" customWidth="1"/>
    <col min="11021" max="11021" width="13.75" style="547" customWidth="1"/>
    <col min="11022" max="11022" width="14.625" style="547" bestFit="1" customWidth="1"/>
    <col min="11023" max="11023" width="13.25" style="547" customWidth="1"/>
    <col min="11024" max="11024" width="14.5" style="547" customWidth="1"/>
    <col min="11025" max="11025" width="15.625" style="547" customWidth="1"/>
    <col min="11026" max="11264" width="9" style="547"/>
    <col min="11265" max="11265" width="2.625" style="547" customWidth="1"/>
    <col min="11266" max="11266" width="10.375" style="547" bestFit="1" customWidth="1"/>
    <col min="11267" max="11267" width="10.625" style="547" customWidth="1"/>
    <col min="11268" max="11268" width="10.375" style="547" customWidth="1"/>
    <col min="11269" max="11269" width="57.25" style="547" bestFit="1" customWidth="1"/>
    <col min="11270" max="11270" width="7.125" style="547" customWidth="1"/>
    <col min="11271" max="11271" width="7.75" style="547" customWidth="1"/>
    <col min="11272" max="11272" width="9.25" style="547" bestFit="1" customWidth="1"/>
    <col min="11273" max="11273" width="11" style="547" customWidth="1"/>
    <col min="11274" max="11274" width="30.125" style="547" bestFit="1" customWidth="1"/>
    <col min="11275" max="11275" width="17.25" style="547" customWidth="1"/>
    <col min="11276" max="11276" width="13.5" style="547" bestFit="1" customWidth="1"/>
    <col min="11277" max="11277" width="13.75" style="547" customWidth="1"/>
    <col min="11278" max="11278" width="14.625" style="547" bestFit="1" customWidth="1"/>
    <col min="11279" max="11279" width="13.25" style="547" customWidth="1"/>
    <col min="11280" max="11280" width="14.5" style="547" customWidth="1"/>
    <col min="11281" max="11281" width="15.625" style="547" customWidth="1"/>
    <col min="11282" max="11520" width="9" style="547"/>
    <col min="11521" max="11521" width="2.625" style="547" customWidth="1"/>
    <col min="11522" max="11522" width="10.375" style="547" bestFit="1" customWidth="1"/>
    <col min="11523" max="11523" width="10.625" style="547" customWidth="1"/>
    <col min="11524" max="11524" width="10.375" style="547" customWidth="1"/>
    <col min="11525" max="11525" width="57.25" style="547" bestFit="1" customWidth="1"/>
    <col min="11526" max="11526" width="7.125" style="547" customWidth="1"/>
    <col min="11527" max="11527" width="7.75" style="547" customWidth="1"/>
    <col min="11528" max="11528" width="9.25" style="547" bestFit="1" customWidth="1"/>
    <col min="11529" max="11529" width="11" style="547" customWidth="1"/>
    <col min="11530" max="11530" width="30.125" style="547" bestFit="1" customWidth="1"/>
    <col min="11531" max="11531" width="17.25" style="547" customWidth="1"/>
    <col min="11532" max="11532" width="13.5" style="547" bestFit="1" customWidth="1"/>
    <col min="11533" max="11533" width="13.75" style="547" customWidth="1"/>
    <col min="11534" max="11534" width="14.625" style="547" bestFit="1" customWidth="1"/>
    <col min="11535" max="11535" width="13.25" style="547" customWidth="1"/>
    <col min="11536" max="11536" width="14.5" style="547" customWidth="1"/>
    <col min="11537" max="11537" width="15.625" style="547" customWidth="1"/>
    <col min="11538" max="11776" width="9" style="547"/>
    <col min="11777" max="11777" width="2.625" style="547" customWidth="1"/>
    <col min="11778" max="11778" width="10.375" style="547" bestFit="1" customWidth="1"/>
    <col min="11779" max="11779" width="10.625" style="547" customWidth="1"/>
    <col min="11780" max="11780" width="10.375" style="547" customWidth="1"/>
    <col min="11781" max="11781" width="57.25" style="547" bestFit="1" customWidth="1"/>
    <col min="11782" max="11782" width="7.125" style="547" customWidth="1"/>
    <col min="11783" max="11783" width="7.75" style="547" customWidth="1"/>
    <col min="11784" max="11784" width="9.25" style="547" bestFit="1" customWidth="1"/>
    <col min="11785" max="11785" width="11" style="547" customWidth="1"/>
    <col min="11786" max="11786" width="30.125" style="547" bestFit="1" customWidth="1"/>
    <col min="11787" max="11787" width="17.25" style="547" customWidth="1"/>
    <col min="11788" max="11788" width="13.5" style="547" bestFit="1" customWidth="1"/>
    <col min="11789" max="11789" width="13.75" style="547" customWidth="1"/>
    <col min="11790" max="11790" width="14.625" style="547" bestFit="1" customWidth="1"/>
    <col min="11791" max="11791" width="13.25" style="547" customWidth="1"/>
    <col min="11792" max="11792" width="14.5" style="547" customWidth="1"/>
    <col min="11793" max="11793" width="15.625" style="547" customWidth="1"/>
    <col min="11794" max="12032" width="9" style="547"/>
    <col min="12033" max="12033" width="2.625" style="547" customWidth="1"/>
    <col min="12034" max="12034" width="10.375" style="547" bestFit="1" customWidth="1"/>
    <col min="12035" max="12035" width="10.625" style="547" customWidth="1"/>
    <col min="12036" max="12036" width="10.375" style="547" customWidth="1"/>
    <col min="12037" max="12037" width="57.25" style="547" bestFit="1" customWidth="1"/>
    <col min="12038" max="12038" width="7.125" style="547" customWidth="1"/>
    <col min="12039" max="12039" width="7.75" style="547" customWidth="1"/>
    <col min="12040" max="12040" width="9.25" style="547" bestFit="1" customWidth="1"/>
    <col min="12041" max="12041" width="11" style="547" customWidth="1"/>
    <col min="12042" max="12042" width="30.125" style="547" bestFit="1" customWidth="1"/>
    <col min="12043" max="12043" width="17.25" style="547" customWidth="1"/>
    <col min="12044" max="12044" width="13.5" style="547" bestFit="1" customWidth="1"/>
    <col min="12045" max="12045" width="13.75" style="547" customWidth="1"/>
    <col min="12046" max="12046" width="14.625" style="547" bestFit="1" customWidth="1"/>
    <col min="12047" max="12047" width="13.25" style="547" customWidth="1"/>
    <col min="12048" max="12048" width="14.5" style="547" customWidth="1"/>
    <col min="12049" max="12049" width="15.625" style="547" customWidth="1"/>
    <col min="12050" max="12288" width="9" style="547"/>
    <col min="12289" max="12289" width="2.625" style="547" customWidth="1"/>
    <col min="12290" max="12290" width="10.375" style="547" bestFit="1" customWidth="1"/>
    <col min="12291" max="12291" width="10.625" style="547" customWidth="1"/>
    <col min="12292" max="12292" width="10.375" style="547" customWidth="1"/>
    <col min="12293" max="12293" width="57.25" style="547" bestFit="1" customWidth="1"/>
    <col min="12294" max="12294" width="7.125" style="547" customWidth="1"/>
    <col min="12295" max="12295" width="7.75" style="547" customWidth="1"/>
    <col min="12296" max="12296" width="9.25" style="547" bestFit="1" customWidth="1"/>
    <col min="12297" max="12297" width="11" style="547" customWidth="1"/>
    <col min="12298" max="12298" width="30.125" style="547" bestFit="1" customWidth="1"/>
    <col min="12299" max="12299" width="17.25" style="547" customWidth="1"/>
    <col min="12300" max="12300" width="13.5" style="547" bestFit="1" customWidth="1"/>
    <col min="12301" max="12301" width="13.75" style="547" customWidth="1"/>
    <col min="12302" max="12302" width="14.625" style="547" bestFit="1" customWidth="1"/>
    <col min="12303" max="12303" width="13.25" style="547" customWidth="1"/>
    <col min="12304" max="12304" width="14.5" style="547" customWidth="1"/>
    <col min="12305" max="12305" width="15.625" style="547" customWidth="1"/>
    <col min="12306" max="12544" width="9" style="547"/>
    <col min="12545" max="12545" width="2.625" style="547" customWidth="1"/>
    <col min="12546" max="12546" width="10.375" style="547" bestFit="1" customWidth="1"/>
    <col min="12547" max="12547" width="10.625" style="547" customWidth="1"/>
    <col min="12548" max="12548" width="10.375" style="547" customWidth="1"/>
    <col min="12549" max="12549" width="57.25" style="547" bestFit="1" customWidth="1"/>
    <col min="12550" max="12550" width="7.125" style="547" customWidth="1"/>
    <col min="12551" max="12551" width="7.75" style="547" customWidth="1"/>
    <col min="12552" max="12552" width="9.25" style="547" bestFit="1" customWidth="1"/>
    <col min="12553" max="12553" width="11" style="547" customWidth="1"/>
    <col min="12554" max="12554" width="30.125" style="547" bestFit="1" customWidth="1"/>
    <col min="12555" max="12555" width="17.25" style="547" customWidth="1"/>
    <col min="12556" max="12556" width="13.5" style="547" bestFit="1" customWidth="1"/>
    <col min="12557" max="12557" width="13.75" style="547" customWidth="1"/>
    <col min="12558" max="12558" width="14.625" style="547" bestFit="1" customWidth="1"/>
    <col min="12559" max="12559" width="13.25" style="547" customWidth="1"/>
    <col min="12560" max="12560" width="14.5" style="547" customWidth="1"/>
    <col min="12561" max="12561" width="15.625" style="547" customWidth="1"/>
    <col min="12562" max="12800" width="9" style="547"/>
    <col min="12801" max="12801" width="2.625" style="547" customWidth="1"/>
    <col min="12802" max="12802" width="10.375" style="547" bestFit="1" customWidth="1"/>
    <col min="12803" max="12803" width="10.625" style="547" customWidth="1"/>
    <col min="12804" max="12804" width="10.375" style="547" customWidth="1"/>
    <col min="12805" max="12805" width="57.25" style="547" bestFit="1" customWidth="1"/>
    <col min="12806" max="12806" width="7.125" style="547" customWidth="1"/>
    <col min="12807" max="12807" width="7.75" style="547" customWidth="1"/>
    <col min="12808" max="12808" width="9.25" style="547" bestFit="1" customWidth="1"/>
    <col min="12809" max="12809" width="11" style="547" customWidth="1"/>
    <col min="12810" max="12810" width="30.125" style="547" bestFit="1" customWidth="1"/>
    <col min="12811" max="12811" width="17.25" style="547" customWidth="1"/>
    <col min="12812" max="12812" width="13.5" style="547" bestFit="1" customWidth="1"/>
    <col min="12813" max="12813" width="13.75" style="547" customWidth="1"/>
    <col min="12814" max="12814" width="14.625" style="547" bestFit="1" customWidth="1"/>
    <col min="12815" max="12815" width="13.25" style="547" customWidth="1"/>
    <col min="12816" max="12816" width="14.5" style="547" customWidth="1"/>
    <col min="12817" max="12817" width="15.625" style="547" customWidth="1"/>
    <col min="12818" max="13056" width="9" style="547"/>
    <col min="13057" max="13057" width="2.625" style="547" customWidth="1"/>
    <col min="13058" max="13058" width="10.375" style="547" bestFit="1" customWidth="1"/>
    <col min="13059" max="13059" width="10.625" style="547" customWidth="1"/>
    <col min="13060" max="13060" width="10.375" style="547" customWidth="1"/>
    <col min="13061" max="13061" width="57.25" style="547" bestFit="1" customWidth="1"/>
    <col min="13062" max="13062" width="7.125" style="547" customWidth="1"/>
    <col min="13063" max="13063" width="7.75" style="547" customWidth="1"/>
    <col min="13064" max="13064" width="9.25" style="547" bestFit="1" customWidth="1"/>
    <col min="13065" max="13065" width="11" style="547" customWidth="1"/>
    <col min="13066" max="13066" width="30.125" style="547" bestFit="1" customWidth="1"/>
    <col min="13067" max="13067" width="17.25" style="547" customWidth="1"/>
    <col min="13068" max="13068" width="13.5" style="547" bestFit="1" customWidth="1"/>
    <col min="13069" max="13069" width="13.75" style="547" customWidth="1"/>
    <col min="13070" max="13070" width="14.625" style="547" bestFit="1" customWidth="1"/>
    <col min="13071" max="13071" width="13.25" style="547" customWidth="1"/>
    <col min="13072" max="13072" width="14.5" style="547" customWidth="1"/>
    <col min="13073" max="13073" width="15.625" style="547" customWidth="1"/>
    <col min="13074" max="13312" width="9" style="547"/>
    <col min="13313" max="13313" width="2.625" style="547" customWidth="1"/>
    <col min="13314" max="13314" width="10.375" style="547" bestFit="1" customWidth="1"/>
    <col min="13315" max="13315" width="10.625" style="547" customWidth="1"/>
    <col min="13316" max="13316" width="10.375" style="547" customWidth="1"/>
    <col min="13317" max="13317" width="57.25" style="547" bestFit="1" customWidth="1"/>
    <col min="13318" max="13318" width="7.125" style="547" customWidth="1"/>
    <col min="13319" max="13319" width="7.75" style="547" customWidth="1"/>
    <col min="13320" max="13320" width="9.25" style="547" bestFit="1" customWidth="1"/>
    <col min="13321" max="13321" width="11" style="547" customWidth="1"/>
    <col min="13322" max="13322" width="30.125" style="547" bestFit="1" customWidth="1"/>
    <col min="13323" max="13323" width="17.25" style="547" customWidth="1"/>
    <col min="13324" max="13324" width="13.5" style="547" bestFit="1" customWidth="1"/>
    <col min="13325" max="13325" width="13.75" style="547" customWidth="1"/>
    <col min="13326" max="13326" width="14.625" style="547" bestFit="1" customWidth="1"/>
    <col min="13327" max="13327" width="13.25" style="547" customWidth="1"/>
    <col min="13328" max="13328" width="14.5" style="547" customWidth="1"/>
    <col min="13329" max="13329" width="15.625" style="547" customWidth="1"/>
    <col min="13330" max="13568" width="9" style="547"/>
    <col min="13569" max="13569" width="2.625" style="547" customWidth="1"/>
    <col min="13570" max="13570" width="10.375" style="547" bestFit="1" customWidth="1"/>
    <col min="13571" max="13571" width="10.625" style="547" customWidth="1"/>
    <col min="13572" max="13572" width="10.375" style="547" customWidth="1"/>
    <col min="13573" max="13573" width="57.25" style="547" bestFit="1" customWidth="1"/>
    <col min="13574" max="13574" width="7.125" style="547" customWidth="1"/>
    <col min="13575" max="13575" width="7.75" style="547" customWidth="1"/>
    <col min="13576" max="13576" width="9.25" style="547" bestFit="1" customWidth="1"/>
    <col min="13577" max="13577" width="11" style="547" customWidth="1"/>
    <col min="13578" max="13578" width="30.125" style="547" bestFit="1" customWidth="1"/>
    <col min="13579" max="13579" width="17.25" style="547" customWidth="1"/>
    <col min="13580" max="13580" width="13.5" style="547" bestFit="1" customWidth="1"/>
    <col min="13581" max="13581" width="13.75" style="547" customWidth="1"/>
    <col min="13582" max="13582" width="14.625" style="547" bestFit="1" customWidth="1"/>
    <col min="13583" max="13583" width="13.25" style="547" customWidth="1"/>
    <col min="13584" max="13584" width="14.5" style="547" customWidth="1"/>
    <col min="13585" max="13585" width="15.625" style="547" customWidth="1"/>
    <col min="13586" max="13824" width="9" style="547"/>
    <col min="13825" max="13825" width="2.625" style="547" customWidth="1"/>
    <col min="13826" max="13826" width="10.375" style="547" bestFit="1" customWidth="1"/>
    <col min="13827" max="13827" width="10.625" style="547" customWidth="1"/>
    <col min="13828" max="13828" width="10.375" style="547" customWidth="1"/>
    <col min="13829" max="13829" width="57.25" style="547" bestFit="1" customWidth="1"/>
    <col min="13830" max="13830" width="7.125" style="547" customWidth="1"/>
    <col min="13831" max="13831" width="7.75" style="547" customWidth="1"/>
    <col min="13832" max="13832" width="9.25" style="547" bestFit="1" customWidth="1"/>
    <col min="13833" max="13833" width="11" style="547" customWidth="1"/>
    <col min="13834" max="13834" width="30.125" style="547" bestFit="1" customWidth="1"/>
    <col min="13835" max="13835" width="17.25" style="547" customWidth="1"/>
    <col min="13836" max="13836" width="13.5" style="547" bestFit="1" customWidth="1"/>
    <col min="13837" max="13837" width="13.75" style="547" customWidth="1"/>
    <col min="13838" max="13838" width="14.625" style="547" bestFit="1" customWidth="1"/>
    <col min="13839" max="13839" width="13.25" style="547" customWidth="1"/>
    <col min="13840" max="13840" width="14.5" style="547" customWidth="1"/>
    <col min="13841" max="13841" width="15.625" style="547" customWidth="1"/>
    <col min="13842" max="14080" width="9" style="547"/>
    <col min="14081" max="14081" width="2.625" style="547" customWidth="1"/>
    <col min="14082" max="14082" width="10.375" style="547" bestFit="1" customWidth="1"/>
    <col min="14083" max="14083" width="10.625" style="547" customWidth="1"/>
    <col min="14084" max="14084" width="10.375" style="547" customWidth="1"/>
    <col min="14085" max="14085" width="57.25" style="547" bestFit="1" customWidth="1"/>
    <col min="14086" max="14086" width="7.125" style="547" customWidth="1"/>
    <col min="14087" max="14087" width="7.75" style="547" customWidth="1"/>
    <col min="14088" max="14088" width="9.25" style="547" bestFit="1" customWidth="1"/>
    <col min="14089" max="14089" width="11" style="547" customWidth="1"/>
    <col min="14090" max="14090" width="30.125" style="547" bestFit="1" customWidth="1"/>
    <col min="14091" max="14091" width="17.25" style="547" customWidth="1"/>
    <col min="14092" max="14092" width="13.5" style="547" bestFit="1" customWidth="1"/>
    <col min="14093" max="14093" width="13.75" style="547" customWidth="1"/>
    <col min="14094" max="14094" width="14.625" style="547" bestFit="1" customWidth="1"/>
    <col min="14095" max="14095" width="13.25" style="547" customWidth="1"/>
    <col min="14096" max="14096" width="14.5" style="547" customWidth="1"/>
    <col min="14097" max="14097" width="15.625" style="547" customWidth="1"/>
    <col min="14098" max="14336" width="9" style="547"/>
    <col min="14337" max="14337" width="2.625" style="547" customWidth="1"/>
    <col min="14338" max="14338" width="10.375" style="547" bestFit="1" customWidth="1"/>
    <col min="14339" max="14339" width="10.625" style="547" customWidth="1"/>
    <col min="14340" max="14340" width="10.375" style="547" customWidth="1"/>
    <col min="14341" max="14341" width="57.25" style="547" bestFit="1" customWidth="1"/>
    <col min="14342" max="14342" width="7.125" style="547" customWidth="1"/>
    <col min="14343" max="14343" width="7.75" style="547" customWidth="1"/>
    <col min="14344" max="14344" width="9.25" style="547" bestFit="1" customWidth="1"/>
    <col min="14345" max="14345" width="11" style="547" customWidth="1"/>
    <col min="14346" max="14346" width="30.125" style="547" bestFit="1" customWidth="1"/>
    <col min="14347" max="14347" width="17.25" style="547" customWidth="1"/>
    <col min="14348" max="14348" width="13.5" style="547" bestFit="1" customWidth="1"/>
    <col min="14349" max="14349" width="13.75" style="547" customWidth="1"/>
    <col min="14350" max="14350" width="14.625" style="547" bestFit="1" customWidth="1"/>
    <col min="14351" max="14351" width="13.25" style="547" customWidth="1"/>
    <col min="14352" max="14352" width="14.5" style="547" customWidth="1"/>
    <col min="14353" max="14353" width="15.625" style="547" customWidth="1"/>
    <col min="14354" max="14592" width="9" style="547"/>
    <col min="14593" max="14593" width="2.625" style="547" customWidth="1"/>
    <col min="14594" max="14594" width="10.375" style="547" bestFit="1" customWidth="1"/>
    <col min="14595" max="14595" width="10.625" style="547" customWidth="1"/>
    <col min="14596" max="14596" width="10.375" style="547" customWidth="1"/>
    <col min="14597" max="14597" width="57.25" style="547" bestFit="1" customWidth="1"/>
    <col min="14598" max="14598" width="7.125" style="547" customWidth="1"/>
    <col min="14599" max="14599" width="7.75" style="547" customWidth="1"/>
    <col min="14600" max="14600" width="9.25" style="547" bestFit="1" customWidth="1"/>
    <col min="14601" max="14601" width="11" style="547" customWidth="1"/>
    <col min="14602" max="14602" width="30.125" style="547" bestFit="1" customWidth="1"/>
    <col min="14603" max="14603" width="17.25" style="547" customWidth="1"/>
    <col min="14604" max="14604" width="13.5" style="547" bestFit="1" customWidth="1"/>
    <col min="14605" max="14605" width="13.75" style="547" customWidth="1"/>
    <col min="14606" max="14606" width="14.625" style="547" bestFit="1" customWidth="1"/>
    <col min="14607" max="14607" width="13.25" style="547" customWidth="1"/>
    <col min="14608" max="14608" width="14.5" style="547" customWidth="1"/>
    <col min="14609" max="14609" width="15.625" style="547" customWidth="1"/>
    <col min="14610" max="14848" width="9" style="547"/>
    <col min="14849" max="14849" width="2.625" style="547" customWidth="1"/>
    <col min="14850" max="14850" width="10.375" style="547" bestFit="1" customWidth="1"/>
    <col min="14851" max="14851" width="10.625" style="547" customWidth="1"/>
    <col min="14852" max="14852" width="10.375" style="547" customWidth="1"/>
    <col min="14853" max="14853" width="57.25" style="547" bestFit="1" customWidth="1"/>
    <col min="14854" max="14854" width="7.125" style="547" customWidth="1"/>
    <col min="14855" max="14855" width="7.75" style="547" customWidth="1"/>
    <col min="14856" max="14856" width="9.25" style="547" bestFit="1" customWidth="1"/>
    <col min="14857" max="14857" width="11" style="547" customWidth="1"/>
    <col min="14858" max="14858" width="30.125" style="547" bestFit="1" customWidth="1"/>
    <col min="14859" max="14859" width="17.25" style="547" customWidth="1"/>
    <col min="14860" max="14860" width="13.5" style="547" bestFit="1" customWidth="1"/>
    <col min="14861" max="14861" width="13.75" style="547" customWidth="1"/>
    <col min="14862" max="14862" width="14.625" style="547" bestFit="1" customWidth="1"/>
    <col min="14863" max="14863" width="13.25" style="547" customWidth="1"/>
    <col min="14864" max="14864" width="14.5" style="547" customWidth="1"/>
    <col min="14865" max="14865" width="15.625" style="547" customWidth="1"/>
    <col min="14866" max="15104" width="9" style="547"/>
    <col min="15105" max="15105" width="2.625" style="547" customWidth="1"/>
    <col min="15106" max="15106" width="10.375" style="547" bestFit="1" customWidth="1"/>
    <col min="15107" max="15107" width="10.625" style="547" customWidth="1"/>
    <col min="15108" max="15108" width="10.375" style="547" customWidth="1"/>
    <col min="15109" max="15109" width="57.25" style="547" bestFit="1" customWidth="1"/>
    <col min="15110" max="15110" width="7.125" style="547" customWidth="1"/>
    <col min="15111" max="15111" width="7.75" style="547" customWidth="1"/>
    <col min="15112" max="15112" width="9.25" style="547" bestFit="1" customWidth="1"/>
    <col min="15113" max="15113" width="11" style="547" customWidth="1"/>
    <col min="15114" max="15114" width="30.125" style="547" bestFit="1" customWidth="1"/>
    <col min="15115" max="15115" width="17.25" style="547" customWidth="1"/>
    <col min="15116" max="15116" width="13.5" style="547" bestFit="1" customWidth="1"/>
    <col min="15117" max="15117" width="13.75" style="547" customWidth="1"/>
    <col min="15118" max="15118" width="14.625" style="547" bestFit="1" customWidth="1"/>
    <col min="15119" max="15119" width="13.25" style="547" customWidth="1"/>
    <col min="15120" max="15120" width="14.5" style="547" customWidth="1"/>
    <col min="15121" max="15121" width="15.625" style="547" customWidth="1"/>
    <col min="15122" max="15360" width="9" style="547"/>
    <col min="15361" max="15361" width="2.625" style="547" customWidth="1"/>
    <col min="15362" max="15362" width="10.375" style="547" bestFit="1" customWidth="1"/>
    <col min="15363" max="15363" width="10.625" style="547" customWidth="1"/>
    <col min="15364" max="15364" width="10.375" style="547" customWidth="1"/>
    <col min="15365" max="15365" width="57.25" style="547" bestFit="1" customWidth="1"/>
    <col min="15366" max="15366" width="7.125" style="547" customWidth="1"/>
    <col min="15367" max="15367" width="7.75" style="547" customWidth="1"/>
    <col min="15368" max="15368" width="9.25" style="547" bestFit="1" customWidth="1"/>
    <col min="15369" max="15369" width="11" style="547" customWidth="1"/>
    <col min="15370" max="15370" width="30.125" style="547" bestFit="1" customWidth="1"/>
    <col min="15371" max="15371" width="17.25" style="547" customWidth="1"/>
    <col min="15372" max="15372" width="13.5" style="547" bestFit="1" customWidth="1"/>
    <col min="15373" max="15373" width="13.75" style="547" customWidth="1"/>
    <col min="15374" max="15374" width="14.625" style="547" bestFit="1" customWidth="1"/>
    <col min="15375" max="15375" width="13.25" style="547" customWidth="1"/>
    <col min="15376" max="15376" width="14.5" style="547" customWidth="1"/>
    <col min="15377" max="15377" width="15.625" style="547" customWidth="1"/>
    <col min="15378" max="15616" width="9" style="547"/>
    <col min="15617" max="15617" width="2.625" style="547" customWidth="1"/>
    <col min="15618" max="15618" width="10.375" style="547" bestFit="1" customWidth="1"/>
    <col min="15619" max="15619" width="10.625" style="547" customWidth="1"/>
    <col min="15620" max="15620" width="10.375" style="547" customWidth="1"/>
    <col min="15621" max="15621" width="57.25" style="547" bestFit="1" customWidth="1"/>
    <col min="15622" max="15622" width="7.125" style="547" customWidth="1"/>
    <col min="15623" max="15623" width="7.75" style="547" customWidth="1"/>
    <col min="15624" max="15624" width="9.25" style="547" bestFit="1" customWidth="1"/>
    <col min="15625" max="15625" width="11" style="547" customWidth="1"/>
    <col min="15626" max="15626" width="30.125" style="547" bestFit="1" customWidth="1"/>
    <col min="15627" max="15627" width="17.25" style="547" customWidth="1"/>
    <col min="15628" max="15628" width="13.5" style="547" bestFit="1" customWidth="1"/>
    <col min="15629" max="15629" width="13.75" style="547" customWidth="1"/>
    <col min="15630" max="15630" width="14.625" style="547" bestFit="1" customWidth="1"/>
    <col min="15631" max="15631" width="13.25" style="547" customWidth="1"/>
    <col min="15632" max="15632" width="14.5" style="547" customWidth="1"/>
    <col min="15633" max="15633" width="15.625" style="547" customWidth="1"/>
    <col min="15634" max="15872" width="9" style="547"/>
    <col min="15873" max="15873" width="2.625" style="547" customWidth="1"/>
    <col min="15874" max="15874" width="10.375" style="547" bestFit="1" customWidth="1"/>
    <col min="15875" max="15875" width="10.625" style="547" customWidth="1"/>
    <col min="15876" max="15876" width="10.375" style="547" customWidth="1"/>
    <col min="15877" max="15877" width="57.25" style="547" bestFit="1" customWidth="1"/>
    <col min="15878" max="15878" width="7.125" style="547" customWidth="1"/>
    <col min="15879" max="15879" width="7.75" style="547" customWidth="1"/>
    <col min="15880" max="15880" width="9.25" style="547" bestFit="1" customWidth="1"/>
    <col min="15881" max="15881" width="11" style="547" customWidth="1"/>
    <col min="15882" max="15882" width="30.125" style="547" bestFit="1" customWidth="1"/>
    <col min="15883" max="15883" width="17.25" style="547" customWidth="1"/>
    <col min="15884" max="15884" width="13.5" style="547" bestFit="1" customWidth="1"/>
    <col min="15885" max="15885" width="13.75" style="547" customWidth="1"/>
    <col min="15886" max="15886" width="14.625" style="547" bestFit="1" customWidth="1"/>
    <col min="15887" max="15887" width="13.25" style="547" customWidth="1"/>
    <col min="15888" max="15888" width="14.5" style="547" customWidth="1"/>
    <col min="15889" max="15889" width="15.625" style="547" customWidth="1"/>
    <col min="15890" max="16128" width="9" style="547"/>
    <col min="16129" max="16129" width="2.625" style="547" customWidth="1"/>
    <col min="16130" max="16130" width="10.375" style="547" bestFit="1" customWidth="1"/>
    <col min="16131" max="16131" width="10.625" style="547" customWidth="1"/>
    <col min="16132" max="16132" width="10.375" style="547" customWidth="1"/>
    <col min="16133" max="16133" width="57.25" style="547" bestFit="1" customWidth="1"/>
    <col min="16134" max="16134" width="7.125" style="547" customWidth="1"/>
    <col min="16135" max="16135" width="7.75" style="547" customWidth="1"/>
    <col min="16136" max="16136" width="9.25" style="547" bestFit="1" customWidth="1"/>
    <col min="16137" max="16137" width="11" style="547" customWidth="1"/>
    <col min="16138" max="16138" width="30.125" style="547" bestFit="1" customWidth="1"/>
    <col min="16139" max="16139" width="17.25" style="547" customWidth="1"/>
    <col min="16140" max="16140" width="13.5" style="547" bestFit="1" customWidth="1"/>
    <col min="16141" max="16141" width="13.75" style="547" customWidth="1"/>
    <col min="16142" max="16142" width="14.625" style="547" bestFit="1" customWidth="1"/>
    <col min="16143" max="16143" width="13.25" style="547" customWidth="1"/>
    <col min="16144" max="16144" width="14.5" style="547" customWidth="1"/>
    <col min="16145" max="16145" width="15.625" style="547" customWidth="1"/>
    <col min="16146" max="16384" width="9" style="547"/>
  </cols>
  <sheetData>
    <row r="2" spans="2:17" ht="20.100000000000001" customHeight="1">
      <c r="B2" s="1308" t="s">
        <v>0</v>
      </c>
      <c r="C2" s="1308"/>
      <c r="D2" s="1308"/>
      <c r="E2" s="1309" t="s">
        <v>4333</v>
      </c>
      <c r="G2" s="42" t="s">
        <v>2</v>
      </c>
      <c r="H2" s="43"/>
      <c r="I2" s="44"/>
      <c r="J2" s="1047">
        <f>SUM(H:H)</f>
        <v>708660</v>
      </c>
    </row>
    <row r="3" spans="2:17" ht="20.100000000000001" customHeight="1">
      <c r="B3" s="1308" t="s">
        <v>3</v>
      </c>
      <c r="C3" s="1308"/>
      <c r="D3" s="1308"/>
      <c r="E3" s="1309" t="s">
        <v>4334</v>
      </c>
    </row>
    <row r="4" spans="2:17" ht="20.100000000000001" customHeight="1">
      <c r="B4" s="1308" t="s">
        <v>5</v>
      </c>
      <c r="C4" s="1308"/>
      <c r="D4" s="1308"/>
      <c r="E4" s="1314" t="s">
        <v>4335</v>
      </c>
      <c r="G4" s="1308" t="s">
        <v>17</v>
      </c>
      <c r="H4" s="1308"/>
      <c r="I4" s="1308"/>
      <c r="J4" s="1315" t="s">
        <v>4336</v>
      </c>
      <c r="K4" s="1316"/>
    </row>
    <row r="5" spans="2:17" ht="20.100000000000001" customHeight="1">
      <c r="B5" s="1308" t="s">
        <v>6</v>
      </c>
      <c r="C5" s="1308"/>
      <c r="D5" s="1308"/>
      <c r="E5" s="1317">
        <v>41551</v>
      </c>
      <c r="G5" s="1308"/>
      <c r="H5" s="1308"/>
      <c r="I5" s="1308"/>
      <c r="J5" s="1318"/>
      <c r="K5" s="1319"/>
    </row>
    <row r="6" spans="2:17" ht="20.100000000000001" customHeight="1">
      <c r="B6" s="1308" t="s">
        <v>7</v>
      </c>
      <c r="C6" s="1308"/>
      <c r="D6" s="1308"/>
      <c r="E6" s="1317">
        <v>41551</v>
      </c>
      <c r="G6" s="1308"/>
      <c r="H6" s="1308"/>
      <c r="I6" s="1308"/>
      <c r="J6" s="1320"/>
      <c r="K6" s="1321"/>
    </row>
    <row r="8" spans="2:17" s="1310" customFormat="1" ht="19.5" customHeight="1">
      <c r="B8" s="924" t="s">
        <v>8</v>
      </c>
      <c r="C8" s="924" t="s">
        <v>9</v>
      </c>
      <c r="D8" s="924" t="s">
        <v>10</v>
      </c>
      <c r="E8" s="1322" t="s">
        <v>11</v>
      </c>
      <c r="F8" s="1322" t="s">
        <v>4307</v>
      </c>
      <c r="G8" s="1322" t="s">
        <v>13</v>
      </c>
      <c r="H8" s="1323" t="s">
        <v>14</v>
      </c>
      <c r="I8" s="1323" t="s">
        <v>15</v>
      </c>
      <c r="J8" s="1322" t="s">
        <v>16</v>
      </c>
      <c r="K8" s="1322" t="s">
        <v>17</v>
      </c>
      <c r="L8" s="1322" t="s">
        <v>18</v>
      </c>
      <c r="M8" s="924" t="s">
        <v>19</v>
      </c>
      <c r="N8" s="924" t="s">
        <v>20</v>
      </c>
      <c r="O8" s="1322" t="s">
        <v>21</v>
      </c>
      <c r="P8" s="1324" t="s">
        <v>22</v>
      </c>
      <c r="Q8" s="1325" t="s">
        <v>23</v>
      </c>
    </row>
    <row r="9" spans="2:17" s="1310" customFormat="1" ht="19.5" customHeight="1">
      <c r="B9" s="924"/>
      <c r="C9" s="924" t="s">
        <v>272</v>
      </c>
      <c r="D9" s="924" t="s">
        <v>150</v>
      </c>
      <c r="E9" s="1326" t="s">
        <v>374</v>
      </c>
      <c r="F9" s="1327">
        <v>1</v>
      </c>
      <c r="G9" s="1328">
        <v>17000</v>
      </c>
      <c r="H9" s="1328">
        <f>F9*G9</f>
        <v>17000</v>
      </c>
      <c r="I9" s="1323"/>
      <c r="J9" s="1322" t="s">
        <v>486</v>
      </c>
      <c r="K9" s="1322"/>
      <c r="L9" s="1322"/>
      <c r="M9" s="1324">
        <v>41547</v>
      </c>
      <c r="N9" s="924" t="s">
        <v>2818</v>
      </c>
      <c r="O9" s="1329">
        <v>41551</v>
      </c>
      <c r="P9" s="1330">
        <v>41551</v>
      </c>
      <c r="Q9" s="1325" t="s">
        <v>4337</v>
      </c>
    </row>
    <row r="10" spans="2:17" ht="19.5" customHeight="1">
      <c r="B10" s="924"/>
      <c r="C10" s="924" t="s">
        <v>272</v>
      </c>
      <c r="D10" s="924" t="s">
        <v>150</v>
      </c>
      <c r="E10" s="1326" t="s">
        <v>4338</v>
      </c>
      <c r="F10" s="1327">
        <v>1</v>
      </c>
      <c r="G10" s="1328">
        <v>15500</v>
      </c>
      <c r="H10" s="1328">
        <f t="shared" ref="H10:H22" si="0">F10*G10</f>
        <v>15500</v>
      </c>
      <c r="I10" s="1323"/>
      <c r="J10" s="1322" t="s">
        <v>2280</v>
      </c>
      <c r="K10" s="1322"/>
      <c r="L10" s="1322"/>
      <c r="M10" s="1324">
        <v>41547</v>
      </c>
      <c r="N10" s="924" t="s">
        <v>2818</v>
      </c>
      <c r="O10" s="1329">
        <v>41551</v>
      </c>
      <c r="P10" s="1330">
        <v>41551</v>
      </c>
      <c r="Q10" s="1325" t="s">
        <v>4337</v>
      </c>
    </row>
    <row r="11" spans="2:17" ht="19.5" customHeight="1">
      <c r="B11" s="924"/>
      <c r="C11" s="1331"/>
      <c r="D11" s="924"/>
      <c r="E11" s="1326"/>
      <c r="F11" s="1327"/>
      <c r="G11" s="1328"/>
      <c r="H11" s="1328">
        <f t="shared" si="0"/>
        <v>0</v>
      </c>
      <c r="I11" s="1323"/>
      <c r="J11" s="1322"/>
      <c r="K11" s="1322"/>
      <c r="L11" s="1322"/>
      <c r="M11" s="1324"/>
      <c r="N11" s="924"/>
      <c r="O11" s="1329"/>
      <c r="P11" s="1330"/>
      <c r="Q11" s="1325"/>
    </row>
    <row r="12" spans="2:17" ht="19.5" customHeight="1">
      <c r="B12" s="924"/>
      <c r="C12" s="924" t="s">
        <v>272</v>
      </c>
      <c r="D12" s="924" t="s">
        <v>150</v>
      </c>
      <c r="E12" s="1326" t="s">
        <v>374</v>
      </c>
      <c r="F12" s="1327">
        <v>16</v>
      </c>
      <c r="G12" s="1328">
        <v>17000</v>
      </c>
      <c r="H12" s="1328">
        <f>F12*G12</f>
        <v>272000</v>
      </c>
      <c r="I12" s="1323"/>
      <c r="J12" s="1322" t="s">
        <v>486</v>
      </c>
      <c r="K12" s="1322"/>
      <c r="L12" s="1322"/>
      <c r="M12" s="1324">
        <v>41565</v>
      </c>
      <c r="N12" s="924" t="s">
        <v>2818</v>
      </c>
      <c r="O12" s="1329">
        <v>41572</v>
      </c>
      <c r="P12" s="1330">
        <v>41572</v>
      </c>
      <c r="Q12" s="1325" t="s">
        <v>4339</v>
      </c>
    </row>
    <row r="13" spans="2:17" ht="19.5" customHeight="1">
      <c r="B13" s="924"/>
      <c r="C13" s="924" t="s">
        <v>272</v>
      </c>
      <c r="D13" s="924" t="s">
        <v>150</v>
      </c>
      <c r="E13" s="1326" t="s">
        <v>4338</v>
      </c>
      <c r="F13" s="1327">
        <v>16</v>
      </c>
      <c r="G13" s="1328">
        <v>15500</v>
      </c>
      <c r="H13" s="1328">
        <f>F13*G13</f>
        <v>248000</v>
      </c>
      <c r="I13" s="1323"/>
      <c r="J13" s="1322" t="s">
        <v>2280</v>
      </c>
      <c r="K13" s="1322"/>
      <c r="L13" s="1322"/>
      <c r="M13" s="1324">
        <v>41565</v>
      </c>
      <c r="N13" s="924" t="s">
        <v>2818</v>
      </c>
      <c r="O13" s="1329">
        <v>41572</v>
      </c>
      <c r="P13" s="1330">
        <v>41572</v>
      </c>
      <c r="Q13" s="1325" t="s">
        <v>4339</v>
      </c>
    </row>
    <row r="14" spans="2:17" ht="19.5" customHeight="1">
      <c r="B14" s="924"/>
      <c r="C14" s="1331"/>
      <c r="D14" s="924"/>
      <c r="E14" s="1326"/>
      <c r="F14" s="1327"/>
      <c r="G14" s="1328"/>
      <c r="H14" s="1328"/>
      <c r="I14" s="1323"/>
      <c r="J14" s="1322"/>
      <c r="K14" s="1322"/>
      <c r="L14" s="1322"/>
      <c r="M14" s="1324"/>
      <c r="N14" s="924"/>
      <c r="O14" s="1329"/>
      <c r="P14" s="1330"/>
      <c r="Q14" s="1325"/>
    </row>
    <row r="15" spans="2:17" ht="19.5" customHeight="1">
      <c r="B15" s="924"/>
      <c r="C15" s="924" t="s">
        <v>272</v>
      </c>
      <c r="D15" s="924" t="s">
        <v>150</v>
      </c>
      <c r="E15" s="1326" t="s">
        <v>378</v>
      </c>
      <c r="F15" s="1327">
        <v>40</v>
      </c>
      <c r="G15" s="1328">
        <v>241</v>
      </c>
      <c r="H15" s="1328">
        <v>9640</v>
      </c>
      <c r="I15" s="1323"/>
      <c r="J15" s="1322" t="s">
        <v>902</v>
      </c>
      <c r="K15" s="1322"/>
      <c r="L15" s="1322"/>
      <c r="M15" s="1324">
        <v>41583</v>
      </c>
      <c r="N15" s="924" t="s">
        <v>2818</v>
      </c>
      <c r="O15" s="1329"/>
      <c r="P15" s="1330">
        <v>41571</v>
      </c>
      <c r="Q15" s="1325" t="s">
        <v>4340</v>
      </c>
    </row>
    <row r="16" spans="2:17" ht="19.5" customHeight="1">
      <c r="B16" s="924"/>
      <c r="C16" s="924" t="s">
        <v>272</v>
      </c>
      <c r="D16" s="924" t="s">
        <v>150</v>
      </c>
      <c r="E16" s="1326" t="s">
        <v>375</v>
      </c>
      <c r="F16" s="1327">
        <v>40</v>
      </c>
      <c r="G16" s="1328">
        <v>238</v>
      </c>
      <c r="H16" s="1328">
        <v>9520</v>
      </c>
      <c r="I16" s="1323"/>
      <c r="J16" s="1322" t="s">
        <v>902</v>
      </c>
      <c r="K16" s="1322"/>
      <c r="L16" s="1322"/>
      <c r="M16" s="1324">
        <v>41583</v>
      </c>
      <c r="N16" s="924" t="s">
        <v>2818</v>
      </c>
      <c r="O16" s="1329"/>
      <c r="P16" s="1330">
        <v>41571</v>
      </c>
      <c r="Q16" s="1325" t="s">
        <v>4340</v>
      </c>
    </row>
    <row r="17" spans="2:17" ht="19.5" customHeight="1">
      <c r="B17" s="924"/>
      <c r="C17" s="1331"/>
      <c r="D17" s="924"/>
      <c r="E17" s="1326"/>
      <c r="F17" s="1327"/>
      <c r="G17" s="1328"/>
      <c r="H17" s="1328"/>
      <c r="I17" s="1323"/>
      <c r="J17" s="1322"/>
      <c r="K17" s="1322"/>
      <c r="L17" s="1322"/>
      <c r="M17" s="1324"/>
      <c r="N17" s="924"/>
      <c r="O17" s="1329"/>
      <c r="P17" s="1330"/>
      <c r="Q17" s="1325"/>
    </row>
    <row r="18" spans="2:17" ht="19.5" customHeight="1">
      <c r="B18" s="924"/>
      <c r="C18" s="924" t="s">
        <v>70</v>
      </c>
      <c r="D18" s="924" t="s">
        <v>70</v>
      </c>
      <c r="E18" s="1326" t="s">
        <v>4341</v>
      </c>
      <c r="F18" s="1327">
        <v>1</v>
      </c>
      <c r="G18" s="1328">
        <v>4500</v>
      </c>
      <c r="H18" s="1328">
        <f t="shared" si="0"/>
        <v>4500</v>
      </c>
      <c r="I18" s="1323"/>
      <c r="J18" s="1322"/>
      <c r="K18" s="1322"/>
      <c r="L18" s="1322"/>
      <c r="M18" s="1324">
        <v>41548</v>
      </c>
      <c r="N18" s="924" t="s">
        <v>2818</v>
      </c>
      <c r="O18" s="1329">
        <v>41552</v>
      </c>
      <c r="P18" s="1330">
        <v>41552</v>
      </c>
      <c r="Q18" s="1325">
        <v>41552</v>
      </c>
    </row>
    <row r="19" spans="2:17" ht="19.5" customHeight="1">
      <c r="B19" s="924"/>
      <c r="C19" s="924" t="s">
        <v>70</v>
      </c>
      <c r="D19" s="924" t="s">
        <v>70</v>
      </c>
      <c r="E19" s="1326" t="s">
        <v>4342</v>
      </c>
      <c r="F19" s="1327">
        <v>1</v>
      </c>
      <c r="G19" s="1328">
        <v>800</v>
      </c>
      <c r="H19" s="1328">
        <f t="shared" si="0"/>
        <v>800</v>
      </c>
      <c r="I19" s="1323"/>
      <c r="J19" s="1322"/>
      <c r="K19" s="1322"/>
      <c r="L19" s="1322"/>
      <c r="M19" s="1324">
        <v>41548</v>
      </c>
      <c r="N19" s="924" t="s">
        <v>2818</v>
      </c>
      <c r="O19" s="1329">
        <v>41552</v>
      </c>
      <c r="P19" s="1330">
        <v>41552</v>
      </c>
      <c r="Q19" s="1325">
        <v>41552</v>
      </c>
    </row>
    <row r="20" spans="2:17" ht="19.5" customHeight="1">
      <c r="B20" s="924"/>
      <c r="C20" s="924" t="s">
        <v>70</v>
      </c>
      <c r="D20" s="924" t="s">
        <v>70</v>
      </c>
      <c r="E20" s="1326" t="s">
        <v>4343</v>
      </c>
      <c r="F20" s="1327">
        <v>1</v>
      </c>
      <c r="G20" s="1328">
        <v>1200</v>
      </c>
      <c r="H20" s="1328">
        <f t="shared" si="0"/>
        <v>1200</v>
      </c>
      <c r="I20" s="1323"/>
      <c r="J20" s="1322"/>
      <c r="K20" s="1322"/>
      <c r="L20" s="1322"/>
      <c r="M20" s="1324">
        <v>41548</v>
      </c>
      <c r="N20" s="924" t="s">
        <v>2818</v>
      </c>
      <c r="O20" s="1329">
        <v>41552</v>
      </c>
      <c r="P20" s="1330">
        <v>41552</v>
      </c>
      <c r="Q20" s="1325">
        <v>41552</v>
      </c>
    </row>
    <row r="21" spans="2:17" ht="19.5" customHeight="1">
      <c r="B21" s="924"/>
      <c r="C21" s="924" t="s">
        <v>70</v>
      </c>
      <c r="D21" s="924" t="s">
        <v>70</v>
      </c>
      <c r="E21" s="1326" t="s">
        <v>4344</v>
      </c>
      <c r="F21" s="1327">
        <v>2</v>
      </c>
      <c r="G21" s="1328">
        <v>3700</v>
      </c>
      <c r="H21" s="1328">
        <f t="shared" si="0"/>
        <v>7400</v>
      </c>
      <c r="I21" s="1323"/>
      <c r="J21" s="1322"/>
      <c r="K21" s="1322"/>
      <c r="L21" s="1322"/>
      <c r="M21" s="1324">
        <v>41548</v>
      </c>
      <c r="N21" s="924" t="s">
        <v>2818</v>
      </c>
      <c r="O21" s="1329">
        <v>41552</v>
      </c>
      <c r="P21" s="1330">
        <v>41552</v>
      </c>
      <c r="Q21" s="1325">
        <v>41552</v>
      </c>
    </row>
    <row r="22" spans="2:17" ht="19.5" customHeight="1">
      <c r="B22" s="924"/>
      <c r="C22" s="924"/>
      <c r="D22" s="924"/>
      <c r="E22" s="1326"/>
      <c r="F22" s="1327"/>
      <c r="G22" s="1328"/>
      <c r="H22" s="1328">
        <f t="shared" si="0"/>
        <v>0</v>
      </c>
      <c r="I22" s="1323"/>
      <c r="J22" s="1322"/>
      <c r="K22" s="1322"/>
      <c r="L22" s="1322"/>
      <c r="M22" s="1324"/>
      <c r="N22" s="924"/>
      <c r="O22" s="1329"/>
      <c r="P22" s="1330"/>
      <c r="Q22" s="1325"/>
    </row>
    <row r="23" spans="2:17" ht="19.5" customHeight="1">
      <c r="B23" s="924"/>
      <c r="C23" s="924" t="s">
        <v>70</v>
      </c>
      <c r="D23" s="924" t="s">
        <v>70</v>
      </c>
      <c r="E23" s="1326" t="s">
        <v>4341</v>
      </c>
      <c r="F23" s="1327">
        <v>1</v>
      </c>
      <c r="G23" s="1328">
        <v>4500</v>
      </c>
      <c r="H23" s="1328">
        <f>F23*G23</f>
        <v>4500</v>
      </c>
      <c r="I23" s="1323"/>
      <c r="J23" s="1322"/>
      <c r="K23" s="1322"/>
      <c r="L23" s="1322"/>
      <c r="M23" s="1324">
        <v>41563</v>
      </c>
      <c r="N23" s="924" t="s">
        <v>2818</v>
      </c>
      <c r="O23" s="1329"/>
      <c r="P23" s="1330"/>
      <c r="Q23" s="1325" t="s">
        <v>4345</v>
      </c>
    </row>
    <row r="24" spans="2:17" ht="19.5" customHeight="1">
      <c r="B24" s="924"/>
      <c r="C24" s="924" t="s">
        <v>70</v>
      </c>
      <c r="D24" s="924" t="s">
        <v>70</v>
      </c>
      <c r="E24" s="1326" t="s">
        <v>4342</v>
      </c>
      <c r="F24" s="1327">
        <v>1</v>
      </c>
      <c r="G24" s="1328">
        <v>800</v>
      </c>
      <c r="H24" s="1328">
        <f>F24*G24</f>
        <v>800</v>
      </c>
      <c r="I24" s="1323"/>
      <c r="J24" s="1322"/>
      <c r="K24" s="1322"/>
      <c r="L24" s="1322"/>
      <c r="M24" s="1324">
        <v>41563</v>
      </c>
      <c r="N24" s="924" t="s">
        <v>2818</v>
      </c>
      <c r="O24" s="1329"/>
      <c r="P24" s="1330"/>
      <c r="Q24" s="1325" t="s">
        <v>4345</v>
      </c>
    </row>
    <row r="25" spans="2:17" ht="19.5" customHeight="1">
      <c r="B25" s="924"/>
      <c r="C25" s="924" t="s">
        <v>70</v>
      </c>
      <c r="D25" s="924" t="s">
        <v>70</v>
      </c>
      <c r="E25" s="1326" t="s">
        <v>4343</v>
      </c>
      <c r="F25" s="1327">
        <v>1</v>
      </c>
      <c r="G25" s="1328">
        <v>1200</v>
      </c>
      <c r="H25" s="1328">
        <f>F25*G25</f>
        <v>1200</v>
      </c>
      <c r="I25" s="1332"/>
      <c r="J25" s="1322"/>
      <c r="K25" s="1322"/>
      <c r="L25" s="1322"/>
      <c r="M25" s="1324">
        <v>41563</v>
      </c>
      <c r="N25" s="924" t="s">
        <v>2818</v>
      </c>
      <c r="O25" s="1332"/>
      <c r="P25" s="1333"/>
      <c r="Q25" s="1325" t="s">
        <v>4345</v>
      </c>
    </row>
    <row r="26" spans="2:17" ht="19.5" customHeight="1">
      <c r="B26" s="924"/>
      <c r="C26" s="924" t="s">
        <v>70</v>
      </c>
      <c r="D26" s="924" t="s">
        <v>70</v>
      </c>
      <c r="E26" s="1326" t="s">
        <v>4344</v>
      </c>
      <c r="F26" s="1327">
        <v>2</v>
      </c>
      <c r="G26" s="1328">
        <v>3700</v>
      </c>
      <c r="H26" s="1328">
        <f>F26*G26</f>
        <v>7400</v>
      </c>
      <c r="I26" s="1332"/>
      <c r="J26" s="1322"/>
      <c r="K26" s="1322"/>
      <c r="L26" s="1322"/>
      <c r="M26" s="1324">
        <v>41563</v>
      </c>
      <c r="N26" s="924" t="s">
        <v>2818</v>
      </c>
      <c r="O26" s="1332"/>
      <c r="P26" s="1333"/>
      <c r="Q26" s="1325" t="s">
        <v>4345</v>
      </c>
    </row>
    <row r="27" spans="2:17" ht="19.5" customHeight="1">
      <c r="B27" s="1322"/>
      <c r="C27" s="1331"/>
      <c r="D27" s="1331"/>
      <c r="E27" s="1322"/>
      <c r="F27" s="1331"/>
      <c r="G27" s="1331"/>
      <c r="H27" s="1331"/>
      <c r="I27" s="1332"/>
      <c r="J27" s="1322"/>
      <c r="K27" s="1322"/>
      <c r="L27" s="1322"/>
      <c r="M27" s="1322"/>
      <c r="N27" s="1331"/>
      <c r="O27" s="1332"/>
      <c r="P27" s="1333"/>
      <c r="Q27" s="1325"/>
    </row>
    <row r="28" spans="2:17" ht="19.5" customHeight="1">
      <c r="B28" s="1322"/>
      <c r="C28" s="924" t="s">
        <v>70</v>
      </c>
      <c r="D28" s="924" t="s">
        <v>70</v>
      </c>
      <c r="E28" s="1326" t="s">
        <v>4341</v>
      </c>
      <c r="F28" s="1327">
        <v>15</v>
      </c>
      <c r="G28" s="1328">
        <v>2700</v>
      </c>
      <c r="H28" s="1328">
        <v>40500</v>
      </c>
      <c r="I28" s="1332"/>
      <c r="J28" s="1322"/>
      <c r="K28" s="1322"/>
      <c r="L28" s="1322"/>
      <c r="M28" s="1329">
        <v>41564</v>
      </c>
      <c r="N28" s="924" t="s">
        <v>2818</v>
      </c>
      <c r="O28" s="1332"/>
      <c r="P28" s="1333"/>
      <c r="Q28" s="1325">
        <v>41572</v>
      </c>
    </row>
    <row r="29" spans="2:17" ht="19.5" customHeight="1">
      <c r="B29" s="1322"/>
      <c r="C29" s="924" t="s">
        <v>70</v>
      </c>
      <c r="D29" s="924" t="s">
        <v>70</v>
      </c>
      <c r="E29" s="1326" t="s">
        <v>4342</v>
      </c>
      <c r="F29" s="1327">
        <v>15</v>
      </c>
      <c r="G29" s="1328">
        <v>500</v>
      </c>
      <c r="H29" s="1328">
        <v>7500</v>
      </c>
      <c r="I29" s="1332"/>
      <c r="J29" s="1322"/>
      <c r="K29" s="1322"/>
      <c r="L29" s="1322"/>
      <c r="M29" s="1329">
        <v>41564</v>
      </c>
      <c r="N29" s="924" t="s">
        <v>2818</v>
      </c>
      <c r="O29" s="1332"/>
      <c r="P29" s="1333"/>
      <c r="Q29" s="1325">
        <v>41572</v>
      </c>
    </row>
    <row r="30" spans="2:17" ht="19.5" customHeight="1">
      <c r="B30" s="1322"/>
      <c r="C30" s="924" t="s">
        <v>70</v>
      </c>
      <c r="D30" s="924" t="s">
        <v>70</v>
      </c>
      <c r="E30" s="1326" t="s">
        <v>4343</v>
      </c>
      <c r="F30" s="1327">
        <v>15</v>
      </c>
      <c r="G30" s="1328">
        <v>700</v>
      </c>
      <c r="H30" s="1328">
        <v>10500</v>
      </c>
      <c r="I30" s="1332"/>
      <c r="J30" s="1322"/>
      <c r="K30" s="1322"/>
      <c r="L30" s="1322"/>
      <c r="M30" s="1329">
        <v>41564</v>
      </c>
      <c r="N30" s="924" t="s">
        <v>2818</v>
      </c>
      <c r="O30" s="1332"/>
      <c r="P30" s="1333"/>
      <c r="Q30" s="1325">
        <v>41572</v>
      </c>
    </row>
    <row r="31" spans="2:17" ht="19.5" customHeight="1">
      <c r="B31" s="1322"/>
      <c r="C31" s="924" t="s">
        <v>70</v>
      </c>
      <c r="D31" s="924" t="s">
        <v>70</v>
      </c>
      <c r="E31" s="1326" t="s">
        <v>4346</v>
      </c>
      <c r="F31" s="1327">
        <v>17</v>
      </c>
      <c r="G31" s="1328">
        <v>2500</v>
      </c>
      <c r="H31" s="1328">
        <v>42500</v>
      </c>
      <c r="I31" s="1332"/>
      <c r="J31" s="1322"/>
      <c r="K31" s="1322"/>
      <c r="L31" s="1322"/>
      <c r="M31" s="1329">
        <v>41564</v>
      </c>
      <c r="N31" s="924" t="s">
        <v>2818</v>
      </c>
      <c r="O31" s="1332"/>
      <c r="P31" s="1333"/>
      <c r="Q31" s="1325">
        <v>41572</v>
      </c>
    </row>
    <row r="32" spans="2:17" ht="19.5" customHeight="1">
      <c r="B32" s="1322"/>
      <c r="C32" s="1331"/>
      <c r="D32" s="1331"/>
      <c r="E32" s="1322"/>
      <c r="F32" s="1331"/>
      <c r="G32" s="1331"/>
      <c r="H32" s="1331"/>
      <c r="I32" s="1332"/>
      <c r="J32" s="1322"/>
      <c r="K32" s="1322"/>
      <c r="L32" s="1322"/>
      <c r="M32" s="1322"/>
      <c r="N32" s="1331"/>
      <c r="O32" s="1332"/>
      <c r="P32" s="1333"/>
      <c r="Q32" s="1325"/>
    </row>
    <row r="33" spans="2:17" ht="19.5" customHeight="1">
      <c r="B33" s="1322"/>
      <c r="C33" s="1327" t="s">
        <v>153</v>
      </c>
      <c r="D33" s="1327" t="s">
        <v>153</v>
      </c>
      <c r="E33" s="1334" t="s">
        <v>4347</v>
      </c>
      <c r="F33" s="1331">
        <v>1</v>
      </c>
      <c r="G33" s="1331">
        <v>460</v>
      </c>
      <c r="H33" s="1331">
        <v>460</v>
      </c>
      <c r="I33" s="1332"/>
      <c r="J33" s="1322"/>
      <c r="K33" s="1322"/>
      <c r="L33" s="1322"/>
      <c r="M33" s="1329">
        <v>41563</v>
      </c>
      <c r="N33" s="924" t="s">
        <v>2818</v>
      </c>
      <c r="O33" s="1332"/>
      <c r="P33" s="1329">
        <v>41564</v>
      </c>
      <c r="Q33" s="1325" t="s">
        <v>323</v>
      </c>
    </row>
    <row r="34" spans="2:17" ht="19.5" customHeight="1">
      <c r="B34" s="1322"/>
      <c r="C34" s="1327" t="s">
        <v>153</v>
      </c>
      <c r="D34" s="1327" t="s">
        <v>153</v>
      </c>
      <c r="E34" s="1334" t="s">
        <v>4348</v>
      </c>
      <c r="F34" s="1331">
        <v>1</v>
      </c>
      <c r="G34" s="1331">
        <v>460</v>
      </c>
      <c r="H34" s="1331">
        <v>460</v>
      </c>
      <c r="I34" s="1332"/>
      <c r="J34" s="1322"/>
      <c r="K34" s="1322"/>
      <c r="L34" s="1322"/>
      <c r="M34" s="1329">
        <v>41563</v>
      </c>
      <c r="N34" s="924" t="s">
        <v>2818</v>
      </c>
      <c r="O34" s="1332"/>
      <c r="P34" s="1329">
        <v>41564</v>
      </c>
      <c r="Q34" s="1325" t="s">
        <v>323</v>
      </c>
    </row>
    <row r="35" spans="2:17" ht="19.5" customHeight="1">
      <c r="B35" s="1322"/>
      <c r="C35" s="1327" t="s">
        <v>153</v>
      </c>
      <c r="D35" s="1327" t="s">
        <v>153</v>
      </c>
      <c r="E35" s="1334" t="s">
        <v>4349</v>
      </c>
      <c r="F35" s="1331">
        <v>1</v>
      </c>
      <c r="G35" s="1331">
        <v>960</v>
      </c>
      <c r="H35" s="1331">
        <v>960</v>
      </c>
      <c r="I35" s="1332"/>
      <c r="J35" s="1322"/>
      <c r="K35" s="1322"/>
      <c r="L35" s="1322"/>
      <c r="M35" s="1329">
        <v>41563</v>
      </c>
      <c r="N35" s="924" t="s">
        <v>2818</v>
      </c>
      <c r="O35" s="1332"/>
      <c r="P35" s="1329">
        <v>41564</v>
      </c>
      <c r="Q35" s="1325" t="s">
        <v>323</v>
      </c>
    </row>
    <row r="36" spans="2:17" ht="19.5" customHeight="1">
      <c r="B36" s="1322"/>
      <c r="C36" s="1327" t="s">
        <v>153</v>
      </c>
      <c r="D36" s="1327" t="s">
        <v>153</v>
      </c>
      <c r="E36" s="1334" t="s">
        <v>4350</v>
      </c>
      <c r="F36" s="1331">
        <v>1</v>
      </c>
      <c r="G36" s="1331">
        <v>880</v>
      </c>
      <c r="H36" s="1331">
        <v>880</v>
      </c>
      <c r="I36" s="1332"/>
      <c r="J36" s="1322"/>
      <c r="K36" s="1322"/>
      <c r="L36" s="1322"/>
      <c r="M36" s="1329">
        <v>41563</v>
      </c>
      <c r="N36" s="924" t="s">
        <v>2818</v>
      </c>
      <c r="O36" s="1332"/>
      <c r="P36" s="1329">
        <v>41564</v>
      </c>
      <c r="Q36" s="1325" t="s">
        <v>323</v>
      </c>
    </row>
    <row r="37" spans="2:17" ht="19.5" customHeight="1">
      <c r="B37" s="1322"/>
      <c r="C37" s="1327" t="s">
        <v>153</v>
      </c>
      <c r="D37" s="1327" t="s">
        <v>153</v>
      </c>
      <c r="E37" s="1334" t="s">
        <v>4351</v>
      </c>
      <c r="F37" s="1331">
        <v>1</v>
      </c>
      <c r="G37" s="1331">
        <v>970</v>
      </c>
      <c r="H37" s="1331">
        <v>970</v>
      </c>
      <c r="I37" s="1332"/>
      <c r="J37" s="1331"/>
      <c r="K37" s="1322"/>
      <c r="L37" s="1322"/>
      <c r="M37" s="1329">
        <v>41563</v>
      </c>
      <c r="N37" s="924" t="s">
        <v>2818</v>
      </c>
      <c r="O37" s="1332"/>
      <c r="P37" s="1329">
        <v>41564</v>
      </c>
      <c r="Q37" s="1325" t="s">
        <v>323</v>
      </c>
    </row>
    <row r="38" spans="2:17" ht="19.5" customHeight="1">
      <c r="B38" s="1322"/>
      <c r="C38" s="1327" t="s">
        <v>153</v>
      </c>
      <c r="D38" s="1327" t="s">
        <v>153</v>
      </c>
      <c r="E38" s="1334" t="s">
        <v>4352</v>
      </c>
      <c r="F38" s="1331">
        <v>1</v>
      </c>
      <c r="G38" s="1331">
        <v>970</v>
      </c>
      <c r="H38" s="1331">
        <v>970</v>
      </c>
      <c r="I38" s="1332"/>
      <c r="J38" s="1322"/>
      <c r="K38" s="1322"/>
      <c r="L38" s="1322"/>
      <c r="M38" s="1329">
        <v>41563</v>
      </c>
      <c r="N38" s="924" t="s">
        <v>2818</v>
      </c>
      <c r="O38" s="1332"/>
      <c r="P38" s="1329">
        <v>41564</v>
      </c>
      <c r="Q38" s="1325" t="s">
        <v>323</v>
      </c>
    </row>
    <row r="39" spans="2:17" ht="19.5" customHeight="1">
      <c r="B39" s="1322"/>
      <c r="C39" s="1327" t="s">
        <v>153</v>
      </c>
      <c r="D39" s="1327" t="s">
        <v>153</v>
      </c>
      <c r="E39" s="1334" t="s">
        <v>838</v>
      </c>
      <c r="F39" s="1331">
        <v>40</v>
      </c>
      <c r="G39" s="1331">
        <v>40</v>
      </c>
      <c r="H39" s="1331">
        <v>1600</v>
      </c>
      <c r="I39" s="1332"/>
      <c r="J39" s="1322"/>
      <c r="K39" s="1322"/>
      <c r="L39" s="1322"/>
      <c r="M39" s="1329">
        <v>41568</v>
      </c>
      <c r="N39" s="924" t="s">
        <v>2818</v>
      </c>
      <c r="O39" s="1332"/>
      <c r="P39" s="1329">
        <v>41569</v>
      </c>
      <c r="Q39" s="1325" t="s">
        <v>323</v>
      </c>
    </row>
    <row r="40" spans="2:17" ht="19.5" customHeight="1">
      <c r="B40" s="1322"/>
      <c r="C40" s="1327" t="s">
        <v>153</v>
      </c>
      <c r="D40" s="1327" t="s">
        <v>153</v>
      </c>
      <c r="E40" s="1334" t="s">
        <v>4353</v>
      </c>
      <c r="F40" s="1331">
        <v>110</v>
      </c>
      <c r="G40" s="1331">
        <v>10</v>
      </c>
      <c r="H40" s="1331">
        <v>1100</v>
      </c>
      <c r="I40" s="1332"/>
      <c r="J40" s="1322"/>
      <c r="K40" s="1322"/>
      <c r="L40" s="1322"/>
      <c r="M40" s="1329">
        <v>41568</v>
      </c>
      <c r="N40" s="924" t="s">
        <v>2818</v>
      </c>
      <c r="O40" s="1332"/>
      <c r="P40" s="1329">
        <v>41569</v>
      </c>
      <c r="Q40" s="1325" t="s">
        <v>323</v>
      </c>
    </row>
    <row r="41" spans="2:17" ht="19.5" customHeight="1">
      <c r="B41" s="1322"/>
      <c r="C41" s="1327" t="s">
        <v>153</v>
      </c>
      <c r="D41" s="1327" t="s">
        <v>153</v>
      </c>
      <c r="E41" s="1334" t="s">
        <v>1775</v>
      </c>
      <c r="F41" s="1331">
        <v>80</v>
      </c>
      <c r="G41" s="1331">
        <v>10</v>
      </c>
      <c r="H41" s="1331">
        <v>800</v>
      </c>
      <c r="I41" s="1332"/>
      <c r="J41" s="1322"/>
      <c r="K41" s="1322"/>
      <c r="L41" s="1322"/>
      <c r="M41" s="1329">
        <v>41568</v>
      </c>
      <c r="N41" s="924" t="s">
        <v>2818</v>
      </c>
      <c r="O41" s="1332"/>
      <c r="P41" s="1329">
        <v>41569</v>
      </c>
      <c r="Q41" s="1325" t="s">
        <v>323</v>
      </c>
    </row>
    <row r="42" spans="2:17" ht="19.5" customHeight="1"/>
    <row r="43" spans="2:17" ht="19.5" customHeight="1"/>
    <row r="44" spans="2:17" ht="19.5" customHeight="1"/>
    <row r="45" spans="2:17" ht="19.5" customHeight="1"/>
    <row r="46" spans="2:17" ht="19.5" customHeight="1"/>
    <row r="47" spans="2:17" ht="19.5" customHeight="1"/>
    <row r="48" spans="2:17"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12F1-AD55-4105-8382-F4EBA237AB0B}">
  <dimension ref="B2:Q9"/>
  <sheetViews>
    <sheetView zoomScale="85" zoomScaleNormal="85" workbookViewId="0">
      <pane xSplit="10" ySplit="8" topLeftCell="Q9" activePane="bottomRight" state="frozen"/>
      <selection pane="topRight" activeCell="K1" sqref="K1"/>
      <selection pane="bottomLeft" activeCell="A9" sqref="A9"/>
      <selection pane="bottomRight" activeCell="Q10" sqref="Q10"/>
    </sheetView>
  </sheetViews>
  <sheetFormatPr defaultRowHeight="13.5"/>
  <cols>
    <col min="1" max="1" width="2.625" style="331" customWidth="1"/>
    <col min="2" max="2" width="11.625" style="326" customWidth="1"/>
    <col min="3" max="3" width="10.625" style="331" customWidth="1"/>
    <col min="4" max="4" width="10.375" style="331" customWidth="1"/>
    <col min="5" max="5" width="57.25" style="326" bestFit="1" customWidth="1"/>
    <col min="6" max="6" width="7.125" style="331" customWidth="1"/>
    <col min="7" max="7" width="7.75" style="331" customWidth="1"/>
    <col min="8" max="8" width="9.25" style="331" bestFit="1" customWidth="1"/>
    <col min="9" max="9" width="11" style="337" customWidth="1"/>
    <col min="10" max="10" width="30.125" style="326" bestFit="1" customWidth="1"/>
    <col min="11" max="11" width="17.25" style="326" customWidth="1"/>
    <col min="12" max="12" width="13.5" style="326" bestFit="1" customWidth="1"/>
    <col min="13" max="13" width="13.75" style="326" customWidth="1"/>
    <col min="14" max="14" width="14.625" style="331" bestFit="1" customWidth="1"/>
    <col min="15" max="15" width="13.25" style="337" customWidth="1"/>
    <col min="16" max="16" width="14.5" style="1275" customWidth="1"/>
    <col min="17" max="17" width="15.625" style="339" customWidth="1"/>
    <col min="18" max="256" width="9" style="331"/>
    <col min="257" max="257" width="2.625" style="331" customWidth="1"/>
    <col min="258" max="258" width="11.625" style="331" customWidth="1"/>
    <col min="259" max="259" width="10.625" style="331" customWidth="1"/>
    <col min="260" max="260" width="10.375" style="331" customWidth="1"/>
    <col min="261" max="261" width="57.25" style="331" bestFit="1" customWidth="1"/>
    <col min="262" max="262" width="7.125" style="331" customWidth="1"/>
    <col min="263" max="263" width="7.75" style="331" customWidth="1"/>
    <col min="264" max="264" width="9.25" style="331" bestFit="1" customWidth="1"/>
    <col min="265" max="265" width="11" style="331" customWidth="1"/>
    <col min="266" max="266" width="30.125" style="331" bestFit="1" customWidth="1"/>
    <col min="267" max="267" width="17.25" style="331" customWidth="1"/>
    <col min="268" max="268" width="13.5" style="331" bestFit="1" customWidth="1"/>
    <col min="269" max="269" width="13.75" style="331" customWidth="1"/>
    <col min="270" max="270" width="14.625" style="331" bestFit="1" customWidth="1"/>
    <col min="271" max="271" width="13.25" style="331" customWidth="1"/>
    <col min="272" max="272" width="14.5" style="331" customWidth="1"/>
    <col min="273" max="273" width="15.625" style="331" customWidth="1"/>
    <col min="274" max="512" width="9" style="331"/>
    <col min="513" max="513" width="2.625" style="331" customWidth="1"/>
    <col min="514" max="514" width="11.625" style="331" customWidth="1"/>
    <col min="515" max="515" width="10.625" style="331" customWidth="1"/>
    <col min="516" max="516" width="10.375" style="331" customWidth="1"/>
    <col min="517" max="517" width="57.25" style="331" bestFit="1" customWidth="1"/>
    <col min="518" max="518" width="7.125" style="331" customWidth="1"/>
    <col min="519" max="519" width="7.75" style="331" customWidth="1"/>
    <col min="520" max="520" width="9.25" style="331" bestFit="1" customWidth="1"/>
    <col min="521" max="521" width="11" style="331" customWidth="1"/>
    <col min="522" max="522" width="30.125" style="331" bestFit="1" customWidth="1"/>
    <col min="523" max="523" width="17.25" style="331" customWidth="1"/>
    <col min="524" max="524" width="13.5" style="331" bestFit="1" customWidth="1"/>
    <col min="525" max="525" width="13.75" style="331" customWidth="1"/>
    <col min="526" max="526" width="14.625" style="331" bestFit="1" customWidth="1"/>
    <col min="527" max="527" width="13.25" style="331" customWidth="1"/>
    <col min="528" max="528" width="14.5" style="331" customWidth="1"/>
    <col min="529" max="529" width="15.625" style="331" customWidth="1"/>
    <col min="530" max="768" width="9" style="331"/>
    <col min="769" max="769" width="2.625" style="331" customWidth="1"/>
    <col min="770" max="770" width="11.625" style="331" customWidth="1"/>
    <col min="771" max="771" width="10.625" style="331" customWidth="1"/>
    <col min="772" max="772" width="10.375" style="331" customWidth="1"/>
    <col min="773" max="773" width="57.25" style="331" bestFit="1" customWidth="1"/>
    <col min="774" max="774" width="7.125" style="331" customWidth="1"/>
    <col min="775" max="775" width="7.75" style="331" customWidth="1"/>
    <col min="776" max="776" width="9.25" style="331" bestFit="1" customWidth="1"/>
    <col min="777" max="777" width="11" style="331" customWidth="1"/>
    <col min="778" max="778" width="30.125" style="331" bestFit="1" customWidth="1"/>
    <col min="779" max="779" width="17.25" style="331" customWidth="1"/>
    <col min="780" max="780" width="13.5" style="331" bestFit="1" customWidth="1"/>
    <col min="781" max="781" width="13.75" style="331" customWidth="1"/>
    <col min="782" max="782" width="14.625" style="331" bestFit="1" customWidth="1"/>
    <col min="783" max="783" width="13.25" style="331" customWidth="1"/>
    <col min="784" max="784" width="14.5" style="331" customWidth="1"/>
    <col min="785" max="785" width="15.625" style="331" customWidth="1"/>
    <col min="786" max="1024" width="9" style="331"/>
    <col min="1025" max="1025" width="2.625" style="331" customWidth="1"/>
    <col min="1026" max="1026" width="11.625" style="331" customWidth="1"/>
    <col min="1027" max="1027" width="10.625" style="331" customWidth="1"/>
    <col min="1028" max="1028" width="10.375" style="331" customWidth="1"/>
    <col min="1029" max="1029" width="57.25" style="331" bestFit="1" customWidth="1"/>
    <col min="1030" max="1030" width="7.125" style="331" customWidth="1"/>
    <col min="1031" max="1031" width="7.75" style="331" customWidth="1"/>
    <col min="1032" max="1032" width="9.25" style="331" bestFit="1" customWidth="1"/>
    <col min="1033" max="1033" width="11" style="331" customWidth="1"/>
    <col min="1034" max="1034" width="30.125" style="331" bestFit="1" customWidth="1"/>
    <col min="1035" max="1035" width="17.25" style="331" customWidth="1"/>
    <col min="1036" max="1036" width="13.5" style="331" bestFit="1" customWidth="1"/>
    <col min="1037" max="1037" width="13.75" style="331" customWidth="1"/>
    <col min="1038" max="1038" width="14.625" style="331" bestFit="1" customWidth="1"/>
    <col min="1039" max="1039" width="13.25" style="331" customWidth="1"/>
    <col min="1040" max="1040" width="14.5" style="331" customWidth="1"/>
    <col min="1041" max="1041" width="15.625" style="331" customWidth="1"/>
    <col min="1042" max="1280" width="9" style="331"/>
    <col min="1281" max="1281" width="2.625" style="331" customWidth="1"/>
    <col min="1282" max="1282" width="11.625" style="331" customWidth="1"/>
    <col min="1283" max="1283" width="10.625" style="331" customWidth="1"/>
    <col min="1284" max="1284" width="10.375" style="331" customWidth="1"/>
    <col min="1285" max="1285" width="57.25" style="331" bestFit="1" customWidth="1"/>
    <col min="1286" max="1286" width="7.125" style="331" customWidth="1"/>
    <col min="1287" max="1287" width="7.75" style="331" customWidth="1"/>
    <col min="1288" max="1288" width="9.25" style="331" bestFit="1" customWidth="1"/>
    <col min="1289" max="1289" width="11" style="331" customWidth="1"/>
    <col min="1290" max="1290" width="30.125" style="331" bestFit="1" customWidth="1"/>
    <col min="1291" max="1291" width="17.25" style="331" customWidth="1"/>
    <col min="1292" max="1292" width="13.5" style="331" bestFit="1" customWidth="1"/>
    <col min="1293" max="1293" width="13.75" style="331" customWidth="1"/>
    <col min="1294" max="1294" width="14.625" style="331" bestFit="1" customWidth="1"/>
    <col min="1295" max="1295" width="13.25" style="331" customWidth="1"/>
    <col min="1296" max="1296" width="14.5" style="331" customWidth="1"/>
    <col min="1297" max="1297" width="15.625" style="331" customWidth="1"/>
    <col min="1298" max="1536" width="9" style="331"/>
    <col min="1537" max="1537" width="2.625" style="331" customWidth="1"/>
    <col min="1538" max="1538" width="11.625" style="331" customWidth="1"/>
    <col min="1539" max="1539" width="10.625" style="331" customWidth="1"/>
    <col min="1540" max="1540" width="10.375" style="331" customWidth="1"/>
    <col min="1541" max="1541" width="57.25" style="331" bestFit="1" customWidth="1"/>
    <col min="1542" max="1542" width="7.125" style="331" customWidth="1"/>
    <col min="1543" max="1543" width="7.75" style="331" customWidth="1"/>
    <col min="1544" max="1544" width="9.25" style="331" bestFit="1" customWidth="1"/>
    <col min="1545" max="1545" width="11" style="331" customWidth="1"/>
    <col min="1546" max="1546" width="30.125" style="331" bestFit="1" customWidth="1"/>
    <col min="1547" max="1547" width="17.25" style="331" customWidth="1"/>
    <col min="1548" max="1548" width="13.5" style="331" bestFit="1" customWidth="1"/>
    <col min="1549" max="1549" width="13.75" style="331" customWidth="1"/>
    <col min="1550" max="1550" width="14.625" style="331" bestFit="1" customWidth="1"/>
    <col min="1551" max="1551" width="13.25" style="331" customWidth="1"/>
    <col min="1552" max="1552" width="14.5" style="331" customWidth="1"/>
    <col min="1553" max="1553" width="15.625" style="331" customWidth="1"/>
    <col min="1554" max="1792" width="9" style="331"/>
    <col min="1793" max="1793" width="2.625" style="331" customWidth="1"/>
    <col min="1794" max="1794" width="11.625" style="331" customWidth="1"/>
    <col min="1795" max="1795" width="10.625" style="331" customWidth="1"/>
    <col min="1796" max="1796" width="10.375" style="331" customWidth="1"/>
    <col min="1797" max="1797" width="57.25" style="331" bestFit="1" customWidth="1"/>
    <col min="1798" max="1798" width="7.125" style="331" customWidth="1"/>
    <col min="1799" max="1799" width="7.75" style="331" customWidth="1"/>
    <col min="1800" max="1800" width="9.25" style="331" bestFit="1" customWidth="1"/>
    <col min="1801" max="1801" width="11" style="331" customWidth="1"/>
    <col min="1802" max="1802" width="30.125" style="331" bestFit="1" customWidth="1"/>
    <col min="1803" max="1803" width="17.25" style="331" customWidth="1"/>
    <col min="1804" max="1804" width="13.5" style="331" bestFit="1" customWidth="1"/>
    <col min="1805" max="1805" width="13.75" style="331" customWidth="1"/>
    <col min="1806" max="1806" width="14.625" style="331" bestFit="1" customWidth="1"/>
    <col min="1807" max="1807" width="13.25" style="331" customWidth="1"/>
    <col min="1808" max="1808" width="14.5" style="331" customWidth="1"/>
    <col min="1809" max="1809" width="15.625" style="331" customWidth="1"/>
    <col min="1810" max="2048" width="9" style="331"/>
    <col min="2049" max="2049" width="2.625" style="331" customWidth="1"/>
    <col min="2050" max="2050" width="11.625" style="331" customWidth="1"/>
    <col min="2051" max="2051" width="10.625" style="331" customWidth="1"/>
    <col min="2052" max="2052" width="10.375" style="331" customWidth="1"/>
    <col min="2053" max="2053" width="57.25" style="331" bestFit="1" customWidth="1"/>
    <col min="2054" max="2054" width="7.125" style="331" customWidth="1"/>
    <col min="2055" max="2055" width="7.75" style="331" customWidth="1"/>
    <col min="2056" max="2056" width="9.25" style="331" bestFit="1" customWidth="1"/>
    <col min="2057" max="2057" width="11" style="331" customWidth="1"/>
    <col min="2058" max="2058" width="30.125" style="331" bestFit="1" customWidth="1"/>
    <col min="2059" max="2059" width="17.25" style="331" customWidth="1"/>
    <col min="2060" max="2060" width="13.5" style="331" bestFit="1" customWidth="1"/>
    <col min="2061" max="2061" width="13.75" style="331" customWidth="1"/>
    <col min="2062" max="2062" width="14.625" style="331" bestFit="1" customWidth="1"/>
    <col min="2063" max="2063" width="13.25" style="331" customWidth="1"/>
    <col min="2064" max="2064" width="14.5" style="331" customWidth="1"/>
    <col min="2065" max="2065" width="15.625" style="331" customWidth="1"/>
    <col min="2066" max="2304" width="9" style="331"/>
    <col min="2305" max="2305" width="2.625" style="331" customWidth="1"/>
    <col min="2306" max="2306" width="11.625" style="331" customWidth="1"/>
    <col min="2307" max="2307" width="10.625" style="331" customWidth="1"/>
    <col min="2308" max="2308" width="10.375" style="331" customWidth="1"/>
    <col min="2309" max="2309" width="57.25" style="331" bestFit="1" customWidth="1"/>
    <col min="2310" max="2310" width="7.125" style="331" customWidth="1"/>
    <col min="2311" max="2311" width="7.75" style="331" customWidth="1"/>
    <col min="2312" max="2312" width="9.25" style="331" bestFit="1" customWidth="1"/>
    <col min="2313" max="2313" width="11" style="331" customWidth="1"/>
    <col min="2314" max="2314" width="30.125" style="331" bestFit="1" customWidth="1"/>
    <col min="2315" max="2315" width="17.25" style="331" customWidth="1"/>
    <col min="2316" max="2316" width="13.5" style="331" bestFit="1" customWidth="1"/>
    <col min="2317" max="2317" width="13.75" style="331" customWidth="1"/>
    <col min="2318" max="2318" width="14.625" style="331" bestFit="1" customWidth="1"/>
    <col min="2319" max="2319" width="13.25" style="331" customWidth="1"/>
    <col min="2320" max="2320" width="14.5" style="331" customWidth="1"/>
    <col min="2321" max="2321" width="15.625" style="331" customWidth="1"/>
    <col min="2322" max="2560" width="9" style="331"/>
    <col min="2561" max="2561" width="2.625" style="331" customWidth="1"/>
    <col min="2562" max="2562" width="11.625" style="331" customWidth="1"/>
    <col min="2563" max="2563" width="10.625" style="331" customWidth="1"/>
    <col min="2564" max="2564" width="10.375" style="331" customWidth="1"/>
    <col min="2565" max="2565" width="57.25" style="331" bestFit="1" customWidth="1"/>
    <col min="2566" max="2566" width="7.125" style="331" customWidth="1"/>
    <col min="2567" max="2567" width="7.75" style="331" customWidth="1"/>
    <col min="2568" max="2568" width="9.25" style="331" bestFit="1" customWidth="1"/>
    <col min="2569" max="2569" width="11" style="331" customWidth="1"/>
    <col min="2570" max="2570" width="30.125" style="331" bestFit="1" customWidth="1"/>
    <col min="2571" max="2571" width="17.25" style="331" customWidth="1"/>
    <col min="2572" max="2572" width="13.5" style="331" bestFit="1" customWidth="1"/>
    <col min="2573" max="2573" width="13.75" style="331" customWidth="1"/>
    <col min="2574" max="2574" width="14.625" style="331" bestFit="1" customWidth="1"/>
    <col min="2575" max="2575" width="13.25" style="331" customWidth="1"/>
    <col min="2576" max="2576" width="14.5" style="331" customWidth="1"/>
    <col min="2577" max="2577" width="15.625" style="331" customWidth="1"/>
    <col min="2578" max="2816" width="9" style="331"/>
    <col min="2817" max="2817" width="2.625" style="331" customWidth="1"/>
    <col min="2818" max="2818" width="11.625" style="331" customWidth="1"/>
    <col min="2819" max="2819" width="10.625" style="331" customWidth="1"/>
    <col min="2820" max="2820" width="10.375" style="331" customWidth="1"/>
    <col min="2821" max="2821" width="57.25" style="331" bestFit="1" customWidth="1"/>
    <col min="2822" max="2822" width="7.125" style="331" customWidth="1"/>
    <col min="2823" max="2823" width="7.75" style="331" customWidth="1"/>
    <col min="2824" max="2824" width="9.25" style="331" bestFit="1" customWidth="1"/>
    <col min="2825" max="2825" width="11" style="331" customWidth="1"/>
    <col min="2826" max="2826" width="30.125" style="331" bestFit="1" customWidth="1"/>
    <col min="2827" max="2827" width="17.25" style="331" customWidth="1"/>
    <col min="2828" max="2828" width="13.5" style="331" bestFit="1" customWidth="1"/>
    <col min="2829" max="2829" width="13.75" style="331" customWidth="1"/>
    <col min="2830" max="2830" width="14.625" style="331" bestFit="1" customWidth="1"/>
    <col min="2831" max="2831" width="13.25" style="331" customWidth="1"/>
    <col min="2832" max="2832" width="14.5" style="331" customWidth="1"/>
    <col min="2833" max="2833" width="15.625" style="331" customWidth="1"/>
    <col min="2834" max="3072" width="9" style="331"/>
    <col min="3073" max="3073" width="2.625" style="331" customWidth="1"/>
    <col min="3074" max="3074" width="11.625" style="331" customWidth="1"/>
    <col min="3075" max="3075" width="10.625" style="331" customWidth="1"/>
    <col min="3076" max="3076" width="10.375" style="331" customWidth="1"/>
    <col min="3077" max="3077" width="57.25" style="331" bestFit="1" customWidth="1"/>
    <col min="3078" max="3078" width="7.125" style="331" customWidth="1"/>
    <col min="3079" max="3079" width="7.75" style="331" customWidth="1"/>
    <col min="3080" max="3080" width="9.25" style="331" bestFit="1" customWidth="1"/>
    <col min="3081" max="3081" width="11" style="331" customWidth="1"/>
    <col min="3082" max="3082" width="30.125" style="331" bestFit="1" customWidth="1"/>
    <col min="3083" max="3083" width="17.25" style="331" customWidth="1"/>
    <col min="3084" max="3084" width="13.5" style="331" bestFit="1" customWidth="1"/>
    <col min="3085" max="3085" width="13.75" style="331" customWidth="1"/>
    <col min="3086" max="3086" width="14.625" style="331" bestFit="1" customWidth="1"/>
    <col min="3087" max="3087" width="13.25" style="331" customWidth="1"/>
    <col min="3088" max="3088" width="14.5" style="331" customWidth="1"/>
    <col min="3089" max="3089" width="15.625" style="331" customWidth="1"/>
    <col min="3090" max="3328" width="9" style="331"/>
    <col min="3329" max="3329" width="2.625" style="331" customWidth="1"/>
    <col min="3330" max="3330" width="11.625" style="331" customWidth="1"/>
    <col min="3331" max="3331" width="10.625" style="331" customWidth="1"/>
    <col min="3332" max="3332" width="10.375" style="331" customWidth="1"/>
    <col min="3333" max="3333" width="57.25" style="331" bestFit="1" customWidth="1"/>
    <col min="3334" max="3334" width="7.125" style="331" customWidth="1"/>
    <col min="3335" max="3335" width="7.75" style="331" customWidth="1"/>
    <col min="3336" max="3336" width="9.25" style="331" bestFit="1" customWidth="1"/>
    <col min="3337" max="3337" width="11" style="331" customWidth="1"/>
    <col min="3338" max="3338" width="30.125" style="331" bestFit="1" customWidth="1"/>
    <col min="3339" max="3339" width="17.25" style="331" customWidth="1"/>
    <col min="3340" max="3340" width="13.5" style="331" bestFit="1" customWidth="1"/>
    <col min="3341" max="3341" width="13.75" style="331" customWidth="1"/>
    <col min="3342" max="3342" width="14.625" style="331" bestFit="1" customWidth="1"/>
    <col min="3343" max="3343" width="13.25" style="331" customWidth="1"/>
    <col min="3344" max="3344" width="14.5" style="331" customWidth="1"/>
    <col min="3345" max="3345" width="15.625" style="331" customWidth="1"/>
    <col min="3346" max="3584" width="9" style="331"/>
    <col min="3585" max="3585" width="2.625" style="331" customWidth="1"/>
    <col min="3586" max="3586" width="11.625" style="331" customWidth="1"/>
    <col min="3587" max="3587" width="10.625" style="331" customWidth="1"/>
    <col min="3588" max="3588" width="10.375" style="331" customWidth="1"/>
    <col min="3589" max="3589" width="57.25" style="331" bestFit="1" customWidth="1"/>
    <col min="3590" max="3590" width="7.125" style="331" customWidth="1"/>
    <col min="3591" max="3591" width="7.75" style="331" customWidth="1"/>
    <col min="3592" max="3592" width="9.25" style="331" bestFit="1" customWidth="1"/>
    <col min="3593" max="3593" width="11" style="331" customWidth="1"/>
    <col min="3594" max="3594" width="30.125" style="331" bestFit="1" customWidth="1"/>
    <col min="3595" max="3595" width="17.25" style="331" customWidth="1"/>
    <col min="3596" max="3596" width="13.5" style="331" bestFit="1" customWidth="1"/>
    <col min="3597" max="3597" width="13.75" style="331" customWidth="1"/>
    <col min="3598" max="3598" width="14.625" style="331" bestFit="1" customWidth="1"/>
    <col min="3599" max="3599" width="13.25" style="331" customWidth="1"/>
    <col min="3600" max="3600" width="14.5" style="331" customWidth="1"/>
    <col min="3601" max="3601" width="15.625" style="331" customWidth="1"/>
    <col min="3602" max="3840" width="9" style="331"/>
    <col min="3841" max="3841" width="2.625" style="331" customWidth="1"/>
    <col min="3842" max="3842" width="11.625" style="331" customWidth="1"/>
    <col min="3843" max="3843" width="10.625" style="331" customWidth="1"/>
    <col min="3844" max="3844" width="10.375" style="331" customWidth="1"/>
    <col min="3845" max="3845" width="57.25" style="331" bestFit="1" customWidth="1"/>
    <col min="3846" max="3846" width="7.125" style="331" customWidth="1"/>
    <col min="3847" max="3847" width="7.75" style="331" customWidth="1"/>
    <col min="3848" max="3848" width="9.25" style="331" bestFit="1" customWidth="1"/>
    <col min="3849" max="3849" width="11" style="331" customWidth="1"/>
    <col min="3850" max="3850" width="30.125" style="331" bestFit="1" customWidth="1"/>
    <col min="3851" max="3851" width="17.25" style="331" customWidth="1"/>
    <col min="3852" max="3852" width="13.5" style="331" bestFit="1" customWidth="1"/>
    <col min="3853" max="3853" width="13.75" style="331" customWidth="1"/>
    <col min="3854" max="3854" width="14.625" style="331" bestFit="1" customWidth="1"/>
    <col min="3855" max="3855" width="13.25" style="331" customWidth="1"/>
    <col min="3856" max="3856" width="14.5" style="331" customWidth="1"/>
    <col min="3857" max="3857" width="15.625" style="331" customWidth="1"/>
    <col min="3858" max="4096" width="9" style="331"/>
    <col min="4097" max="4097" width="2.625" style="331" customWidth="1"/>
    <col min="4098" max="4098" width="11.625" style="331" customWidth="1"/>
    <col min="4099" max="4099" width="10.625" style="331" customWidth="1"/>
    <col min="4100" max="4100" width="10.375" style="331" customWidth="1"/>
    <col min="4101" max="4101" width="57.25" style="331" bestFit="1" customWidth="1"/>
    <col min="4102" max="4102" width="7.125" style="331" customWidth="1"/>
    <col min="4103" max="4103" width="7.75" style="331" customWidth="1"/>
    <col min="4104" max="4104" width="9.25" style="331" bestFit="1" customWidth="1"/>
    <col min="4105" max="4105" width="11" style="331" customWidth="1"/>
    <col min="4106" max="4106" width="30.125" style="331" bestFit="1" customWidth="1"/>
    <col min="4107" max="4107" width="17.25" style="331" customWidth="1"/>
    <col min="4108" max="4108" width="13.5" style="331" bestFit="1" customWidth="1"/>
    <col min="4109" max="4109" width="13.75" style="331" customWidth="1"/>
    <col min="4110" max="4110" width="14.625" style="331" bestFit="1" customWidth="1"/>
    <col min="4111" max="4111" width="13.25" style="331" customWidth="1"/>
    <col min="4112" max="4112" width="14.5" style="331" customWidth="1"/>
    <col min="4113" max="4113" width="15.625" style="331" customWidth="1"/>
    <col min="4114" max="4352" width="9" style="331"/>
    <col min="4353" max="4353" width="2.625" style="331" customWidth="1"/>
    <col min="4354" max="4354" width="11.625" style="331" customWidth="1"/>
    <col min="4355" max="4355" width="10.625" style="331" customWidth="1"/>
    <col min="4356" max="4356" width="10.375" style="331" customWidth="1"/>
    <col min="4357" max="4357" width="57.25" style="331" bestFit="1" customWidth="1"/>
    <col min="4358" max="4358" width="7.125" style="331" customWidth="1"/>
    <col min="4359" max="4359" width="7.75" style="331" customWidth="1"/>
    <col min="4360" max="4360" width="9.25" style="331" bestFit="1" customWidth="1"/>
    <col min="4361" max="4361" width="11" style="331" customWidth="1"/>
    <col min="4362" max="4362" width="30.125" style="331" bestFit="1" customWidth="1"/>
    <col min="4363" max="4363" width="17.25" style="331" customWidth="1"/>
    <col min="4364" max="4364" width="13.5" style="331" bestFit="1" customWidth="1"/>
    <col min="4365" max="4365" width="13.75" style="331" customWidth="1"/>
    <col min="4366" max="4366" width="14.625" style="331" bestFit="1" customWidth="1"/>
    <col min="4367" max="4367" width="13.25" style="331" customWidth="1"/>
    <col min="4368" max="4368" width="14.5" style="331" customWidth="1"/>
    <col min="4369" max="4369" width="15.625" style="331" customWidth="1"/>
    <col min="4370" max="4608" width="9" style="331"/>
    <col min="4609" max="4609" width="2.625" style="331" customWidth="1"/>
    <col min="4610" max="4610" width="11.625" style="331" customWidth="1"/>
    <col min="4611" max="4611" width="10.625" style="331" customWidth="1"/>
    <col min="4612" max="4612" width="10.375" style="331" customWidth="1"/>
    <col min="4613" max="4613" width="57.25" style="331" bestFit="1" customWidth="1"/>
    <col min="4614" max="4614" width="7.125" style="331" customWidth="1"/>
    <col min="4615" max="4615" width="7.75" style="331" customWidth="1"/>
    <col min="4616" max="4616" width="9.25" style="331" bestFit="1" customWidth="1"/>
    <col min="4617" max="4617" width="11" style="331" customWidth="1"/>
    <col min="4618" max="4618" width="30.125" style="331" bestFit="1" customWidth="1"/>
    <col min="4619" max="4619" width="17.25" style="331" customWidth="1"/>
    <col min="4620" max="4620" width="13.5" style="331" bestFit="1" customWidth="1"/>
    <col min="4621" max="4621" width="13.75" style="331" customWidth="1"/>
    <col min="4622" max="4622" width="14.625" style="331" bestFit="1" customWidth="1"/>
    <col min="4623" max="4623" width="13.25" style="331" customWidth="1"/>
    <col min="4624" max="4624" width="14.5" style="331" customWidth="1"/>
    <col min="4625" max="4625" width="15.625" style="331" customWidth="1"/>
    <col min="4626" max="4864" width="9" style="331"/>
    <col min="4865" max="4865" width="2.625" style="331" customWidth="1"/>
    <col min="4866" max="4866" width="11.625" style="331" customWidth="1"/>
    <col min="4867" max="4867" width="10.625" style="331" customWidth="1"/>
    <col min="4868" max="4868" width="10.375" style="331" customWidth="1"/>
    <col min="4869" max="4869" width="57.25" style="331" bestFit="1" customWidth="1"/>
    <col min="4870" max="4870" width="7.125" style="331" customWidth="1"/>
    <col min="4871" max="4871" width="7.75" style="331" customWidth="1"/>
    <col min="4872" max="4872" width="9.25" style="331" bestFit="1" customWidth="1"/>
    <col min="4873" max="4873" width="11" style="331" customWidth="1"/>
    <col min="4874" max="4874" width="30.125" style="331" bestFit="1" customWidth="1"/>
    <col min="4875" max="4875" width="17.25" style="331" customWidth="1"/>
    <col min="4876" max="4876" width="13.5" style="331" bestFit="1" customWidth="1"/>
    <col min="4877" max="4877" width="13.75" style="331" customWidth="1"/>
    <col min="4878" max="4878" width="14.625" style="331" bestFit="1" customWidth="1"/>
    <col min="4879" max="4879" width="13.25" style="331" customWidth="1"/>
    <col min="4880" max="4880" width="14.5" style="331" customWidth="1"/>
    <col min="4881" max="4881" width="15.625" style="331" customWidth="1"/>
    <col min="4882" max="5120" width="9" style="331"/>
    <col min="5121" max="5121" width="2.625" style="331" customWidth="1"/>
    <col min="5122" max="5122" width="11.625" style="331" customWidth="1"/>
    <col min="5123" max="5123" width="10.625" style="331" customWidth="1"/>
    <col min="5124" max="5124" width="10.375" style="331" customWidth="1"/>
    <col min="5125" max="5125" width="57.25" style="331" bestFit="1" customWidth="1"/>
    <col min="5126" max="5126" width="7.125" style="331" customWidth="1"/>
    <col min="5127" max="5127" width="7.75" style="331" customWidth="1"/>
    <col min="5128" max="5128" width="9.25" style="331" bestFit="1" customWidth="1"/>
    <col min="5129" max="5129" width="11" style="331" customWidth="1"/>
    <col min="5130" max="5130" width="30.125" style="331" bestFit="1" customWidth="1"/>
    <col min="5131" max="5131" width="17.25" style="331" customWidth="1"/>
    <col min="5132" max="5132" width="13.5" style="331" bestFit="1" customWidth="1"/>
    <col min="5133" max="5133" width="13.75" style="331" customWidth="1"/>
    <col min="5134" max="5134" width="14.625" style="331" bestFit="1" customWidth="1"/>
    <col min="5135" max="5135" width="13.25" style="331" customWidth="1"/>
    <col min="5136" max="5136" width="14.5" style="331" customWidth="1"/>
    <col min="5137" max="5137" width="15.625" style="331" customWidth="1"/>
    <col min="5138" max="5376" width="9" style="331"/>
    <col min="5377" max="5377" width="2.625" style="331" customWidth="1"/>
    <col min="5378" max="5378" width="11.625" style="331" customWidth="1"/>
    <col min="5379" max="5379" width="10.625" style="331" customWidth="1"/>
    <col min="5380" max="5380" width="10.375" style="331" customWidth="1"/>
    <col min="5381" max="5381" width="57.25" style="331" bestFit="1" customWidth="1"/>
    <col min="5382" max="5382" width="7.125" style="331" customWidth="1"/>
    <col min="5383" max="5383" width="7.75" style="331" customWidth="1"/>
    <col min="5384" max="5384" width="9.25" style="331" bestFit="1" customWidth="1"/>
    <col min="5385" max="5385" width="11" style="331" customWidth="1"/>
    <col min="5386" max="5386" width="30.125" style="331" bestFit="1" customWidth="1"/>
    <col min="5387" max="5387" width="17.25" style="331" customWidth="1"/>
    <col min="5388" max="5388" width="13.5" style="331" bestFit="1" customWidth="1"/>
    <col min="5389" max="5389" width="13.75" style="331" customWidth="1"/>
    <col min="5390" max="5390" width="14.625" style="331" bestFit="1" customWidth="1"/>
    <col min="5391" max="5391" width="13.25" style="331" customWidth="1"/>
    <col min="5392" max="5392" width="14.5" style="331" customWidth="1"/>
    <col min="5393" max="5393" width="15.625" style="331" customWidth="1"/>
    <col min="5394" max="5632" width="9" style="331"/>
    <col min="5633" max="5633" width="2.625" style="331" customWidth="1"/>
    <col min="5634" max="5634" width="11.625" style="331" customWidth="1"/>
    <col min="5635" max="5635" width="10.625" style="331" customWidth="1"/>
    <col min="5636" max="5636" width="10.375" style="331" customWidth="1"/>
    <col min="5637" max="5637" width="57.25" style="331" bestFit="1" customWidth="1"/>
    <col min="5638" max="5638" width="7.125" style="331" customWidth="1"/>
    <col min="5639" max="5639" width="7.75" style="331" customWidth="1"/>
    <col min="5640" max="5640" width="9.25" style="331" bestFit="1" customWidth="1"/>
    <col min="5641" max="5641" width="11" style="331" customWidth="1"/>
    <col min="5642" max="5642" width="30.125" style="331" bestFit="1" customWidth="1"/>
    <col min="5643" max="5643" width="17.25" style="331" customWidth="1"/>
    <col min="5644" max="5644" width="13.5" style="331" bestFit="1" customWidth="1"/>
    <col min="5645" max="5645" width="13.75" style="331" customWidth="1"/>
    <col min="5646" max="5646" width="14.625" style="331" bestFit="1" customWidth="1"/>
    <col min="5647" max="5647" width="13.25" style="331" customWidth="1"/>
    <col min="5648" max="5648" width="14.5" style="331" customWidth="1"/>
    <col min="5649" max="5649" width="15.625" style="331" customWidth="1"/>
    <col min="5650" max="5888" width="9" style="331"/>
    <col min="5889" max="5889" width="2.625" style="331" customWidth="1"/>
    <col min="5890" max="5890" width="11.625" style="331" customWidth="1"/>
    <col min="5891" max="5891" width="10.625" style="331" customWidth="1"/>
    <col min="5892" max="5892" width="10.375" style="331" customWidth="1"/>
    <col min="5893" max="5893" width="57.25" style="331" bestFit="1" customWidth="1"/>
    <col min="5894" max="5894" width="7.125" style="331" customWidth="1"/>
    <col min="5895" max="5895" width="7.75" style="331" customWidth="1"/>
    <col min="5896" max="5896" width="9.25" style="331" bestFit="1" customWidth="1"/>
    <col min="5897" max="5897" width="11" style="331" customWidth="1"/>
    <col min="5898" max="5898" width="30.125" style="331" bestFit="1" customWidth="1"/>
    <col min="5899" max="5899" width="17.25" style="331" customWidth="1"/>
    <col min="5900" max="5900" width="13.5" style="331" bestFit="1" customWidth="1"/>
    <col min="5901" max="5901" width="13.75" style="331" customWidth="1"/>
    <col min="5902" max="5902" width="14.625" style="331" bestFit="1" customWidth="1"/>
    <col min="5903" max="5903" width="13.25" style="331" customWidth="1"/>
    <col min="5904" max="5904" width="14.5" style="331" customWidth="1"/>
    <col min="5905" max="5905" width="15.625" style="331" customWidth="1"/>
    <col min="5906" max="6144" width="9" style="331"/>
    <col min="6145" max="6145" width="2.625" style="331" customWidth="1"/>
    <col min="6146" max="6146" width="11.625" style="331" customWidth="1"/>
    <col min="6147" max="6147" width="10.625" style="331" customWidth="1"/>
    <col min="6148" max="6148" width="10.375" style="331" customWidth="1"/>
    <col min="6149" max="6149" width="57.25" style="331" bestFit="1" customWidth="1"/>
    <col min="6150" max="6150" width="7.125" style="331" customWidth="1"/>
    <col min="6151" max="6151" width="7.75" style="331" customWidth="1"/>
    <col min="6152" max="6152" width="9.25" style="331" bestFit="1" customWidth="1"/>
    <col min="6153" max="6153" width="11" style="331" customWidth="1"/>
    <col min="6154" max="6154" width="30.125" style="331" bestFit="1" customWidth="1"/>
    <col min="6155" max="6155" width="17.25" style="331" customWidth="1"/>
    <col min="6156" max="6156" width="13.5" style="331" bestFit="1" customWidth="1"/>
    <col min="6157" max="6157" width="13.75" style="331" customWidth="1"/>
    <col min="6158" max="6158" width="14.625" style="331" bestFit="1" customWidth="1"/>
    <col min="6159" max="6159" width="13.25" style="331" customWidth="1"/>
    <col min="6160" max="6160" width="14.5" style="331" customWidth="1"/>
    <col min="6161" max="6161" width="15.625" style="331" customWidth="1"/>
    <col min="6162" max="6400" width="9" style="331"/>
    <col min="6401" max="6401" width="2.625" style="331" customWidth="1"/>
    <col min="6402" max="6402" width="11.625" style="331" customWidth="1"/>
    <col min="6403" max="6403" width="10.625" style="331" customWidth="1"/>
    <col min="6404" max="6404" width="10.375" style="331" customWidth="1"/>
    <col min="6405" max="6405" width="57.25" style="331" bestFit="1" customWidth="1"/>
    <col min="6406" max="6406" width="7.125" style="331" customWidth="1"/>
    <col min="6407" max="6407" width="7.75" style="331" customWidth="1"/>
    <col min="6408" max="6408" width="9.25" style="331" bestFit="1" customWidth="1"/>
    <col min="6409" max="6409" width="11" style="331" customWidth="1"/>
    <col min="6410" max="6410" width="30.125" style="331" bestFit="1" customWidth="1"/>
    <col min="6411" max="6411" width="17.25" style="331" customWidth="1"/>
    <col min="6412" max="6412" width="13.5" style="331" bestFit="1" customWidth="1"/>
    <col min="6413" max="6413" width="13.75" style="331" customWidth="1"/>
    <col min="6414" max="6414" width="14.625" style="331" bestFit="1" customWidth="1"/>
    <col min="6415" max="6415" width="13.25" style="331" customWidth="1"/>
    <col min="6416" max="6416" width="14.5" style="331" customWidth="1"/>
    <col min="6417" max="6417" width="15.625" style="331" customWidth="1"/>
    <col min="6418" max="6656" width="9" style="331"/>
    <col min="6657" max="6657" width="2.625" style="331" customWidth="1"/>
    <col min="6658" max="6658" width="11.625" style="331" customWidth="1"/>
    <col min="6659" max="6659" width="10.625" style="331" customWidth="1"/>
    <col min="6660" max="6660" width="10.375" style="331" customWidth="1"/>
    <col min="6661" max="6661" width="57.25" style="331" bestFit="1" customWidth="1"/>
    <col min="6662" max="6662" width="7.125" style="331" customWidth="1"/>
    <col min="6663" max="6663" width="7.75" style="331" customWidth="1"/>
    <col min="6664" max="6664" width="9.25" style="331" bestFit="1" customWidth="1"/>
    <col min="6665" max="6665" width="11" style="331" customWidth="1"/>
    <col min="6666" max="6666" width="30.125" style="331" bestFit="1" customWidth="1"/>
    <col min="6667" max="6667" width="17.25" style="331" customWidth="1"/>
    <col min="6668" max="6668" width="13.5" style="331" bestFit="1" customWidth="1"/>
    <col min="6669" max="6669" width="13.75" style="331" customWidth="1"/>
    <col min="6670" max="6670" width="14.625" style="331" bestFit="1" customWidth="1"/>
    <col min="6671" max="6671" width="13.25" style="331" customWidth="1"/>
    <col min="6672" max="6672" width="14.5" style="331" customWidth="1"/>
    <col min="6673" max="6673" width="15.625" style="331" customWidth="1"/>
    <col min="6674" max="6912" width="9" style="331"/>
    <col min="6913" max="6913" width="2.625" style="331" customWidth="1"/>
    <col min="6914" max="6914" width="11.625" style="331" customWidth="1"/>
    <col min="6915" max="6915" width="10.625" style="331" customWidth="1"/>
    <col min="6916" max="6916" width="10.375" style="331" customWidth="1"/>
    <col min="6917" max="6917" width="57.25" style="331" bestFit="1" customWidth="1"/>
    <col min="6918" max="6918" width="7.125" style="331" customWidth="1"/>
    <col min="6919" max="6919" width="7.75" style="331" customWidth="1"/>
    <col min="6920" max="6920" width="9.25" style="331" bestFit="1" customWidth="1"/>
    <col min="6921" max="6921" width="11" style="331" customWidth="1"/>
    <col min="6922" max="6922" width="30.125" style="331" bestFit="1" customWidth="1"/>
    <col min="6923" max="6923" width="17.25" style="331" customWidth="1"/>
    <col min="6924" max="6924" width="13.5" style="331" bestFit="1" customWidth="1"/>
    <col min="6925" max="6925" width="13.75" style="331" customWidth="1"/>
    <col min="6926" max="6926" width="14.625" style="331" bestFit="1" customWidth="1"/>
    <col min="6927" max="6927" width="13.25" style="331" customWidth="1"/>
    <col min="6928" max="6928" width="14.5" style="331" customWidth="1"/>
    <col min="6929" max="6929" width="15.625" style="331" customWidth="1"/>
    <col min="6930" max="7168" width="9" style="331"/>
    <col min="7169" max="7169" width="2.625" style="331" customWidth="1"/>
    <col min="7170" max="7170" width="11.625" style="331" customWidth="1"/>
    <col min="7171" max="7171" width="10.625" style="331" customWidth="1"/>
    <col min="7172" max="7172" width="10.375" style="331" customWidth="1"/>
    <col min="7173" max="7173" width="57.25" style="331" bestFit="1" customWidth="1"/>
    <col min="7174" max="7174" width="7.125" style="331" customWidth="1"/>
    <col min="7175" max="7175" width="7.75" style="331" customWidth="1"/>
    <col min="7176" max="7176" width="9.25" style="331" bestFit="1" customWidth="1"/>
    <col min="7177" max="7177" width="11" style="331" customWidth="1"/>
    <col min="7178" max="7178" width="30.125" style="331" bestFit="1" customWidth="1"/>
    <col min="7179" max="7179" width="17.25" style="331" customWidth="1"/>
    <col min="7180" max="7180" width="13.5" style="331" bestFit="1" customWidth="1"/>
    <col min="7181" max="7181" width="13.75" style="331" customWidth="1"/>
    <col min="7182" max="7182" width="14.625" style="331" bestFit="1" customWidth="1"/>
    <col min="7183" max="7183" width="13.25" style="331" customWidth="1"/>
    <col min="7184" max="7184" width="14.5" style="331" customWidth="1"/>
    <col min="7185" max="7185" width="15.625" style="331" customWidth="1"/>
    <col min="7186" max="7424" width="9" style="331"/>
    <col min="7425" max="7425" width="2.625" style="331" customWidth="1"/>
    <col min="7426" max="7426" width="11.625" style="331" customWidth="1"/>
    <col min="7427" max="7427" width="10.625" style="331" customWidth="1"/>
    <col min="7428" max="7428" width="10.375" style="331" customWidth="1"/>
    <col min="7429" max="7429" width="57.25" style="331" bestFit="1" customWidth="1"/>
    <col min="7430" max="7430" width="7.125" style="331" customWidth="1"/>
    <col min="7431" max="7431" width="7.75" style="331" customWidth="1"/>
    <col min="7432" max="7432" width="9.25" style="331" bestFit="1" customWidth="1"/>
    <col min="7433" max="7433" width="11" style="331" customWidth="1"/>
    <col min="7434" max="7434" width="30.125" style="331" bestFit="1" customWidth="1"/>
    <col min="7435" max="7435" width="17.25" style="331" customWidth="1"/>
    <col min="7436" max="7436" width="13.5" style="331" bestFit="1" customWidth="1"/>
    <col min="7437" max="7437" width="13.75" style="331" customWidth="1"/>
    <col min="7438" max="7438" width="14.625" style="331" bestFit="1" customWidth="1"/>
    <col min="7439" max="7439" width="13.25" style="331" customWidth="1"/>
    <col min="7440" max="7440" width="14.5" style="331" customWidth="1"/>
    <col min="7441" max="7441" width="15.625" style="331" customWidth="1"/>
    <col min="7442" max="7680" width="9" style="331"/>
    <col min="7681" max="7681" width="2.625" style="331" customWidth="1"/>
    <col min="7682" max="7682" width="11.625" style="331" customWidth="1"/>
    <col min="7683" max="7683" width="10.625" style="331" customWidth="1"/>
    <col min="7684" max="7684" width="10.375" style="331" customWidth="1"/>
    <col min="7685" max="7685" width="57.25" style="331" bestFit="1" customWidth="1"/>
    <col min="7686" max="7686" width="7.125" style="331" customWidth="1"/>
    <col min="7687" max="7687" width="7.75" style="331" customWidth="1"/>
    <col min="7688" max="7688" width="9.25" style="331" bestFit="1" customWidth="1"/>
    <col min="7689" max="7689" width="11" style="331" customWidth="1"/>
    <col min="7690" max="7690" width="30.125" style="331" bestFit="1" customWidth="1"/>
    <col min="7691" max="7691" width="17.25" style="331" customWidth="1"/>
    <col min="7692" max="7692" width="13.5" style="331" bestFit="1" customWidth="1"/>
    <col min="7693" max="7693" width="13.75" style="331" customWidth="1"/>
    <col min="7694" max="7694" width="14.625" style="331" bestFit="1" customWidth="1"/>
    <col min="7695" max="7695" width="13.25" style="331" customWidth="1"/>
    <col min="7696" max="7696" width="14.5" style="331" customWidth="1"/>
    <col min="7697" max="7697" width="15.625" style="331" customWidth="1"/>
    <col min="7698" max="7936" width="9" style="331"/>
    <col min="7937" max="7937" width="2.625" style="331" customWidth="1"/>
    <col min="7938" max="7938" width="11.625" style="331" customWidth="1"/>
    <col min="7939" max="7939" width="10.625" style="331" customWidth="1"/>
    <col min="7940" max="7940" width="10.375" style="331" customWidth="1"/>
    <col min="7941" max="7941" width="57.25" style="331" bestFit="1" customWidth="1"/>
    <col min="7942" max="7942" width="7.125" style="331" customWidth="1"/>
    <col min="7943" max="7943" width="7.75" style="331" customWidth="1"/>
    <col min="7944" max="7944" width="9.25" style="331" bestFit="1" customWidth="1"/>
    <col min="7945" max="7945" width="11" style="331" customWidth="1"/>
    <col min="7946" max="7946" width="30.125" style="331" bestFit="1" customWidth="1"/>
    <col min="7947" max="7947" width="17.25" style="331" customWidth="1"/>
    <col min="7948" max="7948" width="13.5" style="331" bestFit="1" customWidth="1"/>
    <col min="7949" max="7949" width="13.75" style="331" customWidth="1"/>
    <col min="7950" max="7950" width="14.625" style="331" bestFit="1" customWidth="1"/>
    <col min="7951" max="7951" width="13.25" style="331" customWidth="1"/>
    <col min="7952" max="7952" width="14.5" style="331" customWidth="1"/>
    <col min="7953" max="7953" width="15.625" style="331" customWidth="1"/>
    <col min="7954" max="8192" width="9" style="331"/>
    <col min="8193" max="8193" width="2.625" style="331" customWidth="1"/>
    <col min="8194" max="8194" width="11.625" style="331" customWidth="1"/>
    <col min="8195" max="8195" width="10.625" style="331" customWidth="1"/>
    <col min="8196" max="8196" width="10.375" style="331" customWidth="1"/>
    <col min="8197" max="8197" width="57.25" style="331" bestFit="1" customWidth="1"/>
    <col min="8198" max="8198" width="7.125" style="331" customWidth="1"/>
    <col min="8199" max="8199" width="7.75" style="331" customWidth="1"/>
    <col min="8200" max="8200" width="9.25" style="331" bestFit="1" customWidth="1"/>
    <col min="8201" max="8201" width="11" style="331" customWidth="1"/>
    <col min="8202" max="8202" width="30.125" style="331" bestFit="1" customWidth="1"/>
    <col min="8203" max="8203" width="17.25" style="331" customWidth="1"/>
    <col min="8204" max="8204" width="13.5" style="331" bestFit="1" customWidth="1"/>
    <col min="8205" max="8205" width="13.75" style="331" customWidth="1"/>
    <col min="8206" max="8206" width="14.625" style="331" bestFit="1" customWidth="1"/>
    <col min="8207" max="8207" width="13.25" style="331" customWidth="1"/>
    <col min="8208" max="8208" width="14.5" style="331" customWidth="1"/>
    <col min="8209" max="8209" width="15.625" style="331" customWidth="1"/>
    <col min="8210" max="8448" width="9" style="331"/>
    <col min="8449" max="8449" width="2.625" style="331" customWidth="1"/>
    <col min="8450" max="8450" width="11.625" style="331" customWidth="1"/>
    <col min="8451" max="8451" width="10.625" style="331" customWidth="1"/>
    <col min="8452" max="8452" width="10.375" style="331" customWidth="1"/>
    <col min="8453" max="8453" width="57.25" style="331" bestFit="1" customWidth="1"/>
    <col min="8454" max="8454" width="7.125" style="331" customWidth="1"/>
    <col min="8455" max="8455" width="7.75" style="331" customWidth="1"/>
    <col min="8456" max="8456" width="9.25" style="331" bestFit="1" customWidth="1"/>
    <col min="8457" max="8457" width="11" style="331" customWidth="1"/>
    <col min="8458" max="8458" width="30.125" style="331" bestFit="1" customWidth="1"/>
    <col min="8459" max="8459" width="17.25" style="331" customWidth="1"/>
    <col min="8460" max="8460" width="13.5" style="331" bestFit="1" customWidth="1"/>
    <col min="8461" max="8461" width="13.75" style="331" customWidth="1"/>
    <col min="8462" max="8462" width="14.625" style="331" bestFit="1" customWidth="1"/>
    <col min="8463" max="8463" width="13.25" style="331" customWidth="1"/>
    <col min="8464" max="8464" width="14.5" style="331" customWidth="1"/>
    <col min="8465" max="8465" width="15.625" style="331" customWidth="1"/>
    <col min="8466" max="8704" width="9" style="331"/>
    <col min="8705" max="8705" width="2.625" style="331" customWidth="1"/>
    <col min="8706" max="8706" width="11.625" style="331" customWidth="1"/>
    <col min="8707" max="8707" width="10.625" style="331" customWidth="1"/>
    <col min="8708" max="8708" width="10.375" style="331" customWidth="1"/>
    <col min="8709" max="8709" width="57.25" style="331" bestFit="1" customWidth="1"/>
    <col min="8710" max="8710" width="7.125" style="331" customWidth="1"/>
    <col min="8711" max="8711" width="7.75" style="331" customWidth="1"/>
    <col min="8712" max="8712" width="9.25" style="331" bestFit="1" customWidth="1"/>
    <col min="8713" max="8713" width="11" style="331" customWidth="1"/>
    <col min="8714" max="8714" width="30.125" style="331" bestFit="1" customWidth="1"/>
    <col min="8715" max="8715" width="17.25" style="331" customWidth="1"/>
    <col min="8716" max="8716" width="13.5" style="331" bestFit="1" customWidth="1"/>
    <col min="8717" max="8717" width="13.75" style="331" customWidth="1"/>
    <col min="8718" max="8718" width="14.625" style="331" bestFit="1" customWidth="1"/>
    <col min="8719" max="8719" width="13.25" style="331" customWidth="1"/>
    <col min="8720" max="8720" width="14.5" style="331" customWidth="1"/>
    <col min="8721" max="8721" width="15.625" style="331" customWidth="1"/>
    <col min="8722" max="8960" width="9" style="331"/>
    <col min="8961" max="8961" width="2.625" style="331" customWidth="1"/>
    <col min="8962" max="8962" width="11.625" style="331" customWidth="1"/>
    <col min="8963" max="8963" width="10.625" style="331" customWidth="1"/>
    <col min="8964" max="8964" width="10.375" style="331" customWidth="1"/>
    <col min="8965" max="8965" width="57.25" style="331" bestFit="1" customWidth="1"/>
    <col min="8966" max="8966" width="7.125" style="331" customWidth="1"/>
    <col min="8967" max="8967" width="7.75" style="331" customWidth="1"/>
    <col min="8968" max="8968" width="9.25" style="331" bestFit="1" customWidth="1"/>
    <col min="8969" max="8969" width="11" style="331" customWidth="1"/>
    <col min="8970" max="8970" width="30.125" style="331" bestFit="1" customWidth="1"/>
    <col min="8971" max="8971" width="17.25" style="331" customWidth="1"/>
    <col min="8972" max="8972" width="13.5" style="331" bestFit="1" customWidth="1"/>
    <col min="8973" max="8973" width="13.75" style="331" customWidth="1"/>
    <col min="8974" max="8974" width="14.625" style="331" bestFit="1" customWidth="1"/>
    <col min="8975" max="8975" width="13.25" style="331" customWidth="1"/>
    <col min="8976" max="8976" width="14.5" style="331" customWidth="1"/>
    <col min="8977" max="8977" width="15.625" style="331" customWidth="1"/>
    <col min="8978" max="9216" width="9" style="331"/>
    <col min="9217" max="9217" width="2.625" style="331" customWidth="1"/>
    <col min="9218" max="9218" width="11.625" style="331" customWidth="1"/>
    <col min="9219" max="9219" width="10.625" style="331" customWidth="1"/>
    <col min="9220" max="9220" width="10.375" style="331" customWidth="1"/>
    <col min="9221" max="9221" width="57.25" style="331" bestFit="1" customWidth="1"/>
    <col min="9222" max="9222" width="7.125" style="331" customWidth="1"/>
    <col min="9223" max="9223" width="7.75" style="331" customWidth="1"/>
    <col min="9224" max="9224" width="9.25" style="331" bestFit="1" customWidth="1"/>
    <col min="9225" max="9225" width="11" style="331" customWidth="1"/>
    <col min="9226" max="9226" width="30.125" style="331" bestFit="1" customWidth="1"/>
    <col min="9227" max="9227" width="17.25" style="331" customWidth="1"/>
    <col min="9228" max="9228" width="13.5" style="331" bestFit="1" customWidth="1"/>
    <col min="9229" max="9229" width="13.75" style="331" customWidth="1"/>
    <col min="9230" max="9230" width="14.625" style="331" bestFit="1" customWidth="1"/>
    <col min="9231" max="9231" width="13.25" style="331" customWidth="1"/>
    <col min="9232" max="9232" width="14.5" style="331" customWidth="1"/>
    <col min="9233" max="9233" width="15.625" style="331" customWidth="1"/>
    <col min="9234" max="9472" width="9" style="331"/>
    <col min="9473" max="9473" width="2.625" style="331" customWidth="1"/>
    <col min="9474" max="9474" width="11.625" style="331" customWidth="1"/>
    <col min="9475" max="9475" width="10.625" style="331" customWidth="1"/>
    <col min="9476" max="9476" width="10.375" style="331" customWidth="1"/>
    <col min="9477" max="9477" width="57.25" style="331" bestFit="1" customWidth="1"/>
    <col min="9478" max="9478" width="7.125" style="331" customWidth="1"/>
    <col min="9479" max="9479" width="7.75" style="331" customWidth="1"/>
    <col min="9480" max="9480" width="9.25" style="331" bestFit="1" customWidth="1"/>
    <col min="9481" max="9481" width="11" style="331" customWidth="1"/>
    <col min="9482" max="9482" width="30.125" style="331" bestFit="1" customWidth="1"/>
    <col min="9483" max="9483" width="17.25" style="331" customWidth="1"/>
    <col min="9484" max="9484" width="13.5" style="331" bestFit="1" customWidth="1"/>
    <col min="9485" max="9485" width="13.75" style="331" customWidth="1"/>
    <col min="9486" max="9486" width="14.625" style="331" bestFit="1" customWidth="1"/>
    <col min="9487" max="9487" width="13.25" style="331" customWidth="1"/>
    <col min="9488" max="9488" width="14.5" style="331" customWidth="1"/>
    <col min="9489" max="9489" width="15.625" style="331" customWidth="1"/>
    <col min="9490" max="9728" width="9" style="331"/>
    <col min="9729" max="9729" width="2.625" style="331" customWidth="1"/>
    <col min="9730" max="9730" width="11.625" style="331" customWidth="1"/>
    <col min="9731" max="9731" width="10.625" style="331" customWidth="1"/>
    <col min="9732" max="9732" width="10.375" style="331" customWidth="1"/>
    <col min="9733" max="9733" width="57.25" style="331" bestFit="1" customWidth="1"/>
    <col min="9734" max="9734" width="7.125" style="331" customWidth="1"/>
    <col min="9735" max="9735" width="7.75" style="331" customWidth="1"/>
    <col min="9736" max="9736" width="9.25" style="331" bestFit="1" customWidth="1"/>
    <col min="9737" max="9737" width="11" style="331" customWidth="1"/>
    <col min="9738" max="9738" width="30.125" style="331" bestFit="1" customWidth="1"/>
    <col min="9739" max="9739" width="17.25" style="331" customWidth="1"/>
    <col min="9740" max="9740" width="13.5" style="331" bestFit="1" customWidth="1"/>
    <col min="9741" max="9741" width="13.75" style="331" customWidth="1"/>
    <col min="9742" max="9742" width="14.625" style="331" bestFit="1" customWidth="1"/>
    <col min="9743" max="9743" width="13.25" style="331" customWidth="1"/>
    <col min="9744" max="9744" width="14.5" style="331" customWidth="1"/>
    <col min="9745" max="9745" width="15.625" style="331" customWidth="1"/>
    <col min="9746" max="9984" width="9" style="331"/>
    <col min="9985" max="9985" width="2.625" style="331" customWidth="1"/>
    <col min="9986" max="9986" width="11.625" style="331" customWidth="1"/>
    <col min="9987" max="9987" width="10.625" style="331" customWidth="1"/>
    <col min="9988" max="9988" width="10.375" style="331" customWidth="1"/>
    <col min="9989" max="9989" width="57.25" style="331" bestFit="1" customWidth="1"/>
    <col min="9990" max="9990" width="7.125" style="331" customWidth="1"/>
    <col min="9991" max="9991" width="7.75" style="331" customWidth="1"/>
    <col min="9992" max="9992" width="9.25" style="331" bestFit="1" customWidth="1"/>
    <col min="9993" max="9993" width="11" style="331" customWidth="1"/>
    <col min="9994" max="9994" width="30.125" style="331" bestFit="1" customWidth="1"/>
    <col min="9995" max="9995" width="17.25" style="331" customWidth="1"/>
    <col min="9996" max="9996" width="13.5" style="331" bestFit="1" customWidth="1"/>
    <col min="9997" max="9997" width="13.75" style="331" customWidth="1"/>
    <col min="9998" max="9998" width="14.625" style="331" bestFit="1" customWidth="1"/>
    <col min="9999" max="9999" width="13.25" style="331" customWidth="1"/>
    <col min="10000" max="10000" width="14.5" style="331" customWidth="1"/>
    <col min="10001" max="10001" width="15.625" style="331" customWidth="1"/>
    <col min="10002" max="10240" width="9" style="331"/>
    <col min="10241" max="10241" width="2.625" style="331" customWidth="1"/>
    <col min="10242" max="10242" width="11.625" style="331" customWidth="1"/>
    <col min="10243" max="10243" width="10.625" style="331" customWidth="1"/>
    <col min="10244" max="10244" width="10.375" style="331" customWidth="1"/>
    <col min="10245" max="10245" width="57.25" style="331" bestFit="1" customWidth="1"/>
    <col min="10246" max="10246" width="7.125" style="331" customWidth="1"/>
    <col min="10247" max="10247" width="7.75" style="331" customWidth="1"/>
    <col min="10248" max="10248" width="9.25" style="331" bestFit="1" customWidth="1"/>
    <col min="10249" max="10249" width="11" style="331" customWidth="1"/>
    <col min="10250" max="10250" width="30.125" style="331" bestFit="1" customWidth="1"/>
    <col min="10251" max="10251" width="17.25" style="331" customWidth="1"/>
    <col min="10252" max="10252" width="13.5" style="331" bestFit="1" customWidth="1"/>
    <col min="10253" max="10253" width="13.75" style="331" customWidth="1"/>
    <col min="10254" max="10254" width="14.625" style="331" bestFit="1" customWidth="1"/>
    <col min="10255" max="10255" width="13.25" style="331" customWidth="1"/>
    <col min="10256" max="10256" width="14.5" style="331" customWidth="1"/>
    <col min="10257" max="10257" width="15.625" style="331" customWidth="1"/>
    <col min="10258" max="10496" width="9" style="331"/>
    <col min="10497" max="10497" width="2.625" style="331" customWidth="1"/>
    <col min="10498" max="10498" width="11.625" style="331" customWidth="1"/>
    <col min="10499" max="10499" width="10.625" style="331" customWidth="1"/>
    <col min="10500" max="10500" width="10.375" style="331" customWidth="1"/>
    <col min="10501" max="10501" width="57.25" style="331" bestFit="1" customWidth="1"/>
    <col min="10502" max="10502" width="7.125" style="331" customWidth="1"/>
    <col min="10503" max="10503" width="7.75" style="331" customWidth="1"/>
    <col min="10504" max="10504" width="9.25" style="331" bestFit="1" customWidth="1"/>
    <col min="10505" max="10505" width="11" style="331" customWidth="1"/>
    <col min="10506" max="10506" width="30.125" style="331" bestFit="1" customWidth="1"/>
    <col min="10507" max="10507" width="17.25" style="331" customWidth="1"/>
    <col min="10508" max="10508" width="13.5" style="331" bestFit="1" customWidth="1"/>
    <col min="10509" max="10509" width="13.75" style="331" customWidth="1"/>
    <col min="10510" max="10510" width="14.625" style="331" bestFit="1" customWidth="1"/>
    <col min="10511" max="10511" width="13.25" style="331" customWidth="1"/>
    <col min="10512" max="10512" width="14.5" style="331" customWidth="1"/>
    <col min="10513" max="10513" width="15.625" style="331" customWidth="1"/>
    <col min="10514" max="10752" width="9" style="331"/>
    <col min="10753" max="10753" width="2.625" style="331" customWidth="1"/>
    <col min="10754" max="10754" width="11.625" style="331" customWidth="1"/>
    <col min="10755" max="10755" width="10.625" style="331" customWidth="1"/>
    <col min="10756" max="10756" width="10.375" style="331" customWidth="1"/>
    <col min="10757" max="10757" width="57.25" style="331" bestFit="1" customWidth="1"/>
    <col min="10758" max="10758" width="7.125" style="331" customWidth="1"/>
    <col min="10759" max="10759" width="7.75" style="331" customWidth="1"/>
    <col min="10760" max="10760" width="9.25" style="331" bestFit="1" customWidth="1"/>
    <col min="10761" max="10761" width="11" style="331" customWidth="1"/>
    <col min="10762" max="10762" width="30.125" style="331" bestFit="1" customWidth="1"/>
    <col min="10763" max="10763" width="17.25" style="331" customWidth="1"/>
    <col min="10764" max="10764" width="13.5" style="331" bestFit="1" customWidth="1"/>
    <col min="10765" max="10765" width="13.75" style="331" customWidth="1"/>
    <col min="10766" max="10766" width="14.625" style="331" bestFit="1" customWidth="1"/>
    <col min="10767" max="10767" width="13.25" style="331" customWidth="1"/>
    <col min="10768" max="10768" width="14.5" style="331" customWidth="1"/>
    <col min="10769" max="10769" width="15.625" style="331" customWidth="1"/>
    <col min="10770" max="11008" width="9" style="331"/>
    <col min="11009" max="11009" width="2.625" style="331" customWidth="1"/>
    <col min="11010" max="11010" width="11.625" style="331" customWidth="1"/>
    <col min="11011" max="11011" width="10.625" style="331" customWidth="1"/>
    <col min="11012" max="11012" width="10.375" style="331" customWidth="1"/>
    <col min="11013" max="11013" width="57.25" style="331" bestFit="1" customWidth="1"/>
    <col min="11014" max="11014" width="7.125" style="331" customWidth="1"/>
    <col min="11015" max="11015" width="7.75" style="331" customWidth="1"/>
    <col min="11016" max="11016" width="9.25" style="331" bestFit="1" customWidth="1"/>
    <col min="11017" max="11017" width="11" style="331" customWidth="1"/>
    <col min="11018" max="11018" width="30.125" style="331" bestFit="1" customWidth="1"/>
    <col min="11019" max="11019" width="17.25" style="331" customWidth="1"/>
    <col min="11020" max="11020" width="13.5" style="331" bestFit="1" customWidth="1"/>
    <col min="11021" max="11021" width="13.75" style="331" customWidth="1"/>
    <col min="11022" max="11022" width="14.625" style="331" bestFit="1" customWidth="1"/>
    <col min="11023" max="11023" width="13.25" style="331" customWidth="1"/>
    <col min="11024" max="11024" width="14.5" style="331" customWidth="1"/>
    <col min="11025" max="11025" width="15.625" style="331" customWidth="1"/>
    <col min="11026" max="11264" width="9" style="331"/>
    <col min="11265" max="11265" width="2.625" style="331" customWidth="1"/>
    <col min="11266" max="11266" width="11.625" style="331" customWidth="1"/>
    <col min="11267" max="11267" width="10.625" style="331" customWidth="1"/>
    <col min="11268" max="11268" width="10.375" style="331" customWidth="1"/>
    <col min="11269" max="11269" width="57.25" style="331" bestFit="1" customWidth="1"/>
    <col min="11270" max="11270" width="7.125" style="331" customWidth="1"/>
    <col min="11271" max="11271" width="7.75" style="331" customWidth="1"/>
    <col min="11272" max="11272" width="9.25" style="331" bestFit="1" customWidth="1"/>
    <col min="11273" max="11273" width="11" style="331" customWidth="1"/>
    <col min="11274" max="11274" width="30.125" style="331" bestFit="1" customWidth="1"/>
    <col min="11275" max="11275" width="17.25" style="331" customWidth="1"/>
    <col min="11276" max="11276" width="13.5" style="331" bestFit="1" customWidth="1"/>
    <col min="11277" max="11277" width="13.75" style="331" customWidth="1"/>
    <col min="11278" max="11278" width="14.625" style="331" bestFit="1" customWidth="1"/>
    <col min="11279" max="11279" width="13.25" style="331" customWidth="1"/>
    <col min="11280" max="11280" width="14.5" style="331" customWidth="1"/>
    <col min="11281" max="11281" width="15.625" style="331" customWidth="1"/>
    <col min="11282" max="11520" width="9" style="331"/>
    <col min="11521" max="11521" width="2.625" style="331" customWidth="1"/>
    <col min="11522" max="11522" width="11.625" style="331" customWidth="1"/>
    <col min="11523" max="11523" width="10.625" style="331" customWidth="1"/>
    <col min="11524" max="11524" width="10.375" style="331" customWidth="1"/>
    <col min="11525" max="11525" width="57.25" style="331" bestFit="1" customWidth="1"/>
    <col min="11526" max="11526" width="7.125" style="331" customWidth="1"/>
    <col min="11527" max="11527" width="7.75" style="331" customWidth="1"/>
    <col min="11528" max="11528" width="9.25" style="331" bestFit="1" customWidth="1"/>
    <col min="11529" max="11529" width="11" style="331" customWidth="1"/>
    <col min="11530" max="11530" width="30.125" style="331" bestFit="1" customWidth="1"/>
    <col min="11531" max="11531" width="17.25" style="331" customWidth="1"/>
    <col min="11532" max="11532" width="13.5" style="331" bestFit="1" customWidth="1"/>
    <col min="11533" max="11533" width="13.75" style="331" customWidth="1"/>
    <col min="11534" max="11534" width="14.625" style="331" bestFit="1" customWidth="1"/>
    <col min="11535" max="11535" width="13.25" style="331" customWidth="1"/>
    <col min="11536" max="11536" width="14.5" style="331" customWidth="1"/>
    <col min="11537" max="11537" width="15.625" style="331" customWidth="1"/>
    <col min="11538" max="11776" width="9" style="331"/>
    <col min="11777" max="11777" width="2.625" style="331" customWidth="1"/>
    <col min="11778" max="11778" width="11.625" style="331" customWidth="1"/>
    <col min="11779" max="11779" width="10.625" style="331" customWidth="1"/>
    <col min="11780" max="11780" width="10.375" style="331" customWidth="1"/>
    <col min="11781" max="11781" width="57.25" style="331" bestFit="1" customWidth="1"/>
    <col min="11782" max="11782" width="7.125" style="331" customWidth="1"/>
    <col min="11783" max="11783" width="7.75" style="331" customWidth="1"/>
    <col min="11784" max="11784" width="9.25" style="331" bestFit="1" customWidth="1"/>
    <col min="11785" max="11785" width="11" style="331" customWidth="1"/>
    <col min="11786" max="11786" width="30.125" style="331" bestFit="1" customWidth="1"/>
    <col min="11787" max="11787" width="17.25" style="331" customWidth="1"/>
    <col min="11788" max="11788" width="13.5" style="331" bestFit="1" customWidth="1"/>
    <col min="11789" max="11789" width="13.75" style="331" customWidth="1"/>
    <col min="11790" max="11790" width="14.625" style="331" bestFit="1" customWidth="1"/>
    <col min="11791" max="11791" width="13.25" style="331" customWidth="1"/>
    <col min="11792" max="11792" width="14.5" style="331" customWidth="1"/>
    <col min="11793" max="11793" width="15.625" style="331" customWidth="1"/>
    <col min="11794" max="12032" width="9" style="331"/>
    <col min="12033" max="12033" width="2.625" style="331" customWidth="1"/>
    <col min="12034" max="12034" width="11.625" style="331" customWidth="1"/>
    <col min="12035" max="12035" width="10.625" style="331" customWidth="1"/>
    <col min="12036" max="12036" width="10.375" style="331" customWidth="1"/>
    <col min="12037" max="12037" width="57.25" style="331" bestFit="1" customWidth="1"/>
    <col min="12038" max="12038" width="7.125" style="331" customWidth="1"/>
    <col min="12039" max="12039" width="7.75" style="331" customWidth="1"/>
    <col min="12040" max="12040" width="9.25" style="331" bestFit="1" customWidth="1"/>
    <col min="12041" max="12041" width="11" style="331" customWidth="1"/>
    <col min="12042" max="12042" width="30.125" style="331" bestFit="1" customWidth="1"/>
    <col min="12043" max="12043" width="17.25" style="331" customWidth="1"/>
    <col min="12044" max="12044" width="13.5" style="331" bestFit="1" customWidth="1"/>
    <col min="12045" max="12045" width="13.75" style="331" customWidth="1"/>
    <col min="12046" max="12046" width="14.625" style="331" bestFit="1" customWidth="1"/>
    <col min="12047" max="12047" width="13.25" style="331" customWidth="1"/>
    <col min="12048" max="12048" width="14.5" style="331" customWidth="1"/>
    <col min="12049" max="12049" width="15.625" style="331" customWidth="1"/>
    <col min="12050" max="12288" width="9" style="331"/>
    <col min="12289" max="12289" width="2.625" style="331" customWidth="1"/>
    <col min="12290" max="12290" width="11.625" style="331" customWidth="1"/>
    <col min="12291" max="12291" width="10.625" style="331" customWidth="1"/>
    <col min="12292" max="12292" width="10.375" style="331" customWidth="1"/>
    <col min="12293" max="12293" width="57.25" style="331" bestFit="1" customWidth="1"/>
    <col min="12294" max="12294" width="7.125" style="331" customWidth="1"/>
    <col min="12295" max="12295" width="7.75" style="331" customWidth="1"/>
    <col min="12296" max="12296" width="9.25" style="331" bestFit="1" customWidth="1"/>
    <col min="12297" max="12297" width="11" style="331" customWidth="1"/>
    <col min="12298" max="12298" width="30.125" style="331" bestFit="1" customWidth="1"/>
    <col min="12299" max="12299" width="17.25" style="331" customWidth="1"/>
    <col min="12300" max="12300" width="13.5" style="331" bestFit="1" customWidth="1"/>
    <col min="12301" max="12301" width="13.75" style="331" customWidth="1"/>
    <col min="12302" max="12302" width="14.625" style="331" bestFit="1" customWidth="1"/>
    <col min="12303" max="12303" width="13.25" style="331" customWidth="1"/>
    <col min="12304" max="12304" width="14.5" style="331" customWidth="1"/>
    <col min="12305" max="12305" width="15.625" style="331" customWidth="1"/>
    <col min="12306" max="12544" width="9" style="331"/>
    <col min="12545" max="12545" width="2.625" style="331" customWidth="1"/>
    <col min="12546" max="12546" width="11.625" style="331" customWidth="1"/>
    <col min="12547" max="12547" width="10.625" style="331" customWidth="1"/>
    <col min="12548" max="12548" width="10.375" style="331" customWidth="1"/>
    <col min="12549" max="12549" width="57.25" style="331" bestFit="1" customWidth="1"/>
    <col min="12550" max="12550" width="7.125" style="331" customWidth="1"/>
    <col min="12551" max="12551" width="7.75" style="331" customWidth="1"/>
    <col min="12552" max="12552" width="9.25" style="331" bestFit="1" customWidth="1"/>
    <col min="12553" max="12553" width="11" style="331" customWidth="1"/>
    <col min="12554" max="12554" width="30.125" style="331" bestFit="1" customWidth="1"/>
    <col min="12555" max="12555" width="17.25" style="331" customWidth="1"/>
    <col min="12556" max="12556" width="13.5" style="331" bestFit="1" customWidth="1"/>
    <col min="12557" max="12557" width="13.75" style="331" customWidth="1"/>
    <col min="12558" max="12558" width="14.625" style="331" bestFit="1" customWidth="1"/>
    <col min="12559" max="12559" width="13.25" style="331" customWidth="1"/>
    <col min="12560" max="12560" width="14.5" style="331" customWidth="1"/>
    <col min="12561" max="12561" width="15.625" style="331" customWidth="1"/>
    <col min="12562" max="12800" width="9" style="331"/>
    <col min="12801" max="12801" width="2.625" style="331" customWidth="1"/>
    <col min="12802" max="12802" width="11.625" style="331" customWidth="1"/>
    <col min="12803" max="12803" width="10.625" style="331" customWidth="1"/>
    <col min="12804" max="12804" width="10.375" style="331" customWidth="1"/>
    <col min="12805" max="12805" width="57.25" style="331" bestFit="1" customWidth="1"/>
    <col min="12806" max="12806" width="7.125" style="331" customWidth="1"/>
    <col min="12807" max="12807" width="7.75" style="331" customWidth="1"/>
    <col min="12808" max="12808" width="9.25" style="331" bestFit="1" customWidth="1"/>
    <col min="12809" max="12809" width="11" style="331" customWidth="1"/>
    <col min="12810" max="12810" width="30.125" style="331" bestFit="1" customWidth="1"/>
    <col min="12811" max="12811" width="17.25" style="331" customWidth="1"/>
    <col min="12812" max="12812" width="13.5" style="331" bestFit="1" customWidth="1"/>
    <col min="12813" max="12813" width="13.75" style="331" customWidth="1"/>
    <col min="12814" max="12814" width="14.625" style="331" bestFit="1" customWidth="1"/>
    <col min="12815" max="12815" width="13.25" style="331" customWidth="1"/>
    <col min="12816" max="12816" width="14.5" style="331" customWidth="1"/>
    <col min="12817" max="12817" width="15.625" style="331" customWidth="1"/>
    <col min="12818" max="13056" width="9" style="331"/>
    <col min="13057" max="13057" width="2.625" style="331" customWidth="1"/>
    <col min="13058" max="13058" width="11.625" style="331" customWidth="1"/>
    <col min="13059" max="13059" width="10.625" style="331" customWidth="1"/>
    <col min="13060" max="13060" width="10.375" style="331" customWidth="1"/>
    <col min="13061" max="13061" width="57.25" style="331" bestFit="1" customWidth="1"/>
    <col min="13062" max="13062" width="7.125" style="331" customWidth="1"/>
    <col min="13063" max="13063" width="7.75" style="331" customWidth="1"/>
    <col min="13064" max="13064" width="9.25" style="331" bestFit="1" customWidth="1"/>
    <col min="13065" max="13065" width="11" style="331" customWidth="1"/>
    <col min="13066" max="13066" width="30.125" style="331" bestFit="1" customWidth="1"/>
    <col min="13067" max="13067" width="17.25" style="331" customWidth="1"/>
    <col min="13068" max="13068" width="13.5" style="331" bestFit="1" customWidth="1"/>
    <col min="13069" max="13069" width="13.75" style="331" customWidth="1"/>
    <col min="13070" max="13070" width="14.625" style="331" bestFit="1" customWidth="1"/>
    <col min="13071" max="13071" width="13.25" style="331" customWidth="1"/>
    <col min="13072" max="13072" width="14.5" style="331" customWidth="1"/>
    <col min="13073" max="13073" width="15.625" style="331" customWidth="1"/>
    <col min="13074" max="13312" width="9" style="331"/>
    <col min="13313" max="13313" width="2.625" style="331" customWidth="1"/>
    <col min="13314" max="13314" width="11.625" style="331" customWidth="1"/>
    <col min="13315" max="13315" width="10.625" style="331" customWidth="1"/>
    <col min="13316" max="13316" width="10.375" style="331" customWidth="1"/>
    <col min="13317" max="13317" width="57.25" style="331" bestFit="1" customWidth="1"/>
    <col min="13318" max="13318" width="7.125" style="331" customWidth="1"/>
    <col min="13319" max="13319" width="7.75" style="331" customWidth="1"/>
    <col min="13320" max="13320" width="9.25" style="331" bestFit="1" customWidth="1"/>
    <col min="13321" max="13321" width="11" style="331" customWidth="1"/>
    <col min="13322" max="13322" width="30.125" style="331" bestFit="1" customWidth="1"/>
    <col min="13323" max="13323" width="17.25" style="331" customWidth="1"/>
    <col min="13324" max="13324" width="13.5" style="331" bestFit="1" customWidth="1"/>
    <col min="13325" max="13325" width="13.75" style="331" customWidth="1"/>
    <col min="13326" max="13326" width="14.625" style="331" bestFit="1" customWidth="1"/>
    <col min="13327" max="13327" width="13.25" style="331" customWidth="1"/>
    <col min="13328" max="13328" width="14.5" style="331" customWidth="1"/>
    <col min="13329" max="13329" width="15.625" style="331" customWidth="1"/>
    <col min="13330" max="13568" width="9" style="331"/>
    <col min="13569" max="13569" width="2.625" style="331" customWidth="1"/>
    <col min="13570" max="13570" width="11.625" style="331" customWidth="1"/>
    <col min="13571" max="13571" width="10.625" style="331" customWidth="1"/>
    <col min="13572" max="13572" width="10.375" style="331" customWidth="1"/>
    <col min="13573" max="13573" width="57.25" style="331" bestFit="1" customWidth="1"/>
    <col min="13574" max="13574" width="7.125" style="331" customWidth="1"/>
    <col min="13575" max="13575" width="7.75" style="331" customWidth="1"/>
    <col min="13576" max="13576" width="9.25" style="331" bestFit="1" customWidth="1"/>
    <col min="13577" max="13577" width="11" style="331" customWidth="1"/>
    <col min="13578" max="13578" width="30.125" style="331" bestFit="1" customWidth="1"/>
    <col min="13579" max="13579" width="17.25" style="331" customWidth="1"/>
    <col min="13580" max="13580" width="13.5" style="331" bestFit="1" customWidth="1"/>
    <col min="13581" max="13581" width="13.75" style="331" customWidth="1"/>
    <col min="13582" max="13582" width="14.625" style="331" bestFit="1" customWidth="1"/>
    <col min="13583" max="13583" width="13.25" style="331" customWidth="1"/>
    <col min="13584" max="13584" width="14.5" style="331" customWidth="1"/>
    <col min="13585" max="13585" width="15.625" style="331" customWidth="1"/>
    <col min="13586" max="13824" width="9" style="331"/>
    <col min="13825" max="13825" width="2.625" style="331" customWidth="1"/>
    <col min="13826" max="13826" width="11.625" style="331" customWidth="1"/>
    <col min="13827" max="13827" width="10.625" style="331" customWidth="1"/>
    <col min="13828" max="13828" width="10.375" style="331" customWidth="1"/>
    <col min="13829" max="13829" width="57.25" style="331" bestFit="1" customWidth="1"/>
    <col min="13830" max="13830" width="7.125" style="331" customWidth="1"/>
    <col min="13831" max="13831" width="7.75" style="331" customWidth="1"/>
    <col min="13832" max="13832" width="9.25" style="331" bestFit="1" customWidth="1"/>
    <col min="13833" max="13833" width="11" style="331" customWidth="1"/>
    <col min="13834" max="13834" width="30.125" style="331" bestFit="1" customWidth="1"/>
    <col min="13835" max="13835" width="17.25" style="331" customWidth="1"/>
    <col min="13836" max="13836" width="13.5" style="331" bestFit="1" customWidth="1"/>
    <col min="13837" max="13837" width="13.75" style="331" customWidth="1"/>
    <col min="13838" max="13838" width="14.625" style="331" bestFit="1" customWidth="1"/>
    <col min="13839" max="13839" width="13.25" style="331" customWidth="1"/>
    <col min="13840" max="13840" width="14.5" style="331" customWidth="1"/>
    <col min="13841" max="13841" width="15.625" style="331" customWidth="1"/>
    <col min="13842" max="14080" width="9" style="331"/>
    <col min="14081" max="14081" width="2.625" style="331" customWidth="1"/>
    <col min="14082" max="14082" width="11.625" style="331" customWidth="1"/>
    <col min="14083" max="14083" width="10.625" style="331" customWidth="1"/>
    <col min="14084" max="14084" width="10.375" style="331" customWidth="1"/>
    <col min="14085" max="14085" width="57.25" style="331" bestFit="1" customWidth="1"/>
    <col min="14086" max="14086" width="7.125" style="331" customWidth="1"/>
    <col min="14087" max="14087" width="7.75" style="331" customWidth="1"/>
    <col min="14088" max="14088" width="9.25" style="331" bestFit="1" customWidth="1"/>
    <col min="14089" max="14089" width="11" style="331" customWidth="1"/>
    <col min="14090" max="14090" width="30.125" style="331" bestFit="1" customWidth="1"/>
    <col min="14091" max="14091" width="17.25" style="331" customWidth="1"/>
    <col min="14092" max="14092" width="13.5" style="331" bestFit="1" customWidth="1"/>
    <col min="14093" max="14093" width="13.75" style="331" customWidth="1"/>
    <col min="14094" max="14094" width="14.625" style="331" bestFit="1" customWidth="1"/>
    <col min="14095" max="14095" width="13.25" style="331" customWidth="1"/>
    <col min="14096" max="14096" width="14.5" style="331" customWidth="1"/>
    <col min="14097" max="14097" width="15.625" style="331" customWidth="1"/>
    <col min="14098" max="14336" width="9" style="331"/>
    <col min="14337" max="14337" width="2.625" style="331" customWidth="1"/>
    <col min="14338" max="14338" width="11.625" style="331" customWidth="1"/>
    <col min="14339" max="14339" width="10.625" style="331" customWidth="1"/>
    <col min="14340" max="14340" width="10.375" style="331" customWidth="1"/>
    <col min="14341" max="14341" width="57.25" style="331" bestFit="1" customWidth="1"/>
    <col min="14342" max="14342" width="7.125" style="331" customWidth="1"/>
    <col min="14343" max="14343" width="7.75" style="331" customWidth="1"/>
    <col min="14344" max="14344" width="9.25" style="331" bestFit="1" customWidth="1"/>
    <col min="14345" max="14345" width="11" style="331" customWidth="1"/>
    <col min="14346" max="14346" width="30.125" style="331" bestFit="1" customWidth="1"/>
    <col min="14347" max="14347" width="17.25" style="331" customWidth="1"/>
    <col min="14348" max="14348" width="13.5" style="331" bestFit="1" customWidth="1"/>
    <col min="14349" max="14349" width="13.75" style="331" customWidth="1"/>
    <col min="14350" max="14350" width="14.625" style="331" bestFit="1" customWidth="1"/>
    <col min="14351" max="14351" width="13.25" style="331" customWidth="1"/>
    <col min="14352" max="14352" width="14.5" style="331" customWidth="1"/>
    <col min="14353" max="14353" width="15.625" style="331" customWidth="1"/>
    <col min="14354" max="14592" width="9" style="331"/>
    <col min="14593" max="14593" width="2.625" style="331" customWidth="1"/>
    <col min="14594" max="14594" width="11.625" style="331" customWidth="1"/>
    <col min="14595" max="14595" width="10.625" style="331" customWidth="1"/>
    <col min="14596" max="14596" width="10.375" style="331" customWidth="1"/>
    <col min="14597" max="14597" width="57.25" style="331" bestFit="1" customWidth="1"/>
    <col min="14598" max="14598" width="7.125" style="331" customWidth="1"/>
    <col min="14599" max="14599" width="7.75" style="331" customWidth="1"/>
    <col min="14600" max="14600" width="9.25" style="331" bestFit="1" customWidth="1"/>
    <col min="14601" max="14601" width="11" style="331" customWidth="1"/>
    <col min="14602" max="14602" width="30.125" style="331" bestFit="1" customWidth="1"/>
    <col min="14603" max="14603" width="17.25" style="331" customWidth="1"/>
    <col min="14604" max="14604" width="13.5" style="331" bestFit="1" customWidth="1"/>
    <col min="14605" max="14605" width="13.75" style="331" customWidth="1"/>
    <col min="14606" max="14606" width="14.625" style="331" bestFit="1" customWidth="1"/>
    <col min="14607" max="14607" width="13.25" style="331" customWidth="1"/>
    <col min="14608" max="14608" width="14.5" style="331" customWidth="1"/>
    <col min="14609" max="14609" width="15.625" style="331" customWidth="1"/>
    <col min="14610" max="14848" width="9" style="331"/>
    <col min="14849" max="14849" width="2.625" style="331" customWidth="1"/>
    <col min="14850" max="14850" width="11.625" style="331" customWidth="1"/>
    <col min="14851" max="14851" width="10.625" style="331" customWidth="1"/>
    <col min="14852" max="14852" width="10.375" style="331" customWidth="1"/>
    <col min="14853" max="14853" width="57.25" style="331" bestFit="1" customWidth="1"/>
    <col min="14854" max="14854" width="7.125" style="331" customWidth="1"/>
    <col min="14855" max="14855" width="7.75" style="331" customWidth="1"/>
    <col min="14856" max="14856" width="9.25" style="331" bestFit="1" customWidth="1"/>
    <col min="14857" max="14857" width="11" style="331" customWidth="1"/>
    <col min="14858" max="14858" width="30.125" style="331" bestFit="1" customWidth="1"/>
    <col min="14859" max="14859" width="17.25" style="331" customWidth="1"/>
    <col min="14860" max="14860" width="13.5" style="331" bestFit="1" customWidth="1"/>
    <col min="14861" max="14861" width="13.75" style="331" customWidth="1"/>
    <col min="14862" max="14862" width="14.625" style="331" bestFit="1" customWidth="1"/>
    <col min="14863" max="14863" width="13.25" style="331" customWidth="1"/>
    <col min="14864" max="14864" width="14.5" style="331" customWidth="1"/>
    <col min="14865" max="14865" width="15.625" style="331" customWidth="1"/>
    <col min="14866" max="15104" width="9" style="331"/>
    <col min="15105" max="15105" width="2.625" style="331" customWidth="1"/>
    <col min="15106" max="15106" width="11.625" style="331" customWidth="1"/>
    <col min="15107" max="15107" width="10.625" style="331" customWidth="1"/>
    <col min="15108" max="15108" width="10.375" style="331" customWidth="1"/>
    <col min="15109" max="15109" width="57.25" style="331" bestFit="1" customWidth="1"/>
    <col min="15110" max="15110" width="7.125" style="331" customWidth="1"/>
    <col min="15111" max="15111" width="7.75" style="331" customWidth="1"/>
    <col min="15112" max="15112" width="9.25" style="331" bestFit="1" customWidth="1"/>
    <col min="15113" max="15113" width="11" style="331" customWidth="1"/>
    <col min="15114" max="15114" width="30.125" style="331" bestFit="1" customWidth="1"/>
    <col min="15115" max="15115" width="17.25" style="331" customWidth="1"/>
    <col min="15116" max="15116" width="13.5" style="331" bestFit="1" customWidth="1"/>
    <col min="15117" max="15117" width="13.75" style="331" customWidth="1"/>
    <col min="15118" max="15118" width="14.625" style="331" bestFit="1" customWidth="1"/>
    <col min="15119" max="15119" width="13.25" style="331" customWidth="1"/>
    <col min="15120" max="15120" width="14.5" style="331" customWidth="1"/>
    <col min="15121" max="15121" width="15.625" style="331" customWidth="1"/>
    <col min="15122" max="15360" width="9" style="331"/>
    <col min="15361" max="15361" width="2.625" style="331" customWidth="1"/>
    <col min="15362" max="15362" width="11.625" style="331" customWidth="1"/>
    <col min="15363" max="15363" width="10.625" style="331" customWidth="1"/>
    <col min="15364" max="15364" width="10.375" style="331" customWidth="1"/>
    <col min="15365" max="15365" width="57.25" style="331" bestFit="1" customWidth="1"/>
    <col min="15366" max="15366" width="7.125" style="331" customWidth="1"/>
    <col min="15367" max="15367" width="7.75" style="331" customWidth="1"/>
    <col min="15368" max="15368" width="9.25" style="331" bestFit="1" customWidth="1"/>
    <col min="15369" max="15369" width="11" style="331" customWidth="1"/>
    <col min="15370" max="15370" width="30.125" style="331" bestFit="1" customWidth="1"/>
    <col min="15371" max="15371" width="17.25" style="331" customWidth="1"/>
    <col min="15372" max="15372" width="13.5" style="331" bestFit="1" customWidth="1"/>
    <col min="15373" max="15373" width="13.75" style="331" customWidth="1"/>
    <col min="15374" max="15374" width="14.625" style="331" bestFit="1" customWidth="1"/>
    <col min="15375" max="15375" width="13.25" style="331" customWidth="1"/>
    <col min="15376" max="15376" width="14.5" style="331" customWidth="1"/>
    <col min="15377" max="15377" width="15.625" style="331" customWidth="1"/>
    <col min="15378" max="15616" width="9" style="331"/>
    <col min="15617" max="15617" width="2.625" style="331" customWidth="1"/>
    <col min="15618" max="15618" width="11.625" style="331" customWidth="1"/>
    <col min="15619" max="15619" width="10.625" style="331" customWidth="1"/>
    <col min="15620" max="15620" width="10.375" style="331" customWidth="1"/>
    <col min="15621" max="15621" width="57.25" style="331" bestFit="1" customWidth="1"/>
    <col min="15622" max="15622" width="7.125" style="331" customWidth="1"/>
    <col min="15623" max="15623" width="7.75" style="331" customWidth="1"/>
    <col min="15624" max="15624" width="9.25" style="331" bestFit="1" customWidth="1"/>
    <col min="15625" max="15625" width="11" style="331" customWidth="1"/>
    <col min="15626" max="15626" width="30.125" style="331" bestFit="1" customWidth="1"/>
    <col min="15627" max="15627" width="17.25" style="331" customWidth="1"/>
    <col min="15628" max="15628" width="13.5" style="331" bestFit="1" customWidth="1"/>
    <col min="15629" max="15629" width="13.75" style="331" customWidth="1"/>
    <col min="15630" max="15630" width="14.625" style="331" bestFit="1" customWidth="1"/>
    <col min="15631" max="15631" width="13.25" style="331" customWidth="1"/>
    <col min="15632" max="15632" width="14.5" style="331" customWidth="1"/>
    <col min="15633" max="15633" width="15.625" style="331" customWidth="1"/>
    <col min="15634" max="15872" width="9" style="331"/>
    <col min="15873" max="15873" width="2.625" style="331" customWidth="1"/>
    <col min="15874" max="15874" width="11.625" style="331" customWidth="1"/>
    <col min="15875" max="15875" width="10.625" style="331" customWidth="1"/>
    <col min="15876" max="15876" width="10.375" style="331" customWidth="1"/>
    <col min="15877" max="15877" width="57.25" style="331" bestFit="1" customWidth="1"/>
    <col min="15878" max="15878" width="7.125" style="331" customWidth="1"/>
    <col min="15879" max="15879" width="7.75" style="331" customWidth="1"/>
    <col min="15880" max="15880" width="9.25" style="331" bestFit="1" customWidth="1"/>
    <col min="15881" max="15881" width="11" style="331" customWidth="1"/>
    <col min="15882" max="15882" width="30.125" style="331" bestFit="1" customWidth="1"/>
    <col min="15883" max="15883" width="17.25" style="331" customWidth="1"/>
    <col min="15884" max="15884" width="13.5" style="331" bestFit="1" customWidth="1"/>
    <col min="15885" max="15885" width="13.75" style="331" customWidth="1"/>
    <col min="15886" max="15886" width="14.625" style="331" bestFit="1" customWidth="1"/>
    <col min="15887" max="15887" width="13.25" style="331" customWidth="1"/>
    <col min="15888" max="15888" width="14.5" style="331" customWidth="1"/>
    <col min="15889" max="15889" width="15.625" style="331" customWidth="1"/>
    <col min="15890" max="16128" width="9" style="331"/>
    <col min="16129" max="16129" width="2.625" style="331" customWidth="1"/>
    <col min="16130" max="16130" width="11.625" style="331" customWidth="1"/>
    <col min="16131" max="16131" width="10.625" style="331" customWidth="1"/>
    <col min="16132" max="16132" width="10.375" style="331" customWidth="1"/>
    <col min="16133" max="16133" width="57.25" style="331" bestFit="1" customWidth="1"/>
    <col min="16134" max="16134" width="7.125" style="331" customWidth="1"/>
    <col min="16135" max="16135" width="7.75" style="331" customWidth="1"/>
    <col min="16136" max="16136" width="9.25" style="331" bestFit="1" customWidth="1"/>
    <col min="16137" max="16137" width="11" style="331" customWidth="1"/>
    <col min="16138" max="16138" width="30.125" style="331" bestFit="1" customWidth="1"/>
    <col min="16139" max="16139" width="17.25" style="331" customWidth="1"/>
    <col min="16140" max="16140" width="13.5" style="331" bestFit="1" customWidth="1"/>
    <col min="16141" max="16141" width="13.75" style="331" customWidth="1"/>
    <col min="16142" max="16142" width="14.625" style="331" bestFit="1" customWidth="1"/>
    <col min="16143" max="16143" width="13.25" style="331" customWidth="1"/>
    <col min="16144" max="16144" width="14.5" style="331" customWidth="1"/>
    <col min="16145" max="16145" width="15.625" style="331" customWidth="1"/>
    <col min="16146" max="16384" width="9" style="331"/>
  </cols>
  <sheetData>
    <row r="2" spans="2:17" ht="20.100000000000001" customHeight="1">
      <c r="B2" s="347" t="s">
        <v>0</v>
      </c>
      <c r="C2" s="347"/>
      <c r="D2" s="347"/>
      <c r="E2" s="322" t="s">
        <v>4354</v>
      </c>
      <c r="G2" s="4" t="s">
        <v>2</v>
      </c>
      <c r="H2" s="5"/>
      <c r="I2" s="6"/>
      <c r="J2" s="348">
        <f>SUM(H:H)</f>
        <v>1767</v>
      </c>
    </row>
    <row r="3" spans="2:17" ht="20.100000000000001" customHeight="1">
      <c r="B3" s="347" t="s">
        <v>3</v>
      </c>
      <c r="C3" s="347"/>
      <c r="D3" s="347"/>
      <c r="E3" s="322" t="s">
        <v>4355</v>
      </c>
    </row>
    <row r="4" spans="2:17" ht="20.100000000000001" customHeight="1">
      <c r="B4" s="347" t="s">
        <v>5</v>
      </c>
      <c r="C4" s="347"/>
      <c r="D4" s="347"/>
      <c r="E4" s="931" t="s">
        <v>4356</v>
      </c>
      <c r="G4" s="347" t="s">
        <v>17</v>
      </c>
      <c r="H4" s="347"/>
      <c r="I4" s="347"/>
      <c r="J4" s="1276" t="s">
        <v>4357</v>
      </c>
      <c r="K4" s="1277"/>
    </row>
    <row r="5" spans="2:17" ht="20.100000000000001" customHeight="1">
      <c r="B5" s="347" t="s">
        <v>6</v>
      </c>
      <c r="C5" s="347"/>
      <c r="D5" s="347"/>
      <c r="E5" s="351">
        <v>41555</v>
      </c>
      <c r="G5" s="347"/>
      <c r="H5" s="347"/>
      <c r="I5" s="347"/>
      <c r="J5" s="1278"/>
      <c r="K5" s="1279"/>
    </row>
    <row r="6" spans="2:17" ht="20.100000000000001" customHeight="1">
      <c r="B6" s="347" t="s">
        <v>7</v>
      </c>
      <c r="C6" s="347"/>
      <c r="D6" s="347"/>
      <c r="E6" s="351">
        <v>41555</v>
      </c>
      <c r="G6" s="347"/>
      <c r="H6" s="347"/>
      <c r="I6" s="347"/>
      <c r="J6" s="1280"/>
      <c r="K6" s="1281"/>
    </row>
    <row r="8" spans="2:17" s="326" customFormat="1" ht="19.5" customHeight="1">
      <c r="B8" s="125" t="s">
        <v>8</v>
      </c>
      <c r="C8" s="125" t="s">
        <v>9</v>
      </c>
      <c r="D8" s="125" t="s">
        <v>10</v>
      </c>
      <c r="E8" s="138" t="s">
        <v>11</v>
      </c>
      <c r="F8" s="138" t="s">
        <v>4307</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54</v>
      </c>
      <c r="D9" s="125" t="s">
        <v>54</v>
      </c>
      <c r="E9" s="1282" t="s">
        <v>222</v>
      </c>
      <c r="F9" s="1283">
        <v>1</v>
      </c>
      <c r="G9" s="1284">
        <v>1767</v>
      </c>
      <c r="H9" s="1284">
        <f>F9*G9</f>
        <v>1767</v>
      </c>
      <c r="I9" s="262"/>
      <c r="J9" s="138" t="s">
        <v>4308</v>
      </c>
      <c r="K9" s="138"/>
      <c r="L9" s="138"/>
      <c r="M9" s="139">
        <v>41543</v>
      </c>
      <c r="N9" s="125"/>
      <c r="O9" s="140">
        <v>41555</v>
      </c>
      <c r="P9" s="87">
        <v>41554</v>
      </c>
      <c r="Q9" s="141">
        <v>41554</v>
      </c>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DC44-06AB-4313-B1E1-0385DBA419A7}">
  <sheetPr>
    <pageSetUpPr fitToPage="1"/>
  </sheetPr>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E26" sqref="E26"/>
    </sheetView>
  </sheetViews>
  <sheetFormatPr defaultRowHeight="13.5"/>
  <cols>
    <col min="1" max="1" width="2.625" style="41" customWidth="1"/>
    <col min="2" max="2" width="5.125" style="46" customWidth="1"/>
    <col min="3" max="4" width="12.625" style="41" customWidth="1"/>
    <col min="5" max="5" width="30.625" style="41" customWidth="1"/>
    <col min="6" max="6" width="6.25" style="41" customWidth="1"/>
    <col min="7" max="8" width="9.875" style="41" bestFit="1" customWidth="1"/>
    <col min="9" max="9" width="5.75" style="47" customWidth="1"/>
    <col min="10" max="10" width="40.625"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2.625" style="41" customWidth="1"/>
    <col min="261" max="261" width="30.625" style="41" customWidth="1"/>
    <col min="262" max="262" width="6.25" style="41" customWidth="1"/>
    <col min="263" max="264" width="9.875" style="41" bestFit="1" customWidth="1"/>
    <col min="265" max="265" width="5.75" style="41" customWidth="1"/>
    <col min="266" max="266" width="40.625"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0.625" style="41" customWidth="1"/>
    <col min="518" max="518" width="6.25" style="41" customWidth="1"/>
    <col min="519" max="520" width="9.875" style="41" bestFit="1" customWidth="1"/>
    <col min="521" max="521" width="5.75" style="41" customWidth="1"/>
    <col min="522" max="522" width="40.625"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0.625" style="41" customWidth="1"/>
    <col min="774" max="774" width="6.25" style="41" customWidth="1"/>
    <col min="775" max="776" width="9.875" style="41" bestFit="1" customWidth="1"/>
    <col min="777" max="777" width="5.75" style="41" customWidth="1"/>
    <col min="778" max="778" width="40.625"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0.625" style="41" customWidth="1"/>
    <col min="1030" max="1030" width="6.25" style="41" customWidth="1"/>
    <col min="1031" max="1032" width="9.875" style="41" bestFit="1" customWidth="1"/>
    <col min="1033" max="1033" width="5.75" style="41" customWidth="1"/>
    <col min="1034" max="1034" width="40.625"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0.625" style="41" customWidth="1"/>
    <col min="1286" max="1286" width="6.25" style="41" customWidth="1"/>
    <col min="1287" max="1288" width="9.875" style="41" bestFit="1" customWidth="1"/>
    <col min="1289" max="1289" width="5.75" style="41" customWidth="1"/>
    <col min="1290" max="1290" width="40.625"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0.625" style="41" customWidth="1"/>
    <col min="1542" max="1542" width="6.25" style="41" customWidth="1"/>
    <col min="1543" max="1544" width="9.875" style="41" bestFit="1" customWidth="1"/>
    <col min="1545" max="1545" width="5.75" style="41" customWidth="1"/>
    <col min="1546" max="1546" width="40.625"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0.625" style="41" customWidth="1"/>
    <col min="1798" max="1798" width="6.25" style="41" customWidth="1"/>
    <col min="1799" max="1800" width="9.875" style="41" bestFit="1" customWidth="1"/>
    <col min="1801" max="1801" width="5.75" style="41" customWidth="1"/>
    <col min="1802" max="1802" width="40.625"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0.625" style="41" customWidth="1"/>
    <col min="2054" max="2054" width="6.25" style="41" customWidth="1"/>
    <col min="2055" max="2056" width="9.875" style="41" bestFit="1" customWidth="1"/>
    <col min="2057" max="2057" width="5.75" style="41" customWidth="1"/>
    <col min="2058" max="2058" width="40.625"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0.625" style="41" customWidth="1"/>
    <col min="2310" max="2310" width="6.25" style="41" customWidth="1"/>
    <col min="2311" max="2312" width="9.875" style="41" bestFit="1" customWidth="1"/>
    <col min="2313" max="2313" width="5.75" style="41" customWidth="1"/>
    <col min="2314" max="2314" width="40.625"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0.625" style="41" customWidth="1"/>
    <col min="2566" max="2566" width="6.25" style="41" customWidth="1"/>
    <col min="2567" max="2568" width="9.875" style="41" bestFit="1" customWidth="1"/>
    <col min="2569" max="2569" width="5.75" style="41" customWidth="1"/>
    <col min="2570" max="2570" width="40.625"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0.625" style="41" customWidth="1"/>
    <col min="2822" max="2822" width="6.25" style="41" customWidth="1"/>
    <col min="2823" max="2824" width="9.875" style="41" bestFit="1" customWidth="1"/>
    <col min="2825" max="2825" width="5.75" style="41" customWidth="1"/>
    <col min="2826" max="2826" width="40.625"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0.625" style="41" customWidth="1"/>
    <col min="3078" max="3078" width="6.25" style="41" customWidth="1"/>
    <col min="3079" max="3080" width="9.875" style="41" bestFit="1" customWidth="1"/>
    <col min="3081" max="3081" width="5.75" style="41" customWidth="1"/>
    <col min="3082" max="3082" width="40.625"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0.625" style="41" customWidth="1"/>
    <col min="3334" max="3334" width="6.25" style="41" customWidth="1"/>
    <col min="3335" max="3336" width="9.875" style="41" bestFit="1" customWidth="1"/>
    <col min="3337" max="3337" width="5.75" style="41" customWidth="1"/>
    <col min="3338" max="3338" width="40.625"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0.625" style="41" customWidth="1"/>
    <col min="3590" max="3590" width="6.25" style="41" customWidth="1"/>
    <col min="3591" max="3592" width="9.875" style="41" bestFit="1" customWidth="1"/>
    <col min="3593" max="3593" width="5.75" style="41" customWidth="1"/>
    <col min="3594" max="3594" width="40.625"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0.625" style="41" customWidth="1"/>
    <col min="3846" max="3846" width="6.25" style="41" customWidth="1"/>
    <col min="3847" max="3848" width="9.875" style="41" bestFit="1" customWidth="1"/>
    <col min="3849" max="3849" width="5.75" style="41" customWidth="1"/>
    <col min="3850" max="3850" width="40.625"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0.625" style="41" customWidth="1"/>
    <col min="4102" max="4102" width="6.25" style="41" customWidth="1"/>
    <col min="4103" max="4104" width="9.875" style="41" bestFit="1" customWidth="1"/>
    <col min="4105" max="4105" width="5.75" style="41" customWidth="1"/>
    <col min="4106" max="4106" width="40.625"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0.625" style="41" customWidth="1"/>
    <col min="4358" max="4358" width="6.25" style="41" customWidth="1"/>
    <col min="4359" max="4360" width="9.875" style="41" bestFit="1" customWidth="1"/>
    <col min="4361" max="4361" width="5.75" style="41" customWidth="1"/>
    <col min="4362" max="4362" width="40.625"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0.625" style="41" customWidth="1"/>
    <col min="4614" max="4614" width="6.25" style="41" customWidth="1"/>
    <col min="4615" max="4616" width="9.875" style="41" bestFit="1" customWidth="1"/>
    <col min="4617" max="4617" width="5.75" style="41" customWidth="1"/>
    <col min="4618" max="4618" width="40.625"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0.625" style="41" customWidth="1"/>
    <col min="4870" max="4870" width="6.25" style="41" customWidth="1"/>
    <col min="4871" max="4872" width="9.875" style="41" bestFit="1" customWidth="1"/>
    <col min="4873" max="4873" width="5.75" style="41" customWidth="1"/>
    <col min="4874" max="4874" width="40.625"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0.625" style="41" customWidth="1"/>
    <col min="5126" max="5126" width="6.25" style="41" customWidth="1"/>
    <col min="5127" max="5128" width="9.875" style="41" bestFit="1" customWidth="1"/>
    <col min="5129" max="5129" width="5.75" style="41" customWidth="1"/>
    <col min="5130" max="5130" width="40.625"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0.625" style="41" customWidth="1"/>
    <col min="5382" max="5382" width="6.25" style="41" customWidth="1"/>
    <col min="5383" max="5384" width="9.875" style="41" bestFit="1" customWidth="1"/>
    <col min="5385" max="5385" width="5.75" style="41" customWidth="1"/>
    <col min="5386" max="5386" width="40.625"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0.625" style="41" customWidth="1"/>
    <col min="5638" max="5638" width="6.25" style="41" customWidth="1"/>
    <col min="5639" max="5640" width="9.875" style="41" bestFit="1" customWidth="1"/>
    <col min="5641" max="5641" width="5.75" style="41" customWidth="1"/>
    <col min="5642" max="5642" width="40.625"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0.625" style="41" customWidth="1"/>
    <col min="5894" max="5894" width="6.25" style="41" customWidth="1"/>
    <col min="5895" max="5896" width="9.875" style="41" bestFit="1" customWidth="1"/>
    <col min="5897" max="5897" width="5.75" style="41" customWidth="1"/>
    <col min="5898" max="5898" width="40.625"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0.625" style="41" customWidth="1"/>
    <col min="6150" max="6150" width="6.25" style="41" customWidth="1"/>
    <col min="6151" max="6152" width="9.875" style="41" bestFit="1" customWidth="1"/>
    <col min="6153" max="6153" width="5.75" style="41" customWidth="1"/>
    <col min="6154" max="6154" width="40.625"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0.625" style="41" customWidth="1"/>
    <col min="6406" max="6406" width="6.25" style="41" customWidth="1"/>
    <col min="6407" max="6408" width="9.875" style="41" bestFit="1" customWidth="1"/>
    <col min="6409" max="6409" width="5.75" style="41" customWidth="1"/>
    <col min="6410" max="6410" width="40.625"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0.625" style="41" customWidth="1"/>
    <col min="6662" max="6662" width="6.25" style="41" customWidth="1"/>
    <col min="6663" max="6664" width="9.875" style="41" bestFit="1" customWidth="1"/>
    <col min="6665" max="6665" width="5.75" style="41" customWidth="1"/>
    <col min="6666" max="6666" width="40.625"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0.625" style="41" customWidth="1"/>
    <col min="6918" max="6918" width="6.25" style="41" customWidth="1"/>
    <col min="6919" max="6920" width="9.875" style="41" bestFit="1" customWidth="1"/>
    <col min="6921" max="6921" width="5.75" style="41" customWidth="1"/>
    <col min="6922" max="6922" width="40.625"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0.625" style="41" customWidth="1"/>
    <col min="7174" max="7174" width="6.25" style="41" customWidth="1"/>
    <col min="7175" max="7176" width="9.875" style="41" bestFit="1" customWidth="1"/>
    <col min="7177" max="7177" width="5.75" style="41" customWidth="1"/>
    <col min="7178" max="7178" width="40.625"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0.625" style="41" customWidth="1"/>
    <col min="7430" max="7430" width="6.25" style="41" customWidth="1"/>
    <col min="7431" max="7432" width="9.875" style="41" bestFit="1" customWidth="1"/>
    <col min="7433" max="7433" width="5.75" style="41" customWidth="1"/>
    <col min="7434" max="7434" width="40.625"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0.625" style="41" customWidth="1"/>
    <col min="7686" max="7686" width="6.25" style="41" customWidth="1"/>
    <col min="7687" max="7688" width="9.875" style="41" bestFit="1" customWidth="1"/>
    <col min="7689" max="7689" width="5.75" style="41" customWidth="1"/>
    <col min="7690" max="7690" width="40.625"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0.625" style="41" customWidth="1"/>
    <col min="7942" max="7942" width="6.25" style="41" customWidth="1"/>
    <col min="7943" max="7944" width="9.875" style="41" bestFit="1" customWidth="1"/>
    <col min="7945" max="7945" width="5.75" style="41" customWidth="1"/>
    <col min="7946" max="7946" width="40.625"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0.625" style="41" customWidth="1"/>
    <col min="8198" max="8198" width="6.25" style="41" customWidth="1"/>
    <col min="8199" max="8200" width="9.875" style="41" bestFit="1" customWidth="1"/>
    <col min="8201" max="8201" width="5.75" style="41" customWidth="1"/>
    <col min="8202" max="8202" width="40.625"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0.625" style="41" customWidth="1"/>
    <col min="8454" max="8454" width="6.25" style="41" customWidth="1"/>
    <col min="8455" max="8456" width="9.875" style="41" bestFit="1" customWidth="1"/>
    <col min="8457" max="8457" width="5.75" style="41" customWidth="1"/>
    <col min="8458" max="8458" width="40.625"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0.625" style="41" customWidth="1"/>
    <col min="8710" max="8710" width="6.25" style="41" customWidth="1"/>
    <col min="8711" max="8712" width="9.875" style="41" bestFit="1" customWidth="1"/>
    <col min="8713" max="8713" width="5.75" style="41" customWidth="1"/>
    <col min="8714" max="8714" width="40.625"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0.625" style="41" customWidth="1"/>
    <col min="8966" max="8966" width="6.25" style="41" customWidth="1"/>
    <col min="8967" max="8968" width="9.875" style="41" bestFit="1" customWidth="1"/>
    <col min="8969" max="8969" width="5.75" style="41" customWidth="1"/>
    <col min="8970" max="8970" width="40.625"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0.625" style="41" customWidth="1"/>
    <col min="9222" max="9222" width="6.25" style="41" customWidth="1"/>
    <col min="9223" max="9224" width="9.875" style="41" bestFit="1" customWidth="1"/>
    <col min="9225" max="9225" width="5.75" style="41" customWidth="1"/>
    <col min="9226" max="9226" width="40.625"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0.625" style="41" customWidth="1"/>
    <col min="9478" max="9478" width="6.25" style="41" customWidth="1"/>
    <col min="9479" max="9480" width="9.875" style="41" bestFit="1" customWidth="1"/>
    <col min="9481" max="9481" width="5.75" style="41" customWidth="1"/>
    <col min="9482" max="9482" width="40.625"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0.625" style="41" customWidth="1"/>
    <col min="9734" max="9734" width="6.25" style="41" customWidth="1"/>
    <col min="9735" max="9736" width="9.875" style="41" bestFit="1" customWidth="1"/>
    <col min="9737" max="9737" width="5.75" style="41" customWidth="1"/>
    <col min="9738" max="9738" width="40.625"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0.625" style="41" customWidth="1"/>
    <col min="9990" max="9990" width="6.25" style="41" customWidth="1"/>
    <col min="9991" max="9992" width="9.875" style="41" bestFit="1" customWidth="1"/>
    <col min="9993" max="9993" width="5.75" style="41" customWidth="1"/>
    <col min="9994" max="9994" width="40.625"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0.625" style="41" customWidth="1"/>
    <col min="10246" max="10246" width="6.25" style="41" customWidth="1"/>
    <col min="10247" max="10248" width="9.875" style="41" bestFit="1" customWidth="1"/>
    <col min="10249" max="10249" width="5.75" style="41" customWidth="1"/>
    <col min="10250" max="10250" width="40.625"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0.625" style="41" customWidth="1"/>
    <col min="10502" max="10502" width="6.25" style="41" customWidth="1"/>
    <col min="10503" max="10504" width="9.875" style="41" bestFit="1" customWidth="1"/>
    <col min="10505" max="10505" width="5.75" style="41" customWidth="1"/>
    <col min="10506" max="10506" width="40.625"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0.625" style="41" customWidth="1"/>
    <col min="10758" max="10758" width="6.25" style="41" customWidth="1"/>
    <col min="10759" max="10760" width="9.875" style="41" bestFit="1" customWidth="1"/>
    <col min="10761" max="10761" width="5.75" style="41" customWidth="1"/>
    <col min="10762" max="10762" width="40.625"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0.625" style="41" customWidth="1"/>
    <col min="11014" max="11014" width="6.25" style="41" customWidth="1"/>
    <col min="11015" max="11016" width="9.875" style="41" bestFit="1" customWidth="1"/>
    <col min="11017" max="11017" width="5.75" style="41" customWidth="1"/>
    <col min="11018" max="11018" width="40.625"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0.625" style="41" customWidth="1"/>
    <col min="11270" max="11270" width="6.25" style="41" customWidth="1"/>
    <col min="11271" max="11272" width="9.875" style="41" bestFit="1" customWidth="1"/>
    <col min="11273" max="11273" width="5.75" style="41" customWidth="1"/>
    <col min="11274" max="11274" width="40.625"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0.625" style="41" customWidth="1"/>
    <col min="11526" max="11526" width="6.25" style="41" customWidth="1"/>
    <col min="11527" max="11528" width="9.875" style="41" bestFit="1" customWidth="1"/>
    <col min="11529" max="11529" width="5.75" style="41" customWidth="1"/>
    <col min="11530" max="11530" width="40.625"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0.625" style="41" customWidth="1"/>
    <col min="11782" max="11782" width="6.25" style="41" customWidth="1"/>
    <col min="11783" max="11784" width="9.875" style="41" bestFit="1" customWidth="1"/>
    <col min="11785" max="11785" width="5.75" style="41" customWidth="1"/>
    <col min="11786" max="11786" width="40.625"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0.625" style="41" customWidth="1"/>
    <col min="12038" max="12038" width="6.25" style="41" customWidth="1"/>
    <col min="12039" max="12040" width="9.875" style="41" bestFit="1" customWidth="1"/>
    <col min="12041" max="12041" width="5.75" style="41" customWidth="1"/>
    <col min="12042" max="12042" width="40.625"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0.625" style="41" customWidth="1"/>
    <col min="12294" max="12294" width="6.25" style="41" customWidth="1"/>
    <col min="12295" max="12296" width="9.875" style="41" bestFit="1" customWidth="1"/>
    <col min="12297" max="12297" width="5.75" style="41" customWidth="1"/>
    <col min="12298" max="12298" width="40.625"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0.625" style="41" customWidth="1"/>
    <col min="12550" max="12550" width="6.25" style="41" customWidth="1"/>
    <col min="12551" max="12552" width="9.875" style="41" bestFit="1" customWidth="1"/>
    <col min="12553" max="12553" width="5.75" style="41" customWidth="1"/>
    <col min="12554" max="12554" width="40.625"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0.625" style="41" customWidth="1"/>
    <col min="12806" max="12806" width="6.25" style="41" customWidth="1"/>
    <col min="12807" max="12808" width="9.875" style="41" bestFit="1" customWidth="1"/>
    <col min="12809" max="12809" width="5.75" style="41" customWidth="1"/>
    <col min="12810" max="12810" width="40.625"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0.625" style="41" customWidth="1"/>
    <col min="13062" max="13062" width="6.25" style="41" customWidth="1"/>
    <col min="13063" max="13064" width="9.875" style="41" bestFit="1" customWidth="1"/>
    <col min="13065" max="13065" width="5.75" style="41" customWidth="1"/>
    <col min="13066" max="13066" width="40.625"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0.625" style="41" customWidth="1"/>
    <col min="13318" max="13318" width="6.25" style="41" customWidth="1"/>
    <col min="13319" max="13320" width="9.875" style="41" bestFit="1" customWidth="1"/>
    <col min="13321" max="13321" width="5.75" style="41" customWidth="1"/>
    <col min="13322" max="13322" width="40.625"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0.625" style="41" customWidth="1"/>
    <col min="13574" max="13574" width="6.25" style="41" customWidth="1"/>
    <col min="13575" max="13576" width="9.875" style="41" bestFit="1" customWidth="1"/>
    <col min="13577" max="13577" width="5.75" style="41" customWidth="1"/>
    <col min="13578" max="13578" width="40.625"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0.625" style="41" customWidth="1"/>
    <col min="13830" max="13830" width="6.25" style="41" customWidth="1"/>
    <col min="13831" max="13832" width="9.875" style="41" bestFit="1" customWidth="1"/>
    <col min="13833" max="13833" width="5.75" style="41" customWidth="1"/>
    <col min="13834" max="13834" width="40.625"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0.625" style="41" customWidth="1"/>
    <col min="14086" max="14086" width="6.25" style="41" customWidth="1"/>
    <col min="14087" max="14088" width="9.875" style="41" bestFit="1" customWidth="1"/>
    <col min="14089" max="14089" width="5.75" style="41" customWidth="1"/>
    <col min="14090" max="14090" width="40.625"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0.625" style="41" customWidth="1"/>
    <col min="14342" max="14342" width="6.25" style="41" customWidth="1"/>
    <col min="14343" max="14344" width="9.875" style="41" bestFit="1" customWidth="1"/>
    <col min="14345" max="14345" width="5.75" style="41" customWidth="1"/>
    <col min="14346" max="14346" width="40.625"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0.625" style="41" customWidth="1"/>
    <col min="14598" max="14598" width="6.25" style="41" customWidth="1"/>
    <col min="14599" max="14600" width="9.875" style="41" bestFit="1" customWidth="1"/>
    <col min="14601" max="14601" width="5.75" style="41" customWidth="1"/>
    <col min="14602" max="14602" width="40.625"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0.625" style="41" customWidth="1"/>
    <col min="14854" max="14854" width="6.25" style="41" customWidth="1"/>
    <col min="14855" max="14856" width="9.875" style="41" bestFit="1" customWidth="1"/>
    <col min="14857" max="14857" width="5.75" style="41" customWidth="1"/>
    <col min="14858" max="14858" width="40.625"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0.625" style="41" customWidth="1"/>
    <col min="15110" max="15110" width="6.25" style="41" customWidth="1"/>
    <col min="15111" max="15112" width="9.875" style="41" bestFit="1" customWidth="1"/>
    <col min="15113" max="15113" width="5.75" style="41" customWidth="1"/>
    <col min="15114" max="15114" width="40.625"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0.625" style="41" customWidth="1"/>
    <col min="15366" max="15366" width="6.25" style="41" customWidth="1"/>
    <col min="15367" max="15368" width="9.875" style="41" bestFit="1" customWidth="1"/>
    <col min="15369" max="15369" width="5.75" style="41" customWidth="1"/>
    <col min="15370" max="15370" width="40.625"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0.625" style="41" customWidth="1"/>
    <col min="15622" max="15622" width="6.25" style="41" customWidth="1"/>
    <col min="15623" max="15624" width="9.875" style="41" bestFit="1" customWidth="1"/>
    <col min="15625" max="15625" width="5.75" style="41" customWidth="1"/>
    <col min="15626" max="15626" width="40.625"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0.625" style="41" customWidth="1"/>
    <col min="15878" max="15878" width="6.25" style="41" customWidth="1"/>
    <col min="15879" max="15880" width="9.875" style="41" bestFit="1" customWidth="1"/>
    <col min="15881" max="15881" width="5.75" style="41" customWidth="1"/>
    <col min="15882" max="15882" width="40.625"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0.625" style="41" customWidth="1"/>
    <col min="16134" max="16134" width="6.25" style="41" customWidth="1"/>
    <col min="16135" max="16136" width="9.875" style="41" bestFit="1" customWidth="1"/>
    <col min="16137" max="16137" width="5.75" style="41" customWidth="1"/>
    <col min="16138" max="16138" width="40.625"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4358</v>
      </c>
      <c r="G2" s="42" t="s">
        <v>2</v>
      </c>
      <c r="H2" s="43"/>
      <c r="I2" s="44"/>
      <c r="J2" s="45">
        <f>SUM(H:H)</f>
        <v>104414</v>
      </c>
    </row>
    <row r="3" spans="2:17" ht="20.100000000000001" customHeight="1">
      <c r="B3" s="39" t="s">
        <v>3</v>
      </c>
      <c r="C3" s="39"/>
      <c r="D3" s="39"/>
      <c r="E3" s="49" t="s">
        <v>3503</v>
      </c>
    </row>
    <row r="4" spans="2:17" ht="20.100000000000001" customHeight="1">
      <c r="B4" s="39" t="s">
        <v>5</v>
      </c>
      <c r="C4" s="39"/>
      <c r="D4" s="39"/>
      <c r="E4" s="49">
        <v>113356</v>
      </c>
    </row>
    <row r="5" spans="2:17" ht="20.100000000000001" customHeight="1">
      <c r="B5" s="39" t="s">
        <v>6</v>
      </c>
      <c r="C5" s="39"/>
      <c r="D5" s="39"/>
      <c r="E5" s="51">
        <v>41589</v>
      </c>
    </row>
    <row r="6" spans="2:17" ht="20.100000000000001" customHeight="1">
      <c r="B6" s="39" t="s">
        <v>7</v>
      </c>
      <c r="C6" s="39"/>
      <c r="D6" s="39"/>
      <c r="E6" s="51">
        <v>41603</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17</v>
      </c>
      <c r="C9" s="52" t="s">
        <v>54</v>
      </c>
      <c r="D9" s="52" t="s">
        <v>54</v>
      </c>
      <c r="E9" s="834" t="s">
        <v>2349</v>
      </c>
      <c r="F9" s="53">
        <v>1</v>
      </c>
      <c r="G9" s="1335">
        <v>2814</v>
      </c>
      <c r="H9" s="58">
        <f t="shared" ref="H9:H22" si="0">F9*G9</f>
        <v>2814</v>
      </c>
      <c r="I9" s="54"/>
      <c r="J9" s="56" t="s">
        <v>1909</v>
      </c>
      <c r="K9" s="56"/>
      <c r="L9" s="53"/>
      <c r="M9" s="59">
        <v>41577</v>
      </c>
      <c r="N9" s="52"/>
      <c r="O9" s="53"/>
      <c r="P9" s="59">
        <v>41586</v>
      </c>
      <c r="Q9" s="60">
        <v>41586</v>
      </c>
    </row>
    <row r="10" spans="2:17" s="46" customFormat="1" ht="19.5" customHeight="1">
      <c r="B10" s="52">
        <v>27</v>
      </c>
      <c r="C10" s="52" t="s">
        <v>54</v>
      </c>
      <c r="D10" s="52" t="s">
        <v>54</v>
      </c>
      <c r="E10" s="63" t="s">
        <v>4359</v>
      </c>
      <c r="F10" s="177">
        <v>1</v>
      </c>
      <c r="G10" s="58">
        <v>54000</v>
      </c>
      <c r="H10" s="58">
        <f t="shared" si="0"/>
        <v>54000</v>
      </c>
      <c r="I10" s="64"/>
      <c r="J10" s="56" t="s">
        <v>4360</v>
      </c>
      <c r="K10" s="56"/>
      <c r="L10" s="53"/>
      <c r="M10" s="59">
        <v>41577</v>
      </c>
      <c r="N10" s="52"/>
      <c r="O10" s="53"/>
      <c r="P10" s="59">
        <v>41584</v>
      </c>
      <c r="Q10" s="60">
        <v>41584</v>
      </c>
    </row>
    <row r="11" spans="2:17" s="46" customFormat="1" ht="19.5" customHeight="1">
      <c r="B11" s="52">
        <v>28</v>
      </c>
      <c r="C11" s="52" t="s">
        <v>54</v>
      </c>
      <c r="D11" s="52" t="s">
        <v>54</v>
      </c>
      <c r="E11" s="63" t="s">
        <v>4361</v>
      </c>
      <c r="F11" s="177">
        <v>1</v>
      </c>
      <c r="G11" s="58">
        <v>2360</v>
      </c>
      <c r="H11" s="58">
        <f t="shared" si="0"/>
        <v>2360</v>
      </c>
      <c r="I11" s="181"/>
      <c r="J11" s="180" t="s">
        <v>423</v>
      </c>
      <c r="K11" s="71"/>
      <c r="L11" s="53"/>
      <c r="M11" s="59">
        <v>41577</v>
      </c>
      <c r="N11" s="52"/>
      <c r="O11" s="53"/>
      <c r="P11" s="59">
        <v>41584</v>
      </c>
      <c r="Q11" s="60">
        <v>41584</v>
      </c>
    </row>
    <row r="12" spans="2:17" s="46" customFormat="1" ht="19.5" customHeight="1">
      <c r="B12" s="52">
        <v>28</v>
      </c>
      <c r="C12" s="52" t="s">
        <v>54</v>
      </c>
      <c r="D12" s="52" t="s">
        <v>54</v>
      </c>
      <c r="E12" s="63" t="s">
        <v>4362</v>
      </c>
      <c r="F12" s="177">
        <v>1</v>
      </c>
      <c r="G12" s="58">
        <v>3380</v>
      </c>
      <c r="H12" s="58">
        <f t="shared" si="0"/>
        <v>3380</v>
      </c>
      <c r="I12" s="54"/>
      <c r="J12" s="180" t="s">
        <v>423</v>
      </c>
      <c r="K12" s="71"/>
      <c r="L12" s="53"/>
      <c r="M12" s="59">
        <v>41577</v>
      </c>
      <c r="N12" s="52"/>
      <c r="O12" s="53"/>
      <c r="P12" s="59">
        <v>41584</v>
      </c>
      <c r="Q12" s="60">
        <v>41584</v>
      </c>
    </row>
    <row r="13" spans="2:17" s="46" customFormat="1" ht="19.5" customHeight="1">
      <c r="B13" s="52">
        <v>28</v>
      </c>
      <c r="C13" s="52" t="s">
        <v>54</v>
      </c>
      <c r="D13" s="52" t="s">
        <v>54</v>
      </c>
      <c r="E13" s="63" t="s">
        <v>3719</v>
      </c>
      <c r="F13" s="177">
        <v>1</v>
      </c>
      <c r="G13" s="58">
        <v>60</v>
      </c>
      <c r="H13" s="58">
        <f t="shared" si="0"/>
        <v>60</v>
      </c>
      <c r="I13" s="54"/>
      <c r="J13" s="180" t="s">
        <v>775</v>
      </c>
      <c r="K13" s="71"/>
      <c r="L13" s="53"/>
      <c r="M13" s="59">
        <v>41591</v>
      </c>
      <c r="N13" s="52"/>
      <c r="O13" s="53"/>
      <c r="P13" s="59"/>
      <c r="Q13" s="60">
        <v>41593</v>
      </c>
    </row>
    <row r="14" spans="2:17" s="46" customFormat="1" ht="19.5" customHeight="1">
      <c r="B14" s="52"/>
      <c r="C14" s="52"/>
      <c r="D14" s="52"/>
      <c r="E14" s="63"/>
      <c r="F14" s="177"/>
      <c r="G14" s="58"/>
      <c r="H14" s="58"/>
      <c r="I14" s="181"/>
      <c r="J14" s="180"/>
      <c r="K14" s="56"/>
      <c r="L14" s="53"/>
      <c r="M14" s="59"/>
      <c r="N14" s="52"/>
      <c r="O14" s="53"/>
      <c r="P14" s="59"/>
      <c r="Q14" s="60"/>
    </row>
    <row r="15" spans="2:17" s="46" customFormat="1" ht="19.5" customHeight="1">
      <c r="B15" s="52">
        <v>27</v>
      </c>
      <c r="C15" s="52" t="s">
        <v>122</v>
      </c>
      <c r="D15" s="52" t="s">
        <v>122</v>
      </c>
      <c r="E15" s="63" t="s">
        <v>4363</v>
      </c>
      <c r="F15" s="177">
        <v>1</v>
      </c>
      <c r="G15" s="58">
        <v>3800</v>
      </c>
      <c r="H15" s="58">
        <f t="shared" si="0"/>
        <v>3800</v>
      </c>
      <c r="I15" s="181"/>
      <c r="J15" s="180" t="s">
        <v>4364</v>
      </c>
      <c r="K15" s="56"/>
      <c r="L15" s="53"/>
      <c r="M15" s="59">
        <v>41577</v>
      </c>
      <c r="N15" s="52"/>
      <c r="O15" s="53"/>
      <c r="P15" s="59">
        <v>41590</v>
      </c>
      <c r="Q15" s="60">
        <v>41589</v>
      </c>
    </row>
    <row r="16" spans="2:17" s="46" customFormat="1" ht="19.5" customHeight="1">
      <c r="B16" s="52">
        <v>27</v>
      </c>
      <c r="C16" s="52" t="s">
        <v>122</v>
      </c>
      <c r="D16" s="52" t="s">
        <v>122</v>
      </c>
      <c r="E16" s="63" t="s">
        <v>4365</v>
      </c>
      <c r="F16" s="177">
        <v>1</v>
      </c>
      <c r="G16" s="58">
        <v>2500</v>
      </c>
      <c r="H16" s="58">
        <f t="shared" si="0"/>
        <v>2500</v>
      </c>
      <c r="I16" s="181"/>
      <c r="J16" s="180" t="s">
        <v>4366</v>
      </c>
      <c r="K16" s="56"/>
      <c r="L16" s="53"/>
      <c r="M16" s="59">
        <v>41577</v>
      </c>
      <c r="N16" s="52"/>
      <c r="O16" s="53"/>
      <c r="P16" s="59">
        <v>41590</v>
      </c>
      <c r="Q16" s="60">
        <v>41589</v>
      </c>
    </row>
    <row r="17" spans="2:17" s="46" customFormat="1" ht="19.5" customHeight="1">
      <c r="B17" s="52">
        <v>27</v>
      </c>
      <c r="C17" s="52" t="s">
        <v>122</v>
      </c>
      <c r="D17" s="52" t="s">
        <v>122</v>
      </c>
      <c r="E17" s="63" t="s">
        <v>4367</v>
      </c>
      <c r="F17" s="177">
        <v>1</v>
      </c>
      <c r="G17" s="58">
        <v>2400</v>
      </c>
      <c r="H17" s="58">
        <f t="shared" si="0"/>
        <v>2400</v>
      </c>
      <c r="I17" s="181"/>
      <c r="J17" s="180" t="s">
        <v>4368</v>
      </c>
      <c r="K17" s="56"/>
      <c r="L17" s="53"/>
      <c r="M17" s="59">
        <v>41577</v>
      </c>
      <c r="N17" s="52"/>
      <c r="O17" s="53"/>
      <c r="P17" s="59">
        <v>41590</v>
      </c>
      <c r="Q17" s="60">
        <v>41589</v>
      </c>
    </row>
    <row r="18" spans="2:17" s="46" customFormat="1" ht="19.5" customHeight="1">
      <c r="B18" s="52">
        <v>27</v>
      </c>
      <c r="C18" s="52" t="s">
        <v>122</v>
      </c>
      <c r="D18" s="52" t="s">
        <v>122</v>
      </c>
      <c r="E18" s="63" t="s">
        <v>4369</v>
      </c>
      <c r="F18" s="177">
        <v>1</v>
      </c>
      <c r="G18" s="58">
        <v>4600</v>
      </c>
      <c r="H18" s="58">
        <f t="shared" si="0"/>
        <v>4600</v>
      </c>
      <c r="I18" s="181"/>
      <c r="J18" s="180" t="s">
        <v>4370</v>
      </c>
      <c r="K18" s="56"/>
      <c r="L18" s="53"/>
      <c r="M18" s="59">
        <v>41577</v>
      </c>
      <c r="N18" s="52"/>
      <c r="O18" s="53"/>
      <c r="P18" s="59">
        <v>41590</v>
      </c>
      <c r="Q18" s="60">
        <v>41589</v>
      </c>
    </row>
    <row r="19" spans="2:17" s="46" customFormat="1" ht="19.5" customHeight="1">
      <c r="B19" s="52">
        <v>28</v>
      </c>
      <c r="C19" s="52" t="s">
        <v>122</v>
      </c>
      <c r="D19" s="52" t="s">
        <v>122</v>
      </c>
      <c r="E19" s="63" t="s">
        <v>4371</v>
      </c>
      <c r="F19" s="177">
        <v>1</v>
      </c>
      <c r="G19" s="58">
        <v>11800</v>
      </c>
      <c r="H19" s="58">
        <f t="shared" si="0"/>
        <v>11800</v>
      </c>
      <c r="I19" s="181"/>
      <c r="J19" s="180" t="s">
        <v>124</v>
      </c>
      <c r="K19" s="71"/>
      <c r="L19" s="53"/>
      <c r="M19" s="59">
        <v>41577</v>
      </c>
      <c r="N19" s="52"/>
      <c r="O19" s="53"/>
      <c r="P19" s="59">
        <v>41590</v>
      </c>
      <c r="Q19" s="60">
        <v>41589</v>
      </c>
    </row>
    <row r="20" spans="2:17" s="46" customFormat="1" ht="19.5" customHeight="1">
      <c r="B20" s="52">
        <v>28</v>
      </c>
      <c r="C20" s="52" t="s">
        <v>122</v>
      </c>
      <c r="D20" s="52" t="s">
        <v>122</v>
      </c>
      <c r="E20" s="63" t="s">
        <v>4372</v>
      </c>
      <c r="F20" s="177">
        <v>1</v>
      </c>
      <c r="G20" s="58">
        <v>2900</v>
      </c>
      <c r="H20" s="58">
        <f t="shared" si="0"/>
        <v>2900</v>
      </c>
      <c r="I20" s="181"/>
      <c r="J20" s="180" t="s">
        <v>4373</v>
      </c>
      <c r="K20" s="71"/>
      <c r="L20" s="53"/>
      <c r="M20" s="59">
        <v>41577</v>
      </c>
      <c r="N20" s="52"/>
      <c r="O20" s="53"/>
      <c r="P20" s="59">
        <v>41590</v>
      </c>
      <c r="Q20" s="60">
        <v>41589</v>
      </c>
    </row>
    <row r="21" spans="2:17" s="46" customFormat="1" ht="19.5" customHeight="1">
      <c r="B21" s="52">
        <v>27</v>
      </c>
      <c r="C21" s="52" t="s">
        <v>122</v>
      </c>
      <c r="D21" s="52" t="s">
        <v>122</v>
      </c>
      <c r="E21" s="63" t="s">
        <v>489</v>
      </c>
      <c r="F21" s="177">
        <v>1</v>
      </c>
      <c r="G21" s="58">
        <v>13800</v>
      </c>
      <c r="H21" s="58">
        <f t="shared" si="0"/>
        <v>13800</v>
      </c>
      <c r="I21" s="181"/>
      <c r="J21" s="180" t="s">
        <v>490</v>
      </c>
      <c r="K21" s="56"/>
      <c r="L21" s="53"/>
      <c r="M21" s="59">
        <v>41577</v>
      </c>
      <c r="N21" s="52"/>
      <c r="O21" s="53"/>
      <c r="P21" s="59">
        <v>41590</v>
      </c>
      <c r="Q21" s="60">
        <v>41589</v>
      </c>
    </row>
    <row r="22" spans="2:17" s="46" customFormat="1" ht="19.5" customHeight="1">
      <c r="B22" s="52"/>
      <c r="C22" s="52"/>
      <c r="D22" s="52"/>
      <c r="E22" s="63"/>
      <c r="F22" s="177"/>
      <c r="G22" s="58"/>
      <c r="H22" s="58">
        <f t="shared" si="0"/>
        <v>0</v>
      </c>
      <c r="I22" s="181"/>
      <c r="J22" s="180"/>
      <c r="K22" s="178"/>
      <c r="L22" s="53"/>
      <c r="M22" s="55"/>
      <c r="N22" s="52"/>
      <c r="O22" s="53"/>
      <c r="P22" s="59"/>
      <c r="Q22" s="60"/>
    </row>
    <row r="23" spans="2:17">
      <c r="Q23" s="73"/>
    </row>
    <row r="24" spans="2:17">
      <c r="Q24" s="73"/>
    </row>
    <row r="25" spans="2:17">
      <c r="Q25" s="73"/>
    </row>
    <row r="26" spans="2:17">
      <c r="M26" s="74"/>
      <c r="Q26" s="73"/>
    </row>
    <row r="27" spans="2:17">
      <c r="Q27" s="73"/>
    </row>
    <row r="28" spans="2:17">
      <c r="M28" s="74"/>
      <c r="Q28" s="73"/>
    </row>
  </sheetData>
  <autoFilter ref="B8:O22" xr:uid="{BB60C95F-F5A2-4E7A-AFD7-3527D734FBF5}"/>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756-90E0-46A3-A9B4-21F5A2523C8F}">
  <dimension ref="B2:Q18"/>
  <sheetViews>
    <sheetView zoomScale="85" zoomScaleNormal="85" workbookViewId="0">
      <pane xSplit="10" ySplit="8" topLeftCell="M9" activePane="bottomRight" state="frozen"/>
      <selection pane="topRight" activeCell="K1" sqref="K1"/>
      <selection pane="bottomLeft" activeCell="A9" sqref="A9"/>
      <selection pane="bottomRight" activeCell="B9" sqref="B9"/>
    </sheetView>
  </sheetViews>
  <sheetFormatPr defaultRowHeight="13.5"/>
  <cols>
    <col min="1" max="1" width="2.625" style="547" customWidth="1"/>
    <col min="2" max="2" width="11.625" style="1310" customWidth="1"/>
    <col min="3" max="3" width="10.625" style="547" customWidth="1"/>
    <col min="4" max="4" width="10.375" style="547" customWidth="1"/>
    <col min="5" max="5" width="57.25" style="1310" bestFit="1" customWidth="1"/>
    <col min="6" max="6" width="7.125" style="547" customWidth="1"/>
    <col min="7" max="7" width="7.75" style="547" customWidth="1"/>
    <col min="8" max="8" width="9.25" style="547" bestFit="1" customWidth="1"/>
    <col min="9" max="9" width="11" style="1311" customWidth="1"/>
    <col min="10" max="10" width="30.125" style="1310" bestFit="1" customWidth="1"/>
    <col min="11" max="11" width="17.25" style="1310" customWidth="1"/>
    <col min="12" max="12" width="13.5" style="1310" bestFit="1" customWidth="1"/>
    <col min="13" max="13" width="13.75" style="1310" customWidth="1"/>
    <col min="14" max="14" width="14.625" style="547" bestFit="1" customWidth="1"/>
    <col min="15" max="15" width="13.25" style="1311" customWidth="1"/>
    <col min="16" max="16" width="14.5" style="1312" customWidth="1"/>
    <col min="17" max="17" width="15.625" style="1313" customWidth="1"/>
    <col min="18" max="256" width="9" style="547"/>
    <col min="257" max="257" width="2.625" style="547" customWidth="1"/>
    <col min="258" max="258" width="11.625" style="547" customWidth="1"/>
    <col min="259" max="259" width="10.625" style="547" customWidth="1"/>
    <col min="260" max="260" width="10.375" style="547" customWidth="1"/>
    <col min="261" max="261" width="57.25" style="547" bestFit="1" customWidth="1"/>
    <col min="262" max="262" width="7.125" style="547" customWidth="1"/>
    <col min="263" max="263" width="7.75" style="547" customWidth="1"/>
    <col min="264" max="264" width="9.25" style="547" bestFit="1" customWidth="1"/>
    <col min="265" max="265" width="11" style="547" customWidth="1"/>
    <col min="266" max="266" width="30.125" style="547" bestFit="1" customWidth="1"/>
    <col min="267" max="267" width="17.25" style="547" customWidth="1"/>
    <col min="268" max="268" width="13.5" style="547" bestFit="1" customWidth="1"/>
    <col min="269" max="269" width="13.75" style="547" customWidth="1"/>
    <col min="270" max="270" width="14.625" style="547" bestFit="1" customWidth="1"/>
    <col min="271" max="271" width="13.25" style="547" customWidth="1"/>
    <col min="272" max="272" width="14.5" style="547" customWidth="1"/>
    <col min="273" max="273" width="15.625" style="547" customWidth="1"/>
    <col min="274" max="512" width="9" style="547"/>
    <col min="513" max="513" width="2.625" style="547" customWidth="1"/>
    <col min="514" max="514" width="11.625" style="547" customWidth="1"/>
    <col min="515" max="515" width="10.625" style="547" customWidth="1"/>
    <col min="516" max="516" width="10.375" style="547" customWidth="1"/>
    <col min="517" max="517" width="57.25" style="547" bestFit="1" customWidth="1"/>
    <col min="518" max="518" width="7.125" style="547" customWidth="1"/>
    <col min="519" max="519" width="7.75" style="547" customWidth="1"/>
    <col min="520" max="520" width="9.25" style="547" bestFit="1" customWidth="1"/>
    <col min="521" max="521" width="11" style="547" customWidth="1"/>
    <col min="522" max="522" width="30.125" style="547" bestFit="1" customWidth="1"/>
    <col min="523" max="523" width="17.25" style="547" customWidth="1"/>
    <col min="524" max="524" width="13.5" style="547" bestFit="1" customWidth="1"/>
    <col min="525" max="525" width="13.75" style="547" customWidth="1"/>
    <col min="526" max="526" width="14.625" style="547" bestFit="1" customWidth="1"/>
    <col min="527" max="527" width="13.25" style="547" customWidth="1"/>
    <col min="528" max="528" width="14.5" style="547" customWidth="1"/>
    <col min="529" max="529" width="15.625" style="547" customWidth="1"/>
    <col min="530" max="768" width="9" style="547"/>
    <col min="769" max="769" width="2.625" style="547" customWidth="1"/>
    <col min="770" max="770" width="11.625" style="547" customWidth="1"/>
    <col min="771" max="771" width="10.625" style="547" customWidth="1"/>
    <col min="772" max="772" width="10.375" style="547" customWidth="1"/>
    <col min="773" max="773" width="57.25" style="547" bestFit="1" customWidth="1"/>
    <col min="774" max="774" width="7.125" style="547" customWidth="1"/>
    <col min="775" max="775" width="7.75" style="547" customWidth="1"/>
    <col min="776" max="776" width="9.25" style="547" bestFit="1" customWidth="1"/>
    <col min="777" max="777" width="11" style="547" customWidth="1"/>
    <col min="778" max="778" width="30.125" style="547" bestFit="1" customWidth="1"/>
    <col min="779" max="779" width="17.25" style="547" customWidth="1"/>
    <col min="780" max="780" width="13.5" style="547" bestFit="1" customWidth="1"/>
    <col min="781" max="781" width="13.75" style="547" customWidth="1"/>
    <col min="782" max="782" width="14.625" style="547" bestFit="1" customWidth="1"/>
    <col min="783" max="783" width="13.25" style="547" customWidth="1"/>
    <col min="784" max="784" width="14.5" style="547" customWidth="1"/>
    <col min="785" max="785" width="15.625" style="547" customWidth="1"/>
    <col min="786" max="1024" width="9" style="547"/>
    <col min="1025" max="1025" width="2.625" style="547" customWidth="1"/>
    <col min="1026" max="1026" width="11.625" style="547" customWidth="1"/>
    <col min="1027" max="1027" width="10.625" style="547" customWidth="1"/>
    <col min="1028" max="1028" width="10.375" style="547" customWidth="1"/>
    <col min="1029" max="1029" width="57.25" style="547" bestFit="1" customWidth="1"/>
    <col min="1030" max="1030" width="7.125" style="547" customWidth="1"/>
    <col min="1031" max="1031" width="7.75" style="547" customWidth="1"/>
    <col min="1032" max="1032" width="9.25" style="547" bestFit="1" customWidth="1"/>
    <col min="1033" max="1033" width="11" style="547" customWidth="1"/>
    <col min="1034" max="1034" width="30.125" style="547" bestFit="1" customWidth="1"/>
    <col min="1035" max="1035" width="17.25" style="547" customWidth="1"/>
    <col min="1036" max="1036" width="13.5" style="547" bestFit="1" customWidth="1"/>
    <col min="1037" max="1037" width="13.75" style="547" customWidth="1"/>
    <col min="1038" max="1038" width="14.625" style="547" bestFit="1" customWidth="1"/>
    <col min="1039" max="1039" width="13.25" style="547" customWidth="1"/>
    <col min="1040" max="1040" width="14.5" style="547" customWidth="1"/>
    <col min="1041" max="1041" width="15.625" style="547" customWidth="1"/>
    <col min="1042" max="1280" width="9" style="547"/>
    <col min="1281" max="1281" width="2.625" style="547" customWidth="1"/>
    <col min="1282" max="1282" width="11.625" style="547" customWidth="1"/>
    <col min="1283" max="1283" width="10.625" style="547" customWidth="1"/>
    <col min="1284" max="1284" width="10.375" style="547" customWidth="1"/>
    <col min="1285" max="1285" width="57.25" style="547" bestFit="1" customWidth="1"/>
    <col min="1286" max="1286" width="7.125" style="547" customWidth="1"/>
    <col min="1287" max="1287" width="7.75" style="547" customWidth="1"/>
    <col min="1288" max="1288" width="9.25" style="547" bestFit="1" customWidth="1"/>
    <col min="1289" max="1289" width="11" style="547" customWidth="1"/>
    <col min="1290" max="1290" width="30.125" style="547" bestFit="1" customWidth="1"/>
    <col min="1291" max="1291" width="17.25" style="547" customWidth="1"/>
    <col min="1292" max="1292" width="13.5" style="547" bestFit="1" customWidth="1"/>
    <col min="1293" max="1293" width="13.75" style="547" customWidth="1"/>
    <col min="1294" max="1294" width="14.625" style="547" bestFit="1" customWidth="1"/>
    <col min="1295" max="1295" width="13.25" style="547" customWidth="1"/>
    <col min="1296" max="1296" width="14.5" style="547" customWidth="1"/>
    <col min="1297" max="1297" width="15.625" style="547" customWidth="1"/>
    <col min="1298" max="1536" width="9" style="547"/>
    <col min="1537" max="1537" width="2.625" style="547" customWidth="1"/>
    <col min="1538" max="1538" width="11.625" style="547" customWidth="1"/>
    <col min="1539" max="1539" width="10.625" style="547" customWidth="1"/>
    <col min="1540" max="1540" width="10.375" style="547" customWidth="1"/>
    <col min="1541" max="1541" width="57.25" style="547" bestFit="1" customWidth="1"/>
    <col min="1542" max="1542" width="7.125" style="547" customWidth="1"/>
    <col min="1543" max="1543" width="7.75" style="547" customWidth="1"/>
    <col min="1544" max="1544" width="9.25" style="547" bestFit="1" customWidth="1"/>
    <col min="1545" max="1545" width="11" style="547" customWidth="1"/>
    <col min="1546" max="1546" width="30.125" style="547" bestFit="1" customWidth="1"/>
    <col min="1547" max="1547" width="17.25" style="547" customWidth="1"/>
    <col min="1548" max="1548" width="13.5" style="547" bestFit="1" customWidth="1"/>
    <col min="1549" max="1549" width="13.75" style="547" customWidth="1"/>
    <col min="1550" max="1550" width="14.625" style="547" bestFit="1" customWidth="1"/>
    <col min="1551" max="1551" width="13.25" style="547" customWidth="1"/>
    <col min="1552" max="1552" width="14.5" style="547" customWidth="1"/>
    <col min="1553" max="1553" width="15.625" style="547" customWidth="1"/>
    <col min="1554" max="1792" width="9" style="547"/>
    <col min="1793" max="1793" width="2.625" style="547" customWidth="1"/>
    <col min="1794" max="1794" width="11.625" style="547" customWidth="1"/>
    <col min="1795" max="1795" width="10.625" style="547" customWidth="1"/>
    <col min="1796" max="1796" width="10.375" style="547" customWidth="1"/>
    <col min="1797" max="1797" width="57.25" style="547" bestFit="1" customWidth="1"/>
    <col min="1798" max="1798" width="7.125" style="547" customWidth="1"/>
    <col min="1799" max="1799" width="7.75" style="547" customWidth="1"/>
    <col min="1800" max="1800" width="9.25" style="547" bestFit="1" customWidth="1"/>
    <col min="1801" max="1801" width="11" style="547" customWidth="1"/>
    <col min="1802" max="1802" width="30.125" style="547" bestFit="1" customWidth="1"/>
    <col min="1803" max="1803" width="17.25" style="547" customWidth="1"/>
    <col min="1804" max="1804" width="13.5" style="547" bestFit="1" customWidth="1"/>
    <col min="1805" max="1805" width="13.75" style="547" customWidth="1"/>
    <col min="1806" max="1806" width="14.625" style="547" bestFit="1" customWidth="1"/>
    <col min="1807" max="1807" width="13.25" style="547" customWidth="1"/>
    <col min="1808" max="1808" width="14.5" style="547" customWidth="1"/>
    <col min="1809" max="1809" width="15.625" style="547" customWidth="1"/>
    <col min="1810" max="2048" width="9" style="547"/>
    <col min="2049" max="2049" width="2.625" style="547" customWidth="1"/>
    <col min="2050" max="2050" width="11.625" style="547" customWidth="1"/>
    <col min="2051" max="2051" width="10.625" style="547" customWidth="1"/>
    <col min="2052" max="2052" width="10.375" style="547" customWidth="1"/>
    <col min="2053" max="2053" width="57.25" style="547" bestFit="1" customWidth="1"/>
    <col min="2054" max="2054" width="7.125" style="547" customWidth="1"/>
    <col min="2055" max="2055" width="7.75" style="547" customWidth="1"/>
    <col min="2056" max="2056" width="9.25" style="547" bestFit="1" customWidth="1"/>
    <col min="2057" max="2057" width="11" style="547" customWidth="1"/>
    <col min="2058" max="2058" width="30.125" style="547" bestFit="1" customWidth="1"/>
    <col min="2059" max="2059" width="17.25" style="547" customWidth="1"/>
    <col min="2060" max="2060" width="13.5" style="547" bestFit="1" customWidth="1"/>
    <col min="2061" max="2061" width="13.75" style="547" customWidth="1"/>
    <col min="2062" max="2062" width="14.625" style="547" bestFit="1" customWidth="1"/>
    <col min="2063" max="2063" width="13.25" style="547" customWidth="1"/>
    <col min="2064" max="2064" width="14.5" style="547" customWidth="1"/>
    <col min="2065" max="2065" width="15.625" style="547" customWidth="1"/>
    <col min="2066" max="2304" width="9" style="547"/>
    <col min="2305" max="2305" width="2.625" style="547" customWidth="1"/>
    <col min="2306" max="2306" width="11.625" style="547" customWidth="1"/>
    <col min="2307" max="2307" width="10.625" style="547" customWidth="1"/>
    <col min="2308" max="2308" width="10.375" style="547" customWidth="1"/>
    <col min="2309" max="2309" width="57.25" style="547" bestFit="1" customWidth="1"/>
    <col min="2310" max="2310" width="7.125" style="547" customWidth="1"/>
    <col min="2311" max="2311" width="7.75" style="547" customWidth="1"/>
    <col min="2312" max="2312" width="9.25" style="547" bestFit="1" customWidth="1"/>
    <col min="2313" max="2313" width="11" style="547" customWidth="1"/>
    <col min="2314" max="2314" width="30.125" style="547" bestFit="1" customWidth="1"/>
    <col min="2315" max="2315" width="17.25" style="547" customWidth="1"/>
    <col min="2316" max="2316" width="13.5" style="547" bestFit="1" customWidth="1"/>
    <col min="2317" max="2317" width="13.75" style="547" customWidth="1"/>
    <col min="2318" max="2318" width="14.625" style="547" bestFit="1" customWidth="1"/>
    <col min="2319" max="2319" width="13.25" style="547" customWidth="1"/>
    <col min="2320" max="2320" width="14.5" style="547" customWidth="1"/>
    <col min="2321" max="2321" width="15.625" style="547" customWidth="1"/>
    <col min="2322" max="2560" width="9" style="547"/>
    <col min="2561" max="2561" width="2.625" style="547" customWidth="1"/>
    <col min="2562" max="2562" width="11.625" style="547" customWidth="1"/>
    <col min="2563" max="2563" width="10.625" style="547" customWidth="1"/>
    <col min="2564" max="2564" width="10.375" style="547" customWidth="1"/>
    <col min="2565" max="2565" width="57.25" style="547" bestFit="1" customWidth="1"/>
    <col min="2566" max="2566" width="7.125" style="547" customWidth="1"/>
    <col min="2567" max="2567" width="7.75" style="547" customWidth="1"/>
    <col min="2568" max="2568" width="9.25" style="547" bestFit="1" customWidth="1"/>
    <col min="2569" max="2569" width="11" style="547" customWidth="1"/>
    <col min="2570" max="2570" width="30.125" style="547" bestFit="1" customWidth="1"/>
    <col min="2571" max="2571" width="17.25" style="547" customWidth="1"/>
    <col min="2572" max="2572" width="13.5" style="547" bestFit="1" customWidth="1"/>
    <col min="2573" max="2573" width="13.75" style="547" customWidth="1"/>
    <col min="2574" max="2574" width="14.625" style="547" bestFit="1" customWidth="1"/>
    <col min="2575" max="2575" width="13.25" style="547" customWidth="1"/>
    <col min="2576" max="2576" width="14.5" style="547" customWidth="1"/>
    <col min="2577" max="2577" width="15.625" style="547" customWidth="1"/>
    <col min="2578" max="2816" width="9" style="547"/>
    <col min="2817" max="2817" width="2.625" style="547" customWidth="1"/>
    <col min="2818" max="2818" width="11.625" style="547" customWidth="1"/>
    <col min="2819" max="2819" width="10.625" style="547" customWidth="1"/>
    <col min="2820" max="2820" width="10.375" style="547" customWidth="1"/>
    <col min="2821" max="2821" width="57.25" style="547" bestFit="1" customWidth="1"/>
    <col min="2822" max="2822" width="7.125" style="547" customWidth="1"/>
    <col min="2823" max="2823" width="7.75" style="547" customWidth="1"/>
    <col min="2824" max="2824" width="9.25" style="547" bestFit="1" customWidth="1"/>
    <col min="2825" max="2825" width="11" style="547" customWidth="1"/>
    <col min="2826" max="2826" width="30.125" style="547" bestFit="1" customWidth="1"/>
    <col min="2827" max="2827" width="17.25" style="547" customWidth="1"/>
    <col min="2828" max="2828" width="13.5" style="547" bestFit="1" customWidth="1"/>
    <col min="2829" max="2829" width="13.75" style="547" customWidth="1"/>
    <col min="2830" max="2830" width="14.625" style="547" bestFit="1" customWidth="1"/>
    <col min="2831" max="2831" width="13.25" style="547" customWidth="1"/>
    <col min="2832" max="2832" width="14.5" style="547" customWidth="1"/>
    <col min="2833" max="2833" width="15.625" style="547" customWidth="1"/>
    <col min="2834" max="3072" width="9" style="547"/>
    <col min="3073" max="3073" width="2.625" style="547" customWidth="1"/>
    <col min="3074" max="3074" width="11.625" style="547" customWidth="1"/>
    <col min="3075" max="3075" width="10.625" style="547" customWidth="1"/>
    <col min="3076" max="3076" width="10.375" style="547" customWidth="1"/>
    <col min="3077" max="3077" width="57.25" style="547" bestFit="1" customWidth="1"/>
    <col min="3078" max="3078" width="7.125" style="547" customWidth="1"/>
    <col min="3079" max="3079" width="7.75" style="547" customWidth="1"/>
    <col min="3080" max="3080" width="9.25" style="547" bestFit="1" customWidth="1"/>
    <col min="3081" max="3081" width="11" style="547" customWidth="1"/>
    <col min="3082" max="3082" width="30.125" style="547" bestFit="1" customWidth="1"/>
    <col min="3083" max="3083" width="17.25" style="547" customWidth="1"/>
    <col min="3084" max="3084" width="13.5" style="547" bestFit="1" customWidth="1"/>
    <col min="3085" max="3085" width="13.75" style="547" customWidth="1"/>
    <col min="3086" max="3086" width="14.625" style="547" bestFit="1" customWidth="1"/>
    <col min="3087" max="3087" width="13.25" style="547" customWidth="1"/>
    <col min="3088" max="3088" width="14.5" style="547" customWidth="1"/>
    <col min="3089" max="3089" width="15.625" style="547" customWidth="1"/>
    <col min="3090" max="3328" width="9" style="547"/>
    <col min="3329" max="3329" width="2.625" style="547" customWidth="1"/>
    <col min="3330" max="3330" width="11.625" style="547" customWidth="1"/>
    <col min="3331" max="3331" width="10.625" style="547" customWidth="1"/>
    <col min="3332" max="3332" width="10.375" style="547" customWidth="1"/>
    <col min="3333" max="3333" width="57.25" style="547" bestFit="1" customWidth="1"/>
    <col min="3334" max="3334" width="7.125" style="547" customWidth="1"/>
    <col min="3335" max="3335" width="7.75" style="547" customWidth="1"/>
    <col min="3336" max="3336" width="9.25" style="547" bestFit="1" customWidth="1"/>
    <col min="3337" max="3337" width="11" style="547" customWidth="1"/>
    <col min="3338" max="3338" width="30.125" style="547" bestFit="1" customWidth="1"/>
    <col min="3339" max="3339" width="17.25" style="547" customWidth="1"/>
    <col min="3340" max="3340" width="13.5" style="547" bestFit="1" customWidth="1"/>
    <col min="3341" max="3341" width="13.75" style="547" customWidth="1"/>
    <col min="3342" max="3342" width="14.625" style="547" bestFit="1" customWidth="1"/>
    <col min="3343" max="3343" width="13.25" style="547" customWidth="1"/>
    <col min="3344" max="3344" width="14.5" style="547" customWidth="1"/>
    <col min="3345" max="3345" width="15.625" style="547" customWidth="1"/>
    <col min="3346" max="3584" width="9" style="547"/>
    <col min="3585" max="3585" width="2.625" style="547" customWidth="1"/>
    <col min="3586" max="3586" width="11.625" style="547" customWidth="1"/>
    <col min="3587" max="3587" width="10.625" style="547" customWidth="1"/>
    <col min="3588" max="3588" width="10.375" style="547" customWidth="1"/>
    <col min="3589" max="3589" width="57.25" style="547" bestFit="1" customWidth="1"/>
    <col min="3590" max="3590" width="7.125" style="547" customWidth="1"/>
    <col min="3591" max="3591" width="7.75" style="547" customWidth="1"/>
    <col min="3592" max="3592" width="9.25" style="547" bestFit="1" customWidth="1"/>
    <col min="3593" max="3593" width="11" style="547" customWidth="1"/>
    <col min="3594" max="3594" width="30.125" style="547" bestFit="1" customWidth="1"/>
    <col min="3595" max="3595" width="17.25" style="547" customWidth="1"/>
    <col min="3596" max="3596" width="13.5" style="547" bestFit="1" customWidth="1"/>
    <col min="3597" max="3597" width="13.75" style="547" customWidth="1"/>
    <col min="3598" max="3598" width="14.625" style="547" bestFit="1" customWidth="1"/>
    <col min="3599" max="3599" width="13.25" style="547" customWidth="1"/>
    <col min="3600" max="3600" width="14.5" style="547" customWidth="1"/>
    <col min="3601" max="3601" width="15.625" style="547" customWidth="1"/>
    <col min="3602" max="3840" width="9" style="547"/>
    <col min="3841" max="3841" width="2.625" style="547" customWidth="1"/>
    <col min="3842" max="3842" width="11.625" style="547" customWidth="1"/>
    <col min="3843" max="3843" width="10.625" style="547" customWidth="1"/>
    <col min="3844" max="3844" width="10.375" style="547" customWidth="1"/>
    <col min="3845" max="3845" width="57.25" style="547" bestFit="1" customWidth="1"/>
    <col min="3846" max="3846" width="7.125" style="547" customWidth="1"/>
    <col min="3847" max="3847" width="7.75" style="547" customWidth="1"/>
    <col min="3848" max="3848" width="9.25" style="547" bestFit="1" customWidth="1"/>
    <col min="3849" max="3849" width="11" style="547" customWidth="1"/>
    <col min="3850" max="3850" width="30.125" style="547" bestFit="1" customWidth="1"/>
    <col min="3851" max="3851" width="17.25" style="547" customWidth="1"/>
    <col min="3852" max="3852" width="13.5" style="547" bestFit="1" customWidth="1"/>
    <col min="3853" max="3853" width="13.75" style="547" customWidth="1"/>
    <col min="3854" max="3854" width="14.625" style="547" bestFit="1" customWidth="1"/>
    <col min="3855" max="3855" width="13.25" style="547" customWidth="1"/>
    <col min="3856" max="3856" width="14.5" style="547" customWidth="1"/>
    <col min="3857" max="3857" width="15.625" style="547" customWidth="1"/>
    <col min="3858" max="4096" width="9" style="547"/>
    <col min="4097" max="4097" width="2.625" style="547" customWidth="1"/>
    <col min="4098" max="4098" width="11.625" style="547" customWidth="1"/>
    <col min="4099" max="4099" width="10.625" style="547" customWidth="1"/>
    <col min="4100" max="4100" width="10.375" style="547" customWidth="1"/>
    <col min="4101" max="4101" width="57.25" style="547" bestFit="1" customWidth="1"/>
    <col min="4102" max="4102" width="7.125" style="547" customWidth="1"/>
    <col min="4103" max="4103" width="7.75" style="547" customWidth="1"/>
    <col min="4104" max="4104" width="9.25" style="547" bestFit="1" customWidth="1"/>
    <col min="4105" max="4105" width="11" style="547" customWidth="1"/>
    <col min="4106" max="4106" width="30.125" style="547" bestFit="1" customWidth="1"/>
    <col min="4107" max="4107" width="17.25" style="547" customWidth="1"/>
    <col min="4108" max="4108" width="13.5" style="547" bestFit="1" customWidth="1"/>
    <col min="4109" max="4109" width="13.75" style="547" customWidth="1"/>
    <col min="4110" max="4110" width="14.625" style="547" bestFit="1" customWidth="1"/>
    <col min="4111" max="4111" width="13.25" style="547" customWidth="1"/>
    <col min="4112" max="4112" width="14.5" style="547" customWidth="1"/>
    <col min="4113" max="4113" width="15.625" style="547" customWidth="1"/>
    <col min="4114" max="4352" width="9" style="547"/>
    <col min="4353" max="4353" width="2.625" style="547" customWidth="1"/>
    <col min="4354" max="4354" width="11.625" style="547" customWidth="1"/>
    <col min="4355" max="4355" width="10.625" style="547" customWidth="1"/>
    <col min="4356" max="4356" width="10.375" style="547" customWidth="1"/>
    <col min="4357" max="4357" width="57.25" style="547" bestFit="1" customWidth="1"/>
    <col min="4358" max="4358" width="7.125" style="547" customWidth="1"/>
    <col min="4359" max="4359" width="7.75" style="547" customWidth="1"/>
    <col min="4360" max="4360" width="9.25" style="547" bestFit="1" customWidth="1"/>
    <col min="4361" max="4361" width="11" style="547" customWidth="1"/>
    <col min="4362" max="4362" width="30.125" style="547" bestFit="1" customWidth="1"/>
    <col min="4363" max="4363" width="17.25" style="547" customWidth="1"/>
    <col min="4364" max="4364" width="13.5" style="547" bestFit="1" customWidth="1"/>
    <col min="4365" max="4365" width="13.75" style="547" customWidth="1"/>
    <col min="4366" max="4366" width="14.625" style="547" bestFit="1" customWidth="1"/>
    <col min="4367" max="4367" width="13.25" style="547" customWidth="1"/>
    <col min="4368" max="4368" width="14.5" style="547" customWidth="1"/>
    <col min="4369" max="4369" width="15.625" style="547" customWidth="1"/>
    <col min="4370" max="4608" width="9" style="547"/>
    <col min="4609" max="4609" width="2.625" style="547" customWidth="1"/>
    <col min="4610" max="4610" width="11.625" style="547" customWidth="1"/>
    <col min="4611" max="4611" width="10.625" style="547" customWidth="1"/>
    <col min="4612" max="4612" width="10.375" style="547" customWidth="1"/>
    <col min="4613" max="4613" width="57.25" style="547" bestFit="1" customWidth="1"/>
    <col min="4614" max="4614" width="7.125" style="547" customWidth="1"/>
    <col min="4615" max="4615" width="7.75" style="547" customWidth="1"/>
    <col min="4616" max="4616" width="9.25" style="547" bestFit="1" customWidth="1"/>
    <col min="4617" max="4617" width="11" style="547" customWidth="1"/>
    <col min="4618" max="4618" width="30.125" style="547" bestFit="1" customWidth="1"/>
    <col min="4619" max="4619" width="17.25" style="547" customWidth="1"/>
    <col min="4620" max="4620" width="13.5" style="547" bestFit="1" customWidth="1"/>
    <col min="4621" max="4621" width="13.75" style="547" customWidth="1"/>
    <col min="4622" max="4622" width="14.625" style="547" bestFit="1" customWidth="1"/>
    <col min="4623" max="4623" width="13.25" style="547" customWidth="1"/>
    <col min="4624" max="4624" width="14.5" style="547" customWidth="1"/>
    <col min="4625" max="4625" width="15.625" style="547" customWidth="1"/>
    <col min="4626" max="4864" width="9" style="547"/>
    <col min="4865" max="4865" width="2.625" style="547" customWidth="1"/>
    <col min="4866" max="4866" width="11.625" style="547" customWidth="1"/>
    <col min="4867" max="4867" width="10.625" style="547" customWidth="1"/>
    <col min="4868" max="4868" width="10.375" style="547" customWidth="1"/>
    <col min="4869" max="4869" width="57.25" style="547" bestFit="1" customWidth="1"/>
    <col min="4870" max="4870" width="7.125" style="547" customWidth="1"/>
    <col min="4871" max="4871" width="7.75" style="547" customWidth="1"/>
    <col min="4872" max="4872" width="9.25" style="547" bestFit="1" customWidth="1"/>
    <col min="4873" max="4873" width="11" style="547" customWidth="1"/>
    <col min="4874" max="4874" width="30.125" style="547" bestFit="1" customWidth="1"/>
    <col min="4875" max="4875" width="17.25" style="547" customWidth="1"/>
    <col min="4876" max="4876" width="13.5" style="547" bestFit="1" customWidth="1"/>
    <col min="4877" max="4877" width="13.75" style="547" customWidth="1"/>
    <col min="4878" max="4878" width="14.625" style="547" bestFit="1" customWidth="1"/>
    <col min="4879" max="4879" width="13.25" style="547" customWidth="1"/>
    <col min="4880" max="4880" width="14.5" style="547" customWidth="1"/>
    <col min="4881" max="4881" width="15.625" style="547" customWidth="1"/>
    <col min="4882" max="5120" width="9" style="547"/>
    <col min="5121" max="5121" width="2.625" style="547" customWidth="1"/>
    <col min="5122" max="5122" width="11.625" style="547" customWidth="1"/>
    <col min="5123" max="5123" width="10.625" style="547" customWidth="1"/>
    <col min="5124" max="5124" width="10.375" style="547" customWidth="1"/>
    <col min="5125" max="5125" width="57.25" style="547" bestFit="1" customWidth="1"/>
    <col min="5126" max="5126" width="7.125" style="547" customWidth="1"/>
    <col min="5127" max="5127" width="7.75" style="547" customWidth="1"/>
    <col min="5128" max="5128" width="9.25" style="547" bestFit="1" customWidth="1"/>
    <col min="5129" max="5129" width="11" style="547" customWidth="1"/>
    <col min="5130" max="5130" width="30.125" style="547" bestFit="1" customWidth="1"/>
    <col min="5131" max="5131" width="17.25" style="547" customWidth="1"/>
    <col min="5132" max="5132" width="13.5" style="547" bestFit="1" customWidth="1"/>
    <col min="5133" max="5133" width="13.75" style="547" customWidth="1"/>
    <col min="5134" max="5134" width="14.625" style="547" bestFit="1" customWidth="1"/>
    <col min="5135" max="5135" width="13.25" style="547" customWidth="1"/>
    <col min="5136" max="5136" width="14.5" style="547" customWidth="1"/>
    <col min="5137" max="5137" width="15.625" style="547" customWidth="1"/>
    <col min="5138" max="5376" width="9" style="547"/>
    <col min="5377" max="5377" width="2.625" style="547" customWidth="1"/>
    <col min="5378" max="5378" width="11.625" style="547" customWidth="1"/>
    <col min="5379" max="5379" width="10.625" style="547" customWidth="1"/>
    <col min="5380" max="5380" width="10.375" style="547" customWidth="1"/>
    <col min="5381" max="5381" width="57.25" style="547" bestFit="1" customWidth="1"/>
    <col min="5382" max="5382" width="7.125" style="547" customWidth="1"/>
    <col min="5383" max="5383" width="7.75" style="547" customWidth="1"/>
    <col min="5384" max="5384" width="9.25" style="547" bestFit="1" customWidth="1"/>
    <col min="5385" max="5385" width="11" style="547" customWidth="1"/>
    <col min="5386" max="5386" width="30.125" style="547" bestFit="1" customWidth="1"/>
    <col min="5387" max="5387" width="17.25" style="547" customWidth="1"/>
    <col min="5388" max="5388" width="13.5" style="547" bestFit="1" customWidth="1"/>
    <col min="5389" max="5389" width="13.75" style="547" customWidth="1"/>
    <col min="5390" max="5390" width="14.625" style="547" bestFit="1" customWidth="1"/>
    <col min="5391" max="5391" width="13.25" style="547" customWidth="1"/>
    <col min="5392" max="5392" width="14.5" style="547" customWidth="1"/>
    <col min="5393" max="5393" width="15.625" style="547" customWidth="1"/>
    <col min="5394" max="5632" width="9" style="547"/>
    <col min="5633" max="5633" width="2.625" style="547" customWidth="1"/>
    <col min="5634" max="5634" width="11.625" style="547" customWidth="1"/>
    <col min="5635" max="5635" width="10.625" style="547" customWidth="1"/>
    <col min="5636" max="5636" width="10.375" style="547" customWidth="1"/>
    <col min="5637" max="5637" width="57.25" style="547" bestFit="1" customWidth="1"/>
    <col min="5638" max="5638" width="7.125" style="547" customWidth="1"/>
    <col min="5639" max="5639" width="7.75" style="547" customWidth="1"/>
    <col min="5640" max="5640" width="9.25" style="547" bestFit="1" customWidth="1"/>
    <col min="5641" max="5641" width="11" style="547" customWidth="1"/>
    <col min="5642" max="5642" width="30.125" style="547" bestFit="1" customWidth="1"/>
    <col min="5643" max="5643" width="17.25" style="547" customWidth="1"/>
    <col min="5644" max="5644" width="13.5" style="547" bestFit="1" customWidth="1"/>
    <col min="5645" max="5645" width="13.75" style="547" customWidth="1"/>
    <col min="5646" max="5646" width="14.625" style="547" bestFit="1" customWidth="1"/>
    <col min="5647" max="5647" width="13.25" style="547" customWidth="1"/>
    <col min="5648" max="5648" width="14.5" style="547" customWidth="1"/>
    <col min="5649" max="5649" width="15.625" style="547" customWidth="1"/>
    <col min="5650" max="5888" width="9" style="547"/>
    <col min="5889" max="5889" width="2.625" style="547" customWidth="1"/>
    <col min="5890" max="5890" width="11.625" style="547" customWidth="1"/>
    <col min="5891" max="5891" width="10.625" style="547" customWidth="1"/>
    <col min="5892" max="5892" width="10.375" style="547" customWidth="1"/>
    <col min="5893" max="5893" width="57.25" style="547" bestFit="1" customWidth="1"/>
    <col min="5894" max="5894" width="7.125" style="547" customWidth="1"/>
    <col min="5895" max="5895" width="7.75" style="547" customWidth="1"/>
    <col min="5896" max="5896" width="9.25" style="547" bestFit="1" customWidth="1"/>
    <col min="5897" max="5897" width="11" style="547" customWidth="1"/>
    <col min="5898" max="5898" width="30.125" style="547" bestFit="1" customWidth="1"/>
    <col min="5899" max="5899" width="17.25" style="547" customWidth="1"/>
    <col min="5900" max="5900" width="13.5" style="547" bestFit="1" customWidth="1"/>
    <col min="5901" max="5901" width="13.75" style="547" customWidth="1"/>
    <col min="5902" max="5902" width="14.625" style="547" bestFit="1" customWidth="1"/>
    <col min="5903" max="5903" width="13.25" style="547" customWidth="1"/>
    <col min="5904" max="5904" width="14.5" style="547" customWidth="1"/>
    <col min="5905" max="5905" width="15.625" style="547" customWidth="1"/>
    <col min="5906" max="6144" width="9" style="547"/>
    <col min="6145" max="6145" width="2.625" style="547" customWidth="1"/>
    <col min="6146" max="6146" width="11.625" style="547" customWidth="1"/>
    <col min="6147" max="6147" width="10.625" style="547" customWidth="1"/>
    <col min="6148" max="6148" width="10.375" style="547" customWidth="1"/>
    <col min="6149" max="6149" width="57.25" style="547" bestFit="1" customWidth="1"/>
    <col min="6150" max="6150" width="7.125" style="547" customWidth="1"/>
    <col min="6151" max="6151" width="7.75" style="547" customWidth="1"/>
    <col min="6152" max="6152" width="9.25" style="547" bestFit="1" customWidth="1"/>
    <col min="6153" max="6153" width="11" style="547" customWidth="1"/>
    <col min="6154" max="6154" width="30.125" style="547" bestFit="1" customWidth="1"/>
    <col min="6155" max="6155" width="17.25" style="547" customWidth="1"/>
    <col min="6156" max="6156" width="13.5" style="547" bestFit="1" customWidth="1"/>
    <col min="6157" max="6157" width="13.75" style="547" customWidth="1"/>
    <col min="6158" max="6158" width="14.625" style="547" bestFit="1" customWidth="1"/>
    <col min="6159" max="6159" width="13.25" style="547" customWidth="1"/>
    <col min="6160" max="6160" width="14.5" style="547" customWidth="1"/>
    <col min="6161" max="6161" width="15.625" style="547" customWidth="1"/>
    <col min="6162" max="6400" width="9" style="547"/>
    <col min="6401" max="6401" width="2.625" style="547" customWidth="1"/>
    <col min="6402" max="6402" width="11.625" style="547" customWidth="1"/>
    <col min="6403" max="6403" width="10.625" style="547" customWidth="1"/>
    <col min="6404" max="6404" width="10.375" style="547" customWidth="1"/>
    <col min="6405" max="6405" width="57.25" style="547" bestFit="1" customWidth="1"/>
    <col min="6406" max="6406" width="7.125" style="547" customWidth="1"/>
    <col min="6407" max="6407" width="7.75" style="547" customWidth="1"/>
    <col min="6408" max="6408" width="9.25" style="547" bestFit="1" customWidth="1"/>
    <col min="6409" max="6409" width="11" style="547" customWidth="1"/>
    <col min="6410" max="6410" width="30.125" style="547" bestFit="1" customWidth="1"/>
    <col min="6411" max="6411" width="17.25" style="547" customWidth="1"/>
    <col min="6412" max="6412" width="13.5" style="547" bestFit="1" customWidth="1"/>
    <col min="6413" max="6413" width="13.75" style="547" customWidth="1"/>
    <col min="6414" max="6414" width="14.625" style="547" bestFit="1" customWidth="1"/>
    <col min="6415" max="6415" width="13.25" style="547" customWidth="1"/>
    <col min="6416" max="6416" width="14.5" style="547" customWidth="1"/>
    <col min="6417" max="6417" width="15.625" style="547" customWidth="1"/>
    <col min="6418" max="6656" width="9" style="547"/>
    <col min="6657" max="6657" width="2.625" style="547" customWidth="1"/>
    <col min="6658" max="6658" width="11.625" style="547" customWidth="1"/>
    <col min="6659" max="6659" width="10.625" style="547" customWidth="1"/>
    <col min="6660" max="6660" width="10.375" style="547" customWidth="1"/>
    <col min="6661" max="6661" width="57.25" style="547" bestFit="1" customWidth="1"/>
    <col min="6662" max="6662" width="7.125" style="547" customWidth="1"/>
    <col min="6663" max="6663" width="7.75" style="547" customWidth="1"/>
    <col min="6664" max="6664" width="9.25" style="547" bestFit="1" customWidth="1"/>
    <col min="6665" max="6665" width="11" style="547" customWidth="1"/>
    <col min="6666" max="6666" width="30.125" style="547" bestFit="1" customWidth="1"/>
    <col min="6667" max="6667" width="17.25" style="547" customWidth="1"/>
    <col min="6668" max="6668" width="13.5" style="547" bestFit="1" customWidth="1"/>
    <col min="6669" max="6669" width="13.75" style="547" customWidth="1"/>
    <col min="6670" max="6670" width="14.625" style="547" bestFit="1" customWidth="1"/>
    <col min="6671" max="6671" width="13.25" style="547" customWidth="1"/>
    <col min="6672" max="6672" width="14.5" style="547" customWidth="1"/>
    <col min="6673" max="6673" width="15.625" style="547" customWidth="1"/>
    <col min="6674" max="6912" width="9" style="547"/>
    <col min="6913" max="6913" width="2.625" style="547" customWidth="1"/>
    <col min="6914" max="6914" width="11.625" style="547" customWidth="1"/>
    <col min="6915" max="6915" width="10.625" style="547" customWidth="1"/>
    <col min="6916" max="6916" width="10.375" style="547" customWidth="1"/>
    <col min="6917" max="6917" width="57.25" style="547" bestFit="1" customWidth="1"/>
    <col min="6918" max="6918" width="7.125" style="547" customWidth="1"/>
    <col min="6919" max="6919" width="7.75" style="547" customWidth="1"/>
    <col min="6920" max="6920" width="9.25" style="547" bestFit="1" customWidth="1"/>
    <col min="6921" max="6921" width="11" style="547" customWidth="1"/>
    <col min="6922" max="6922" width="30.125" style="547" bestFit="1" customWidth="1"/>
    <col min="6923" max="6923" width="17.25" style="547" customWidth="1"/>
    <col min="6924" max="6924" width="13.5" style="547" bestFit="1" customWidth="1"/>
    <col min="6925" max="6925" width="13.75" style="547" customWidth="1"/>
    <col min="6926" max="6926" width="14.625" style="547" bestFit="1" customWidth="1"/>
    <col min="6927" max="6927" width="13.25" style="547" customWidth="1"/>
    <col min="6928" max="6928" width="14.5" style="547" customWidth="1"/>
    <col min="6929" max="6929" width="15.625" style="547" customWidth="1"/>
    <col min="6930" max="7168" width="9" style="547"/>
    <col min="7169" max="7169" width="2.625" style="547" customWidth="1"/>
    <col min="7170" max="7170" width="11.625" style="547" customWidth="1"/>
    <col min="7171" max="7171" width="10.625" style="547" customWidth="1"/>
    <col min="7172" max="7172" width="10.375" style="547" customWidth="1"/>
    <col min="7173" max="7173" width="57.25" style="547" bestFit="1" customWidth="1"/>
    <col min="7174" max="7174" width="7.125" style="547" customWidth="1"/>
    <col min="7175" max="7175" width="7.75" style="547" customWidth="1"/>
    <col min="7176" max="7176" width="9.25" style="547" bestFit="1" customWidth="1"/>
    <col min="7177" max="7177" width="11" style="547" customWidth="1"/>
    <col min="7178" max="7178" width="30.125" style="547" bestFit="1" customWidth="1"/>
    <col min="7179" max="7179" width="17.25" style="547" customWidth="1"/>
    <col min="7180" max="7180" width="13.5" style="547" bestFit="1" customWidth="1"/>
    <col min="7181" max="7181" width="13.75" style="547" customWidth="1"/>
    <col min="7182" max="7182" width="14.625" style="547" bestFit="1" customWidth="1"/>
    <col min="7183" max="7183" width="13.25" style="547" customWidth="1"/>
    <col min="7184" max="7184" width="14.5" style="547" customWidth="1"/>
    <col min="7185" max="7185" width="15.625" style="547" customWidth="1"/>
    <col min="7186" max="7424" width="9" style="547"/>
    <col min="7425" max="7425" width="2.625" style="547" customWidth="1"/>
    <col min="7426" max="7426" width="11.625" style="547" customWidth="1"/>
    <col min="7427" max="7427" width="10.625" style="547" customWidth="1"/>
    <col min="7428" max="7428" width="10.375" style="547" customWidth="1"/>
    <col min="7429" max="7429" width="57.25" style="547" bestFit="1" customWidth="1"/>
    <col min="7430" max="7430" width="7.125" style="547" customWidth="1"/>
    <col min="7431" max="7431" width="7.75" style="547" customWidth="1"/>
    <col min="7432" max="7432" width="9.25" style="547" bestFit="1" customWidth="1"/>
    <col min="7433" max="7433" width="11" style="547" customWidth="1"/>
    <col min="7434" max="7434" width="30.125" style="547" bestFit="1" customWidth="1"/>
    <col min="7435" max="7435" width="17.25" style="547" customWidth="1"/>
    <col min="7436" max="7436" width="13.5" style="547" bestFit="1" customWidth="1"/>
    <col min="7437" max="7437" width="13.75" style="547" customWidth="1"/>
    <col min="7438" max="7438" width="14.625" style="547" bestFit="1" customWidth="1"/>
    <col min="7439" max="7439" width="13.25" style="547" customWidth="1"/>
    <col min="7440" max="7440" width="14.5" style="547" customWidth="1"/>
    <col min="7441" max="7441" width="15.625" style="547" customWidth="1"/>
    <col min="7442" max="7680" width="9" style="547"/>
    <col min="7681" max="7681" width="2.625" style="547" customWidth="1"/>
    <col min="7682" max="7682" width="11.625" style="547" customWidth="1"/>
    <col min="7683" max="7683" width="10.625" style="547" customWidth="1"/>
    <col min="7684" max="7684" width="10.375" style="547" customWidth="1"/>
    <col min="7685" max="7685" width="57.25" style="547" bestFit="1" customWidth="1"/>
    <col min="7686" max="7686" width="7.125" style="547" customWidth="1"/>
    <col min="7687" max="7687" width="7.75" style="547" customWidth="1"/>
    <col min="7688" max="7688" width="9.25" style="547" bestFit="1" customWidth="1"/>
    <col min="7689" max="7689" width="11" style="547" customWidth="1"/>
    <col min="7690" max="7690" width="30.125" style="547" bestFit="1" customWidth="1"/>
    <col min="7691" max="7691" width="17.25" style="547" customWidth="1"/>
    <col min="7692" max="7692" width="13.5" style="547" bestFit="1" customWidth="1"/>
    <col min="7693" max="7693" width="13.75" style="547" customWidth="1"/>
    <col min="7694" max="7694" width="14.625" style="547" bestFit="1" customWidth="1"/>
    <col min="7695" max="7695" width="13.25" style="547" customWidth="1"/>
    <col min="7696" max="7696" width="14.5" style="547" customWidth="1"/>
    <col min="7697" max="7697" width="15.625" style="547" customWidth="1"/>
    <col min="7698" max="7936" width="9" style="547"/>
    <col min="7937" max="7937" width="2.625" style="547" customWidth="1"/>
    <col min="7938" max="7938" width="11.625" style="547" customWidth="1"/>
    <col min="7939" max="7939" width="10.625" style="547" customWidth="1"/>
    <col min="7940" max="7940" width="10.375" style="547" customWidth="1"/>
    <col min="7941" max="7941" width="57.25" style="547" bestFit="1" customWidth="1"/>
    <col min="7942" max="7942" width="7.125" style="547" customWidth="1"/>
    <col min="7943" max="7943" width="7.75" style="547" customWidth="1"/>
    <col min="7944" max="7944" width="9.25" style="547" bestFit="1" customWidth="1"/>
    <col min="7945" max="7945" width="11" style="547" customWidth="1"/>
    <col min="7946" max="7946" width="30.125" style="547" bestFit="1" customWidth="1"/>
    <col min="7947" max="7947" width="17.25" style="547" customWidth="1"/>
    <col min="7948" max="7948" width="13.5" style="547" bestFit="1" customWidth="1"/>
    <col min="7949" max="7949" width="13.75" style="547" customWidth="1"/>
    <col min="7950" max="7950" width="14.625" style="547" bestFit="1" customWidth="1"/>
    <col min="7951" max="7951" width="13.25" style="547" customWidth="1"/>
    <col min="7952" max="7952" width="14.5" style="547" customWidth="1"/>
    <col min="7953" max="7953" width="15.625" style="547" customWidth="1"/>
    <col min="7954" max="8192" width="9" style="547"/>
    <col min="8193" max="8193" width="2.625" style="547" customWidth="1"/>
    <col min="8194" max="8194" width="11.625" style="547" customWidth="1"/>
    <col min="8195" max="8195" width="10.625" style="547" customWidth="1"/>
    <col min="8196" max="8196" width="10.375" style="547" customWidth="1"/>
    <col min="8197" max="8197" width="57.25" style="547" bestFit="1" customWidth="1"/>
    <col min="8198" max="8198" width="7.125" style="547" customWidth="1"/>
    <col min="8199" max="8199" width="7.75" style="547" customWidth="1"/>
    <col min="8200" max="8200" width="9.25" style="547" bestFit="1" customWidth="1"/>
    <col min="8201" max="8201" width="11" style="547" customWidth="1"/>
    <col min="8202" max="8202" width="30.125" style="547" bestFit="1" customWidth="1"/>
    <col min="8203" max="8203" width="17.25" style="547" customWidth="1"/>
    <col min="8204" max="8204" width="13.5" style="547" bestFit="1" customWidth="1"/>
    <col min="8205" max="8205" width="13.75" style="547" customWidth="1"/>
    <col min="8206" max="8206" width="14.625" style="547" bestFit="1" customWidth="1"/>
    <col min="8207" max="8207" width="13.25" style="547" customWidth="1"/>
    <col min="8208" max="8208" width="14.5" style="547" customWidth="1"/>
    <col min="8209" max="8209" width="15.625" style="547" customWidth="1"/>
    <col min="8210" max="8448" width="9" style="547"/>
    <col min="8449" max="8449" width="2.625" style="547" customWidth="1"/>
    <col min="8450" max="8450" width="11.625" style="547" customWidth="1"/>
    <col min="8451" max="8451" width="10.625" style="547" customWidth="1"/>
    <col min="8452" max="8452" width="10.375" style="547" customWidth="1"/>
    <col min="8453" max="8453" width="57.25" style="547" bestFit="1" customWidth="1"/>
    <col min="8454" max="8454" width="7.125" style="547" customWidth="1"/>
    <col min="8455" max="8455" width="7.75" style="547" customWidth="1"/>
    <col min="8456" max="8456" width="9.25" style="547" bestFit="1" customWidth="1"/>
    <col min="8457" max="8457" width="11" style="547" customWidth="1"/>
    <col min="8458" max="8458" width="30.125" style="547" bestFit="1" customWidth="1"/>
    <col min="8459" max="8459" width="17.25" style="547" customWidth="1"/>
    <col min="8460" max="8460" width="13.5" style="547" bestFit="1" customWidth="1"/>
    <col min="8461" max="8461" width="13.75" style="547" customWidth="1"/>
    <col min="8462" max="8462" width="14.625" style="547" bestFit="1" customWidth="1"/>
    <col min="8463" max="8463" width="13.25" style="547" customWidth="1"/>
    <col min="8464" max="8464" width="14.5" style="547" customWidth="1"/>
    <col min="8465" max="8465" width="15.625" style="547" customWidth="1"/>
    <col min="8466" max="8704" width="9" style="547"/>
    <col min="8705" max="8705" width="2.625" style="547" customWidth="1"/>
    <col min="8706" max="8706" width="11.625" style="547" customWidth="1"/>
    <col min="8707" max="8707" width="10.625" style="547" customWidth="1"/>
    <col min="8708" max="8708" width="10.375" style="547" customWidth="1"/>
    <col min="8709" max="8709" width="57.25" style="547" bestFit="1" customWidth="1"/>
    <col min="8710" max="8710" width="7.125" style="547" customWidth="1"/>
    <col min="8711" max="8711" width="7.75" style="547" customWidth="1"/>
    <col min="8712" max="8712" width="9.25" style="547" bestFit="1" customWidth="1"/>
    <col min="8713" max="8713" width="11" style="547" customWidth="1"/>
    <col min="8714" max="8714" width="30.125" style="547" bestFit="1" customWidth="1"/>
    <col min="8715" max="8715" width="17.25" style="547" customWidth="1"/>
    <col min="8716" max="8716" width="13.5" style="547" bestFit="1" customWidth="1"/>
    <col min="8717" max="8717" width="13.75" style="547" customWidth="1"/>
    <col min="8718" max="8718" width="14.625" style="547" bestFit="1" customWidth="1"/>
    <col min="8719" max="8719" width="13.25" style="547" customWidth="1"/>
    <col min="8720" max="8720" width="14.5" style="547" customWidth="1"/>
    <col min="8721" max="8721" width="15.625" style="547" customWidth="1"/>
    <col min="8722" max="8960" width="9" style="547"/>
    <col min="8961" max="8961" width="2.625" style="547" customWidth="1"/>
    <col min="8962" max="8962" width="11.625" style="547" customWidth="1"/>
    <col min="8963" max="8963" width="10.625" style="547" customWidth="1"/>
    <col min="8964" max="8964" width="10.375" style="547" customWidth="1"/>
    <col min="8965" max="8965" width="57.25" style="547" bestFit="1" customWidth="1"/>
    <col min="8966" max="8966" width="7.125" style="547" customWidth="1"/>
    <col min="8967" max="8967" width="7.75" style="547" customWidth="1"/>
    <col min="8968" max="8968" width="9.25" style="547" bestFit="1" customWidth="1"/>
    <col min="8969" max="8969" width="11" style="547" customWidth="1"/>
    <col min="8970" max="8970" width="30.125" style="547" bestFit="1" customWidth="1"/>
    <col min="8971" max="8971" width="17.25" style="547" customWidth="1"/>
    <col min="8972" max="8972" width="13.5" style="547" bestFit="1" customWidth="1"/>
    <col min="8973" max="8973" width="13.75" style="547" customWidth="1"/>
    <col min="8974" max="8974" width="14.625" style="547" bestFit="1" customWidth="1"/>
    <col min="8975" max="8975" width="13.25" style="547" customWidth="1"/>
    <col min="8976" max="8976" width="14.5" style="547" customWidth="1"/>
    <col min="8977" max="8977" width="15.625" style="547" customWidth="1"/>
    <col min="8978" max="9216" width="9" style="547"/>
    <col min="9217" max="9217" width="2.625" style="547" customWidth="1"/>
    <col min="9218" max="9218" width="11.625" style="547" customWidth="1"/>
    <col min="9219" max="9219" width="10.625" style="547" customWidth="1"/>
    <col min="9220" max="9220" width="10.375" style="547" customWidth="1"/>
    <col min="9221" max="9221" width="57.25" style="547" bestFit="1" customWidth="1"/>
    <col min="9222" max="9222" width="7.125" style="547" customWidth="1"/>
    <col min="9223" max="9223" width="7.75" style="547" customWidth="1"/>
    <col min="9224" max="9224" width="9.25" style="547" bestFit="1" customWidth="1"/>
    <col min="9225" max="9225" width="11" style="547" customWidth="1"/>
    <col min="9226" max="9226" width="30.125" style="547" bestFit="1" customWidth="1"/>
    <col min="9227" max="9227" width="17.25" style="547" customWidth="1"/>
    <col min="9228" max="9228" width="13.5" style="547" bestFit="1" customWidth="1"/>
    <col min="9229" max="9229" width="13.75" style="547" customWidth="1"/>
    <col min="9230" max="9230" width="14.625" style="547" bestFit="1" customWidth="1"/>
    <col min="9231" max="9231" width="13.25" style="547" customWidth="1"/>
    <col min="9232" max="9232" width="14.5" style="547" customWidth="1"/>
    <col min="9233" max="9233" width="15.625" style="547" customWidth="1"/>
    <col min="9234" max="9472" width="9" style="547"/>
    <col min="9473" max="9473" width="2.625" style="547" customWidth="1"/>
    <col min="9474" max="9474" width="11.625" style="547" customWidth="1"/>
    <col min="9475" max="9475" width="10.625" style="547" customWidth="1"/>
    <col min="9476" max="9476" width="10.375" style="547" customWidth="1"/>
    <col min="9477" max="9477" width="57.25" style="547" bestFit="1" customWidth="1"/>
    <col min="9478" max="9478" width="7.125" style="547" customWidth="1"/>
    <col min="9479" max="9479" width="7.75" style="547" customWidth="1"/>
    <col min="9480" max="9480" width="9.25" style="547" bestFit="1" customWidth="1"/>
    <col min="9481" max="9481" width="11" style="547" customWidth="1"/>
    <col min="9482" max="9482" width="30.125" style="547" bestFit="1" customWidth="1"/>
    <col min="9483" max="9483" width="17.25" style="547" customWidth="1"/>
    <col min="9484" max="9484" width="13.5" style="547" bestFit="1" customWidth="1"/>
    <col min="9485" max="9485" width="13.75" style="547" customWidth="1"/>
    <col min="9486" max="9486" width="14.625" style="547" bestFit="1" customWidth="1"/>
    <col min="9487" max="9487" width="13.25" style="547" customWidth="1"/>
    <col min="9488" max="9488" width="14.5" style="547" customWidth="1"/>
    <col min="9489" max="9489" width="15.625" style="547" customWidth="1"/>
    <col min="9490" max="9728" width="9" style="547"/>
    <col min="9729" max="9729" width="2.625" style="547" customWidth="1"/>
    <col min="9730" max="9730" width="11.625" style="547" customWidth="1"/>
    <col min="9731" max="9731" width="10.625" style="547" customWidth="1"/>
    <col min="9732" max="9732" width="10.375" style="547" customWidth="1"/>
    <col min="9733" max="9733" width="57.25" style="547" bestFit="1" customWidth="1"/>
    <col min="9734" max="9734" width="7.125" style="547" customWidth="1"/>
    <col min="9735" max="9735" width="7.75" style="547" customWidth="1"/>
    <col min="9736" max="9736" width="9.25" style="547" bestFit="1" customWidth="1"/>
    <col min="9737" max="9737" width="11" style="547" customWidth="1"/>
    <col min="9738" max="9738" width="30.125" style="547" bestFit="1" customWidth="1"/>
    <col min="9739" max="9739" width="17.25" style="547" customWidth="1"/>
    <col min="9740" max="9740" width="13.5" style="547" bestFit="1" customWidth="1"/>
    <col min="9741" max="9741" width="13.75" style="547" customWidth="1"/>
    <col min="9742" max="9742" width="14.625" style="547" bestFit="1" customWidth="1"/>
    <col min="9743" max="9743" width="13.25" style="547" customWidth="1"/>
    <col min="9744" max="9744" width="14.5" style="547" customWidth="1"/>
    <col min="9745" max="9745" width="15.625" style="547" customWidth="1"/>
    <col min="9746" max="9984" width="9" style="547"/>
    <col min="9985" max="9985" width="2.625" style="547" customWidth="1"/>
    <col min="9986" max="9986" width="11.625" style="547" customWidth="1"/>
    <col min="9987" max="9987" width="10.625" style="547" customWidth="1"/>
    <col min="9988" max="9988" width="10.375" style="547" customWidth="1"/>
    <col min="9989" max="9989" width="57.25" style="547" bestFit="1" customWidth="1"/>
    <col min="9990" max="9990" width="7.125" style="547" customWidth="1"/>
    <col min="9991" max="9991" width="7.75" style="547" customWidth="1"/>
    <col min="9992" max="9992" width="9.25" style="547" bestFit="1" customWidth="1"/>
    <col min="9993" max="9993" width="11" style="547" customWidth="1"/>
    <col min="9994" max="9994" width="30.125" style="547" bestFit="1" customWidth="1"/>
    <col min="9995" max="9995" width="17.25" style="547" customWidth="1"/>
    <col min="9996" max="9996" width="13.5" style="547" bestFit="1" customWidth="1"/>
    <col min="9997" max="9997" width="13.75" style="547" customWidth="1"/>
    <col min="9998" max="9998" width="14.625" style="547" bestFit="1" customWidth="1"/>
    <col min="9999" max="9999" width="13.25" style="547" customWidth="1"/>
    <col min="10000" max="10000" width="14.5" style="547" customWidth="1"/>
    <col min="10001" max="10001" width="15.625" style="547" customWidth="1"/>
    <col min="10002" max="10240" width="9" style="547"/>
    <col min="10241" max="10241" width="2.625" style="547" customWidth="1"/>
    <col min="10242" max="10242" width="11.625" style="547" customWidth="1"/>
    <col min="10243" max="10243" width="10.625" style="547" customWidth="1"/>
    <col min="10244" max="10244" width="10.375" style="547" customWidth="1"/>
    <col min="10245" max="10245" width="57.25" style="547" bestFit="1" customWidth="1"/>
    <col min="10246" max="10246" width="7.125" style="547" customWidth="1"/>
    <col min="10247" max="10247" width="7.75" style="547" customWidth="1"/>
    <col min="10248" max="10248" width="9.25" style="547" bestFit="1" customWidth="1"/>
    <col min="10249" max="10249" width="11" style="547" customWidth="1"/>
    <col min="10250" max="10250" width="30.125" style="547" bestFit="1" customWidth="1"/>
    <col min="10251" max="10251" width="17.25" style="547" customWidth="1"/>
    <col min="10252" max="10252" width="13.5" style="547" bestFit="1" customWidth="1"/>
    <col min="10253" max="10253" width="13.75" style="547" customWidth="1"/>
    <col min="10254" max="10254" width="14.625" style="547" bestFit="1" customWidth="1"/>
    <col min="10255" max="10255" width="13.25" style="547" customWidth="1"/>
    <col min="10256" max="10256" width="14.5" style="547" customWidth="1"/>
    <col min="10257" max="10257" width="15.625" style="547" customWidth="1"/>
    <col min="10258" max="10496" width="9" style="547"/>
    <col min="10497" max="10497" width="2.625" style="547" customWidth="1"/>
    <col min="10498" max="10498" width="11.625" style="547" customWidth="1"/>
    <col min="10499" max="10499" width="10.625" style="547" customWidth="1"/>
    <col min="10500" max="10500" width="10.375" style="547" customWidth="1"/>
    <col min="10501" max="10501" width="57.25" style="547" bestFit="1" customWidth="1"/>
    <col min="10502" max="10502" width="7.125" style="547" customWidth="1"/>
    <col min="10503" max="10503" width="7.75" style="547" customWidth="1"/>
    <col min="10504" max="10504" width="9.25" style="547" bestFit="1" customWidth="1"/>
    <col min="10505" max="10505" width="11" style="547" customWidth="1"/>
    <col min="10506" max="10506" width="30.125" style="547" bestFit="1" customWidth="1"/>
    <col min="10507" max="10507" width="17.25" style="547" customWidth="1"/>
    <col min="10508" max="10508" width="13.5" style="547" bestFit="1" customWidth="1"/>
    <col min="10509" max="10509" width="13.75" style="547" customWidth="1"/>
    <col min="10510" max="10510" width="14.625" style="547" bestFit="1" customWidth="1"/>
    <col min="10511" max="10511" width="13.25" style="547" customWidth="1"/>
    <col min="10512" max="10512" width="14.5" style="547" customWidth="1"/>
    <col min="10513" max="10513" width="15.625" style="547" customWidth="1"/>
    <col min="10514" max="10752" width="9" style="547"/>
    <col min="10753" max="10753" width="2.625" style="547" customWidth="1"/>
    <col min="10754" max="10754" width="11.625" style="547" customWidth="1"/>
    <col min="10755" max="10755" width="10.625" style="547" customWidth="1"/>
    <col min="10756" max="10756" width="10.375" style="547" customWidth="1"/>
    <col min="10757" max="10757" width="57.25" style="547" bestFit="1" customWidth="1"/>
    <col min="10758" max="10758" width="7.125" style="547" customWidth="1"/>
    <col min="10759" max="10759" width="7.75" style="547" customWidth="1"/>
    <col min="10760" max="10760" width="9.25" style="547" bestFit="1" customWidth="1"/>
    <col min="10761" max="10761" width="11" style="547" customWidth="1"/>
    <col min="10762" max="10762" width="30.125" style="547" bestFit="1" customWidth="1"/>
    <col min="10763" max="10763" width="17.25" style="547" customWidth="1"/>
    <col min="10764" max="10764" width="13.5" style="547" bestFit="1" customWidth="1"/>
    <col min="10765" max="10765" width="13.75" style="547" customWidth="1"/>
    <col min="10766" max="10766" width="14.625" style="547" bestFit="1" customWidth="1"/>
    <col min="10767" max="10767" width="13.25" style="547" customWidth="1"/>
    <col min="10768" max="10768" width="14.5" style="547" customWidth="1"/>
    <col min="10769" max="10769" width="15.625" style="547" customWidth="1"/>
    <col min="10770" max="11008" width="9" style="547"/>
    <col min="11009" max="11009" width="2.625" style="547" customWidth="1"/>
    <col min="11010" max="11010" width="11.625" style="547" customWidth="1"/>
    <col min="11011" max="11011" width="10.625" style="547" customWidth="1"/>
    <col min="11012" max="11012" width="10.375" style="547" customWidth="1"/>
    <col min="11013" max="11013" width="57.25" style="547" bestFit="1" customWidth="1"/>
    <col min="11014" max="11014" width="7.125" style="547" customWidth="1"/>
    <col min="11015" max="11015" width="7.75" style="547" customWidth="1"/>
    <col min="11016" max="11016" width="9.25" style="547" bestFit="1" customWidth="1"/>
    <col min="11017" max="11017" width="11" style="547" customWidth="1"/>
    <col min="11018" max="11018" width="30.125" style="547" bestFit="1" customWidth="1"/>
    <col min="11019" max="11019" width="17.25" style="547" customWidth="1"/>
    <col min="11020" max="11020" width="13.5" style="547" bestFit="1" customWidth="1"/>
    <col min="11021" max="11021" width="13.75" style="547" customWidth="1"/>
    <col min="11022" max="11022" width="14.625" style="547" bestFit="1" customWidth="1"/>
    <col min="11023" max="11023" width="13.25" style="547" customWidth="1"/>
    <col min="11024" max="11024" width="14.5" style="547" customWidth="1"/>
    <col min="11025" max="11025" width="15.625" style="547" customWidth="1"/>
    <col min="11026" max="11264" width="9" style="547"/>
    <col min="11265" max="11265" width="2.625" style="547" customWidth="1"/>
    <col min="11266" max="11266" width="11.625" style="547" customWidth="1"/>
    <col min="11267" max="11267" width="10.625" style="547" customWidth="1"/>
    <col min="11268" max="11268" width="10.375" style="547" customWidth="1"/>
    <col min="11269" max="11269" width="57.25" style="547" bestFit="1" customWidth="1"/>
    <col min="11270" max="11270" width="7.125" style="547" customWidth="1"/>
    <col min="11271" max="11271" width="7.75" style="547" customWidth="1"/>
    <col min="11272" max="11272" width="9.25" style="547" bestFit="1" customWidth="1"/>
    <col min="11273" max="11273" width="11" style="547" customWidth="1"/>
    <col min="11274" max="11274" width="30.125" style="547" bestFit="1" customWidth="1"/>
    <col min="11275" max="11275" width="17.25" style="547" customWidth="1"/>
    <col min="11276" max="11276" width="13.5" style="547" bestFit="1" customWidth="1"/>
    <col min="11277" max="11277" width="13.75" style="547" customWidth="1"/>
    <col min="11278" max="11278" width="14.625" style="547" bestFit="1" customWidth="1"/>
    <col min="11279" max="11279" width="13.25" style="547" customWidth="1"/>
    <col min="11280" max="11280" width="14.5" style="547" customWidth="1"/>
    <col min="11281" max="11281" width="15.625" style="547" customWidth="1"/>
    <col min="11282" max="11520" width="9" style="547"/>
    <col min="11521" max="11521" width="2.625" style="547" customWidth="1"/>
    <col min="11522" max="11522" width="11.625" style="547" customWidth="1"/>
    <col min="11523" max="11523" width="10.625" style="547" customWidth="1"/>
    <col min="11524" max="11524" width="10.375" style="547" customWidth="1"/>
    <col min="11525" max="11525" width="57.25" style="547" bestFit="1" customWidth="1"/>
    <col min="11526" max="11526" width="7.125" style="547" customWidth="1"/>
    <col min="11527" max="11527" width="7.75" style="547" customWidth="1"/>
    <col min="11528" max="11528" width="9.25" style="547" bestFit="1" customWidth="1"/>
    <col min="11529" max="11529" width="11" style="547" customWidth="1"/>
    <col min="11530" max="11530" width="30.125" style="547" bestFit="1" customWidth="1"/>
    <col min="11531" max="11531" width="17.25" style="547" customWidth="1"/>
    <col min="11532" max="11532" width="13.5" style="547" bestFit="1" customWidth="1"/>
    <col min="11533" max="11533" width="13.75" style="547" customWidth="1"/>
    <col min="11534" max="11534" width="14.625" style="547" bestFit="1" customWidth="1"/>
    <col min="11535" max="11535" width="13.25" style="547" customWidth="1"/>
    <col min="11536" max="11536" width="14.5" style="547" customWidth="1"/>
    <col min="11537" max="11537" width="15.625" style="547" customWidth="1"/>
    <col min="11538" max="11776" width="9" style="547"/>
    <col min="11777" max="11777" width="2.625" style="547" customWidth="1"/>
    <col min="11778" max="11778" width="11.625" style="547" customWidth="1"/>
    <col min="11779" max="11779" width="10.625" style="547" customWidth="1"/>
    <col min="11780" max="11780" width="10.375" style="547" customWidth="1"/>
    <col min="11781" max="11781" width="57.25" style="547" bestFit="1" customWidth="1"/>
    <col min="11782" max="11782" width="7.125" style="547" customWidth="1"/>
    <col min="11783" max="11783" width="7.75" style="547" customWidth="1"/>
    <col min="11784" max="11784" width="9.25" style="547" bestFit="1" customWidth="1"/>
    <col min="11785" max="11785" width="11" style="547" customWidth="1"/>
    <col min="11786" max="11786" width="30.125" style="547" bestFit="1" customWidth="1"/>
    <col min="11787" max="11787" width="17.25" style="547" customWidth="1"/>
    <col min="11788" max="11788" width="13.5" style="547" bestFit="1" customWidth="1"/>
    <col min="11789" max="11789" width="13.75" style="547" customWidth="1"/>
    <col min="11790" max="11790" width="14.625" style="547" bestFit="1" customWidth="1"/>
    <col min="11791" max="11791" width="13.25" style="547" customWidth="1"/>
    <col min="11792" max="11792" width="14.5" style="547" customWidth="1"/>
    <col min="11793" max="11793" width="15.625" style="547" customWidth="1"/>
    <col min="11794" max="12032" width="9" style="547"/>
    <col min="12033" max="12033" width="2.625" style="547" customWidth="1"/>
    <col min="12034" max="12034" width="11.625" style="547" customWidth="1"/>
    <col min="12035" max="12035" width="10.625" style="547" customWidth="1"/>
    <col min="12036" max="12036" width="10.375" style="547" customWidth="1"/>
    <col min="12037" max="12037" width="57.25" style="547" bestFit="1" customWidth="1"/>
    <col min="12038" max="12038" width="7.125" style="547" customWidth="1"/>
    <col min="12039" max="12039" width="7.75" style="547" customWidth="1"/>
    <col min="12040" max="12040" width="9.25" style="547" bestFit="1" customWidth="1"/>
    <col min="12041" max="12041" width="11" style="547" customWidth="1"/>
    <col min="12042" max="12042" width="30.125" style="547" bestFit="1" customWidth="1"/>
    <col min="12043" max="12043" width="17.25" style="547" customWidth="1"/>
    <col min="12044" max="12044" width="13.5" style="547" bestFit="1" customWidth="1"/>
    <col min="12045" max="12045" width="13.75" style="547" customWidth="1"/>
    <col min="12046" max="12046" width="14.625" style="547" bestFit="1" customWidth="1"/>
    <col min="12047" max="12047" width="13.25" style="547" customWidth="1"/>
    <col min="12048" max="12048" width="14.5" style="547" customWidth="1"/>
    <col min="12049" max="12049" width="15.625" style="547" customWidth="1"/>
    <col min="12050" max="12288" width="9" style="547"/>
    <col min="12289" max="12289" width="2.625" style="547" customWidth="1"/>
    <col min="12290" max="12290" width="11.625" style="547" customWidth="1"/>
    <col min="12291" max="12291" width="10.625" style="547" customWidth="1"/>
    <col min="12292" max="12292" width="10.375" style="547" customWidth="1"/>
    <col min="12293" max="12293" width="57.25" style="547" bestFit="1" customWidth="1"/>
    <col min="12294" max="12294" width="7.125" style="547" customWidth="1"/>
    <col min="12295" max="12295" width="7.75" style="547" customWidth="1"/>
    <col min="12296" max="12296" width="9.25" style="547" bestFit="1" customWidth="1"/>
    <col min="12297" max="12297" width="11" style="547" customWidth="1"/>
    <col min="12298" max="12298" width="30.125" style="547" bestFit="1" customWidth="1"/>
    <col min="12299" max="12299" width="17.25" style="547" customWidth="1"/>
    <col min="12300" max="12300" width="13.5" style="547" bestFit="1" customWidth="1"/>
    <col min="12301" max="12301" width="13.75" style="547" customWidth="1"/>
    <col min="12302" max="12302" width="14.625" style="547" bestFit="1" customWidth="1"/>
    <col min="12303" max="12303" width="13.25" style="547" customWidth="1"/>
    <col min="12304" max="12304" width="14.5" style="547" customWidth="1"/>
    <col min="12305" max="12305" width="15.625" style="547" customWidth="1"/>
    <col min="12306" max="12544" width="9" style="547"/>
    <col min="12545" max="12545" width="2.625" style="547" customWidth="1"/>
    <col min="12546" max="12546" width="11.625" style="547" customWidth="1"/>
    <col min="12547" max="12547" width="10.625" style="547" customWidth="1"/>
    <col min="12548" max="12548" width="10.375" style="547" customWidth="1"/>
    <col min="12549" max="12549" width="57.25" style="547" bestFit="1" customWidth="1"/>
    <col min="12550" max="12550" width="7.125" style="547" customWidth="1"/>
    <col min="12551" max="12551" width="7.75" style="547" customWidth="1"/>
    <col min="12552" max="12552" width="9.25" style="547" bestFit="1" customWidth="1"/>
    <col min="12553" max="12553" width="11" style="547" customWidth="1"/>
    <col min="12554" max="12554" width="30.125" style="547" bestFit="1" customWidth="1"/>
    <col min="12555" max="12555" width="17.25" style="547" customWidth="1"/>
    <col min="12556" max="12556" width="13.5" style="547" bestFit="1" customWidth="1"/>
    <col min="12557" max="12557" width="13.75" style="547" customWidth="1"/>
    <col min="12558" max="12558" width="14.625" style="547" bestFit="1" customWidth="1"/>
    <col min="12559" max="12559" width="13.25" style="547" customWidth="1"/>
    <col min="12560" max="12560" width="14.5" style="547" customWidth="1"/>
    <col min="12561" max="12561" width="15.625" style="547" customWidth="1"/>
    <col min="12562" max="12800" width="9" style="547"/>
    <col min="12801" max="12801" width="2.625" style="547" customWidth="1"/>
    <col min="12802" max="12802" width="11.625" style="547" customWidth="1"/>
    <col min="12803" max="12803" width="10.625" style="547" customWidth="1"/>
    <col min="12804" max="12804" width="10.375" style="547" customWidth="1"/>
    <col min="12805" max="12805" width="57.25" style="547" bestFit="1" customWidth="1"/>
    <col min="12806" max="12806" width="7.125" style="547" customWidth="1"/>
    <col min="12807" max="12807" width="7.75" style="547" customWidth="1"/>
    <col min="12808" max="12808" width="9.25" style="547" bestFit="1" customWidth="1"/>
    <col min="12809" max="12809" width="11" style="547" customWidth="1"/>
    <col min="12810" max="12810" width="30.125" style="547" bestFit="1" customWidth="1"/>
    <col min="12811" max="12811" width="17.25" style="547" customWidth="1"/>
    <col min="12812" max="12812" width="13.5" style="547" bestFit="1" customWidth="1"/>
    <col min="12813" max="12813" width="13.75" style="547" customWidth="1"/>
    <col min="12814" max="12814" width="14.625" style="547" bestFit="1" customWidth="1"/>
    <col min="12815" max="12815" width="13.25" style="547" customWidth="1"/>
    <col min="12816" max="12816" width="14.5" style="547" customWidth="1"/>
    <col min="12817" max="12817" width="15.625" style="547" customWidth="1"/>
    <col min="12818" max="13056" width="9" style="547"/>
    <col min="13057" max="13057" width="2.625" style="547" customWidth="1"/>
    <col min="13058" max="13058" width="11.625" style="547" customWidth="1"/>
    <col min="13059" max="13059" width="10.625" style="547" customWidth="1"/>
    <col min="13060" max="13060" width="10.375" style="547" customWidth="1"/>
    <col min="13061" max="13061" width="57.25" style="547" bestFit="1" customWidth="1"/>
    <col min="13062" max="13062" width="7.125" style="547" customWidth="1"/>
    <col min="13063" max="13063" width="7.75" style="547" customWidth="1"/>
    <col min="13064" max="13064" width="9.25" style="547" bestFit="1" customWidth="1"/>
    <col min="13065" max="13065" width="11" style="547" customWidth="1"/>
    <col min="13066" max="13066" width="30.125" style="547" bestFit="1" customWidth="1"/>
    <col min="13067" max="13067" width="17.25" style="547" customWidth="1"/>
    <col min="13068" max="13068" width="13.5" style="547" bestFit="1" customWidth="1"/>
    <col min="13069" max="13069" width="13.75" style="547" customWidth="1"/>
    <col min="13070" max="13070" width="14.625" style="547" bestFit="1" customWidth="1"/>
    <col min="13071" max="13071" width="13.25" style="547" customWidth="1"/>
    <col min="13072" max="13072" width="14.5" style="547" customWidth="1"/>
    <col min="13073" max="13073" width="15.625" style="547" customWidth="1"/>
    <col min="13074" max="13312" width="9" style="547"/>
    <col min="13313" max="13313" width="2.625" style="547" customWidth="1"/>
    <col min="13314" max="13314" width="11.625" style="547" customWidth="1"/>
    <col min="13315" max="13315" width="10.625" style="547" customWidth="1"/>
    <col min="13316" max="13316" width="10.375" style="547" customWidth="1"/>
    <col min="13317" max="13317" width="57.25" style="547" bestFit="1" customWidth="1"/>
    <col min="13318" max="13318" width="7.125" style="547" customWidth="1"/>
    <col min="13319" max="13319" width="7.75" style="547" customWidth="1"/>
    <col min="13320" max="13320" width="9.25" style="547" bestFit="1" customWidth="1"/>
    <col min="13321" max="13321" width="11" style="547" customWidth="1"/>
    <col min="13322" max="13322" width="30.125" style="547" bestFit="1" customWidth="1"/>
    <col min="13323" max="13323" width="17.25" style="547" customWidth="1"/>
    <col min="13324" max="13324" width="13.5" style="547" bestFit="1" customWidth="1"/>
    <col min="13325" max="13325" width="13.75" style="547" customWidth="1"/>
    <col min="13326" max="13326" width="14.625" style="547" bestFit="1" customWidth="1"/>
    <col min="13327" max="13327" width="13.25" style="547" customWidth="1"/>
    <col min="13328" max="13328" width="14.5" style="547" customWidth="1"/>
    <col min="13329" max="13329" width="15.625" style="547" customWidth="1"/>
    <col min="13330" max="13568" width="9" style="547"/>
    <col min="13569" max="13569" width="2.625" style="547" customWidth="1"/>
    <col min="13570" max="13570" width="11.625" style="547" customWidth="1"/>
    <col min="13571" max="13571" width="10.625" style="547" customWidth="1"/>
    <col min="13572" max="13572" width="10.375" style="547" customWidth="1"/>
    <col min="13573" max="13573" width="57.25" style="547" bestFit="1" customWidth="1"/>
    <col min="13574" max="13574" width="7.125" style="547" customWidth="1"/>
    <col min="13575" max="13575" width="7.75" style="547" customWidth="1"/>
    <col min="13576" max="13576" width="9.25" style="547" bestFit="1" customWidth="1"/>
    <col min="13577" max="13577" width="11" style="547" customWidth="1"/>
    <col min="13578" max="13578" width="30.125" style="547" bestFit="1" customWidth="1"/>
    <col min="13579" max="13579" width="17.25" style="547" customWidth="1"/>
    <col min="13580" max="13580" width="13.5" style="547" bestFit="1" customWidth="1"/>
    <col min="13581" max="13581" width="13.75" style="547" customWidth="1"/>
    <col min="13582" max="13582" width="14.625" style="547" bestFit="1" customWidth="1"/>
    <col min="13583" max="13583" width="13.25" style="547" customWidth="1"/>
    <col min="13584" max="13584" width="14.5" style="547" customWidth="1"/>
    <col min="13585" max="13585" width="15.625" style="547" customWidth="1"/>
    <col min="13586" max="13824" width="9" style="547"/>
    <col min="13825" max="13825" width="2.625" style="547" customWidth="1"/>
    <col min="13826" max="13826" width="11.625" style="547" customWidth="1"/>
    <col min="13827" max="13827" width="10.625" style="547" customWidth="1"/>
    <col min="13828" max="13828" width="10.375" style="547" customWidth="1"/>
    <col min="13829" max="13829" width="57.25" style="547" bestFit="1" customWidth="1"/>
    <col min="13830" max="13830" width="7.125" style="547" customWidth="1"/>
    <col min="13831" max="13831" width="7.75" style="547" customWidth="1"/>
    <col min="13832" max="13832" width="9.25" style="547" bestFit="1" customWidth="1"/>
    <col min="13833" max="13833" width="11" style="547" customWidth="1"/>
    <col min="13834" max="13834" width="30.125" style="547" bestFit="1" customWidth="1"/>
    <col min="13835" max="13835" width="17.25" style="547" customWidth="1"/>
    <col min="13836" max="13836" width="13.5" style="547" bestFit="1" customWidth="1"/>
    <col min="13837" max="13837" width="13.75" style="547" customWidth="1"/>
    <col min="13838" max="13838" width="14.625" style="547" bestFit="1" customWidth="1"/>
    <col min="13839" max="13839" width="13.25" style="547" customWidth="1"/>
    <col min="13840" max="13840" width="14.5" style="547" customWidth="1"/>
    <col min="13841" max="13841" width="15.625" style="547" customWidth="1"/>
    <col min="13842" max="14080" width="9" style="547"/>
    <col min="14081" max="14081" width="2.625" style="547" customWidth="1"/>
    <col min="14082" max="14082" width="11.625" style="547" customWidth="1"/>
    <col min="14083" max="14083" width="10.625" style="547" customWidth="1"/>
    <col min="14084" max="14084" width="10.375" style="547" customWidth="1"/>
    <col min="14085" max="14085" width="57.25" style="547" bestFit="1" customWidth="1"/>
    <col min="14086" max="14086" width="7.125" style="547" customWidth="1"/>
    <col min="14087" max="14087" width="7.75" style="547" customWidth="1"/>
    <col min="14088" max="14088" width="9.25" style="547" bestFit="1" customWidth="1"/>
    <col min="14089" max="14089" width="11" style="547" customWidth="1"/>
    <col min="14090" max="14090" width="30.125" style="547" bestFit="1" customWidth="1"/>
    <col min="14091" max="14091" width="17.25" style="547" customWidth="1"/>
    <col min="14092" max="14092" width="13.5" style="547" bestFit="1" customWidth="1"/>
    <col min="14093" max="14093" width="13.75" style="547" customWidth="1"/>
    <col min="14094" max="14094" width="14.625" style="547" bestFit="1" customWidth="1"/>
    <col min="14095" max="14095" width="13.25" style="547" customWidth="1"/>
    <col min="14096" max="14096" width="14.5" style="547" customWidth="1"/>
    <col min="14097" max="14097" width="15.625" style="547" customWidth="1"/>
    <col min="14098" max="14336" width="9" style="547"/>
    <col min="14337" max="14337" width="2.625" style="547" customWidth="1"/>
    <col min="14338" max="14338" width="11.625" style="547" customWidth="1"/>
    <col min="14339" max="14339" width="10.625" style="547" customWidth="1"/>
    <col min="14340" max="14340" width="10.375" style="547" customWidth="1"/>
    <col min="14341" max="14341" width="57.25" style="547" bestFit="1" customWidth="1"/>
    <col min="14342" max="14342" width="7.125" style="547" customWidth="1"/>
    <col min="14343" max="14343" width="7.75" style="547" customWidth="1"/>
    <col min="14344" max="14344" width="9.25" style="547" bestFit="1" customWidth="1"/>
    <col min="14345" max="14345" width="11" style="547" customWidth="1"/>
    <col min="14346" max="14346" width="30.125" style="547" bestFit="1" customWidth="1"/>
    <col min="14347" max="14347" width="17.25" style="547" customWidth="1"/>
    <col min="14348" max="14348" width="13.5" style="547" bestFit="1" customWidth="1"/>
    <col min="14349" max="14349" width="13.75" style="547" customWidth="1"/>
    <col min="14350" max="14350" width="14.625" style="547" bestFit="1" customWidth="1"/>
    <col min="14351" max="14351" width="13.25" style="547" customWidth="1"/>
    <col min="14352" max="14352" width="14.5" style="547" customWidth="1"/>
    <col min="14353" max="14353" width="15.625" style="547" customWidth="1"/>
    <col min="14354" max="14592" width="9" style="547"/>
    <col min="14593" max="14593" width="2.625" style="547" customWidth="1"/>
    <col min="14594" max="14594" width="11.625" style="547" customWidth="1"/>
    <col min="14595" max="14595" width="10.625" style="547" customWidth="1"/>
    <col min="14596" max="14596" width="10.375" style="547" customWidth="1"/>
    <col min="14597" max="14597" width="57.25" style="547" bestFit="1" customWidth="1"/>
    <col min="14598" max="14598" width="7.125" style="547" customWidth="1"/>
    <col min="14599" max="14599" width="7.75" style="547" customWidth="1"/>
    <col min="14600" max="14600" width="9.25" style="547" bestFit="1" customWidth="1"/>
    <col min="14601" max="14601" width="11" style="547" customWidth="1"/>
    <col min="14602" max="14602" width="30.125" style="547" bestFit="1" customWidth="1"/>
    <col min="14603" max="14603" width="17.25" style="547" customWidth="1"/>
    <col min="14604" max="14604" width="13.5" style="547" bestFit="1" customWidth="1"/>
    <col min="14605" max="14605" width="13.75" style="547" customWidth="1"/>
    <col min="14606" max="14606" width="14.625" style="547" bestFit="1" customWidth="1"/>
    <col min="14607" max="14607" width="13.25" style="547" customWidth="1"/>
    <col min="14608" max="14608" width="14.5" style="547" customWidth="1"/>
    <col min="14609" max="14609" width="15.625" style="547" customWidth="1"/>
    <col min="14610" max="14848" width="9" style="547"/>
    <col min="14849" max="14849" width="2.625" style="547" customWidth="1"/>
    <col min="14850" max="14850" width="11.625" style="547" customWidth="1"/>
    <col min="14851" max="14851" width="10.625" style="547" customWidth="1"/>
    <col min="14852" max="14852" width="10.375" style="547" customWidth="1"/>
    <col min="14853" max="14853" width="57.25" style="547" bestFit="1" customWidth="1"/>
    <col min="14854" max="14854" width="7.125" style="547" customWidth="1"/>
    <col min="14855" max="14855" width="7.75" style="547" customWidth="1"/>
    <col min="14856" max="14856" width="9.25" style="547" bestFit="1" customWidth="1"/>
    <col min="14857" max="14857" width="11" style="547" customWidth="1"/>
    <col min="14858" max="14858" width="30.125" style="547" bestFit="1" customWidth="1"/>
    <col min="14859" max="14859" width="17.25" style="547" customWidth="1"/>
    <col min="14860" max="14860" width="13.5" style="547" bestFit="1" customWidth="1"/>
    <col min="14861" max="14861" width="13.75" style="547" customWidth="1"/>
    <col min="14862" max="14862" width="14.625" style="547" bestFit="1" customWidth="1"/>
    <col min="14863" max="14863" width="13.25" style="547" customWidth="1"/>
    <col min="14864" max="14864" width="14.5" style="547" customWidth="1"/>
    <col min="14865" max="14865" width="15.625" style="547" customWidth="1"/>
    <col min="14866" max="15104" width="9" style="547"/>
    <col min="15105" max="15105" width="2.625" style="547" customWidth="1"/>
    <col min="15106" max="15106" width="11.625" style="547" customWidth="1"/>
    <col min="15107" max="15107" width="10.625" style="547" customWidth="1"/>
    <col min="15108" max="15108" width="10.375" style="547" customWidth="1"/>
    <col min="15109" max="15109" width="57.25" style="547" bestFit="1" customWidth="1"/>
    <col min="15110" max="15110" width="7.125" style="547" customWidth="1"/>
    <col min="15111" max="15111" width="7.75" style="547" customWidth="1"/>
    <col min="15112" max="15112" width="9.25" style="547" bestFit="1" customWidth="1"/>
    <col min="15113" max="15113" width="11" style="547" customWidth="1"/>
    <col min="15114" max="15114" width="30.125" style="547" bestFit="1" customWidth="1"/>
    <col min="15115" max="15115" width="17.25" style="547" customWidth="1"/>
    <col min="15116" max="15116" width="13.5" style="547" bestFit="1" customWidth="1"/>
    <col min="15117" max="15117" width="13.75" style="547" customWidth="1"/>
    <col min="15118" max="15118" width="14.625" style="547" bestFit="1" customWidth="1"/>
    <col min="15119" max="15119" width="13.25" style="547" customWidth="1"/>
    <col min="15120" max="15120" width="14.5" style="547" customWidth="1"/>
    <col min="15121" max="15121" width="15.625" style="547" customWidth="1"/>
    <col min="15122" max="15360" width="9" style="547"/>
    <col min="15361" max="15361" width="2.625" style="547" customWidth="1"/>
    <col min="15362" max="15362" width="11.625" style="547" customWidth="1"/>
    <col min="15363" max="15363" width="10.625" style="547" customWidth="1"/>
    <col min="15364" max="15364" width="10.375" style="547" customWidth="1"/>
    <col min="15365" max="15365" width="57.25" style="547" bestFit="1" customWidth="1"/>
    <col min="15366" max="15366" width="7.125" style="547" customWidth="1"/>
    <col min="15367" max="15367" width="7.75" style="547" customWidth="1"/>
    <col min="15368" max="15368" width="9.25" style="547" bestFit="1" customWidth="1"/>
    <col min="15369" max="15369" width="11" style="547" customWidth="1"/>
    <col min="15370" max="15370" width="30.125" style="547" bestFit="1" customWidth="1"/>
    <col min="15371" max="15371" width="17.25" style="547" customWidth="1"/>
    <col min="15372" max="15372" width="13.5" style="547" bestFit="1" customWidth="1"/>
    <col min="15373" max="15373" width="13.75" style="547" customWidth="1"/>
    <col min="15374" max="15374" width="14.625" style="547" bestFit="1" customWidth="1"/>
    <col min="15375" max="15375" width="13.25" style="547" customWidth="1"/>
    <col min="15376" max="15376" width="14.5" style="547" customWidth="1"/>
    <col min="15377" max="15377" width="15.625" style="547" customWidth="1"/>
    <col min="15378" max="15616" width="9" style="547"/>
    <col min="15617" max="15617" width="2.625" style="547" customWidth="1"/>
    <col min="15618" max="15618" width="11.625" style="547" customWidth="1"/>
    <col min="15619" max="15619" width="10.625" style="547" customWidth="1"/>
    <col min="15620" max="15620" width="10.375" style="547" customWidth="1"/>
    <col min="15621" max="15621" width="57.25" style="547" bestFit="1" customWidth="1"/>
    <col min="15622" max="15622" width="7.125" style="547" customWidth="1"/>
    <col min="15623" max="15623" width="7.75" style="547" customWidth="1"/>
    <col min="15624" max="15624" width="9.25" style="547" bestFit="1" customWidth="1"/>
    <col min="15625" max="15625" width="11" style="547" customWidth="1"/>
    <col min="15626" max="15626" width="30.125" style="547" bestFit="1" customWidth="1"/>
    <col min="15627" max="15627" width="17.25" style="547" customWidth="1"/>
    <col min="15628" max="15628" width="13.5" style="547" bestFit="1" customWidth="1"/>
    <col min="15629" max="15629" width="13.75" style="547" customWidth="1"/>
    <col min="15630" max="15630" width="14.625" style="547" bestFit="1" customWidth="1"/>
    <col min="15631" max="15631" width="13.25" style="547" customWidth="1"/>
    <col min="15632" max="15632" width="14.5" style="547" customWidth="1"/>
    <col min="15633" max="15633" width="15.625" style="547" customWidth="1"/>
    <col min="15634" max="15872" width="9" style="547"/>
    <col min="15873" max="15873" width="2.625" style="547" customWidth="1"/>
    <col min="15874" max="15874" width="11.625" style="547" customWidth="1"/>
    <col min="15875" max="15875" width="10.625" style="547" customWidth="1"/>
    <col min="15876" max="15876" width="10.375" style="547" customWidth="1"/>
    <col min="15877" max="15877" width="57.25" style="547" bestFit="1" customWidth="1"/>
    <col min="15878" max="15878" width="7.125" style="547" customWidth="1"/>
    <col min="15879" max="15879" width="7.75" style="547" customWidth="1"/>
    <col min="15880" max="15880" width="9.25" style="547" bestFit="1" customWidth="1"/>
    <col min="15881" max="15881" width="11" style="547" customWidth="1"/>
    <col min="15882" max="15882" width="30.125" style="547" bestFit="1" customWidth="1"/>
    <col min="15883" max="15883" width="17.25" style="547" customWidth="1"/>
    <col min="15884" max="15884" width="13.5" style="547" bestFit="1" customWidth="1"/>
    <col min="15885" max="15885" width="13.75" style="547" customWidth="1"/>
    <col min="15886" max="15886" width="14.625" style="547" bestFit="1" customWidth="1"/>
    <col min="15887" max="15887" width="13.25" style="547" customWidth="1"/>
    <col min="15888" max="15888" width="14.5" style="547" customWidth="1"/>
    <col min="15889" max="15889" width="15.625" style="547" customWidth="1"/>
    <col min="15890" max="16128" width="9" style="547"/>
    <col min="16129" max="16129" width="2.625" style="547" customWidth="1"/>
    <col min="16130" max="16130" width="11.625" style="547" customWidth="1"/>
    <col min="16131" max="16131" width="10.625" style="547" customWidth="1"/>
    <col min="16132" max="16132" width="10.375" style="547" customWidth="1"/>
    <col min="16133" max="16133" width="57.25" style="547" bestFit="1" customWidth="1"/>
    <col min="16134" max="16134" width="7.125" style="547" customWidth="1"/>
    <col min="16135" max="16135" width="7.75" style="547" customWidth="1"/>
    <col min="16136" max="16136" width="9.25" style="547" bestFit="1" customWidth="1"/>
    <col min="16137" max="16137" width="11" style="547" customWidth="1"/>
    <col min="16138" max="16138" width="30.125" style="547" bestFit="1" customWidth="1"/>
    <col min="16139" max="16139" width="17.25" style="547" customWidth="1"/>
    <col min="16140" max="16140" width="13.5" style="547" bestFit="1" customWidth="1"/>
    <col min="16141" max="16141" width="13.75" style="547" customWidth="1"/>
    <col min="16142" max="16142" width="14.625" style="547" bestFit="1" customWidth="1"/>
    <col min="16143" max="16143" width="13.25" style="547" customWidth="1"/>
    <col min="16144" max="16144" width="14.5" style="547" customWidth="1"/>
    <col min="16145" max="16145" width="15.625" style="547" customWidth="1"/>
    <col min="16146" max="16384" width="9" style="547"/>
  </cols>
  <sheetData>
    <row r="2" spans="2:17" ht="20.100000000000001" customHeight="1">
      <c r="B2" s="1308" t="s">
        <v>0</v>
      </c>
      <c r="C2" s="1308"/>
      <c r="D2" s="1308"/>
      <c r="E2" s="1309" t="s">
        <v>4374</v>
      </c>
      <c r="G2" s="42" t="s">
        <v>2</v>
      </c>
      <c r="H2" s="43"/>
      <c r="I2" s="44"/>
      <c r="J2" s="1047">
        <f>SUM(H:H)</f>
        <v>32940</v>
      </c>
    </row>
    <row r="3" spans="2:17" ht="20.100000000000001" customHeight="1">
      <c r="B3" s="1308" t="s">
        <v>3</v>
      </c>
      <c r="C3" s="1308"/>
      <c r="D3" s="1308"/>
      <c r="E3" s="1309" t="s">
        <v>237</v>
      </c>
    </row>
    <row r="4" spans="2:17" ht="20.100000000000001" customHeight="1">
      <c r="B4" s="1308" t="s">
        <v>5</v>
      </c>
      <c r="C4" s="1308"/>
      <c r="D4" s="1308"/>
      <c r="E4" s="1314" t="s">
        <v>4375</v>
      </c>
      <c r="G4" s="1308" t="s">
        <v>17</v>
      </c>
      <c r="H4" s="1308"/>
      <c r="I4" s="1308"/>
      <c r="J4" s="1315"/>
      <c r="K4" s="1316"/>
    </row>
    <row r="5" spans="2:17" ht="20.100000000000001" customHeight="1">
      <c r="B5" s="1308" t="s">
        <v>6</v>
      </c>
      <c r="C5" s="1308"/>
      <c r="D5" s="1308"/>
      <c r="E5" s="1317">
        <v>41600</v>
      </c>
      <c r="G5" s="1308"/>
      <c r="H5" s="1308"/>
      <c r="I5" s="1308"/>
      <c r="J5" s="1318"/>
      <c r="K5" s="1319"/>
    </row>
    <row r="6" spans="2:17" ht="20.100000000000001" customHeight="1">
      <c r="B6" s="1308" t="s">
        <v>7</v>
      </c>
      <c r="C6" s="1308"/>
      <c r="D6" s="1308"/>
      <c r="E6" s="1317">
        <v>41603</v>
      </c>
      <c r="G6" s="1308"/>
      <c r="H6" s="1308"/>
      <c r="I6" s="1308"/>
      <c r="J6" s="1320"/>
      <c r="K6" s="1321"/>
    </row>
    <row r="8" spans="2:17" s="1310" customFormat="1" ht="19.5" customHeight="1">
      <c r="B8" s="924" t="s">
        <v>8</v>
      </c>
      <c r="C8" s="924" t="s">
        <v>9</v>
      </c>
      <c r="D8" s="924" t="s">
        <v>10</v>
      </c>
      <c r="E8" s="1322" t="s">
        <v>11</v>
      </c>
      <c r="F8" s="1322" t="s">
        <v>4307</v>
      </c>
      <c r="G8" s="1322" t="s">
        <v>13</v>
      </c>
      <c r="H8" s="1323" t="s">
        <v>14</v>
      </c>
      <c r="I8" s="1323" t="s">
        <v>15</v>
      </c>
      <c r="J8" s="1322" t="s">
        <v>16</v>
      </c>
      <c r="K8" s="1322" t="s">
        <v>17</v>
      </c>
      <c r="L8" s="1322" t="s">
        <v>18</v>
      </c>
      <c r="M8" s="924" t="s">
        <v>19</v>
      </c>
      <c r="N8" s="924" t="s">
        <v>20</v>
      </c>
      <c r="O8" s="1322" t="s">
        <v>21</v>
      </c>
      <c r="P8" s="1324" t="s">
        <v>22</v>
      </c>
      <c r="Q8" s="1325" t="s">
        <v>23</v>
      </c>
    </row>
    <row r="9" spans="2:17" s="1310" customFormat="1" ht="19.5" customHeight="1">
      <c r="B9" s="924"/>
      <c r="C9" s="924" t="s">
        <v>54</v>
      </c>
      <c r="D9" s="924" t="s">
        <v>54</v>
      </c>
      <c r="E9" s="1336" t="s">
        <v>4376</v>
      </c>
      <c r="F9" s="1327">
        <v>4</v>
      </c>
      <c r="G9" s="1328">
        <v>1660</v>
      </c>
      <c r="H9" s="1328">
        <f>F9*G9</f>
        <v>6640</v>
      </c>
      <c r="I9" s="1322"/>
      <c r="J9" s="1322"/>
      <c r="K9" s="1322"/>
      <c r="L9" s="1322"/>
      <c r="M9" s="1324">
        <v>41583</v>
      </c>
      <c r="N9" s="924"/>
      <c r="O9" s="1329">
        <v>41589</v>
      </c>
      <c r="P9" s="1330">
        <v>41589</v>
      </c>
      <c r="Q9" s="1325">
        <v>41589</v>
      </c>
    </row>
    <row r="10" spans="2:17" ht="19.5" customHeight="1">
      <c r="B10" s="924"/>
      <c r="C10" s="924" t="s">
        <v>54</v>
      </c>
      <c r="D10" s="924" t="s">
        <v>54</v>
      </c>
      <c r="E10" s="1337" t="s">
        <v>4377</v>
      </c>
      <c r="F10" s="1327">
        <v>4</v>
      </c>
      <c r="G10" s="1328">
        <v>1450</v>
      </c>
      <c r="H10" s="1328">
        <f>F10*G10</f>
        <v>5800</v>
      </c>
      <c r="I10" s="1322"/>
      <c r="J10" s="1322"/>
      <c r="K10" s="1322"/>
      <c r="L10" s="1322"/>
      <c r="M10" s="1324">
        <v>41583</v>
      </c>
      <c r="N10" s="924"/>
      <c r="O10" s="1329">
        <v>41589</v>
      </c>
      <c r="P10" s="1330">
        <v>41589</v>
      </c>
      <c r="Q10" s="1325">
        <v>41589</v>
      </c>
    </row>
    <row r="11" spans="2:17" ht="19.5" customHeight="1">
      <c r="B11" s="924"/>
      <c r="C11" s="52" t="s">
        <v>54</v>
      </c>
      <c r="D11" s="52" t="s">
        <v>54</v>
      </c>
      <c r="E11" s="63" t="s">
        <v>4361</v>
      </c>
      <c r="F11" s="177">
        <v>1</v>
      </c>
      <c r="G11" s="58">
        <v>2360</v>
      </c>
      <c r="H11" s="58">
        <f>F11*G11</f>
        <v>2360</v>
      </c>
      <c r="I11" s="181"/>
      <c r="J11" s="180" t="s">
        <v>423</v>
      </c>
      <c r="K11" s="71"/>
      <c r="L11" s="53"/>
      <c r="M11" s="59">
        <v>41590</v>
      </c>
      <c r="N11" s="52"/>
      <c r="O11" s="59">
        <v>41596</v>
      </c>
      <c r="P11" s="59">
        <v>41596</v>
      </c>
      <c r="Q11" s="60">
        <v>41596</v>
      </c>
    </row>
    <row r="12" spans="2:17" ht="19.5" customHeight="1">
      <c r="B12" s="924"/>
      <c r="C12" s="52" t="s">
        <v>54</v>
      </c>
      <c r="D12" s="52" t="s">
        <v>54</v>
      </c>
      <c r="E12" s="63" t="s">
        <v>4362</v>
      </c>
      <c r="F12" s="177">
        <v>1</v>
      </c>
      <c r="G12" s="58">
        <v>3380</v>
      </c>
      <c r="H12" s="58">
        <f>F12*G12</f>
        <v>3380</v>
      </c>
      <c r="I12" s="54"/>
      <c r="J12" s="180" t="s">
        <v>423</v>
      </c>
      <c r="K12" s="71"/>
      <c r="L12" s="53"/>
      <c r="M12" s="59">
        <v>41590</v>
      </c>
      <c r="N12" s="52"/>
      <c r="O12" s="59">
        <v>41597</v>
      </c>
      <c r="P12" s="59">
        <v>41597</v>
      </c>
      <c r="Q12" s="60">
        <v>41597</v>
      </c>
    </row>
    <row r="13" spans="2:17" ht="19.5" customHeight="1">
      <c r="B13" s="924"/>
      <c r="C13" s="52" t="s">
        <v>54</v>
      </c>
      <c r="D13" s="52" t="s">
        <v>54</v>
      </c>
      <c r="E13" s="63" t="s">
        <v>3719</v>
      </c>
      <c r="F13" s="177">
        <v>1</v>
      </c>
      <c r="G13" s="58">
        <v>60</v>
      </c>
      <c r="H13" s="58">
        <f>F13*G13</f>
        <v>60</v>
      </c>
      <c r="I13" s="1322"/>
      <c r="J13" s="1334" t="s">
        <v>775</v>
      </c>
      <c r="K13" s="1322"/>
      <c r="L13" s="1322"/>
      <c r="M13" s="1324"/>
      <c r="N13" s="924"/>
      <c r="O13" s="1329"/>
      <c r="P13" s="1330"/>
      <c r="Q13" s="1325">
        <v>41593</v>
      </c>
    </row>
    <row r="14" spans="2:17" ht="19.5" customHeight="1">
      <c r="B14" s="924"/>
      <c r="C14" s="924"/>
      <c r="D14" s="924"/>
      <c r="E14" s="1338"/>
      <c r="F14" s="1327"/>
      <c r="G14" s="1328"/>
      <c r="H14" s="58"/>
      <c r="I14" s="1322"/>
      <c r="J14" s="1322"/>
      <c r="K14" s="1322"/>
      <c r="L14" s="1322"/>
      <c r="M14" s="1324"/>
      <c r="N14" s="924"/>
      <c r="O14" s="1329"/>
      <c r="P14" s="1330"/>
      <c r="Q14" s="1325"/>
    </row>
    <row r="15" spans="2:17" ht="19.5" customHeight="1">
      <c r="B15" s="924"/>
      <c r="C15" s="924"/>
      <c r="D15" s="924"/>
      <c r="E15" s="1338"/>
      <c r="F15" s="1327"/>
      <c r="G15" s="1328"/>
      <c r="H15" s="58"/>
      <c r="I15" s="1322"/>
      <c r="J15" s="1322"/>
      <c r="K15" s="1322"/>
      <c r="L15" s="1322"/>
      <c r="M15" s="1324"/>
      <c r="N15" s="924"/>
      <c r="O15" s="1329"/>
      <c r="P15" s="1330"/>
      <c r="Q15" s="1325"/>
    </row>
    <row r="16" spans="2:17" ht="19.5" customHeight="1">
      <c r="B16" s="924"/>
      <c r="C16" s="52" t="s">
        <v>122</v>
      </c>
      <c r="D16" s="52" t="s">
        <v>122</v>
      </c>
      <c r="E16" s="63" t="s">
        <v>4371</v>
      </c>
      <c r="F16" s="177">
        <v>1</v>
      </c>
      <c r="G16" s="58">
        <v>11800</v>
      </c>
      <c r="H16" s="58">
        <f>F16*G16</f>
        <v>11800</v>
      </c>
      <c r="I16" s="1322"/>
      <c r="J16" s="180" t="s">
        <v>124</v>
      </c>
      <c r="K16" s="1322"/>
      <c r="L16" s="1322"/>
      <c r="M16" s="1324">
        <v>41577</v>
      </c>
      <c r="N16" s="924"/>
      <c r="O16" s="1329"/>
      <c r="P16" s="1330"/>
      <c r="Q16" s="1325">
        <v>41589</v>
      </c>
    </row>
    <row r="17" spans="2:17" ht="19.5" customHeight="1">
      <c r="B17" s="924"/>
      <c r="C17" s="52" t="s">
        <v>122</v>
      </c>
      <c r="D17" s="52" t="s">
        <v>122</v>
      </c>
      <c r="E17" s="63" t="s">
        <v>4372</v>
      </c>
      <c r="F17" s="177">
        <v>1</v>
      </c>
      <c r="G17" s="58">
        <v>2900</v>
      </c>
      <c r="H17" s="58">
        <f>F17*G17</f>
        <v>2900</v>
      </c>
      <c r="I17" s="1322"/>
      <c r="J17" s="180" t="s">
        <v>4373</v>
      </c>
      <c r="K17" s="1322"/>
      <c r="L17" s="1322"/>
      <c r="M17" s="1324">
        <v>41577</v>
      </c>
      <c r="N17" s="924"/>
      <c r="O17" s="1329"/>
      <c r="P17" s="1330"/>
      <c r="Q17" s="1325">
        <v>41589</v>
      </c>
    </row>
    <row r="18" spans="2:17" ht="19.5" customHeight="1">
      <c r="B18" s="924"/>
      <c r="C18" s="924"/>
      <c r="D18" s="924"/>
      <c r="E18" s="1338"/>
      <c r="F18" s="1327"/>
      <c r="G18" s="1328"/>
      <c r="H18" s="1328"/>
      <c r="I18" s="1322"/>
      <c r="J18" s="1322"/>
      <c r="K18" s="1322"/>
      <c r="L18" s="1322"/>
      <c r="M18" s="1324"/>
      <c r="N18" s="924"/>
      <c r="O18" s="1329"/>
      <c r="P18" s="1330"/>
      <c r="Q18" s="1325"/>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EA33-A3F2-4256-883D-88A91D374438}">
  <sheetPr>
    <pageSetUpPr fitToPage="1"/>
  </sheetPr>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3" width="9" style="41"/>
    <col min="4" max="4" width="12.625" style="41" customWidth="1"/>
    <col min="5" max="5" width="20.625" style="41" customWidth="1"/>
    <col min="6" max="6" width="6.25" style="41" customWidth="1"/>
    <col min="7" max="8" width="9.875" style="41" bestFit="1" customWidth="1"/>
    <col min="9" max="9" width="5.75" style="47" customWidth="1"/>
    <col min="10" max="10" width="16"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59" width="9" style="41"/>
    <col min="260" max="260" width="12.625" style="41" customWidth="1"/>
    <col min="261" max="261" width="20.625" style="41" customWidth="1"/>
    <col min="262" max="262" width="6.25" style="41" customWidth="1"/>
    <col min="263" max="264" width="9.875" style="41" bestFit="1" customWidth="1"/>
    <col min="265" max="265" width="5.75" style="41" customWidth="1"/>
    <col min="266" max="266" width="16"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5" width="9" style="41"/>
    <col min="516" max="516" width="12.625" style="41" customWidth="1"/>
    <col min="517" max="517" width="20.625" style="41" customWidth="1"/>
    <col min="518" max="518" width="6.25" style="41" customWidth="1"/>
    <col min="519" max="520" width="9.875" style="41" bestFit="1" customWidth="1"/>
    <col min="521" max="521" width="5.75" style="41" customWidth="1"/>
    <col min="522" max="522" width="16"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1" width="9" style="41"/>
    <col min="772" max="772" width="12.625" style="41" customWidth="1"/>
    <col min="773" max="773" width="20.625" style="41" customWidth="1"/>
    <col min="774" max="774" width="6.25" style="41" customWidth="1"/>
    <col min="775" max="776" width="9.875" style="41" bestFit="1" customWidth="1"/>
    <col min="777" max="777" width="5.75" style="41" customWidth="1"/>
    <col min="778" max="778" width="16"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7" width="9" style="41"/>
    <col min="1028" max="1028" width="12.625" style="41" customWidth="1"/>
    <col min="1029" max="1029" width="20.625" style="41" customWidth="1"/>
    <col min="1030" max="1030" width="6.25" style="41" customWidth="1"/>
    <col min="1031" max="1032" width="9.875" style="41" bestFit="1" customWidth="1"/>
    <col min="1033" max="1033" width="5.75" style="41" customWidth="1"/>
    <col min="1034" max="1034" width="16"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3" width="9" style="41"/>
    <col min="1284" max="1284" width="12.625" style="41" customWidth="1"/>
    <col min="1285" max="1285" width="20.625" style="41" customWidth="1"/>
    <col min="1286" max="1286" width="6.25" style="41" customWidth="1"/>
    <col min="1287" max="1288" width="9.875" style="41" bestFit="1" customWidth="1"/>
    <col min="1289" max="1289" width="5.75" style="41" customWidth="1"/>
    <col min="1290" max="1290" width="16"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39" width="9" style="41"/>
    <col min="1540" max="1540" width="12.625" style="41" customWidth="1"/>
    <col min="1541" max="1541" width="20.625" style="41" customWidth="1"/>
    <col min="1542" max="1542" width="6.25" style="41" customWidth="1"/>
    <col min="1543" max="1544" width="9.875" style="41" bestFit="1" customWidth="1"/>
    <col min="1545" max="1545" width="5.75" style="41" customWidth="1"/>
    <col min="1546" max="1546" width="16"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5" width="9" style="41"/>
    <col min="1796" max="1796" width="12.625" style="41" customWidth="1"/>
    <col min="1797" max="1797" width="20.625" style="41" customWidth="1"/>
    <col min="1798" max="1798" width="6.25" style="41" customWidth="1"/>
    <col min="1799" max="1800" width="9.875" style="41" bestFit="1" customWidth="1"/>
    <col min="1801" max="1801" width="5.75" style="41" customWidth="1"/>
    <col min="1802" max="1802" width="16"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1" width="9" style="41"/>
    <col min="2052" max="2052" width="12.625" style="41" customWidth="1"/>
    <col min="2053" max="2053" width="20.625" style="41" customWidth="1"/>
    <col min="2054" max="2054" width="6.25" style="41" customWidth="1"/>
    <col min="2055" max="2056" width="9.875" style="41" bestFit="1" customWidth="1"/>
    <col min="2057" max="2057" width="5.75" style="41" customWidth="1"/>
    <col min="2058" max="2058" width="16"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7" width="9" style="41"/>
    <col min="2308" max="2308" width="12.625" style="41" customWidth="1"/>
    <col min="2309" max="2309" width="20.625" style="41" customWidth="1"/>
    <col min="2310" max="2310" width="6.25" style="41" customWidth="1"/>
    <col min="2311" max="2312" width="9.875" style="41" bestFit="1" customWidth="1"/>
    <col min="2313" max="2313" width="5.75" style="41" customWidth="1"/>
    <col min="2314" max="2314" width="16"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3" width="9" style="41"/>
    <col min="2564" max="2564" width="12.625" style="41" customWidth="1"/>
    <col min="2565" max="2565" width="20.625" style="41" customWidth="1"/>
    <col min="2566" max="2566" width="6.25" style="41" customWidth="1"/>
    <col min="2567" max="2568" width="9.875" style="41" bestFit="1" customWidth="1"/>
    <col min="2569" max="2569" width="5.75" style="41" customWidth="1"/>
    <col min="2570" max="2570" width="16"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19" width="9" style="41"/>
    <col min="2820" max="2820" width="12.625" style="41" customWidth="1"/>
    <col min="2821" max="2821" width="20.625" style="41" customWidth="1"/>
    <col min="2822" max="2822" width="6.25" style="41" customWidth="1"/>
    <col min="2823" max="2824" width="9.875" style="41" bestFit="1" customWidth="1"/>
    <col min="2825" max="2825" width="5.75" style="41" customWidth="1"/>
    <col min="2826" max="2826" width="16"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5" width="9" style="41"/>
    <col min="3076" max="3076" width="12.625" style="41" customWidth="1"/>
    <col min="3077" max="3077" width="20.625" style="41" customWidth="1"/>
    <col min="3078" max="3078" width="6.25" style="41" customWidth="1"/>
    <col min="3079" max="3080" width="9.875" style="41" bestFit="1" customWidth="1"/>
    <col min="3081" max="3081" width="5.75" style="41" customWidth="1"/>
    <col min="3082" max="3082" width="16"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1" width="9" style="41"/>
    <col min="3332" max="3332" width="12.625" style="41" customWidth="1"/>
    <col min="3333" max="3333" width="20.625" style="41" customWidth="1"/>
    <col min="3334" max="3334" width="6.25" style="41" customWidth="1"/>
    <col min="3335" max="3336" width="9.875" style="41" bestFit="1" customWidth="1"/>
    <col min="3337" max="3337" width="5.75" style="41" customWidth="1"/>
    <col min="3338" max="3338" width="16"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7" width="9" style="41"/>
    <col min="3588" max="3588" width="12.625" style="41" customWidth="1"/>
    <col min="3589" max="3589" width="20.625" style="41" customWidth="1"/>
    <col min="3590" max="3590" width="6.25" style="41" customWidth="1"/>
    <col min="3591" max="3592" width="9.875" style="41" bestFit="1" customWidth="1"/>
    <col min="3593" max="3593" width="5.75" style="41" customWidth="1"/>
    <col min="3594" max="3594" width="16"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3" width="9" style="41"/>
    <col min="3844" max="3844" width="12.625" style="41" customWidth="1"/>
    <col min="3845" max="3845" width="20.625" style="41" customWidth="1"/>
    <col min="3846" max="3846" width="6.25" style="41" customWidth="1"/>
    <col min="3847" max="3848" width="9.875" style="41" bestFit="1" customWidth="1"/>
    <col min="3849" max="3849" width="5.75" style="41" customWidth="1"/>
    <col min="3850" max="3850" width="16"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099" width="9" style="41"/>
    <col min="4100" max="4100" width="12.625" style="41" customWidth="1"/>
    <col min="4101" max="4101" width="20.625" style="41" customWidth="1"/>
    <col min="4102" max="4102" width="6.25" style="41" customWidth="1"/>
    <col min="4103" max="4104" width="9.875" style="41" bestFit="1" customWidth="1"/>
    <col min="4105" max="4105" width="5.75" style="41" customWidth="1"/>
    <col min="4106" max="4106" width="16"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5" width="9" style="41"/>
    <col min="4356" max="4356" width="12.625" style="41" customWidth="1"/>
    <col min="4357" max="4357" width="20.625" style="41" customWidth="1"/>
    <col min="4358" max="4358" width="6.25" style="41" customWidth="1"/>
    <col min="4359" max="4360" width="9.875" style="41" bestFit="1" customWidth="1"/>
    <col min="4361" max="4361" width="5.75" style="41" customWidth="1"/>
    <col min="4362" max="4362" width="16"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1" width="9" style="41"/>
    <col min="4612" max="4612" width="12.625" style="41" customWidth="1"/>
    <col min="4613" max="4613" width="20.625" style="41" customWidth="1"/>
    <col min="4614" max="4614" width="6.25" style="41" customWidth="1"/>
    <col min="4615" max="4616" width="9.875" style="41" bestFit="1" customWidth="1"/>
    <col min="4617" max="4617" width="5.75" style="41" customWidth="1"/>
    <col min="4618" max="4618" width="16"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7" width="9" style="41"/>
    <col min="4868" max="4868" width="12.625" style="41" customWidth="1"/>
    <col min="4869" max="4869" width="20.625" style="41" customWidth="1"/>
    <col min="4870" max="4870" width="6.25" style="41" customWidth="1"/>
    <col min="4871" max="4872" width="9.875" style="41" bestFit="1" customWidth="1"/>
    <col min="4873" max="4873" width="5.75" style="41" customWidth="1"/>
    <col min="4874" max="4874" width="16"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3" width="9" style="41"/>
    <col min="5124" max="5124" width="12.625" style="41" customWidth="1"/>
    <col min="5125" max="5125" width="20.625" style="41" customWidth="1"/>
    <col min="5126" max="5126" width="6.25" style="41" customWidth="1"/>
    <col min="5127" max="5128" width="9.875" style="41" bestFit="1" customWidth="1"/>
    <col min="5129" max="5129" width="5.75" style="41" customWidth="1"/>
    <col min="5130" max="5130" width="16"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79" width="9" style="41"/>
    <col min="5380" max="5380" width="12.625" style="41" customWidth="1"/>
    <col min="5381" max="5381" width="20.625" style="41" customWidth="1"/>
    <col min="5382" max="5382" width="6.25" style="41" customWidth="1"/>
    <col min="5383" max="5384" width="9.875" style="41" bestFit="1" customWidth="1"/>
    <col min="5385" max="5385" width="5.75" style="41" customWidth="1"/>
    <col min="5386" max="5386" width="16"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5" width="9" style="41"/>
    <col min="5636" max="5636" width="12.625" style="41" customWidth="1"/>
    <col min="5637" max="5637" width="20.625" style="41" customWidth="1"/>
    <col min="5638" max="5638" width="6.25" style="41" customWidth="1"/>
    <col min="5639" max="5640" width="9.875" style="41" bestFit="1" customWidth="1"/>
    <col min="5641" max="5641" width="5.75" style="41" customWidth="1"/>
    <col min="5642" max="5642" width="16"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1" width="9" style="41"/>
    <col min="5892" max="5892" width="12.625" style="41" customWidth="1"/>
    <col min="5893" max="5893" width="20.625" style="41" customWidth="1"/>
    <col min="5894" max="5894" width="6.25" style="41" customWidth="1"/>
    <col min="5895" max="5896" width="9.875" style="41" bestFit="1" customWidth="1"/>
    <col min="5897" max="5897" width="5.75" style="41" customWidth="1"/>
    <col min="5898" max="5898" width="16"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7" width="9" style="41"/>
    <col min="6148" max="6148" width="12.625" style="41" customWidth="1"/>
    <col min="6149" max="6149" width="20.625" style="41" customWidth="1"/>
    <col min="6150" max="6150" width="6.25" style="41" customWidth="1"/>
    <col min="6151" max="6152" width="9.875" style="41" bestFit="1" customWidth="1"/>
    <col min="6153" max="6153" width="5.75" style="41" customWidth="1"/>
    <col min="6154" max="6154" width="16"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3" width="9" style="41"/>
    <col min="6404" max="6404" width="12.625" style="41" customWidth="1"/>
    <col min="6405" max="6405" width="20.625" style="41" customWidth="1"/>
    <col min="6406" max="6406" width="6.25" style="41" customWidth="1"/>
    <col min="6407" max="6408" width="9.875" style="41" bestFit="1" customWidth="1"/>
    <col min="6409" max="6409" width="5.75" style="41" customWidth="1"/>
    <col min="6410" max="6410" width="16"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59" width="9" style="41"/>
    <col min="6660" max="6660" width="12.625" style="41" customWidth="1"/>
    <col min="6661" max="6661" width="20.625" style="41" customWidth="1"/>
    <col min="6662" max="6662" width="6.25" style="41" customWidth="1"/>
    <col min="6663" max="6664" width="9.875" style="41" bestFit="1" customWidth="1"/>
    <col min="6665" max="6665" width="5.75" style="41" customWidth="1"/>
    <col min="6666" max="6666" width="16"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5" width="9" style="41"/>
    <col min="6916" max="6916" width="12.625" style="41" customWidth="1"/>
    <col min="6917" max="6917" width="20.625" style="41" customWidth="1"/>
    <col min="6918" max="6918" width="6.25" style="41" customWidth="1"/>
    <col min="6919" max="6920" width="9.875" style="41" bestFit="1" customWidth="1"/>
    <col min="6921" max="6921" width="5.75" style="41" customWidth="1"/>
    <col min="6922" max="6922" width="16"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1" width="9" style="41"/>
    <col min="7172" max="7172" width="12.625" style="41" customWidth="1"/>
    <col min="7173" max="7173" width="20.625" style="41" customWidth="1"/>
    <col min="7174" max="7174" width="6.25" style="41" customWidth="1"/>
    <col min="7175" max="7176" width="9.875" style="41" bestFit="1" customWidth="1"/>
    <col min="7177" max="7177" width="5.75" style="41" customWidth="1"/>
    <col min="7178" max="7178" width="16"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7" width="9" style="41"/>
    <col min="7428" max="7428" width="12.625" style="41" customWidth="1"/>
    <col min="7429" max="7429" width="20.625" style="41" customWidth="1"/>
    <col min="7430" max="7430" width="6.25" style="41" customWidth="1"/>
    <col min="7431" max="7432" width="9.875" style="41" bestFit="1" customWidth="1"/>
    <col min="7433" max="7433" width="5.75" style="41" customWidth="1"/>
    <col min="7434" max="7434" width="16"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3" width="9" style="41"/>
    <col min="7684" max="7684" width="12.625" style="41" customWidth="1"/>
    <col min="7685" max="7685" width="20.625" style="41" customWidth="1"/>
    <col min="7686" max="7686" width="6.25" style="41" customWidth="1"/>
    <col min="7687" max="7688" width="9.875" style="41" bestFit="1" customWidth="1"/>
    <col min="7689" max="7689" width="5.75" style="41" customWidth="1"/>
    <col min="7690" max="7690" width="16"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39" width="9" style="41"/>
    <col min="7940" max="7940" width="12.625" style="41" customWidth="1"/>
    <col min="7941" max="7941" width="20.625" style="41" customWidth="1"/>
    <col min="7942" max="7942" width="6.25" style="41" customWidth="1"/>
    <col min="7943" max="7944" width="9.875" style="41" bestFit="1" customWidth="1"/>
    <col min="7945" max="7945" width="5.75" style="41" customWidth="1"/>
    <col min="7946" max="7946" width="16"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5" width="9" style="41"/>
    <col min="8196" max="8196" width="12.625" style="41" customWidth="1"/>
    <col min="8197" max="8197" width="20.625" style="41" customWidth="1"/>
    <col min="8198" max="8198" width="6.25" style="41" customWidth="1"/>
    <col min="8199" max="8200" width="9.875" style="41" bestFit="1" customWidth="1"/>
    <col min="8201" max="8201" width="5.75" style="41" customWidth="1"/>
    <col min="8202" max="8202" width="16"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1" width="9" style="41"/>
    <col min="8452" max="8452" width="12.625" style="41" customWidth="1"/>
    <col min="8453" max="8453" width="20.625" style="41" customWidth="1"/>
    <col min="8454" max="8454" width="6.25" style="41" customWidth="1"/>
    <col min="8455" max="8456" width="9.875" style="41" bestFit="1" customWidth="1"/>
    <col min="8457" max="8457" width="5.75" style="41" customWidth="1"/>
    <col min="8458" max="8458" width="16"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7" width="9" style="41"/>
    <col min="8708" max="8708" width="12.625" style="41" customWidth="1"/>
    <col min="8709" max="8709" width="20.625" style="41" customWidth="1"/>
    <col min="8710" max="8710" width="6.25" style="41" customWidth="1"/>
    <col min="8711" max="8712" width="9.875" style="41" bestFit="1" customWidth="1"/>
    <col min="8713" max="8713" width="5.75" style="41" customWidth="1"/>
    <col min="8714" max="8714" width="16"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3" width="9" style="41"/>
    <col min="8964" max="8964" width="12.625" style="41" customWidth="1"/>
    <col min="8965" max="8965" width="20.625" style="41" customWidth="1"/>
    <col min="8966" max="8966" width="6.25" style="41" customWidth="1"/>
    <col min="8967" max="8968" width="9.875" style="41" bestFit="1" customWidth="1"/>
    <col min="8969" max="8969" width="5.75" style="41" customWidth="1"/>
    <col min="8970" max="8970" width="16"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19" width="9" style="41"/>
    <col min="9220" max="9220" width="12.625" style="41" customWidth="1"/>
    <col min="9221" max="9221" width="20.625" style="41" customWidth="1"/>
    <col min="9222" max="9222" width="6.25" style="41" customWidth="1"/>
    <col min="9223" max="9224" width="9.875" style="41" bestFit="1" customWidth="1"/>
    <col min="9225" max="9225" width="5.75" style="41" customWidth="1"/>
    <col min="9226" max="9226" width="16"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5" width="9" style="41"/>
    <col min="9476" max="9476" width="12.625" style="41" customWidth="1"/>
    <col min="9477" max="9477" width="20.625" style="41" customWidth="1"/>
    <col min="9478" max="9478" width="6.25" style="41" customWidth="1"/>
    <col min="9479" max="9480" width="9.875" style="41" bestFit="1" customWidth="1"/>
    <col min="9481" max="9481" width="5.75" style="41" customWidth="1"/>
    <col min="9482" max="9482" width="16"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1" width="9" style="41"/>
    <col min="9732" max="9732" width="12.625" style="41" customWidth="1"/>
    <col min="9733" max="9733" width="20.625" style="41" customWidth="1"/>
    <col min="9734" max="9734" width="6.25" style="41" customWidth="1"/>
    <col min="9735" max="9736" width="9.875" style="41" bestFit="1" customWidth="1"/>
    <col min="9737" max="9737" width="5.75" style="41" customWidth="1"/>
    <col min="9738" max="9738" width="16"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7" width="9" style="41"/>
    <col min="9988" max="9988" width="12.625" style="41" customWidth="1"/>
    <col min="9989" max="9989" width="20.625" style="41" customWidth="1"/>
    <col min="9990" max="9990" width="6.25" style="41" customWidth="1"/>
    <col min="9991" max="9992" width="9.875" style="41" bestFit="1" customWidth="1"/>
    <col min="9993" max="9993" width="5.75" style="41" customWidth="1"/>
    <col min="9994" max="9994" width="16"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3" width="9" style="41"/>
    <col min="10244" max="10244" width="12.625" style="41" customWidth="1"/>
    <col min="10245" max="10245" width="20.625" style="41" customWidth="1"/>
    <col min="10246" max="10246" width="6.25" style="41" customWidth="1"/>
    <col min="10247" max="10248" width="9.875" style="41" bestFit="1" customWidth="1"/>
    <col min="10249" max="10249" width="5.75" style="41" customWidth="1"/>
    <col min="10250" max="10250" width="16"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499" width="9" style="41"/>
    <col min="10500" max="10500" width="12.625" style="41" customWidth="1"/>
    <col min="10501" max="10501" width="20.625" style="41" customWidth="1"/>
    <col min="10502" max="10502" width="6.25" style="41" customWidth="1"/>
    <col min="10503" max="10504" width="9.875" style="41" bestFit="1" customWidth="1"/>
    <col min="10505" max="10505" width="5.75" style="41" customWidth="1"/>
    <col min="10506" max="10506" width="16"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5" width="9" style="41"/>
    <col min="10756" max="10756" width="12.625" style="41" customWidth="1"/>
    <col min="10757" max="10757" width="20.625" style="41" customWidth="1"/>
    <col min="10758" max="10758" width="6.25" style="41" customWidth="1"/>
    <col min="10759" max="10760" width="9.875" style="41" bestFit="1" customWidth="1"/>
    <col min="10761" max="10761" width="5.75" style="41" customWidth="1"/>
    <col min="10762" max="10762" width="16"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1" width="9" style="41"/>
    <col min="11012" max="11012" width="12.625" style="41" customWidth="1"/>
    <col min="11013" max="11013" width="20.625" style="41" customWidth="1"/>
    <col min="11014" max="11014" width="6.25" style="41" customWidth="1"/>
    <col min="11015" max="11016" width="9.875" style="41" bestFit="1" customWidth="1"/>
    <col min="11017" max="11017" width="5.75" style="41" customWidth="1"/>
    <col min="11018" max="11018" width="16"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7" width="9" style="41"/>
    <col min="11268" max="11268" width="12.625" style="41" customWidth="1"/>
    <col min="11269" max="11269" width="20.625" style="41" customWidth="1"/>
    <col min="11270" max="11270" width="6.25" style="41" customWidth="1"/>
    <col min="11271" max="11272" width="9.875" style="41" bestFit="1" customWidth="1"/>
    <col min="11273" max="11273" width="5.75" style="41" customWidth="1"/>
    <col min="11274" max="11274" width="16"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3" width="9" style="41"/>
    <col min="11524" max="11524" width="12.625" style="41" customWidth="1"/>
    <col min="11525" max="11525" width="20.625" style="41" customWidth="1"/>
    <col min="11526" max="11526" width="6.25" style="41" customWidth="1"/>
    <col min="11527" max="11528" width="9.875" style="41" bestFit="1" customWidth="1"/>
    <col min="11529" max="11529" width="5.75" style="41" customWidth="1"/>
    <col min="11530" max="11530" width="16"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79" width="9" style="41"/>
    <col min="11780" max="11780" width="12.625" style="41" customWidth="1"/>
    <col min="11781" max="11781" width="20.625" style="41" customWidth="1"/>
    <col min="11782" max="11782" width="6.25" style="41" customWidth="1"/>
    <col min="11783" max="11784" width="9.875" style="41" bestFit="1" customWidth="1"/>
    <col min="11785" max="11785" width="5.75" style="41" customWidth="1"/>
    <col min="11786" max="11786" width="16"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5" width="9" style="41"/>
    <col min="12036" max="12036" width="12.625" style="41" customWidth="1"/>
    <col min="12037" max="12037" width="20.625" style="41" customWidth="1"/>
    <col min="12038" max="12038" width="6.25" style="41" customWidth="1"/>
    <col min="12039" max="12040" width="9.875" style="41" bestFit="1" customWidth="1"/>
    <col min="12041" max="12041" width="5.75" style="41" customWidth="1"/>
    <col min="12042" max="12042" width="16"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1" width="9" style="41"/>
    <col min="12292" max="12292" width="12.625" style="41" customWidth="1"/>
    <col min="12293" max="12293" width="20.625" style="41" customWidth="1"/>
    <col min="12294" max="12294" width="6.25" style="41" customWidth="1"/>
    <col min="12295" max="12296" width="9.875" style="41" bestFit="1" customWidth="1"/>
    <col min="12297" max="12297" width="5.75" style="41" customWidth="1"/>
    <col min="12298" max="12298" width="16"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7" width="9" style="41"/>
    <col min="12548" max="12548" width="12.625" style="41" customWidth="1"/>
    <col min="12549" max="12549" width="20.625" style="41" customWidth="1"/>
    <col min="12550" max="12550" width="6.25" style="41" customWidth="1"/>
    <col min="12551" max="12552" width="9.875" style="41" bestFit="1" customWidth="1"/>
    <col min="12553" max="12553" width="5.75" style="41" customWidth="1"/>
    <col min="12554" max="12554" width="16"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3" width="9" style="41"/>
    <col min="12804" max="12804" width="12.625" style="41" customWidth="1"/>
    <col min="12805" max="12805" width="20.625" style="41" customWidth="1"/>
    <col min="12806" max="12806" width="6.25" style="41" customWidth="1"/>
    <col min="12807" max="12808" width="9.875" style="41" bestFit="1" customWidth="1"/>
    <col min="12809" max="12809" width="5.75" style="41" customWidth="1"/>
    <col min="12810" max="12810" width="16"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59" width="9" style="41"/>
    <col min="13060" max="13060" width="12.625" style="41" customWidth="1"/>
    <col min="13061" max="13061" width="20.625" style="41" customWidth="1"/>
    <col min="13062" max="13062" width="6.25" style="41" customWidth="1"/>
    <col min="13063" max="13064" width="9.875" style="41" bestFit="1" customWidth="1"/>
    <col min="13065" max="13065" width="5.75" style="41" customWidth="1"/>
    <col min="13066" max="13066" width="16"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5" width="9" style="41"/>
    <col min="13316" max="13316" width="12.625" style="41" customWidth="1"/>
    <col min="13317" max="13317" width="20.625" style="41" customWidth="1"/>
    <col min="13318" max="13318" width="6.25" style="41" customWidth="1"/>
    <col min="13319" max="13320" width="9.875" style="41" bestFit="1" customWidth="1"/>
    <col min="13321" max="13321" width="5.75" style="41" customWidth="1"/>
    <col min="13322" max="13322" width="16"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1" width="9" style="41"/>
    <col min="13572" max="13572" width="12.625" style="41" customWidth="1"/>
    <col min="13573" max="13573" width="20.625" style="41" customWidth="1"/>
    <col min="13574" max="13574" width="6.25" style="41" customWidth="1"/>
    <col min="13575" max="13576" width="9.875" style="41" bestFit="1" customWidth="1"/>
    <col min="13577" max="13577" width="5.75" style="41" customWidth="1"/>
    <col min="13578" max="13578" width="16"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7" width="9" style="41"/>
    <col min="13828" max="13828" width="12.625" style="41" customWidth="1"/>
    <col min="13829" max="13829" width="20.625" style="41" customWidth="1"/>
    <col min="13830" max="13830" width="6.25" style="41" customWidth="1"/>
    <col min="13831" max="13832" width="9.875" style="41" bestFit="1" customWidth="1"/>
    <col min="13833" max="13833" width="5.75" style="41" customWidth="1"/>
    <col min="13834" max="13834" width="16"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3" width="9" style="41"/>
    <col min="14084" max="14084" width="12.625" style="41" customWidth="1"/>
    <col min="14085" max="14085" width="20.625" style="41" customWidth="1"/>
    <col min="14086" max="14086" width="6.25" style="41" customWidth="1"/>
    <col min="14087" max="14088" width="9.875" style="41" bestFit="1" customWidth="1"/>
    <col min="14089" max="14089" width="5.75" style="41" customWidth="1"/>
    <col min="14090" max="14090" width="16"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39" width="9" style="41"/>
    <col min="14340" max="14340" width="12.625" style="41" customWidth="1"/>
    <col min="14341" max="14341" width="20.625" style="41" customWidth="1"/>
    <col min="14342" max="14342" width="6.25" style="41" customWidth="1"/>
    <col min="14343" max="14344" width="9.875" style="41" bestFit="1" customWidth="1"/>
    <col min="14345" max="14345" width="5.75" style="41" customWidth="1"/>
    <col min="14346" max="14346" width="16"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5" width="9" style="41"/>
    <col min="14596" max="14596" width="12.625" style="41" customWidth="1"/>
    <col min="14597" max="14597" width="20.625" style="41" customWidth="1"/>
    <col min="14598" max="14598" width="6.25" style="41" customWidth="1"/>
    <col min="14599" max="14600" width="9.875" style="41" bestFit="1" customWidth="1"/>
    <col min="14601" max="14601" width="5.75" style="41" customWidth="1"/>
    <col min="14602" max="14602" width="16"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1" width="9" style="41"/>
    <col min="14852" max="14852" width="12.625" style="41" customWidth="1"/>
    <col min="14853" max="14853" width="20.625" style="41" customWidth="1"/>
    <col min="14854" max="14854" width="6.25" style="41" customWidth="1"/>
    <col min="14855" max="14856" width="9.875" style="41" bestFit="1" customWidth="1"/>
    <col min="14857" max="14857" width="5.75" style="41" customWidth="1"/>
    <col min="14858" max="14858" width="16"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7" width="9" style="41"/>
    <col min="15108" max="15108" width="12.625" style="41" customWidth="1"/>
    <col min="15109" max="15109" width="20.625" style="41" customWidth="1"/>
    <col min="15110" max="15110" width="6.25" style="41" customWidth="1"/>
    <col min="15111" max="15112" width="9.875" style="41" bestFit="1" customWidth="1"/>
    <col min="15113" max="15113" width="5.75" style="41" customWidth="1"/>
    <col min="15114" max="15114" width="16"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3" width="9" style="41"/>
    <col min="15364" max="15364" width="12.625" style="41" customWidth="1"/>
    <col min="15365" max="15365" width="20.625" style="41" customWidth="1"/>
    <col min="15366" max="15366" width="6.25" style="41" customWidth="1"/>
    <col min="15367" max="15368" width="9.875" style="41" bestFit="1" customWidth="1"/>
    <col min="15369" max="15369" width="5.75" style="41" customWidth="1"/>
    <col min="15370" max="15370" width="16"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19" width="9" style="41"/>
    <col min="15620" max="15620" width="12.625" style="41" customWidth="1"/>
    <col min="15621" max="15621" width="20.625" style="41" customWidth="1"/>
    <col min="15622" max="15622" width="6.25" style="41" customWidth="1"/>
    <col min="15623" max="15624" width="9.875" style="41" bestFit="1" customWidth="1"/>
    <col min="15625" max="15625" width="5.75" style="41" customWidth="1"/>
    <col min="15626" max="15626" width="16"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5" width="9" style="41"/>
    <col min="15876" max="15876" width="12.625" style="41" customWidth="1"/>
    <col min="15877" max="15877" width="20.625" style="41" customWidth="1"/>
    <col min="15878" max="15878" width="6.25" style="41" customWidth="1"/>
    <col min="15879" max="15880" width="9.875" style="41" bestFit="1" customWidth="1"/>
    <col min="15881" max="15881" width="5.75" style="41" customWidth="1"/>
    <col min="15882" max="15882" width="16"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1" width="9" style="41"/>
    <col min="16132" max="16132" width="12.625" style="41" customWidth="1"/>
    <col min="16133" max="16133" width="20.625" style="41" customWidth="1"/>
    <col min="16134" max="16134" width="6.25" style="41" customWidth="1"/>
    <col min="16135" max="16136" width="9.875" style="41" bestFit="1" customWidth="1"/>
    <col min="16137" max="16137" width="5.75" style="41" customWidth="1"/>
    <col min="16138" max="16138" width="16"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4378</v>
      </c>
      <c r="G2" s="42" t="s">
        <v>2</v>
      </c>
      <c r="H2" s="43"/>
      <c r="I2" s="44"/>
      <c r="J2" s="45">
        <f>SUM(H:H)</f>
        <v>28500</v>
      </c>
    </row>
    <row r="3" spans="2:17" ht="20.100000000000001" customHeight="1">
      <c r="B3" s="39" t="s">
        <v>3</v>
      </c>
      <c r="C3" s="39"/>
      <c r="D3" s="39"/>
      <c r="E3" s="49" t="s">
        <v>3187</v>
      </c>
    </row>
    <row r="4" spans="2:17" ht="20.100000000000001" customHeight="1">
      <c r="B4" s="39" t="s">
        <v>5</v>
      </c>
      <c r="C4" s="39"/>
      <c r="D4" s="39"/>
      <c r="E4" s="49">
        <v>113371</v>
      </c>
    </row>
    <row r="5" spans="2:17" ht="20.100000000000001" customHeight="1">
      <c r="B5" s="39" t="s">
        <v>6</v>
      </c>
      <c r="C5" s="39"/>
      <c r="D5" s="39"/>
      <c r="E5" s="51">
        <v>41565</v>
      </c>
    </row>
    <row r="6" spans="2:17" ht="20.100000000000001" customHeight="1">
      <c r="B6" s="39" t="s">
        <v>7</v>
      </c>
      <c r="C6" s="39"/>
      <c r="D6" s="39"/>
      <c r="E6" s="51">
        <v>41591</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6</v>
      </c>
      <c r="C9" s="52" t="s">
        <v>122</v>
      </c>
      <c r="D9" s="52" t="s">
        <v>122</v>
      </c>
      <c r="E9" s="56" t="s">
        <v>4379</v>
      </c>
      <c r="F9" s="53">
        <v>1</v>
      </c>
      <c r="G9" s="63">
        <v>7600</v>
      </c>
      <c r="H9" s="58">
        <f>F9*G9</f>
        <v>7600</v>
      </c>
      <c r="I9" s="54"/>
      <c r="J9" s="182" t="s">
        <v>33</v>
      </c>
      <c r="K9" s="178"/>
      <c r="L9" s="53"/>
      <c r="M9" s="59">
        <v>41550</v>
      </c>
      <c r="N9" s="52"/>
      <c r="O9" s="53"/>
      <c r="P9" s="59">
        <v>41565</v>
      </c>
      <c r="Q9" s="60">
        <v>41565</v>
      </c>
    </row>
    <row r="10" spans="2:17" s="46" customFormat="1" ht="19.5" customHeight="1">
      <c r="B10" s="52"/>
      <c r="C10" s="52"/>
      <c r="D10" s="52"/>
      <c r="E10" s="180"/>
      <c r="F10" s="53"/>
      <c r="G10" s="63"/>
      <c r="H10" s="58">
        <f>F10*G10</f>
        <v>0</v>
      </c>
      <c r="I10" s="54"/>
      <c r="J10" s="63"/>
      <c r="K10" s="178"/>
      <c r="L10" s="53"/>
      <c r="M10" s="59"/>
      <c r="N10" s="52"/>
      <c r="O10" s="53"/>
      <c r="P10" s="59"/>
      <c r="Q10" s="60"/>
    </row>
    <row r="11" spans="2:17" s="46" customFormat="1" ht="19.5" customHeight="1">
      <c r="B11" s="1307" t="s">
        <v>4380</v>
      </c>
      <c r="C11" s="52" t="s">
        <v>54</v>
      </c>
      <c r="D11" s="52" t="s">
        <v>54</v>
      </c>
      <c r="E11" s="834" t="s">
        <v>758</v>
      </c>
      <c r="F11" s="53">
        <v>1</v>
      </c>
      <c r="G11" s="63">
        <v>20900</v>
      </c>
      <c r="H11" s="58">
        <f>F11*G11</f>
        <v>20900</v>
      </c>
      <c r="I11" s="54"/>
      <c r="J11" s="63"/>
      <c r="K11" s="178"/>
      <c r="L11" s="53"/>
      <c r="M11" s="59">
        <v>41550</v>
      </c>
      <c r="N11" s="52"/>
      <c r="O11" s="53"/>
      <c r="P11" s="59">
        <v>41563</v>
      </c>
      <c r="Q11" s="60">
        <v>41563</v>
      </c>
    </row>
    <row r="12" spans="2:17" s="46" customFormat="1" ht="19.5" customHeight="1">
      <c r="B12" s="52"/>
      <c r="C12" s="52"/>
      <c r="D12" s="52"/>
      <c r="E12" s="56"/>
      <c r="F12" s="53"/>
      <c r="G12" s="63"/>
      <c r="H12" s="58">
        <f>F12*G12</f>
        <v>0</v>
      </c>
      <c r="I12" s="54"/>
      <c r="J12" s="63"/>
      <c r="K12" s="178"/>
      <c r="L12" s="53"/>
      <c r="M12" s="59"/>
      <c r="N12" s="52"/>
      <c r="O12" s="53"/>
      <c r="P12" s="55"/>
      <c r="Q12" s="60"/>
    </row>
    <row r="13" spans="2:17">
      <c r="Q13" s="73"/>
    </row>
    <row r="14" spans="2:17">
      <c r="Q14" s="73"/>
    </row>
    <row r="15" spans="2:17">
      <c r="Q15" s="73"/>
    </row>
    <row r="16" spans="2:17">
      <c r="M16" s="74"/>
      <c r="Q16" s="73"/>
    </row>
    <row r="17" spans="13:17">
      <c r="Q17" s="73"/>
    </row>
    <row r="18" spans="13:17">
      <c r="M18" s="74"/>
      <c r="Q18" s="73"/>
    </row>
  </sheetData>
  <autoFilter ref="B8:O12" xr:uid="{3DDC9FFF-17C7-467A-A826-76BE30851F24}"/>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006DC-8779-41F6-B20C-2B2764ECD938}">
  <sheetPr>
    <pageSetUpPr fitToPage="1"/>
  </sheetPr>
  <dimension ref="B2:Q24"/>
  <sheetViews>
    <sheetView zoomScale="85" zoomScaleNormal="85" workbookViewId="0">
      <pane xSplit="10" ySplit="8" topLeftCell="K9" activePane="bottomRight" state="frozen"/>
      <selection pane="topRight" activeCell="K1" sqref="K1"/>
      <selection pane="bottomLeft" activeCell="A9" sqref="A9"/>
      <selection pane="bottomRight" activeCell="E23" sqref="E23"/>
    </sheetView>
  </sheetViews>
  <sheetFormatPr defaultRowHeight="13.5"/>
  <cols>
    <col min="1" max="1" width="2.625" style="41" customWidth="1"/>
    <col min="2" max="2" width="5.125" style="46" customWidth="1"/>
    <col min="3" max="4" width="10.625" style="41" customWidth="1"/>
    <col min="5" max="5" width="30.625" style="41" customWidth="1"/>
    <col min="6" max="6" width="6.25" style="41" customWidth="1"/>
    <col min="7" max="8" width="11.625" style="41" customWidth="1"/>
    <col min="9" max="9" width="5.75" style="47" customWidth="1"/>
    <col min="10" max="10" width="30.625" style="41" customWidth="1"/>
    <col min="11" max="11" width="20.62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0.625" style="41" customWidth="1"/>
    <col min="261" max="261" width="30.625" style="41" customWidth="1"/>
    <col min="262" max="262" width="6.25" style="41" customWidth="1"/>
    <col min="263" max="264" width="11.625" style="41" customWidth="1"/>
    <col min="265" max="265" width="5.75" style="41" customWidth="1"/>
    <col min="266" max="266" width="30.625" style="41" customWidth="1"/>
    <col min="267" max="267" width="20.62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0.625" style="41" customWidth="1"/>
    <col min="517" max="517" width="30.625" style="41" customWidth="1"/>
    <col min="518" max="518" width="6.25" style="41" customWidth="1"/>
    <col min="519" max="520" width="11.625" style="41" customWidth="1"/>
    <col min="521" max="521" width="5.75" style="41" customWidth="1"/>
    <col min="522" max="522" width="30.625" style="41" customWidth="1"/>
    <col min="523" max="523" width="20.62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0.625" style="41" customWidth="1"/>
    <col min="773" max="773" width="30.625" style="41" customWidth="1"/>
    <col min="774" max="774" width="6.25" style="41" customWidth="1"/>
    <col min="775" max="776" width="11.625" style="41" customWidth="1"/>
    <col min="777" max="777" width="5.75" style="41" customWidth="1"/>
    <col min="778" max="778" width="30.625" style="41" customWidth="1"/>
    <col min="779" max="779" width="20.62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0.625" style="41" customWidth="1"/>
    <col min="1029" max="1029" width="30.625" style="41" customWidth="1"/>
    <col min="1030" max="1030" width="6.25" style="41" customWidth="1"/>
    <col min="1031" max="1032" width="11.625" style="41" customWidth="1"/>
    <col min="1033" max="1033" width="5.75" style="41" customWidth="1"/>
    <col min="1034" max="1034" width="30.625" style="41" customWidth="1"/>
    <col min="1035" max="1035" width="20.62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0.625" style="41" customWidth="1"/>
    <col min="1285" max="1285" width="30.625" style="41" customWidth="1"/>
    <col min="1286" max="1286" width="6.25" style="41" customWidth="1"/>
    <col min="1287" max="1288" width="11.625" style="41" customWidth="1"/>
    <col min="1289" max="1289" width="5.75" style="41" customWidth="1"/>
    <col min="1290" max="1290" width="30.625" style="41" customWidth="1"/>
    <col min="1291" max="1291" width="20.62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0.625" style="41" customWidth="1"/>
    <col min="1541" max="1541" width="30.625" style="41" customWidth="1"/>
    <col min="1542" max="1542" width="6.25" style="41" customWidth="1"/>
    <col min="1543" max="1544" width="11.625" style="41" customWidth="1"/>
    <col min="1545" max="1545" width="5.75" style="41" customWidth="1"/>
    <col min="1546" max="1546" width="30.625" style="41" customWidth="1"/>
    <col min="1547" max="1547" width="20.62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0.625" style="41" customWidth="1"/>
    <col min="1797" max="1797" width="30.625" style="41" customWidth="1"/>
    <col min="1798" max="1798" width="6.25" style="41" customWidth="1"/>
    <col min="1799" max="1800" width="11.625" style="41" customWidth="1"/>
    <col min="1801" max="1801" width="5.75" style="41" customWidth="1"/>
    <col min="1802" max="1802" width="30.625" style="41" customWidth="1"/>
    <col min="1803" max="1803" width="20.62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0.625" style="41" customWidth="1"/>
    <col min="2053" max="2053" width="30.625" style="41" customWidth="1"/>
    <col min="2054" max="2054" width="6.25" style="41" customWidth="1"/>
    <col min="2055" max="2056" width="11.625" style="41" customWidth="1"/>
    <col min="2057" max="2057" width="5.75" style="41" customWidth="1"/>
    <col min="2058" max="2058" width="30.625" style="41" customWidth="1"/>
    <col min="2059" max="2059" width="20.62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0.625" style="41" customWidth="1"/>
    <col min="2309" max="2309" width="30.625" style="41" customWidth="1"/>
    <col min="2310" max="2310" width="6.25" style="41" customWidth="1"/>
    <col min="2311" max="2312" width="11.625" style="41" customWidth="1"/>
    <col min="2313" max="2313" width="5.75" style="41" customWidth="1"/>
    <col min="2314" max="2314" width="30.625" style="41" customWidth="1"/>
    <col min="2315" max="2315" width="20.62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0.625" style="41" customWidth="1"/>
    <col min="2565" max="2565" width="30.625" style="41" customWidth="1"/>
    <col min="2566" max="2566" width="6.25" style="41" customWidth="1"/>
    <col min="2567" max="2568" width="11.625" style="41" customWidth="1"/>
    <col min="2569" max="2569" width="5.75" style="41" customWidth="1"/>
    <col min="2570" max="2570" width="30.625" style="41" customWidth="1"/>
    <col min="2571" max="2571" width="20.62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0.625" style="41" customWidth="1"/>
    <col min="2821" max="2821" width="30.625" style="41" customWidth="1"/>
    <col min="2822" max="2822" width="6.25" style="41" customWidth="1"/>
    <col min="2823" max="2824" width="11.625" style="41" customWidth="1"/>
    <col min="2825" max="2825" width="5.75" style="41" customWidth="1"/>
    <col min="2826" max="2826" width="30.625" style="41" customWidth="1"/>
    <col min="2827" max="2827" width="20.62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0.625" style="41" customWidth="1"/>
    <col min="3077" max="3077" width="30.625" style="41" customWidth="1"/>
    <col min="3078" max="3078" width="6.25" style="41" customWidth="1"/>
    <col min="3079" max="3080" width="11.625" style="41" customWidth="1"/>
    <col min="3081" max="3081" width="5.75" style="41" customWidth="1"/>
    <col min="3082" max="3082" width="30.625" style="41" customWidth="1"/>
    <col min="3083" max="3083" width="20.62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0.625" style="41" customWidth="1"/>
    <col min="3333" max="3333" width="30.625" style="41" customWidth="1"/>
    <col min="3334" max="3334" width="6.25" style="41" customWidth="1"/>
    <col min="3335" max="3336" width="11.625" style="41" customWidth="1"/>
    <col min="3337" max="3337" width="5.75" style="41" customWidth="1"/>
    <col min="3338" max="3338" width="30.625" style="41" customWidth="1"/>
    <col min="3339" max="3339" width="20.62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0.625" style="41" customWidth="1"/>
    <col min="3589" max="3589" width="30.625" style="41" customWidth="1"/>
    <col min="3590" max="3590" width="6.25" style="41" customWidth="1"/>
    <col min="3591" max="3592" width="11.625" style="41" customWidth="1"/>
    <col min="3593" max="3593" width="5.75" style="41" customWidth="1"/>
    <col min="3594" max="3594" width="30.625" style="41" customWidth="1"/>
    <col min="3595" max="3595" width="20.62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0.625" style="41" customWidth="1"/>
    <col min="3845" max="3845" width="30.625" style="41" customWidth="1"/>
    <col min="3846" max="3846" width="6.25" style="41" customWidth="1"/>
    <col min="3847" max="3848" width="11.625" style="41" customWidth="1"/>
    <col min="3849" max="3849" width="5.75" style="41" customWidth="1"/>
    <col min="3850" max="3850" width="30.625" style="41" customWidth="1"/>
    <col min="3851" max="3851" width="20.62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0.625" style="41" customWidth="1"/>
    <col min="4101" max="4101" width="30.625" style="41" customWidth="1"/>
    <col min="4102" max="4102" width="6.25" style="41" customWidth="1"/>
    <col min="4103" max="4104" width="11.625" style="41" customWidth="1"/>
    <col min="4105" max="4105" width="5.75" style="41" customWidth="1"/>
    <col min="4106" max="4106" width="30.625" style="41" customWidth="1"/>
    <col min="4107" max="4107" width="20.62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0.625" style="41" customWidth="1"/>
    <col min="4357" max="4357" width="30.625" style="41" customWidth="1"/>
    <col min="4358" max="4358" width="6.25" style="41" customWidth="1"/>
    <col min="4359" max="4360" width="11.625" style="41" customWidth="1"/>
    <col min="4361" max="4361" width="5.75" style="41" customWidth="1"/>
    <col min="4362" max="4362" width="30.625" style="41" customWidth="1"/>
    <col min="4363" max="4363" width="20.62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0.625" style="41" customWidth="1"/>
    <col min="4613" max="4613" width="30.625" style="41" customWidth="1"/>
    <col min="4614" max="4614" width="6.25" style="41" customWidth="1"/>
    <col min="4615" max="4616" width="11.625" style="41" customWidth="1"/>
    <col min="4617" max="4617" width="5.75" style="41" customWidth="1"/>
    <col min="4618" max="4618" width="30.625" style="41" customWidth="1"/>
    <col min="4619" max="4619" width="20.62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0.625" style="41" customWidth="1"/>
    <col min="4869" max="4869" width="30.625" style="41" customWidth="1"/>
    <col min="4870" max="4870" width="6.25" style="41" customWidth="1"/>
    <col min="4871" max="4872" width="11.625" style="41" customWidth="1"/>
    <col min="4873" max="4873" width="5.75" style="41" customWidth="1"/>
    <col min="4874" max="4874" width="30.625" style="41" customWidth="1"/>
    <col min="4875" max="4875" width="20.62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0.625" style="41" customWidth="1"/>
    <col min="5125" max="5125" width="30.625" style="41" customWidth="1"/>
    <col min="5126" max="5126" width="6.25" style="41" customWidth="1"/>
    <col min="5127" max="5128" width="11.625" style="41" customWidth="1"/>
    <col min="5129" max="5129" width="5.75" style="41" customWidth="1"/>
    <col min="5130" max="5130" width="30.625" style="41" customWidth="1"/>
    <col min="5131" max="5131" width="20.62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0.625" style="41" customWidth="1"/>
    <col min="5381" max="5381" width="30.625" style="41" customWidth="1"/>
    <col min="5382" max="5382" width="6.25" style="41" customWidth="1"/>
    <col min="5383" max="5384" width="11.625" style="41" customWidth="1"/>
    <col min="5385" max="5385" width="5.75" style="41" customWidth="1"/>
    <col min="5386" max="5386" width="30.625" style="41" customWidth="1"/>
    <col min="5387" max="5387" width="20.62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0.625" style="41" customWidth="1"/>
    <col min="5637" max="5637" width="30.625" style="41" customWidth="1"/>
    <col min="5638" max="5638" width="6.25" style="41" customWidth="1"/>
    <col min="5639" max="5640" width="11.625" style="41" customWidth="1"/>
    <col min="5641" max="5641" width="5.75" style="41" customWidth="1"/>
    <col min="5642" max="5642" width="30.625" style="41" customWidth="1"/>
    <col min="5643" max="5643" width="20.62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0.625" style="41" customWidth="1"/>
    <col min="5893" max="5893" width="30.625" style="41" customWidth="1"/>
    <col min="5894" max="5894" width="6.25" style="41" customWidth="1"/>
    <col min="5895" max="5896" width="11.625" style="41" customWidth="1"/>
    <col min="5897" max="5897" width="5.75" style="41" customWidth="1"/>
    <col min="5898" max="5898" width="30.625" style="41" customWidth="1"/>
    <col min="5899" max="5899" width="20.62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0.625" style="41" customWidth="1"/>
    <col min="6149" max="6149" width="30.625" style="41" customWidth="1"/>
    <col min="6150" max="6150" width="6.25" style="41" customWidth="1"/>
    <col min="6151" max="6152" width="11.625" style="41" customWidth="1"/>
    <col min="6153" max="6153" width="5.75" style="41" customWidth="1"/>
    <col min="6154" max="6154" width="30.625" style="41" customWidth="1"/>
    <col min="6155" max="6155" width="20.62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0.625" style="41" customWidth="1"/>
    <col min="6405" max="6405" width="30.625" style="41" customWidth="1"/>
    <col min="6406" max="6406" width="6.25" style="41" customWidth="1"/>
    <col min="6407" max="6408" width="11.625" style="41" customWidth="1"/>
    <col min="6409" max="6409" width="5.75" style="41" customWidth="1"/>
    <col min="6410" max="6410" width="30.625" style="41" customWidth="1"/>
    <col min="6411" max="6411" width="20.62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0.625" style="41" customWidth="1"/>
    <col min="6661" max="6661" width="30.625" style="41" customWidth="1"/>
    <col min="6662" max="6662" width="6.25" style="41" customWidth="1"/>
    <col min="6663" max="6664" width="11.625" style="41" customWidth="1"/>
    <col min="6665" max="6665" width="5.75" style="41" customWidth="1"/>
    <col min="6666" max="6666" width="30.625" style="41" customWidth="1"/>
    <col min="6667" max="6667" width="20.62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0.625" style="41" customWidth="1"/>
    <col min="6917" max="6917" width="30.625" style="41" customWidth="1"/>
    <col min="6918" max="6918" width="6.25" style="41" customWidth="1"/>
    <col min="6919" max="6920" width="11.625" style="41" customWidth="1"/>
    <col min="6921" max="6921" width="5.75" style="41" customWidth="1"/>
    <col min="6922" max="6922" width="30.625" style="41" customWidth="1"/>
    <col min="6923" max="6923" width="20.62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0.625" style="41" customWidth="1"/>
    <col min="7173" max="7173" width="30.625" style="41" customWidth="1"/>
    <col min="7174" max="7174" width="6.25" style="41" customWidth="1"/>
    <col min="7175" max="7176" width="11.625" style="41" customWidth="1"/>
    <col min="7177" max="7177" width="5.75" style="41" customWidth="1"/>
    <col min="7178" max="7178" width="30.625" style="41" customWidth="1"/>
    <col min="7179" max="7179" width="20.62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0.625" style="41" customWidth="1"/>
    <col min="7429" max="7429" width="30.625" style="41" customWidth="1"/>
    <col min="7430" max="7430" width="6.25" style="41" customWidth="1"/>
    <col min="7431" max="7432" width="11.625" style="41" customWidth="1"/>
    <col min="7433" max="7433" width="5.75" style="41" customWidth="1"/>
    <col min="7434" max="7434" width="30.625" style="41" customWidth="1"/>
    <col min="7435" max="7435" width="20.62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0.625" style="41" customWidth="1"/>
    <col min="7685" max="7685" width="30.625" style="41" customWidth="1"/>
    <col min="7686" max="7686" width="6.25" style="41" customWidth="1"/>
    <col min="7687" max="7688" width="11.625" style="41" customWidth="1"/>
    <col min="7689" max="7689" width="5.75" style="41" customWidth="1"/>
    <col min="7690" max="7690" width="30.625" style="41" customWidth="1"/>
    <col min="7691" max="7691" width="20.62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0.625" style="41" customWidth="1"/>
    <col min="7941" max="7941" width="30.625" style="41" customWidth="1"/>
    <col min="7942" max="7942" width="6.25" style="41" customWidth="1"/>
    <col min="7943" max="7944" width="11.625" style="41" customWidth="1"/>
    <col min="7945" max="7945" width="5.75" style="41" customWidth="1"/>
    <col min="7946" max="7946" width="30.625" style="41" customWidth="1"/>
    <col min="7947" max="7947" width="20.62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0.625" style="41" customWidth="1"/>
    <col min="8197" max="8197" width="30.625" style="41" customWidth="1"/>
    <col min="8198" max="8198" width="6.25" style="41" customWidth="1"/>
    <col min="8199" max="8200" width="11.625" style="41" customWidth="1"/>
    <col min="8201" max="8201" width="5.75" style="41" customWidth="1"/>
    <col min="8202" max="8202" width="30.625" style="41" customWidth="1"/>
    <col min="8203" max="8203" width="20.62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0.625" style="41" customWidth="1"/>
    <col min="8453" max="8453" width="30.625" style="41" customWidth="1"/>
    <col min="8454" max="8454" width="6.25" style="41" customWidth="1"/>
    <col min="8455" max="8456" width="11.625" style="41" customWidth="1"/>
    <col min="8457" max="8457" width="5.75" style="41" customWidth="1"/>
    <col min="8458" max="8458" width="30.625" style="41" customWidth="1"/>
    <col min="8459" max="8459" width="20.62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0.625" style="41" customWidth="1"/>
    <col min="8709" max="8709" width="30.625" style="41" customWidth="1"/>
    <col min="8710" max="8710" width="6.25" style="41" customWidth="1"/>
    <col min="8711" max="8712" width="11.625" style="41" customWidth="1"/>
    <col min="8713" max="8713" width="5.75" style="41" customWidth="1"/>
    <col min="8714" max="8714" width="30.625" style="41" customWidth="1"/>
    <col min="8715" max="8715" width="20.62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0.625" style="41" customWidth="1"/>
    <col min="8965" max="8965" width="30.625" style="41" customWidth="1"/>
    <col min="8966" max="8966" width="6.25" style="41" customWidth="1"/>
    <col min="8967" max="8968" width="11.625" style="41" customWidth="1"/>
    <col min="8969" max="8969" width="5.75" style="41" customWidth="1"/>
    <col min="8970" max="8970" width="30.625" style="41" customWidth="1"/>
    <col min="8971" max="8971" width="20.62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0.625" style="41" customWidth="1"/>
    <col min="9221" max="9221" width="30.625" style="41" customWidth="1"/>
    <col min="9222" max="9222" width="6.25" style="41" customWidth="1"/>
    <col min="9223" max="9224" width="11.625" style="41" customWidth="1"/>
    <col min="9225" max="9225" width="5.75" style="41" customWidth="1"/>
    <col min="9226" max="9226" width="30.625" style="41" customWidth="1"/>
    <col min="9227" max="9227" width="20.62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0.625" style="41" customWidth="1"/>
    <col min="9477" max="9477" width="30.625" style="41" customWidth="1"/>
    <col min="9478" max="9478" width="6.25" style="41" customWidth="1"/>
    <col min="9479" max="9480" width="11.625" style="41" customWidth="1"/>
    <col min="9481" max="9481" width="5.75" style="41" customWidth="1"/>
    <col min="9482" max="9482" width="30.625" style="41" customWidth="1"/>
    <col min="9483" max="9483" width="20.62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0.625" style="41" customWidth="1"/>
    <col min="9733" max="9733" width="30.625" style="41" customWidth="1"/>
    <col min="9734" max="9734" width="6.25" style="41" customWidth="1"/>
    <col min="9735" max="9736" width="11.625" style="41" customWidth="1"/>
    <col min="9737" max="9737" width="5.75" style="41" customWidth="1"/>
    <col min="9738" max="9738" width="30.625" style="41" customWidth="1"/>
    <col min="9739" max="9739" width="20.62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0.625" style="41" customWidth="1"/>
    <col min="9989" max="9989" width="30.625" style="41" customWidth="1"/>
    <col min="9990" max="9990" width="6.25" style="41" customWidth="1"/>
    <col min="9991" max="9992" width="11.625" style="41" customWidth="1"/>
    <col min="9993" max="9993" width="5.75" style="41" customWidth="1"/>
    <col min="9994" max="9994" width="30.625" style="41" customWidth="1"/>
    <col min="9995" max="9995" width="20.62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0.625" style="41" customWidth="1"/>
    <col min="10245" max="10245" width="30.625" style="41" customWidth="1"/>
    <col min="10246" max="10246" width="6.25" style="41" customWidth="1"/>
    <col min="10247" max="10248" width="11.625" style="41" customWidth="1"/>
    <col min="10249" max="10249" width="5.75" style="41" customWidth="1"/>
    <col min="10250" max="10250" width="30.625" style="41" customWidth="1"/>
    <col min="10251" max="10251" width="20.62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0.625" style="41" customWidth="1"/>
    <col min="10501" max="10501" width="30.625" style="41" customWidth="1"/>
    <col min="10502" max="10502" width="6.25" style="41" customWidth="1"/>
    <col min="10503" max="10504" width="11.625" style="41" customWidth="1"/>
    <col min="10505" max="10505" width="5.75" style="41" customWidth="1"/>
    <col min="10506" max="10506" width="30.625" style="41" customWidth="1"/>
    <col min="10507" max="10507" width="20.62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0.625" style="41" customWidth="1"/>
    <col min="10757" max="10757" width="30.625" style="41" customWidth="1"/>
    <col min="10758" max="10758" width="6.25" style="41" customWidth="1"/>
    <col min="10759" max="10760" width="11.625" style="41" customWidth="1"/>
    <col min="10761" max="10761" width="5.75" style="41" customWidth="1"/>
    <col min="10762" max="10762" width="30.625" style="41" customWidth="1"/>
    <col min="10763" max="10763" width="20.62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0.625" style="41" customWidth="1"/>
    <col min="11013" max="11013" width="30.625" style="41" customWidth="1"/>
    <col min="11014" max="11014" width="6.25" style="41" customWidth="1"/>
    <col min="11015" max="11016" width="11.625" style="41" customWidth="1"/>
    <col min="11017" max="11017" width="5.75" style="41" customWidth="1"/>
    <col min="11018" max="11018" width="30.625" style="41" customWidth="1"/>
    <col min="11019" max="11019" width="20.62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0.625" style="41" customWidth="1"/>
    <col min="11269" max="11269" width="30.625" style="41" customWidth="1"/>
    <col min="11270" max="11270" width="6.25" style="41" customWidth="1"/>
    <col min="11271" max="11272" width="11.625" style="41" customWidth="1"/>
    <col min="11273" max="11273" width="5.75" style="41" customWidth="1"/>
    <col min="11274" max="11274" width="30.625" style="41" customWidth="1"/>
    <col min="11275" max="11275" width="20.62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0.625" style="41" customWidth="1"/>
    <col min="11525" max="11525" width="30.625" style="41" customWidth="1"/>
    <col min="11526" max="11526" width="6.25" style="41" customWidth="1"/>
    <col min="11527" max="11528" width="11.625" style="41" customWidth="1"/>
    <col min="11529" max="11529" width="5.75" style="41" customWidth="1"/>
    <col min="11530" max="11530" width="30.625" style="41" customWidth="1"/>
    <col min="11531" max="11531" width="20.62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0.625" style="41" customWidth="1"/>
    <col min="11781" max="11781" width="30.625" style="41" customWidth="1"/>
    <col min="11782" max="11782" width="6.25" style="41" customWidth="1"/>
    <col min="11783" max="11784" width="11.625" style="41" customWidth="1"/>
    <col min="11785" max="11785" width="5.75" style="41" customWidth="1"/>
    <col min="11786" max="11786" width="30.625" style="41" customWidth="1"/>
    <col min="11787" max="11787" width="20.62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0.625" style="41" customWidth="1"/>
    <col min="12037" max="12037" width="30.625" style="41" customWidth="1"/>
    <col min="12038" max="12038" width="6.25" style="41" customWidth="1"/>
    <col min="12039" max="12040" width="11.625" style="41" customWidth="1"/>
    <col min="12041" max="12041" width="5.75" style="41" customWidth="1"/>
    <col min="12042" max="12042" width="30.625" style="41" customWidth="1"/>
    <col min="12043" max="12043" width="20.62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0.625" style="41" customWidth="1"/>
    <col min="12293" max="12293" width="30.625" style="41" customWidth="1"/>
    <col min="12294" max="12294" width="6.25" style="41" customWidth="1"/>
    <col min="12295" max="12296" width="11.625" style="41" customWidth="1"/>
    <col min="12297" max="12297" width="5.75" style="41" customWidth="1"/>
    <col min="12298" max="12298" width="30.625" style="41" customWidth="1"/>
    <col min="12299" max="12299" width="20.62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0.625" style="41" customWidth="1"/>
    <col min="12549" max="12549" width="30.625" style="41" customWidth="1"/>
    <col min="12550" max="12550" width="6.25" style="41" customWidth="1"/>
    <col min="12551" max="12552" width="11.625" style="41" customWidth="1"/>
    <col min="12553" max="12553" width="5.75" style="41" customWidth="1"/>
    <col min="12554" max="12554" width="30.625" style="41" customWidth="1"/>
    <col min="12555" max="12555" width="20.62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0.625" style="41" customWidth="1"/>
    <col min="12805" max="12805" width="30.625" style="41" customWidth="1"/>
    <col min="12806" max="12806" width="6.25" style="41" customWidth="1"/>
    <col min="12807" max="12808" width="11.625" style="41" customWidth="1"/>
    <col min="12809" max="12809" width="5.75" style="41" customWidth="1"/>
    <col min="12810" max="12810" width="30.625" style="41" customWidth="1"/>
    <col min="12811" max="12811" width="20.62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0.625" style="41" customWidth="1"/>
    <col min="13061" max="13061" width="30.625" style="41" customWidth="1"/>
    <col min="13062" max="13062" width="6.25" style="41" customWidth="1"/>
    <col min="13063" max="13064" width="11.625" style="41" customWidth="1"/>
    <col min="13065" max="13065" width="5.75" style="41" customWidth="1"/>
    <col min="13066" max="13066" width="30.625" style="41" customWidth="1"/>
    <col min="13067" max="13067" width="20.62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0.625" style="41" customWidth="1"/>
    <col min="13317" max="13317" width="30.625" style="41" customWidth="1"/>
    <col min="13318" max="13318" width="6.25" style="41" customWidth="1"/>
    <col min="13319" max="13320" width="11.625" style="41" customWidth="1"/>
    <col min="13321" max="13321" width="5.75" style="41" customWidth="1"/>
    <col min="13322" max="13322" width="30.625" style="41" customWidth="1"/>
    <col min="13323" max="13323" width="20.62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0.625" style="41" customWidth="1"/>
    <col min="13573" max="13573" width="30.625" style="41" customWidth="1"/>
    <col min="13574" max="13574" width="6.25" style="41" customWidth="1"/>
    <col min="13575" max="13576" width="11.625" style="41" customWidth="1"/>
    <col min="13577" max="13577" width="5.75" style="41" customWidth="1"/>
    <col min="13578" max="13578" width="30.625" style="41" customWidth="1"/>
    <col min="13579" max="13579" width="20.62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0.625" style="41" customWidth="1"/>
    <col min="13829" max="13829" width="30.625" style="41" customWidth="1"/>
    <col min="13830" max="13830" width="6.25" style="41" customWidth="1"/>
    <col min="13831" max="13832" width="11.625" style="41" customWidth="1"/>
    <col min="13833" max="13833" width="5.75" style="41" customWidth="1"/>
    <col min="13834" max="13834" width="30.625" style="41" customWidth="1"/>
    <col min="13835" max="13835" width="20.62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0.625" style="41" customWidth="1"/>
    <col min="14085" max="14085" width="30.625" style="41" customWidth="1"/>
    <col min="14086" max="14086" width="6.25" style="41" customWidth="1"/>
    <col min="14087" max="14088" width="11.625" style="41" customWidth="1"/>
    <col min="14089" max="14089" width="5.75" style="41" customWidth="1"/>
    <col min="14090" max="14090" width="30.625" style="41" customWidth="1"/>
    <col min="14091" max="14091" width="20.62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0.625" style="41" customWidth="1"/>
    <col min="14341" max="14341" width="30.625" style="41" customWidth="1"/>
    <col min="14342" max="14342" width="6.25" style="41" customWidth="1"/>
    <col min="14343" max="14344" width="11.625" style="41" customWidth="1"/>
    <col min="14345" max="14345" width="5.75" style="41" customWidth="1"/>
    <col min="14346" max="14346" width="30.625" style="41" customWidth="1"/>
    <col min="14347" max="14347" width="20.62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0.625" style="41" customWidth="1"/>
    <col min="14597" max="14597" width="30.625" style="41" customWidth="1"/>
    <col min="14598" max="14598" width="6.25" style="41" customWidth="1"/>
    <col min="14599" max="14600" width="11.625" style="41" customWidth="1"/>
    <col min="14601" max="14601" width="5.75" style="41" customWidth="1"/>
    <col min="14602" max="14602" width="30.625" style="41" customWidth="1"/>
    <col min="14603" max="14603" width="20.62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0.625" style="41" customWidth="1"/>
    <col min="14853" max="14853" width="30.625" style="41" customWidth="1"/>
    <col min="14854" max="14854" width="6.25" style="41" customWidth="1"/>
    <col min="14855" max="14856" width="11.625" style="41" customWidth="1"/>
    <col min="14857" max="14857" width="5.75" style="41" customWidth="1"/>
    <col min="14858" max="14858" width="30.625" style="41" customWidth="1"/>
    <col min="14859" max="14859" width="20.62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0.625" style="41" customWidth="1"/>
    <col min="15109" max="15109" width="30.625" style="41" customWidth="1"/>
    <col min="15110" max="15110" width="6.25" style="41" customWidth="1"/>
    <col min="15111" max="15112" width="11.625" style="41" customWidth="1"/>
    <col min="15113" max="15113" width="5.75" style="41" customWidth="1"/>
    <col min="15114" max="15114" width="30.625" style="41" customWidth="1"/>
    <col min="15115" max="15115" width="20.62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0.625" style="41" customWidth="1"/>
    <col min="15365" max="15365" width="30.625" style="41" customWidth="1"/>
    <col min="15366" max="15366" width="6.25" style="41" customWidth="1"/>
    <col min="15367" max="15368" width="11.625" style="41" customWidth="1"/>
    <col min="15369" max="15369" width="5.75" style="41" customWidth="1"/>
    <col min="15370" max="15370" width="30.625" style="41" customWidth="1"/>
    <col min="15371" max="15371" width="20.62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0.625" style="41" customWidth="1"/>
    <col min="15621" max="15621" width="30.625" style="41" customWidth="1"/>
    <col min="15622" max="15622" width="6.25" style="41" customWidth="1"/>
    <col min="15623" max="15624" width="11.625" style="41" customWidth="1"/>
    <col min="15625" max="15625" width="5.75" style="41" customWidth="1"/>
    <col min="15626" max="15626" width="30.625" style="41" customWidth="1"/>
    <col min="15627" max="15627" width="20.62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0.625" style="41" customWidth="1"/>
    <col min="15877" max="15877" width="30.625" style="41" customWidth="1"/>
    <col min="15878" max="15878" width="6.25" style="41" customWidth="1"/>
    <col min="15879" max="15880" width="11.625" style="41" customWidth="1"/>
    <col min="15881" max="15881" width="5.75" style="41" customWidth="1"/>
    <col min="15882" max="15882" width="30.625" style="41" customWidth="1"/>
    <col min="15883" max="15883" width="20.62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0.625" style="41" customWidth="1"/>
    <col min="16133" max="16133" width="30.625" style="41" customWidth="1"/>
    <col min="16134" max="16134" width="6.25" style="41" customWidth="1"/>
    <col min="16135" max="16136" width="11.625" style="41" customWidth="1"/>
    <col min="16137" max="16137" width="5.75" style="41" customWidth="1"/>
    <col min="16138" max="16138" width="30.625" style="41" customWidth="1"/>
    <col min="16139" max="16139" width="20.62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4381</v>
      </c>
      <c r="G2" s="42" t="s">
        <v>2</v>
      </c>
      <c r="H2" s="43"/>
      <c r="I2" s="44"/>
      <c r="J2" s="45">
        <f>SUM(H:H)</f>
        <v>813000</v>
      </c>
    </row>
    <row r="3" spans="2:17" ht="20.100000000000001" customHeight="1">
      <c r="B3" s="39" t="s">
        <v>3</v>
      </c>
      <c r="C3" s="39"/>
      <c r="D3" s="39"/>
      <c r="E3" s="49" t="s">
        <v>3187</v>
      </c>
    </row>
    <row r="4" spans="2:17" ht="20.100000000000001" customHeight="1">
      <c r="B4" s="39" t="s">
        <v>5</v>
      </c>
      <c r="C4" s="39"/>
      <c r="D4" s="39"/>
      <c r="E4" s="49">
        <v>113954</v>
      </c>
    </row>
    <row r="5" spans="2:17" ht="20.100000000000001" customHeight="1">
      <c r="B5" s="39" t="s">
        <v>6</v>
      </c>
      <c r="C5" s="39"/>
      <c r="D5" s="39"/>
      <c r="E5" s="51">
        <v>41596</v>
      </c>
    </row>
    <row r="6" spans="2:17" ht="20.100000000000001" customHeight="1">
      <c r="B6" s="39" t="s">
        <v>7</v>
      </c>
      <c r="C6" s="39"/>
      <c r="D6" s="39"/>
      <c r="E6" s="51">
        <v>41604</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t="s">
        <v>4382</v>
      </c>
      <c r="C9" s="52" t="s">
        <v>102</v>
      </c>
      <c r="D9" s="52" t="s">
        <v>102</v>
      </c>
      <c r="E9" s="56" t="s">
        <v>2003</v>
      </c>
      <c r="F9" s="53">
        <v>1</v>
      </c>
      <c r="G9" s="58">
        <v>765000</v>
      </c>
      <c r="H9" s="58">
        <f t="shared" ref="H9:H18" si="0">F9*G9</f>
        <v>765000</v>
      </c>
      <c r="I9" s="54"/>
      <c r="J9" s="182" t="s">
        <v>4383</v>
      </c>
      <c r="K9" s="178"/>
      <c r="L9" s="53"/>
      <c r="M9" s="59">
        <v>41583</v>
      </c>
      <c r="N9" s="52"/>
      <c r="O9" s="53"/>
      <c r="P9" s="59">
        <v>41596</v>
      </c>
      <c r="Q9" s="60">
        <v>41596</v>
      </c>
    </row>
    <row r="10" spans="2:17" s="46" customFormat="1" ht="19.5" customHeight="1">
      <c r="B10" s="52" t="s">
        <v>4382</v>
      </c>
      <c r="C10" s="52" t="s">
        <v>102</v>
      </c>
      <c r="D10" s="52" t="s">
        <v>102</v>
      </c>
      <c r="E10" s="180" t="s">
        <v>3824</v>
      </c>
      <c r="F10" s="53">
        <v>1</v>
      </c>
      <c r="G10" s="58">
        <v>10000</v>
      </c>
      <c r="H10" s="58">
        <f t="shared" si="0"/>
        <v>10000</v>
      </c>
      <c r="I10" s="54"/>
      <c r="J10" s="63"/>
      <c r="K10" s="178"/>
      <c r="L10" s="53"/>
      <c r="M10" s="59"/>
      <c r="N10" s="52"/>
      <c r="O10" s="53"/>
      <c r="P10" s="59"/>
      <c r="Q10" s="60"/>
    </row>
    <row r="11" spans="2:17" s="46" customFormat="1" ht="19.5" customHeight="1">
      <c r="B11" s="1307"/>
      <c r="C11" s="52"/>
      <c r="D11" s="52"/>
      <c r="E11" s="834"/>
      <c r="F11" s="53"/>
      <c r="G11" s="58"/>
      <c r="H11" s="58">
        <f t="shared" si="0"/>
        <v>0</v>
      </c>
      <c r="I11" s="54"/>
      <c r="J11" s="63"/>
      <c r="K11" s="178"/>
      <c r="L11" s="53"/>
      <c r="M11" s="59"/>
      <c r="N11" s="52"/>
      <c r="O11" s="53"/>
      <c r="P11" s="59"/>
      <c r="Q11" s="60"/>
    </row>
    <row r="12" spans="2:17" s="46" customFormat="1" ht="19.5" customHeight="1">
      <c r="B12" s="52" t="s">
        <v>4380</v>
      </c>
      <c r="C12" s="52" t="s">
        <v>54</v>
      </c>
      <c r="D12" s="52" t="s">
        <v>54</v>
      </c>
      <c r="E12" s="56" t="s">
        <v>1638</v>
      </c>
      <c r="F12" s="53">
        <v>1</v>
      </c>
      <c r="G12" s="58">
        <v>21700</v>
      </c>
      <c r="H12" s="58">
        <f t="shared" si="0"/>
        <v>21700</v>
      </c>
      <c r="I12" s="54"/>
      <c r="J12" s="63"/>
      <c r="K12" s="178"/>
      <c r="L12" s="53"/>
      <c r="M12" s="59">
        <v>41583</v>
      </c>
      <c r="N12" s="52"/>
      <c r="O12" s="53"/>
      <c r="P12" s="59">
        <v>41597</v>
      </c>
      <c r="Q12" s="60">
        <v>41597</v>
      </c>
    </row>
    <row r="13" spans="2:17" s="46" customFormat="1" ht="19.5" customHeight="1">
      <c r="B13" s="52">
        <v>6</v>
      </c>
      <c r="C13" s="52" t="s">
        <v>54</v>
      </c>
      <c r="D13" s="52" t="s">
        <v>54</v>
      </c>
      <c r="E13" s="56" t="s">
        <v>4384</v>
      </c>
      <c r="F13" s="53">
        <v>1</v>
      </c>
      <c r="G13" s="58">
        <v>1850</v>
      </c>
      <c r="H13" s="58">
        <f t="shared" si="0"/>
        <v>1850</v>
      </c>
      <c r="I13" s="54"/>
      <c r="J13" s="63"/>
      <c r="K13" s="178"/>
      <c r="L13" s="53"/>
      <c r="M13" s="59">
        <v>41583</v>
      </c>
      <c r="N13" s="52"/>
      <c r="O13" s="53"/>
      <c r="P13" s="59">
        <v>41585</v>
      </c>
      <c r="Q13" s="60">
        <v>41585</v>
      </c>
    </row>
    <row r="14" spans="2:17" s="46" customFormat="1" ht="19.5" customHeight="1">
      <c r="B14" s="52">
        <v>6</v>
      </c>
      <c r="C14" s="52" t="s">
        <v>54</v>
      </c>
      <c r="D14" s="52" t="s">
        <v>54</v>
      </c>
      <c r="E14" s="56" t="s">
        <v>4385</v>
      </c>
      <c r="F14" s="53">
        <v>1</v>
      </c>
      <c r="G14" s="58">
        <v>1850</v>
      </c>
      <c r="H14" s="58">
        <f t="shared" si="0"/>
        <v>1850</v>
      </c>
      <c r="I14" s="64"/>
      <c r="J14" s="63"/>
      <c r="K14" s="178"/>
      <c r="L14" s="53"/>
      <c r="M14" s="59">
        <v>41583</v>
      </c>
      <c r="N14" s="52"/>
      <c r="O14" s="53"/>
      <c r="P14" s="59">
        <v>41585</v>
      </c>
      <c r="Q14" s="60">
        <v>41585</v>
      </c>
    </row>
    <row r="15" spans="2:17" s="46" customFormat="1" ht="19.5" customHeight="1">
      <c r="B15" s="52"/>
      <c r="C15" s="52"/>
      <c r="D15" s="52"/>
      <c r="E15" s="63"/>
      <c r="F15" s="177"/>
      <c r="G15" s="58"/>
      <c r="H15" s="58">
        <f t="shared" si="0"/>
        <v>0</v>
      </c>
      <c r="I15" s="181"/>
      <c r="J15" s="182"/>
      <c r="K15" s="182"/>
      <c r="L15" s="53"/>
      <c r="M15" s="59"/>
      <c r="N15" s="52"/>
      <c r="O15" s="53"/>
      <c r="P15" s="59"/>
      <c r="Q15" s="60"/>
    </row>
    <row r="16" spans="2:17" s="46" customFormat="1" ht="19.5" customHeight="1">
      <c r="B16" s="52">
        <v>6</v>
      </c>
      <c r="C16" s="52" t="s">
        <v>70</v>
      </c>
      <c r="D16" s="52" t="s">
        <v>70</v>
      </c>
      <c r="E16" s="63" t="s">
        <v>489</v>
      </c>
      <c r="F16" s="177">
        <v>1</v>
      </c>
      <c r="G16" s="58">
        <v>6700</v>
      </c>
      <c r="H16" s="58">
        <f t="shared" si="0"/>
        <v>6700</v>
      </c>
      <c r="I16" s="54"/>
      <c r="J16" s="180" t="s">
        <v>490</v>
      </c>
      <c r="K16" s="178"/>
      <c r="L16" s="53"/>
      <c r="M16" s="59">
        <v>41583</v>
      </c>
      <c r="N16" s="52"/>
      <c r="O16" s="53"/>
      <c r="P16" s="59"/>
      <c r="Q16" s="60">
        <v>41591</v>
      </c>
    </row>
    <row r="17" spans="2:17" s="46" customFormat="1" ht="19.5" customHeight="1">
      <c r="B17" s="52">
        <v>6</v>
      </c>
      <c r="C17" s="52" t="s">
        <v>70</v>
      </c>
      <c r="D17" s="52" t="s">
        <v>70</v>
      </c>
      <c r="E17" s="63" t="s">
        <v>4386</v>
      </c>
      <c r="F17" s="177">
        <v>1</v>
      </c>
      <c r="G17" s="58">
        <v>5900</v>
      </c>
      <c r="H17" s="58">
        <f t="shared" si="0"/>
        <v>5900</v>
      </c>
      <c r="I17" s="181"/>
      <c r="J17" s="180" t="s">
        <v>2365</v>
      </c>
      <c r="K17" s="178"/>
      <c r="L17" s="53"/>
      <c r="M17" s="59">
        <v>41583</v>
      </c>
      <c r="N17" s="52"/>
      <c r="O17" s="53"/>
      <c r="P17" s="59"/>
      <c r="Q17" s="60">
        <v>41591</v>
      </c>
    </row>
    <row r="18" spans="2:17" s="46" customFormat="1" ht="19.5" customHeight="1">
      <c r="B18" s="52"/>
      <c r="C18" s="52"/>
      <c r="D18" s="52"/>
      <c r="E18" s="63"/>
      <c r="F18" s="177"/>
      <c r="G18" s="58"/>
      <c r="H18" s="58">
        <f t="shared" si="0"/>
        <v>0</v>
      </c>
      <c r="I18" s="181"/>
      <c r="J18" s="178"/>
      <c r="K18" s="178"/>
      <c r="L18" s="53"/>
      <c r="M18" s="55"/>
      <c r="N18" s="52"/>
      <c r="O18" s="53"/>
      <c r="P18" s="59"/>
      <c r="Q18" s="60"/>
    </row>
    <row r="19" spans="2:17">
      <c r="Q19" s="73"/>
    </row>
    <row r="20" spans="2:17">
      <c r="Q20" s="73"/>
    </row>
    <row r="21" spans="2:17">
      <c r="Q21" s="73"/>
    </row>
    <row r="22" spans="2:17">
      <c r="M22" s="74"/>
      <c r="Q22" s="73"/>
    </row>
    <row r="23" spans="2:17">
      <c r="Q23" s="73"/>
    </row>
    <row r="24" spans="2:17">
      <c r="M24" s="74"/>
      <c r="Q24" s="73"/>
    </row>
  </sheetData>
  <autoFilter ref="B8:O18" xr:uid="{81C5CF6C-AC63-4685-8C3B-9A64D3EA1E09}"/>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B7326-129F-43F4-ADE3-93940C0DB7F6}">
  <dimension ref="B2:Q113"/>
  <sheetViews>
    <sheetView topLeftCell="F1" zoomScale="75" zoomScaleNormal="100" workbookViewId="0">
      <selection activeCell="Q10" sqref="Q10"/>
    </sheetView>
  </sheetViews>
  <sheetFormatPr defaultRowHeight="12"/>
  <cols>
    <col min="1" max="1" width="2.625" style="252" customWidth="1"/>
    <col min="2" max="2" width="11.625" style="257" customWidth="1"/>
    <col min="3" max="3" width="10.625" style="252" customWidth="1"/>
    <col min="4" max="4" width="10.375" style="252" customWidth="1"/>
    <col min="5" max="5" width="43" style="257" bestFit="1" customWidth="1"/>
    <col min="6" max="6" width="7.125" style="252" customWidth="1"/>
    <col min="7" max="7" width="12.5" style="252" customWidth="1"/>
    <col min="8" max="8" width="9.25" style="252" bestFit="1" customWidth="1"/>
    <col min="9" max="9" width="11" style="258" customWidth="1"/>
    <col min="10" max="10" width="30.125" style="257" bestFit="1" customWidth="1"/>
    <col min="11" max="11" width="17.25" style="257" customWidth="1"/>
    <col min="12" max="12" width="13.5" style="257" bestFit="1" customWidth="1"/>
    <col min="13" max="13" width="17.625" style="257" bestFit="1" customWidth="1"/>
    <col min="14" max="14" width="14.625" style="252" bestFit="1" customWidth="1"/>
    <col min="15" max="15" width="13.25" style="258" customWidth="1"/>
    <col min="16" max="16" width="14.5" style="259" customWidth="1"/>
    <col min="17" max="17" width="15.625" style="259" customWidth="1"/>
    <col min="18" max="256" width="9" style="252"/>
    <col min="257" max="257" width="2.625" style="252" customWidth="1"/>
    <col min="258" max="258" width="11.625" style="252" customWidth="1"/>
    <col min="259" max="259" width="10.625" style="252" customWidth="1"/>
    <col min="260" max="260" width="10.375" style="252" customWidth="1"/>
    <col min="261" max="261" width="43" style="252" bestFit="1" customWidth="1"/>
    <col min="262" max="262" width="7.125" style="252" customWidth="1"/>
    <col min="263" max="263" width="12.5" style="252" customWidth="1"/>
    <col min="264" max="264" width="9.25" style="252" bestFit="1" customWidth="1"/>
    <col min="265" max="265" width="11" style="252" customWidth="1"/>
    <col min="266" max="266" width="30.125" style="252" bestFit="1" customWidth="1"/>
    <col min="267" max="267" width="17.25" style="252" customWidth="1"/>
    <col min="268" max="268" width="13.5" style="252" bestFit="1" customWidth="1"/>
    <col min="269" max="269" width="17.625" style="252" bestFit="1" customWidth="1"/>
    <col min="270" max="270" width="14.625" style="252" bestFit="1" customWidth="1"/>
    <col min="271" max="271" width="13.25" style="252" customWidth="1"/>
    <col min="272" max="272" width="14.5" style="252" customWidth="1"/>
    <col min="273" max="273" width="15.625" style="252" customWidth="1"/>
    <col min="274" max="512" width="9" style="252"/>
    <col min="513" max="513" width="2.625" style="252" customWidth="1"/>
    <col min="514" max="514" width="11.625" style="252" customWidth="1"/>
    <col min="515" max="515" width="10.625" style="252" customWidth="1"/>
    <col min="516" max="516" width="10.375" style="252" customWidth="1"/>
    <col min="517" max="517" width="43" style="252" bestFit="1" customWidth="1"/>
    <col min="518" max="518" width="7.125" style="252" customWidth="1"/>
    <col min="519" max="519" width="12.5" style="252" customWidth="1"/>
    <col min="520" max="520" width="9.25" style="252" bestFit="1" customWidth="1"/>
    <col min="521" max="521" width="11" style="252" customWidth="1"/>
    <col min="522" max="522" width="30.125" style="252" bestFit="1" customWidth="1"/>
    <col min="523" max="523" width="17.25" style="252" customWidth="1"/>
    <col min="524" max="524" width="13.5" style="252" bestFit="1" customWidth="1"/>
    <col min="525" max="525" width="17.625" style="252" bestFit="1" customWidth="1"/>
    <col min="526" max="526" width="14.625" style="252" bestFit="1" customWidth="1"/>
    <col min="527" max="527" width="13.25" style="252" customWidth="1"/>
    <col min="528" max="528" width="14.5" style="252" customWidth="1"/>
    <col min="529" max="529" width="15.625" style="252" customWidth="1"/>
    <col min="530" max="768" width="9" style="252"/>
    <col min="769" max="769" width="2.625" style="252" customWidth="1"/>
    <col min="770" max="770" width="11.625" style="252" customWidth="1"/>
    <col min="771" max="771" width="10.625" style="252" customWidth="1"/>
    <col min="772" max="772" width="10.375" style="252" customWidth="1"/>
    <col min="773" max="773" width="43" style="252" bestFit="1" customWidth="1"/>
    <col min="774" max="774" width="7.125" style="252" customWidth="1"/>
    <col min="775" max="775" width="12.5" style="252" customWidth="1"/>
    <col min="776" max="776" width="9.25" style="252" bestFit="1" customWidth="1"/>
    <col min="777" max="777" width="11" style="252" customWidth="1"/>
    <col min="778" max="778" width="30.125" style="252" bestFit="1" customWidth="1"/>
    <col min="779" max="779" width="17.25" style="252" customWidth="1"/>
    <col min="780" max="780" width="13.5" style="252" bestFit="1" customWidth="1"/>
    <col min="781" max="781" width="17.625" style="252" bestFit="1" customWidth="1"/>
    <col min="782" max="782" width="14.625" style="252" bestFit="1" customWidth="1"/>
    <col min="783" max="783" width="13.25" style="252" customWidth="1"/>
    <col min="784" max="784" width="14.5" style="252" customWidth="1"/>
    <col min="785" max="785" width="15.625" style="252" customWidth="1"/>
    <col min="786" max="1024" width="9" style="252"/>
    <col min="1025" max="1025" width="2.625" style="252" customWidth="1"/>
    <col min="1026" max="1026" width="11.625" style="252" customWidth="1"/>
    <col min="1027" max="1027" width="10.625" style="252" customWidth="1"/>
    <col min="1028" max="1028" width="10.375" style="252" customWidth="1"/>
    <col min="1029" max="1029" width="43" style="252" bestFit="1" customWidth="1"/>
    <col min="1030" max="1030" width="7.125" style="252" customWidth="1"/>
    <col min="1031" max="1031" width="12.5" style="252" customWidth="1"/>
    <col min="1032" max="1032" width="9.25" style="252" bestFit="1" customWidth="1"/>
    <col min="1033" max="1033" width="11" style="252" customWidth="1"/>
    <col min="1034" max="1034" width="30.125" style="252" bestFit="1" customWidth="1"/>
    <col min="1035" max="1035" width="17.25" style="252" customWidth="1"/>
    <col min="1036" max="1036" width="13.5" style="252" bestFit="1" customWidth="1"/>
    <col min="1037" max="1037" width="17.625" style="252" bestFit="1" customWidth="1"/>
    <col min="1038" max="1038" width="14.625" style="252" bestFit="1" customWidth="1"/>
    <col min="1039" max="1039" width="13.25" style="252" customWidth="1"/>
    <col min="1040" max="1040" width="14.5" style="252" customWidth="1"/>
    <col min="1041" max="1041" width="15.625" style="252" customWidth="1"/>
    <col min="1042" max="1280" width="9" style="252"/>
    <col min="1281" max="1281" width="2.625" style="252" customWidth="1"/>
    <col min="1282" max="1282" width="11.625" style="252" customWidth="1"/>
    <col min="1283" max="1283" width="10.625" style="252" customWidth="1"/>
    <col min="1284" max="1284" width="10.375" style="252" customWidth="1"/>
    <col min="1285" max="1285" width="43" style="252" bestFit="1" customWidth="1"/>
    <col min="1286" max="1286" width="7.125" style="252" customWidth="1"/>
    <col min="1287" max="1287" width="12.5" style="252" customWidth="1"/>
    <col min="1288" max="1288" width="9.25" style="252" bestFit="1" customWidth="1"/>
    <col min="1289" max="1289" width="11" style="252" customWidth="1"/>
    <col min="1290" max="1290" width="30.125" style="252" bestFit="1" customWidth="1"/>
    <col min="1291" max="1291" width="17.25" style="252" customWidth="1"/>
    <col min="1292" max="1292" width="13.5" style="252" bestFit="1" customWidth="1"/>
    <col min="1293" max="1293" width="17.625" style="252" bestFit="1" customWidth="1"/>
    <col min="1294" max="1294" width="14.625" style="252" bestFit="1" customWidth="1"/>
    <col min="1295" max="1295" width="13.25" style="252" customWidth="1"/>
    <col min="1296" max="1296" width="14.5" style="252" customWidth="1"/>
    <col min="1297" max="1297" width="15.625" style="252" customWidth="1"/>
    <col min="1298" max="1536" width="9" style="252"/>
    <col min="1537" max="1537" width="2.625" style="252" customWidth="1"/>
    <col min="1538" max="1538" width="11.625" style="252" customWidth="1"/>
    <col min="1539" max="1539" width="10.625" style="252" customWidth="1"/>
    <col min="1540" max="1540" width="10.375" style="252" customWidth="1"/>
    <col min="1541" max="1541" width="43" style="252" bestFit="1" customWidth="1"/>
    <col min="1542" max="1542" width="7.125" style="252" customWidth="1"/>
    <col min="1543" max="1543" width="12.5" style="252" customWidth="1"/>
    <col min="1544" max="1544" width="9.25" style="252" bestFit="1" customWidth="1"/>
    <col min="1545" max="1545" width="11" style="252" customWidth="1"/>
    <col min="1546" max="1546" width="30.125" style="252" bestFit="1" customWidth="1"/>
    <col min="1547" max="1547" width="17.25" style="252" customWidth="1"/>
    <col min="1548" max="1548" width="13.5" style="252" bestFit="1" customWidth="1"/>
    <col min="1549" max="1549" width="17.625" style="252" bestFit="1" customWidth="1"/>
    <col min="1550" max="1550" width="14.625" style="252" bestFit="1" customWidth="1"/>
    <col min="1551" max="1551" width="13.25" style="252" customWidth="1"/>
    <col min="1552" max="1552" width="14.5" style="252" customWidth="1"/>
    <col min="1553" max="1553" width="15.625" style="252" customWidth="1"/>
    <col min="1554" max="1792" width="9" style="252"/>
    <col min="1793" max="1793" width="2.625" style="252" customWidth="1"/>
    <col min="1794" max="1794" width="11.625" style="252" customWidth="1"/>
    <col min="1795" max="1795" width="10.625" style="252" customWidth="1"/>
    <col min="1796" max="1796" width="10.375" style="252" customWidth="1"/>
    <col min="1797" max="1797" width="43" style="252" bestFit="1" customWidth="1"/>
    <col min="1798" max="1798" width="7.125" style="252" customWidth="1"/>
    <col min="1799" max="1799" width="12.5" style="252" customWidth="1"/>
    <col min="1800" max="1800" width="9.25" style="252" bestFit="1" customWidth="1"/>
    <col min="1801" max="1801" width="11" style="252" customWidth="1"/>
    <col min="1802" max="1802" width="30.125" style="252" bestFit="1" customWidth="1"/>
    <col min="1803" max="1803" width="17.25" style="252" customWidth="1"/>
    <col min="1804" max="1804" width="13.5" style="252" bestFit="1" customWidth="1"/>
    <col min="1805" max="1805" width="17.625" style="252" bestFit="1" customWidth="1"/>
    <col min="1806" max="1806" width="14.625" style="252" bestFit="1" customWidth="1"/>
    <col min="1807" max="1807" width="13.25" style="252" customWidth="1"/>
    <col min="1808" max="1808" width="14.5" style="252" customWidth="1"/>
    <col min="1809" max="1809" width="15.625" style="252" customWidth="1"/>
    <col min="1810" max="2048" width="9" style="252"/>
    <col min="2049" max="2049" width="2.625" style="252" customWidth="1"/>
    <col min="2050" max="2050" width="11.625" style="252" customWidth="1"/>
    <col min="2051" max="2051" width="10.625" style="252" customWidth="1"/>
    <col min="2052" max="2052" width="10.375" style="252" customWidth="1"/>
    <col min="2053" max="2053" width="43" style="252" bestFit="1" customWidth="1"/>
    <col min="2054" max="2054" width="7.125" style="252" customWidth="1"/>
    <col min="2055" max="2055" width="12.5" style="252" customWidth="1"/>
    <col min="2056" max="2056" width="9.25" style="252" bestFit="1" customWidth="1"/>
    <col min="2057" max="2057" width="11" style="252" customWidth="1"/>
    <col min="2058" max="2058" width="30.125" style="252" bestFit="1" customWidth="1"/>
    <col min="2059" max="2059" width="17.25" style="252" customWidth="1"/>
    <col min="2060" max="2060" width="13.5" style="252" bestFit="1" customWidth="1"/>
    <col min="2061" max="2061" width="17.625" style="252" bestFit="1" customWidth="1"/>
    <col min="2062" max="2062" width="14.625" style="252" bestFit="1" customWidth="1"/>
    <col min="2063" max="2063" width="13.25" style="252" customWidth="1"/>
    <col min="2064" max="2064" width="14.5" style="252" customWidth="1"/>
    <col min="2065" max="2065" width="15.625" style="252" customWidth="1"/>
    <col min="2066" max="2304" width="9" style="252"/>
    <col min="2305" max="2305" width="2.625" style="252" customWidth="1"/>
    <col min="2306" max="2306" width="11.625" style="252" customWidth="1"/>
    <col min="2307" max="2307" width="10.625" style="252" customWidth="1"/>
    <col min="2308" max="2308" width="10.375" style="252" customWidth="1"/>
    <col min="2309" max="2309" width="43" style="252" bestFit="1" customWidth="1"/>
    <col min="2310" max="2310" width="7.125" style="252" customWidth="1"/>
    <col min="2311" max="2311" width="12.5" style="252" customWidth="1"/>
    <col min="2312" max="2312" width="9.25" style="252" bestFit="1" customWidth="1"/>
    <col min="2313" max="2313" width="11" style="252" customWidth="1"/>
    <col min="2314" max="2314" width="30.125" style="252" bestFit="1" customWidth="1"/>
    <col min="2315" max="2315" width="17.25" style="252" customWidth="1"/>
    <col min="2316" max="2316" width="13.5" style="252" bestFit="1" customWidth="1"/>
    <col min="2317" max="2317" width="17.625" style="252" bestFit="1" customWidth="1"/>
    <col min="2318" max="2318" width="14.625" style="252" bestFit="1" customWidth="1"/>
    <col min="2319" max="2319" width="13.25" style="252" customWidth="1"/>
    <col min="2320" max="2320" width="14.5" style="252" customWidth="1"/>
    <col min="2321" max="2321" width="15.625" style="252" customWidth="1"/>
    <col min="2322" max="2560" width="9" style="252"/>
    <col min="2561" max="2561" width="2.625" style="252" customWidth="1"/>
    <col min="2562" max="2562" width="11.625" style="252" customWidth="1"/>
    <col min="2563" max="2563" width="10.625" style="252" customWidth="1"/>
    <col min="2564" max="2564" width="10.375" style="252" customWidth="1"/>
    <col min="2565" max="2565" width="43" style="252" bestFit="1" customWidth="1"/>
    <col min="2566" max="2566" width="7.125" style="252" customWidth="1"/>
    <col min="2567" max="2567" width="12.5" style="252" customWidth="1"/>
    <col min="2568" max="2568" width="9.25" style="252" bestFit="1" customWidth="1"/>
    <col min="2569" max="2569" width="11" style="252" customWidth="1"/>
    <col min="2570" max="2570" width="30.125" style="252" bestFit="1" customWidth="1"/>
    <col min="2571" max="2571" width="17.25" style="252" customWidth="1"/>
    <col min="2572" max="2572" width="13.5" style="252" bestFit="1" customWidth="1"/>
    <col min="2573" max="2573" width="17.625" style="252" bestFit="1" customWidth="1"/>
    <col min="2574" max="2574" width="14.625" style="252" bestFit="1" customWidth="1"/>
    <col min="2575" max="2575" width="13.25" style="252" customWidth="1"/>
    <col min="2576" max="2576" width="14.5" style="252" customWidth="1"/>
    <col min="2577" max="2577" width="15.625" style="252" customWidth="1"/>
    <col min="2578" max="2816" width="9" style="252"/>
    <col min="2817" max="2817" width="2.625" style="252" customWidth="1"/>
    <col min="2818" max="2818" width="11.625" style="252" customWidth="1"/>
    <col min="2819" max="2819" width="10.625" style="252" customWidth="1"/>
    <col min="2820" max="2820" width="10.375" style="252" customWidth="1"/>
    <col min="2821" max="2821" width="43" style="252" bestFit="1" customWidth="1"/>
    <col min="2822" max="2822" width="7.125" style="252" customWidth="1"/>
    <col min="2823" max="2823" width="12.5" style="252" customWidth="1"/>
    <col min="2824" max="2824" width="9.25" style="252" bestFit="1" customWidth="1"/>
    <col min="2825" max="2825" width="11" style="252" customWidth="1"/>
    <col min="2826" max="2826" width="30.125" style="252" bestFit="1" customWidth="1"/>
    <col min="2827" max="2827" width="17.25" style="252" customWidth="1"/>
    <col min="2828" max="2828" width="13.5" style="252" bestFit="1" customWidth="1"/>
    <col min="2829" max="2829" width="17.625" style="252" bestFit="1" customWidth="1"/>
    <col min="2830" max="2830" width="14.625" style="252" bestFit="1" customWidth="1"/>
    <col min="2831" max="2831" width="13.25" style="252" customWidth="1"/>
    <col min="2832" max="2832" width="14.5" style="252" customWidth="1"/>
    <col min="2833" max="2833" width="15.625" style="252" customWidth="1"/>
    <col min="2834" max="3072" width="9" style="252"/>
    <col min="3073" max="3073" width="2.625" style="252" customWidth="1"/>
    <col min="3074" max="3074" width="11.625" style="252" customWidth="1"/>
    <col min="3075" max="3075" width="10.625" style="252" customWidth="1"/>
    <col min="3076" max="3076" width="10.375" style="252" customWidth="1"/>
    <col min="3077" max="3077" width="43" style="252" bestFit="1" customWidth="1"/>
    <col min="3078" max="3078" width="7.125" style="252" customWidth="1"/>
    <col min="3079" max="3079" width="12.5" style="252" customWidth="1"/>
    <col min="3080" max="3080" width="9.25" style="252" bestFit="1" customWidth="1"/>
    <col min="3081" max="3081" width="11" style="252" customWidth="1"/>
    <col min="3082" max="3082" width="30.125" style="252" bestFit="1" customWidth="1"/>
    <col min="3083" max="3083" width="17.25" style="252" customWidth="1"/>
    <col min="3084" max="3084" width="13.5" style="252" bestFit="1" customWidth="1"/>
    <col min="3085" max="3085" width="17.625" style="252" bestFit="1" customWidth="1"/>
    <col min="3086" max="3086" width="14.625" style="252" bestFit="1" customWidth="1"/>
    <col min="3087" max="3087" width="13.25" style="252" customWidth="1"/>
    <col min="3088" max="3088" width="14.5" style="252" customWidth="1"/>
    <col min="3089" max="3089" width="15.625" style="252" customWidth="1"/>
    <col min="3090" max="3328" width="9" style="252"/>
    <col min="3329" max="3329" width="2.625" style="252" customWidth="1"/>
    <col min="3330" max="3330" width="11.625" style="252" customWidth="1"/>
    <col min="3331" max="3331" width="10.625" style="252" customWidth="1"/>
    <col min="3332" max="3332" width="10.375" style="252" customWidth="1"/>
    <col min="3333" max="3333" width="43" style="252" bestFit="1" customWidth="1"/>
    <col min="3334" max="3334" width="7.125" style="252" customWidth="1"/>
    <col min="3335" max="3335" width="12.5" style="252" customWidth="1"/>
    <col min="3336" max="3336" width="9.25" style="252" bestFit="1" customWidth="1"/>
    <col min="3337" max="3337" width="11" style="252" customWidth="1"/>
    <col min="3338" max="3338" width="30.125" style="252" bestFit="1" customWidth="1"/>
    <col min="3339" max="3339" width="17.25" style="252" customWidth="1"/>
    <col min="3340" max="3340" width="13.5" style="252" bestFit="1" customWidth="1"/>
    <col min="3341" max="3341" width="17.625" style="252" bestFit="1" customWidth="1"/>
    <col min="3342" max="3342" width="14.625" style="252" bestFit="1" customWidth="1"/>
    <col min="3343" max="3343" width="13.25" style="252" customWidth="1"/>
    <col min="3344" max="3344" width="14.5" style="252" customWidth="1"/>
    <col min="3345" max="3345" width="15.625" style="252" customWidth="1"/>
    <col min="3346" max="3584" width="9" style="252"/>
    <col min="3585" max="3585" width="2.625" style="252" customWidth="1"/>
    <col min="3586" max="3586" width="11.625" style="252" customWidth="1"/>
    <col min="3587" max="3587" width="10.625" style="252" customWidth="1"/>
    <col min="3588" max="3588" width="10.375" style="252" customWidth="1"/>
    <col min="3589" max="3589" width="43" style="252" bestFit="1" customWidth="1"/>
    <col min="3590" max="3590" width="7.125" style="252" customWidth="1"/>
    <col min="3591" max="3591" width="12.5" style="252" customWidth="1"/>
    <col min="3592" max="3592" width="9.25" style="252" bestFit="1" customWidth="1"/>
    <col min="3593" max="3593" width="11" style="252" customWidth="1"/>
    <col min="3594" max="3594" width="30.125" style="252" bestFit="1" customWidth="1"/>
    <col min="3595" max="3595" width="17.25" style="252" customWidth="1"/>
    <col min="3596" max="3596" width="13.5" style="252" bestFit="1" customWidth="1"/>
    <col min="3597" max="3597" width="17.625" style="252" bestFit="1" customWidth="1"/>
    <col min="3598" max="3598" width="14.625" style="252" bestFit="1" customWidth="1"/>
    <col min="3599" max="3599" width="13.25" style="252" customWidth="1"/>
    <col min="3600" max="3600" width="14.5" style="252" customWidth="1"/>
    <col min="3601" max="3601" width="15.625" style="252" customWidth="1"/>
    <col min="3602" max="3840" width="9" style="252"/>
    <col min="3841" max="3841" width="2.625" style="252" customWidth="1"/>
    <col min="3842" max="3842" width="11.625" style="252" customWidth="1"/>
    <col min="3843" max="3843" width="10.625" style="252" customWidth="1"/>
    <col min="3844" max="3844" width="10.375" style="252" customWidth="1"/>
    <col min="3845" max="3845" width="43" style="252" bestFit="1" customWidth="1"/>
    <col min="3846" max="3846" width="7.125" style="252" customWidth="1"/>
    <col min="3847" max="3847" width="12.5" style="252" customWidth="1"/>
    <col min="3848" max="3848" width="9.25" style="252" bestFit="1" customWidth="1"/>
    <col min="3849" max="3849" width="11" style="252" customWidth="1"/>
    <col min="3850" max="3850" width="30.125" style="252" bestFit="1" customWidth="1"/>
    <col min="3851" max="3851" width="17.25" style="252" customWidth="1"/>
    <col min="3852" max="3852" width="13.5" style="252" bestFit="1" customWidth="1"/>
    <col min="3853" max="3853" width="17.625" style="252" bestFit="1" customWidth="1"/>
    <col min="3854" max="3854" width="14.625" style="252" bestFit="1" customWidth="1"/>
    <col min="3855" max="3855" width="13.25" style="252" customWidth="1"/>
    <col min="3856" max="3856" width="14.5" style="252" customWidth="1"/>
    <col min="3857" max="3857" width="15.625" style="252" customWidth="1"/>
    <col min="3858" max="4096" width="9" style="252"/>
    <col min="4097" max="4097" width="2.625" style="252" customWidth="1"/>
    <col min="4098" max="4098" width="11.625" style="252" customWidth="1"/>
    <col min="4099" max="4099" width="10.625" style="252" customWidth="1"/>
    <col min="4100" max="4100" width="10.375" style="252" customWidth="1"/>
    <col min="4101" max="4101" width="43" style="252" bestFit="1" customWidth="1"/>
    <col min="4102" max="4102" width="7.125" style="252" customWidth="1"/>
    <col min="4103" max="4103" width="12.5" style="252" customWidth="1"/>
    <col min="4104" max="4104" width="9.25" style="252" bestFit="1" customWidth="1"/>
    <col min="4105" max="4105" width="11" style="252" customWidth="1"/>
    <col min="4106" max="4106" width="30.125" style="252" bestFit="1" customWidth="1"/>
    <col min="4107" max="4107" width="17.25" style="252" customWidth="1"/>
    <col min="4108" max="4108" width="13.5" style="252" bestFit="1" customWidth="1"/>
    <col min="4109" max="4109" width="17.625" style="252" bestFit="1" customWidth="1"/>
    <col min="4110" max="4110" width="14.625" style="252" bestFit="1" customWidth="1"/>
    <col min="4111" max="4111" width="13.25" style="252" customWidth="1"/>
    <col min="4112" max="4112" width="14.5" style="252" customWidth="1"/>
    <col min="4113" max="4113" width="15.625" style="252" customWidth="1"/>
    <col min="4114" max="4352" width="9" style="252"/>
    <col min="4353" max="4353" width="2.625" style="252" customWidth="1"/>
    <col min="4354" max="4354" width="11.625" style="252" customWidth="1"/>
    <col min="4355" max="4355" width="10.625" style="252" customWidth="1"/>
    <col min="4356" max="4356" width="10.375" style="252" customWidth="1"/>
    <col min="4357" max="4357" width="43" style="252" bestFit="1" customWidth="1"/>
    <col min="4358" max="4358" width="7.125" style="252" customWidth="1"/>
    <col min="4359" max="4359" width="12.5" style="252" customWidth="1"/>
    <col min="4360" max="4360" width="9.25" style="252" bestFit="1" customWidth="1"/>
    <col min="4361" max="4361" width="11" style="252" customWidth="1"/>
    <col min="4362" max="4362" width="30.125" style="252" bestFit="1" customWidth="1"/>
    <col min="4363" max="4363" width="17.25" style="252" customWidth="1"/>
    <col min="4364" max="4364" width="13.5" style="252" bestFit="1" customWidth="1"/>
    <col min="4365" max="4365" width="17.625" style="252" bestFit="1" customWidth="1"/>
    <col min="4366" max="4366" width="14.625" style="252" bestFit="1" customWidth="1"/>
    <col min="4367" max="4367" width="13.25" style="252" customWidth="1"/>
    <col min="4368" max="4368" width="14.5" style="252" customWidth="1"/>
    <col min="4369" max="4369" width="15.625" style="252" customWidth="1"/>
    <col min="4370" max="4608" width="9" style="252"/>
    <col min="4609" max="4609" width="2.625" style="252" customWidth="1"/>
    <col min="4610" max="4610" width="11.625" style="252" customWidth="1"/>
    <col min="4611" max="4611" width="10.625" style="252" customWidth="1"/>
    <col min="4612" max="4612" width="10.375" style="252" customWidth="1"/>
    <col min="4613" max="4613" width="43" style="252" bestFit="1" customWidth="1"/>
    <col min="4614" max="4614" width="7.125" style="252" customWidth="1"/>
    <col min="4615" max="4615" width="12.5" style="252" customWidth="1"/>
    <col min="4616" max="4616" width="9.25" style="252" bestFit="1" customWidth="1"/>
    <col min="4617" max="4617" width="11" style="252" customWidth="1"/>
    <col min="4618" max="4618" width="30.125" style="252" bestFit="1" customWidth="1"/>
    <col min="4619" max="4619" width="17.25" style="252" customWidth="1"/>
    <col min="4620" max="4620" width="13.5" style="252" bestFit="1" customWidth="1"/>
    <col min="4621" max="4621" width="17.625" style="252" bestFit="1" customWidth="1"/>
    <col min="4622" max="4622" width="14.625" style="252" bestFit="1" customWidth="1"/>
    <col min="4623" max="4623" width="13.25" style="252" customWidth="1"/>
    <col min="4624" max="4624" width="14.5" style="252" customWidth="1"/>
    <col min="4625" max="4625" width="15.625" style="252" customWidth="1"/>
    <col min="4626" max="4864" width="9" style="252"/>
    <col min="4865" max="4865" width="2.625" style="252" customWidth="1"/>
    <col min="4866" max="4866" width="11.625" style="252" customWidth="1"/>
    <col min="4867" max="4867" width="10.625" style="252" customWidth="1"/>
    <col min="4868" max="4868" width="10.375" style="252" customWidth="1"/>
    <col min="4869" max="4869" width="43" style="252" bestFit="1" customWidth="1"/>
    <col min="4870" max="4870" width="7.125" style="252" customWidth="1"/>
    <col min="4871" max="4871" width="12.5" style="252" customWidth="1"/>
    <col min="4872" max="4872" width="9.25" style="252" bestFit="1" customWidth="1"/>
    <col min="4873" max="4873" width="11" style="252" customWidth="1"/>
    <col min="4874" max="4874" width="30.125" style="252" bestFit="1" customWidth="1"/>
    <col min="4875" max="4875" width="17.25" style="252" customWidth="1"/>
    <col min="4876" max="4876" width="13.5" style="252" bestFit="1" customWidth="1"/>
    <col min="4877" max="4877" width="17.625" style="252" bestFit="1" customWidth="1"/>
    <col min="4878" max="4878" width="14.625" style="252" bestFit="1" customWidth="1"/>
    <col min="4879" max="4879" width="13.25" style="252" customWidth="1"/>
    <col min="4880" max="4880" width="14.5" style="252" customWidth="1"/>
    <col min="4881" max="4881" width="15.625" style="252" customWidth="1"/>
    <col min="4882" max="5120" width="9" style="252"/>
    <col min="5121" max="5121" width="2.625" style="252" customWidth="1"/>
    <col min="5122" max="5122" width="11.625" style="252" customWidth="1"/>
    <col min="5123" max="5123" width="10.625" style="252" customWidth="1"/>
    <col min="5124" max="5124" width="10.375" style="252" customWidth="1"/>
    <col min="5125" max="5125" width="43" style="252" bestFit="1" customWidth="1"/>
    <col min="5126" max="5126" width="7.125" style="252" customWidth="1"/>
    <col min="5127" max="5127" width="12.5" style="252" customWidth="1"/>
    <col min="5128" max="5128" width="9.25" style="252" bestFit="1" customWidth="1"/>
    <col min="5129" max="5129" width="11" style="252" customWidth="1"/>
    <col min="5130" max="5130" width="30.125" style="252" bestFit="1" customWidth="1"/>
    <col min="5131" max="5131" width="17.25" style="252" customWidth="1"/>
    <col min="5132" max="5132" width="13.5" style="252" bestFit="1" customWidth="1"/>
    <col min="5133" max="5133" width="17.625" style="252" bestFit="1" customWidth="1"/>
    <col min="5134" max="5134" width="14.625" style="252" bestFit="1" customWidth="1"/>
    <col min="5135" max="5135" width="13.25" style="252" customWidth="1"/>
    <col min="5136" max="5136" width="14.5" style="252" customWidth="1"/>
    <col min="5137" max="5137" width="15.625" style="252" customWidth="1"/>
    <col min="5138" max="5376" width="9" style="252"/>
    <col min="5377" max="5377" width="2.625" style="252" customWidth="1"/>
    <col min="5378" max="5378" width="11.625" style="252" customWidth="1"/>
    <col min="5379" max="5379" width="10.625" style="252" customWidth="1"/>
    <col min="5380" max="5380" width="10.375" style="252" customWidth="1"/>
    <col min="5381" max="5381" width="43" style="252" bestFit="1" customWidth="1"/>
    <col min="5382" max="5382" width="7.125" style="252" customWidth="1"/>
    <col min="5383" max="5383" width="12.5" style="252" customWidth="1"/>
    <col min="5384" max="5384" width="9.25" style="252" bestFit="1" customWidth="1"/>
    <col min="5385" max="5385" width="11" style="252" customWidth="1"/>
    <col min="5386" max="5386" width="30.125" style="252" bestFit="1" customWidth="1"/>
    <col min="5387" max="5387" width="17.25" style="252" customWidth="1"/>
    <col min="5388" max="5388" width="13.5" style="252" bestFit="1" customWidth="1"/>
    <col min="5389" max="5389" width="17.625" style="252" bestFit="1" customWidth="1"/>
    <col min="5390" max="5390" width="14.625" style="252" bestFit="1" customWidth="1"/>
    <col min="5391" max="5391" width="13.25" style="252" customWidth="1"/>
    <col min="5392" max="5392" width="14.5" style="252" customWidth="1"/>
    <col min="5393" max="5393" width="15.625" style="252" customWidth="1"/>
    <col min="5394" max="5632" width="9" style="252"/>
    <col min="5633" max="5633" width="2.625" style="252" customWidth="1"/>
    <col min="5634" max="5634" width="11.625" style="252" customWidth="1"/>
    <col min="5635" max="5635" width="10.625" style="252" customWidth="1"/>
    <col min="5636" max="5636" width="10.375" style="252" customWidth="1"/>
    <col min="5637" max="5637" width="43" style="252" bestFit="1" customWidth="1"/>
    <col min="5638" max="5638" width="7.125" style="252" customWidth="1"/>
    <col min="5639" max="5639" width="12.5" style="252" customWidth="1"/>
    <col min="5640" max="5640" width="9.25" style="252" bestFit="1" customWidth="1"/>
    <col min="5641" max="5641" width="11" style="252" customWidth="1"/>
    <col min="5642" max="5642" width="30.125" style="252" bestFit="1" customWidth="1"/>
    <col min="5643" max="5643" width="17.25" style="252" customWidth="1"/>
    <col min="5644" max="5644" width="13.5" style="252" bestFit="1" customWidth="1"/>
    <col min="5645" max="5645" width="17.625" style="252" bestFit="1" customWidth="1"/>
    <col min="5646" max="5646" width="14.625" style="252" bestFit="1" customWidth="1"/>
    <col min="5647" max="5647" width="13.25" style="252" customWidth="1"/>
    <col min="5648" max="5648" width="14.5" style="252" customWidth="1"/>
    <col min="5649" max="5649" width="15.625" style="252" customWidth="1"/>
    <col min="5650" max="5888" width="9" style="252"/>
    <col min="5889" max="5889" width="2.625" style="252" customWidth="1"/>
    <col min="5890" max="5890" width="11.625" style="252" customWidth="1"/>
    <col min="5891" max="5891" width="10.625" style="252" customWidth="1"/>
    <col min="5892" max="5892" width="10.375" style="252" customWidth="1"/>
    <col min="5893" max="5893" width="43" style="252" bestFit="1" customWidth="1"/>
    <col min="5894" max="5894" width="7.125" style="252" customWidth="1"/>
    <col min="5895" max="5895" width="12.5" style="252" customWidth="1"/>
    <col min="5896" max="5896" width="9.25" style="252" bestFit="1" customWidth="1"/>
    <col min="5897" max="5897" width="11" style="252" customWidth="1"/>
    <col min="5898" max="5898" width="30.125" style="252" bestFit="1" customWidth="1"/>
    <col min="5899" max="5899" width="17.25" style="252" customWidth="1"/>
    <col min="5900" max="5900" width="13.5" style="252" bestFit="1" customWidth="1"/>
    <col min="5901" max="5901" width="17.625" style="252" bestFit="1" customWidth="1"/>
    <col min="5902" max="5902" width="14.625" style="252" bestFit="1" customWidth="1"/>
    <col min="5903" max="5903" width="13.25" style="252" customWidth="1"/>
    <col min="5904" max="5904" width="14.5" style="252" customWidth="1"/>
    <col min="5905" max="5905" width="15.625" style="252" customWidth="1"/>
    <col min="5906" max="6144" width="9" style="252"/>
    <col min="6145" max="6145" width="2.625" style="252" customWidth="1"/>
    <col min="6146" max="6146" width="11.625" style="252" customWidth="1"/>
    <col min="6147" max="6147" width="10.625" style="252" customWidth="1"/>
    <col min="6148" max="6148" width="10.375" style="252" customWidth="1"/>
    <col min="6149" max="6149" width="43" style="252" bestFit="1" customWidth="1"/>
    <col min="6150" max="6150" width="7.125" style="252" customWidth="1"/>
    <col min="6151" max="6151" width="12.5" style="252" customWidth="1"/>
    <col min="6152" max="6152" width="9.25" style="252" bestFit="1" customWidth="1"/>
    <col min="6153" max="6153" width="11" style="252" customWidth="1"/>
    <col min="6154" max="6154" width="30.125" style="252" bestFit="1" customWidth="1"/>
    <col min="6155" max="6155" width="17.25" style="252" customWidth="1"/>
    <col min="6156" max="6156" width="13.5" style="252" bestFit="1" customWidth="1"/>
    <col min="6157" max="6157" width="17.625" style="252" bestFit="1" customWidth="1"/>
    <col min="6158" max="6158" width="14.625" style="252" bestFit="1" customWidth="1"/>
    <col min="6159" max="6159" width="13.25" style="252" customWidth="1"/>
    <col min="6160" max="6160" width="14.5" style="252" customWidth="1"/>
    <col min="6161" max="6161" width="15.625" style="252" customWidth="1"/>
    <col min="6162" max="6400" width="9" style="252"/>
    <col min="6401" max="6401" width="2.625" style="252" customWidth="1"/>
    <col min="6402" max="6402" width="11.625" style="252" customWidth="1"/>
    <col min="6403" max="6403" width="10.625" style="252" customWidth="1"/>
    <col min="6404" max="6404" width="10.375" style="252" customWidth="1"/>
    <col min="6405" max="6405" width="43" style="252" bestFit="1" customWidth="1"/>
    <col min="6406" max="6406" width="7.125" style="252" customWidth="1"/>
    <col min="6407" max="6407" width="12.5" style="252" customWidth="1"/>
    <col min="6408" max="6408" width="9.25" style="252" bestFit="1" customWidth="1"/>
    <col min="6409" max="6409" width="11" style="252" customWidth="1"/>
    <col min="6410" max="6410" width="30.125" style="252" bestFit="1" customWidth="1"/>
    <col min="6411" max="6411" width="17.25" style="252" customWidth="1"/>
    <col min="6412" max="6412" width="13.5" style="252" bestFit="1" customWidth="1"/>
    <col min="6413" max="6413" width="17.625" style="252" bestFit="1" customWidth="1"/>
    <col min="6414" max="6414" width="14.625" style="252" bestFit="1" customWidth="1"/>
    <col min="6415" max="6415" width="13.25" style="252" customWidth="1"/>
    <col min="6416" max="6416" width="14.5" style="252" customWidth="1"/>
    <col min="6417" max="6417" width="15.625" style="252" customWidth="1"/>
    <col min="6418" max="6656" width="9" style="252"/>
    <col min="6657" max="6657" width="2.625" style="252" customWidth="1"/>
    <col min="6658" max="6658" width="11.625" style="252" customWidth="1"/>
    <col min="6659" max="6659" width="10.625" style="252" customWidth="1"/>
    <col min="6660" max="6660" width="10.375" style="252" customWidth="1"/>
    <col min="6661" max="6661" width="43" style="252" bestFit="1" customWidth="1"/>
    <col min="6662" max="6662" width="7.125" style="252" customWidth="1"/>
    <col min="6663" max="6663" width="12.5" style="252" customWidth="1"/>
    <col min="6664" max="6664" width="9.25" style="252" bestFit="1" customWidth="1"/>
    <col min="6665" max="6665" width="11" style="252" customWidth="1"/>
    <col min="6666" max="6666" width="30.125" style="252" bestFit="1" customWidth="1"/>
    <col min="6667" max="6667" width="17.25" style="252" customWidth="1"/>
    <col min="6668" max="6668" width="13.5" style="252" bestFit="1" customWidth="1"/>
    <col min="6669" max="6669" width="17.625" style="252" bestFit="1" customWidth="1"/>
    <col min="6670" max="6670" width="14.625" style="252" bestFit="1" customWidth="1"/>
    <col min="6671" max="6671" width="13.25" style="252" customWidth="1"/>
    <col min="6672" max="6672" width="14.5" style="252" customWidth="1"/>
    <col min="6673" max="6673" width="15.625" style="252" customWidth="1"/>
    <col min="6674" max="6912" width="9" style="252"/>
    <col min="6913" max="6913" width="2.625" style="252" customWidth="1"/>
    <col min="6914" max="6914" width="11.625" style="252" customWidth="1"/>
    <col min="6915" max="6915" width="10.625" style="252" customWidth="1"/>
    <col min="6916" max="6916" width="10.375" style="252" customWidth="1"/>
    <col min="6917" max="6917" width="43" style="252" bestFit="1" customWidth="1"/>
    <col min="6918" max="6918" width="7.125" style="252" customWidth="1"/>
    <col min="6919" max="6919" width="12.5" style="252" customWidth="1"/>
    <col min="6920" max="6920" width="9.25" style="252" bestFit="1" customWidth="1"/>
    <col min="6921" max="6921" width="11" style="252" customWidth="1"/>
    <col min="6922" max="6922" width="30.125" style="252" bestFit="1" customWidth="1"/>
    <col min="6923" max="6923" width="17.25" style="252" customWidth="1"/>
    <col min="6924" max="6924" width="13.5" style="252" bestFit="1" customWidth="1"/>
    <col min="6925" max="6925" width="17.625" style="252" bestFit="1" customWidth="1"/>
    <col min="6926" max="6926" width="14.625" style="252" bestFit="1" customWidth="1"/>
    <col min="6927" max="6927" width="13.25" style="252" customWidth="1"/>
    <col min="6928" max="6928" width="14.5" style="252" customWidth="1"/>
    <col min="6929" max="6929" width="15.625" style="252" customWidth="1"/>
    <col min="6930" max="7168" width="9" style="252"/>
    <col min="7169" max="7169" width="2.625" style="252" customWidth="1"/>
    <col min="7170" max="7170" width="11.625" style="252" customWidth="1"/>
    <col min="7171" max="7171" width="10.625" style="252" customWidth="1"/>
    <col min="7172" max="7172" width="10.375" style="252" customWidth="1"/>
    <col min="7173" max="7173" width="43" style="252" bestFit="1" customWidth="1"/>
    <col min="7174" max="7174" width="7.125" style="252" customWidth="1"/>
    <col min="7175" max="7175" width="12.5" style="252" customWidth="1"/>
    <col min="7176" max="7176" width="9.25" style="252" bestFit="1" customWidth="1"/>
    <col min="7177" max="7177" width="11" style="252" customWidth="1"/>
    <col min="7178" max="7178" width="30.125" style="252" bestFit="1" customWidth="1"/>
    <col min="7179" max="7179" width="17.25" style="252" customWidth="1"/>
    <col min="7180" max="7180" width="13.5" style="252" bestFit="1" customWidth="1"/>
    <col min="7181" max="7181" width="17.625" style="252" bestFit="1" customWidth="1"/>
    <col min="7182" max="7182" width="14.625" style="252" bestFit="1" customWidth="1"/>
    <col min="7183" max="7183" width="13.25" style="252" customWidth="1"/>
    <col min="7184" max="7184" width="14.5" style="252" customWidth="1"/>
    <col min="7185" max="7185" width="15.625" style="252" customWidth="1"/>
    <col min="7186" max="7424" width="9" style="252"/>
    <col min="7425" max="7425" width="2.625" style="252" customWidth="1"/>
    <col min="7426" max="7426" width="11.625" style="252" customWidth="1"/>
    <col min="7427" max="7427" width="10.625" style="252" customWidth="1"/>
    <col min="7428" max="7428" width="10.375" style="252" customWidth="1"/>
    <col min="7429" max="7429" width="43" style="252" bestFit="1" customWidth="1"/>
    <col min="7430" max="7430" width="7.125" style="252" customWidth="1"/>
    <col min="7431" max="7431" width="12.5" style="252" customWidth="1"/>
    <col min="7432" max="7432" width="9.25" style="252" bestFit="1" customWidth="1"/>
    <col min="7433" max="7433" width="11" style="252" customWidth="1"/>
    <col min="7434" max="7434" width="30.125" style="252" bestFit="1" customWidth="1"/>
    <col min="7435" max="7435" width="17.25" style="252" customWidth="1"/>
    <col min="7436" max="7436" width="13.5" style="252" bestFit="1" customWidth="1"/>
    <col min="7437" max="7437" width="17.625" style="252" bestFit="1" customWidth="1"/>
    <col min="7438" max="7438" width="14.625" style="252" bestFit="1" customWidth="1"/>
    <col min="7439" max="7439" width="13.25" style="252" customWidth="1"/>
    <col min="7440" max="7440" width="14.5" style="252" customWidth="1"/>
    <col min="7441" max="7441" width="15.625" style="252" customWidth="1"/>
    <col min="7442" max="7680" width="9" style="252"/>
    <col min="7681" max="7681" width="2.625" style="252" customWidth="1"/>
    <col min="7682" max="7682" width="11.625" style="252" customWidth="1"/>
    <col min="7683" max="7683" width="10.625" style="252" customWidth="1"/>
    <col min="7684" max="7684" width="10.375" style="252" customWidth="1"/>
    <col min="7685" max="7685" width="43" style="252" bestFit="1" customWidth="1"/>
    <col min="7686" max="7686" width="7.125" style="252" customWidth="1"/>
    <col min="7687" max="7687" width="12.5" style="252" customWidth="1"/>
    <col min="7688" max="7688" width="9.25" style="252" bestFit="1" customWidth="1"/>
    <col min="7689" max="7689" width="11" style="252" customWidth="1"/>
    <col min="7690" max="7690" width="30.125" style="252" bestFit="1" customWidth="1"/>
    <col min="7691" max="7691" width="17.25" style="252" customWidth="1"/>
    <col min="7692" max="7692" width="13.5" style="252" bestFit="1" customWidth="1"/>
    <col min="7693" max="7693" width="17.625" style="252" bestFit="1" customWidth="1"/>
    <col min="7694" max="7694" width="14.625" style="252" bestFit="1" customWidth="1"/>
    <col min="7695" max="7695" width="13.25" style="252" customWidth="1"/>
    <col min="7696" max="7696" width="14.5" style="252" customWidth="1"/>
    <col min="7697" max="7697" width="15.625" style="252" customWidth="1"/>
    <col min="7698" max="7936" width="9" style="252"/>
    <col min="7937" max="7937" width="2.625" style="252" customWidth="1"/>
    <col min="7938" max="7938" width="11.625" style="252" customWidth="1"/>
    <col min="7939" max="7939" width="10.625" style="252" customWidth="1"/>
    <col min="7940" max="7940" width="10.375" style="252" customWidth="1"/>
    <col min="7941" max="7941" width="43" style="252" bestFit="1" customWidth="1"/>
    <col min="7942" max="7942" width="7.125" style="252" customWidth="1"/>
    <col min="7943" max="7943" width="12.5" style="252" customWidth="1"/>
    <col min="7944" max="7944" width="9.25" style="252" bestFit="1" customWidth="1"/>
    <col min="7945" max="7945" width="11" style="252" customWidth="1"/>
    <col min="7946" max="7946" width="30.125" style="252" bestFit="1" customWidth="1"/>
    <col min="7947" max="7947" width="17.25" style="252" customWidth="1"/>
    <col min="7948" max="7948" width="13.5" style="252" bestFit="1" customWidth="1"/>
    <col min="7949" max="7949" width="17.625" style="252" bestFit="1" customWidth="1"/>
    <col min="7950" max="7950" width="14.625" style="252" bestFit="1" customWidth="1"/>
    <col min="7951" max="7951" width="13.25" style="252" customWidth="1"/>
    <col min="7952" max="7952" width="14.5" style="252" customWidth="1"/>
    <col min="7953" max="7953" width="15.625" style="252" customWidth="1"/>
    <col min="7954" max="8192" width="9" style="252"/>
    <col min="8193" max="8193" width="2.625" style="252" customWidth="1"/>
    <col min="8194" max="8194" width="11.625" style="252" customWidth="1"/>
    <col min="8195" max="8195" width="10.625" style="252" customWidth="1"/>
    <col min="8196" max="8196" width="10.375" style="252" customWidth="1"/>
    <col min="8197" max="8197" width="43" style="252" bestFit="1" customWidth="1"/>
    <col min="8198" max="8198" width="7.125" style="252" customWidth="1"/>
    <col min="8199" max="8199" width="12.5" style="252" customWidth="1"/>
    <col min="8200" max="8200" width="9.25" style="252" bestFit="1" customWidth="1"/>
    <col min="8201" max="8201" width="11" style="252" customWidth="1"/>
    <col min="8202" max="8202" width="30.125" style="252" bestFit="1" customWidth="1"/>
    <col min="8203" max="8203" width="17.25" style="252" customWidth="1"/>
    <col min="8204" max="8204" width="13.5" style="252" bestFit="1" customWidth="1"/>
    <col min="8205" max="8205" width="17.625" style="252" bestFit="1" customWidth="1"/>
    <col min="8206" max="8206" width="14.625" style="252" bestFit="1" customWidth="1"/>
    <col min="8207" max="8207" width="13.25" style="252" customWidth="1"/>
    <col min="8208" max="8208" width="14.5" style="252" customWidth="1"/>
    <col min="8209" max="8209" width="15.625" style="252" customWidth="1"/>
    <col min="8210" max="8448" width="9" style="252"/>
    <col min="8449" max="8449" width="2.625" style="252" customWidth="1"/>
    <col min="8450" max="8450" width="11.625" style="252" customWidth="1"/>
    <col min="8451" max="8451" width="10.625" style="252" customWidth="1"/>
    <col min="8452" max="8452" width="10.375" style="252" customWidth="1"/>
    <col min="8453" max="8453" width="43" style="252" bestFit="1" customWidth="1"/>
    <col min="8454" max="8454" width="7.125" style="252" customWidth="1"/>
    <col min="8455" max="8455" width="12.5" style="252" customWidth="1"/>
    <col min="8456" max="8456" width="9.25" style="252" bestFit="1" customWidth="1"/>
    <col min="8457" max="8457" width="11" style="252" customWidth="1"/>
    <col min="8458" max="8458" width="30.125" style="252" bestFit="1" customWidth="1"/>
    <col min="8459" max="8459" width="17.25" style="252" customWidth="1"/>
    <col min="8460" max="8460" width="13.5" style="252" bestFit="1" customWidth="1"/>
    <col min="8461" max="8461" width="17.625" style="252" bestFit="1" customWidth="1"/>
    <col min="8462" max="8462" width="14.625" style="252" bestFit="1" customWidth="1"/>
    <col min="8463" max="8463" width="13.25" style="252" customWidth="1"/>
    <col min="8464" max="8464" width="14.5" style="252" customWidth="1"/>
    <col min="8465" max="8465" width="15.625" style="252" customWidth="1"/>
    <col min="8466" max="8704" width="9" style="252"/>
    <col min="8705" max="8705" width="2.625" style="252" customWidth="1"/>
    <col min="8706" max="8706" width="11.625" style="252" customWidth="1"/>
    <col min="8707" max="8707" width="10.625" style="252" customWidth="1"/>
    <col min="8708" max="8708" width="10.375" style="252" customWidth="1"/>
    <col min="8709" max="8709" width="43" style="252" bestFit="1" customWidth="1"/>
    <col min="8710" max="8710" width="7.125" style="252" customWidth="1"/>
    <col min="8711" max="8711" width="12.5" style="252" customWidth="1"/>
    <col min="8712" max="8712" width="9.25" style="252" bestFit="1" customWidth="1"/>
    <col min="8713" max="8713" width="11" style="252" customWidth="1"/>
    <col min="8714" max="8714" width="30.125" style="252" bestFit="1" customWidth="1"/>
    <col min="8715" max="8715" width="17.25" style="252" customWidth="1"/>
    <col min="8716" max="8716" width="13.5" style="252" bestFit="1" customWidth="1"/>
    <col min="8717" max="8717" width="17.625" style="252" bestFit="1" customWidth="1"/>
    <col min="8718" max="8718" width="14.625" style="252" bestFit="1" customWidth="1"/>
    <col min="8719" max="8719" width="13.25" style="252" customWidth="1"/>
    <col min="8720" max="8720" width="14.5" style="252" customWidth="1"/>
    <col min="8721" max="8721" width="15.625" style="252" customWidth="1"/>
    <col min="8722" max="8960" width="9" style="252"/>
    <col min="8961" max="8961" width="2.625" style="252" customWidth="1"/>
    <col min="8962" max="8962" width="11.625" style="252" customWidth="1"/>
    <col min="8963" max="8963" width="10.625" style="252" customWidth="1"/>
    <col min="8964" max="8964" width="10.375" style="252" customWidth="1"/>
    <col min="8965" max="8965" width="43" style="252" bestFit="1" customWidth="1"/>
    <col min="8966" max="8966" width="7.125" style="252" customWidth="1"/>
    <col min="8967" max="8967" width="12.5" style="252" customWidth="1"/>
    <col min="8968" max="8968" width="9.25" style="252" bestFit="1" customWidth="1"/>
    <col min="8969" max="8969" width="11" style="252" customWidth="1"/>
    <col min="8970" max="8970" width="30.125" style="252" bestFit="1" customWidth="1"/>
    <col min="8971" max="8971" width="17.25" style="252" customWidth="1"/>
    <col min="8972" max="8972" width="13.5" style="252" bestFit="1" customWidth="1"/>
    <col min="8973" max="8973" width="17.625" style="252" bestFit="1" customWidth="1"/>
    <col min="8974" max="8974" width="14.625" style="252" bestFit="1" customWidth="1"/>
    <col min="8975" max="8975" width="13.25" style="252" customWidth="1"/>
    <col min="8976" max="8976" width="14.5" style="252" customWidth="1"/>
    <col min="8977" max="8977" width="15.625" style="252" customWidth="1"/>
    <col min="8978" max="9216" width="9" style="252"/>
    <col min="9217" max="9217" width="2.625" style="252" customWidth="1"/>
    <col min="9218" max="9218" width="11.625" style="252" customWidth="1"/>
    <col min="9219" max="9219" width="10.625" style="252" customWidth="1"/>
    <col min="9220" max="9220" width="10.375" style="252" customWidth="1"/>
    <col min="9221" max="9221" width="43" style="252" bestFit="1" customWidth="1"/>
    <col min="9222" max="9222" width="7.125" style="252" customWidth="1"/>
    <col min="9223" max="9223" width="12.5" style="252" customWidth="1"/>
    <col min="9224" max="9224" width="9.25" style="252" bestFit="1" customWidth="1"/>
    <col min="9225" max="9225" width="11" style="252" customWidth="1"/>
    <col min="9226" max="9226" width="30.125" style="252" bestFit="1" customWidth="1"/>
    <col min="9227" max="9227" width="17.25" style="252" customWidth="1"/>
    <col min="9228" max="9228" width="13.5" style="252" bestFit="1" customWidth="1"/>
    <col min="9229" max="9229" width="17.625" style="252" bestFit="1" customWidth="1"/>
    <col min="9230" max="9230" width="14.625" style="252" bestFit="1" customWidth="1"/>
    <col min="9231" max="9231" width="13.25" style="252" customWidth="1"/>
    <col min="9232" max="9232" width="14.5" style="252" customWidth="1"/>
    <col min="9233" max="9233" width="15.625" style="252" customWidth="1"/>
    <col min="9234" max="9472" width="9" style="252"/>
    <col min="9473" max="9473" width="2.625" style="252" customWidth="1"/>
    <col min="9474" max="9474" width="11.625" style="252" customWidth="1"/>
    <col min="9475" max="9475" width="10.625" style="252" customWidth="1"/>
    <col min="9476" max="9476" width="10.375" style="252" customWidth="1"/>
    <col min="9477" max="9477" width="43" style="252" bestFit="1" customWidth="1"/>
    <col min="9478" max="9478" width="7.125" style="252" customWidth="1"/>
    <col min="9479" max="9479" width="12.5" style="252" customWidth="1"/>
    <col min="9480" max="9480" width="9.25" style="252" bestFit="1" customWidth="1"/>
    <col min="9481" max="9481" width="11" style="252" customWidth="1"/>
    <col min="9482" max="9482" width="30.125" style="252" bestFit="1" customWidth="1"/>
    <col min="9483" max="9483" width="17.25" style="252" customWidth="1"/>
    <col min="9484" max="9484" width="13.5" style="252" bestFit="1" customWidth="1"/>
    <col min="9485" max="9485" width="17.625" style="252" bestFit="1" customWidth="1"/>
    <col min="9486" max="9486" width="14.625" style="252" bestFit="1" customWidth="1"/>
    <col min="9487" max="9487" width="13.25" style="252" customWidth="1"/>
    <col min="9488" max="9488" width="14.5" style="252" customWidth="1"/>
    <col min="9489" max="9489" width="15.625" style="252" customWidth="1"/>
    <col min="9490" max="9728" width="9" style="252"/>
    <col min="9729" max="9729" width="2.625" style="252" customWidth="1"/>
    <col min="9730" max="9730" width="11.625" style="252" customWidth="1"/>
    <col min="9731" max="9731" width="10.625" style="252" customWidth="1"/>
    <col min="9732" max="9732" width="10.375" style="252" customWidth="1"/>
    <col min="9733" max="9733" width="43" style="252" bestFit="1" customWidth="1"/>
    <col min="9734" max="9734" width="7.125" style="252" customWidth="1"/>
    <col min="9735" max="9735" width="12.5" style="252" customWidth="1"/>
    <col min="9736" max="9736" width="9.25" style="252" bestFit="1" customWidth="1"/>
    <col min="9737" max="9737" width="11" style="252" customWidth="1"/>
    <col min="9738" max="9738" width="30.125" style="252" bestFit="1" customWidth="1"/>
    <col min="9739" max="9739" width="17.25" style="252" customWidth="1"/>
    <col min="9740" max="9740" width="13.5" style="252" bestFit="1" customWidth="1"/>
    <col min="9741" max="9741" width="17.625" style="252" bestFit="1" customWidth="1"/>
    <col min="9742" max="9742" width="14.625" style="252" bestFit="1" customWidth="1"/>
    <col min="9743" max="9743" width="13.25" style="252" customWidth="1"/>
    <col min="9744" max="9744" width="14.5" style="252" customWidth="1"/>
    <col min="9745" max="9745" width="15.625" style="252" customWidth="1"/>
    <col min="9746" max="9984" width="9" style="252"/>
    <col min="9985" max="9985" width="2.625" style="252" customWidth="1"/>
    <col min="9986" max="9986" width="11.625" style="252" customWidth="1"/>
    <col min="9987" max="9987" width="10.625" style="252" customWidth="1"/>
    <col min="9988" max="9988" width="10.375" style="252" customWidth="1"/>
    <col min="9989" max="9989" width="43" style="252" bestFit="1" customWidth="1"/>
    <col min="9990" max="9990" width="7.125" style="252" customWidth="1"/>
    <col min="9991" max="9991" width="12.5" style="252" customWidth="1"/>
    <col min="9992" max="9992" width="9.25" style="252" bestFit="1" customWidth="1"/>
    <col min="9993" max="9993" width="11" style="252" customWidth="1"/>
    <col min="9994" max="9994" width="30.125" style="252" bestFit="1" customWidth="1"/>
    <col min="9995" max="9995" width="17.25" style="252" customWidth="1"/>
    <col min="9996" max="9996" width="13.5" style="252" bestFit="1" customWidth="1"/>
    <col min="9997" max="9997" width="17.625" style="252" bestFit="1" customWidth="1"/>
    <col min="9998" max="9998" width="14.625" style="252" bestFit="1" customWidth="1"/>
    <col min="9999" max="9999" width="13.25" style="252" customWidth="1"/>
    <col min="10000" max="10000" width="14.5" style="252" customWidth="1"/>
    <col min="10001" max="10001" width="15.625" style="252" customWidth="1"/>
    <col min="10002" max="10240" width="9" style="252"/>
    <col min="10241" max="10241" width="2.625" style="252" customWidth="1"/>
    <col min="10242" max="10242" width="11.625" style="252" customWidth="1"/>
    <col min="10243" max="10243" width="10.625" style="252" customWidth="1"/>
    <col min="10244" max="10244" width="10.375" style="252" customWidth="1"/>
    <col min="10245" max="10245" width="43" style="252" bestFit="1" customWidth="1"/>
    <col min="10246" max="10246" width="7.125" style="252" customWidth="1"/>
    <col min="10247" max="10247" width="12.5" style="252" customWidth="1"/>
    <col min="10248" max="10248" width="9.25" style="252" bestFit="1" customWidth="1"/>
    <col min="10249" max="10249" width="11" style="252" customWidth="1"/>
    <col min="10250" max="10250" width="30.125" style="252" bestFit="1" customWidth="1"/>
    <col min="10251" max="10251" width="17.25" style="252" customWidth="1"/>
    <col min="10252" max="10252" width="13.5" style="252" bestFit="1" customWidth="1"/>
    <col min="10253" max="10253" width="17.625" style="252" bestFit="1" customWidth="1"/>
    <col min="10254" max="10254" width="14.625" style="252" bestFit="1" customWidth="1"/>
    <col min="10255" max="10255" width="13.25" style="252" customWidth="1"/>
    <col min="10256" max="10256" width="14.5" style="252" customWidth="1"/>
    <col min="10257" max="10257" width="15.625" style="252" customWidth="1"/>
    <col min="10258" max="10496" width="9" style="252"/>
    <col min="10497" max="10497" width="2.625" style="252" customWidth="1"/>
    <col min="10498" max="10498" width="11.625" style="252" customWidth="1"/>
    <col min="10499" max="10499" width="10.625" style="252" customWidth="1"/>
    <col min="10500" max="10500" width="10.375" style="252" customWidth="1"/>
    <col min="10501" max="10501" width="43" style="252" bestFit="1" customWidth="1"/>
    <col min="10502" max="10502" width="7.125" style="252" customWidth="1"/>
    <col min="10503" max="10503" width="12.5" style="252" customWidth="1"/>
    <col min="10504" max="10504" width="9.25" style="252" bestFit="1" customWidth="1"/>
    <col min="10505" max="10505" width="11" style="252" customWidth="1"/>
    <col min="10506" max="10506" width="30.125" style="252" bestFit="1" customWidth="1"/>
    <col min="10507" max="10507" width="17.25" style="252" customWidth="1"/>
    <col min="10508" max="10508" width="13.5" style="252" bestFit="1" customWidth="1"/>
    <col min="10509" max="10509" width="17.625" style="252" bestFit="1" customWidth="1"/>
    <col min="10510" max="10510" width="14.625" style="252" bestFit="1" customWidth="1"/>
    <col min="10511" max="10511" width="13.25" style="252" customWidth="1"/>
    <col min="10512" max="10512" width="14.5" style="252" customWidth="1"/>
    <col min="10513" max="10513" width="15.625" style="252" customWidth="1"/>
    <col min="10514" max="10752" width="9" style="252"/>
    <col min="10753" max="10753" width="2.625" style="252" customWidth="1"/>
    <col min="10754" max="10754" width="11.625" style="252" customWidth="1"/>
    <col min="10755" max="10755" width="10.625" style="252" customWidth="1"/>
    <col min="10756" max="10756" width="10.375" style="252" customWidth="1"/>
    <col min="10757" max="10757" width="43" style="252" bestFit="1" customWidth="1"/>
    <col min="10758" max="10758" width="7.125" style="252" customWidth="1"/>
    <col min="10759" max="10759" width="12.5" style="252" customWidth="1"/>
    <col min="10760" max="10760" width="9.25" style="252" bestFit="1" customWidth="1"/>
    <col min="10761" max="10761" width="11" style="252" customWidth="1"/>
    <col min="10762" max="10762" width="30.125" style="252" bestFit="1" customWidth="1"/>
    <col min="10763" max="10763" width="17.25" style="252" customWidth="1"/>
    <col min="10764" max="10764" width="13.5" style="252" bestFit="1" customWidth="1"/>
    <col min="10765" max="10765" width="17.625" style="252" bestFit="1" customWidth="1"/>
    <col min="10766" max="10766" width="14.625" style="252" bestFit="1" customWidth="1"/>
    <col min="10767" max="10767" width="13.25" style="252" customWidth="1"/>
    <col min="10768" max="10768" width="14.5" style="252" customWidth="1"/>
    <col min="10769" max="10769" width="15.625" style="252" customWidth="1"/>
    <col min="10770" max="11008" width="9" style="252"/>
    <col min="11009" max="11009" width="2.625" style="252" customWidth="1"/>
    <col min="11010" max="11010" width="11.625" style="252" customWidth="1"/>
    <col min="11011" max="11011" width="10.625" style="252" customWidth="1"/>
    <col min="11012" max="11012" width="10.375" style="252" customWidth="1"/>
    <col min="11013" max="11013" width="43" style="252" bestFit="1" customWidth="1"/>
    <col min="11014" max="11014" width="7.125" style="252" customWidth="1"/>
    <col min="11015" max="11015" width="12.5" style="252" customWidth="1"/>
    <col min="11016" max="11016" width="9.25" style="252" bestFit="1" customWidth="1"/>
    <col min="11017" max="11017" width="11" style="252" customWidth="1"/>
    <col min="11018" max="11018" width="30.125" style="252" bestFit="1" customWidth="1"/>
    <col min="11019" max="11019" width="17.25" style="252" customWidth="1"/>
    <col min="11020" max="11020" width="13.5" style="252" bestFit="1" customWidth="1"/>
    <col min="11021" max="11021" width="17.625" style="252" bestFit="1" customWidth="1"/>
    <col min="11022" max="11022" width="14.625" style="252" bestFit="1" customWidth="1"/>
    <col min="11023" max="11023" width="13.25" style="252" customWidth="1"/>
    <col min="11024" max="11024" width="14.5" style="252" customWidth="1"/>
    <col min="11025" max="11025" width="15.625" style="252" customWidth="1"/>
    <col min="11026" max="11264" width="9" style="252"/>
    <col min="11265" max="11265" width="2.625" style="252" customWidth="1"/>
    <col min="11266" max="11266" width="11.625" style="252" customWidth="1"/>
    <col min="11267" max="11267" width="10.625" style="252" customWidth="1"/>
    <col min="11268" max="11268" width="10.375" style="252" customWidth="1"/>
    <col min="11269" max="11269" width="43" style="252" bestFit="1" customWidth="1"/>
    <col min="11270" max="11270" width="7.125" style="252" customWidth="1"/>
    <col min="11271" max="11271" width="12.5" style="252" customWidth="1"/>
    <col min="11272" max="11272" width="9.25" style="252" bestFit="1" customWidth="1"/>
    <col min="11273" max="11273" width="11" style="252" customWidth="1"/>
    <col min="11274" max="11274" width="30.125" style="252" bestFit="1" customWidth="1"/>
    <col min="11275" max="11275" width="17.25" style="252" customWidth="1"/>
    <col min="11276" max="11276" width="13.5" style="252" bestFit="1" customWidth="1"/>
    <col min="11277" max="11277" width="17.625" style="252" bestFit="1" customWidth="1"/>
    <col min="11278" max="11278" width="14.625" style="252" bestFit="1" customWidth="1"/>
    <col min="11279" max="11279" width="13.25" style="252" customWidth="1"/>
    <col min="11280" max="11280" width="14.5" style="252" customWidth="1"/>
    <col min="11281" max="11281" width="15.625" style="252" customWidth="1"/>
    <col min="11282" max="11520" width="9" style="252"/>
    <col min="11521" max="11521" width="2.625" style="252" customWidth="1"/>
    <col min="11522" max="11522" width="11.625" style="252" customWidth="1"/>
    <col min="11523" max="11523" width="10.625" style="252" customWidth="1"/>
    <col min="11524" max="11524" width="10.375" style="252" customWidth="1"/>
    <col min="11525" max="11525" width="43" style="252" bestFit="1" customWidth="1"/>
    <col min="11526" max="11526" width="7.125" style="252" customWidth="1"/>
    <col min="11527" max="11527" width="12.5" style="252" customWidth="1"/>
    <col min="11528" max="11528" width="9.25" style="252" bestFit="1" customWidth="1"/>
    <col min="11529" max="11529" width="11" style="252" customWidth="1"/>
    <col min="11530" max="11530" width="30.125" style="252" bestFit="1" customWidth="1"/>
    <col min="11531" max="11531" width="17.25" style="252" customWidth="1"/>
    <col min="11532" max="11532" width="13.5" style="252" bestFit="1" customWidth="1"/>
    <col min="11533" max="11533" width="17.625" style="252" bestFit="1" customWidth="1"/>
    <col min="11534" max="11534" width="14.625" style="252" bestFit="1" customWidth="1"/>
    <col min="11535" max="11535" width="13.25" style="252" customWidth="1"/>
    <col min="11536" max="11536" width="14.5" style="252" customWidth="1"/>
    <col min="11537" max="11537" width="15.625" style="252" customWidth="1"/>
    <col min="11538" max="11776" width="9" style="252"/>
    <col min="11777" max="11777" width="2.625" style="252" customWidth="1"/>
    <col min="11778" max="11778" width="11.625" style="252" customWidth="1"/>
    <col min="11779" max="11779" width="10.625" style="252" customWidth="1"/>
    <col min="11780" max="11780" width="10.375" style="252" customWidth="1"/>
    <col min="11781" max="11781" width="43" style="252" bestFit="1" customWidth="1"/>
    <col min="11782" max="11782" width="7.125" style="252" customWidth="1"/>
    <col min="11783" max="11783" width="12.5" style="252" customWidth="1"/>
    <col min="11784" max="11784" width="9.25" style="252" bestFit="1" customWidth="1"/>
    <col min="11785" max="11785" width="11" style="252" customWidth="1"/>
    <col min="11786" max="11786" width="30.125" style="252" bestFit="1" customWidth="1"/>
    <col min="11787" max="11787" width="17.25" style="252" customWidth="1"/>
    <col min="11788" max="11788" width="13.5" style="252" bestFit="1" customWidth="1"/>
    <col min="11789" max="11789" width="17.625" style="252" bestFit="1" customWidth="1"/>
    <col min="11790" max="11790" width="14.625" style="252" bestFit="1" customWidth="1"/>
    <col min="11791" max="11791" width="13.25" style="252" customWidth="1"/>
    <col min="11792" max="11792" width="14.5" style="252" customWidth="1"/>
    <col min="11793" max="11793" width="15.625" style="252" customWidth="1"/>
    <col min="11794" max="12032" width="9" style="252"/>
    <col min="12033" max="12033" width="2.625" style="252" customWidth="1"/>
    <col min="12034" max="12034" width="11.625" style="252" customWidth="1"/>
    <col min="12035" max="12035" width="10.625" style="252" customWidth="1"/>
    <col min="12036" max="12036" width="10.375" style="252" customWidth="1"/>
    <col min="12037" max="12037" width="43" style="252" bestFit="1" customWidth="1"/>
    <col min="12038" max="12038" width="7.125" style="252" customWidth="1"/>
    <col min="12039" max="12039" width="12.5" style="252" customWidth="1"/>
    <col min="12040" max="12040" width="9.25" style="252" bestFit="1" customWidth="1"/>
    <col min="12041" max="12041" width="11" style="252" customWidth="1"/>
    <col min="12042" max="12042" width="30.125" style="252" bestFit="1" customWidth="1"/>
    <col min="12043" max="12043" width="17.25" style="252" customWidth="1"/>
    <col min="12044" max="12044" width="13.5" style="252" bestFit="1" customWidth="1"/>
    <col min="12045" max="12045" width="17.625" style="252" bestFit="1" customWidth="1"/>
    <col min="12046" max="12046" width="14.625" style="252" bestFit="1" customWidth="1"/>
    <col min="12047" max="12047" width="13.25" style="252" customWidth="1"/>
    <col min="12048" max="12048" width="14.5" style="252" customWidth="1"/>
    <col min="12049" max="12049" width="15.625" style="252" customWidth="1"/>
    <col min="12050" max="12288" width="9" style="252"/>
    <col min="12289" max="12289" width="2.625" style="252" customWidth="1"/>
    <col min="12290" max="12290" width="11.625" style="252" customWidth="1"/>
    <col min="12291" max="12291" width="10.625" style="252" customWidth="1"/>
    <col min="12292" max="12292" width="10.375" style="252" customWidth="1"/>
    <col min="12293" max="12293" width="43" style="252" bestFit="1" customWidth="1"/>
    <col min="12294" max="12294" width="7.125" style="252" customWidth="1"/>
    <col min="12295" max="12295" width="12.5" style="252" customWidth="1"/>
    <col min="12296" max="12296" width="9.25" style="252" bestFit="1" customWidth="1"/>
    <col min="12297" max="12297" width="11" style="252" customWidth="1"/>
    <col min="12298" max="12298" width="30.125" style="252" bestFit="1" customWidth="1"/>
    <col min="12299" max="12299" width="17.25" style="252" customWidth="1"/>
    <col min="12300" max="12300" width="13.5" style="252" bestFit="1" customWidth="1"/>
    <col min="12301" max="12301" width="17.625" style="252" bestFit="1" customWidth="1"/>
    <col min="12302" max="12302" width="14.625" style="252" bestFit="1" customWidth="1"/>
    <col min="12303" max="12303" width="13.25" style="252" customWidth="1"/>
    <col min="12304" max="12304" width="14.5" style="252" customWidth="1"/>
    <col min="12305" max="12305" width="15.625" style="252" customWidth="1"/>
    <col min="12306" max="12544" width="9" style="252"/>
    <col min="12545" max="12545" width="2.625" style="252" customWidth="1"/>
    <col min="12546" max="12546" width="11.625" style="252" customWidth="1"/>
    <col min="12547" max="12547" width="10.625" style="252" customWidth="1"/>
    <col min="12548" max="12548" width="10.375" style="252" customWidth="1"/>
    <col min="12549" max="12549" width="43" style="252" bestFit="1" customWidth="1"/>
    <col min="12550" max="12550" width="7.125" style="252" customWidth="1"/>
    <col min="12551" max="12551" width="12.5" style="252" customWidth="1"/>
    <col min="12552" max="12552" width="9.25" style="252" bestFit="1" customWidth="1"/>
    <col min="12553" max="12553" width="11" style="252" customWidth="1"/>
    <col min="12554" max="12554" width="30.125" style="252" bestFit="1" customWidth="1"/>
    <col min="12555" max="12555" width="17.25" style="252" customWidth="1"/>
    <col min="12556" max="12556" width="13.5" style="252" bestFit="1" customWidth="1"/>
    <col min="12557" max="12557" width="17.625" style="252" bestFit="1" customWidth="1"/>
    <col min="12558" max="12558" width="14.625" style="252" bestFit="1" customWidth="1"/>
    <col min="12559" max="12559" width="13.25" style="252" customWidth="1"/>
    <col min="12560" max="12560" width="14.5" style="252" customWidth="1"/>
    <col min="12561" max="12561" width="15.625" style="252" customWidth="1"/>
    <col min="12562" max="12800" width="9" style="252"/>
    <col min="12801" max="12801" width="2.625" style="252" customWidth="1"/>
    <col min="12802" max="12802" width="11.625" style="252" customWidth="1"/>
    <col min="12803" max="12803" width="10.625" style="252" customWidth="1"/>
    <col min="12804" max="12804" width="10.375" style="252" customWidth="1"/>
    <col min="12805" max="12805" width="43" style="252" bestFit="1" customWidth="1"/>
    <col min="12806" max="12806" width="7.125" style="252" customWidth="1"/>
    <col min="12807" max="12807" width="12.5" style="252" customWidth="1"/>
    <col min="12808" max="12808" width="9.25" style="252" bestFit="1" customWidth="1"/>
    <col min="12809" max="12809" width="11" style="252" customWidth="1"/>
    <col min="12810" max="12810" width="30.125" style="252" bestFit="1" customWidth="1"/>
    <col min="12811" max="12811" width="17.25" style="252" customWidth="1"/>
    <col min="12812" max="12812" width="13.5" style="252" bestFit="1" customWidth="1"/>
    <col min="12813" max="12813" width="17.625" style="252" bestFit="1" customWidth="1"/>
    <col min="12814" max="12814" width="14.625" style="252" bestFit="1" customWidth="1"/>
    <col min="12815" max="12815" width="13.25" style="252" customWidth="1"/>
    <col min="12816" max="12816" width="14.5" style="252" customWidth="1"/>
    <col min="12817" max="12817" width="15.625" style="252" customWidth="1"/>
    <col min="12818" max="13056" width="9" style="252"/>
    <col min="13057" max="13057" width="2.625" style="252" customWidth="1"/>
    <col min="13058" max="13058" width="11.625" style="252" customWidth="1"/>
    <col min="13059" max="13059" width="10.625" style="252" customWidth="1"/>
    <col min="13060" max="13060" width="10.375" style="252" customWidth="1"/>
    <col min="13061" max="13061" width="43" style="252" bestFit="1" customWidth="1"/>
    <col min="13062" max="13062" width="7.125" style="252" customWidth="1"/>
    <col min="13063" max="13063" width="12.5" style="252" customWidth="1"/>
    <col min="13064" max="13064" width="9.25" style="252" bestFit="1" customWidth="1"/>
    <col min="13065" max="13065" width="11" style="252" customWidth="1"/>
    <col min="13066" max="13066" width="30.125" style="252" bestFit="1" customWidth="1"/>
    <col min="13067" max="13067" width="17.25" style="252" customWidth="1"/>
    <col min="13068" max="13068" width="13.5" style="252" bestFit="1" customWidth="1"/>
    <col min="13069" max="13069" width="17.625" style="252" bestFit="1" customWidth="1"/>
    <col min="13070" max="13070" width="14.625" style="252" bestFit="1" customWidth="1"/>
    <col min="13071" max="13071" width="13.25" style="252" customWidth="1"/>
    <col min="13072" max="13072" width="14.5" style="252" customWidth="1"/>
    <col min="13073" max="13073" width="15.625" style="252" customWidth="1"/>
    <col min="13074" max="13312" width="9" style="252"/>
    <col min="13313" max="13313" width="2.625" style="252" customWidth="1"/>
    <col min="13314" max="13314" width="11.625" style="252" customWidth="1"/>
    <col min="13315" max="13315" width="10.625" style="252" customWidth="1"/>
    <col min="13316" max="13316" width="10.375" style="252" customWidth="1"/>
    <col min="13317" max="13317" width="43" style="252" bestFit="1" customWidth="1"/>
    <col min="13318" max="13318" width="7.125" style="252" customWidth="1"/>
    <col min="13319" max="13319" width="12.5" style="252" customWidth="1"/>
    <col min="13320" max="13320" width="9.25" style="252" bestFit="1" customWidth="1"/>
    <col min="13321" max="13321" width="11" style="252" customWidth="1"/>
    <col min="13322" max="13322" width="30.125" style="252" bestFit="1" customWidth="1"/>
    <col min="13323" max="13323" width="17.25" style="252" customWidth="1"/>
    <col min="13324" max="13324" width="13.5" style="252" bestFit="1" customWidth="1"/>
    <col min="13325" max="13325" width="17.625" style="252" bestFit="1" customWidth="1"/>
    <col min="13326" max="13326" width="14.625" style="252" bestFit="1" customWidth="1"/>
    <col min="13327" max="13327" width="13.25" style="252" customWidth="1"/>
    <col min="13328" max="13328" width="14.5" style="252" customWidth="1"/>
    <col min="13329" max="13329" width="15.625" style="252" customWidth="1"/>
    <col min="13330" max="13568" width="9" style="252"/>
    <col min="13569" max="13569" width="2.625" style="252" customWidth="1"/>
    <col min="13570" max="13570" width="11.625" style="252" customWidth="1"/>
    <col min="13571" max="13571" width="10.625" style="252" customWidth="1"/>
    <col min="13572" max="13572" width="10.375" style="252" customWidth="1"/>
    <col min="13573" max="13573" width="43" style="252" bestFit="1" customWidth="1"/>
    <col min="13574" max="13574" width="7.125" style="252" customWidth="1"/>
    <col min="13575" max="13575" width="12.5" style="252" customWidth="1"/>
    <col min="13576" max="13576" width="9.25" style="252" bestFit="1" customWidth="1"/>
    <col min="13577" max="13577" width="11" style="252" customWidth="1"/>
    <col min="13578" max="13578" width="30.125" style="252" bestFit="1" customWidth="1"/>
    <col min="13579" max="13579" width="17.25" style="252" customWidth="1"/>
    <col min="13580" max="13580" width="13.5" style="252" bestFit="1" customWidth="1"/>
    <col min="13581" max="13581" width="17.625" style="252" bestFit="1" customWidth="1"/>
    <col min="13582" max="13582" width="14.625" style="252" bestFit="1" customWidth="1"/>
    <col min="13583" max="13583" width="13.25" style="252" customWidth="1"/>
    <col min="13584" max="13584" width="14.5" style="252" customWidth="1"/>
    <col min="13585" max="13585" width="15.625" style="252" customWidth="1"/>
    <col min="13586" max="13824" width="9" style="252"/>
    <col min="13825" max="13825" width="2.625" style="252" customWidth="1"/>
    <col min="13826" max="13826" width="11.625" style="252" customWidth="1"/>
    <col min="13827" max="13827" width="10.625" style="252" customWidth="1"/>
    <col min="13828" max="13828" width="10.375" style="252" customWidth="1"/>
    <col min="13829" max="13829" width="43" style="252" bestFit="1" customWidth="1"/>
    <col min="13830" max="13830" width="7.125" style="252" customWidth="1"/>
    <col min="13831" max="13831" width="12.5" style="252" customWidth="1"/>
    <col min="13832" max="13832" width="9.25" style="252" bestFit="1" customWidth="1"/>
    <col min="13833" max="13833" width="11" style="252" customWidth="1"/>
    <col min="13834" max="13834" width="30.125" style="252" bestFit="1" customWidth="1"/>
    <col min="13835" max="13835" width="17.25" style="252" customWidth="1"/>
    <col min="13836" max="13836" width="13.5" style="252" bestFit="1" customWidth="1"/>
    <col min="13837" max="13837" width="17.625" style="252" bestFit="1" customWidth="1"/>
    <col min="13838" max="13838" width="14.625" style="252" bestFit="1" customWidth="1"/>
    <col min="13839" max="13839" width="13.25" style="252" customWidth="1"/>
    <col min="13840" max="13840" width="14.5" style="252" customWidth="1"/>
    <col min="13841" max="13841" width="15.625" style="252" customWidth="1"/>
    <col min="13842" max="14080" width="9" style="252"/>
    <col min="14081" max="14081" width="2.625" style="252" customWidth="1"/>
    <col min="14082" max="14082" width="11.625" style="252" customWidth="1"/>
    <col min="14083" max="14083" width="10.625" style="252" customWidth="1"/>
    <col min="14084" max="14084" width="10.375" style="252" customWidth="1"/>
    <col min="14085" max="14085" width="43" style="252" bestFit="1" customWidth="1"/>
    <col min="14086" max="14086" width="7.125" style="252" customWidth="1"/>
    <col min="14087" max="14087" width="12.5" style="252" customWidth="1"/>
    <col min="14088" max="14088" width="9.25" style="252" bestFit="1" customWidth="1"/>
    <col min="14089" max="14089" width="11" style="252" customWidth="1"/>
    <col min="14090" max="14090" width="30.125" style="252" bestFit="1" customWidth="1"/>
    <col min="14091" max="14091" width="17.25" style="252" customWidth="1"/>
    <col min="14092" max="14092" width="13.5" style="252" bestFit="1" customWidth="1"/>
    <col min="14093" max="14093" width="17.625" style="252" bestFit="1" customWidth="1"/>
    <col min="14094" max="14094" width="14.625" style="252" bestFit="1" customWidth="1"/>
    <col min="14095" max="14095" width="13.25" style="252" customWidth="1"/>
    <col min="14096" max="14096" width="14.5" style="252" customWidth="1"/>
    <col min="14097" max="14097" width="15.625" style="252" customWidth="1"/>
    <col min="14098" max="14336" width="9" style="252"/>
    <col min="14337" max="14337" width="2.625" style="252" customWidth="1"/>
    <col min="14338" max="14338" width="11.625" style="252" customWidth="1"/>
    <col min="14339" max="14339" width="10.625" style="252" customWidth="1"/>
    <col min="14340" max="14340" width="10.375" style="252" customWidth="1"/>
    <col min="14341" max="14341" width="43" style="252" bestFit="1" customWidth="1"/>
    <col min="14342" max="14342" width="7.125" style="252" customWidth="1"/>
    <col min="14343" max="14343" width="12.5" style="252" customWidth="1"/>
    <col min="14344" max="14344" width="9.25" style="252" bestFit="1" customWidth="1"/>
    <col min="14345" max="14345" width="11" style="252" customWidth="1"/>
    <col min="14346" max="14346" width="30.125" style="252" bestFit="1" customWidth="1"/>
    <col min="14347" max="14347" width="17.25" style="252" customWidth="1"/>
    <col min="14348" max="14348" width="13.5" style="252" bestFit="1" customWidth="1"/>
    <col min="14349" max="14349" width="17.625" style="252" bestFit="1" customWidth="1"/>
    <col min="14350" max="14350" width="14.625" style="252" bestFit="1" customWidth="1"/>
    <col min="14351" max="14351" width="13.25" style="252" customWidth="1"/>
    <col min="14352" max="14352" width="14.5" style="252" customWidth="1"/>
    <col min="14353" max="14353" width="15.625" style="252" customWidth="1"/>
    <col min="14354" max="14592" width="9" style="252"/>
    <col min="14593" max="14593" width="2.625" style="252" customWidth="1"/>
    <col min="14594" max="14594" width="11.625" style="252" customWidth="1"/>
    <col min="14595" max="14595" width="10.625" style="252" customWidth="1"/>
    <col min="14596" max="14596" width="10.375" style="252" customWidth="1"/>
    <col min="14597" max="14597" width="43" style="252" bestFit="1" customWidth="1"/>
    <col min="14598" max="14598" width="7.125" style="252" customWidth="1"/>
    <col min="14599" max="14599" width="12.5" style="252" customWidth="1"/>
    <col min="14600" max="14600" width="9.25" style="252" bestFit="1" customWidth="1"/>
    <col min="14601" max="14601" width="11" style="252" customWidth="1"/>
    <col min="14602" max="14602" width="30.125" style="252" bestFit="1" customWidth="1"/>
    <col min="14603" max="14603" width="17.25" style="252" customWidth="1"/>
    <col min="14604" max="14604" width="13.5" style="252" bestFit="1" customWidth="1"/>
    <col min="14605" max="14605" width="17.625" style="252" bestFit="1" customWidth="1"/>
    <col min="14606" max="14606" width="14.625" style="252" bestFit="1" customWidth="1"/>
    <col min="14607" max="14607" width="13.25" style="252" customWidth="1"/>
    <col min="14608" max="14608" width="14.5" style="252" customWidth="1"/>
    <col min="14609" max="14609" width="15.625" style="252" customWidth="1"/>
    <col min="14610" max="14848" width="9" style="252"/>
    <col min="14849" max="14849" width="2.625" style="252" customWidth="1"/>
    <col min="14850" max="14850" width="11.625" style="252" customWidth="1"/>
    <col min="14851" max="14851" width="10.625" style="252" customWidth="1"/>
    <col min="14852" max="14852" width="10.375" style="252" customWidth="1"/>
    <col min="14853" max="14853" width="43" style="252" bestFit="1" customWidth="1"/>
    <col min="14854" max="14854" width="7.125" style="252" customWidth="1"/>
    <col min="14855" max="14855" width="12.5" style="252" customWidth="1"/>
    <col min="14856" max="14856" width="9.25" style="252" bestFit="1" customWidth="1"/>
    <col min="14857" max="14857" width="11" style="252" customWidth="1"/>
    <col min="14858" max="14858" width="30.125" style="252" bestFit="1" customWidth="1"/>
    <col min="14859" max="14859" width="17.25" style="252" customWidth="1"/>
    <col min="14860" max="14860" width="13.5" style="252" bestFit="1" customWidth="1"/>
    <col min="14861" max="14861" width="17.625" style="252" bestFit="1" customWidth="1"/>
    <col min="14862" max="14862" width="14.625" style="252" bestFit="1" customWidth="1"/>
    <col min="14863" max="14863" width="13.25" style="252" customWidth="1"/>
    <col min="14864" max="14864" width="14.5" style="252" customWidth="1"/>
    <col min="14865" max="14865" width="15.625" style="252" customWidth="1"/>
    <col min="14866" max="15104" width="9" style="252"/>
    <col min="15105" max="15105" width="2.625" style="252" customWidth="1"/>
    <col min="15106" max="15106" width="11.625" style="252" customWidth="1"/>
    <col min="15107" max="15107" width="10.625" style="252" customWidth="1"/>
    <col min="15108" max="15108" width="10.375" style="252" customWidth="1"/>
    <col min="15109" max="15109" width="43" style="252" bestFit="1" customWidth="1"/>
    <col min="15110" max="15110" width="7.125" style="252" customWidth="1"/>
    <col min="15111" max="15111" width="12.5" style="252" customWidth="1"/>
    <col min="15112" max="15112" width="9.25" style="252" bestFit="1" customWidth="1"/>
    <col min="15113" max="15113" width="11" style="252" customWidth="1"/>
    <col min="15114" max="15114" width="30.125" style="252" bestFit="1" customWidth="1"/>
    <col min="15115" max="15115" width="17.25" style="252" customWidth="1"/>
    <col min="15116" max="15116" width="13.5" style="252" bestFit="1" customWidth="1"/>
    <col min="15117" max="15117" width="17.625" style="252" bestFit="1" customWidth="1"/>
    <col min="15118" max="15118" width="14.625" style="252" bestFit="1" customWidth="1"/>
    <col min="15119" max="15119" width="13.25" style="252" customWidth="1"/>
    <col min="15120" max="15120" width="14.5" style="252" customWidth="1"/>
    <col min="15121" max="15121" width="15.625" style="252" customWidth="1"/>
    <col min="15122" max="15360" width="9" style="252"/>
    <col min="15361" max="15361" width="2.625" style="252" customWidth="1"/>
    <col min="15362" max="15362" width="11.625" style="252" customWidth="1"/>
    <col min="15363" max="15363" width="10.625" style="252" customWidth="1"/>
    <col min="15364" max="15364" width="10.375" style="252" customWidth="1"/>
    <col min="15365" max="15365" width="43" style="252" bestFit="1" customWidth="1"/>
    <col min="15366" max="15366" width="7.125" style="252" customWidth="1"/>
    <col min="15367" max="15367" width="12.5" style="252" customWidth="1"/>
    <col min="15368" max="15368" width="9.25" style="252" bestFit="1" customWidth="1"/>
    <col min="15369" max="15369" width="11" style="252" customWidth="1"/>
    <col min="15370" max="15370" width="30.125" style="252" bestFit="1" customWidth="1"/>
    <col min="15371" max="15371" width="17.25" style="252" customWidth="1"/>
    <col min="15372" max="15372" width="13.5" style="252" bestFit="1" customWidth="1"/>
    <col min="15373" max="15373" width="17.625" style="252" bestFit="1" customWidth="1"/>
    <col min="15374" max="15374" width="14.625" style="252" bestFit="1" customWidth="1"/>
    <col min="15375" max="15375" width="13.25" style="252" customWidth="1"/>
    <col min="15376" max="15376" width="14.5" style="252" customWidth="1"/>
    <col min="15377" max="15377" width="15.625" style="252" customWidth="1"/>
    <col min="15378" max="15616" width="9" style="252"/>
    <col min="15617" max="15617" width="2.625" style="252" customWidth="1"/>
    <col min="15618" max="15618" width="11.625" style="252" customWidth="1"/>
    <col min="15619" max="15619" width="10.625" style="252" customWidth="1"/>
    <col min="15620" max="15620" width="10.375" style="252" customWidth="1"/>
    <col min="15621" max="15621" width="43" style="252" bestFit="1" customWidth="1"/>
    <col min="15622" max="15622" width="7.125" style="252" customWidth="1"/>
    <col min="15623" max="15623" width="12.5" style="252" customWidth="1"/>
    <col min="15624" max="15624" width="9.25" style="252" bestFit="1" customWidth="1"/>
    <col min="15625" max="15625" width="11" style="252" customWidth="1"/>
    <col min="15626" max="15626" width="30.125" style="252" bestFit="1" customWidth="1"/>
    <col min="15627" max="15627" width="17.25" style="252" customWidth="1"/>
    <col min="15628" max="15628" width="13.5" style="252" bestFit="1" customWidth="1"/>
    <col min="15629" max="15629" width="17.625" style="252" bestFit="1" customWidth="1"/>
    <col min="15630" max="15630" width="14.625" style="252" bestFit="1" customWidth="1"/>
    <col min="15631" max="15631" width="13.25" style="252" customWidth="1"/>
    <col min="15632" max="15632" width="14.5" style="252" customWidth="1"/>
    <col min="15633" max="15633" width="15.625" style="252" customWidth="1"/>
    <col min="15634" max="15872" width="9" style="252"/>
    <col min="15873" max="15873" width="2.625" style="252" customWidth="1"/>
    <col min="15874" max="15874" width="11.625" style="252" customWidth="1"/>
    <col min="15875" max="15875" width="10.625" style="252" customWidth="1"/>
    <col min="15876" max="15876" width="10.375" style="252" customWidth="1"/>
    <col min="15877" max="15877" width="43" style="252" bestFit="1" customWidth="1"/>
    <col min="15878" max="15878" width="7.125" style="252" customWidth="1"/>
    <col min="15879" max="15879" width="12.5" style="252" customWidth="1"/>
    <col min="15880" max="15880" width="9.25" style="252" bestFit="1" customWidth="1"/>
    <col min="15881" max="15881" width="11" style="252" customWidth="1"/>
    <col min="15882" max="15882" width="30.125" style="252" bestFit="1" customWidth="1"/>
    <col min="15883" max="15883" width="17.25" style="252" customWidth="1"/>
    <col min="15884" max="15884" width="13.5" style="252" bestFit="1" customWidth="1"/>
    <col min="15885" max="15885" width="17.625" style="252" bestFit="1" customWidth="1"/>
    <col min="15886" max="15886" width="14.625" style="252" bestFit="1" customWidth="1"/>
    <col min="15887" max="15887" width="13.25" style="252" customWidth="1"/>
    <col min="15888" max="15888" width="14.5" style="252" customWidth="1"/>
    <col min="15889" max="15889" width="15.625" style="252" customWidth="1"/>
    <col min="15890" max="16128" width="9" style="252"/>
    <col min="16129" max="16129" width="2.625" style="252" customWidth="1"/>
    <col min="16130" max="16130" width="11.625" style="252" customWidth="1"/>
    <col min="16131" max="16131" width="10.625" style="252" customWidth="1"/>
    <col min="16132" max="16132" width="10.375" style="252" customWidth="1"/>
    <col min="16133" max="16133" width="43" style="252" bestFit="1" customWidth="1"/>
    <col min="16134" max="16134" width="7.125" style="252" customWidth="1"/>
    <col min="16135" max="16135" width="12.5" style="252" customWidth="1"/>
    <col min="16136" max="16136" width="9.25" style="252" bestFit="1" customWidth="1"/>
    <col min="16137" max="16137" width="11" style="252" customWidth="1"/>
    <col min="16138" max="16138" width="30.125" style="252" bestFit="1" customWidth="1"/>
    <col min="16139" max="16139" width="17.25" style="252" customWidth="1"/>
    <col min="16140" max="16140" width="13.5" style="252" bestFit="1" customWidth="1"/>
    <col min="16141" max="16141" width="17.625" style="252" bestFit="1" customWidth="1"/>
    <col min="16142" max="16142" width="14.625" style="252" bestFit="1" customWidth="1"/>
    <col min="16143" max="16143" width="13.25" style="252" customWidth="1"/>
    <col min="16144" max="16144" width="14.5" style="252" customWidth="1"/>
    <col min="16145" max="16145" width="15.625" style="252" customWidth="1"/>
    <col min="16146" max="16384" width="9" style="252"/>
  </cols>
  <sheetData>
    <row r="2" spans="2:17" ht="20.100000000000001" customHeight="1">
      <c r="B2" s="250" t="s">
        <v>0</v>
      </c>
      <c r="C2" s="250"/>
      <c r="D2" s="250"/>
      <c r="E2" s="251" t="s">
        <v>4387</v>
      </c>
      <c r="G2" s="253" t="s">
        <v>2</v>
      </c>
      <c r="H2" s="254"/>
      <c r="I2" s="255"/>
      <c r="J2" s="256">
        <f>SUM(H:H)</f>
        <v>44000</v>
      </c>
    </row>
    <row r="3" spans="2:17" ht="20.100000000000001" customHeight="1">
      <c r="B3" s="250" t="s">
        <v>3</v>
      </c>
      <c r="C3" s="250"/>
      <c r="D3" s="250"/>
      <c r="E3" s="251" t="s">
        <v>2412</v>
      </c>
    </row>
    <row r="4" spans="2:17" ht="20.100000000000001" customHeight="1">
      <c r="B4" s="250" t="s">
        <v>5</v>
      </c>
      <c r="C4" s="250"/>
      <c r="D4" s="250"/>
      <c r="E4" s="251">
        <v>114236</v>
      </c>
      <c r="G4" s="250" t="s">
        <v>17</v>
      </c>
      <c r="H4" s="250"/>
      <c r="I4" s="250"/>
      <c r="J4" s="508"/>
      <c r="K4" s="508"/>
    </row>
    <row r="5" spans="2:17" ht="20.100000000000001" customHeight="1">
      <c r="B5" s="250" t="s">
        <v>6</v>
      </c>
      <c r="C5" s="250"/>
      <c r="D5" s="250"/>
      <c r="E5" s="261">
        <v>41592</v>
      </c>
      <c r="G5" s="250"/>
      <c r="H5" s="250"/>
      <c r="I5" s="250"/>
      <c r="J5" s="508"/>
      <c r="K5" s="508"/>
    </row>
    <row r="6" spans="2:17" ht="20.100000000000001" customHeight="1">
      <c r="B6" s="250" t="s">
        <v>7</v>
      </c>
      <c r="C6" s="250"/>
      <c r="D6" s="250"/>
      <c r="E6" s="261"/>
      <c r="G6" s="250"/>
      <c r="H6" s="250"/>
      <c r="I6" s="250"/>
      <c r="J6" s="508"/>
      <c r="K6" s="508"/>
    </row>
    <row r="8" spans="2:17" s="257" customFormat="1" ht="19.5" customHeight="1">
      <c r="B8" s="125" t="s">
        <v>8</v>
      </c>
      <c r="C8" s="125" t="s">
        <v>9</v>
      </c>
      <c r="D8" s="125" t="s">
        <v>10</v>
      </c>
      <c r="E8" s="138" t="s">
        <v>11</v>
      </c>
      <c r="F8" s="138" t="s">
        <v>2241</v>
      </c>
      <c r="G8" s="138" t="s">
        <v>13</v>
      </c>
      <c r="H8" s="262" t="s">
        <v>14</v>
      </c>
      <c r="I8" s="262" t="s">
        <v>15</v>
      </c>
      <c r="J8" s="138" t="s">
        <v>16</v>
      </c>
      <c r="K8" s="138" t="s">
        <v>17</v>
      </c>
      <c r="L8" s="138" t="s">
        <v>18</v>
      </c>
      <c r="M8" s="125" t="s">
        <v>19</v>
      </c>
      <c r="N8" s="125" t="s">
        <v>20</v>
      </c>
      <c r="O8" s="138" t="s">
        <v>21</v>
      </c>
      <c r="P8" s="263" t="s">
        <v>22</v>
      </c>
      <c r="Q8" s="263" t="s">
        <v>23</v>
      </c>
    </row>
    <row r="9" spans="2:17" s="257" customFormat="1" ht="18" customHeight="1">
      <c r="B9" s="138"/>
      <c r="C9" s="125" t="s">
        <v>70</v>
      </c>
      <c r="D9" s="125" t="s">
        <v>70</v>
      </c>
      <c r="E9" s="19" t="s">
        <v>4388</v>
      </c>
      <c r="F9" s="19">
        <v>20</v>
      </c>
      <c r="G9" s="28">
        <v>2200</v>
      </c>
      <c r="H9" s="19">
        <f>F9*G9</f>
        <v>44000</v>
      </c>
      <c r="I9" s="126"/>
      <c r="J9" s="15"/>
      <c r="K9" s="264"/>
      <c r="L9" s="264"/>
      <c r="M9" s="139">
        <v>41583</v>
      </c>
      <c r="N9" s="263"/>
      <c r="O9" s="265"/>
      <c r="P9" s="139">
        <v>41592</v>
      </c>
      <c r="Q9" s="141">
        <v>41592</v>
      </c>
    </row>
    <row r="10" spans="2:17" s="257" customFormat="1" ht="18" customHeight="1">
      <c r="B10" s="138"/>
      <c r="C10" s="125"/>
      <c r="D10" s="125"/>
      <c r="E10" s="19"/>
      <c r="F10" s="19"/>
      <c r="G10" s="28"/>
      <c r="H10" s="19">
        <f t="shared" ref="H10:H34" si="0">F10*G10</f>
        <v>0</v>
      </c>
      <c r="I10" s="126"/>
      <c r="J10" s="15"/>
      <c r="K10" s="264"/>
      <c r="L10" s="264"/>
      <c r="M10" s="139"/>
      <c r="N10" s="263"/>
      <c r="O10" s="265"/>
      <c r="P10" s="139"/>
      <c r="Q10" s="141"/>
    </row>
    <row r="11" spans="2:17" s="257" customFormat="1" ht="18" customHeight="1">
      <c r="B11" s="138"/>
      <c r="C11" s="125"/>
      <c r="D11" s="125"/>
      <c r="E11" s="19"/>
      <c r="F11" s="19"/>
      <c r="G11" s="28"/>
      <c r="H11" s="19">
        <f t="shared" si="0"/>
        <v>0</v>
      </c>
      <c r="I11" s="126"/>
      <c r="J11" s="15"/>
      <c r="K11" s="264"/>
      <c r="L11" s="264"/>
      <c r="M11" s="139"/>
      <c r="N11" s="263"/>
      <c r="O11" s="265"/>
      <c r="P11" s="139"/>
      <c r="Q11" s="141"/>
    </row>
    <row r="12" spans="2:17" s="257" customFormat="1" ht="18" customHeight="1">
      <c r="B12" s="138"/>
      <c r="C12" s="125"/>
      <c r="D12" s="125"/>
      <c r="E12" s="19"/>
      <c r="F12" s="19"/>
      <c r="G12" s="28"/>
      <c r="H12" s="19">
        <f t="shared" si="0"/>
        <v>0</v>
      </c>
      <c r="I12" s="126"/>
      <c r="J12" s="15"/>
      <c r="K12" s="264"/>
      <c r="L12" s="264"/>
      <c r="M12" s="139"/>
      <c r="N12" s="263"/>
      <c r="O12" s="265"/>
      <c r="P12" s="139"/>
      <c r="Q12" s="141"/>
    </row>
    <row r="13" spans="2:17" s="257" customFormat="1" ht="18" customHeight="1">
      <c r="B13" s="138"/>
      <c r="C13" s="125"/>
      <c r="D13" s="125"/>
      <c r="E13" s="19"/>
      <c r="F13" s="19"/>
      <c r="G13" s="28"/>
      <c r="H13" s="19">
        <f t="shared" si="0"/>
        <v>0</v>
      </c>
      <c r="I13" s="126"/>
      <c r="J13" s="15"/>
      <c r="K13" s="264"/>
      <c r="L13" s="264"/>
      <c r="M13" s="139"/>
      <c r="N13" s="263"/>
      <c r="O13" s="265"/>
      <c r="P13" s="139"/>
      <c r="Q13" s="141"/>
    </row>
    <row r="14" spans="2:17" s="257" customFormat="1" ht="18" customHeight="1">
      <c r="B14" s="138"/>
      <c r="C14" s="125"/>
      <c r="D14" s="125"/>
      <c r="E14" s="19"/>
      <c r="F14" s="19"/>
      <c r="G14" s="28"/>
      <c r="H14" s="19">
        <f t="shared" si="0"/>
        <v>0</v>
      </c>
      <c r="I14" s="126"/>
      <c r="J14" s="15"/>
      <c r="K14" s="264"/>
      <c r="L14" s="264"/>
      <c r="M14" s="139"/>
      <c r="N14" s="263"/>
      <c r="O14" s="265"/>
      <c r="P14" s="139"/>
      <c r="Q14" s="141"/>
    </row>
    <row r="15" spans="2:17" s="257" customFormat="1" ht="18" customHeight="1">
      <c r="B15" s="138"/>
      <c r="C15" s="125"/>
      <c r="D15" s="125"/>
      <c r="E15" s="19"/>
      <c r="F15" s="19"/>
      <c r="G15" s="28"/>
      <c r="H15" s="19">
        <f t="shared" si="0"/>
        <v>0</v>
      </c>
      <c r="I15" s="126"/>
      <c r="J15" s="15"/>
      <c r="K15" s="264"/>
      <c r="L15" s="264"/>
      <c r="M15" s="139"/>
      <c r="N15" s="263"/>
      <c r="O15" s="265"/>
      <c r="P15" s="139"/>
      <c r="Q15" s="141"/>
    </row>
    <row r="16" spans="2:17" s="257" customFormat="1" ht="18" customHeight="1">
      <c r="B16" s="138"/>
      <c r="C16" s="125"/>
      <c r="D16" s="125"/>
      <c r="E16" s="19"/>
      <c r="F16" s="19"/>
      <c r="G16" s="28"/>
      <c r="H16" s="19">
        <f t="shared" si="0"/>
        <v>0</v>
      </c>
      <c r="I16" s="126"/>
      <c r="J16" s="15"/>
      <c r="K16" s="264"/>
      <c r="L16" s="264"/>
      <c r="M16" s="139"/>
      <c r="N16" s="263"/>
      <c r="O16" s="265"/>
      <c r="P16" s="139"/>
      <c r="Q16" s="141"/>
    </row>
    <row r="17" spans="2:17" s="257" customFormat="1" ht="18" customHeight="1">
      <c r="B17" s="138"/>
      <c r="C17" s="125"/>
      <c r="D17" s="125"/>
      <c r="E17" s="19"/>
      <c r="F17" s="19"/>
      <c r="G17" s="28"/>
      <c r="H17" s="19">
        <f t="shared" si="0"/>
        <v>0</v>
      </c>
      <c r="I17" s="126"/>
      <c r="J17" s="15"/>
      <c r="K17" s="264"/>
      <c r="L17" s="264"/>
      <c r="M17" s="139"/>
      <c r="N17" s="263"/>
      <c r="O17" s="265"/>
      <c r="P17" s="139"/>
      <c r="Q17" s="141"/>
    </row>
    <row r="18" spans="2:17" s="257" customFormat="1" ht="18" customHeight="1">
      <c r="B18" s="138"/>
      <c r="C18" s="125"/>
      <c r="D18" s="125"/>
      <c r="E18" s="19"/>
      <c r="F18" s="19"/>
      <c r="G18" s="28"/>
      <c r="H18" s="19">
        <f t="shared" si="0"/>
        <v>0</v>
      </c>
      <c r="I18" s="126"/>
      <c r="J18" s="15"/>
      <c r="K18" s="264"/>
      <c r="L18" s="264"/>
      <c r="M18" s="139"/>
      <c r="N18" s="263"/>
      <c r="O18" s="265"/>
      <c r="P18" s="139"/>
      <c r="Q18" s="141"/>
    </row>
    <row r="19" spans="2:17" s="257" customFormat="1" ht="18" customHeight="1">
      <c r="B19" s="138"/>
      <c r="C19" s="125"/>
      <c r="D19" s="125"/>
      <c r="E19" s="19"/>
      <c r="F19" s="19"/>
      <c r="G19" s="28"/>
      <c r="H19" s="19">
        <f t="shared" si="0"/>
        <v>0</v>
      </c>
      <c r="I19" s="126"/>
      <c r="J19" s="15"/>
      <c r="K19" s="264"/>
      <c r="L19" s="264"/>
      <c r="M19" s="139"/>
      <c r="N19" s="263"/>
      <c r="O19" s="265"/>
      <c r="P19" s="139"/>
      <c r="Q19" s="141"/>
    </row>
    <row r="20" spans="2:17" s="257" customFormat="1" ht="18" customHeight="1">
      <c r="B20" s="138"/>
      <c r="C20" s="125"/>
      <c r="D20" s="125"/>
      <c r="E20" s="19"/>
      <c r="F20" s="19"/>
      <c r="G20" s="28"/>
      <c r="H20" s="19">
        <f t="shared" si="0"/>
        <v>0</v>
      </c>
      <c r="I20" s="126"/>
      <c r="J20" s="15"/>
      <c r="K20" s="264"/>
      <c r="L20" s="264"/>
      <c r="M20" s="139"/>
      <c r="N20" s="263"/>
      <c r="O20" s="265"/>
      <c r="P20" s="139"/>
      <c r="Q20" s="141"/>
    </row>
    <row r="21" spans="2:17" s="257" customFormat="1" ht="18" customHeight="1">
      <c r="B21" s="138"/>
      <c r="C21" s="125"/>
      <c r="D21" s="125"/>
      <c r="E21" s="19"/>
      <c r="F21" s="19"/>
      <c r="G21" s="28"/>
      <c r="H21" s="19">
        <f t="shared" si="0"/>
        <v>0</v>
      </c>
      <c r="I21" s="126"/>
      <c r="J21" s="15"/>
      <c r="K21" s="264"/>
      <c r="L21" s="264"/>
      <c r="M21" s="139"/>
      <c r="N21" s="263"/>
      <c r="O21" s="265"/>
      <c r="P21" s="139"/>
      <c r="Q21" s="141"/>
    </row>
    <row r="22" spans="2:17" s="257" customFormat="1" ht="18" customHeight="1">
      <c r="B22" s="138"/>
      <c r="C22" s="125"/>
      <c r="D22" s="125"/>
      <c r="E22" s="19"/>
      <c r="F22" s="19"/>
      <c r="G22" s="28"/>
      <c r="H22" s="19">
        <f t="shared" si="0"/>
        <v>0</v>
      </c>
      <c r="I22" s="126"/>
      <c r="J22" s="15"/>
      <c r="K22" s="264"/>
      <c r="L22" s="264"/>
      <c r="M22" s="139"/>
      <c r="N22" s="263"/>
      <c r="O22" s="265"/>
      <c r="P22" s="139"/>
      <c r="Q22" s="141"/>
    </row>
    <row r="23" spans="2:17" s="257" customFormat="1" ht="18" customHeight="1">
      <c r="B23" s="138"/>
      <c r="C23" s="125"/>
      <c r="D23" s="125"/>
      <c r="E23" s="19"/>
      <c r="F23" s="19"/>
      <c r="G23" s="28"/>
      <c r="H23" s="19">
        <f t="shared" si="0"/>
        <v>0</v>
      </c>
      <c r="I23" s="126"/>
      <c r="J23" s="15"/>
      <c r="K23" s="264"/>
      <c r="L23" s="264"/>
      <c r="M23" s="139"/>
      <c r="N23" s="263"/>
      <c r="O23" s="265"/>
      <c r="P23" s="139"/>
      <c r="Q23" s="141"/>
    </row>
    <row r="24" spans="2:17" s="257" customFormat="1" ht="18" customHeight="1">
      <c r="B24" s="138"/>
      <c r="C24" s="125"/>
      <c r="D24" s="125"/>
      <c r="E24" s="19"/>
      <c r="F24" s="19"/>
      <c r="G24" s="28"/>
      <c r="H24" s="19">
        <f t="shared" si="0"/>
        <v>0</v>
      </c>
      <c r="I24" s="126"/>
      <c r="J24" s="15"/>
      <c r="K24" s="264"/>
      <c r="L24" s="264"/>
      <c r="M24" s="139"/>
      <c r="N24" s="263"/>
      <c r="O24" s="265"/>
      <c r="P24" s="139"/>
      <c r="Q24" s="141"/>
    </row>
    <row r="25" spans="2:17" s="257" customFormat="1" ht="18" customHeight="1">
      <c r="B25" s="138"/>
      <c r="C25" s="125"/>
      <c r="D25" s="125"/>
      <c r="E25" s="19"/>
      <c r="F25" s="19"/>
      <c r="G25" s="28"/>
      <c r="H25" s="19">
        <f t="shared" si="0"/>
        <v>0</v>
      </c>
      <c r="I25" s="126"/>
      <c r="J25" s="15"/>
      <c r="K25" s="264"/>
      <c r="L25" s="264"/>
      <c r="M25" s="139"/>
      <c r="N25" s="263"/>
      <c r="O25" s="265"/>
      <c r="P25" s="139"/>
      <c r="Q25" s="141"/>
    </row>
    <row r="26" spans="2:17" s="1339" customFormat="1" ht="18" customHeight="1">
      <c r="B26" s="138"/>
      <c r="C26" s="33"/>
      <c r="D26" s="33"/>
      <c r="E26" s="289"/>
      <c r="F26" s="289"/>
      <c r="G26" s="297"/>
      <c r="H26" s="289">
        <f>F26*G26</f>
        <v>0</v>
      </c>
      <c r="I26" s="357"/>
      <c r="J26" s="295"/>
      <c r="K26" s="32"/>
      <c r="L26" s="32"/>
      <c r="M26" s="32"/>
      <c r="N26" s="323"/>
      <c r="O26" s="627"/>
      <c r="P26" s="296"/>
      <c r="Q26" s="324"/>
    </row>
    <row r="27" spans="2:17" s="1339" customFormat="1" ht="18" customHeight="1">
      <c r="B27" s="138"/>
      <c r="C27" s="33"/>
      <c r="D27" s="33"/>
      <c r="E27" s="289"/>
      <c r="F27" s="289"/>
      <c r="G27" s="297"/>
      <c r="H27" s="289">
        <f>F27*G27</f>
        <v>0</v>
      </c>
      <c r="I27" s="357"/>
      <c r="J27" s="295"/>
      <c r="K27" s="32"/>
      <c r="L27" s="32"/>
      <c r="M27" s="32"/>
      <c r="N27" s="323"/>
      <c r="O27" s="627"/>
      <c r="P27" s="296"/>
      <c r="Q27" s="324"/>
    </row>
    <row r="28" spans="2:17" s="257" customFormat="1" ht="18" customHeight="1">
      <c r="B28" s="138"/>
      <c r="C28" s="125"/>
      <c r="D28" s="125"/>
      <c r="E28" s="19"/>
      <c r="F28" s="19"/>
      <c r="G28" s="28"/>
      <c r="H28" s="19">
        <f t="shared" si="0"/>
        <v>0</v>
      </c>
      <c r="I28" s="126"/>
      <c r="J28" s="15"/>
      <c r="K28" s="264"/>
      <c r="L28" s="264"/>
      <c r="M28" s="264"/>
      <c r="N28" s="263"/>
      <c r="O28" s="265"/>
      <c r="P28" s="139"/>
      <c r="Q28" s="141"/>
    </row>
    <row r="29" spans="2:17" s="257" customFormat="1" ht="18" customHeight="1">
      <c r="B29" s="138"/>
      <c r="C29" s="125"/>
      <c r="D29" s="125"/>
      <c r="E29" s="19"/>
      <c r="F29" s="19"/>
      <c r="G29" s="28"/>
      <c r="H29" s="19">
        <f t="shared" si="0"/>
        <v>0</v>
      </c>
      <c r="I29" s="126"/>
      <c r="J29" s="15"/>
      <c r="K29" s="264"/>
      <c r="L29" s="264"/>
      <c r="M29" s="264"/>
      <c r="N29" s="263"/>
      <c r="O29" s="265"/>
      <c r="P29" s="139"/>
      <c r="Q29" s="141"/>
    </row>
    <row r="30" spans="2:17" s="257" customFormat="1" ht="18" customHeight="1">
      <c r="B30" s="138"/>
      <c r="C30" s="125"/>
      <c r="D30" s="125"/>
      <c r="E30" s="19"/>
      <c r="F30" s="19"/>
      <c r="G30" s="28"/>
      <c r="H30" s="19">
        <f>F30*G30</f>
        <v>0</v>
      </c>
      <c r="I30" s="126"/>
      <c r="J30" s="15"/>
      <c r="K30" s="264"/>
      <c r="L30" s="264"/>
      <c r="M30" s="264"/>
      <c r="N30" s="263"/>
      <c r="O30" s="265"/>
      <c r="P30" s="139"/>
      <c r="Q30" s="141"/>
    </row>
    <row r="31" spans="2:17" s="257" customFormat="1" ht="18" customHeight="1">
      <c r="B31" s="138"/>
      <c r="C31" s="125"/>
      <c r="D31" s="125"/>
      <c r="E31" s="19"/>
      <c r="F31" s="19"/>
      <c r="G31" s="28"/>
      <c r="H31" s="19">
        <f t="shared" si="0"/>
        <v>0</v>
      </c>
      <c r="I31" s="126"/>
      <c r="J31" s="15"/>
      <c r="K31" s="264"/>
      <c r="L31" s="264"/>
      <c r="M31" s="264"/>
      <c r="N31" s="263"/>
      <c r="O31" s="265"/>
      <c r="P31" s="139"/>
      <c r="Q31" s="141"/>
    </row>
    <row r="32" spans="2:17" s="257" customFormat="1" ht="18" customHeight="1">
      <c r="B32" s="138"/>
      <c r="C32" s="125"/>
      <c r="D32" s="125"/>
      <c r="E32" s="19"/>
      <c r="F32" s="19"/>
      <c r="G32" s="28"/>
      <c r="H32" s="19">
        <f t="shared" si="0"/>
        <v>0</v>
      </c>
      <c r="I32" s="126"/>
      <c r="J32" s="15"/>
      <c r="K32" s="264"/>
      <c r="L32" s="264"/>
      <c r="M32" s="264"/>
      <c r="N32" s="263"/>
      <c r="O32" s="265"/>
      <c r="P32" s="139"/>
      <c r="Q32" s="141"/>
    </row>
    <row r="33" spans="2:17" s="257" customFormat="1" ht="18" customHeight="1">
      <c r="B33" s="138"/>
      <c r="C33" s="125"/>
      <c r="D33" s="125"/>
      <c r="E33" s="19"/>
      <c r="F33" s="19"/>
      <c r="G33" s="28"/>
      <c r="H33" s="19">
        <f t="shared" si="0"/>
        <v>0</v>
      </c>
      <c r="I33" s="126"/>
      <c r="J33" s="15"/>
      <c r="K33" s="264"/>
      <c r="L33" s="264"/>
      <c r="M33" s="264"/>
      <c r="N33" s="263"/>
      <c r="O33" s="265"/>
      <c r="P33" s="139"/>
      <c r="Q33" s="141"/>
    </row>
    <row r="34" spans="2:17" s="257" customFormat="1" ht="18" customHeight="1">
      <c r="B34" s="138"/>
      <c r="C34" s="125"/>
      <c r="D34" s="125"/>
      <c r="E34" s="19"/>
      <c r="F34" s="19"/>
      <c r="G34" s="28"/>
      <c r="H34" s="19">
        <f t="shared" si="0"/>
        <v>0</v>
      </c>
      <c r="I34" s="126"/>
      <c r="J34" s="15"/>
      <c r="K34" s="264"/>
      <c r="L34" s="264"/>
      <c r="M34" s="264"/>
      <c r="N34" s="263"/>
      <c r="O34" s="265"/>
      <c r="P34" s="139"/>
      <c r="Q34" s="141"/>
    </row>
    <row r="35" spans="2:17" s="257" customFormat="1" ht="18" customHeight="1">
      <c r="B35" s="138"/>
      <c r="C35" s="125"/>
      <c r="D35" s="125"/>
      <c r="E35" s="128"/>
      <c r="F35" s="19"/>
      <c r="G35" s="19"/>
      <c r="H35" s="19">
        <f>F35*G35</f>
        <v>0</v>
      </c>
      <c r="I35" s="126"/>
      <c r="J35" s="15"/>
      <c r="K35" s="264"/>
      <c r="L35" s="264"/>
      <c r="M35" s="139"/>
      <c r="N35" s="263"/>
      <c r="O35" s="265"/>
      <c r="P35" s="139"/>
      <c r="Q35" s="141"/>
    </row>
    <row r="36" spans="2:17" s="257" customFormat="1" ht="18" customHeight="1">
      <c r="B36" s="138"/>
      <c r="C36" s="125"/>
      <c r="D36" s="125"/>
      <c r="E36" s="124"/>
      <c r="F36" s="19"/>
      <c r="G36" s="123"/>
      <c r="H36" s="19">
        <f>F36*G36</f>
        <v>0</v>
      </c>
      <c r="I36" s="112"/>
      <c r="J36" s="667"/>
      <c r="K36" s="112"/>
      <c r="L36" s="264"/>
      <c r="M36" s="139"/>
      <c r="N36" s="263"/>
      <c r="O36" s="265"/>
      <c r="P36" s="263"/>
      <c r="Q36" s="141"/>
    </row>
    <row r="37" spans="2:17" s="257" customFormat="1" ht="18" customHeight="1">
      <c r="B37" s="138"/>
      <c r="C37" s="125"/>
      <c r="D37" s="125"/>
      <c r="E37" s="124"/>
      <c r="F37" s="19"/>
      <c r="G37" s="123"/>
      <c r="H37" s="19">
        <f t="shared" ref="H37:H91" si="1">F37*G37</f>
        <v>0</v>
      </c>
      <c r="I37" s="687"/>
      <c r="J37" s="667"/>
      <c r="K37" s="687"/>
      <c r="L37" s="264"/>
      <c r="M37" s="139"/>
      <c r="N37" s="263"/>
      <c r="O37" s="265"/>
      <c r="P37" s="263"/>
      <c r="Q37" s="141"/>
    </row>
    <row r="38" spans="2:17" s="257" customFormat="1" ht="18" customHeight="1">
      <c r="B38" s="138"/>
      <c r="C38" s="125"/>
      <c r="D38" s="125"/>
      <c r="E38" s="124"/>
      <c r="F38" s="19"/>
      <c r="G38" s="123"/>
      <c r="H38" s="19">
        <f>F38*G38</f>
        <v>0</v>
      </c>
      <c r="I38" s="687"/>
      <c r="J38" s="667"/>
      <c r="K38" s="687"/>
      <c r="L38" s="264"/>
      <c r="M38" s="139"/>
      <c r="N38" s="263"/>
      <c r="O38" s="265"/>
      <c r="P38" s="263"/>
      <c r="Q38" s="141"/>
    </row>
    <row r="39" spans="2:17" s="257" customFormat="1" ht="18" customHeight="1">
      <c r="B39" s="138"/>
      <c r="C39" s="125"/>
      <c r="D39" s="125"/>
      <c r="E39" s="124"/>
      <c r="F39" s="19"/>
      <c r="G39" s="123"/>
      <c r="H39" s="19">
        <f t="shared" si="1"/>
        <v>0</v>
      </c>
      <c r="I39" s="687"/>
      <c r="J39" s="667"/>
      <c r="K39" s="687"/>
      <c r="L39" s="264"/>
      <c r="M39" s="139"/>
      <c r="N39" s="263"/>
      <c r="O39" s="265"/>
      <c r="P39" s="263"/>
      <c r="Q39" s="141"/>
    </row>
    <row r="40" spans="2:17" s="257" customFormat="1" ht="18" customHeight="1">
      <c r="B40" s="138"/>
      <c r="C40" s="125"/>
      <c r="D40" s="125"/>
      <c r="E40" s="124"/>
      <c r="F40" s="19"/>
      <c r="G40" s="123"/>
      <c r="H40" s="19">
        <f t="shared" si="1"/>
        <v>0</v>
      </c>
      <c r="I40" s="687"/>
      <c r="J40" s="667"/>
      <c r="K40" s="687"/>
      <c r="L40" s="264"/>
      <c r="M40" s="139"/>
      <c r="N40" s="263"/>
      <c r="O40" s="265"/>
      <c r="P40" s="263"/>
      <c r="Q40" s="141"/>
    </row>
    <row r="41" spans="2:17" s="257" customFormat="1" ht="18" customHeight="1">
      <c r="B41" s="138"/>
      <c r="C41" s="125"/>
      <c r="D41" s="125"/>
      <c r="E41" s="124"/>
      <c r="F41" s="19"/>
      <c r="G41" s="123"/>
      <c r="H41" s="19">
        <f>F41*G41</f>
        <v>0</v>
      </c>
      <c r="I41" s="687"/>
      <c r="J41" s="667"/>
      <c r="K41" s="687"/>
      <c r="L41" s="264"/>
      <c r="M41" s="139"/>
      <c r="N41" s="263"/>
      <c r="O41" s="265"/>
      <c r="P41" s="263"/>
      <c r="Q41" s="141"/>
    </row>
    <row r="42" spans="2:17" s="257" customFormat="1" ht="18" customHeight="1">
      <c r="B42" s="138"/>
      <c r="C42" s="125"/>
      <c r="D42" s="125"/>
      <c r="E42" s="124"/>
      <c r="F42" s="19"/>
      <c r="G42" s="123"/>
      <c r="H42" s="19">
        <f>F42*G42</f>
        <v>0</v>
      </c>
      <c r="I42" s="687"/>
      <c r="J42" s="667"/>
      <c r="K42" s="687"/>
      <c r="L42" s="264"/>
      <c r="M42" s="139"/>
      <c r="N42" s="263"/>
      <c r="O42" s="265"/>
      <c r="P42" s="263"/>
      <c r="Q42" s="141"/>
    </row>
    <row r="43" spans="2:17" s="257" customFormat="1" ht="18" customHeight="1">
      <c r="B43" s="138"/>
      <c r="C43" s="125"/>
      <c r="D43" s="125"/>
      <c r="E43" s="137"/>
      <c r="F43" s="19"/>
      <c r="G43" s="123"/>
      <c r="H43" s="19">
        <f t="shared" si="1"/>
        <v>0</v>
      </c>
      <c r="I43" s="687"/>
      <c r="J43" s="667"/>
      <c r="K43" s="687"/>
      <c r="L43" s="264"/>
      <c r="M43" s="139"/>
      <c r="N43" s="263"/>
      <c r="O43" s="265"/>
      <c r="P43" s="263"/>
      <c r="Q43" s="141"/>
    </row>
    <row r="44" spans="2:17" s="257" customFormat="1" ht="18" customHeight="1">
      <c r="B44" s="138"/>
      <c r="C44" s="125"/>
      <c r="D44" s="125"/>
      <c r="E44" s="124"/>
      <c r="F44" s="135"/>
      <c r="G44" s="135"/>
      <c r="H44" s="19">
        <f t="shared" si="1"/>
        <v>0</v>
      </c>
      <c r="I44" s="16"/>
      <c r="J44" s="667"/>
      <c r="K44" s="16"/>
      <c r="L44" s="264"/>
      <c r="M44" s="139"/>
      <c r="N44" s="263"/>
      <c r="O44" s="265"/>
      <c r="P44" s="139"/>
      <c r="Q44" s="141"/>
    </row>
    <row r="45" spans="2:17" s="257" customFormat="1" ht="18" customHeight="1">
      <c r="B45" s="138"/>
      <c r="C45" s="125"/>
      <c r="D45" s="125"/>
      <c r="E45" s="521"/>
      <c r="F45" s="135"/>
      <c r="G45" s="135"/>
      <c r="H45" s="19">
        <f t="shared" si="1"/>
        <v>0</v>
      </c>
      <c r="I45" s="16"/>
      <c r="J45" s="667"/>
      <c r="K45" s="16"/>
      <c r="L45" s="264"/>
      <c r="M45" s="139"/>
      <c r="N45" s="263"/>
      <c r="O45" s="265"/>
      <c r="P45" s="139"/>
      <c r="Q45" s="141"/>
    </row>
    <row r="46" spans="2:17" s="257" customFormat="1" ht="18" customHeight="1">
      <c r="B46" s="138"/>
      <c r="C46" s="125"/>
      <c r="D46" s="125"/>
      <c r="E46" s="521"/>
      <c r="F46" s="135"/>
      <c r="G46" s="135"/>
      <c r="H46" s="19">
        <f t="shared" si="1"/>
        <v>0</v>
      </c>
      <c r="I46" s="16"/>
      <c r="J46" s="667"/>
      <c r="K46" s="16"/>
      <c r="L46" s="264"/>
      <c r="M46" s="139"/>
      <c r="N46" s="263"/>
      <c r="O46" s="265"/>
      <c r="P46" s="139"/>
      <c r="Q46" s="141"/>
    </row>
    <row r="47" spans="2:17" s="257" customFormat="1" ht="18" customHeight="1">
      <c r="B47" s="138"/>
      <c r="C47" s="125"/>
      <c r="D47" s="125"/>
      <c r="E47" s="521"/>
      <c r="F47" s="135"/>
      <c r="G47" s="135"/>
      <c r="H47" s="19">
        <f t="shared" si="1"/>
        <v>0</v>
      </c>
      <c r="I47" s="16"/>
      <c r="J47" s="667"/>
      <c r="K47" s="16"/>
      <c r="L47" s="264"/>
      <c r="M47" s="139"/>
      <c r="N47" s="263"/>
      <c r="O47" s="265"/>
      <c r="P47" s="139"/>
      <c r="Q47" s="141"/>
    </row>
    <row r="48" spans="2:17" s="257" customFormat="1" ht="18" customHeight="1">
      <c r="B48" s="138"/>
      <c r="C48" s="125"/>
      <c r="D48" s="125"/>
      <c r="E48" s="137"/>
      <c r="F48" s="135"/>
      <c r="G48" s="692"/>
      <c r="H48" s="19">
        <f t="shared" si="1"/>
        <v>0</v>
      </c>
      <c r="I48" s="693"/>
      <c r="J48" s="15"/>
      <c r="K48" s="693"/>
      <c r="L48" s="264"/>
      <c r="M48" s="139"/>
      <c r="N48" s="263"/>
      <c r="O48" s="265"/>
      <c r="P48" s="139"/>
      <c r="Q48" s="141"/>
    </row>
    <row r="49" spans="2:17" s="257" customFormat="1" ht="18" customHeight="1">
      <c r="B49" s="138"/>
      <c r="C49" s="125"/>
      <c r="D49" s="125"/>
      <c r="E49" s="137"/>
      <c r="F49" s="135"/>
      <c r="G49" s="692"/>
      <c r="H49" s="19">
        <f t="shared" si="1"/>
        <v>0</v>
      </c>
      <c r="I49" s="693"/>
      <c r="J49" s="15"/>
      <c r="K49" s="693"/>
      <c r="L49" s="264"/>
      <c r="M49" s="139"/>
      <c r="N49" s="263"/>
      <c r="O49" s="265"/>
      <c r="P49" s="139"/>
      <c r="Q49" s="141"/>
    </row>
    <row r="50" spans="2:17" s="257" customFormat="1" ht="18" customHeight="1">
      <c r="B50" s="138"/>
      <c r="C50" s="125"/>
      <c r="D50" s="125"/>
      <c r="E50" s="137"/>
      <c r="F50" s="135"/>
      <c r="G50" s="692"/>
      <c r="H50" s="19">
        <f t="shared" si="1"/>
        <v>0</v>
      </c>
      <c r="I50" s="693"/>
      <c r="J50" s="15"/>
      <c r="K50" s="693"/>
      <c r="L50" s="264"/>
      <c r="M50" s="139"/>
      <c r="N50" s="263"/>
      <c r="O50" s="265"/>
      <c r="P50" s="139"/>
      <c r="Q50" s="141"/>
    </row>
    <row r="51" spans="2:17" s="257" customFormat="1" ht="18" customHeight="1">
      <c r="B51" s="138"/>
      <c r="C51" s="125"/>
      <c r="D51" s="138"/>
      <c r="E51" s="137"/>
      <c r="F51" s="135"/>
      <c r="G51" s="692"/>
      <c r="H51" s="19">
        <f>F51*G51</f>
        <v>0</v>
      </c>
      <c r="I51" s="693"/>
      <c r="J51" s="15"/>
      <c r="K51" s="693"/>
      <c r="L51" s="264"/>
      <c r="M51" s="139"/>
      <c r="N51" s="263"/>
      <c r="O51" s="265"/>
      <c r="P51" s="139"/>
      <c r="Q51" s="141"/>
    </row>
    <row r="52" spans="2:17" s="257" customFormat="1" ht="18" customHeight="1">
      <c r="B52" s="138"/>
      <c r="C52" s="125"/>
      <c r="D52" s="138"/>
      <c r="E52" s="137"/>
      <c r="F52" s="135"/>
      <c r="G52" s="692"/>
      <c r="H52" s="19">
        <f>F52*G52</f>
        <v>0</v>
      </c>
      <c r="I52" s="693"/>
      <c r="J52" s="15"/>
      <c r="K52" s="693"/>
      <c r="L52" s="264"/>
      <c r="M52" s="139"/>
      <c r="N52" s="263"/>
      <c r="O52" s="265"/>
      <c r="P52" s="139"/>
      <c r="Q52" s="141"/>
    </row>
    <row r="53" spans="2:17" ht="18" customHeight="1">
      <c r="B53" s="138"/>
      <c r="C53" s="138"/>
      <c r="D53" s="138"/>
      <c r="E53" s="505"/>
      <c r="F53" s="19"/>
      <c r="G53" s="19"/>
      <c r="H53" s="19">
        <f>F53*G53</f>
        <v>0</v>
      </c>
      <c r="I53" s="589"/>
      <c r="J53" s="15"/>
      <c r="K53" s="270"/>
      <c r="L53" s="270"/>
      <c r="M53" s="263"/>
      <c r="N53" s="263"/>
      <c r="O53" s="273"/>
      <c r="P53" s="139"/>
      <c r="Q53" s="273"/>
    </row>
    <row r="54" spans="2:17" s="257" customFormat="1" ht="18" customHeight="1">
      <c r="B54" s="138"/>
      <c r="C54" s="138"/>
      <c r="D54" s="138"/>
      <c r="E54" s="3"/>
      <c r="F54" s="135"/>
      <c r="G54" s="692"/>
      <c r="H54" s="19">
        <f t="shared" si="1"/>
        <v>0</v>
      </c>
      <c r="I54" s="693"/>
      <c r="J54" s="15"/>
      <c r="K54" s="693"/>
      <c r="L54" s="264"/>
      <c r="M54" s="263"/>
      <c r="N54" s="263"/>
      <c r="O54" s="265"/>
      <c r="P54" s="139"/>
      <c r="Q54" s="141"/>
    </row>
    <row r="55" spans="2:17" ht="18" customHeight="1">
      <c r="B55" s="138"/>
      <c r="C55" s="138"/>
      <c r="D55" s="138"/>
      <c r="E55" s="19"/>
      <c r="F55" s="19"/>
      <c r="G55" s="19"/>
      <c r="H55" s="19">
        <f t="shared" si="1"/>
        <v>0</v>
      </c>
      <c r="I55" s="590"/>
      <c r="J55" s="15"/>
      <c r="K55" s="270"/>
      <c r="L55" s="270"/>
      <c r="M55" s="263"/>
      <c r="N55" s="263"/>
      <c r="O55" s="273"/>
      <c r="P55" s="139"/>
      <c r="Q55" s="273"/>
    </row>
    <row r="56" spans="2:17" ht="18" customHeight="1">
      <c r="B56" s="138"/>
      <c r="C56" s="138"/>
      <c r="D56" s="138"/>
      <c r="E56" s="19"/>
      <c r="F56" s="19"/>
      <c r="G56" s="19"/>
      <c r="H56" s="19">
        <f t="shared" si="1"/>
        <v>0</v>
      </c>
      <c r="I56" s="589"/>
      <c r="J56" s="15"/>
      <c r="K56" s="270"/>
      <c r="L56" s="270"/>
      <c r="M56" s="263"/>
      <c r="N56" s="263"/>
      <c r="O56" s="273"/>
      <c r="P56" s="139"/>
      <c r="Q56" s="273"/>
    </row>
    <row r="57" spans="2:17" ht="18" customHeight="1">
      <c r="B57" s="138"/>
      <c r="C57" s="138"/>
      <c r="D57" s="138"/>
      <c r="E57" s="19"/>
      <c r="F57" s="19"/>
      <c r="G57" s="19"/>
      <c r="H57" s="19">
        <f t="shared" si="1"/>
        <v>0</v>
      </c>
      <c r="I57" s="272"/>
      <c r="J57" s="15"/>
      <c r="K57" s="270"/>
      <c r="L57" s="270"/>
      <c r="M57" s="263"/>
      <c r="N57" s="263"/>
      <c r="O57" s="273"/>
      <c r="P57" s="139"/>
      <c r="Q57" s="273"/>
    </row>
    <row r="58" spans="2:17" ht="18" customHeight="1">
      <c r="B58" s="138"/>
      <c r="C58" s="138"/>
      <c r="D58" s="138"/>
      <c r="E58" s="19"/>
      <c r="F58" s="19"/>
      <c r="G58" s="19"/>
      <c r="H58" s="19">
        <f t="shared" si="1"/>
        <v>0</v>
      </c>
      <c r="I58" s="589"/>
      <c r="J58" s="15"/>
      <c r="K58" s="270"/>
      <c r="L58" s="270"/>
      <c r="M58" s="263"/>
      <c r="N58" s="263"/>
      <c r="O58" s="273"/>
      <c r="P58" s="139"/>
      <c r="Q58" s="273"/>
    </row>
    <row r="59" spans="2:17" ht="18" customHeight="1">
      <c r="B59" s="138"/>
      <c r="C59" s="138"/>
      <c r="D59" s="138"/>
      <c r="E59" s="19"/>
      <c r="F59" s="19"/>
      <c r="G59" s="19"/>
      <c r="H59" s="19">
        <f t="shared" si="1"/>
        <v>0</v>
      </c>
      <c r="I59" s="589"/>
      <c r="J59" s="15"/>
      <c r="K59" s="270"/>
      <c r="L59" s="270"/>
      <c r="M59" s="263"/>
      <c r="N59" s="263"/>
      <c r="O59" s="273"/>
      <c r="P59" s="139"/>
      <c r="Q59" s="273"/>
    </row>
    <row r="60" spans="2:17" ht="18" customHeight="1">
      <c r="B60" s="138"/>
      <c r="C60" s="138"/>
      <c r="D60" s="138"/>
      <c r="E60" s="19"/>
      <c r="F60" s="19"/>
      <c r="G60" s="19"/>
      <c r="H60" s="19">
        <f t="shared" si="1"/>
        <v>0</v>
      </c>
      <c r="I60" s="590"/>
      <c r="J60" s="15"/>
      <c r="K60" s="270"/>
      <c r="L60" s="270"/>
      <c r="M60" s="263"/>
      <c r="N60" s="263"/>
      <c r="O60" s="273"/>
      <c r="P60" s="139"/>
      <c r="Q60" s="273"/>
    </row>
    <row r="61" spans="2:17" ht="18" customHeight="1">
      <c r="B61" s="138"/>
      <c r="C61" s="138"/>
      <c r="D61" s="138"/>
      <c r="E61" s="19"/>
      <c r="F61" s="19"/>
      <c r="G61" s="19"/>
      <c r="H61" s="19">
        <f t="shared" si="1"/>
        <v>0</v>
      </c>
      <c r="I61" s="590"/>
      <c r="J61" s="15"/>
      <c r="K61" s="270"/>
      <c r="L61" s="270"/>
      <c r="M61" s="263"/>
      <c r="N61" s="263"/>
      <c r="O61" s="273"/>
      <c r="P61" s="139"/>
      <c r="Q61" s="273"/>
    </row>
    <row r="62" spans="2:17" ht="18" customHeight="1">
      <c r="B62" s="138"/>
      <c r="C62" s="138"/>
      <c r="D62" s="138"/>
      <c r="E62" s="19"/>
      <c r="F62" s="19"/>
      <c r="G62" s="19"/>
      <c r="H62" s="19">
        <f t="shared" si="1"/>
        <v>0</v>
      </c>
      <c r="I62" s="590"/>
      <c r="J62" s="15"/>
      <c r="K62" s="270"/>
      <c r="L62" s="270"/>
      <c r="M62" s="263"/>
      <c r="N62" s="263"/>
      <c r="O62" s="273"/>
      <c r="P62" s="139"/>
      <c r="Q62" s="273"/>
    </row>
    <row r="63" spans="2:17" ht="18" customHeight="1">
      <c r="B63" s="138"/>
      <c r="C63" s="138"/>
      <c r="D63" s="138"/>
      <c r="E63" s="19"/>
      <c r="F63" s="19"/>
      <c r="G63" s="19"/>
      <c r="H63" s="19">
        <f t="shared" si="1"/>
        <v>0</v>
      </c>
      <c r="I63" s="590"/>
      <c r="J63" s="15"/>
      <c r="K63" s="270"/>
      <c r="L63" s="270"/>
      <c r="M63" s="263"/>
      <c r="N63" s="263"/>
      <c r="O63" s="273"/>
      <c r="P63" s="139"/>
      <c r="Q63" s="273"/>
    </row>
    <row r="64" spans="2:17" ht="18" customHeight="1">
      <c r="B64" s="138"/>
      <c r="C64" s="138"/>
      <c r="D64" s="138"/>
      <c r="E64" s="19"/>
      <c r="F64" s="19"/>
      <c r="G64" s="19"/>
      <c r="H64" s="19">
        <f t="shared" si="1"/>
        <v>0</v>
      </c>
      <c r="I64" s="589"/>
      <c r="J64" s="15"/>
      <c r="K64" s="270"/>
      <c r="L64" s="270"/>
      <c r="M64" s="263"/>
      <c r="N64" s="263"/>
      <c r="O64" s="273"/>
      <c r="P64" s="139"/>
      <c r="Q64" s="273"/>
    </row>
    <row r="65" spans="2:17" ht="18" customHeight="1">
      <c r="B65" s="138"/>
      <c r="C65" s="138"/>
      <c r="D65" s="138"/>
      <c r="E65" s="19"/>
      <c r="F65" s="19"/>
      <c r="G65" s="19"/>
      <c r="H65" s="19">
        <f t="shared" si="1"/>
        <v>0</v>
      </c>
      <c r="I65" s="589"/>
      <c r="J65" s="15"/>
      <c r="K65" s="270"/>
      <c r="L65" s="270"/>
      <c r="M65" s="263"/>
      <c r="N65" s="263"/>
      <c r="O65" s="273"/>
      <c r="P65" s="139"/>
      <c r="Q65" s="273"/>
    </row>
    <row r="66" spans="2:17" ht="18" customHeight="1">
      <c r="B66" s="138"/>
      <c r="C66" s="138"/>
      <c r="D66" s="138"/>
      <c r="E66" s="19"/>
      <c r="F66" s="19"/>
      <c r="G66" s="19"/>
      <c r="H66" s="19">
        <f t="shared" si="1"/>
        <v>0</v>
      </c>
      <c r="I66" s="589"/>
      <c r="J66" s="15"/>
      <c r="K66" s="270"/>
      <c r="L66" s="270"/>
      <c r="M66" s="263"/>
      <c r="N66" s="263"/>
      <c r="O66" s="273"/>
      <c r="P66" s="139"/>
      <c r="Q66" s="273"/>
    </row>
    <row r="67" spans="2:17" ht="18" customHeight="1">
      <c r="B67" s="138"/>
      <c r="C67" s="138"/>
      <c r="D67" s="138"/>
      <c r="E67" s="19"/>
      <c r="F67" s="19"/>
      <c r="G67" s="19"/>
      <c r="H67" s="19">
        <f t="shared" si="1"/>
        <v>0</v>
      </c>
      <c r="I67" s="589"/>
      <c r="J67" s="15"/>
      <c r="K67" s="270"/>
      <c r="L67" s="270"/>
      <c r="M67" s="263"/>
      <c r="N67" s="263"/>
      <c r="O67" s="273"/>
      <c r="P67" s="139"/>
      <c r="Q67" s="273"/>
    </row>
    <row r="68" spans="2:17" ht="18" customHeight="1">
      <c r="B68" s="138"/>
      <c r="C68" s="138"/>
      <c r="D68" s="138"/>
      <c r="E68" s="19"/>
      <c r="F68" s="19"/>
      <c r="G68" s="19"/>
      <c r="H68" s="19">
        <f t="shared" si="1"/>
        <v>0</v>
      </c>
      <c r="I68" s="590"/>
      <c r="J68" s="15"/>
      <c r="K68" s="270"/>
      <c r="L68" s="270"/>
      <c r="M68" s="263"/>
      <c r="N68" s="263"/>
      <c r="O68" s="273"/>
      <c r="P68" s="139"/>
      <c r="Q68" s="273"/>
    </row>
    <row r="69" spans="2:17" ht="18" customHeight="1">
      <c r="B69" s="138"/>
      <c r="C69" s="138"/>
      <c r="D69" s="138"/>
      <c r="E69" s="19"/>
      <c r="F69" s="19"/>
      <c r="G69" s="19"/>
      <c r="H69" s="19">
        <f t="shared" si="1"/>
        <v>0</v>
      </c>
      <c r="I69" s="589"/>
      <c r="J69" s="15"/>
      <c r="K69" s="270"/>
      <c r="L69" s="270"/>
      <c r="M69" s="263"/>
      <c r="N69" s="263"/>
      <c r="O69" s="273"/>
      <c r="P69" s="139"/>
      <c r="Q69" s="273"/>
    </row>
    <row r="70" spans="2:17" ht="18" customHeight="1">
      <c r="B70" s="138"/>
      <c r="C70" s="138"/>
      <c r="D70" s="138"/>
      <c r="E70" s="19"/>
      <c r="F70" s="19"/>
      <c r="G70" s="19"/>
      <c r="H70" s="19">
        <f t="shared" si="1"/>
        <v>0</v>
      </c>
      <c r="I70" s="590"/>
      <c r="J70" s="15"/>
      <c r="K70" s="270"/>
      <c r="L70" s="270"/>
      <c r="M70" s="263"/>
      <c r="N70" s="263"/>
      <c r="O70" s="273"/>
      <c r="P70" s="139"/>
      <c r="Q70" s="273"/>
    </row>
    <row r="71" spans="2:17" ht="18" customHeight="1">
      <c r="B71" s="138"/>
      <c r="C71" s="138"/>
      <c r="D71" s="138"/>
      <c r="E71" s="19"/>
      <c r="F71" s="19"/>
      <c r="G71" s="19"/>
      <c r="H71" s="19">
        <f t="shared" si="1"/>
        <v>0</v>
      </c>
      <c r="I71" s="590"/>
      <c r="J71" s="15"/>
      <c r="K71" s="270"/>
      <c r="L71" s="270"/>
      <c r="M71" s="263"/>
      <c r="N71" s="263"/>
      <c r="O71" s="273"/>
      <c r="P71" s="139"/>
      <c r="Q71" s="273"/>
    </row>
    <row r="72" spans="2:17" ht="18" customHeight="1">
      <c r="B72" s="138"/>
      <c r="C72" s="138"/>
      <c r="D72" s="138"/>
      <c r="E72" s="19"/>
      <c r="F72" s="19"/>
      <c r="G72" s="19"/>
      <c r="H72" s="19">
        <f t="shared" si="1"/>
        <v>0</v>
      </c>
      <c r="I72" s="126"/>
      <c r="J72" s="15"/>
      <c r="K72" s="270"/>
      <c r="L72" s="270"/>
      <c r="M72" s="263"/>
      <c r="N72" s="263"/>
      <c r="O72" s="273"/>
      <c r="P72" s="139"/>
      <c r="Q72" s="273"/>
    </row>
    <row r="73" spans="2:17" s="257" customFormat="1" ht="18" customHeight="1">
      <c r="B73" s="138"/>
      <c r="C73" s="138"/>
      <c r="D73" s="138"/>
      <c r="E73" s="19"/>
      <c r="F73" s="19"/>
      <c r="G73" s="19"/>
      <c r="H73" s="19">
        <f t="shared" si="1"/>
        <v>0</v>
      </c>
      <c r="I73" s="589"/>
      <c r="J73" s="15"/>
      <c r="K73" s="693"/>
      <c r="L73" s="264"/>
      <c r="M73" s="263"/>
      <c r="N73" s="263"/>
      <c r="O73" s="265"/>
      <c r="P73" s="139"/>
      <c r="Q73" s="141"/>
    </row>
    <row r="74" spans="2:17" ht="18" customHeight="1">
      <c r="B74" s="138"/>
      <c r="C74" s="138"/>
      <c r="D74" s="138"/>
      <c r="E74" s="19"/>
      <c r="F74" s="19"/>
      <c r="G74" s="19"/>
      <c r="H74" s="19">
        <f t="shared" si="1"/>
        <v>0</v>
      </c>
      <c r="I74" s="126"/>
      <c r="J74" s="15"/>
      <c r="K74" s="270"/>
      <c r="L74" s="270"/>
      <c r="M74" s="263"/>
      <c r="N74" s="263"/>
      <c r="O74" s="273"/>
      <c r="P74" s="139"/>
      <c r="Q74" s="273"/>
    </row>
    <row r="75" spans="2:17" ht="18" customHeight="1">
      <c r="B75" s="138"/>
      <c r="C75" s="138"/>
      <c r="D75" s="138"/>
      <c r="E75" s="19"/>
      <c r="F75" s="19"/>
      <c r="G75" s="19"/>
      <c r="H75" s="19">
        <f t="shared" si="1"/>
        <v>0</v>
      </c>
      <c r="I75" s="589"/>
      <c r="J75" s="15"/>
      <c r="K75" s="270"/>
      <c r="L75" s="270"/>
      <c r="M75" s="263"/>
      <c r="N75" s="263"/>
      <c r="O75" s="273"/>
      <c r="P75" s="139"/>
      <c r="Q75" s="273"/>
    </row>
    <row r="76" spans="2:17" ht="18" customHeight="1">
      <c r="B76" s="138"/>
      <c r="C76" s="138"/>
      <c r="D76" s="138"/>
      <c r="E76" s="19"/>
      <c r="F76" s="19"/>
      <c r="G76" s="19"/>
      <c r="H76" s="19">
        <f t="shared" si="1"/>
        <v>0</v>
      </c>
      <c r="I76" s="126"/>
      <c r="J76" s="15"/>
      <c r="K76" s="270"/>
      <c r="L76" s="270"/>
      <c r="M76" s="263"/>
      <c r="N76" s="263"/>
      <c r="O76" s="273"/>
      <c r="P76" s="139"/>
      <c r="Q76" s="273"/>
    </row>
    <row r="77" spans="2:17" ht="18" customHeight="1">
      <c r="B77" s="138"/>
      <c r="C77" s="138"/>
      <c r="D77" s="138"/>
      <c r="E77" s="19"/>
      <c r="F77" s="19"/>
      <c r="G77" s="19"/>
      <c r="H77" s="19">
        <f t="shared" si="1"/>
        <v>0</v>
      </c>
      <c r="I77" s="320"/>
      <c r="J77" s="15"/>
      <c r="K77" s="320"/>
      <c r="L77" s="320"/>
      <c r="M77" s="263"/>
      <c r="N77" s="263"/>
      <c r="O77" s="273"/>
      <c r="P77" s="139"/>
      <c r="Q77" s="592"/>
    </row>
    <row r="78" spans="2:17" ht="18" customHeight="1">
      <c r="B78" s="138"/>
      <c r="C78" s="138"/>
      <c r="D78" s="138"/>
      <c r="E78" s="19"/>
      <c r="F78" s="19"/>
      <c r="G78" s="19"/>
      <c r="H78" s="19">
        <f t="shared" si="1"/>
        <v>0</v>
      </c>
      <c r="I78" s="320"/>
      <c r="J78" s="15"/>
      <c r="K78" s="320"/>
      <c r="L78" s="320"/>
      <c r="M78" s="263"/>
      <c r="N78" s="263"/>
      <c r="O78" s="273"/>
      <c r="P78" s="139"/>
      <c r="Q78" s="592"/>
    </row>
    <row r="79" spans="2:17" ht="18" customHeight="1">
      <c r="B79" s="138"/>
      <c r="C79" s="138"/>
      <c r="D79" s="138"/>
      <c r="E79" s="19"/>
      <c r="F79" s="19"/>
      <c r="G79" s="19"/>
      <c r="H79" s="19">
        <f t="shared" si="1"/>
        <v>0</v>
      </c>
      <c r="I79" s="320"/>
      <c r="J79" s="15"/>
      <c r="K79" s="320"/>
      <c r="L79" s="320"/>
      <c r="M79" s="263"/>
      <c r="N79" s="263"/>
      <c r="O79" s="273"/>
      <c r="P79" s="139"/>
      <c r="Q79" s="592"/>
    </row>
    <row r="80" spans="2:17" ht="18" customHeight="1">
      <c r="B80" s="138"/>
      <c r="C80" s="138"/>
      <c r="D80" s="138"/>
      <c r="E80" s="19"/>
      <c r="F80" s="19"/>
      <c r="G80" s="19"/>
      <c r="H80" s="19">
        <f t="shared" si="1"/>
        <v>0</v>
      </c>
      <c r="I80" s="320"/>
      <c r="J80" s="15"/>
      <c r="K80" s="320"/>
      <c r="L80" s="320"/>
      <c r="M80" s="263"/>
      <c r="N80" s="263"/>
      <c r="O80" s="273"/>
      <c r="P80" s="139"/>
      <c r="Q80" s="592"/>
    </row>
    <row r="81" spans="2:17" ht="18" customHeight="1">
      <c r="B81" s="138"/>
      <c r="C81" s="138"/>
      <c r="D81" s="138"/>
      <c r="E81" s="19"/>
      <c r="F81" s="135"/>
      <c r="G81" s="692"/>
      <c r="H81" s="19">
        <f t="shared" si="1"/>
        <v>0</v>
      </c>
      <c r="I81" s="693"/>
      <c r="J81" s="15"/>
      <c r="K81" s="320"/>
      <c r="L81" s="320"/>
      <c r="M81" s="263"/>
      <c r="N81" s="263"/>
      <c r="O81" s="273"/>
      <c r="P81" s="139"/>
      <c r="Q81" s="592"/>
    </row>
    <row r="82" spans="2:17" ht="18" customHeight="1">
      <c r="B82" s="138"/>
      <c r="C82" s="138"/>
      <c r="D82" s="138"/>
      <c r="E82" s="19"/>
      <c r="F82" s="19"/>
      <c r="G82" s="19"/>
      <c r="H82" s="19">
        <f t="shared" si="1"/>
        <v>0</v>
      </c>
      <c r="I82" s="320"/>
      <c r="J82" s="15"/>
      <c r="K82" s="320"/>
      <c r="L82" s="320"/>
      <c r="M82" s="263"/>
      <c r="N82" s="263"/>
      <c r="O82" s="273"/>
      <c r="P82" s="139"/>
      <c r="Q82" s="592"/>
    </row>
    <row r="83" spans="2:17" ht="18" customHeight="1">
      <c r="B83" s="138"/>
      <c r="C83" s="138"/>
      <c r="D83" s="138"/>
      <c r="E83" s="19"/>
      <c r="F83" s="19"/>
      <c r="G83" s="19"/>
      <c r="H83" s="19">
        <f t="shared" si="1"/>
        <v>0</v>
      </c>
      <c r="I83" s="272"/>
      <c r="J83" s="15"/>
      <c r="K83" s="320"/>
      <c r="L83" s="320"/>
      <c r="M83" s="263"/>
      <c r="N83" s="263"/>
      <c r="O83" s="273"/>
      <c r="P83" s="139"/>
      <c r="Q83" s="592"/>
    </row>
    <row r="84" spans="2:17" ht="18" customHeight="1">
      <c r="B84" s="138"/>
      <c r="C84" s="138"/>
      <c r="D84" s="138"/>
      <c r="E84" s="19"/>
      <c r="F84" s="19"/>
      <c r="G84" s="19"/>
      <c r="H84" s="19">
        <f t="shared" si="1"/>
        <v>0</v>
      </c>
      <c r="I84" s="589"/>
      <c r="J84" s="15"/>
      <c r="K84" s="320"/>
      <c r="L84" s="320"/>
      <c r="M84" s="263"/>
      <c r="N84" s="263"/>
      <c r="O84" s="273"/>
      <c r="P84" s="139"/>
      <c r="Q84" s="592"/>
    </row>
    <row r="85" spans="2:17" ht="18" customHeight="1">
      <c r="B85" s="138"/>
      <c r="C85" s="138"/>
      <c r="D85" s="138"/>
      <c r="E85" s="19"/>
      <c r="F85" s="19"/>
      <c r="G85" s="19"/>
      <c r="H85" s="19">
        <f t="shared" si="1"/>
        <v>0</v>
      </c>
      <c r="I85" s="589"/>
      <c r="J85" s="15"/>
      <c r="K85" s="320"/>
      <c r="L85" s="320"/>
      <c r="M85" s="263"/>
      <c r="N85" s="263"/>
      <c r="O85" s="273"/>
      <c r="P85" s="139"/>
      <c r="Q85" s="592"/>
    </row>
    <row r="86" spans="2:17" ht="18" customHeight="1">
      <c r="B86" s="138"/>
      <c r="C86" s="138"/>
      <c r="D86" s="138"/>
      <c r="E86" s="19"/>
      <c r="F86" s="19"/>
      <c r="G86" s="19"/>
      <c r="H86" s="19">
        <f>F86*G86</f>
        <v>0</v>
      </c>
      <c r="I86" s="589"/>
      <c r="J86" s="15"/>
      <c r="K86" s="320"/>
      <c r="L86" s="320"/>
      <c r="M86" s="263"/>
      <c r="N86" s="263"/>
      <c r="O86" s="273"/>
      <c r="P86" s="139"/>
      <c r="Q86" s="592"/>
    </row>
    <row r="87" spans="2:17" ht="18" customHeight="1">
      <c r="B87" s="138"/>
      <c r="C87" s="138"/>
      <c r="D87" s="138"/>
      <c r="E87" s="19"/>
      <c r="F87" s="19"/>
      <c r="G87" s="19"/>
      <c r="H87" s="19">
        <f t="shared" si="1"/>
        <v>0</v>
      </c>
      <c r="I87" s="272"/>
      <c r="J87" s="15"/>
      <c r="K87" s="320"/>
      <c r="L87" s="320"/>
      <c r="M87" s="263"/>
      <c r="N87" s="263"/>
      <c r="O87" s="273"/>
      <c r="P87" s="139"/>
      <c r="Q87" s="592"/>
    </row>
    <row r="88" spans="2:17" ht="18" customHeight="1">
      <c r="B88" s="138"/>
      <c r="C88" s="138"/>
      <c r="D88" s="138"/>
      <c r="E88" s="19"/>
      <c r="F88" s="19"/>
      <c r="G88" s="19"/>
      <c r="H88" s="19">
        <f t="shared" si="1"/>
        <v>0</v>
      </c>
      <c r="I88" s="590"/>
      <c r="J88" s="15"/>
      <c r="K88" s="320"/>
      <c r="L88" s="320"/>
      <c r="M88" s="263"/>
      <c r="N88" s="263"/>
      <c r="O88" s="273"/>
      <c r="P88" s="139"/>
      <c r="Q88" s="592"/>
    </row>
    <row r="89" spans="2:17" ht="18" customHeight="1">
      <c r="B89" s="138"/>
      <c r="C89" s="138"/>
      <c r="D89" s="138"/>
      <c r="E89" s="19"/>
      <c r="F89" s="19"/>
      <c r="G89" s="19"/>
      <c r="H89" s="19">
        <f t="shared" si="1"/>
        <v>0</v>
      </c>
      <c r="I89" s="590"/>
      <c r="J89" s="15"/>
      <c r="K89" s="320"/>
      <c r="L89" s="320"/>
      <c r="M89" s="263"/>
      <c r="N89" s="263"/>
      <c r="O89" s="273"/>
      <c r="P89" s="139"/>
      <c r="Q89" s="592"/>
    </row>
    <row r="90" spans="2:17" ht="18" customHeight="1">
      <c r="B90" s="138"/>
      <c r="C90" s="138"/>
      <c r="D90" s="138"/>
      <c r="E90" s="19"/>
      <c r="F90" s="19"/>
      <c r="G90" s="19"/>
      <c r="H90" s="19">
        <f t="shared" si="1"/>
        <v>0</v>
      </c>
      <c r="I90" s="590"/>
      <c r="J90" s="15"/>
      <c r="K90" s="320"/>
      <c r="L90" s="320"/>
      <c r="M90" s="263"/>
      <c r="N90" s="263"/>
      <c r="O90" s="273"/>
      <c r="P90" s="139"/>
      <c r="Q90" s="592"/>
    </row>
    <row r="91" spans="2:17" ht="18" customHeight="1">
      <c r="B91" s="138"/>
      <c r="C91" s="138"/>
      <c r="D91" s="138"/>
      <c r="E91" s="19"/>
      <c r="F91" s="19"/>
      <c r="G91" s="19"/>
      <c r="H91" s="19">
        <f t="shared" si="1"/>
        <v>0</v>
      </c>
      <c r="I91" s="590"/>
      <c r="J91" s="15"/>
      <c r="K91" s="320"/>
      <c r="L91" s="320"/>
      <c r="M91" s="263"/>
      <c r="N91" s="263"/>
      <c r="O91" s="273"/>
      <c r="P91" s="139"/>
      <c r="Q91" s="592"/>
    </row>
    <row r="92" spans="2:17" ht="18" customHeight="1">
      <c r="B92" s="138"/>
      <c r="C92" s="138"/>
      <c r="D92" s="138"/>
      <c r="E92" s="19"/>
      <c r="F92" s="19"/>
      <c r="G92" s="19"/>
      <c r="H92" s="19"/>
      <c r="I92" s="19"/>
      <c r="J92" s="15"/>
      <c r="K92" s="589"/>
      <c r="L92" s="589"/>
      <c r="M92" s="263"/>
      <c r="N92" s="589"/>
      <c r="O92" s="589"/>
      <c r="P92" s="589"/>
      <c r="Q92" s="589"/>
    </row>
    <row r="93" spans="2:17" ht="18" customHeight="1">
      <c r="B93" s="138"/>
      <c r="C93" s="138"/>
      <c r="D93" s="138"/>
      <c r="E93" s="19"/>
      <c r="F93" s="19"/>
      <c r="G93" s="19"/>
      <c r="H93" s="19"/>
      <c r="I93" s="19"/>
      <c r="J93" s="15"/>
      <c r="K93" s="589"/>
      <c r="L93" s="589"/>
      <c r="M93" s="263"/>
      <c r="N93" s="589"/>
      <c r="O93" s="589"/>
      <c r="P93" s="589"/>
      <c r="Q93" s="589"/>
    </row>
    <row r="94" spans="2:17" ht="18" customHeight="1">
      <c r="B94" s="138"/>
      <c r="C94" s="138"/>
      <c r="D94" s="138"/>
      <c r="E94" s="19"/>
      <c r="F94" s="19"/>
      <c r="G94" s="19"/>
      <c r="H94" s="19"/>
      <c r="I94" s="19"/>
      <c r="J94" s="15"/>
      <c r="K94" s="589"/>
      <c r="L94" s="589"/>
      <c r="M94" s="263"/>
      <c r="N94" s="589"/>
      <c r="O94" s="589"/>
      <c r="P94" s="589"/>
      <c r="Q94" s="589"/>
    </row>
    <row r="95" spans="2:17" ht="18" customHeight="1">
      <c r="B95" s="138"/>
      <c r="C95" s="138"/>
      <c r="D95" s="138"/>
      <c r="E95" s="19"/>
      <c r="F95" s="19"/>
      <c r="G95" s="19"/>
      <c r="H95" s="19"/>
      <c r="I95" s="19"/>
      <c r="J95" s="15"/>
      <c r="K95" s="589"/>
      <c r="L95" s="589"/>
      <c r="M95" s="263"/>
      <c r="N95" s="589"/>
      <c r="O95" s="589"/>
      <c r="P95" s="589"/>
      <c r="Q95" s="589"/>
    </row>
    <row r="96" spans="2:17"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D7D7-351D-424E-85A3-10DC8593D482}">
  <sheetPr>
    <pageSetUpPr fitToPage="1"/>
  </sheetPr>
  <dimension ref="B2:Q18"/>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4" width="10.625" style="41" customWidth="1"/>
    <col min="5" max="5" width="30.625" style="41" customWidth="1"/>
    <col min="6" max="6" width="6.25" style="41" customWidth="1"/>
    <col min="7" max="8" width="11.625" style="41" customWidth="1"/>
    <col min="9" max="9" width="5.75" style="47" customWidth="1"/>
    <col min="10" max="10" width="30.625" style="41" customWidth="1"/>
    <col min="11" max="11" width="20.62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60" width="10.625" style="41" customWidth="1"/>
    <col min="261" max="261" width="30.625" style="41" customWidth="1"/>
    <col min="262" max="262" width="6.25" style="41" customWidth="1"/>
    <col min="263" max="264" width="11.625" style="41" customWidth="1"/>
    <col min="265" max="265" width="5.75" style="41" customWidth="1"/>
    <col min="266" max="266" width="30.625" style="41" customWidth="1"/>
    <col min="267" max="267" width="20.62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0.625" style="41" customWidth="1"/>
    <col min="517" max="517" width="30.625" style="41" customWidth="1"/>
    <col min="518" max="518" width="6.25" style="41" customWidth="1"/>
    <col min="519" max="520" width="11.625" style="41" customWidth="1"/>
    <col min="521" max="521" width="5.75" style="41" customWidth="1"/>
    <col min="522" max="522" width="30.625" style="41" customWidth="1"/>
    <col min="523" max="523" width="20.62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0.625" style="41" customWidth="1"/>
    <col min="773" max="773" width="30.625" style="41" customWidth="1"/>
    <col min="774" max="774" width="6.25" style="41" customWidth="1"/>
    <col min="775" max="776" width="11.625" style="41" customWidth="1"/>
    <col min="777" max="777" width="5.75" style="41" customWidth="1"/>
    <col min="778" max="778" width="30.625" style="41" customWidth="1"/>
    <col min="779" max="779" width="20.62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0.625" style="41" customWidth="1"/>
    <col min="1029" max="1029" width="30.625" style="41" customWidth="1"/>
    <col min="1030" max="1030" width="6.25" style="41" customWidth="1"/>
    <col min="1031" max="1032" width="11.625" style="41" customWidth="1"/>
    <col min="1033" max="1033" width="5.75" style="41" customWidth="1"/>
    <col min="1034" max="1034" width="30.625" style="41" customWidth="1"/>
    <col min="1035" max="1035" width="20.62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0.625" style="41" customWidth="1"/>
    <col min="1285" max="1285" width="30.625" style="41" customWidth="1"/>
    <col min="1286" max="1286" width="6.25" style="41" customWidth="1"/>
    <col min="1287" max="1288" width="11.625" style="41" customWidth="1"/>
    <col min="1289" max="1289" width="5.75" style="41" customWidth="1"/>
    <col min="1290" max="1290" width="30.625" style="41" customWidth="1"/>
    <col min="1291" max="1291" width="20.62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0.625" style="41" customWidth="1"/>
    <col min="1541" max="1541" width="30.625" style="41" customWidth="1"/>
    <col min="1542" max="1542" width="6.25" style="41" customWidth="1"/>
    <col min="1543" max="1544" width="11.625" style="41" customWidth="1"/>
    <col min="1545" max="1545" width="5.75" style="41" customWidth="1"/>
    <col min="1546" max="1546" width="30.625" style="41" customWidth="1"/>
    <col min="1547" max="1547" width="20.62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0.625" style="41" customWidth="1"/>
    <col min="1797" max="1797" width="30.625" style="41" customWidth="1"/>
    <col min="1798" max="1798" width="6.25" style="41" customWidth="1"/>
    <col min="1799" max="1800" width="11.625" style="41" customWidth="1"/>
    <col min="1801" max="1801" width="5.75" style="41" customWidth="1"/>
    <col min="1802" max="1802" width="30.625" style="41" customWidth="1"/>
    <col min="1803" max="1803" width="20.62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0.625" style="41" customWidth="1"/>
    <col min="2053" max="2053" width="30.625" style="41" customWidth="1"/>
    <col min="2054" max="2054" width="6.25" style="41" customWidth="1"/>
    <col min="2055" max="2056" width="11.625" style="41" customWidth="1"/>
    <col min="2057" max="2057" width="5.75" style="41" customWidth="1"/>
    <col min="2058" max="2058" width="30.625" style="41" customWidth="1"/>
    <col min="2059" max="2059" width="20.62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0.625" style="41" customWidth="1"/>
    <col min="2309" max="2309" width="30.625" style="41" customWidth="1"/>
    <col min="2310" max="2310" width="6.25" style="41" customWidth="1"/>
    <col min="2311" max="2312" width="11.625" style="41" customWidth="1"/>
    <col min="2313" max="2313" width="5.75" style="41" customWidth="1"/>
    <col min="2314" max="2314" width="30.625" style="41" customWidth="1"/>
    <col min="2315" max="2315" width="20.62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0.625" style="41" customWidth="1"/>
    <col min="2565" max="2565" width="30.625" style="41" customWidth="1"/>
    <col min="2566" max="2566" width="6.25" style="41" customWidth="1"/>
    <col min="2567" max="2568" width="11.625" style="41" customWidth="1"/>
    <col min="2569" max="2569" width="5.75" style="41" customWidth="1"/>
    <col min="2570" max="2570" width="30.625" style="41" customWidth="1"/>
    <col min="2571" max="2571" width="20.62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0.625" style="41" customWidth="1"/>
    <col min="2821" max="2821" width="30.625" style="41" customWidth="1"/>
    <col min="2822" max="2822" width="6.25" style="41" customWidth="1"/>
    <col min="2823" max="2824" width="11.625" style="41" customWidth="1"/>
    <col min="2825" max="2825" width="5.75" style="41" customWidth="1"/>
    <col min="2826" max="2826" width="30.625" style="41" customWidth="1"/>
    <col min="2827" max="2827" width="20.62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0.625" style="41" customWidth="1"/>
    <col min="3077" max="3077" width="30.625" style="41" customWidth="1"/>
    <col min="3078" max="3078" width="6.25" style="41" customWidth="1"/>
    <col min="3079" max="3080" width="11.625" style="41" customWidth="1"/>
    <col min="3081" max="3081" width="5.75" style="41" customWidth="1"/>
    <col min="3082" max="3082" width="30.625" style="41" customWidth="1"/>
    <col min="3083" max="3083" width="20.62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0.625" style="41" customWidth="1"/>
    <col min="3333" max="3333" width="30.625" style="41" customWidth="1"/>
    <col min="3334" max="3334" width="6.25" style="41" customWidth="1"/>
    <col min="3335" max="3336" width="11.625" style="41" customWidth="1"/>
    <col min="3337" max="3337" width="5.75" style="41" customWidth="1"/>
    <col min="3338" max="3338" width="30.625" style="41" customWidth="1"/>
    <col min="3339" max="3339" width="20.62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0.625" style="41" customWidth="1"/>
    <col min="3589" max="3589" width="30.625" style="41" customWidth="1"/>
    <col min="3590" max="3590" width="6.25" style="41" customWidth="1"/>
    <col min="3591" max="3592" width="11.625" style="41" customWidth="1"/>
    <col min="3593" max="3593" width="5.75" style="41" customWidth="1"/>
    <col min="3594" max="3594" width="30.625" style="41" customWidth="1"/>
    <col min="3595" max="3595" width="20.62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0.625" style="41" customWidth="1"/>
    <col min="3845" max="3845" width="30.625" style="41" customWidth="1"/>
    <col min="3846" max="3846" width="6.25" style="41" customWidth="1"/>
    <col min="3847" max="3848" width="11.625" style="41" customWidth="1"/>
    <col min="3849" max="3849" width="5.75" style="41" customWidth="1"/>
    <col min="3850" max="3850" width="30.625" style="41" customWidth="1"/>
    <col min="3851" max="3851" width="20.62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0.625" style="41" customWidth="1"/>
    <col min="4101" max="4101" width="30.625" style="41" customWidth="1"/>
    <col min="4102" max="4102" width="6.25" style="41" customWidth="1"/>
    <col min="4103" max="4104" width="11.625" style="41" customWidth="1"/>
    <col min="4105" max="4105" width="5.75" style="41" customWidth="1"/>
    <col min="4106" max="4106" width="30.625" style="41" customWidth="1"/>
    <col min="4107" max="4107" width="20.62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0.625" style="41" customWidth="1"/>
    <col min="4357" max="4357" width="30.625" style="41" customWidth="1"/>
    <col min="4358" max="4358" width="6.25" style="41" customWidth="1"/>
    <col min="4359" max="4360" width="11.625" style="41" customWidth="1"/>
    <col min="4361" max="4361" width="5.75" style="41" customWidth="1"/>
    <col min="4362" max="4362" width="30.625" style="41" customWidth="1"/>
    <col min="4363" max="4363" width="20.62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0.625" style="41" customWidth="1"/>
    <col min="4613" max="4613" width="30.625" style="41" customWidth="1"/>
    <col min="4614" max="4614" width="6.25" style="41" customWidth="1"/>
    <col min="4615" max="4616" width="11.625" style="41" customWidth="1"/>
    <col min="4617" max="4617" width="5.75" style="41" customWidth="1"/>
    <col min="4618" max="4618" width="30.625" style="41" customWidth="1"/>
    <col min="4619" max="4619" width="20.62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0.625" style="41" customWidth="1"/>
    <col min="4869" max="4869" width="30.625" style="41" customWidth="1"/>
    <col min="4870" max="4870" width="6.25" style="41" customWidth="1"/>
    <col min="4871" max="4872" width="11.625" style="41" customWidth="1"/>
    <col min="4873" max="4873" width="5.75" style="41" customWidth="1"/>
    <col min="4874" max="4874" width="30.625" style="41" customWidth="1"/>
    <col min="4875" max="4875" width="20.62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0.625" style="41" customWidth="1"/>
    <col min="5125" max="5125" width="30.625" style="41" customWidth="1"/>
    <col min="5126" max="5126" width="6.25" style="41" customWidth="1"/>
    <col min="5127" max="5128" width="11.625" style="41" customWidth="1"/>
    <col min="5129" max="5129" width="5.75" style="41" customWidth="1"/>
    <col min="5130" max="5130" width="30.625" style="41" customWidth="1"/>
    <col min="5131" max="5131" width="20.62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0.625" style="41" customWidth="1"/>
    <col min="5381" max="5381" width="30.625" style="41" customWidth="1"/>
    <col min="5382" max="5382" width="6.25" style="41" customWidth="1"/>
    <col min="5383" max="5384" width="11.625" style="41" customWidth="1"/>
    <col min="5385" max="5385" width="5.75" style="41" customWidth="1"/>
    <col min="5386" max="5386" width="30.625" style="41" customWidth="1"/>
    <col min="5387" max="5387" width="20.62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0.625" style="41" customWidth="1"/>
    <col min="5637" max="5637" width="30.625" style="41" customWidth="1"/>
    <col min="5638" max="5638" width="6.25" style="41" customWidth="1"/>
    <col min="5639" max="5640" width="11.625" style="41" customWidth="1"/>
    <col min="5641" max="5641" width="5.75" style="41" customWidth="1"/>
    <col min="5642" max="5642" width="30.625" style="41" customWidth="1"/>
    <col min="5643" max="5643" width="20.62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0.625" style="41" customWidth="1"/>
    <col min="5893" max="5893" width="30.625" style="41" customWidth="1"/>
    <col min="5894" max="5894" width="6.25" style="41" customWidth="1"/>
    <col min="5895" max="5896" width="11.625" style="41" customWidth="1"/>
    <col min="5897" max="5897" width="5.75" style="41" customWidth="1"/>
    <col min="5898" max="5898" width="30.625" style="41" customWidth="1"/>
    <col min="5899" max="5899" width="20.62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0.625" style="41" customWidth="1"/>
    <col min="6149" max="6149" width="30.625" style="41" customWidth="1"/>
    <col min="6150" max="6150" width="6.25" style="41" customWidth="1"/>
    <col min="6151" max="6152" width="11.625" style="41" customWidth="1"/>
    <col min="6153" max="6153" width="5.75" style="41" customWidth="1"/>
    <col min="6154" max="6154" width="30.625" style="41" customWidth="1"/>
    <col min="6155" max="6155" width="20.62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0.625" style="41" customWidth="1"/>
    <col min="6405" max="6405" width="30.625" style="41" customWidth="1"/>
    <col min="6406" max="6406" width="6.25" style="41" customWidth="1"/>
    <col min="6407" max="6408" width="11.625" style="41" customWidth="1"/>
    <col min="6409" max="6409" width="5.75" style="41" customWidth="1"/>
    <col min="6410" max="6410" width="30.625" style="41" customWidth="1"/>
    <col min="6411" max="6411" width="20.62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0.625" style="41" customWidth="1"/>
    <col min="6661" max="6661" width="30.625" style="41" customWidth="1"/>
    <col min="6662" max="6662" width="6.25" style="41" customWidth="1"/>
    <col min="6663" max="6664" width="11.625" style="41" customWidth="1"/>
    <col min="6665" max="6665" width="5.75" style="41" customWidth="1"/>
    <col min="6666" max="6666" width="30.625" style="41" customWidth="1"/>
    <col min="6667" max="6667" width="20.62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0.625" style="41" customWidth="1"/>
    <col min="6917" max="6917" width="30.625" style="41" customWidth="1"/>
    <col min="6918" max="6918" width="6.25" style="41" customWidth="1"/>
    <col min="6919" max="6920" width="11.625" style="41" customWidth="1"/>
    <col min="6921" max="6921" width="5.75" style="41" customWidth="1"/>
    <col min="6922" max="6922" width="30.625" style="41" customWidth="1"/>
    <col min="6923" max="6923" width="20.62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0.625" style="41" customWidth="1"/>
    <col min="7173" max="7173" width="30.625" style="41" customWidth="1"/>
    <col min="7174" max="7174" width="6.25" style="41" customWidth="1"/>
    <col min="7175" max="7176" width="11.625" style="41" customWidth="1"/>
    <col min="7177" max="7177" width="5.75" style="41" customWidth="1"/>
    <col min="7178" max="7178" width="30.625" style="41" customWidth="1"/>
    <col min="7179" max="7179" width="20.62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0.625" style="41" customWidth="1"/>
    <col min="7429" max="7429" width="30.625" style="41" customWidth="1"/>
    <col min="7430" max="7430" width="6.25" style="41" customWidth="1"/>
    <col min="7431" max="7432" width="11.625" style="41" customWidth="1"/>
    <col min="7433" max="7433" width="5.75" style="41" customWidth="1"/>
    <col min="7434" max="7434" width="30.625" style="41" customWidth="1"/>
    <col min="7435" max="7435" width="20.62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0.625" style="41" customWidth="1"/>
    <col min="7685" max="7685" width="30.625" style="41" customWidth="1"/>
    <col min="7686" max="7686" width="6.25" style="41" customWidth="1"/>
    <col min="7687" max="7688" width="11.625" style="41" customWidth="1"/>
    <col min="7689" max="7689" width="5.75" style="41" customWidth="1"/>
    <col min="7690" max="7690" width="30.625" style="41" customWidth="1"/>
    <col min="7691" max="7691" width="20.62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0.625" style="41" customWidth="1"/>
    <col min="7941" max="7941" width="30.625" style="41" customWidth="1"/>
    <col min="7942" max="7942" width="6.25" style="41" customWidth="1"/>
    <col min="7943" max="7944" width="11.625" style="41" customWidth="1"/>
    <col min="7945" max="7945" width="5.75" style="41" customWidth="1"/>
    <col min="7946" max="7946" width="30.625" style="41" customWidth="1"/>
    <col min="7947" max="7947" width="20.62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0.625" style="41" customWidth="1"/>
    <col min="8197" max="8197" width="30.625" style="41" customWidth="1"/>
    <col min="8198" max="8198" width="6.25" style="41" customWidth="1"/>
    <col min="8199" max="8200" width="11.625" style="41" customWidth="1"/>
    <col min="8201" max="8201" width="5.75" style="41" customWidth="1"/>
    <col min="8202" max="8202" width="30.625" style="41" customWidth="1"/>
    <col min="8203" max="8203" width="20.62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0.625" style="41" customWidth="1"/>
    <col min="8453" max="8453" width="30.625" style="41" customWidth="1"/>
    <col min="8454" max="8454" width="6.25" style="41" customWidth="1"/>
    <col min="8455" max="8456" width="11.625" style="41" customWidth="1"/>
    <col min="8457" max="8457" width="5.75" style="41" customWidth="1"/>
    <col min="8458" max="8458" width="30.625" style="41" customWidth="1"/>
    <col min="8459" max="8459" width="20.62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0.625" style="41" customWidth="1"/>
    <col min="8709" max="8709" width="30.625" style="41" customWidth="1"/>
    <col min="8710" max="8710" width="6.25" style="41" customWidth="1"/>
    <col min="8711" max="8712" width="11.625" style="41" customWidth="1"/>
    <col min="8713" max="8713" width="5.75" style="41" customWidth="1"/>
    <col min="8714" max="8714" width="30.625" style="41" customWidth="1"/>
    <col min="8715" max="8715" width="20.62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0.625" style="41" customWidth="1"/>
    <col min="8965" max="8965" width="30.625" style="41" customWidth="1"/>
    <col min="8966" max="8966" width="6.25" style="41" customWidth="1"/>
    <col min="8967" max="8968" width="11.625" style="41" customWidth="1"/>
    <col min="8969" max="8969" width="5.75" style="41" customWidth="1"/>
    <col min="8970" max="8970" width="30.625" style="41" customWidth="1"/>
    <col min="8971" max="8971" width="20.62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0.625" style="41" customWidth="1"/>
    <col min="9221" max="9221" width="30.625" style="41" customWidth="1"/>
    <col min="9222" max="9222" width="6.25" style="41" customWidth="1"/>
    <col min="9223" max="9224" width="11.625" style="41" customWidth="1"/>
    <col min="9225" max="9225" width="5.75" style="41" customWidth="1"/>
    <col min="9226" max="9226" width="30.625" style="41" customWidth="1"/>
    <col min="9227" max="9227" width="20.62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0.625" style="41" customWidth="1"/>
    <col min="9477" max="9477" width="30.625" style="41" customWidth="1"/>
    <col min="9478" max="9478" width="6.25" style="41" customWidth="1"/>
    <col min="9479" max="9480" width="11.625" style="41" customWidth="1"/>
    <col min="9481" max="9481" width="5.75" style="41" customWidth="1"/>
    <col min="9482" max="9482" width="30.625" style="41" customWidth="1"/>
    <col min="9483" max="9483" width="20.62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0.625" style="41" customWidth="1"/>
    <col min="9733" max="9733" width="30.625" style="41" customWidth="1"/>
    <col min="9734" max="9734" width="6.25" style="41" customWidth="1"/>
    <col min="9735" max="9736" width="11.625" style="41" customWidth="1"/>
    <col min="9737" max="9737" width="5.75" style="41" customWidth="1"/>
    <col min="9738" max="9738" width="30.625" style="41" customWidth="1"/>
    <col min="9739" max="9739" width="20.62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0.625" style="41" customWidth="1"/>
    <col min="9989" max="9989" width="30.625" style="41" customWidth="1"/>
    <col min="9990" max="9990" width="6.25" style="41" customWidth="1"/>
    <col min="9991" max="9992" width="11.625" style="41" customWidth="1"/>
    <col min="9993" max="9993" width="5.75" style="41" customWidth="1"/>
    <col min="9994" max="9994" width="30.625" style="41" customWidth="1"/>
    <col min="9995" max="9995" width="20.62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0.625" style="41" customWidth="1"/>
    <col min="10245" max="10245" width="30.625" style="41" customWidth="1"/>
    <col min="10246" max="10246" width="6.25" style="41" customWidth="1"/>
    <col min="10247" max="10248" width="11.625" style="41" customWidth="1"/>
    <col min="10249" max="10249" width="5.75" style="41" customWidth="1"/>
    <col min="10250" max="10250" width="30.625" style="41" customWidth="1"/>
    <col min="10251" max="10251" width="20.62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0.625" style="41" customWidth="1"/>
    <col min="10501" max="10501" width="30.625" style="41" customWidth="1"/>
    <col min="10502" max="10502" width="6.25" style="41" customWidth="1"/>
    <col min="10503" max="10504" width="11.625" style="41" customWidth="1"/>
    <col min="10505" max="10505" width="5.75" style="41" customWidth="1"/>
    <col min="10506" max="10506" width="30.625" style="41" customWidth="1"/>
    <col min="10507" max="10507" width="20.62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0.625" style="41" customWidth="1"/>
    <col min="10757" max="10757" width="30.625" style="41" customWidth="1"/>
    <col min="10758" max="10758" width="6.25" style="41" customWidth="1"/>
    <col min="10759" max="10760" width="11.625" style="41" customWidth="1"/>
    <col min="10761" max="10761" width="5.75" style="41" customWidth="1"/>
    <col min="10762" max="10762" width="30.625" style="41" customWidth="1"/>
    <col min="10763" max="10763" width="20.62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0.625" style="41" customWidth="1"/>
    <col min="11013" max="11013" width="30.625" style="41" customWidth="1"/>
    <col min="11014" max="11014" width="6.25" style="41" customWidth="1"/>
    <col min="11015" max="11016" width="11.625" style="41" customWidth="1"/>
    <col min="11017" max="11017" width="5.75" style="41" customWidth="1"/>
    <col min="11018" max="11018" width="30.625" style="41" customWidth="1"/>
    <col min="11019" max="11019" width="20.62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0.625" style="41" customWidth="1"/>
    <col min="11269" max="11269" width="30.625" style="41" customWidth="1"/>
    <col min="11270" max="11270" width="6.25" style="41" customWidth="1"/>
    <col min="11271" max="11272" width="11.625" style="41" customWidth="1"/>
    <col min="11273" max="11273" width="5.75" style="41" customWidth="1"/>
    <col min="11274" max="11274" width="30.625" style="41" customWidth="1"/>
    <col min="11275" max="11275" width="20.62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0.625" style="41" customWidth="1"/>
    <col min="11525" max="11525" width="30.625" style="41" customWidth="1"/>
    <col min="11526" max="11526" width="6.25" style="41" customWidth="1"/>
    <col min="11527" max="11528" width="11.625" style="41" customWidth="1"/>
    <col min="11529" max="11529" width="5.75" style="41" customWidth="1"/>
    <col min="11530" max="11530" width="30.625" style="41" customWidth="1"/>
    <col min="11531" max="11531" width="20.62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0.625" style="41" customWidth="1"/>
    <col min="11781" max="11781" width="30.625" style="41" customWidth="1"/>
    <col min="11782" max="11782" width="6.25" style="41" customWidth="1"/>
    <col min="11783" max="11784" width="11.625" style="41" customWidth="1"/>
    <col min="11785" max="11785" width="5.75" style="41" customWidth="1"/>
    <col min="11786" max="11786" width="30.625" style="41" customWidth="1"/>
    <col min="11787" max="11787" width="20.62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0.625" style="41" customWidth="1"/>
    <col min="12037" max="12037" width="30.625" style="41" customWidth="1"/>
    <col min="12038" max="12038" width="6.25" style="41" customWidth="1"/>
    <col min="12039" max="12040" width="11.625" style="41" customWidth="1"/>
    <col min="12041" max="12041" width="5.75" style="41" customWidth="1"/>
    <col min="12042" max="12042" width="30.625" style="41" customWidth="1"/>
    <col min="12043" max="12043" width="20.62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0.625" style="41" customWidth="1"/>
    <col min="12293" max="12293" width="30.625" style="41" customWidth="1"/>
    <col min="12294" max="12294" width="6.25" style="41" customWidth="1"/>
    <col min="12295" max="12296" width="11.625" style="41" customWidth="1"/>
    <col min="12297" max="12297" width="5.75" style="41" customWidth="1"/>
    <col min="12298" max="12298" width="30.625" style="41" customWidth="1"/>
    <col min="12299" max="12299" width="20.62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0.625" style="41" customWidth="1"/>
    <col min="12549" max="12549" width="30.625" style="41" customWidth="1"/>
    <col min="12550" max="12550" width="6.25" style="41" customWidth="1"/>
    <col min="12551" max="12552" width="11.625" style="41" customWidth="1"/>
    <col min="12553" max="12553" width="5.75" style="41" customWidth="1"/>
    <col min="12554" max="12554" width="30.625" style="41" customWidth="1"/>
    <col min="12555" max="12555" width="20.62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0.625" style="41" customWidth="1"/>
    <col min="12805" max="12805" width="30.625" style="41" customWidth="1"/>
    <col min="12806" max="12806" width="6.25" style="41" customWidth="1"/>
    <col min="12807" max="12808" width="11.625" style="41" customWidth="1"/>
    <col min="12809" max="12809" width="5.75" style="41" customWidth="1"/>
    <col min="12810" max="12810" width="30.625" style="41" customWidth="1"/>
    <col min="12811" max="12811" width="20.62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0.625" style="41" customWidth="1"/>
    <col min="13061" max="13061" width="30.625" style="41" customWidth="1"/>
    <col min="13062" max="13062" width="6.25" style="41" customWidth="1"/>
    <col min="13063" max="13064" width="11.625" style="41" customWidth="1"/>
    <col min="13065" max="13065" width="5.75" style="41" customWidth="1"/>
    <col min="13066" max="13066" width="30.625" style="41" customWidth="1"/>
    <col min="13067" max="13067" width="20.62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0.625" style="41" customWidth="1"/>
    <col min="13317" max="13317" width="30.625" style="41" customWidth="1"/>
    <col min="13318" max="13318" width="6.25" style="41" customWidth="1"/>
    <col min="13319" max="13320" width="11.625" style="41" customWidth="1"/>
    <col min="13321" max="13321" width="5.75" style="41" customWidth="1"/>
    <col min="13322" max="13322" width="30.625" style="41" customWidth="1"/>
    <col min="13323" max="13323" width="20.62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0.625" style="41" customWidth="1"/>
    <col min="13573" max="13573" width="30.625" style="41" customWidth="1"/>
    <col min="13574" max="13574" width="6.25" style="41" customWidth="1"/>
    <col min="13575" max="13576" width="11.625" style="41" customWidth="1"/>
    <col min="13577" max="13577" width="5.75" style="41" customWidth="1"/>
    <col min="13578" max="13578" width="30.625" style="41" customWidth="1"/>
    <col min="13579" max="13579" width="20.62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0.625" style="41" customWidth="1"/>
    <col min="13829" max="13829" width="30.625" style="41" customWidth="1"/>
    <col min="13830" max="13830" width="6.25" style="41" customWidth="1"/>
    <col min="13831" max="13832" width="11.625" style="41" customWidth="1"/>
    <col min="13833" max="13833" width="5.75" style="41" customWidth="1"/>
    <col min="13834" max="13834" width="30.625" style="41" customWidth="1"/>
    <col min="13835" max="13835" width="20.62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0.625" style="41" customWidth="1"/>
    <col min="14085" max="14085" width="30.625" style="41" customWidth="1"/>
    <col min="14086" max="14086" width="6.25" style="41" customWidth="1"/>
    <col min="14087" max="14088" width="11.625" style="41" customWidth="1"/>
    <col min="14089" max="14089" width="5.75" style="41" customWidth="1"/>
    <col min="14090" max="14090" width="30.625" style="41" customWidth="1"/>
    <col min="14091" max="14091" width="20.62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0.625" style="41" customWidth="1"/>
    <col min="14341" max="14341" width="30.625" style="41" customWidth="1"/>
    <col min="14342" max="14342" width="6.25" style="41" customWidth="1"/>
    <col min="14343" max="14344" width="11.625" style="41" customWidth="1"/>
    <col min="14345" max="14345" width="5.75" style="41" customWidth="1"/>
    <col min="14346" max="14346" width="30.625" style="41" customWidth="1"/>
    <col min="14347" max="14347" width="20.62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0.625" style="41" customWidth="1"/>
    <col min="14597" max="14597" width="30.625" style="41" customWidth="1"/>
    <col min="14598" max="14598" width="6.25" style="41" customWidth="1"/>
    <col min="14599" max="14600" width="11.625" style="41" customWidth="1"/>
    <col min="14601" max="14601" width="5.75" style="41" customWidth="1"/>
    <col min="14602" max="14602" width="30.625" style="41" customWidth="1"/>
    <col min="14603" max="14603" width="20.62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0.625" style="41" customWidth="1"/>
    <col min="14853" max="14853" width="30.625" style="41" customWidth="1"/>
    <col min="14854" max="14854" width="6.25" style="41" customWidth="1"/>
    <col min="14855" max="14856" width="11.625" style="41" customWidth="1"/>
    <col min="14857" max="14857" width="5.75" style="41" customWidth="1"/>
    <col min="14858" max="14858" width="30.625" style="41" customWidth="1"/>
    <col min="14859" max="14859" width="20.62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0.625" style="41" customWidth="1"/>
    <col min="15109" max="15109" width="30.625" style="41" customWidth="1"/>
    <col min="15110" max="15110" width="6.25" style="41" customWidth="1"/>
    <col min="15111" max="15112" width="11.625" style="41" customWidth="1"/>
    <col min="15113" max="15113" width="5.75" style="41" customWidth="1"/>
    <col min="15114" max="15114" width="30.625" style="41" customWidth="1"/>
    <col min="15115" max="15115" width="20.62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0.625" style="41" customWidth="1"/>
    <col min="15365" max="15365" width="30.625" style="41" customWidth="1"/>
    <col min="15366" max="15366" width="6.25" style="41" customWidth="1"/>
    <col min="15367" max="15368" width="11.625" style="41" customWidth="1"/>
    <col min="15369" max="15369" width="5.75" style="41" customWidth="1"/>
    <col min="15370" max="15370" width="30.625" style="41" customWidth="1"/>
    <col min="15371" max="15371" width="20.62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0.625" style="41" customWidth="1"/>
    <col min="15621" max="15621" width="30.625" style="41" customWidth="1"/>
    <col min="15622" max="15622" width="6.25" style="41" customWidth="1"/>
    <col min="15623" max="15624" width="11.625" style="41" customWidth="1"/>
    <col min="15625" max="15625" width="5.75" style="41" customWidth="1"/>
    <col min="15626" max="15626" width="30.625" style="41" customWidth="1"/>
    <col min="15627" max="15627" width="20.62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0.625" style="41" customWidth="1"/>
    <col min="15877" max="15877" width="30.625" style="41" customWidth="1"/>
    <col min="15878" max="15878" width="6.25" style="41" customWidth="1"/>
    <col min="15879" max="15880" width="11.625" style="41" customWidth="1"/>
    <col min="15881" max="15881" width="5.75" style="41" customWidth="1"/>
    <col min="15882" max="15882" width="30.625" style="41" customWidth="1"/>
    <col min="15883" max="15883" width="20.62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0.625" style="41" customWidth="1"/>
    <col min="16133" max="16133" width="30.625" style="41" customWidth="1"/>
    <col min="16134" max="16134" width="6.25" style="41" customWidth="1"/>
    <col min="16135" max="16136" width="11.625" style="41" customWidth="1"/>
    <col min="16137" max="16137" width="5.75" style="41" customWidth="1"/>
    <col min="16138" max="16138" width="30.625" style="41" customWidth="1"/>
    <col min="16139" max="16139" width="20.62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4389</v>
      </c>
      <c r="G2" s="42" t="s">
        <v>2</v>
      </c>
      <c r="H2" s="43"/>
      <c r="I2" s="44"/>
      <c r="J2" s="45">
        <f>SUM(H:H)</f>
        <v>19678</v>
      </c>
    </row>
    <row r="3" spans="2:17" ht="20.100000000000001" customHeight="1">
      <c r="B3" s="39" t="s">
        <v>3</v>
      </c>
      <c r="C3" s="39"/>
      <c r="D3" s="39"/>
      <c r="E3" s="49" t="s">
        <v>4390</v>
      </c>
    </row>
    <row r="4" spans="2:17" ht="20.100000000000001" customHeight="1">
      <c r="B4" s="39" t="s">
        <v>5</v>
      </c>
      <c r="C4" s="39"/>
      <c r="D4" s="39"/>
      <c r="E4" s="49">
        <v>114275</v>
      </c>
    </row>
    <row r="5" spans="2:17" ht="20.100000000000001" customHeight="1">
      <c r="B5" s="39" t="s">
        <v>6</v>
      </c>
      <c r="C5" s="39"/>
      <c r="D5" s="39"/>
      <c r="E5" s="51">
        <v>41593</v>
      </c>
    </row>
    <row r="6" spans="2:17" ht="20.100000000000001" customHeight="1">
      <c r="B6" s="39" t="s">
        <v>7</v>
      </c>
      <c r="C6" s="39"/>
      <c r="D6" s="39"/>
      <c r="E6" s="51">
        <v>41593</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1</v>
      </c>
      <c r="C9" s="52" t="s">
        <v>70</v>
      </c>
      <c r="D9" s="52" t="s">
        <v>70</v>
      </c>
      <c r="E9" s="56" t="s">
        <v>4391</v>
      </c>
      <c r="F9" s="53">
        <v>1</v>
      </c>
      <c r="G9" s="58">
        <v>19600</v>
      </c>
      <c r="H9" s="58">
        <f>F9*G9</f>
        <v>19600</v>
      </c>
      <c r="I9" s="54"/>
      <c r="J9" s="182" t="s">
        <v>4331</v>
      </c>
      <c r="K9" s="178"/>
      <c r="L9" s="53"/>
      <c r="M9" s="59">
        <v>41583</v>
      </c>
      <c r="N9" s="52"/>
      <c r="O9" s="53"/>
      <c r="P9" s="59"/>
      <c r="Q9" s="60">
        <v>41591</v>
      </c>
    </row>
    <row r="10" spans="2:17" s="46" customFormat="1" ht="19.5" customHeight="1">
      <c r="B10" s="52"/>
      <c r="C10" s="52"/>
      <c r="D10" s="52"/>
      <c r="E10" s="180"/>
      <c r="F10" s="53"/>
      <c r="G10" s="58"/>
      <c r="H10" s="58">
        <f>F10*G10</f>
        <v>0</v>
      </c>
      <c r="I10" s="54"/>
      <c r="J10" s="63"/>
      <c r="K10" s="178"/>
      <c r="L10" s="53"/>
      <c r="M10" s="59"/>
      <c r="N10" s="52"/>
      <c r="O10" s="53"/>
      <c r="P10" s="59"/>
      <c r="Q10" s="60"/>
    </row>
    <row r="11" spans="2:17" s="46" customFormat="1" ht="19.5" customHeight="1">
      <c r="B11" s="1307" t="s">
        <v>4392</v>
      </c>
      <c r="C11" s="52" t="s">
        <v>54</v>
      </c>
      <c r="D11" s="52" t="s">
        <v>54</v>
      </c>
      <c r="E11" s="834" t="s">
        <v>839</v>
      </c>
      <c r="F11" s="53">
        <v>1</v>
      </c>
      <c r="G11" s="58">
        <v>78</v>
      </c>
      <c r="H11" s="58">
        <f>F11*G11</f>
        <v>78</v>
      </c>
      <c r="I11" s="54"/>
      <c r="J11" s="63" t="s">
        <v>1235</v>
      </c>
      <c r="K11" s="1340" t="s">
        <v>4393</v>
      </c>
      <c r="L11" s="53"/>
      <c r="M11" s="59">
        <v>41585</v>
      </c>
      <c r="N11" s="52"/>
      <c r="O11" s="53"/>
      <c r="P11" s="59"/>
      <c r="Q11" s="60">
        <v>41585</v>
      </c>
    </row>
    <row r="12" spans="2:17" s="46" customFormat="1" ht="19.5" customHeight="1">
      <c r="B12" s="52"/>
      <c r="C12" s="52"/>
      <c r="D12" s="52"/>
      <c r="E12" s="56"/>
      <c r="F12" s="53"/>
      <c r="G12" s="58"/>
      <c r="H12" s="58">
        <f>F12*G12</f>
        <v>0</v>
      </c>
      <c r="I12" s="54"/>
      <c r="J12" s="63"/>
      <c r="K12" s="178"/>
      <c r="L12" s="53"/>
      <c r="M12" s="59"/>
      <c r="N12" s="52"/>
      <c r="O12" s="53"/>
      <c r="P12" s="55"/>
      <c r="Q12" s="60"/>
    </row>
    <row r="13" spans="2:17">
      <c r="Q13" s="73"/>
    </row>
    <row r="14" spans="2:17">
      <c r="Q14" s="73"/>
    </row>
    <row r="15" spans="2:17">
      <c r="Q15" s="73"/>
    </row>
    <row r="16" spans="2:17">
      <c r="M16" s="74"/>
      <c r="Q16" s="73"/>
    </row>
    <row r="17" spans="13:17">
      <c r="Q17" s="73"/>
    </row>
    <row r="18" spans="13:17">
      <c r="M18" s="74"/>
      <c r="Q18" s="73"/>
    </row>
  </sheetData>
  <autoFilter ref="B8:O12" xr:uid="{00D0F594-A459-4C3C-A786-6E03CCED32AA}"/>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1106-41B6-4FCF-989B-7D52726B490B}">
  <dimension ref="B2:Q35"/>
  <sheetViews>
    <sheetView zoomScale="85" zoomScaleNormal="85" workbookViewId="0">
      <pane xSplit="10" ySplit="8" topLeftCell="O12" activePane="bottomRight" state="frozen"/>
      <selection pane="topRight" activeCell="K1" sqref="K1"/>
      <selection pane="bottomLeft" activeCell="A9" sqref="A9"/>
      <selection pane="bottomRight" activeCell="E3" sqref="E3"/>
    </sheetView>
  </sheetViews>
  <sheetFormatPr defaultRowHeight="13.5"/>
  <cols>
    <col min="1" max="1" width="2.625" style="41" customWidth="1"/>
    <col min="2" max="2" width="5.125" style="46" customWidth="1"/>
    <col min="3" max="4" width="12.625" style="41" customWidth="1"/>
    <col min="5" max="5" width="35.625" style="41" customWidth="1"/>
    <col min="6" max="6" width="6.25" style="41" customWidth="1"/>
    <col min="7" max="7" width="9.875" style="50" bestFit="1" customWidth="1"/>
    <col min="8" max="8" width="9.875" style="41" bestFit="1" customWidth="1"/>
    <col min="9" max="9" width="5.75" style="47" customWidth="1"/>
    <col min="10" max="10" width="30.625" style="41" customWidth="1"/>
    <col min="11" max="11" width="11.375" style="41" customWidth="1"/>
    <col min="12" max="12" width="6.625" style="46" customWidth="1"/>
    <col min="13" max="13" width="16.875" style="46" customWidth="1"/>
    <col min="14" max="14" width="6.375" style="41" customWidth="1"/>
    <col min="15" max="15" width="13.25" style="47" customWidth="1"/>
    <col min="16" max="16" width="14.5" style="48" customWidth="1"/>
    <col min="17" max="17" width="15.625" style="73" customWidth="1"/>
    <col min="18" max="256" width="9" style="41"/>
    <col min="257" max="257" width="2.625" style="41" customWidth="1"/>
    <col min="258" max="258" width="5.125" style="41" customWidth="1"/>
    <col min="259" max="260" width="12.625" style="41" customWidth="1"/>
    <col min="261" max="261" width="35.625" style="41" customWidth="1"/>
    <col min="262" max="262" width="6.25" style="41" customWidth="1"/>
    <col min="263" max="264" width="9.875" style="41" bestFit="1" customWidth="1"/>
    <col min="265" max="265" width="5.75" style="41" customWidth="1"/>
    <col min="266" max="266" width="30.625" style="41" customWidth="1"/>
    <col min="267" max="267" width="11.375" style="41" customWidth="1"/>
    <col min="268" max="268" width="6.625" style="41" customWidth="1"/>
    <col min="269" max="269" width="16.8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6" width="12.625" style="41" customWidth="1"/>
    <col min="517" max="517" width="35.625" style="41" customWidth="1"/>
    <col min="518" max="518" width="6.25" style="41" customWidth="1"/>
    <col min="519" max="520" width="9.875" style="41" bestFit="1" customWidth="1"/>
    <col min="521" max="521" width="5.75" style="41" customWidth="1"/>
    <col min="522" max="522" width="30.625" style="41" customWidth="1"/>
    <col min="523" max="523" width="11.375" style="41" customWidth="1"/>
    <col min="524" max="524" width="6.625" style="41" customWidth="1"/>
    <col min="525" max="525" width="16.8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2" width="12.625" style="41" customWidth="1"/>
    <col min="773" max="773" width="35.625" style="41" customWidth="1"/>
    <col min="774" max="774" width="6.25" style="41" customWidth="1"/>
    <col min="775" max="776" width="9.875" style="41" bestFit="1" customWidth="1"/>
    <col min="777" max="777" width="5.75" style="41" customWidth="1"/>
    <col min="778" max="778" width="30.625" style="41" customWidth="1"/>
    <col min="779" max="779" width="11.375" style="41" customWidth="1"/>
    <col min="780" max="780" width="6.625" style="41" customWidth="1"/>
    <col min="781" max="781" width="16.8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8" width="12.625" style="41" customWidth="1"/>
    <col min="1029" max="1029" width="35.625" style="41" customWidth="1"/>
    <col min="1030" max="1030" width="6.25" style="41" customWidth="1"/>
    <col min="1031" max="1032" width="9.875" style="41" bestFit="1" customWidth="1"/>
    <col min="1033" max="1033" width="5.75" style="41" customWidth="1"/>
    <col min="1034" max="1034" width="30.625" style="41" customWidth="1"/>
    <col min="1035" max="1035" width="11.375" style="41" customWidth="1"/>
    <col min="1036" max="1036" width="6.625" style="41" customWidth="1"/>
    <col min="1037" max="1037" width="16.8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4" width="12.625" style="41" customWidth="1"/>
    <col min="1285" max="1285" width="35.625" style="41" customWidth="1"/>
    <col min="1286" max="1286" width="6.25" style="41" customWidth="1"/>
    <col min="1287" max="1288" width="9.875" style="41" bestFit="1" customWidth="1"/>
    <col min="1289" max="1289" width="5.75" style="41" customWidth="1"/>
    <col min="1290" max="1290" width="30.625" style="41" customWidth="1"/>
    <col min="1291" max="1291" width="11.375" style="41" customWidth="1"/>
    <col min="1292" max="1292" width="6.625" style="41" customWidth="1"/>
    <col min="1293" max="1293" width="16.8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40" width="12.625" style="41" customWidth="1"/>
    <col min="1541" max="1541" width="35.625" style="41" customWidth="1"/>
    <col min="1542" max="1542" width="6.25" style="41" customWidth="1"/>
    <col min="1543" max="1544" width="9.875" style="41" bestFit="1" customWidth="1"/>
    <col min="1545" max="1545" width="5.75" style="41" customWidth="1"/>
    <col min="1546" max="1546" width="30.625" style="41" customWidth="1"/>
    <col min="1547" max="1547" width="11.375" style="41" customWidth="1"/>
    <col min="1548" max="1548" width="6.625" style="41" customWidth="1"/>
    <col min="1549" max="1549" width="16.8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6" width="12.625" style="41" customWidth="1"/>
    <col min="1797" max="1797" width="35.625" style="41" customWidth="1"/>
    <col min="1798" max="1798" width="6.25" style="41" customWidth="1"/>
    <col min="1799" max="1800" width="9.875" style="41" bestFit="1" customWidth="1"/>
    <col min="1801" max="1801" width="5.75" style="41" customWidth="1"/>
    <col min="1802" max="1802" width="30.625" style="41" customWidth="1"/>
    <col min="1803" max="1803" width="11.375" style="41" customWidth="1"/>
    <col min="1804" max="1804" width="6.625" style="41" customWidth="1"/>
    <col min="1805" max="1805" width="16.8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2" width="12.625" style="41" customWidth="1"/>
    <col min="2053" max="2053" width="35.625" style="41" customWidth="1"/>
    <col min="2054" max="2054" width="6.25" style="41" customWidth="1"/>
    <col min="2055" max="2056" width="9.875" style="41" bestFit="1" customWidth="1"/>
    <col min="2057" max="2057" width="5.75" style="41" customWidth="1"/>
    <col min="2058" max="2058" width="30.625" style="41" customWidth="1"/>
    <col min="2059" max="2059" width="11.375" style="41" customWidth="1"/>
    <col min="2060" max="2060" width="6.625" style="41" customWidth="1"/>
    <col min="2061" max="2061" width="16.8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8" width="12.625" style="41" customWidth="1"/>
    <col min="2309" max="2309" width="35.625" style="41" customWidth="1"/>
    <col min="2310" max="2310" width="6.25" style="41" customWidth="1"/>
    <col min="2311" max="2312" width="9.875" style="41" bestFit="1" customWidth="1"/>
    <col min="2313" max="2313" width="5.75" style="41" customWidth="1"/>
    <col min="2314" max="2314" width="30.625" style="41" customWidth="1"/>
    <col min="2315" max="2315" width="11.375" style="41" customWidth="1"/>
    <col min="2316" max="2316" width="6.625" style="41" customWidth="1"/>
    <col min="2317" max="2317" width="16.8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4" width="12.625" style="41" customWidth="1"/>
    <col min="2565" max="2565" width="35.625" style="41" customWidth="1"/>
    <col min="2566" max="2566" width="6.25" style="41" customWidth="1"/>
    <col min="2567" max="2568" width="9.875" style="41" bestFit="1" customWidth="1"/>
    <col min="2569" max="2569" width="5.75" style="41" customWidth="1"/>
    <col min="2570" max="2570" width="30.625" style="41" customWidth="1"/>
    <col min="2571" max="2571" width="11.375" style="41" customWidth="1"/>
    <col min="2572" max="2572" width="6.625" style="41" customWidth="1"/>
    <col min="2573" max="2573" width="16.8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20" width="12.625" style="41" customWidth="1"/>
    <col min="2821" max="2821" width="35.625" style="41" customWidth="1"/>
    <col min="2822" max="2822" width="6.25" style="41" customWidth="1"/>
    <col min="2823" max="2824" width="9.875" style="41" bestFit="1" customWidth="1"/>
    <col min="2825" max="2825" width="5.75" style="41" customWidth="1"/>
    <col min="2826" max="2826" width="30.625" style="41" customWidth="1"/>
    <col min="2827" max="2827" width="11.375" style="41" customWidth="1"/>
    <col min="2828" max="2828" width="6.625" style="41" customWidth="1"/>
    <col min="2829" max="2829" width="16.8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6" width="12.625" style="41" customWidth="1"/>
    <col min="3077" max="3077" width="35.625" style="41" customWidth="1"/>
    <col min="3078" max="3078" width="6.25" style="41" customWidth="1"/>
    <col min="3079" max="3080" width="9.875" style="41" bestFit="1" customWidth="1"/>
    <col min="3081" max="3081" width="5.75" style="41" customWidth="1"/>
    <col min="3082" max="3082" width="30.625" style="41" customWidth="1"/>
    <col min="3083" max="3083" width="11.375" style="41" customWidth="1"/>
    <col min="3084" max="3084" width="6.625" style="41" customWidth="1"/>
    <col min="3085" max="3085" width="16.8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2" width="12.625" style="41" customWidth="1"/>
    <col min="3333" max="3333" width="35.625" style="41" customWidth="1"/>
    <col min="3334" max="3334" width="6.25" style="41" customWidth="1"/>
    <col min="3335" max="3336" width="9.875" style="41" bestFit="1" customWidth="1"/>
    <col min="3337" max="3337" width="5.75" style="41" customWidth="1"/>
    <col min="3338" max="3338" width="30.625" style="41" customWidth="1"/>
    <col min="3339" max="3339" width="11.375" style="41" customWidth="1"/>
    <col min="3340" max="3340" width="6.625" style="41" customWidth="1"/>
    <col min="3341" max="3341" width="16.8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8" width="12.625" style="41" customWidth="1"/>
    <col min="3589" max="3589" width="35.625" style="41" customWidth="1"/>
    <col min="3590" max="3590" width="6.25" style="41" customWidth="1"/>
    <col min="3591" max="3592" width="9.875" style="41" bestFit="1" customWidth="1"/>
    <col min="3593" max="3593" width="5.75" style="41" customWidth="1"/>
    <col min="3594" max="3594" width="30.625" style="41" customWidth="1"/>
    <col min="3595" max="3595" width="11.375" style="41" customWidth="1"/>
    <col min="3596" max="3596" width="6.625" style="41" customWidth="1"/>
    <col min="3597" max="3597" width="16.8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4" width="12.625" style="41" customWidth="1"/>
    <col min="3845" max="3845" width="35.625" style="41" customWidth="1"/>
    <col min="3846" max="3846" width="6.25" style="41" customWidth="1"/>
    <col min="3847" max="3848" width="9.875" style="41" bestFit="1" customWidth="1"/>
    <col min="3849" max="3849" width="5.75" style="41" customWidth="1"/>
    <col min="3850" max="3850" width="30.625" style="41" customWidth="1"/>
    <col min="3851" max="3851" width="11.375" style="41" customWidth="1"/>
    <col min="3852" max="3852" width="6.625" style="41" customWidth="1"/>
    <col min="3853" max="3853" width="16.8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100" width="12.625" style="41" customWidth="1"/>
    <col min="4101" max="4101" width="35.625" style="41" customWidth="1"/>
    <col min="4102" max="4102" width="6.25" style="41" customWidth="1"/>
    <col min="4103" max="4104" width="9.875" style="41" bestFit="1" customWidth="1"/>
    <col min="4105" max="4105" width="5.75" style="41" customWidth="1"/>
    <col min="4106" max="4106" width="30.625" style="41" customWidth="1"/>
    <col min="4107" max="4107" width="11.375" style="41" customWidth="1"/>
    <col min="4108" max="4108" width="6.625" style="41" customWidth="1"/>
    <col min="4109" max="4109" width="16.8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6" width="12.625" style="41" customWidth="1"/>
    <col min="4357" max="4357" width="35.625" style="41" customWidth="1"/>
    <col min="4358" max="4358" width="6.25" style="41" customWidth="1"/>
    <col min="4359" max="4360" width="9.875" style="41" bestFit="1" customWidth="1"/>
    <col min="4361" max="4361" width="5.75" style="41" customWidth="1"/>
    <col min="4362" max="4362" width="30.625" style="41" customWidth="1"/>
    <col min="4363" max="4363" width="11.375" style="41" customWidth="1"/>
    <col min="4364" max="4364" width="6.625" style="41" customWidth="1"/>
    <col min="4365" max="4365" width="16.8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2" width="12.625" style="41" customWidth="1"/>
    <col min="4613" max="4613" width="35.625" style="41" customWidth="1"/>
    <col min="4614" max="4614" width="6.25" style="41" customWidth="1"/>
    <col min="4615" max="4616" width="9.875" style="41" bestFit="1" customWidth="1"/>
    <col min="4617" max="4617" width="5.75" style="41" customWidth="1"/>
    <col min="4618" max="4618" width="30.625" style="41" customWidth="1"/>
    <col min="4619" max="4619" width="11.375" style="41" customWidth="1"/>
    <col min="4620" max="4620" width="6.625" style="41" customWidth="1"/>
    <col min="4621" max="4621" width="16.8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8" width="12.625" style="41" customWidth="1"/>
    <col min="4869" max="4869" width="35.625" style="41" customWidth="1"/>
    <col min="4870" max="4870" width="6.25" style="41" customWidth="1"/>
    <col min="4871" max="4872" width="9.875" style="41" bestFit="1" customWidth="1"/>
    <col min="4873" max="4873" width="5.75" style="41" customWidth="1"/>
    <col min="4874" max="4874" width="30.625" style="41" customWidth="1"/>
    <col min="4875" max="4875" width="11.375" style="41" customWidth="1"/>
    <col min="4876" max="4876" width="6.625" style="41" customWidth="1"/>
    <col min="4877" max="4877" width="16.8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4" width="12.625" style="41" customWidth="1"/>
    <col min="5125" max="5125" width="35.625" style="41" customWidth="1"/>
    <col min="5126" max="5126" width="6.25" style="41" customWidth="1"/>
    <col min="5127" max="5128" width="9.875" style="41" bestFit="1" customWidth="1"/>
    <col min="5129" max="5129" width="5.75" style="41" customWidth="1"/>
    <col min="5130" max="5130" width="30.625" style="41" customWidth="1"/>
    <col min="5131" max="5131" width="11.375" style="41" customWidth="1"/>
    <col min="5132" max="5132" width="6.625" style="41" customWidth="1"/>
    <col min="5133" max="5133" width="16.8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80" width="12.625" style="41" customWidth="1"/>
    <col min="5381" max="5381" width="35.625" style="41" customWidth="1"/>
    <col min="5382" max="5382" width="6.25" style="41" customWidth="1"/>
    <col min="5383" max="5384" width="9.875" style="41" bestFit="1" customWidth="1"/>
    <col min="5385" max="5385" width="5.75" style="41" customWidth="1"/>
    <col min="5386" max="5386" width="30.625" style="41" customWidth="1"/>
    <col min="5387" max="5387" width="11.375" style="41" customWidth="1"/>
    <col min="5388" max="5388" width="6.625" style="41" customWidth="1"/>
    <col min="5389" max="5389" width="16.8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6" width="12.625" style="41" customWidth="1"/>
    <col min="5637" max="5637" width="35.625" style="41" customWidth="1"/>
    <col min="5638" max="5638" width="6.25" style="41" customWidth="1"/>
    <col min="5639" max="5640" width="9.875" style="41" bestFit="1" customWidth="1"/>
    <col min="5641" max="5641" width="5.75" style="41" customWidth="1"/>
    <col min="5642" max="5642" width="30.625" style="41" customWidth="1"/>
    <col min="5643" max="5643" width="11.375" style="41" customWidth="1"/>
    <col min="5644" max="5644" width="6.625" style="41" customWidth="1"/>
    <col min="5645" max="5645" width="16.8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2" width="12.625" style="41" customWidth="1"/>
    <col min="5893" max="5893" width="35.625" style="41" customWidth="1"/>
    <col min="5894" max="5894" width="6.25" style="41" customWidth="1"/>
    <col min="5895" max="5896" width="9.875" style="41" bestFit="1" customWidth="1"/>
    <col min="5897" max="5897" width="5.75" style="41" customWidth="1"/>
    <col min="5898" max="5898" width="30.625" style="41" customWidth="1"/>
    <col min="5899" max="5899" width="11.375" style="41" customWidth="1"/>
    <col min="5900" max="5900" width="6.625" style="41" customWidth="1"/>
    <col min="5901" max="5901" width="16.8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8" width="12.625" style="41" customWidth="1"/>
    <col min="6149" max="6149" width="35.625" style="41" customWidth="1"/>
    <col min="6150" max="6150" width="6.25" style="41" customWidth="1"/>
    <col min="6151" max="6152" width="9.875" style="41" bestFit="1" customWidth="1"/>
    <col min="6153" max="6153" width="5.75" style="41" customWidth="1"/>
    <col min="6154" max="6154" width="30.625" style="41" customWidth="1"/>
    <col min="6155" max="6155" width="11.375" style="41" customWidth="1"/>
    <col min="6156" max="6156" width="6.625" style="41" customWidth="1"/>
    <col min="6157" max="6157" width="16.8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4" width="12.625" style="41" customWidth="1"/>
    <col min="6405" max="6405" width="35.625" style="41" customWidth="1"/>
    <col min="6406" max="6406" width="6.25" style="41" customWidth="1"/>
    <col min="6407" max="6408" width="9.875" style="41" bestFit="1" customWidth="1"/>
    <col min="6409" max="6409" width="5.75" style="41" customWidth="1"/>
    <col min="6410" max="6410" width="30.625" style="41" customWidth="1"/>
    <col min="6411" max="6411" width="11.375" style="41" customWidth="1"/>
    <col min="6412" max="6412" width="6.625" style="41" customWidth="1"/>
    <col min="6413" max="6413" width="16.8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60" width="12.625" style="41" customWidth="1"/>
    <col min="6661" max="6661" width="35.625" style="41" customWidth="1"/>
    <col min="6662" max="6662" width="6.25" style="41" customWidth="1"/>
    <col min="6663" max="6664" width="9.875" style="41" bestFit="1" customWidth="1"/>
    <col min="6665" max="6665" width="5.75" style="41" customWidth="1"/>
    <col min="6666" max="6666" width="30.625" style="41" customWidth="1"/>
    <col min="6667" max="6667" width="11.375" style="41" customWidth="1"/>
    <col min="6668" max="6668" width="6.625" style="41" customWidth="1"/>
    <col min="6669" max="6669" width="16.8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6" width="12.625" style="41" customWidth="1"/>
    <col min="6917" max="6917" width="35.625" style="41" customWidth="1"/>
    <col min="6918" max="6918" width="6.25" style="41" customWidth="1"/>
    <col min="6919" max="6920" width="9.875" style="41" bestFit="1" customWidth="1"/>
    <col min="6921" max="6921" width="5.75" style="41" customWidth="1"/>
    <col min="6922" max="6922" width="30.625" style="41" customWidth="1"/>
    <col min="6923" max="6923" width="11.375" style="41" customWidth="1"/>
    <col min="6924" max="6924" width="6.625" style="41" customWidth="1"/>
    <col min="6925" max="6925" width="16.8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2" width="12.625" style="41" customWidth="1"/>
    <col min="7173" max="7173" width="35.625" style="41" customWidth="1"/>
    <col min="7174" max="7174" width="6.25" style="41" customWidth="1"/>
    <col min="7175" max="7176" width="9.875" style="41" bestFit="1" customWidth="1"/>
    <col min="7177" max="7177" width="5.75" style="41" customWidth="1"/>
    <col min="7178" max="7178" width="30.625" style="41" customWidth="1"/>
    <col min="7179" max="7179" width="11.375" style="41" customWidth="1"/>
    <col min="7180" max="7180" width="6.625" style="41" customWidth="1"/>
    <col min="7181" max="7181" width="16.8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8" width="12.625" style="41" customWidth="1"/>
    <col min="7429" max="7429" width="35.625" style="41" customWidth="1"/>
    <col min="7430" max="7430" width="6.25" style="41" customWidth="1"/>
    <col min="7431" max="7432" width="9.875" style="41" bestFit="1" customWidth="1"/>
    <col min="7433" max="7433" width="5.75" style="41" customWidth="1"/>
    <col min="7434" max="7434" width="30.625" style="41" customWidth="1"/>
    <col min="7435" max="7435" width="11.375" style="41" customWidth="1"/>
    <col min="7436" max="7436" width="6.625" style="41" customWidth="1"/>
    <col min="7437" max="7437" width="16.8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4" width="12.625" style="41" customWidth="1"/>
    <col min="7685" max="7685" width="35.625" style="41" customWidth="1"/>
    <col min="7686" max="7686" width="6.25" style="41" customWidth="1"/>
    <col min="7687" max="7688" width="9.875" style="41" bestFit="1" customWidth="1"/>
    <col min="7689" max="7689" width="5.75" style="41" customWidth="1"/>
    <col min="7690" max="7690" width="30.625" style="41" customWidth="1"/>
    <col min="7691" max="7691" width="11.375" style="41" customWidth="1"/>
    <col min="7692" max="7692" width="6.625" style="41" customWidth="1"/>
    <col min="7693" max="7693" width="16.8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40" width="12.625" style="41" customWidth="1"/>
    <col min="7941" max="7941" width="35.625" style="41" customWidth="1"/>
    <col min="7942" max="7942" width="6.25" style="41" customWidth="1"/>
    <col min="7943" max="7944" width="9.875" style="41" bestFit="1" customWidth="1"/>
    <col min="7945" max="7945" width="5.75" style="41" customWidth="1"/>
    <col min="7946" max="7946" width="30.625" style="41" customWidth="1"/>
    <col min="7947" max="7947" width="11.375" style="41" customWidth="1"/>
    <col min="7948" max="7948" width="6.625" style="41" customWidth="1"/>
    <col min="7949" max="7949" width="16.8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6" width="12.625" style="41" customWidth="1"/>
    <col min="8197" max="8197" width="35.625" style="41" customWidth="1"/>
    <col min="8198" max="8198" width="6.25" style="41" customWidth="1"/>
    <col min="8199" max="8200" width="9.875" style="41" bestFit="1" customWidth="1"/>
    <col min="8201" max="8201" width="5.75" style="41" customWidth="1"/>
    <col min="8202" max="8202" width="30.625" style="41" customWidth="1"/>
    <col min="8203" max="8203" width="11.375" style="41" customWidth="1"/>
    <col min="8204" max="8204" width="6.625" style="41" customWidth="1"/>
    <col min="8205" max="8205" width="16.8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2" width="12.625" style="41" customWidth="1"/>
    <col min="8453" max="8453" width="35.625" style="41" customWidth="1"/>
    <col min="8454" max="8454" width="6.25" style="41" customWidth="1"/>
    <col min="8455" max="8456" width="9.875" style="41" bestFit="1" customWidth="1"/>
    <col min="8457" max="8457" width="5.75" style="41" customWidth="1"/>
    <col min="8458" max="8458" width="30.625" style="41" customWidth="1"/>
    <col min="8459" max="8459" width="11.375" style="41" customWidth="1"/>
    <col min="8460" max="8460" width="6.625" style="41" customWidth="1"/>
    <col min="8461" max="8461" width="16.8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8" width="12.625" style="41" customWidth="1"/>
    <col min="8709" max="8709" width="35.625" style="41" customWidth="1"/>
    <col min="8710" max="8710" width="6.25" style="41" customWidth="1"/>
    <col min="8711" max="8712" width="9.875" style="41" bestFit="1" customWidth="1"/>
    <col min="8713" max="8713" width="5.75" style="41" customWidth="1"/>
    <col min="8714" max="8714" width="30.625" style="41" customWidth="1"/>
    <col min="8715" max="8715" width="11.375" style="41" customWidth="1"/>
    <col min="8716" max="8716" width="6.625" style="41" customWidth="1"/>
    <col min="8717" max="8717" width="16.8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4" width="12.625" style="41" customWidth="1"/>
    <col min="8965" max="8965" width="35.625" style="41" customWidth="1"/>
    <col min="8966" max="8966" width="6.25" style="41" customWidth="1"/>
    <col min="8967" max="8968" width="9.875" style="41" bestFit="1" customWidth="1"/>
    <col min="8969" max="8969" width="5.75" style="41" customWidth="1"/>
    <col min="8970" max="8970" width="30.625" style="41" customWidth="1"/>
    <col min="8971" max="8971" width="11.375" style="41" customWidth="1"/>
    <col min="8972" max="8972" width="6.625" style="41" customWidth="1"/>
    <col min="8973" max="8973" width="16.8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20" width="12.625" style="41" customWidth="1"/>
    <col min="9221" max="9221" width="35.625" style="41" customWidth="1"/>
    <col min="9222" max="9222" width="6.25" style="41" customWidth="1"/>
    <col min="9223" max="9224" width="9.875" style="41" bestFit="1" customWidth="1"/>
    <col min="9225" max="9225" width="5.75" style="41" customWidth="1"/>
    <col min="9226" max="9226" width="30.625" style="41" customWidth="1"/>
    <col min="9227" max="9227" width="11.375" style="41" customWidth="1"/>
    <col min="9228" max="9228" width="6.625" style="41" customWidth="1"/>
    <col min="9229" max="9229" width="16.8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6" width="12.625" style="41" customWidth="1"/>
    <col min="9477" max="9477" width="35.625" style="41" customWidth="1"/>
    <col min="9478" max="9478" width="6.25" style="41" customWidth="1"/>
    <col min="9479" max="9480" width="9.875" style="41" bestFit="1" customWidth="1"/>
    <col min="9481" max="9481" width="5.75" style="41" customWidth="1"/>
    <col min="9482" max="9482" width="30.625" style="41" customWidth="1"/>
    <col min="9483" max="9483" width="11.375" style="41" customWidth="1"/>
    <col min="9484" max="9484" width="6.625" style="41" customWidth="1"/>
    <col min="9485" max="9485" width="16.8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2" width="12.625" style="41" customWidth="1"/>
    <col min="9733" max="9733" width="35.625" style="41" customWidth="1"/>
    <col min="9734" max="9734" width="6.25" style="41" customWidth="1"/>
    <col min="9735" max="9736" width="9.875" style="41" bestFit="1" customWidth="1"/>
    <col min="9737" max="9737" width="5.75" style="41" customWidth="1"/>
    <col min="9738" max="9738" width="30.625" style="41" customWidth="1"/>
    <col min="9739" max="9739" width="11.375" style="41" customWidth="1"/>
    <col min="9740" max="9740" width="6.625" style="41" customWidth="1"/>
    <col min="9741" max="9741" width="16.8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8" width="12.625" style="41" customWidth="1"/>
    <col min="9989" max="9989" width="35.625" style="41" customWidth="1"/>
    <col min="9990" max="9990" width="6.25" style="41" customWidth="1"/>
    <col min="9991" max="9992" width="9.875" style="41" bestFit="1" customWidth="1"/>
    <col min="9993" max="9993" width="5.75" style="41" customWidth="1"/>
    <col min="9994" max="9994" width="30.625" style="41" customWidth="1"/>
    <col min="9995" max="9995" width="11.375" style="41" customWidth="1"/>
    <col min="9996" max="9996" width="6.625" style="41" customWidth="1"/>
    <col min="9997" max="9997" width="16.8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4" width="12.625" style="41" customWidth="1"/>
    <col min="10245" max="10245" width="35.625" style="41" customWidth="1"/>
    <col min="10246" max="10246" width="6.25" style="41" customWidth="1"/>
    <col min="10247" max="10248" width="9.875" style="41" bestFit="1" customWidth="1"/>
    <col min="10249" max="10249" width="5.75" style="41" customWidth="1"/>
    <col min="10250" max="10250" width="30.625" style="41" customWidth="1"/>
    <col min="10251" max="10251" width="11.375" style="41" customWidth="1"/>
    <col min="10252" max="10252" width="6.625" style="41" customWidth="1"/>
    <col min="10253" max="10253" width="16.8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500" width="12.625" style="41" customWidth="1"/>
    <col min="10501" max="10501" width="35.625" style="41" customWidth="1"/>
    <col min="10502" max="10502" width="6.25" style="41" customWidth="1"/>
    <col min="10503" max="10504" width="9.875" style="41" bestFit="1" customWidth="1"/>
    <col min="10505" max="10505" width="5.75" style="41" customWidth="1"/>
    <col min="10506" max="10506" width="30.625" style="41" customWidth="1"/>
    <col min="10507" max="10507" width="11.375" style="41" customWidth="1"/>
    <col min="10508" max="10508" width="6.625" style="41" customWidth="1"/>
    <col min="10509" max="10509" width="16.8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6" width="12.625" style="41" customWidth="1"/>
    <col min="10757" max="10757" width="35.625" style="41" customWidth="1"/>
    <col min="10758" max="10758" width="6.25" style="41" customWidth="1"/>
    <col min="10759" max="10760" width="9.875" style="41" bestFit="1" customWidth="1"/>
    <col min="10761" max="10761" width="5.75" style="41" customWidth="1"/>
    <col min="10762" max="10762" width="30.625" style="41" customWidth="1"/>
    <col min="10763" max="10763" width="11.375" style="41" customWidth="1"/>
    <col min="10764" max="10764" width="6.625" style="41" customWidth="1"/>
    <col min="10765" max="10765" width="16.8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2" width="12.625" style="41" customWidth="1"/>
    <col min="11013" max="11013" width="35.625" style="41" customWidth="1"/>
    <col min="11014" max="11014" width="6.25" style="41" customWidth="1"/>
    <col min="11015" max="11016" width="9.875" style="41" bestFit="1" customWidth="1"/>
    <col min="11017" max="11017" width="5.75" style="41" customWidth="1"/>
    <col min="11018" max="11018" width="30.625" style="41" customWidth="1"/>
    <col min="11019" max="11019" width="11.375" style="41" customWidth="1"/>
    <col min="11020" max="11020" width="6.625" style="41" customWidth="1"/>
    <col min="11021" max="11021" width="16.8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8" width="12.625" style="41" customWidth="1"/>
    <col min="11269" max="11269" width="35.625" style="41" customWidth="1"/>
    <col min="11270" max="11270" width="6.25" style="41" customWidth="1"/>
    <col min="11271" max="11272" width="9.875" style="41" bestFit="1" customWidth="1"/>
    <col min="11273" max="11273" width="5.75" style="41" customWidth="1"/>
    <col min="11274" max="11274" width="30.625" style="41" customWidth="1"/>
    <col min="11275" max="11275" width="11.375" style="41" customWidth="1"/>
    <col min="11276" max="11276" width="6.625" style="41" customWidth="1"/>
    <col min="11277" max="11277" width="16.8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4" width="12.625" style="41" customWidth="1"/>
    <col min="11525" max="11525" width="35.625" style="41" customWidth="1"/>
    <col min="11526" max="11526" width="6.25" style="41" customWidth="1"/>
    <col min="11527" max="11528" width="9.875" style="41" bestFit="1" customWidth="1"/>
    <col min="11529" max="11529" width="5.75" style="41" customWidth="1"/>
    <col min="11530" max="11530" width="30.625" style="41" customWidth="1"/>
    <col min="11531" max="11531" width="11.375" style="41" customWidth="1"/>
    <col min="11532" max="11532" width="6.625" style="41" customWidth="1"/>
    <col min="11533" max="11533" width="16.8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80" width="12.625" style="41" customWidth="1"/>
    <col min="11781" max="11781" width="35.625" style="41" customWidth="1"/>
    <col min="11782" max="11782" width="6.25" style="41" customWidth="1"/>
    <col min="11783" max="11784" width="9.875" style="41" bestFit="1" customWidth="1"/>
    <col min="11785" max="11785" width="5.75" style="41" customWidth="1"/>
    <col min="11786" max="11786" width="30.625" style="41" customWidth="1"/>
    <col min="11787" max="11787" width="11.375" style="41" customWidth="1"/>
    <col min="11788" max="11788" width="6.625" style="41" customWidth="1"/>
    <col min="11789" max="11789" width="16.8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6" width="12.625" style="41" customWidth="1"/>
    <col min="12037" max="12037" width="35.625" style="41" customWidth="1"/>
    <col min="12038" max="12038" width="6.25" style="41" customWidth="1"/>
    <col min="12039" max="12040" width="9.875" style="41" bestFit="1" customWidth="1"/>
    <col min="12041" max="12041" width="5.75" style="41" customWidth="1"/>
    <col min="12042" max="12042" width="30.625" style="41" customWidth="1"/>
    <col min="12043" max="12043" width="11.375" style="41" customWidth="1"/>
    <col min="12044" max="12044" width="6.625" style="41" customWidth="1"/>
    <col min="12045" max="12045" width="16.8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2" width="12.625" style="41" customWidth="1"/>
    <col min="12293" max="12293" width="35.625" style="41" customWidth="1"/>
    <col min="12294" max="12294" width="6.25" style="41" customWidth="1"/>
    <col min="12295" max="12296" width="9.875" style="41" bestFit="1" customWidth="1"/>
    <col min="12297" max="12297" width="5.75" style="41" customWidth="1"/>
    <col min="12298" max="12298" width="30.625" style="41" customWidth="1"/>
    <col min="12299" max="12299" width="11.375" style="41" customWidth="1"/>
    <col min="12300" max="12300" width="6.625" style="41" customWidth="1"/>
    <col min="12301" max="12301" width="16.8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8" width="12.625" style="41" customWidth="1"/>
    <col min="12549" max="12549" width="35.625" style="41" customWidth="1"/>
    <col min="12550" max="12550" width="6.25" style="41" customWidth="1"/>
    <col min="12551" max="12552" width="9.875" style="41" bestFit="1" customWidth="1"/>
    <col min="12553" max="12553" width="5.75" style="41" customWidth="1"/>
    <col min="12554" max="12554" width="30.625" style="41" customWidth="1"/>
    <col min="12555" max="12555" width="11.375" style="41" customWidth="1"/>
    <col min="12556" max="12556" width="6.625" style="41" customWidth="1"/>
    <col min="12557" max="12557" width="16.8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4" width="12.625" style="41" customWidth="1"/>
    <col min="12805" max="12805" width="35.625" style="41" customWidth="1"/>
    <col min="12806" max="12806" width="6.25" style="41" customWidth="1"/>
    <col min="12807" max="12808" width="9.875" style="41" bestFit="1" customWidth="1"/>
    <col min="12809" max="12809" width="5.75" style="41" customWidth="1"/>
    <col min="12810" max="12810" width="30.625" style="41" customWidth="1"/>
    <col min="12811" max="12811" width="11.375" style="41" customWidth="1"/>
    <col min="12812" max="12812" width="6.625" style="41" customWidth="1"/>
    <col min="12813" max="12813" width="16.8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60" width="12.625" style="41" customWidth="1"/>
    <col min="13061" max="13061" width="35.625" style="41" customWidth="1"/>
    <col min="13062" max="13062" width="6.25" style="41" customWidth="1"/>
    <col min="13063" max="13064" width="9.875" style="41" bestFit="1" customWidth="1"/>
    <col min="13065" max="13065" width="5.75" style="41" customWidth="1"/>
    <col min="13066" max="13066" width="30.625" style="41" customWidth="1"/>
    <col min="13067" max="13067" width="11.375" style="41" customWidth="1"/>
    <col min="13068" max="13068" width="6.625" style="41" customWidth="1"/>
    <col min="13069" max="13069" width="16.8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6" width="12.625" style="41" customWidth="1"/>
    <col min="13317" max="13317" width="35.625" style="41" customWidth="1"/>
    <col min="13318" max="13318" width="6.25" style="41" customWidth="1"/>
    <col min="13319" max="13320" width="9.875" style="41" bestFit="1" customWidth="1"/>
    <col min="13321" max="13321" width="5.75" style="41" customWidth="1"/>
    <col min="13322" max="13322" width="30.625" style="41" customWidth="1"/>
    <col min="13323" max="13323" width="11.375" style="41" customWidth="1"/>
    <col min="13324" max="13324" width="6.625" style="41" customWidth="1"/>
    <col min="13325" max="13325" width="16.8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2" width="12.625" style="41" customWidth="1"/>
    <col min="13573" max="13573" width="35.625" style="41" customWidth="1"/>
    <col min="13574" max="13574" width="6.25" style="41" customWidth="1"/>
    <col min="13575" max="13576" width="9.875" style="41" bestFit="1" customWidth="1"/>
    <col min="13577" max="13577" width="5.75" style="41" customWidth="1"/>
    <col min="13578" max="13578" width="30.625" style="41" customWidth="1"/>
    <col min="13579" max="13579" width="11.375" style="41" customWidth="1"/>
    <col min="13580" max="13580" width="6.625" style="41" customWidth="1"/>
    <col min="13581" max="13581" width="16.8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8" width="12.625" style="41" customWidth="1"/>
    <col min="13829" max="13829" width="35.625" style="41" customWidth="1"/>
    <col min="13830" max="13830" width="6.25" style="41" customWidth="1"/>
    <col min="13831" max="13832" width="9.875" style="41" bestFit="1" customWidth="1"/>
    <col min="13833" max="13833" width="5.75" style="41" customWidth="1"/>
    <col min="13834" max="13834" width="30.625" style="41" customWidth="1"/>
    <col min="13835" max="13835" width="11.375" style="41" customWidth="1"/>
    <col min="13836" max="13836" width="6.625" style="41" customWidth="1"/>
    <col min="13837" max="13837" width="16.8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4" width="12.625" style="41" customWidth="1"/>
    <col min="14085" max="14085" width="35.625" style="41" customWidth="1"/>
    <col min="14086" max="14086" width="6.25" style="41" customWidth="1"/>
    <col min="14087" max="14088" width="9.875" style="41" bestFit="1" customWidth="1"/>
    <col min="14089" max="14089" width="5.75" style="41" customWidth="1"/>
    <col min="14090" max="14090" width="30.625" style="41" customWidth="1"/>
    <col min="14091" max="14091" width="11.375" style="41" customWidth="1"/>
    <col min="14092" max="14092" width="6.625" style="41" customWidth="1"/>
    <col min="14093" max="14093" width="16.8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40" width="12.625" style="41" customWidth="1"/>
    <col min="14341" max="14341" width="35.625" style="41" customWidth="1"/>
    <col min="14342" max="14342" width="6.25" style="41" customWidth="1"/>
    <col min="14343" max="14344" width="9.875" style="41" bestFit="1" customWidth="1"/>
    <col min="14345" max="14345" width="5.75" style="41" customWidth="1"/>
    <col min="14346" max="14346" width="30.625" style="41" customWidth="1"/>
    <col min="14347" max="14347" width="11.375" style="41" customWidth="1"/>
    <col min="14348" max="14348" width="6.625" style="41" customWidth="1"/>
    <col min="14349" max="14349" width="16.8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6" width="12.625" style="41" customWidth="1"/>
    <col min="14597" max="14597" width="35.625" style="41" customWidth="1"/>
    <col min="14598" max="14598" width="6.25" style="41" customWidth="1"/>
    <col min="14599" max="14600" width="9.875" style="41" bestFit="1" customWidth="1"/>
    <col min="14601" max="14601" width="5.75" style="41" customWidth="1"/>
    <col min="14602" max="14602" width="30.625" style="41" customWidth="1"/>
    <col min="14603" max="14603" width="11.375" style="41" customWidth="1"/>
    <col min="14604" max="14604" width="6.625" style="41" customWidth="1"/>
    <col min="14605" max="14605" width="16.8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2" width="12.625" style="41" customWidth="1"/>
    <col min="14853" max="14853" width="35.625" style="41" customWidth="1"/>
    <col min="14854" max="14854" width="6.25" style="41" customWidth="1"/>
    <col min="14855" max="14856" width="9.875" style="41" bestFit="1" customWidth="1"/>
    <col min="14857" max="14857" width="5.75" style="41" customWidth="1"/>
    <col min="14858" max="14858" width="30.625" style="41" customWidth="1"/>
    <col min="14859" max="14859" width="11.375" style="41" customWidth="1"/>
    <col min="14860" max="14860" width="6.625" style="41" customWidth="1"/>
    <col min="14861" max="14861" width="16.8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8" width="12.625" style="41" customWidth="1"/>
    <col min="15109" max="15109" width="35.625" style="41" customWidth="1"/>
    <col min="15110" max="15110" width="6.25" style="41" customWidth="1"/>
    <col min="15111" max="15112" width="9.875" style="41" bestFit="1" customWidth="1"/>
    <col min="15113" max="15113" width="5.75" style="41" customWidth="1"/>
    <col min="15114" max="15114" width="30.625" style="41" customWidth="1"/>
    <col min="15115" max="15115" width="11.375" style="41" customWidth="1"/>
    <col min="15116" max="15116" width="6.625" style="41" customWidth="1"/>
    <col min="15117" max="15117" width="16.8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4" width="12.625" style="41" customWidth="1"/>
    <col min="15365" max="15365" width="35.625" style="41" customWidth="1"/>
    <col min="15366" max="15366" width="6.25" style="41" customWidth="1"/>
    <col min="15367" max="15368" width="9.875" style="41" bestFit="1" customWidth="1"/>
    <col min="15369" max="15369" width="5.75" style="41" customWidth="1"/>
    <col min="15370" max="15370" width="30.625" style="41" customWidth="1"/>
    <col min="15371" max="15371" width="11.375" style="41" customWidth="1"/>
    <col min="15372" max="15372" width="6.625" style="41" customWidth="1"/>
    <col min="15373" max="15373" width="16.8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20" width="12.625" style="41" customWidth="1"/>
    <col min="15621" max="15621" width="35.625" style="41" customWidth="1"/>
    <col min="15622" max="15622" width="6.25" style="41" customWidth="1"/>
    <col min="15623" max="15624" width="9.875" style="41" bestFit="1" customWidth="1"/>
    <col min="15625" max="15625" width="5.75" style="41" customWidth="1"/>
    <col min="15626" max="15626" width="30.625" style="41" customWidth="1"/>
    <col min="15627" max="15627" width="11.375" style="41" customWidth="1"/>
    <col min="15628" max="15628" width="6.625" style="41" customWidth="1"/>
    <col min="15629" max="15629" width="16.8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6" width="12.625" style="41" customWidth="1"/>
    <col min="15877" max="15877" width="35.625" style="41" customWidth="1"/>
    <col min="15878" max="15878" width="6.25" style="41" customWidth="1"/>
    <col min="15879" max="15880" width="9.875" style="41" bestFit="1" customWidth="1"/>
    <col min="15881" max="15881" width="5.75" style="41" customWidth="1"/>
    <col min="15882" max="15882" width="30.625" style="41" customWidth="1"/>
    <col min="15883" max="15883" width="11.375" style="41" customWidth="1"/>
    <col min="15884" max="15884" width="6.625" style="41" customWidth="1"/>
    <col min="15885" max="15885" width="16.8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2" width="12.625" style="41" customWidth="1"/>
    <col min="16133" max="16133" width="35.625" style="41" customWidth="1"/>
    <col min="16134" max="16134" width="6.25" style="41" customWidth="1"/>
    <col min="16135" max="16136" width="9.875" style="41" bestFit="1" customWidth="1"/>
    <col min="16137" max="16137" width="5.75" style="41" customWidth="1"/>
    <col min="16138" max="16138" width="30.625" style="41" customWidth="1"/>
    <col min="16139" max="16139" width="11.375" style="41" customWidth="1"/>
    <col min="16140" max="16140" width="6.625" style="41" customWidth="1"/>
    <col min="16141" max="16141" width="16.8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4394</v>
      </c>
      <c r="G2" s="42" t="s">
        <v>2</v>
      </c>
      <c r="H2" s="43"/>
      <c r="I2" s="44"/>
      <c r="J2" s="45">
        <f>SUM(H:H)</f>
        <v>140410</v>
      </c>
    </row>
    <row r="3" spans="2:17" ht="20.100000000000001" customHeight="1">
      <c r="B3" s="39" t="s">
        <v>3</v>
      </c>
      <c r="C3" s="39"/>
      <c r="D3" s="39"/>
      <c r="E3" s="49" t="s">
        <v>1906</v>
      </c>
    </row>
    <row r="4" spans="2:17" ht="20.100000000000001" customHeight="1">
      <c r="B4" s="39" t="s">
        <v>5</v>
      </c>
      <c r="C4" s="39"/>
      <c r="D4" s="39"/>
      <c r="E4" s="49">
        <v>114420</v>
      </c>
    </row>
    <row r="5" spans="2:17" ht="20.100000000000001" customHeight="1">
      <c r="B5" s="39" t="s">
        <v>6</v>
      </c>
      <c r="C5" s="39"/>
      <c r="D5" s="39"/>
      <c r="E5" s="51">
        <v>41600</v>
      </c>
    </row>
    <row r="6" spans="2:17" ht="20.100000000000001" customHeight="1">
      <c r="B6" s="39" t="s">
        <v>7</v>
      </c>
      <c r="C6" s="39"/>
      <c r="D6" s="39"/>
      <c r="E6" s="51">
        <v>41606</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2:17" s="46" customFormat="1" ht="19.5" customHeight="1">
      <c r="B9" s="52">
        <v>6</v>
      </c>
      <c r="C9" s="52" t="s">
        <v>102</v>
      </c>
      <c r="D9" s="52" t="s">
        <v>102</v>
      </c>
      <c r="E9" s="63" t="s">
        <v>1908</v>
      </c>
      <c r="F9" s="61">
        <v>1</v>
      </c>
      <c r="G9" s="64">
        <v>30000</v>
      </c>
      <c r="H9" s="58">
        <f t="shared" ref="H9:H29" si="0">F9*G9</f>
        <v>30000</v>
      </c>
      <c r="I9" s="54"/>
      <c r="J9" s="56"/>
      <c r="K9" s="56"/>
      <c r="L9" s="53"/>
      <c r="M9" s="59">
        <v>41590</v>
      </c>
      <c r="N9" s="59"/>
      <c r="O9" s="59"/>
      <c r="P9" s="59">
        <v>41599</v>
      </c>
      <c r="Q9" s="60">
        <v>41599</v>
      </c>
    </row>
    <row r="10" spans="2:17" s="46" customFormat="1" ht="19.5" customHeight="1">
      <c r="B10" s="52">
        <v>6</v>
      </c>
      <c r="C10" s="52" t="s">
        <v>102</v>
      </c>
      <c r="D10" s="52" t="s">
        <v>102</v>
      </c>
      <c r="E10" s="63" t="s">
        <v>835</v>
      </c>
      <c r="F10" s="61">
        <v>1</v>
      </c>
      <c r="G10" s="64">
        <v>1000</v>
      </c>
      <c r="H10" s="58">
        <f t="shared" si="0"/>
        <v>1000</v>
      </c>
      <c r="I10" s="54"/>
      <c r="J10" s="56"/>
      <c r="K10" s="56"/>
      <c r="L10" s="53"/>
      <c r="M10" s="59"/>
      <c r="N10" s="59"/>
      <c r="O10" s="59"/>
      <c r="P10" s="59"/>
      <c r="Q10" s="60"/>
    </row>
    <row r="11" spans="2:17" s="46" customFormat="1" ht="19.5" customHeight="1">
      <c r="B11" s="52"/>
      <c r="C11" s="52"/>
      <c r="D11" s="52"/>
      <c r="E11" s="63"/>
      <c r="F11" s="61"/>
      <c r="G11" s="64"/>
      <c r="H11" s="58">
        <f t="shared" si="0"/>
        <v>0</v>
      </c>
      <c r="I11" s="54"/>
      <c r="J11" s="56"/>
      <c r="K11" s="56"/>
      <c r="L11" s="53"/>
      <c r="M11" s="59"/>
      <c r="N11" s="59"/>
      <c r="O11" s="59"/>
      <c r="P11" s="59"/>
      <c r="Q11" s="60"/>
    </row>
    <row r="12" spans="2:17" s="46" customFormat="1" ht="19.5" customHeight="1">
      <c r="B12" s="52">
        <v>11</v>
      </c>
      <c r="C12" s="52" t="s">
        <v>54</v>
      </c>
      <c r="D12" s="52" t="s">
        <v>54</v>
      </c>
      <c r="E12" s="63" t="s">
        <v>764</v>
      </c>
      <c r="F12" s="61">
        <v>2</v>
      </c>
      <c r="G12" s="64">
        <v>200</v>
      </c>
      <c r="H12" s="58">
        <f t="shared" si="0"/>
        <v>400</v>
      </c>
      <c r="I12" s="54"/>
      <c r="J12" s="56" t="s">
        <v>765</v>
      </c>
      <c r="K12" s="56"/>
      <c r="L12" s="53"/>
      <c r="M12" s="59">
        <v>41590</v>
      </c>
      <c r="N12" s="59"/>
      <c r="O12" s="59"/>
      <c r="P12" s="59">
        <v>41596</v>
      </c>
      <c r="Q12" s="60">
        <v>41596</v>
      </c>
    </row>
    <row r="13" spans="2:17" s="46" customFormat="1" ht="19.5" customHeight="1">
      <c r="B13" s="52">
        <v>11</v>
      </c>
      <c r="C13" s="52" t="s">
        <v>54</v>
      </c>
      <c r="D13" s="52" t="s">
        <v>54</v>
      </c>
      <c r="E13" s="63" t="s">
        <v>766</v>
      </c>
      <c r="F13" s="61">
        <v>1</v>
      </c>
      <c r="G13" s="64">
        <v>1100</v>
      </c>
      <c r="H13" s="58">
        <f t="shared" si="0"/>
        <v>1100</v>
      </c>
      <c r="I13" s="54"/>
      <c r="J13" s="56" t="s">
        <v>767</v>
      </c>
      <c r="K13" s="56"/>
      <c r="L13" s="53"/>
      <c r="M13" s="59">
        <v>41590</v>
      </c>
      <c r="N13" s="59"/>
      <c r="O13" s="59"/>
      <c r="P13" s="59">
        <v>41596</v>
      </c>
      <c r="Q13" s="60">
        <v>41596</v>
      </c>
    </row>
    <row r="14" spans="2:17" s="46" customFormat="1" ht="19.5" customHeight="1">
      <c r="B14" s="52">
        <v>3</v>
      </c>
      <c r="C14" s="52" t="s">
        <v>54</v>
      </c>
      <c r="D14" s="52" t="s">
        <v>54</v>
      </c>
      <c r="E14" s="834" t="s">
        <v>222</v>
      </c>
      <c r="F14" s="61">
        <v>1</v>
      </c>
      <c r="G14" s="64">
        <v>1767</v>
      </c>
      <c r="H14" s="58">
        <f t="shared" si="0"/>
        <v>1767</v>
      </c>
      <c r="I14" s="54"/>
      <c r="J14" s="56" t="s">
        <v>1909</v>
      </c>
      <c r="K14" s="56"/>
      <c r="L14" s="53"/>
      <c r="M14" s="59">
        <v>41590</v>
      </c>
      <c r="N14" s="59"/>
      <c r="O14" s="59"/>
      <c r="P14" s="59">
        <v>41600</v>
      </c>
      <c r="Q14" s="60">
        <v>41600</v>
      </c>
    </row>
    <row r="15" spans="2:17" s="46" customFormat="1" ht="19.5" customHeight="1">
      <c r="B15" s="52">
        <v>6</v>
      </c>
      <c r="C15" s="52" t="s">
        <v>54</v>
      </c>
      <c r="D15" s="52" t="s">
        <v>54</v>
      </c>
      <c r="E15" s="63" t="s">
        <v>113</v>
      </c>
      <c r="F15" s="61">
        <v>1</v>
      </c>
      <c r="G15" s="64">
        <v>203</v>
      </c>
      <c r="H15" s="58">
        <f t="shared" si="0"/>
        <v>203</v>
      </c>
      <c r="I15" s="54"/>
      <c r="J15" s="56" t="s">
        <v>114</v>
      </c>
      <c r="K15" s="56"/>
      <c r="L15" s="53"/>
      <c r="M15" s="59">
        <v>41590</v>
      </c>
      <c r="N15" s="59"/>
      <c r="O15" s="59"/>
      <c r="P15" s="59">
        <v>41596</v>
      </c>
      <c r="Q15" s="60">
        <v>41596</v>
      </c>
    </row>
    <row r="16" spans="2:17" s="46" customFormat="1" ht="19.5" customHeight="1">
      <c r="B16" s="52">
        <v>6</v>
      </c>
      <c r="C16" s="52" t="s">
        <v>54</v>
      </c>
      <c r="D16" s="52" t="s">
        <v>54</v>
      </c>
      <c r="E16" s="63" t="s">
        <v>115</v>
      </c>
      <c r="F16" s="61">
        <v>1</v>
      </c>
      <c r="G16" s="64">
        <v>5200</v>
      </c>
      <c r="H16" s="58">
        <f t="shared" si="0"/>
        <v>5200</v>
      </c>
      <c r="I16" s="54"/>
      <c r="J16" s="56" t="s">
        <v>116</v>
      </c>
      <c r="K16" s="56"/>
      <c r="L16" s="53"/>
      <c r="M16" s="59">
        <v>41590</v>
      </c>
      <c r="N16" s="59"/>
      <c r="O16" s="59"/>
      <c r="P16" s="59">
        <v>41596</v>
      </c>
      <c r="Q16" s="60">
        <v>41596</v>
      </c>
    </row>
    <row r="17" spans="2:17" s="46" customFormat="1" ht="19.5" customHeight="1">
      <c r="B17" s="52">
        <v>11</v>
      </c>
      <c r="C17" s="52" t="s">
        <v>54</v>
      </c>
      <c r="D17" s="52" t="s">
        <v>54</v>
      </c>
      <c r="E17" s="63" t="s">
        <v>439</v>
      </c>
      <c r="F17" s="61">
        <v>1</v>
      </c>
      <c r="G17" s="64">
        <v>940</v>
      </c>
      <c r="H17" s="58">
        <f t="shared" si="0"/>
        <v>940</v>
      </c>
      <c r="I17" s="54"/>
      <c r="J17" s="56" t="s">
        <v>3557</v>
      </c>
      <c r="K17" s="56"/>
      <c r="L17" s="53"/>
      <c r="M17" s="59">
        <v>41590</v>
      </c>
      <c r="N17" s="59"/>
      <c r="O17" s="59"/>
      <c r="P17" s="59">
        <v>41596</v>
      </c>
      <c r="Q17" s="60">
        <v>41596</v>
      </c>
    </row>
    <row r="18" spans="2:17" s="46" customFormat="1" ht="19.5" customHeight="1">
      <c r="B18" s="52">
        <v>11</v>
      </c>
      <c r="C18" s="52" t="s">
        <v>54</v>
      </c>
      <c r="D18" s="52" t="s">
        <v>54</v>
      </c>
      <c r="E18" s="63" t="s">
        <v>431</v>
      </c>
      <c r="F18" s="61">
        <v>5</v>
      </c>
      <c r="G18" s="64">
        <v>320</v>
      </c>
      <c r="H18" s="58">
        <f t="shared" si="0"/>
        <v>1600</v>
      </c>
      <c r="I18" s="54"/>
      <c r="J18" s="56" t="s">
        <v>765</v>
      </c>
      <c r="K18" s="56"/>
      <c r="L18" s="53"/>
      <c r="M18" s="59">
        <v>41590</v>
      </c>
      <c r="N18" s="59"/>
      <c r="O18" s="59"/>
      <c r="P18" s="59">
        <v>41596</v>
      </c>
      <c r="Q18" s="60">
        <v>41596</v>
      </c>
    </row>
    <row r="19" spans="2:17" s="46" customFormat="1" ht="19.5" customHeight="1">
      <c r="B19" s="52"/>
      <c r="C19" s="52"/>
      <c r="D19" s="52"/>
      <c r="E19" s="63"/>
      <c r="F19" s="61"/>
      <c r="G19" s="64"/>
      <c r="H19" s="58">
        <f t="shared" si="0"/>
        <v>0</v>
      </c>
      <c r="I19" s="54"/>
      <c r="J19" s="56"/>
      <c r="K19" s="56"/>
      <c r="L19" s="53"/>
      <c r="M19" s="59"/>
      <c r="N19" s="59"/>
      <c r="O19" s="59"/>
      <c r="P19" s="59"/>
      <c r="Q19" s="60"/>
    </row>
    <row r="20" spans="2:17" s="46" customFormat="1" ht="19.5" customHeight="1">
      <c r="B20" s="52">
        <v>4</v>
      </c>
      <c r="C20" s="52" t="s">
        <v>70</v>
      </c>
      <c r="D20" s="52" t="s">
        <v>70</v>
      </c>
      <c r="E20" s="56" t="s">
        <v>489</v>
      </c>
      <c r="F20" s="63">
        <v>1</v>
      </c>
      <c r="G20" s="64">
        <v>6700</v>
      </c>
      <c r="H20" s="58">
        <f t="shared" si="0"/>
        <v>6700</v>
      </c>
      <c r="I20" s="54"/>
      <c r="J20" s="63" t="s">
        <v>490</v>
      </c>
      <c r="K20" s="56"/>
      <c r="L20" s="53"/>
      <c r="M20" s="59">
        <v>41590</v>
      </c>
      <c r="N20" s="59"/>
      <c r="O20" s="59"/>
      <c r="P20" s="59">
        <v>41599</v>
      </c>
      <c r="Q20" s="60">
        <v>41599</v>
      </c>
    </row>
    <row r="21" spans="2:17" s="46" customFormat="1" ht="19.5" customHeight="1">
      <c r="B21" s="52">
        <v>4</v>
      </c>
      <c r="C21" s="52" t="s">
        <v>70</v>
      </c>
      <c r="D21" s="52" t="s">
        <v>70</v>
      </c>
      <c r="E21" s="56" t="s">
        <v>1585</v>
      </c>
      <c r="F21" s="63">
        <v>1</v>
      </c>
      <c r="G21" s="64">
        <v>5900</v>
      </c>
      <c r="H21" s="58">
        <f t="shared" si="0"/>
        <v>5900</v>
      </c>
      <c r="I21" s="54"/>
      <c r="J21" s="63" t="s">
        <v>341</v>
      </c>
      <c r="K21" s="56"/>
      <c r="L21" s="53"/>
      <c r="M21" s="59">
        <v>41590</v>
      </c>
      <c r="N21" s="59"/>
      <c r="O21" s="59"/>
      <c r="P21" s="59">
        <v>41599</v>
      </c>
      <c r="Q21" s="60">
        <v>41599</v>
      </c>
    </row>
    <row r="22" spans="2:17" s="46" customFormat="1" ht="19.5" customHeight="1">
      <c r="B22" s="52">
        <v>11</v>
      </c>
      <c r="C22" s="52" t="s">
        <v>70</v>
      </c>
      <c r="D22" s="52" t="s">
        <v>70</v>
      </c>
      <c r="E22" s="56" t="s">
        <v>1595</v>
      </c>
      <c r="F22" s="63">
        <v>1</v>
      </c>
      <c r="G22" s="64">
        <v>1900</v>
      </c>
      <c r="H22" s="58">
        <f t="shared" si="0"/>
        <v>1900</v>
      </c>
      <c r="I22" s="54"/>
      <c r="J22" s="63" t="s">
        <v>4395</v>
      </c>
      <c r="K22" s="56"/>
      <c r="L22" s="53"/>
      <c r="M22" s="59">
        <v>41590</v>
      </c>
      <c r="N22" s="59"/>
      <c r="O22" s="59"/>
      <c r="P22" s="59">
        <v>41599</v>
      </c>
      <c r="Q22" s="60">
        <v>41599</v>
      </c>
    </row>
    <row r="23" spans="2:17" s="46" customFormat="1" ht="19.5" customHeight="1">
      <c r="B23" s="52">
        <v>5</v>
      </c>
      <c r="C23" s="52" t="s">
        <v>70</v>
      </c>
      <c r="D23" s="52" t="s">
        <v>70</v>
      </c>
      <c r="E23" s="56" t="s">
        <v>4396</v>
      </c>
      <c r="F23" s="63">
        <v>1</v>
      </c>
      <c r="G23" s="64">
        <v>17900</v>
      </c>
      <c r="H23" s="58">
        <f t="shared" si="0"/>
        <v>17900</v>
      </c>
      <c r="I23" s="54"/>
      <c r="J23" s="63" t="s">
        <v>4397</v>
      </c>
      <c r="K23" s="56"/>
      <c r="L23" s="53"/>
      <c r="M23" s="59">
        <v>41590</v>
      </c>
      <c r="N23" s="59"/>
      <c r="O23" s="59"/>
      <c r="P23" s="59">
        <v>41599</v>
      </c>
      <c r="Q23" s="60">
        <v>41599</v>
      </c>
    </row>
    <row r="24" spans="2:17" s="46" customFormat="1" ht="19.5" customHeight="1">
      <c r="B24" s="52">
        <v>5</v>
      </c>
      <c r="C24" s="52" t="s">
        <v>70</v>
      </c>
      <c r="D24" s="52" t="s">
        <v>70</v>
      </c>
      <c r="E24" s="56" t="s">
        <v>4398</v>
      </c>
      <c r="F24" s="63">
        <v>2</v>
      </c>
      <c r="G24" s="64">
        <v>8200</v>
      </c>
      <c r="H24" s="58">
        <f t="shared" si="0"/>
        <v>16400</v>
      </c>
      <c r="I24" s="54"/>
      <c r="J24" s="63" t="s">
        <v>4399</v>
      </c>
      <c r="K24" s="56"/>
      <c r="L24" s="53"/>
      <c r="M24" s="59">
        <v>41590</v>
      </c>
      <c r="N24" s="59"/>
      <c r="O24" s="59"/>
      <c r="P24" s="59">
        <v>41599</v>
      </c>
      <c r="Q24" s="60">
        <v>41599</v>
      </c>
    </row>
    <row r="25" spans="2:17" s="46" customFormat="1" ht="19.5" customHeight="1">
      <c r="B25" s="52">
        <v>5</v>
      </c>
      <c r="C25" s="52" t="s">
        <v>70</v>
      </c>
      <c r="D25" s="52" t="s">
        <v>70</v>
      </c>
      <c r="E25" s="56" t="s">
        <v>4400</v>
      </c>
      <c r="F25" s="63">
        <v>2</v>
      </c>
      <c r="G25" s="64">
        <v>8700</v>
      </c>
      <c r="H25" s="58">
        <f t="shared" si="0"/>
        <v>17400</v>
      </c>
      <c r="I25" s="54"/>
      <c r="J25" s="56" t="s">
        <v>4401</v>
      </c>
      <c r="K25" s="56"/>
      <c r="L25" s="53"/>
      <c r="M25" s="59">
        <v>41590</v>
      </c>
      <c r="N25" s="59"/>
      <c r="O25" s="59"/>
      <c r="P25" s="59">
        <v>41599</v>
      </c>
      <c r="Q25" s="60">
        <v>41599</v>
      </c>
    </row>
    <row r="26" spans="2:17" s="46" customFormat="1" ht="19.5" customHeight="1">
      <c r="B26" s="52">
        <v>5</v>
      </c>
      <c r="C26" s="52" t="s">
        <v>70</v>
      </c>
      <c r="D26" s="52" t="s">
        <v>70</v>
      </c>
      <c r="E26" s="56" t="s">
        <v>4402</v>
      </c>
      <c r="F26" s="63">
        <v>4</v>
      </c>
      <c r="G26" s="64">
        <v>4200</v>
      </c>
      <c r="H26" s="58">
        <f t="shared" si="0"/>
        <v>16800</v>
      </c>
      <c r="I26" s="54"/>
      <c r="J26" s="56" t="s">
        <v>4403</v>
      </c>
      <c r="K26" s="56"/>
      <c r="L26" s="53"/>
      <c r="M26" s="59">
        <v>41590</v>
      </c>
      <c r="N26" s="59"/>
      <c r="O26" s="59"/>
      <c r="P26" s="59">
        <v>41599</v>
      </c>
      <c r="Q26" s="60">
        <v>41599</v>
      </c>
    </row>
    <row r="27" spans="2:17" s="46" customFormat="1" ht="19.5" customHeight="1">
      <c r="B27" s="924">
        <v>5</v>
      </c>
      <c r="C27" s="52" t="s">
        <v>70</v>
      </c>
      <c r="D27" s="52" t="s">
        <v>70</v>
      </c>
      <c r="E27" s="56" t="s">
        <v>4404</v>
      </c>
      <c r="F27" s="63">
        <v>4</v>
      </c>
      <c r="G27" s="64">
        <v>3800</v>
      </c>
      <c r="H27" s="58">
        <f t="shared" si="0"/>
        <v>15200</v>
      </c>
      <c r="I27" s="54"/>
      <c r="J27" s="56" t="s">
        <v>4405</v>
      </c>
      <c r="K27" s="56"/>
      <c r="L27" s="53"/>
      <c r="M27" s="59">
        <v>41590</v>
      </c>
      <c r="N27" s="59"/>
      <c r="O27" s="59"/>
      <c r="P27" s="59">
        <v>41599</v>
      </c>
      <c r="Q27" s="60">
        <v>41599</v>
      </c>
    </row>
    <row r="28" spans="2:17" s="46" customFormat="1" ht="19.5" customHeight="1">
      <c r="B28" s="52"/>
      <c r="C28" s="52"/>
      <c r="D28" s="52"/>
      <c r="E28" s="63"/>
      <c r="F28" s="61"/>
      <c r="G28" s="64"/>
      <c r="H28" s="58">
        <f t="shared" si="0"/>
        <v>0</v>
      </c>
      <c r="I28" s="54"/>
      <c r="J28" s="56"/>
      <c r="K28" s="56"/>
      <c r="L28" s="53"/>
      <c r="M28" s="59"/>
      <c r="N28" s="59"/>
      <c r="O28" s="59"/>
      <c r="P28" s="59"/>
      <c r="Q28" s="60"/>
    </row>
    <row r="29" spans="2:17" s="46" customFormat="1" ht="19.5" customHeight="1">
      <c r="B29" s="52"/>
      <c r="C29" s="52"/>
      <c r="D29" s="52"/>
      <c r="E29" s="63"/>
      <c r="F29" s="63"/>
      <c r="G29" s="64"/>
      <c r="H29" s="58">
        <f t="shared" si="0"/>
        <v>0</v>
      </c>
      <c r="I29" s="54"/>
      <c r="J29" s="56"/>
      <c r="K29" s="56"/>
      <c r="L29" s="53"/>
      <c r="M29" s="59"/>
      <c r="N29" s="59"/>
      <c r="O29" s="59"/>
      <c r="P29" s="59"/>
      <c r="Q29" s="60"/>
    </row>
    <row r="30" spans="2:17">
      <c r="M30" s="62"/>
    </row>
    <row r="33" spans="13:13">
      <c r="M33" s="74"/>
    </row>
    <row r="35" spans="13:13">
      <c r="M35" s="74"/>
    </row>
  </sheetData>
  <autoFilter ref="B8:O29" xr:uid="{20D83E43-6C2A-460C-A6D3-4359FFFCCDA1}"/>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E7EA-90AD-422B-ADFE-243AB6589618}">
  <sheetPr>
    <pageSetUpPr fitToPage="1"/>
  </sheetPr>
  <dimension ref="B2:R9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3" width="20.625" style="41" customWidth="1"/>
    <col min="4" max="4" width="10.625" style="41" customWidth="1"/>
    <col min="5" max="5" width="30.625" style="41" customWidth="1"/>
    <col min="6" max="6" width="6.25" style="41" customWidth="1"/>
    <col min="7" max="8" width="11.625" style="41" customWidth="1"/>
    <col min="9" max="9" width="5.75" style="47" customWidth="1"/>
    <col min="10" max="10" width="30.625" style="41" customWidth="1"/>
    <col min="11" max="11" width="20.62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1341" customWidth="1"/>
    <col min="18" max="256" width="9" style="41"/>
    <col min="257" max="257" width="2.625" style="41" customWidth="1"/>
    <col min="258" max="258" width="5.125" style="41" customWidth="1"/>
    <col min="259" max="259" width="20.625" style="41" customWidth="1"/>
    <col min="260" max="260" width="10.625" style="41" customWidth="1"/>
    <col min="261" max="261" width="30.625" style="41" customWidth="1"/>
    <col min="262" max="262" width="6.25" style="41" customWidth="1"/>
    <col min="263" max="264" width="11.625" style="41" customWidth="1"/>
    <col min="265" max="265" width="5.75" style="41" customWidth="1"/>
    <col min="266" max="266" width="30.625" style="41" customWidth="1"/>
    <col min="267" max="267" width="20.62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5" width="20.625" style="41" customWidth="1"/>
    <col min="516" max="516" width="10.625" style="41" customWidth="1"/>
    <col min="517" max="517" width="30.625" style="41" customWidth="1"/>
    <col min="518" max="518" width="6.25" style="41" customWidth="1"/>
    <col min="519" max="520" width="11.625" style="41" customWidth="1"/>
    <col min="521" max="521" width="5.75" style="41" customWidth="1"/>
    <col min="522" max="522" width="30.625" style="41" customWidth="1"/>
    <col min="523" max="523" width="20.62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1" width="20.625" style="41" customWidth="1"/>
    <col min="772" max="772" width="10.625" style="41" customWidth="1"/>
    <col min="773" max="773" width="30.625" style="41" customWidth="1"/>
    <col min="774" max="774" width="6.25" style="41" customWidth="1"/>
    <col min="775" max="776" width="11.625" style="41" customWidth="1"/>
    <col min="777" max="777" width="5.75" style="41" customWidth="1"/>
    <col min="778" max="778" width="30.625" style="41" customWidth="1"/>
    <col min="779" max="779" width="20.62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7" width="20.625" style="41" customWidth="1"/>
    <col min="1028" max="1028" width="10.625" style="41" customWidth="1"/>
    <col min="1029" max="1029" width="30.625" style="41" customWidth="1"/>
    <col min="1030" max="1030" width="6.25" style="41" customWidth="1"/>
    <col min="1031" max="1032" width="11.625" style="41" customWidth="1"/>
    <col min="1033" max="1033" width="5.75" style="41" customWidth="1"/>
    <col min="1034" max="1034" width="30.625" style="41" customWidth="1"/>
    <col min="1035" max="1035" width="20.62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3" width="20.625" style="41" customWidth="1"/>
    <col min="1284" max="1284" width="10.625" style="41" customWidth="1"/>
    <col min="1285" max="1285" width="30.625" style="41" customWidth="1"/>
    <col min="1286" max="1286" width="6.25" style="41" customWidth="1"/>
    <col min="1287" max="1288" width="11.625" style="41" customWidth="1"/>
    <col min="1289" max="1289" width="5.75" style="41" customWidth="1"/>
    <col min="1290" max="1290" width="30.625" style="41" customWidth="1"/>
    <col min="1291" max="1291" width="20.62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39" width="20.625" style="41" customWidth="1"/>
    <col min="1540" max="1540" width="10.625" style="41" customWidth="1"/>
    <col min="1541" max="1541" width="30.625" style="41" customWidth="1"/>
    <col min="1542" max="1542" width="6.25" style="41" customWidth="1"/>
    <col min="1543" max="1544" width="11.625" style="41" customWidth="1"/>
    <col min="1545" max="1545" width="5.75" style="41" customWidth="1"/>
    <col min="1546" max="1546" width="30.625" style="41" customWidth="1"/>
    <col min="1547" max="1547" width="20.62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5" width="20.625" style="41" customWidth="1"/>
    <col min="1796" max="1796" width="10.625" style="41" customWidth="1"/>
    <col min="1797" max="1797" width="30.625" style="41" customWidth="1"/>
    <col min="1798" max="1798" width="6.25" style="41" customWidth="1"/>
    <col min="1799" max="1800" width="11.625" style="41" customWidth="1"/>
    <col min="1801" max="1801" width="5.75" style="41" customWidth="1"/>
    <col min="1802" max="1802" width="30.625" style="41" customWidth="1"/>
    <col min="1803" max="1803" width="20.62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1" width="20.625" style="41" customWidth="1"/>
    <col min="2052" max="2052" width="10.625" style="41" customWidth="1"/>
    <col min="2053" max="2053" width="30.625" style="41" customWidth="1"/>
    <col min="2054" max="2054" width="6.25" style="41" customWidth="1"/>
    <col min="2055" max="2056" width="11.625" style="41" customWidth="1"/>
    <col min="2057" max="2057" width="5.75" style="41" customWidth="1"/>
    <col min="2058" max="2058" width="30.625" style="41" customWidth="1"/>
    <col min="2059" max="2059" width="20.62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7" width="20.625" style="41" customWidth="1"/>
    <col min="2308" max="2308" width="10.625" style="41" customWidth="1"/>
    <col min="2309" max="2309" width="30.625" style="41" customWidth="1"/>
    <col min="2310" max="2310" width="6.25" style="41" customWidth="1"/>
    <col min="2311" max="2312" width="11.625" style="41" customWidth="1"/>
    <col min="2313" max="2313" width="5.75" style="41" customWidth="1"/>
    <col min="2314" max="2314" width="30.625" style="41" customWidth="1"/>
    <col min="2315" max="2315" width="20.62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3" width="20.625" style="41" customWidth="1"/>
    <col min="2564" max="2564" width="10.625" style="41" customWidth="1"/>
    <col min="2565" max="2565" width="30.625" style="41" customWidth="1"/>
    <col min="2566" max="2566" width="6.25" style="41" customWidth="1"/>
    <col min="2567" max="2568" width="11.625" style="41" customWidth="1"/>
    <col min="2569" max="2569" width="5.75" style="41" customWidth="1"/>
    <col min="2570" max="2570" width="30.625" style="41" customWidth="1"/>
    <col min="2571" max="2571" width="20.62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19" width="20.625" style="41" customWidth="1"/>
    <col min="2820" max="2820" width="10.625" style="41" customWidth="1"/>
    <col min="2821" max="2821" width="30.625" style="41" customWidth="1"/>
    <col min="2822" max="2822" width="6.25" style="41" customWidth="1"/>
    <col min="2823" max="2824" width="11.625" style="41" customWidth="1"/>
    <col min="2825" max="2825" width="5.75" style="41" customWidth="1"/>
    <col min="2826" max="2826" width="30.625" style="41" customWidth="1"/>
    <col min="2827" max="2827" width="20.62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5" width="20.625" style="41" customWidth="1"/>
    <col min="3076" max="3076" width="10.625" style="41" customWidth="1"/>
    <col min="3077" max="3077" width="30.625" style="41" customWidth="1"/>
    <col min="3078" max="3078" width="6.25" style="41" customWidth="1"/>
    <col min="3079" max="3080" width="11.625" style="41" customWidth="1"/>
    <col min="3081" max="3081" width="5.75" style="41" customWidth="1"/>
    <col min="3082" max="3082" width="30.625" style="41" customWidth="1"/>
    <col min="3083" max="3083" width="20.62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1" width="20.625" style="41" customWidth="1"/>
    <col min="3332" max="3332" width="10.625" style="41" customWidth="1"/>
    <col min="3333" max="3333" width="30.625" style="41" customWidth="1"/>
    <col min="3334" max="3334" width="6.25" style="41" customWidth="1"/>
    <col min="3335" max="3336" width="11.625" style="41" customWidth="1"/>
    <col min="3337" max="3337" width="5.75" style="41" customWidth="1"/>
    <col min="3338" max="3338" width="30.625" style="41" customWidth="1"/>
    <col min="3339" max="3339" width="20.62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7" width="20.625" style="41" customWidth="1"/>
    <col min="3588" max="3588" width="10.625" style="41" customWidth="1"/>
    <col min="3589" max="3589" width="30.625" style="41" customWidth="1"/>
    <col min="3590" max="3590" width="6.25" style="41" customWidth="1"/>
    <col min="3591" max="3592" width="11.625" style="41" customWidth="1"/>
    <col min="3593" max="3593" width="5.75" style="41" customWidth="1"/>
    <col min="3594" max="3594" width="30.625" style="41" customWidth="1"/>
    <col min="3595" max="3595" width="20.62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3" width="20.625" style="41" customWidth="1"/>
    <col min="3844" max="3844" width="10.625" style="41" customWidth="1"/>
    <col min="3845" max="3845" width="30.625" style="41" customWidth="1"/>
    <col min="3846" max="3846" width="6.25" style="41" customWidth="1"/>
    <col min="3847" max="3848" width="11.625" style="41" customWidth="1"/>
    <col min="3849" max="3849" width="5.75" style="41" customWidth="1"/>
    <col min="3850" max="3850" width="30.625" style="41" customWidth="1"/>
    <col min="3851" max="3851" width="20.62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099" width="20.625" style="41" customWidth="1"/>
    <col min="4100" max="4100" width="10.625" style="41" customWidth="1"/>
    <col min="4101" max="4101" width="30.625" style="41" customWidth="1"/>
    <col min="4102" max="4102" width="6.25" style="41" customWidth="1"/>
    <col min="4103" max="4104" width="11.625" style="41" customWidth="1"/>
    <col min="4105" max="4105" width="5.75" style="41" customWidth="1"/>
    <col min="4106" max="4106" width="30.625" style="41" customWidth="1"/>
    <col min="4107" max="4107" width="20.62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5" width="20.625" style="41" customWidth="1"/>
    <col min="4356" max="4356" width="10.625" style="41" customWidth="1"/>
    <col min="4357" max="4357" width="30.625" style="41" customWidth="1"/>
    <col min="4358" max="4358" width="6.25" style="41" customWidth="1"/>
    <col min="4359" max="4360" width="11.625" style="41" customWidth="1"/>
    <col min="4361" max="4361" width="5.75" style="41" customWidth="1"/>
    <col min="4362" max="4362" width="30.625" style="41" customWidth="1"/>
    <col min="4363" max="4363" width="20.62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1" width="20.625" style="41" customWidth="1"/>
    <col min="4612" max="4612" width="10.625" style="41" customWidth="1"/>
    <col min="4613" max="4613" width="30.625" style="41" customWidth="1"/>
    <col min="4614" max="4614" width="6.25" style="41" customWidth="1"/>
    <col min="4615" max="4616" width="11.625" style="41" customWidth="1"/>
    <col min="4617" max="4617" width="5.75" style="41" customWidth="1"/>
    <col min="4618" max="4618" width="30.625" style="41" customWidth="1"/>
    <col min="4619" max="4619" width="20.62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7" width="20.625" style="41" customWidth="1"/>
    <col min="4868" max="4868" width="10.625" style="41" customWidth="1"/>
    <col min="4869" max="4869" width="30.625" style="41" customWidth="1"/>
    <col min="4870" max="4870" width="6.25" style="41" customWidth="1"/>
    <col min="4871" max="4872" width="11.625" style="41" customWidth="1"/>
    <col min="4873" max="4873" width="5.75" style="41" customWidth="1"/>
    <col min="4874" max="4874" width="30.625" style="41" customWidth="1"/>
    <col min="4875" max="4875" width="20.62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3" width="20.625" style="41" customWidth="1"/>
    <col min="5124" max="5124" width="10.625" style="41" customWidth="1"/>
    <col min="5125" max="5125" width="30.625" style="41" customWidth="1"/>
    <col min="5126" max="5126" width="6.25" style="41" customWidth="1"/>
    <col min="5127" max="5128" width="11.625" style="41" customWidth="1"/>
    <col min="5129" max="5129" width="5.75" style="41" customWidth="1"/>
    <col min="5130" max="5130" width="30.625" style="41" customWidth="1"/>
    <col min="5131" max="5131" width="20.62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79" width="20.625" style="41" customWidth="1"/>
    <col min="5380" max="5380" width="10.625" style="41" customWidth="1"/>
    <col min="5381" max="5381" width="30.625" style="41" customWidth="1"/>
    <col min="5382" max="5382" width="6.25" style="41" customWidth="1"/>
    <col min="5383" max="5384" width="11.625" style="41" customWidth="1"/>
    <col min="5385" max="5385" width="5.75" style="41" customWidth="1"/>
    <col min="5386" max="5386" width="30.625" style="41" customWidth="1"/>
    <col min="5387" max="5387" width="20.62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5" width="20.625" style="41" customWidth="1"/>
    <col min="5636" max="5636" width="10.625" style="41" customWidth="1"/>
    <col min="5637" max="5637" width="30.625" style="41" customWidth="1"/>
    <col min="5638" max="5638" width="6.25" style="41" customWidth="1"/>
    <col min="5639" max="5640" width="11.625" style="41" customWidth="1"/>
    <col min="5641" max="5641" width="5.75" style="41" customWidth="1"/>
    <col min="5642" max="5642" width="30.625" style="41" customWidth="1"/>
    <col min="5643" max="5643" width="20.62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1" width="20.625" style="41" customWidth="1"/>
    <col min="5892" max="5892" width="10.625" style="41" customWidth="1"/>
    <col min="5893" max="5893" width="30.625" style="41" customWidth="1"/>
    <col min="5894" max="5894" width="6.25" style="41" customWidth="1"/>
    <col min="5895" max="5896" width="11.625" style="41" customWidth="1"/>
    <col min="5897" max="5897" width="5.75" style="41" customWidth="1"/>
    <col min="5898" max="5898" width="30.625" style="41" customWidth="1"/>
    <col min="5899" max="5899" width="20.62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7" width="20.625" style="41" customWidth="1"/>
    <col min="6148" max="6148" width="10.625" style="41" customWidth="1"/>
    <col min="6149" max="6149" width="30.625" style="41" customWidth="1"/>
    <col min="6150" max="6150" width="6.25" style="41" customWidth="1"/>
    <col min="6151" max="6152" width="11.625" style="41" customWidth="1"/>
    <col min="6153" max="6153" width="5.75" style="41" customWidth="1"/>
    <col min="6154" max="6154" width="30.625" style="41" customWidth="1"/>
    <col min="6155" max="6155" width="20.62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3" width="20.625" style="41" customWidth="1"/>
    <col min="6404" max="6404" width="10.625" style="41" customWidth="1"/>
    <col min="6405" max="6405" width="30.625" style="41" customWidth="1"/>
    <col min="6406" max="6406" width="6.25" style="41" customWidth="1"/>
    <col min="6407" max="6408" width="11.625" style="41" customWidth="1"/>
    <col min="6409" max="6409" width="5.75" style="41" customWidth="1"/>
    <col min="6410" max="6410" width="30.625" style="41" customWidth="1"/>
    <col min="6411" max="6411" width="20.62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59" width="20.625" style="41" customWidth="1"/>
    <col min="6660" max="6660" width="10.625" style="41" customWidth="1"/>
    <col min="6661" max="6661" width="30.625" style="41" customWidth="1"/>
    <col min="6662" max="6662" width="6.25" style="41" customWidth="1"/>
    <col min="6663" max="6664" width="11.625" style="41" customWidth="1"/>
    <col min="6665" max="6665" width="5.75" style="41" customWidth="1"/>
    <col min="6666" max="6666" width="30.625" style="41" customWidth="1"/>
    <col min="6667" max="6667" width="20.62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5" width="20.625" style="41" customWidth="1"/>
    <col min="6916" max="6916" width="10.625" style="41" customWidth="1"/>
    <col min="6917" max="6917" width="30.625" style="41" customWidth="1"/>
    <col min="6918" max="6918" width="6.25" style="41" customWidth="1"/>
    <col min="6919" max="6920" width="11.625" style="41" customWidth="1"/>
    <col min="6921" max="6921" width="5.75" style="41" customWidth="1"/>
    <col min="6922" max="6922" width="30.625" style="41" customWidth="1"/>
    <col min="6923" max="6923" width="20.62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1" width="20.625" style="41" customWidth="1"/>
    <col min="7172" max="7172" width="10.625" style="41" customWidth="1"/>
    <col min="7173" max="7173" width="30.625" style="41" customWidth="1"/>
    <col min="7174" max="7174" width="6.25" style="41" customWidth="1"/>
    <col min="7175" max="7176" width="11.625" style="41" customWidth="1"/>
    <col min="7177" max="7177" width="5.75" style="41" customWidth="1"/>
    <col min="7178" max="7178" width="30.625" style="41" customWidth="1"/>
    <col min="7179" max="7179" width="20.62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7" width="20.625" style="41" customWidth="1"/>
    <col min="7428" max="7428" width="10.625" style="41" customWidth="1"/>
    <col min="7429" max="7429" width="30.625" style="41" customWidth="1"/>
    <col min="7430" max="7430" width="6.25" style="41" customWidth="1"/>
    <col min="7431" max="7432" width="11.625" style="41" customWidth="1"/>
    <col min="7433" max="7433" width="5.75" style="41" customWidth="1"/>
    <col min="7434" max="7434" width="30.625" style="41" customWidth="1"/>
    <col min="7435" max="7435" width="20.62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3" width="20.625" style="41" customWidth="1"/>
    <col min="7684" max="7684" width="10.625" style="41" customWidth="1"/>
    <col min="7685" max="7685" width="30.625" style="41" customWidth="1"/>
    <col min="7686" max="7686" width="6.25" style="41" customWidth="1"/>
    <col min="7687" max="7688" width="11.625" style="41" customWidth="1"/>
    <col min="7689" max="7689" width="5.75" style="41" customWidth="1"/>
    <col min="7690" max="7690" width="30.625" style="41" customWidth="1"/>
    <col min="7691" max="7691" width="20.62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39" width="20.625" style="41" customWidth="1"/>
    <col min="7940" max="7940" width="10.625" style="41" customWidth="1"/>
    <col min="7941" max="7941" width="30.625" style="41" customWidth="1"/>
    <col min="7942" max="7942" width="6.25" style="41" customWidth="1"/>
    <col min="7943" max="7944" width="11.625" style="41" customWidth="1"/>
    <col min="7945" max="7945" width="5.75" style="41" customWidth="1"/>
    <col min="7946" max="7946" width="30.625" style="41" customWidth="1"/>
    <col min="7947" max="7947" width="20.62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5" width="20.625" style="41" customWidth="1"/>
    <col min="8196" max="8196" width="10.625" style="41" customWidth="1"/>
    <col min="8197" max="8197" width="30.625" style="41" customWidth="1"/>
    <col min="8198" max="8198" width="6.25" style="41" customWidth="1"/>
    <col min="8199" max="8200" width="11.625" style="41" customWidth="1"/>
    <col min="8201" max="8201" width="5.75" style="41" customWidth="1"/>
    <col min="8202" max="8202" width="30.625" style="41" customWidth="1"/>
    <col min="8203" max="8203" width="20.62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1" width="20.625" style="41" customWidth="1"/>
    <col min="8452" max="8452" width="10.625" style="41" customWidth="1"/>
    <col min="8453" max="8453" width="30.625" style="41" customWidth="1"/>
    <col min="8454" max="8454" width="6.25" style="41" customWidth="1"/>
    <col min="8455" max="8456" width="11.625" style="41" customWidth="1"/>
    <col min="8457" max="8457" width="5.75" style="41" customWidth="1"/>
    <col min="8458" max="8458" width="30.625" style="41" customWidth="1"/>
    <col min="8459" max="8459" width="20.62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7" width="20.625" style="41" customWidth="1"/>
    <col min="8708" max="8708" width="10.625" style="41" customWidth="1"/>
    <col min="8709" max="8709" width="30.625" style="41" customWidth="1"/>
    <col min="8710" max="8710" width="6.25" style="41" customWidth="1"/>
    <col min="8711" max="8712" width="11.625" style="41" customWidth="1"/>
    <col min="8713" max="8713" width="5.75" style="41" customWidth="1"/>
    <col min="8714" max="8714" width="30.625" style="41" customWidth="1"/>
    <col min="8715" max="8715" width="20.62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3" width="20.625" style="41" customWidth="1"/>
    <col min="8964" max="8964" width="10.625" style="41" customWidth="1"/>
    <col min="8965" max="8965" width="30.625" style="41" customWidth="1"/>
    <col min="8966" max="8966" width="6.25" style="41" customWidth="1"/>
    <col min="8967" max="8968" width="11.625" style="41" customWidth="1"/>
    <col min="8969" max="8969" width="5.75" style="41" customWidth="1"/>
    <col min="8970" max="8970" width="30.625" style="41" customWidth="1"/>
    <col min="8971" max="8971" width="20.62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19" width="20.625" style="41" customWidth="1"/>
    <col min="9220" max="9220" width="10.625" style="41" customWidth="1"/>
    <col min="9221" max="9221" width="30.625" style="41" customWidth="1"/>
    <col min="9222" max="9222" width="6.25" style="41" customWidth="1"/>
    <col min="9223" max="9224" width="11.625" style="41" customWidth="1"/>
    <col min="9225" max="9225" width="5.75" style="41" customWidth="1"/>
    <col min="9226" max="9226" width="30.625" style="41" customWidth="1"/>
    <col min="9227" max="9227" width="20.62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5" width="20.625" style="41" customWidth="1"/>
    <col min="9476" max="9476" width="10.625" style="41" customWidth="1"/>
    <col min="9477" max="9477" width="30.625" style="41" customWidth="1"/>
    <col min="9478" max="9478" width="6.25" style="41" customWidth="1"/>
    <col min="9479" max="9480" width="11.625" style="41" customWidth="1"/>
    <col min="9481" max="9481" width="5.75" style="41" customWidth="1"/>
    <col min="9482" max="9482" width="30.625" style="41" customWidth="1"/>
    <col min="9483" max="9483" width="20.62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1" width="20.625" style="41" customWidth="1"/>
    <col min="9732" max="9732" width="10.625" style="41" customWidth="1"/>
    <col min="9733" max="9733" width="30.625" style="41" customWidth="1"/>
    <col min="9734" max="9734" width="6.25" style="41" customWidth="1"/>
    <col min="9735" max="9736" width="11.625" style="41" customWidth="1"/>
    <col min="9737" max="9737" width="5.75" style="41" customWidth="1"/>
    <col min="9738" max="9738" width="30.625" style="41" customWidth="1"/>
    <col min="9739" max="9739" width="20.62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7" width="20.625" style="41" customWidth="1"/>
    <col min="9988" max="9988" width="10.625" style="41" customWidth="1"/>
    <col min="9989" max="9989" width="30.625" style="41" customWidth="1"/>
    <col min="9990" max="9990" width="6.25" style="41" customWidth="1"/>
    <col min="9991" max="9992" width="11.625" style="41" customWidth="1"/>
    <col min="9993" max="9993" width="5.75" style="41" customWidth="1"/>
    <col min="9994" max="9994" width="30.625" style="41" customWidth="1"/>
    <col min="9995" max="9995" width="20.62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3" width="20.625" style="41" customWidth="1"/>
    <col min="10244" max="10244" width="10.625" style="41" customWidth="1"/>
    <col min="10245" max="10245" width="30.625" style="41" customWidth="1"/>
    <col min="10246" max="10246" width="6.25" style="41" customWidth="1"/>
    <col min="10247" max="10248" width="11.625" style="41" customWidth="1"/>
    <col min="10249" max="10249" width="5.75" style="41" customWidth="1"/>
    <col min="10250" max="10250" width="30.625" style="41" customWidth="1"/>
    <col min="10251" max="10251" width="20.62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499" width="20.625" style="41" customWidth="1"/>
    <col min="10500" max="10500" width="10.625" style="41" customWidth="1"/>
    <col min="10501" max="10501" width="30.625" style="41" customWidth="1"/>
    <col min="10502" max="10502" width="6.25" style="41" customWidth="1"/>
    <col min="10503" max="10504" width="11.625" style="41" customWidth="1"/>
    <col min="10505" max="10505" width="5.75" style="41" customWidth="1"/>
    <col min="10506" max="10506" width="30.625" style="41" customWidth="1"/>
    <col min="10507" max="10507" width="20.62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5" width="20.625" style="41" customWidth="1"/>
    <col min="10756" max="10756" width="10.625" style="41" customWidth="1"/>
    <col min="10757" max="10757" width="30.625" style="41" customWidth="1"/>
    <col min="10758" max="10758" width="6.25" style="41" customWidth="1"/>
    <col min="10759" max="10760" width="11.625" style="41" customWidth="1"/>
    <col min="10761" max="10761" width="5.75" style="41" customWidth="1"/>
    <col min="10762" max="10762" width="30.625" style="41" customWidth="1"/>
    <col min="10763" max="10763" width="20.62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1" width="20.625" style="41" customWidth="1"/>
    <col min="11012" max="11012" width="10.625" style="41" customWidth="1"/>
    <col min="11013" max="11013" width="30.625" style="41" customWidth="1"/>
    <col min="11014" max="11014" width="6.25" style="41" customWidth="1"/>
    <col min="11015" max="11016" width="11.625" style="41" customWidth="1"/>
    <col min="11017" max="11017" width="5.75" style="41" customWidth="1"/>
    <col min="11018" max="11018" width="30.625" style="41" customWidth="1"/>
    <col min="11019" max="11019" width="20.62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7" width="20.625" style="41" customWidth="1"/>
    <col min="11268" max="11268" width="10.625" style="41" customWidth="1"/>
    <col min="11269" max="11269" width="30.625" style="41" customWidth="1"/>
    <col min="11270" max="11270" width="6.25" style="41" customWidth="1"/>
    <col min="11271" max="11272" width="11.625" style="41" customWidth="1"/>
    <col min="11273" max="11273" width="5.75" style="41" customWidth="1"/>
    <col min="11274" max="11274" width="30.625" style="41" customWidth="1"/>
    <col min="11275" max="11275" width="20.62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3" width="20.625" style="41" customWidth="1"/>
    <col min="11524" max="11524" width="10.625" style="41" customWidth="1"/>
    <col min="11525" max="11525" width="30.625" style="41" customWidth="1"/>
    <col min="11526" max="11526" width="6.25" style="41" customWidth="1"/>
    <col min="11527" max="11528" width="11.625" style="41" customWidth="1"/>
    <col min="11529" max="11529" width="5.75" style="41" customWidth="1"/>
    <col min="11530" max="11530" width="30.625" style="41" customWidth="1"/>
    <col min="11531" max="11531" width="20.62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79" width="20.625" style="41" customWidth="1"/>
    <col min="11780" max="11780" width="10.625" style="41" customWidth="1"/>
    <col min="11781" max="11781" width="30.625" style="41" customWidth="1"/>
    <col min="11782" max="11782" width="6.25" style="41" customWidth="1"/>
    <col min="11783" max="11784" width="11.625" style="41" customWidth="1"/>
    <col min="11785" max="11785" width="5.75" style="41" customWidth="1"/>
    <col min="11786" max="11786" width="30.625" style="41" customWidth="1"/>
    <col min="11787" max="11787" width="20.62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5" width="20.625" style="41" customWidth="1"/>
    <col min="12036" max="12036" width="10.625" style="41" customWidth="1"/>
    <col min="12037" max="12037" width="30.625" style="41" customWidth="1"/>
    <col min="12038" max="12038" width="6.25" style="41" customWidth="1"/>
    <col min="12039" max="12040" width="11.625" style="41" customWidth="1"/>
    <col min="12041" max="12041" width="5.75" style="41" customWidth="1"/>
    <col min="12042" max="12042" width="30.625" style="41" customWidth="1"/>
    <col min="12043" max="12043" width="20.62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1" width="20.625" style="41" customWidth="1"/>
    <col min="12292" max="12292" width="10.625" style="41" customWidth="1"/>
    <col min="12293" max="12293" width="30.625" style="41" customWidth="1"/>
    <col min="12294" max="12294" width="6.25" style="41" customWidth="1"/>
    <col min="12295" max="12296" width="11.625" style="41" customWidth="1"/>
    <col min="12297" max="12297" width="5.75" style="41" customWidth="1"/>
    <col min="12298" max="12298" width="30.625" style="41" customWidth="1"/>
    <col min="12299" max="12299" width="20.62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7" width="20.625" style="41" customWidth="1"/>
    <col min="12548" max="12548" width="10.625" style="41" customWidth="1"/>
    <col min="12549" max="12549" width="30.625" style="41" customWidth="1"/>
    <col min="12550" max="12550" width="6.25" style="41" customWidth="1"/>
    <col min="12551" max="12552" width="11.625" style="41" customWidth="1"/>
    <col min="12553" max="12553" width="5.75" style="41" customWidth="1"/>
    <col min="12554" max="12554" width="30.625" style="41" customWidth="1"/>
    <col min="12555" max="12555" width="20.62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3" width="20.625" style="41" customWidth="1"/>
    <col min="12804" max="12804" width="10.625" style="41" customWidth="1"/>
    <col min="12805" max="12805" width="30.625" style="41" customWidth="1"/>
    <col min="12806" max="12806" width="6.25" style="41" customWidth="1"/>
    <col min="12807" max="12808" width="11.625" style="41" customWidth="1"/>
    <col min="12809" max="12809" width="5.75" style="41" customWidth="1"/>
    <col min="12810" max="12810" width="30.625" style="41" customWidth="1"/>
    <col min="12811" max="12811" width="20.62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59" width="20.625" style="41" customWidth="1"/>
    <col min="13060" max="13060" width="10.625" style="41" customWidth="1"/>
    <col min="13061" max="13061" width="30.625" style="41" customWidth="1"/>
    <col min="13062" max="13062" width="6.25" style="41" customWidth="1"/>
    <col min="13063" max="13064" width="11.625" style="41" customWidth="1"/>
    <col min="13065" max="13065" width="5.75" style="41" customWidth="1"/>
    <col min="13066" max="13066" width="30.625" style="41" customWidth="1"/>
    <col min="13067" max="13067" width="20.62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5" width="20.625" style="41" customWidth="1"/>
    <col min="13316" max="13316" width="10.625" style="41" customWidth="1"/>
    <col min="13317" max="13317" width="30.625" style="41" customWidth="1"/>
    <col min="13318" max="13318" width="6.25" style="41" customWidth="1"/>
    <col min="13319" max="13320" width="11.625" style="41" customWidth="1"/>
    <col min="13321" max="13321" width="5.75" style="41" customWidth="1"/>
    <col min="13322" max="13322" width="30.625" style="41" customWidth="1"/>
    <col min="13323" max="13323" width="20.62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1" width="20.625" style="41" customWidth="1"/>
    <col min="13572" max="13572" width="10.625" style="41" customWidth="1"/>
    <col min="13573" max="13573" width="30.625" style="41" customWidth="1"/>
    <col min="13574" max="13574" width="6.25" style="41" customWidth="1"/>
    <col min="13575" max="13576" width="11.625" style="41" customWidth="1"/>
    <col min="13577" max="13577" width="5.75" style="41" customWidth="1"/>
    <col min="13578" max="13578" width="30.625" style="41" customWidth="1"/>
    <col min="13579" max="13579" width="20.62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7" width="20.625" style="41" customWidth="1"/>
    <col min="13828" max="13828" width="10.625" style="41" customWidth="1"/>
    <col min="13829" max="13829" width="30.625" style="41" customWidth="1"/>
    <col min="13830" max="13830" width="6.25" style="41" customWidth="1"/>
    <col min="13831" max="13832" width="11.625" style="41" customWidth="1"/>
    <col min="13833" max="13833" width="5.75" style="41" customWidth="1"/>
    <col min="13834" max="13834" width="30.625" style="41" customWidth="1"/>
    <col min="13835" max="13835" width="20.62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3" width="20.625" style="41" customWidth="1"/>
    <col min="14084" max="14084" width="10.625" style="41" customWidth="1"/>
    <col min="14085" max="14085" width="30.625" style="41" customWidth="1"/>
    <col min="14086" max="14086" width="6.25" style="41" customWidth="1"/>
    <col min="14087" max="14088" width="11.625" style="41" customWidth="1"/>
    <col min="14089" max="14089" width="5.75" style="41" customWidth="1"/>
    <col min="14090" max="14090" width="30.625" style="41" customWidth="1"/>
    <col min="14091" max="14091" width="20.62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39" width="20.625" style="41" customWidth="1"/>
    <col min="14340" max="14340" width="10.625" style="41" customWidth="1"/>
    <col min="14341" max="14341" width="30.625" style="41" customWidth="1"/>
    <col min="14342" max="14342" width="6.25" style="41" customWidth="1"/>
    <col min="14343" max="14344" width="11.625" style="41" customWidth="1"/>
    <col min="14345" max="14345" width="5.75" style="41" customWidth="1"/>
    <col min="14346" max="14346" width="30.625" style="41" customWidth="1"/>
    <col min="14347" max="14347" width="20.62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5" width="20.625" style="41" customWidth="1"/>
    <col min="14596" max="14596" width="10.625" style="41" customWidth="1"/>
    <col min="14597" max="14597" width="30.625" style="41" customWidth="1"/>
    <col min="14598" max="14598" width="6.25" style="41" customWidth="1"/>
    <col min="14599" max="14600" width="11.625" style="41" customWidth="1"/>
    <col min="14601" max="14601" width="5.75" style="41" customWidth="1"/>
    <col min="14602" max="14602" width="30.625" style="41" customWidth="1"/>
    <col min="14603" max="14603" width="20.62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1" width="20.625" style="41" customWidth="1"/>
    <col min="14852" max="14852" width="10.625" style="41" customWidth="1"/>
    <col min="14853" max="14853" width="30.625" style="41" customWidth="1"/>
    <col min="14854" max="14854" width="6.25" style="41" customWidth="1"/>
    <col min="14855" max="14856" width="11.625" style="41" customWidth="1"/>
    <col min="14857" max="14857" width="5.75" style="41" customWidth="1"/>
    <col min="14858" max="14858" width="30.625" style="41" customWidth="1"/>
    <col min="14859" max="14859" width="20.62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7" width="20.625" style="41" customWidth="1"/>
    <col min="15108" max="15108" width="10.625" style="41" customWidth="1"/>
    <col min="15109" max="15109" width="30.625" style="41" customWidth="1"/>
    <col min="15110" max="15110" width="6.25" style="41" customWidth="1"/>
    <col min="15111" max="15112" width="11.625" style="41" customWidth="1"/>
    <col min="15113" max="15113" width="5.75" style="41" customWidth="1"/>
    <col min="15114" max="15114" width="30.625" style="41" customWidth="1"/>
    <col min="15115" max="15115" width="20.62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3" width="20.625" style="41" customWidth="1"/>
    <col min="15364" max="15364" width="10.625" style="41" customWidth="1"/>
    <col min="15365" max="15365" width="30.625" style="41" customWidth="1"/>
    <col min="15366" max="15366" width="6.25" style="41" customWidth="1"/>
    <col min="15367" max="15368" width="11.625" style="41" customWidth="1"/>
    <col min="15369" max="15369" width="5.75" style="41" customWidth="1"/>
    <col min="15370" max="15370" width="30.625" style="41" customWidth="1"/>
    <col min="15371" max="15371" width="20.62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19" width="20.625" style="41" customWidth="1"/>
    <col min="15620" max="15620" width="10.625" style="41" customWidth="1"/>
    <col min="15621" max="15621" width="30.625" style="41" customWidth="1"/>
    <col min="15622" max="15622" width="6.25" style="41" customWidth="1"/>
    <col min="15623" max="15624" width="11.625" style="41" customWidth="1"/>
    <col min="15625" max="15625" width="5.75" style="41" customWidth="1"/>
    <col min="15626" max="15626" width="30.625" style="41" customWidth="1"/>
    <col min="15627" max="15627" width="20.62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5" width="20.625" style="41" customWidth="1"/>
    <col min="15876" max="15876" width="10.625" style="41" customWidth="1"/>
    <col min="15877" max="15877" width="30.625" style="41" customWidth="1"/>
    <col min="15878" max="15878" width="6.25" style="41" customWidth="1"/>
    <col min="15879" max="15880" width="11.625" style="41" customWidth="1"/>
    <col min="15881" max="15881" width="5.75" style="41" customWidth="1"/>
    <col min="15882" max="15882" width="30.625" style="41" customWidth="1"/>
    <col min="15883" max="15883" width="20.62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1" width="20.625" style="41" customWidth="1"/>
    <col min="16132" max="16132" width="10.625" style="41" customWidth="1"/>
    <col min="16133" max="16133" width="30.625" style="41" customWidth="1"/>
    <col min="16134" max="16134" width="6.25" style="41" customWidth="1"/>
    <col min="16135" max="16136" width="11.625" style="41" customWidth="1"/>
    <col min="16137" max="16137" width="5.75" style="41" customWidth="1"/>
    <col min="16138" max="16138" width="30.625" style="41" customWidth="1"/>
    <col min="16139" max="16139" width="20.62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3186</v>
      </c>
      <c r="G2" s="42" t="s">
        <v>2</v>
      </c>
      <c r="H2" s="43"/>
      <c r="I2" s="44"/>
      <c r="J2" s="45">
        <f>SUM(H:H)</f>
        <v>905417</v>
      </c>
    </row>
    <row r="3" spans="2:17" ht="20.100000000000001" customHeight="1">
      <c r="B3" s="39" t="s">
        <v>3</v>
      </c>
      <c r="C3" s="39"/>
      <c r="D3" s="39"/>
      <c r="E3" s="49" t="s">
        <v>3187</v>
      </c>
    </row>
    <row r="4" spans="2:17" ht="20.100000000000001" customHeight="1">
      <c r="B4" s="39" t="s">
        <v>5</v>
      </c>
      <c r="C4" s="39"/>
      <c r="D4" s="39"/>
      <c r="E4" s="49">
        <v>114187</v>
      </c>
    </row>
    <row r="5" spans="2:17" ht="20.100000000000001" customHeight="1">
      <c r="B5" s="39" t="s">
        <v>6</v>
      </c>
      <c r="C5" s="39"/>
      <c r="D5" s="39"/>
      <c r="E5" s="51"/>
    </row>
    <row r="6" spans="2:17" ht="20.100000000000001" customHeight="1">
      <c r="B6" s="39" t="s">
        <v>7</v>
      </c>
      <c r="C6" s="39"/>
      <c r="D6" s="39"/>
      <c r="E6" s="51">
        <v>41613</v>
      </c>
    </row>
    <row r="8" spans="2:17" s="46" customFormat="1" ht="19.5" customHeight="1">
      <c r="B8" s="52"/>
      <c r="C8" s="52" t="s">
        <v>9</v>
      </c>
      <c r="D8" s="52" t="s">
        <v>10</v>
      </c>
      <c r="E8" s="53" t="s">
        <v>11</v>
      </c>
      <c r="F8" s="53" t="s">
        <v>12</v>
      </c>
      <c r="G8" s="53" t="s">
        <v>13</v>
      </c>
      <c r="H8" s="54" t="s">
        <v>14</v>
      </c>
      <c r="I8" s="54" t="s">
        <v>15</v>
      </c>
      <c r="J8" s="53" t="s">
        <v>16</v>
      </c>
      <c r="K8" s="53" t="s">
        <v>17</v>
      </c>
      <c r="L8" s="53" t="s">
        <v>18</v>
      </c>
      <c r="M8" s="52" t="s">
        <v>19</v>
      </c>
      <c r="N8" s="52" t="s">
        <v>20</v>
      </c>
      <c r="O8" s="53" t="s">
        <v>21</v>
      </c>
      <c r="P8" s="59" t="s">
        <v>22</v>
      </c>
      <c r="Q8" s="1342"/>
    </row>
    <row r="9" spans="2:17" s="46" customFormat="1" ht="19.5" customHeight="1">
      <c r="B9" s="52" t="s">
        <v>4382</v>
      </c>
      <c r="C9" s="52" t="s">
        <v>102</v>
      </c>
      <c r="D9" s="52" t="s">
        <v>102</v>
      </c>
      <c r="E9" s="56" t="s">
        <v>1277</v>
      </c>
      <c r="F9" s="53">
        <v>1</v>
      </c>
      <c r="G9" s="58">
        <v>699000</v>
      </c>
      <c r="H9" s="58">
        <f t="shared" ref="H9:H78" si="0">F9*G9</f>
        <v>699000</v>
      </c>
      <c r="I9" s="54"/>
      <c r="J9" s="182" t="s">
        <v>4406</v>
      </c>
      <c r="K9" s="178"/>
      <c r="L9" s="53"/>
      <c r="M9" s="59">
        <v>41585</v>
      </c>
      <c r="N9" s="52"/>
      <c r="O9" s="53"/>
      <c r="P9" s="59">
        <v>41604</v>
      </c>
      <c r="Q9" s="1343">
        <v>41604</v>
      </c>
    </row>
    <row r="10" spans="2:17" s="46" customFormat="1" ht="19.5" customHeight="1">
      <c r="B10" s="52" t="s">
        <v>4382</v>
      </c>
      <c r="C10" s="52" t="s">
        <v>102</v>
      </c>
      <c r="D10" s="52" t="s">
        <v>102</v>
      </c>
      <c r="E10" s="180" t="s">
        <v>3824</v>
      </c>
      <c r="F10" s="53">
        <v>1</v>
      </c>
      <c r="G10" s="58">
        <v>10000</v>
      </c>
      <c r="H10" s="58">
        <f t="shared" si="0"/>
        <v>10000</v>
      </c>
      <c r="I10" s="54"/>
      <c r="J10" s="63"/>
      <c r="K10" s="178"/>
      <c r="L10" s="53"/>
      <c r="M10" s="59"/>
      <c r="N10" s="52"/>
      <c r="O10" s="53"/>
      <c r="P10" s="59"/>
      <c r="Q10" s="1343"/>
    </row>
    <row r="11" spans="2:17" s="46" customFormat="1" ht="19.5" customHeight="1">
      <c r="B11" s="1307"/>
      <c r="C11" s="52"/>
      <c r="D11" s="52"/>
      <c r="E11" s="834"/>
      <c r="F11" s="53"/>
      <c r="G11" s="58"/>
      <c r="H11" s="58">
        <f t="shared" si="0"/>
        <v>0</v>
      </c>
      <c r="I11" s="54"/>
      <c r="J11" s="63"/>
      <c r="K11" s="178"/>
      <c r="L11" s="53"/>
      <c r="M11" s="59"/>
      <c r="N11" s="52"/>
      <c r="O11" s="53"/>
      <c r="P11" s="59"/>
      <c r="Q11" s="1343"/>
    </row>
    <row r="12" spans="2:17" s="46" customFormat="1" ht="19.5" customHeight="1">
      <c r="B12" s="52" t="s">
        <v>4407</v>
      </c>
      <c r="C12" s="52" t="s">
        <v>54</v>
      </c>
      <c r="D12" s="52" t="s">
        <v>54</v>
      </c>
      <c r="E12" s="56" t="s">
        <v>1638</v>
      </c>
      <c r="F12" s="53">
        <v>1</v>
      </c>
      <c r="G12" s="58">
        <v>21700</v>
      </c>
      <c r="H12" s="58">
        <f t="shared" si="0"/>
        <v>21700</v>
      </c>
      <c r="I12" s="54"/>
      <c r="J12" s="63" t="s">
        <v>1909</v>
      </c>
      <c r="K12" s="178"/>
      <c r="L12" s="53"/>
      <c r="M12" s="59">
        <v>41585</v>
      </c>
      <c r="N12" s="52"/>
      <c r="O12" s="53"/>
      <c r="P12" s="59">
        <v>41598</v>
      </c>
      <c r="Q12" s="1343">
        <v>41598</v>
      </c>
    </row>
    <row r="13" spans="2:17" s="46" customFormat="1" ht="19.5" customHeight="1">
      <c r="B13" s="52">
        <v>5</v>
      </c>
      <c r="C13" s="52" t="s">
        <v>54</v>
      </c>
      <c r="D13" s="52" t="s">
        <v>54</v>
      </c>
      <c r="E13" s="56" t="s">
        <v>107</v>
      </c>
      <c r="F13" s="53">
        <v>1</v>
      </c>
      <c r="G13" s="58">
        <v>16000</v>
      </c>
      <c r="H13" s="58">
        <f t="shared" si="0"/>
        <v>16000</v>
      </c>
      <c r="I13" s="54"/>
      <c r="J13" s="63" t="s">
        <v>2423</v>
      </c>
      <c r="K13" s="178"/>
      <c r="L13" s="53"/>
      <c r="M13" s="1330">
        <v>41585</v>
      </c>
      <c r="N13" s="52"/>
      <c r="O13" s="53"/>
      <c r="P13" s="59">
        <v>41592</v>
      </c>
      <c r="Q13" s="1343">
        <v>41592</v>
      </c>
    </row>
    <row r="14" spans="2:17" s="46" customFormat="1" ht="19.5" customHeight="1">
      <c r="B14" s="52">
        <v>5</v>
      </c>
      <c r="C14" s="52" t="s">
        <v>54</v>
      </c>
      <c r="D14" s="52" t="s">
        <v>54</v>
      </c>
      <c r="E14" s="56" t="s">
        <v>4408</v>
      </c>
      <c r="F14" s="53">
        <v>2</v>
      </c>
      <c r="G14" s="58">
        <v>280</v>
      </c>
      <c r="H14" s="58">
        <f t="shared" si="0"/>
        <v>560</v>
      </c>
      <c r="I14" s="64"/>
      <c r="J14" s="63" t="s">
        <v>4409</v>
      </c>
      <c r="K14" s="178"/>
      <c r="L14" s="53"/>
      <c r="M14" s="1330">
        <v>41585</v>
      </c>
      <c r="N14" s="52"/>
      <c r="O14" s="53"/>
      <c r="P14" s="59">
        <v>41586</v>
      </c>
      <c r="Q14" s="1343">
        <v>41586</v>
      </c>
    </row>
    <row r="15" spans="2:17" s="46" customFormat="1" ht="19.5" customHeight="1">
      <c r="B15" s="52">
        <v>5</v>
      </c>
      <c r="C15" s="52" t="s">
        <v>54</v>
      </c>
      <c r="D15" s="52" t="s">
        <v>54</v>
      </c>
      <c r="E15" s="56" t="s">
        <v>4410</v>
      </c>
      <c r="F15" s="53">
        <v>1</v>
      </c>
      <c r="G15" s="58">
        <v>590</v>
      </c>
      <c r="H15" s="58">
        <f t="shared" si="0"/>
        <v>590</v>
      </c>
      <c r="I15" s="64"/>
      <c r="J15" s="63" t="s">
        <v>1083</v>
      </c>
      <c r="K15" s="178"/>
      <c r="L15" s="53"/>
      <c r="M15" s="1330">
        <v>41585</v>
      </c>
      <c r="N15" s="52"/>
      <c r="O15" s="53"/>
      <c r="P15" s="59">
        <v>41586</v>
      </c>
      <c r="Q15" s="1343">
        <v>41586</v>
      </c>
    </row>
    <row r="16" spans="2:17" s="46" customFormat="1" ht="19.5" customHeight="1">
      <c r="B16" s="52">
        <v>5</v>
      </c>
      <c r="C16" s="52" t="s">
        <v>54</v>
      </c>
      <c r="D16" s="52" t="s">
        <v>54</v>
      </c>
      <c r="E16" s="56" t="s">
        <v>2201</v>
      </c>
      <c r="F16" s="53">
        <v>1</v>
      </c>
      <c r="G16" s="58">
        <v>570</v>
      </c>
      <c r="H16" s="58">
        <f t="shared" si="0"/>
        <v>570</v>
      </c>
      <c r="I16" s="64"/>
      <c r="J16" s="63" t="s">
        <v>4276</v>
      </c>
      <c r="K16" s="178"/>
      <c r="L16" s="53"/>
      <c r="M16" s="1330">
        <v>41585</v>
      </c>
      <c r="N16" s="52"/>
      <c r="O16" s="53"/>
      <c r="P16" s="59">
        <v>41586</v>
      </c>
      <c r="Q16" s="1343">
        <v>41586</v>
      </c>
    </row>
    <row r="17" spans="2:17" s="46" customFormat="1" ht="19.5" customHeight="1">
      <c r="B17" s="52">
        <v>5</v>
      </c>
      <c r="C17" s="52" t="s">
        <v>54</v>
      </c>
      <c r="D17" s="52" t="s">
        <v>54</v>
      </c>
      <c r="E17" s="56" t="s">
        <v>4411</v>
      </c>
      <c r="F17" s="53">
        <v>1</v>
      </c>
      <c r="G17" s="58">
        <v>5040</v>
      </c>
      <c r="H17" s="58">
        <f t="shared" si="0"/>
        <v>5040</v>
      </c>
      <c r="I17" s="64"/>
      <c r="J17" s="63" t="s">
        <v>4412</v>
      </c>
      <c r="K17" s="178"/>
      <c r="L17" s="53"/>
      <c r="M17" s="1330">
        <v>41585</v>
      </c>
      <c r="N17" s="52"/>
      <c r="O17" s="53"/>
      <c r="P17" s="59">
        <v>41590</v>
      </c>
      <c r="Q17" s="1343">
        <v>41590</v>
      </c>
    </row>
    <row r="18" spans="2:17" s="46" customFormat="1" ht="19.5" customHeight="1">
      <c r="B18" s="52">
        <v>5</v>
      </c>
      <c r="C18" s="52" t="s">
        <v>54</v>
      </c>
      <c r="D18" s="52" t="s">
        <v>54</v>
      </c>
      <c r="E18" s="56" t="s">
        <v>4413</v>
      </c>
      <c r="F18" s="53">
        <v>1</v>
      </c>
      <c r="G18" s="58">
        <v>170</v>
      </c>
      <c r="H18" s="58">
        <f t="shared" si="0"/>
        <v>170</v>
      </c>
      <c r="I18" s="64"/>
      <c r="J18" s="63" t="s">
        <v>4414</v>
      </c>
      <c r="K18" s="178"/>
      <c r="L18" s="53"/>
      <c r="M18" s="1330">
        <v>41585</v>
      </c>
      <c r="N18" s="52"/>
      <c r="O18" s="53"/>
      <c r="P18" s="59">
        <v>41586</v>
      </c>
      <c r="Q18" s="1343">
        <v>41586</v>
      </c>
    </row>
    <row r="19" spans="2:17" s="46" customFormat="1" ht="19.5" customHeight="1">
      <c r="B19" s="52">
        <v>11</v>
      </c>
      <c r="C19" s="52" t="s">
        <v>54</v>
      </c>
      <c r="D19" s="52" t="s">
        <v>54</v>
      </c>
      <c r="E19" s="56" t="s">
        <v>764</v>
      </c>
      <c r="F19" s="53">
        <v>2</v>
      </c>
      <c r="G19" s="58">
        <v>200</v>
      </c>
      <c r="H19" s="58">
        <f t="shared" si="0"/>
        <v>400</v>
      </c>
      <c r="I19" s="64"/>
      <c r="J19" s="63" t="s">
        <v>1210</v>
      </c>
      <c r="K19" s="178"/>
      <c r="L19" s="53"/>
      <c r="M19" s="1330">
        <v>41585</v>
      </c>
      <c r="N19" s="52"/>
      <c r="O19" s="53"/>
      <c r="P19" s="59">
        <v>41586</v>
      </c>
      <c r="Q19" s="1343">
        <v>41586</v>
      </c>
    </row>
    <row r="20" spans="2:17" s="46" customFormat="1" ht="19.5" customHeight="1">
      <c r="B20" s="52">
        <v>11</v>
      </c>
      <c r="C20" s="52" t="s">
        <v>54</v>
      </c>
      <c r="D20" s="52" t="s">
        <v>54</v>
      </c>
      <c r="E20" s="56" t="s">
        <v>431</v>
      </c>
      <c r="F20" s="53">
        <v>5</v>
      </c>
      <c r="G20" s="58">
        <v>320</v>
      </c>
      <c r="H20" s="58">
        <f t="shared" si="0"/>
        <v>1600</v>
      </c>
      <c r="I20" s="64"/>
      <c r="J20" s="63" t="s">
        <v>1210</v>
      </c>
      <c r="K20" s="178"/>
      <c r="L20" s="53"/>
      <c r="M20" s="1330">
        <v>41585</v>
      </c>
      <c r="N20" s="52"/>
      <c r="O20" s="53"/>
      <c r="P20" s="59">
        <v>41586</v>
      </c>
      <c r="Q20" s="1343">
        <v>41586</v>
      </c>
    </row>
    <row r="21" spans="2:17" s="46" customFormat="1" ht="19.5" customHeight="1">
      <c r="B21" s="52">
        <v>11</v>
      </c>
      <c r="C21" s="52" t="s">
        <v>54</v>
      </c>
      <c r="D21" s="52" t="s">
        <v>54</v>
      </c>
      <c r="E21" s="56" t="s">
        <v>4415</v>
      </c>
      <c r="F21" s="53">
        <v>2</v>
      </c>
      <c r="G21" s="58">
        <v>850</v>
      </c>
      <c r="H21" s="58">
        <f t="shared" si="0"/>
        <v>1700</v>
      </c>
      <c r="I21" s="64"/>
      <c r="J21" s="63" t="s">
        <v>2445</v>
      </c>
      <c r="K21" s="178"/>
      <c r="L21" s="53"/>
      <c r="M21" s="1330">
        <v>41585</v>
      </c>
      <c r="N21" s="52"/>
      <c r="O21" s="53"/>
      <c r="P21" s="59">
        <v>41586</v>
      </c>
      <c r="Q21" s="1343">
        <v>41586</v>
      </c>
    </row>
    <row r="22" spans="2:17" s="46" customFormat="1" ht="19.5" customHeight="1">
      <c r="B22" s="52">
        <v>11</v>
      </c>
      <c r="C22" s="52" t="s">
        <v>54</v>
      </c>
      <c r="D22" s="52" t="s">
        <v>54</v>
      </c>
      <c r="E22" s="56" t="s">
        <v>4416</v>
      </c>
      <c r="F22" s="53">
        <v>1</v>
      </c>
      <c r="G22" s="58">
        <v>686</v>
      </c>
      <c r="H22" s="58">
        <f t="shared" si="0"/>
        <v>686</v>
      </c>
      <c r="I22" s="64"/>
      <c r="J22" s="63" t="s">
        <v>4417</v>
      </c>
      <c r="K22" s="178"/>
      <c r="L22" s="53"/>
      <c r="M22" s="1330">
        <v>41585</v>
      </c>
      <c r="N22" s="52"/>
      <c r="O22" s="53"/>
      <c r="P22" s="59">
        <v>41590</v>
      </c>
      <c r="Q22" s="1343">
        <v>41590</v>
      </c>
    </row>
    <row r="23" spans="2:17" s="46" customFormat="1" ht="19.5" customHeight="1">
      <c r="B23" s="52">
        <v>11</v>
      </c>
      <c r="C23" s="52" t="s">
        <v>54</v>
      </c>
      <c r="D23" s="52" t="s">
        <v>54</v>
      </c>
      <c r="E23" s="56" t="s">
        <v>3631</v>
      </c>
      <c r="F23" s="53">
        <v>1</v>
      </c>
      <c r="G23" s="58">
        <v>1002</v>
      </c>
      <c r="H23" s="58">
        <f t="shared" si="0"/>
        <v>1002</v>
      </c>
      <c r="I23" s="64"/>
      <c r="J23" s="63" t="s">
        <v>4418</v>
      </c>
      <c r="K23" s="178"/>
      <c r="L23" s="53"/>
      <c r="M23" s="1330">
        <v>41585</v>
      </c>
      <c r="N23" s="52"/>
      <c r="O23" s="53"/>
      <c r="P23" s="59">
        <v>41586</v>
      </c>
      <c r="Q23" s="1343">
        <v>41586</v>
      </c>
    </row>
    <row r="24" spans="2:17" s="46" customFormat="1" ht="19.5" customHeight="1">
      <c r="B24" s="52">
        <v>11</v>
      </c>
      <c r="C24" s="52" t="s">
        <v>54</v>
      </c>
      <c r="D24" s="52" t="s">
        <v>54</v>
      </c>
      <c r="E24" s="56" t="s">
        <v>1455</v>
      </c>
      <c r="F24" s="53">
        <v>1</v>
      </c>
      <c r="G24" s="58">
        <v>1260</v>
      </c>
      <c r="H24" s="58">
        <f t="shared" si="0"/>
        <v>1260</v>
      </c>
      <c r="I24" s="64"/>
      <c r="J24" s="63" t="s">
        <v>3557</v>
      </c>
      <c r="K24" s="178"/>
      <c r="L24" s="53"/>
      <c r="M24" s="1330">
        <v>41585</v>
      </c>
      <c r="N24" s="52"/>
      <c r="O24" s="53"/>
      <c r="P24" s="59">
        <v>41586</v>
      </c>
      <c r="Q24" s="1343">
        <v>41586</v>
      </c>
    </row>
    <row r="25" spans="2:17" s="46" customFormat="1" ht="19.5" customHeight="1">
      <c r="B25" s="52">
        <v>11</v>
      </c>
      <c r="C25" s="52" t="s">
        <v>54</v>
      </c>
      <c r="D25" s="52" t="s">
        <v>54</v>
      </c>
      <c r="E25" s="56" t="s">
        <v>4419</v>
      </c>
      <c r="F25" s="53">
        <v>1</v>
      </c>
      <c r="G25" s="58">
        <v>103</v>
      </c>
      <c r="H25" s="58">
        <f t="shared" si="0"/>
        <v>103</v>
      </c>
      <c r="I25" s="64"/>
      <c r="J25" s="63" t="s">
        <v>1473</v>
      </c>
      <c r="K25" s="178"/>
      <c r="L25" s="53"/>
      <c r="M25" s="59">
        <v>41585</v>
      </c>
      <c r="N25" s="52"/>
      <c r="O25" s="53"/>
      <c r="P25" s="59">
        <v>41592</v>
      </c>
      <c r="Q25" s="1343">
        <v>41592</v>
      </c>
    </row>
    <row r="26" spans="2:17" s="46" customFormat="1" ht="19.5" customHeight="1">
      <c r="B26" s="52">
        <v>11</v>
      </c>
      <c r="C26" s="52" t="s">
        <v>54</v>
      </c>
      <c r="D26" s="52" t="s">
        <v>54</v>
      </c>
      <c r="E26" s="56" t="s">
        <v>4420</v>
      </c>
      <c r="F26" s="53">
        <v>1</v>
      </c>
      <c r="G26" s="58">
        <v>72</v>
      </c>
      <c r="H26" s="58">
        <f t="shared" si="0"/>
        <v>72</v>
      </c>
      <c r="I26" s="64"/>
      <c r="J26" s="63" t="s">
        <v>1473</v>
      </c>
      <c r="K26" s="178"/>
      <c r="L26" s="53"/>
      <c r="M26" s="59">
        <v>41585</v>
      </c>
      <c r="N26" s="52"/>
      <c r="O26" s="53"/>
      <c r="P26" s="59">
        <v>41592</v>
      </c>
      <c r="Q26" s="1343">
        <v>41592</v>
      </c>
    </row>
    <row r="27" spans="2:17" s="46" customFormat="1" ht="19.5" customHeight="1">
      <c r="B27" s="52">
        <v>11</v>
      </c>
      <c r="C27" s="52" t="s">
        <v>54</v>
      </c>
      <c r="D27" s="52" t="s">
        <v>54</v>
      </c>
      <c r="E27" s="56" t="s">
        <v>4421</v>
      </c>
      <c r="F27" s="53">
        <v>1</v>
      </c>
      <c r="G27" s="58">
        <v>120</v>
      </c>
      <c r="H27" s="58">
        <f t="shared" si="0"/>
        <v>120</v>
      </c>
      <c r="I27" s="64"/>
      <c r="J27" s="63" t="s">
        <v>1473</v>
      </c>
      <c r="K27" s="178"/>
      <c r="L27" s="53"/>
      <c r="M27" s="59">
        <v>41585</v>
      </c>
      <c r="N27" s="52"/>
      <c r="O27" s="53"/>
      <c r="P27" s="59">
        <v>41592</v>
      </c>
      <c r="Q27" s="1343">
        <v>41592</v>
      </c>
    </row>
    <row r="28" spans="2:17" s="46" customFormat="1" ht="19.5" customHeight="1">
      <c r="B28" s="52">
        <v>11</v>
      </c>
      <c r="C28" s="52" t="s">
        <v>54</v>
      </c>
      <c r="D28" s="52" t="s">
        <v>54</v>
      </c>
      <c r="E28" s="56" t="s">
        <v>2223</v>
      </c>
      <c r="F28" s="53">
        <v>1</v>
      </c>
      <c r="G28" s="58">
        <v>260</v>
      </c>
      <c r="H28" s="58">
        <f t="shared" si="0"/>
        <v>260</v>
      </c>
      <c r="I28" s="64"/>
      <c r="J28" s="63" t="s">
        <v>1477</v>
      </c>
      <c r="K28" s="178"/>
      <c r="L28" s="53"/>
      <c r="M28" s="59">
        <v>41585</v>
      </c>
      <c r="N28" s="52"/>
      <c r="O28" s="53"/>
      <c r="P28" s="59">
        <v>41592</v>
      </c>
      <c r="Q28" s="1343">
        <v>41592</v>
      </c>
    </row>
    <row r="29" spans="2:17" s="46" customFormat="1" ht="19.5" customHeight="1">
      <c r="B29" s="52">
        <v>11</v>
      </c>
      <c r="C29" s="52" t="s">
        <v>54</v>
      </c>
      <c r="D29" s="52" t="s">
        <v>54</v>
      </c>
      <c r="E29" s="56" t="s">
        <v>4422</v>
      </c>
      <c r="F29" s="53">
        <v>1</v>
      </c>
      <c r="G29" s="58">
        <v>270</v>
      </c>
      <c r="H29" s="58">
        <f t="shared" si="0"/>
        <v>270</v>
      </c>
      <c r="I29" s="64"/>
      <c r="J29" s="63" t="s">
        <v>1480</v>
      </c>
      <c r="K29" s="178"/>
      <c r="L29" s="53"/>
      <c r="M29" s="59">
        <v>41585</v>
      </c>
      <c r="N29" s="52"/>
      <c r="O29" s="53"/>
      <c r="P29" s="59">
        <v>41592</v>
      </c>
      <c r="Q29" s="1343">
        <v>41592</v>
      </c>
    </row>
    <row r="30" spans="2:17" s="46" customFormat="1" ht="19.5" customHeight="1">
      <c r="B30" s="52">
        <v>11</v>
      </c>
      <c r="C30" s="52" t="s">
        <v>54</v>
      </c>
      <c r="D30" s="52" t="s">
        <v>54</v>
      </c>
      <c r="E30" s="56" t="s">
        <v>4423</v>
      </c>
      <c r="F30" s="53">
        <v>1</v>
      </c>
      <c r="G30" s="58">
        <v>200</v>
      </c>
      <c r="H30" s="58">
        <f t="shared" si="0"/>
        <v>200</v>
      </c>
      <c r="I30" s="64"/>
      <c r="J30" s="56" t="s">
        <v>3536</v>
      </c>
      <c r="K30" s="178"/>
      <c r="L30" s="53"/>
      <c r="M30" s="59">
        <v>41585</v>
      </c>
      <c r="N30" s="52"/>
      <c r="O30" s="53"/>
      <c r="P30" s="59">
        <v>41592</v>
      </c>
      <c r="Q30" s="1343">
        <v>41592</v>
      </c>
    </row>
    <row r="31" spans="2:17" s="46" customFormat="1" ht="19.5" customHeight="1">
      <c r="B31" s="52">
        <v>11</v>
      </c>
      <c r="C31" s="52" t="s">
        <v>54</v>
      </c>
      <c r="D31" s="52" t="s">
        <v>54</v>
      </c>
      <c r="E31" s="56" t="s">
        <v>2067</v>
      </c>
      <c r="F31" s="53">
        <v>2</v>
      </c>
      <c r="G31" s="58">
        <v>230</v>
      </c>
      <c r="H31" s="58">
        <f t="shared" si="0"/>
        <v>460</v>
      </c>
      <c r="I31" s="64"/>
      <c r="J31" s="63" t="s">
        <v>1210</v>
      </c>
      <c r="K31" s="178"/>
      <c r="L31" s="53"/>
      <c r="M31" s="59">
        <v>41585</v>
      </c>
      <c r="N31" s="52"/>
      <c r="O31" s="53"/>
      <c r="P31" s="59">
        <v>41592</v>
      </c>
      <c r="Q31" s="1343">
        <v>41592</v>
      </c>
    </row>
    <row r="32" spans="2:17" s="46" customFormat="1" ht="19.5" customHeight="1">
      <c r="B32" s="52">
        <v>11</v>
      </c>
      <c r="C32" s="52" t="s">
        <v>54</v>
      </c>
      <c r="D32" s="52" t="s">
        <v>54</v>
      </c>
      <c r="E32" s="56" t="s">
        <v>427</v>
      </c>
      <c r="F32" s="53">
        <v>2</v>
      </c>
      <c r="G32" s="58">
        <v>130</v>
      </c>
      <c r="H32" s="58">
        <f t="shared" si="0"/>
        <v>260</v>
      </c>
      <c r="I32" s="64"/>
      <c r="J32" s="63" t="s">
        <v>2224</v>
      </c>
      <c r="K32" s="178"/>
      <c r="L32" s="53"/>
      <c r="M32" s="59">
        <v>41585</v>
      </c>
      <c r="N32" s="52"/>
      <c r="O32" s="53"/>
      <c r="P32" s="59">
        <v>41592</v>
      </c>
      <c r="Q32" s="1343">
        <v>41592</v>
      </c>
    </row>
    <row r="33" spans="2:17" s="46" customFormat="1" ht="19.5" customHeight="1">
      <c r="B33" s="52">
        <v>11</v>
      </c>
      <c r="C33" s="52" t="s">
        <v>54</v>
      </c>
      <c r="D33" s="52" t="s">
        <v>54</v>
      </c>
      <c r="E33" s="56" t="s">
        <v>1517</v>
      </c>
      <c r="F33" s="53">
        <v>1</v>
      </c>
      <c r="G33" s="58">
        <v>280</v>
      </c>
      <c r="H33" s="58">
        <f t="shared" si="0"/>
        <v>280</v>
      </c>
      <c r="I33" s="64"/>
      <c r="J33" s="63" t="s">
        <v>1518</v>
      </c>
      <c r="K33" s="178"/>
      <c r="L33" s="53"/>
      <c r="M33" s="59">
        <v>41585</v>
      </c>
      <c r="N33" s="52"/>
      <c r="O33" s="53"/>
      <c r="P33" s="59">
        <v>41592</v>
      </c>
      <c r="Q33" s="1343">
        <v>41592</v>
      </c>
    </row>
    <row r="34" spans="2:17" s="46" customFormat="1" ht="19.5" customHeight="1">
      <c r="B34" s="65">
        <v>5</v>
      </c>
      <c r="C34" s="65" t="s">
        <v>54</v>
      </c>
      <c r="D34" s="65" t="s">
        <v>54</v>
      </c>
      <c r="E34" s="71" t="s">
        <v>4424</v>
      </c>
      <c r="F34" s="67">
        <v>1</v>
      </c>
      <c r="G34" s="69">
        <v>1190</v>
      </c>
      <c r="H34" s="69">
        <f t="shared" si="0"/>
        <v>1190</v>
      </c>
      <c r="I34" s="68"/>
      <c r="J34" s="72" t="s">
        <v>4425</v>
      </c>
      <c r="K34" s="1340" t="s">
        <v>4426</v>
      </c>
      <c r="L34" s="53"/>
      <c r="M34" s="199">
        <v>41586</v>
      </c>
      <c r="N34" s="65"/>
      <c r="O34" s="67"/>
      <c r="P34" s="199">
        <v>41591</v>
      </c>
      <c r="Q34" s="1343">
        <v>41591</v>
      </c>
    </row>
    <row r="35" spans="2:17" s="46" customFormat="1" ht="19.5" customHeight="1">
      <c r="B35" s="65">
        <v>5</v>
      </c>
      <c r="C35" s="65" t="s">
        <v>54</v>
      </c>
      <c r="D35" s="65" t="s">
        <v>54</v>
      </c>
      <c r="E35" s="71" t="s">
        <v>4427</v>
      </c>
      <c r="F35" s="67">
        <v>1</v>
      </c>
      <c r="G35" s="69">
        <v>490</v>
      </c>
      <c r="H35" s="69">
        <f t="shared" si="0"/>
        <v>490</v>
      </c>
      <c r="I35" s="68"/>
      <c r="J35" s="72" t="s">
        <v>4428</v>
      </c>
      <c r="K35" s="1340" t="s">
        <v>4426</v>
      </c>
      <c r="L35" s="53"/>
      <c r="M35" s="199">
        <v>41586</v>
      </c>
      <c r="N35" s="65"/>
      <c r="O35" s="67"/>
      <c r="P35" s="199">
        <v>41591</v>
      </c>
      <c r="Q35" s="1343">
        <v>41591</v>
      </c>
    </row>
    <row r="36" spans="2:17" s="46" customFormat="1" ht="19.5" customHeight="1">
      <c r="B36" s="65">
        <v>11</v>
      </c>
      <c r="C36" s="65" t="s">
        <v>54</v>
      </c>
      <c r="D36" s="65" t="s">
        <v>54</v>
      </c>
      <c r="E36" s="71" t="s">
        <v>3631</v>
      </c>
      <c r="F36" s="67">
        <v>1</v>
      </c>
      <c r="G36" s="69">
        <v>1002</v>
      </c>
      <c r="H36" s="69">
        <f t="shared" si="0"/>
        <v>1002</v>
      </c>
      <c r="I36" s="68"/>
      <c r="J36" s="72" t="s">
        <v>3632</v>
      </c>
      <c r="K36" s="1340" t="s">
        <v>4426</v>
      </c>
      <c r="L36" s="53"/>
      <c r="M36" s="199">
        <v>41606</v>
      </c>
      <c r="N36" s="65"/>
      <c r="O36" s="67"/>
      <c r="P36" s="199">
        <v>41610</v>
      </c>
      <c r="Q36" s="1343">
        <v>41610</v>
      </c>
    </row>
    <row r="37" spans="2:17" s="46" customFormat="1" ht="19.5" customHeight="1">
      <c r="B37" s="65">
        <v>11</v>
      </c>
      <c r="C37" s="65" t="s">
        <v>54</v>
      </c>
      <c r="D37" s="65" t="s">
        <v>54</v>
      </c>
      <c r="E37" s="71" t="s">
        <v>431</v>
      </c>
      <c r="F37" s="67">
        <v>5</v>
      </c>
      <c r="G37" s="69">
        <v>320</v>
      </c>
      <c r="H37" s="69">
        <f t="shared" si="0"/>
        <v>1600</v>
      </c>
      <c r="I37" s="68"/>
      <c r="J37" s="72" t="s">
        <v>1210</v>
      </c>
      <c r="K37" s="1340" t="s">
        <v>4426</v>
      </c>
      <c r="L37" s="53"/>
      <c r="M37" s="199">
        <v>41606</v>
      </c>
      <c r="N37" s="65"/>
      <c r="O37" s="67"/>
      <c r="P37" s="199">
        <v>41610</v>
      </c>
      <c r="Q37" s="1343">
        <v>41610</v>
      </c>
    </row>
    <row r="38" spans="2:17" s="46" customFormat="1" ht="19.5" customHeight="1">
      <c r="B38" s="65"/>
      <c r="C38" s="65"/>
      <c r="D38" s="65"/>
      <c r="E38" s="71"/>
      <c r="F38" s="67"/>
      <c r="G38" s="69"/>
      <c r="H38" s="69"/>
      <c r="I38" s="68"/>
      <c r="J38" s="72"/>
      <c r="K38" s="1340"/>
      <c r="L38" s="53"/>
      <c r="M38" s="199"/>
      <c r="N38" s="65"/>
      <c r="O38" s="67"/>
      <c r="P38" s="199"/>
      <c r="Q38" s="1343"/>
    </row>
    <row r="39" spans="2:17" s="46" customFormat="1" ht="19.5" customHeight="1">
      <c r="B39" s="65">
        <v>5</v>
      </c>
      <c r="C39" s="65" t="s">
        <v>4429</v>
      </c>
      <c r="D39" s="65" t="s">
        <v>54</v>
      </c>
      <c r="E39" s="71" t="s">
        <v>4430</v>
      </c>
      <c r="F39" s="67">
        <v>2</v>
      </c>
      <c r="G39" s="69">
        <v>6</v>
      </c>
      <c r="H39" s="69">
        <f t="shared" si="0"/>
        <v>12</v>
      </c>
      <c r="I39" s="68"/>
      <c r="J39" s="72" t="s">
        <v>4431</v>
      </c>
      <c r="K39" s="1340" t="s">
        <v>4426</v>
      </c>
      <c r="L39" s="53"/>
      <c r="M39" s="199">
        <v>41592</v>
      </c>
      <c r="N39" s="52"/>
      <c r="O39" s="53"/>
      <c r="P39" s="199">
        <v>41596</v>
      </c>
      <c r="Q39" s="1343">
        <v>41596</v>
      </c>
    </row>
    <row r="40" spans="2:17" s="46" customFormat="1" ht="19.5" customHeight="1">
      <c r="B40" s="52"/>
      <c r="C40" s="52"/>
      <c r="D40" s="52"/>
      <c r="E40" s="56"/>
      <c r="F40" s="53"/>
      <c r="G40" s="58"/>
      <c r="H40" s="58"/>
      <c r="I40" s="64"/>
      <c r="J40" s="63"/>
      <c r="K40" s="178"/>
      <c r="L40" s="53"/>
      <c r="M40" s="55"/>
      <c r="N40" s="52"/>
      <c r="O40" s="53"/>
      <c r="P40" s="59"/>
      <c r="Q40" s="1343"/>
    </row>
    <row r="41" spans="2:17" s="46" customFormat="1" ht="19.5" customHeight="1">
      <c r="B41" s="52"/>
      <c r="C41" s="52"/>
      <c r="D41" s="52"/>
      <c r="E41" s="56"/>
      <c r="F41" s="53"/>
      <c r="G41" s="58"/>
      <c r="H41" s="58">
        <f t="shared" si="0"/>
        <v>0</v>
      </c>
      <c r="I41" s="64"/>
      <c r="J41" s="63"/>
      <c r="K41" s="178"/>
      <c r="L41" s="53"/>
      <c r="M41" s="55"/>
      <c r="N41" s="52"/>
      <c r="O41" s="53"/>
      <c r="P41" s="59"/>
      <c r="Q41" s="1343"/>
    </row>
    <row r="42" spans="2:17" s="46" customFormat="1" ht="19.5" customHeight="1">
      <c r="B42" s="52">
        <v>5</v>
      </c>
      <c r="C42" s="52" t="s">
        <v>4432</v>
      </c>
      <c r="D42" s="52" t="s">
        <v>150</v>
      </c>
      <c r="E42" s="56" t="s">
        <v>4433</v>
      </c>
      <c r="F42" s="53">
        <v>1</v>
      </c>
      <c r="G42" s="58">
        <v>5310</v>
      </c>
      <c r="H42" s="58">
        <f t="shared" si="0"/>
        <v>5310</v>
      </c>
      <c r="I42" s="64"/>
      <c r="J42" s="63" t="s">
        <v>4434</v>
      </c>
      <c r="K42" s="180" t="s">
        <v>4435</v>
      </c>
      <c r="L42" s="53"/>
      <c r="M42" s="59">
        <v>41585</v>
      </c>
      <c r="N42" s="52"/>
      <c r="O42" s="53"/>
      <c r="P42" s="59">
        <v>41591</v>
      </c>
      <c r="Q42" s="1343">
        <v>41591</v>
      </c>
    </row>
    <row r="43" spans="2:17" s="46" customFormat="1" ht="19.5" customHeight="1">
      <c r="B43" s="52">
        <v>5</v>
      </c>
      <c r="C43" s="52" t="s">
        <v>4432</v>
      </c>
      <c r="D43" s="52" t="s">
        <v>150</v>
      </c>
      <c r="E43" s="56" t="s">
        <v>835</v>
      </c>
      <c r="F43" s="53">
        <v>1</v>
      </c>
      <c r="G43" s="58">
        <v>1200</v>
      </c>
      <c r="H43" s="58">
        <f t="shared" si="0"/>
        <v>1200</v>
      </c>
      <c r="I43" s="64"/>
      <c r="J43" s="63"/>
      <c r="K43" s="180" t="s">
        <v>4435</v>
      </c>
      <c r="L43" s="53"/>
      <c r="M43" s="59"/>
      <c r="N43" s="52"/>
      <c r="O43" s="53"/>
      <c r="P43" s="59"/>
      <c r="Q43" s="1343"/>
    </row>
    <row r="44" spans="2:17" s="46" customFormat="1" ht="19.5" customHeight="1">
      <c r="B44" s="52">
        <v>11</v>
      </c>
      <c r="C44" s="52" t="s">
        <v>272</v>
      </c>
      <c r="D44" s="52" t="s">
        <v>150</v>
      </c>
      <c r="E44" s="56" t="s">
        <v>4436</v>
      </c>
      <c r="F44" s="53">
        <v>2</v>
      </c>
      <c r="G44" s="58">
        <v>2640</v>
      </c>
      <c r="H44" s="58">
        <f t="shared" si="0"/>
        <v>5280</v>
      </c>
      <c r="I44" s="64"/>
      <c r="J44" s="63" t="s">
        <v>434</v>
      </c>
      <c r="K44" s="180" t="s">
        <v>4437</v>
      </c>
      <c r="L44" s="53"/>
      <c r="M44" s="59">
        <v>41585</v>
      </c>
      <c r="N44" s="52"/>
      <c r="O44" s="53"/>
      <c r="P44" s="59">
        <v>41591</v>
      </c>
      <c r="Q44" s="1343">
        <v>41591</v>
      </c>
    </row>
    <row r="45" spans="2:17" s="46" customFormat="1" ht="19.5" customHeight="1">
      <c r="B45" s="52">
        <v>11</v>
      </c>
      <c r="C45" s="52" t="s">
        <v>272</v>
      </c>
      <c r="D45" s="52" t="s">
        <v>150</v>
      </c>
      <c r="E45" s="56" t="s">
        <v>4438</v>
      </c>
      <c r="F45" s="53">
        <v>1</v>
      </c>
      <c r="G45" s="58">
        <v>7150</v>
      </c>
      <c r="H45" s="58">
        <f t="shared" si="0"/>
        <v>7150</v>
      </c>
      <c r="I45" s="64"/>
      <c r="J45" s="63" t="s">
        <v>2226</v>
      </c>
      <c r="K45" s="180" t="s">
        <v>4439</v>
      </c>
      <c r="L45" s="53"/>
      <c r="M45" s="59">
        <v>41585</v>
      </c>
      <c r="N45" s="52"/>
      <c r="O45" s="53"/>
      <c r="P45" s="1330" t="s">
        <v>4440</v>
      </c>
      <c r="Q45" s="1343" t="s">
        <v>4441</v>
      </c>
    </row>
    <row r="46" spans="2:17" s="46" customFormat="1" ht="19.5" customHeight="1">
      <c r="B46" s="52"/>
      <c r="C46" s="52"/>
      <c r="D46" s="52"/>
      <c r="E46" s="56"/>
      <c r="F46" s="53"/>
      <c r="G46" s="58"/>
      <c r="H46" s="58">
        <f t="shared" si="0"/>
        <v>0</v>
      </c>
      <c r="I46" s="64"/>
      <c r="J46" s="63"/>
      <c r="K46" s="178"/>
      <c r="L46" s="53"/>
      <c r="M46" s="59"/>
      <c r="N46" s="52"/>
      <c r="O46" s="53"/>
      <c r="P46" s="59"/>
      <c r="Q46" s="1343"/>
    </row>
    <row r="47" spans="2:17" s="46" customFormat="1" ht="19.5" customHeight="1">
      <c r="B47" s="52">
        <v>5</v>
      </c>
      <c r="C47" s="52" t="s">
        <v>70</v>
      </c>
      <c r="D47" s="52" t="s">
        <v>70</v>
      </c>
      <c r="E47" s="56" t="s">
        <v>4442</v>
      </c>
      <c r="F47" s="53">
        <v>1</v>
      </c>
      <c r="G47" s="58">
        <v>18800</v>
      </c>
      <c r="H47" s="58">
        <f t="shared" si="0"/>
        <v>18800</v>
      </c>
      <c r="I47" s="64"/>
      <c r="J47" s="63" t="s">
        <v>2211</v>
      </c>
      <c r="K47" s="178"/>
      <c r="L47" s="53"/>
      <c r="M47" s="59">
        <v>41586</v>
      </c>
      <c r="N47" s="52"/>
      <c r="O47" s="53"/>
      <c r="P47" s="59"/>
      <c r="Q47" s="1343">
        <v>41592</v>
      </c>
    </row>
    <row r="48" spans="2:17" s="46" customFormat="1" ht="19.5" customHeight="1">
      <c r="B48" s="52">
        <v>5</v>
      </c>
      <c r="C48" s="52" t="s">
        <v>70</v>
      </c>
      <c r="D48" s="52" t="s">
        <v>70</v>
      </c>
      <c r="E48" s="56" t="s">
        <v>4443</v>
      </c>
      <c r="F48" s="53">
        <v>1</v>
      </c>
      <c r="G48" s="58">
        <v>3800</v>
      </c>
      <c r="H48" s="58">
        <f t="shared" si="0"/>
        <v>3800</v>
      </c>
      <c r="I48" s="64"/>
      <c r="J48" s="63" t="s">
        <v>2469</v>
      </c>
      <c r="K48" s="178"/>
      <c r="L48" s="53"/>
      <c r="M48" s="59">
        <v>41586</v>
      </c>
      <c r="N48" s="52"/>
      <c r="O48" s="53"/>
      <c r="P48" s="59"/>
      <c r="Q48" s="1343">
        <v>41592</v>
      </c>
    </row>
    <row r="49" spans="2:17" s="46" customFormat="1" ht="19.5" customHeight="1">
      <c r="B49" s="52">
        <v>5</v>
      </c>
      <c r="C49" s="52" t="s">
        <v>70</v>
      </c>
      <c r="D49" s="52" t="s">
        <v>70</v>
      </c>
      <c r="E49" s="56" t="s">
        <v>390</v>
      </c>
      <c r="F49" s="53">
        <v>1</v>
      </c>
      <c r="G49" s="58">
        <v>8200</v>
      </c>
      <c r="H49" s="58">
        <f t="shared" si="0"/>
        <v>8200</v>
      </c>
      <c r="I49" s="64"/>
      <c r="J49" s="63" t="s">
        <v>1615</v>
      </c>
      <c r="K49" s="178"/>
      <c r="L49" s="53"/>
      <c r="M49" s="59">
        <v>41586</v>
      </c>
      <c r="N49" s="52"/>
      <c r="O49" s="53"/>
      <c r="P49" s="59"/>
      <c r="Q49" s="1343">
        <v>41592</v>
      </c>
    </row>
    <row r="50" spans="2:17" s="46" customFormat="1" ht="19.5" customHeight="1">
      <c r="B50" s="52">
        <v>5</v>
      </c>
      <c r="C50" s="52" t="s">
        <v>70</v>
      </c>
      <c r="D50" s="52" t="s">
        <v>70</v>
      </c>
      <c r="E50" s="56" t="s">
        <v>4444</v>
      </c>
      <c r="F50" s="53">
        <v>1</v>
      </c>
      <c r="G50" s="58">
        <v>8300</v>
      </c>
      <c r="H50" s="58">
        <f t="shared" si="0"/>
        <v>8300</v>
      </c>
      <c r="I50" s="64"/>
      <c r="J50" s="63" t="s">
        <v>4445</v>
      </c>
      <c r="K50" s="178"/>
      <c r="L50" s="53"/>
      <c r="M50" s="59">
        <v>41586</v>
      </c>
      <c r="N50" s="52"/>
      <c r="O50" s="53"/>
      <c r="P50" s="59"/>
      <c r="Q50" s="1343">
        <v>41592</v>
      </c>
    </row>
    <row r="51" spans="2:17" s="46" customFormat="1" ht="19.5" customHeight="1">
      <c r="B51" s="52">
        <v>5</v>
      </c>
      <c r="C51" s="52" t="s">
        <v>70</v>
      </c>
      <c r="D51" s="52" t="s">
        <v>70</v>
      </c>
      <c r="E51" s="56" t="s">
        <v>4446</v>
      </c>
      <c r="F51" s="53">
        <v>1</v>
      </c>
      <c r="G51" s="58">
        <v>19600</v>
      </c>
      <c r="H51" s="58">
        <f t="shared" si="0"/>
        <v>19600</v>
      </c>
      <c r="I51" s="64"/>
      <c r="J51" s="63" t="s">
        <v>4447</v>
      </c>
      <c r="K51" s="178"/>
      <c r="L51" s="53"/>
      <c r="M51" s="59">
        <v>41586</v>
      </c>
      <c r="N51" s="52"/>
      <c r="O51" s="53"/>
      <c r="P51" s="59"/>
      <c r="Q51" s="1343">
        <v>41592</v>
      </c>
    </row>
    <row r="52" spans="2:17" s="46" customFormat="1" ht="19.5" customHeight="1">
      <c r="B52" s="52">
        <v>11</v>
      </c>
      <c r="C52" s="52" t="s">
        <v>70</v>
      </c>
      <c r="D52" s="52" t="s">
        <v>70</v>
      </c>
      <c r="E52" s="56" t="s">
        <v>4448</v>
      </c>
      <c r="F52" s="177">
        <v>1</v>
      </c>
      <c r="G52" s="58">
        <v>1900</v>
      </c>
      <c r="H52" s="58">
        <f t="shared" si="0"/>
        <v>1900</v>
      </c>
      <c r="I52" s="181"/>
      <c r="J52" s="182" t="s">
        <v>4449</v>
      </c>
      <c r="K52" s="182"/>
      <c r="L52" s="53"/>
      <c r="M52" s="59">
        <v>41586</v>
      </c>
      <c r="N52" s="52"/>
      <c r="O52" s="53"/>
      <c r="P52" s="59"/>
      <c r="Q52" s="1343">
        <v>41592</v>
      </c>
    </row>
    <row r="53" spans="2:17" s="46" customFormat="1" ht="19.5" customHeight="1">
      <c r="B53" s="52">
        <v>11</v>
      </c>
      <c r="C53" s="52" t="s">
        <v>122</v>
      </c>
      <c r="D53" s="52" t="s">
        <v>122</v>
      </c>
      <c r="E53" s="56" t="s">
        <v>4450</v>
      </c>
      <c r="F53" s="177">
        <v>1</v>
      </c>
      <c r="G53" s="58">
        <v>13000</v>
      </c>
      <c r="H53" s="58">
        <f t="shared" si="0"/>
        <v>13000</v>
      </c>
      <c r="I53" s="54"/>
      <c r="J53" s="180" t="s">
        <v>4451</v>
      </c>
      <c r="K53" s="178"/>
      <c r="L53" s="53"/>
      <c r="M53" s="59">
        <v>41586</v>
      </c>
      <c r="N53" s="52"/>
      <c r="O53" s="53"/>
      <c r="P53" s="59"/>
      <c r="Q53" s="1343">
        <v>41592</v>
      </c>
    </row>
    <row r="54" spans="2:17" s="46" customFormat="1" ht="19.5" customHeight="1">
      <c r="B54" s="52">
        <v>11</v>
      </c>
      <c r="C54" s="52" t="s">
        <v>122</v>
      </c>
      <c r="D54" s="52" t="s">
        <v>122</v>
      </c>
      <c r="E54" s="56" t="s">
        <v>4452</v>
      </c>
      <c r="F54" s="177">
        <v>1</v>
      </c>
      <c r="G54" s="58">
        <v>6200</v>
      </c>
      <c r="H54" s="58">
        <f t="shared" si="0"/>
        <v>6200</v>
      </c>
      <c r="I54" s="181"/>
      <c r="J54" s="180" t="s">
        <v>4453</v>
      </c>
      <c r="K54" s="178"/>
      <c r="L54" s="53"/>
      <c r="M54" s="59">
        <v>41586</v>
      </c>
      <c r="N54" s="52"/>
      <c r="O54" s="53"/>
      <c r="P54" s="59">
        <v>41596</v>
      </c>
      <c r="Q54" s="1343">
        <v>41596</v>
      </c>
    </row>
    <row r="55" spans="2:17" s="46" customFormat="1" ht="19.5" customHeight="1">
      <c r="B55" s="52">
        <v>11</v>
      </c>
      <c r="C55" s="52" t="s">
        <v>122</v>
      </c>
      <c r="D55" s="52" t="s">
        <v>122</v>
      </c>
      <c r="E55" s="56" t="s">
        <v>4454</v>
      </c>
      <c r="F55" s="177">
        <v>1</v>
      </c>
      <c r="G55" s="58">
        <v>10800</v>
      </c>
      <c r="H55" s="58">
        <f t="shared" si="0"/>
        <v>10800</v>
      </c>
      <c r="I55" s="181"/>
      <c r="J55" s="180" t="s">
        <v>4455</v>
      </c>
      <c r="K55" s="178"/>
      <c r="L55" s="53"/>
      <c r="M55" s="59">
        <v>41586</v>
      </c>
      <c r="N55" s="52"/>
      <c r="O55" s="53"/>
      <c r="P55" s="59"/>
      <c r="Q55" s="1343">
        <v>41592</v>
      </c>
    </row>
    <row r="56" spans="2:17" s="46" customFormat="1" ht="19.5" customHeight="1">
      <c r="B56" s="52">
        <v>11</v>
      </c>
      <c r="C56" s="52" t="s">
        <v>122</v>
      </c>
      <c r="D56" s="52" t="s">
        <v>122</v>
      </c>
      <c r="E56" s="56" t="s">
        <v>2350</v>
      </c>
      <c r="F56" s="177">
        <v>1</v>
      </c>
      <c r="G56" s="58">
        <v>14500</v>
      </c>
      <c r="H56" s="58">
        <f t="shared" si="0"/>
        <v>14500</v>
      </c>
      <c r="I56" s="181"/>
      <c r="J56" s="180" t="s">
        <v>2237</v>
      </c>
      <c r="K56" s="178"/>
      <c r="L56" s="53"/>
      <c r="M56" s="59">
        <v>41586</v>
      </c>
      <c r="N56" s="52"/>
      <c r="O56" s="53"/>
      <c r="P56" s="59">
        <v>41596</v>
      </c>
      <c r="Q56" s="1343">
        <v>41596</v>
      </c>
    </row>
    <row r="57" spans="2:17" s="46" customFormat="1" ht="19.5" customHeight="1">
      <c r="B57" s="52">
        <v>11</v>
      </c>
      <c r="C57" s="52" t="s">
        <v>122</v>
      </c>
      <c r="D57" s="52" t="s">
        <v>122</v>
      </c>
      <c r="E57" s="56" t="s">
        <v>4456</v>
      </c>
      <c r="F57" s="177">
        <v>1</v>
      </c>
      <c r="G57" s="58">
        <v>3800</v>
      </c>
      <c r="H57" s="58">
        <f t="shared" si="0"/>
        <v>3800</v>
      </c>
      <c r="I57" s="181"/>
      <c r="J57" s="180" t="s">
        <v>1610</v>
      </c>
      <c r="K57" s="178"/>
      <c r="L57" s="53"/>
      <c r="M57" s="59">
        <v>41586</v>
      </c>
      <c r="N57" s="52"/>
      <c r="O57" s="53"/>
      <c r="P57" s="59"/>
      <c r="Q57" s="1343">
        <v>41592</v>
      </c>
    </row>
    <row r="58" spans="2:17" s="46" customFormat="1" ht="19.5" customHeight="1">
      <c r="B58" s="52">
        <v>11</v>
      </c>
      <c r="C58" s="52" t="s">
        <v>122</v>
      </c>
      <c r="D58" s="52" t="s">
        <v>122</v>
      </c>
      <c r="E58" s="56" t="s">
        <v>4457</v>
      </c>
      <c r="F58" s="177">
        <v>1</v>
      </c>
      <c r="G58" s="58">
        <v>4200</v>
      </c>
      <c r="H58" s="58">
        <f t="shared" si="0"/>
        <v>4200</v>
      </c>
      <c r="I58" s="181"/>
      <c r="J58" s="180" t="s">
        <v>4458</v>
      </c>
      <c r="K58" s="178"/>
      <c r="L58" s="53"/>
      <c r="M58" s="59">
        <v>41586</v>
      </c>
      <c r="N58" s="52"/>
      <c r="O58" s="53"/>
      <c r="P58" s="59"/>
      <c r="Q58" s="1343">
        <v>41592</v>
      </c>
    </row>
    <row r="59" spans="2:17" s="46" customFormat="1" ht="19.5" customHeight="1">
      <c r="B59" s="52">
        <v>11</v>
      </c>
      <c r="C59" s="52" t="s">
        <v>122</v>
      </c>
      <c r="D59" s="52" t="s">
        <v>122</v>
      </c>
      <c r="E59" s="56" t="s">
        <v>4459</v>
      </c>
      <c r="F59" s="177">
        <v>1</v>
      </c>
      <c r="G59" s="58">
        <v>3980</v>
      </c>
      <c r="H59" s="58">
        <f t="shared" si="0"/>
        <v>3980</v>
      </c>
      <c r="I59" s="181"/>
      <c r="J59" s="180" t="s">
        <v>4460</v>
      </c>
      <c r="K59" s="178"/>
      <c r="L59" s="53"/>
      <c r="M59" s="59">
        <v>41586</v>
      </c>
      <c r="N59" s="52"/>
      <c r="O59" s="53"/>
      <c r="P59" s="59"/>
      <c r="Q59" s="1343">
        <v>41592</v>
      </c>
    </row>
    <row r="60" spans="2:17" s="46" customFormat="1" ht="19.5" customHeight="1">
      <c r="B60" s="65">
        <v>11</v>
      </c>
      <c r="C60" s="65" t="s">
        <v>122</v>
      </c>
      <c r="D60" s="65" t="s">
        <v>122</v>
      </c>
      <c r="E60" s="72" t="s">
        <v>4461</v>
      </c>
      <c r="F60" s="1344">
        <v>1</v>
      </c>
      <c r="G60" s="69">
        <v>2800</v>
      </c>
      <c r="H60" s="69">
        <f t="shared" si="0"/>
        <v>2800</v>
      </c>
      <c r="I60" s="1345"/>
      <c r="J60" s="1340" t="s">
        <v>4462</v>
      </c>
      <c r="K60" s="178"/>
      <c r="L60" s="53"/>
      <c r="M60" s="59">
        <v>41593</v>
      </c>
      <c r="N60" s="52"/>
      <c r="O60" s="53"/>
      <c r="P60" s="59">
        <v>41597</v>
      </c>
      <c r="Q60" s="1343">
        <v>41597</v>
      </c>
    </row>
    <row r="61" spans="2:17" s="46" customFormat="1" ht="19.5" customHeight="1">
      <c r="B61" s="52"/>
      <c r="C61" s="52"/>
      <c r="D61" s="52"/>
      <c r="E61" s="63"/>
      <c r="F61" s="177"/>
      <c r="G61" s="58"/>
      <c r="H61" s="58">
        <f t="shared" si="0"/>
        <v>0</v>
      </c>
      <c r="I61" s="181"/>
      <c r="J61" s="178"/>
      <c r="K61" s="178"/>
      <c r="L61" s="53"/>
      <c r="M61" s="55"/>
      <c r="N61" s="52"/>
      <c r="O61" s="53"/>
      <c r="P61" s="55"/>
      <c r="Q61" s="1343"/>
    </row>
    <row r="62" spans="2:17" s="46" customFormat="1" ht="19.5" customHeight="1">
      <c r="B62" s="52"/>
      <c r="C62" s="52"/>
      <c r="D62" s="52"/>
      <c r="E62" s="63"/>
      <c r="F62" s="177"/>
      <c r="G62" s="58"/>
      <c r="H62" s="58">
        <f t="shared" si="0"/>
        <v>0</v>
      </c>
      <c r="I62" s="181"/>
      <c r="J62" s="178"/>
      <c r="K62" s="178"/>
      <c r="L62" s="53"/>
      <c r="M62" s="55"/>
      <c r="N62" s="52"/>
      <c r="O62" s="53"/>
      <c r="P62" s="55"/>
      <c r="Q62" s="1343"/>
    </row>
    <row r="63" spans="2:17" s="46" customFormat="1" ht="19.5" customHeight="1">
      <c r="B63" s="52"/>
      <c r="C63" s="52"/>
      <c r="D63" s="52"/>
      <c r="E63" s="63"/>
      <c r="F63" s="177"/>
      <c r="G63" s="58"/>
      <c r="H63" s="58">
        <f t="shared" si="0"/>
        <v>0</v>
      </c>
      <c r="I63" s="181"/>
      <c r="J63" s="178"/>
      <c r="K63" s="178"/>
      <c r="L63" s="53"/>
      <c r="M63" s="55"/>
      <c r="N63" s="52"/>
      <c r="O63" s="53"/>
      <c r="P63" s="55"/>
      <c r="Q63" s="1343"/>
    </row>
    <row r="64" spans="2:17" s="46" customFormat="1" ht="19.5" customHeight="1">
      <c r="B64" s="52"/>
      <c r="C64" s="52"/>
      <c r="D64" s="52"/>
      <c r="E64" s="63"/>
      <c r="F64" s="177"/>
      <c r="G64" s="58"/>
      <c r="H64" s="58">
        <f t="shared" si="0"/>
        <v>0</v>
      </c>
      <c r="I64" s="181"/>
      <c r="J64" s="178"/>
      <c r="K64" s="178"/>
      <c r="L64" s="53"/>
      <c r="M64" s="55"/>
      <c r="N64" s="52"/>
      <c r="O64" s="53"/>
      <c r="P64" s="55"/>
      <c r="Q64" s="1343"/>
    </row>
    <row r="65" spans="2:18" s="46" customFormat="1" ht="18" customHeight="1">
      <c r="B65" s="53"/>
      <c r="C65" s="52"/>
      <c r="D65" s="52"/>
      <c r="E65" s="63"/>
      <c r="F65" s="177"/>
      <c r="G65" s="58"/>
      <c r="H65" s="58">
        <f t="shared" si="0"/>
        <v>0</v>
      </c>
      <c r="I65" s="181"/>
      <c r="J65" s="182"/>
      <c r="K65" s="182"/>
      <c r="L65" s="178"/>
      <c r="M65" s="55"/>
      <c r="N65" s="55"/>
      <c r="O65" s="183"/>
      <c r="P65" s="55"/>
      <c r="Q65" s="1343"/>
    </row>
    <row r="66" spans="2:18" s="46" customFormat="1" ht="18" customHeight="1">
      <c r="B66" s="52"/>
      <c r="C66" s="52"/>
      <c r="D66" s="52"/>
      <c r="E66" s="63"/>
      <c r="F66" s="177"/>
      <c r="G66" s="58"/>
      <c r="H66" s="58">
        <f t="shared" si="0"/>
        <v>0</v>
      </c>
      <c r="I66" s="181"/>
      <c r="J66" s="182"/>
      <c r="K66" s="182"/>
      <c r="L66" s="178"/>
      <c r="M66" s="55"/>
      <c r="N66" s="55"/>
      <c r="O66" s="183"/>
      <c r="P66" s="55"/>
      <c r="Q66" s="1343"/>
    </row>
    <row r="67" spans="2:18" s="46" customFormat="1" ht="18" customHeight="1">
      <c r="B67" s="53"/>
      <c r="C67" s="52"/>
      <c r="D67" s="52"/>
      <c r="E67" s="63"/>
      <c r="F67" s="177"/>
      <c r="G67" s="58"/>
      <c r="H67" s="58">
        <f t="shared" si="0"/>
        <v>0</v>
      </c>
      <c r="I67" s="181"/>
      <c r="J67" s="182"/>
      <c r="K67" s="182"/>
      <c r="L67" s="178"/>
      <c r="M67" s="55"/>
      <c r="N67" s="55"/>
      <c r="O67" s="183"/>
      <c r="P67" s="55"/>
      <c r="Q67" s="1343"/>
    </row>
    <row r="68" spans="2:18" s="46" customFormat="1" ht="18" customHeight="1">
      <c r="B68" s="53"/>
      <c r="C68" s="52"/>
      <c r="D68" s="52"/>
      <c r="E68" s="63"/>
      <c r="F68" s="177"/>
      <c r="G68" s="58"/>
      <c r="H68" s="58">
        <f t="shared" si="0"/>
        <v>0</v>
      </c>
      <c r="I68" s="181"/>
      <c r="J68" s="182"/>
      <c r="K68" s="182"/>
      <c r="L68" s="178"/>
      <c r="M68" s="55"/>
      <c r="N68" s="55"/>
      <c r="O68" s="183"/>
      <c r="P68" s="55"/>
      <c r="Q68" s="1343"/>
    </row>
    <row r="69" spans="2:18" s="46" customFormat="1" ht="18" customHeight="1">
      <c r="B69" s="53"/>
      <c r="C69" s="52"/>
      <c r="D69" s="52"/>
      <c r="E69" s="63"/>
      <c r="F69" s="177"/>
      <c r="G69" s="58"/>
      <c r="H69" s="58">
        <f t="shared" si="0"/>
        <v>0</v>
      </c>
      <c r="I69" s="181"/>
      <c r="J69" s="182"/>
      <c r="K69" s="182"/>
      <c r="L69" s="178"/>
      <c r="M69" s="55"/>
      <c r="N69" s="55"/>
      <c r="O69" s="183"/>
      <c r="P69" s="55"/>
      <c r="Q69" s="1343"/>
    </row>
    <row r="70" spans="2:18" s="46" customFormat="1" ht="18" customHeight="1">
      <c r="B70" s="53"/>
      <c r="C70" s="52"/>
      <c r="D70" s="52"/>
      <c r="E70" s="63"/>
      <c r="F70" s="177"/>
      <c r="G70" s="58"/>
      <c r="H70" s="58">
        <f t="shared" si="0"/>
        <v>0</v>
      </c>
      <c r="I70" s="181"/>
      <c r="J70" s="182"/>
      <c r="K70" s="182"/>
      <c r="L70" s="178"/>
      <c r="M70" s="55"/>
      <c r="N70" s="55"/>
      <c r="O70" s="183"/>
      <c r="P70" s="55"/>
      <c r="Q70" s="1343"/>
      <c r="R70" s="185"/>
    </row>
    <row r="71" spans="2:18" s="46" customFormat="1" ht="18" customHeight="1">
      <c r="B71" s="53"/>
      <c r="C71" s="52"/>
      <c r="D71" s="52"/>
      <c r="E71" s="63"/>
      <c r="F71" s="177"/>
      <c r="G71" s="58"/>
      <c r="H71" s="58">
        <f t="shared" si="0"/>
        <v>0</v>
      </c>
      <c r="I71" s="181"/>
      <c r="J71" s="182"/>
      <c r="K71" s="182"/>
      <c r="L71" s="178"/>
      <c r="M71" s="55"/>
      <c r="N71" s="55"/>
      <c r="O71" s="183"/>
      <c r="P71" s="55"/>
      <c r="Q71" s="1343"/>
      <c r="R71" s="185"/>
    </row>
    <row r="72" spans="2:18" s="46" customFormat="1" ht="18" customHeight="1">
      <c r="B72" s="53"/>
      <c r="C72" s="52"/>
      <c r="D72" s="52"/>
      <c r="E72" s="182"/>
      <c r="F72" s="58"/>
      <c r="G72" s="58"/>
      <c r="H72" s="58">
        <f t="shared" si="0"/>
        <v>0</v>
      </c>
      <c r="I72" s="181"/>
      <c r="J72" s="178"/>
      <c r="K72" s="182"/>
      <c r="L72" s="178"/>
      <c r="M72" s="55"/>
      <c r="N72" s="55"/>
      <c r="O72" s="183"/>
      <c r="P72" s="55"/>
      <c r="Q72" s="1343"/>
      <c r="R72" s="185"/>
    </row>
    <row r="73" spans="2:18" s="46" customFormat="1" ht="18" customHeight="1">
      <c r="B73" s="53"/>
      <c r="C73" s="52"/>
      <c r="D73" s="52"/>
      <c r="E73" s="182"/>
      <c r="F73" s="58"/>
      <c r="G73" s="58"/>
      <c r="H73" s="58">
        <f t="shared" si="0"/>
        <v>0</v>
      </c>
      <c r="I73" s="181"/>
      <c r="J73" s="178"/>
      <c r="K73" s="182"/>
      <c r="L73" s="178"/>
      <c r="M73" s="55"/>
      <c r="N73" s="55"/>
      <c r="O73" s="183"/>
      <c r="P73" s="55"/>
      <c r="Q73" s="1343"/>
      <c r="R73" s="185"/>
    </row>
    <row r="74" spans="2:18" s="46" customFormat="1" ht="18" customHeight="1">
      <c r="B74" s="53"/>
      <c r="C74" s="52"/>
      <c r="D74" s="52"/>
      <c r="E74" s="182"/>
      <c r="F74" s="58"/>
      <c r="G74" s="58"/>
      <c r="H74" s="58">
        <f t="shared" si="0"/>
        <v>0</v>
      </c>
      <c r="I74" s="181"/>
      <c r="J74" s="178"/>
      <c r="K74" s="182"/>
      <c r="L74" s="178"/>
      <c r="M74" s="55"/>
      <c r="N74" s="55"/>
      <c r="O74" s="183"/>
      <c r="P74" s="55"/>
      <c r="Q74" s="1343"/>
      <c r="R74" s="185"/>
    </row>
    <row r="75" spans="2:18" s="46" customFormat="1" ht="18" customHeight="1">
      <c r="B75" s="53"/>
      <c r="C75" s="52"/>
      <c r="D75" s="52"/>
      <c r="E75" s="63"/>
      <c r="F75" s="58"/>
      <c r="G75" s="58"/>
      <c r="H75" s="58">
        <f t="shared" si="0"/>
        <v>0</v>
      </c>
      <c r="I75" s="181"/>
      <c r="J75" s="178"/>
      <c r="K75" s="182"/>
      <c r="L75" s="178"/>
      <c r="M75" s="55"/>
      <c r="N75" s="55"/>
      <c r="O75" s="183"/>
      <c r="P75" s="55"/>
      <c r="Q75" s="1343"/>
    </row>
    <row r="76" spans="2:18" s="46" customFormat="1" ht="18" customHeight="1">
      <c r="B76" s="53"/>
      <c r="C76" s="52"/>
      <c r="D76" s="52"/>
      <c r="E76" s="187"/>
      <c r="F76" s="58"/>
      <c r="G76" s="58"/>
      <c r="H76" s="58">
        <f t="shared" si="0"/>
        <v>0</v>
      </c>
      <c r="I76" s="181"/>
      <c r="J76" s="178"/>
      <c r="K76" s="182"/>
      <c r="L76" s="178"/>
      <c r="M76" s="55"/>
      <c r="N76" s="55"/>
      <c r="O76" s="183"/>
      <c r="P76" s="55"/>
      <c r="Q76" s="1343"/>
    </row>
    <row r="77" spans="2:18" s="46" customFormat="1" ht="18" customHeight="1">
      <c r="B77" s="53"/>
      <c r="C77" s="53"/>
      <c r="D77" s="52"/>
      <c r="E77" s="182"/>
      <c r="F77" s="58"/>
      <c r="G77" s="58"/>
      <c r="H77" s="58">
        <f t="shared" si="0"/>
        <v>0</v>
      </c>
      <c r="I77" s="181"/>
      <c r="J77" s="178"/>
      <c r="K77" s="182"/>
      <c r="L77" s="178"/>
      <c r="M77" s="55"/>
      <c r="N77" s="55"/>
      <c r="O77" s="183"/>
      <c r="P77" s="55"/>
      <c r="Q77" s="1343"/>
    </row>
    <row r="78" spans="2:18" s="46" customFormat="1" ht="18" customHeight="1">
      <c r="B78" s="53"/>
      <c r="C78" s="53"/>
      <c r="D78" s="53"/>
      <c r="E78" s="182"/>
      <c r="F78" s="58"/>
      <c r="G78" s="58"/>
      <c r="H78" s="58">
        <f t="shared" si="0"/>
        <v>0</v>
      </c>
      <c r="I78" s="181"/>
      <c r="J78" s="178"/>
      <c r="K78" s="182"/>
      <c r="L78" s="178"/>
      <c r="M78" s="55"/>
      <c r="N78" s="55"/>
      <c r="O78" s="183"/>
      <c r="P78" s="55"/>
      <c r="Q78" s="1343"/>
    </row>
    <row r="79" spans="2:18" s="46" customFormat="1" ht="18" customHeight="1">
      <c r="B79" s="53"/>
      <c r="C79" s="53"/>
      <c r="D79" s="53"/>
      <c r="E79" s="182"/>
      <c r="F79" s="58"/>
      <c r="G79" s="58"/>
      <c r="H79" s="58">
        <f t="shared" ref="H79:H90" si="1">F79*G79</f>
        <v>0</v>
      </c>
      <c r="I79" s="181"/>
      <c r="J79" s="178"/>
      <c r="K79" s="182"/>
      <c r="L79" s="178"/>
      <c r="M79" s="55"/>
      <c r="N79" s="55"/>
      <c r="O79" s="183"/>
      <c r="P79" s="55"/>
      <c r="Q79" s="1343"/>
    </row>
    <row r="80" spans="2:18" s="46" customFormat="1" ht="18" customHeight="1">
      <c r="B80" s="53"/>
      <c r="C80" s="53"/>
      <c r="D80" s="53"/>
      <c r="E80" s="182"/>
      <c r="F80" s="58"/>
      <c r="G80" s="58"/>
      <c r="H80" s="58">
        <f t="shared" si="1"/>
        <v>0</v>
      </c>
      <c r="I80" s="181"/>
      <c r="J80" s="178"/>
      <c r="K80" s="182"/>
      <c r="L80" s="178"/>
      <c r="M80" s="55"/>
      <c r="N80" s="55"/>
      <c r="O80" s="183"/>
      <c r="P80" s="55"/>
      <c r="Q80" s="1343"/>
    </row>
    <row r="81" spans="2:17" s="46" customFormat="1" ht="18" customHeight="1">
      <c r="B81" s="53"/>
      <c r="C81" s="53"/>
      <c r="D81" s="53"/>
      <c r="E81" s="182"/>
      <c r="F81" s="58"/>
      <c r="G81" s="58"/>
      <c r="H81" s="58">
        <f t="shared" si="1"/>
        <v>0</v>
      </c>
      <c r="I81" s="181"/>
      <c r="J81" s="178"/>
      <c r="K81" s="182"/>
      <c r="L81" s="178"/>
      <c r="M81" s="55"/>
      <c r="N81" s="55"/>
      <c r="O81" s="183"/>
      <c r="P81" s="55"/>
      <c r="Q81" s="1343"/>
    </row>
    <row r="82" spans="2:17" s="46" customFormat="1" ht="18" customHeight="1">
      <c r="B82" s="53"/>
      <c r="C82" s="53"/>
      <c r="D82" s="53"/>
      <c r="E82" s="182"/>
      <c r="F82" s="58"/>
      <c r="G82" s="58"/>
      <c r="H82" s="58">
        <f t="shared" si="1"/>
        <v>0</v>
      </c>
      <c r="I82" s="181"/>
      <c r="J82" s="178"/>
      <c r="K82" s="182"/>
      <c r="L82" s="178"/>
      <c r="M82" s="55"/>
      <c r="N82" s="55"/>
      <c r="O82" s="183"/>
      <c r="P82" s="55"/>
      <c r="Q82" s="1343"/>
    </row>
    <row r="83" spans="2:17" s="46" customFormat="1" ht="18" customHeight="1">
      <c r="B83" s="53"/>
      <c r="C83" s="53"/>
      <c r="D83" s="53"/>
      <c r="E83" s="182"/>
      <c r="F83" s="58"/>
      <c r="G83" s="58"/>
      <c r="H83" s="58">
        <f t="shared" si="1"/>
        <v>0</v>
      </c>
      <c r="I83" s="181"/>
      <c r="J83" s="178"/>
      <c r="K83" s="182"/>
      <c r="L83" s="178"/>
      <c r="M83" s="55"/>
      <c r="N83" s="55"/>
      <c r="O83" s="183"/>
      <c r="P83" s="55"/>
      <c r="Q83" s="1343"/>
    </row>
    <row r="84" spans="2:17" s="46" customFormat="1" ht="18" customHeight="1">
      <c r="B84" s="53"/>
      <c r="C84" s="53"/>
      <c r="D84" s="53"/>
      <c r="E84" s="182"/>
      <c r="F84" s="58"/>
      <c r="G84" s="58"/>
      <c r="H84" s="58">
        <f t="shared" si="1"/>
        <v>0</v>
      </c>
      <c r="I84" s="181"/>
      <c r="J84" s="182"/>
      <c r="K84" s="182"/>
      <c r="L84" s="178"/>
      <c r="M84" s="55"/>
      <c r="N84" s="55"/>
      <c r="O84" s="183"/>
      <c r="P84" s="55"/>
      <c r="Q84" s="1343"/>
    </row>
    <row r="85" spans="2:17" s="46" customFormat="1" ht="18" customHeight="1">
      <c r="B85" s="53"/>
      <c r="C85" s="53"/>
      <c r="D85" s="53"/>
      <c r="E85" s="182"/>
      <c r="F85" s="58"/>
      <c r="G85" s="58"/>
      <c r="H85" s="58">
        <f t="shared" si="1"/>
        <v>0</v>
      </c>
      <c r="I85" s="64"/>
      <c r="J85" s="182"/>
      <c r="K85" s="182"/>
      <c r="L85" s="178"/>
      <c r="M85" s="55"/>
      <c r="N85" s="55"/>
      <c r="O85" s="183"/>
      <c r="P85" s="55"/>
      <c r="Q85" s="1343"/>
    </row>
    <row r="86" spans="2:17" s="46" customFormat="1" ht="18" customHeight="1">
      <c r="B86" s="53"/>
      <c r="C86" s="53"/>
      <c r="D86" s="53"/>
      <c r="E86" s="182"/>
      <c r="F86" s="58"/>
      <c r="G86" s="58"/>
      <c r="H86" s="58">
        <f t="shared" si="1"/>
        <v>0</v>
      </c>
      <c r="I86" s="64"/>
      <c r="J86" s="178"/>
      <c r="K86" s="182"/>
      <c r="L86" s="178"/>
      <c r="M86" s="55"/>
      <c r="N86" s="55"/>
      <c r="O86" s="183"/>
      <c r="P86" s="55"/>
      <c r="Q86" s="1343"/>
    </row>
    <row r="87" spans="2:17" s="46" customFormat="1" ht="18" customHeight="1">
      <c r="B87" s="53"/>
      <c r="C87" s="53"/>
      <c r="D87" s="53"/>
      <c r="E87" s="182"/>
      <c r="F87" s="58"/>
      <c r="G87" s="58"/>
      <c r="H87" s="58">
        <f t="shared" si="1"/>
        <v>0</v>
      </c>
      <c r="I87" s="64"/>
      <c r="J87" s="178"/>
      <c r="K87" s="182"/>
      <c r="L87" s="178"/>
      <c r="M87" s="55"/>
      <c r="N87" s="55"/>
      <c r="O87" s="183"/>
      <c r="P87" s="55"/>
      <c r="Q87" s="1343"/>
    </row>
    <row r="88" spans="2:17" s="46" customFormat="1" ht="18" customHeight="1">
      <c r="B88" s="53"/>
      <c r="C88" s="53"/>
      <c r="D88" s="53"/>
      <c r="E88" s="182"/>
      <c r="F88" s="58"/>
      <c r="G88" s="58"/>
      <c r="H88" s="58">
        <f t="shared" si="1"/>
        <v>0</v>
      </c>
      <c r="I88" s="64"/>
      <c r="J88" s="178"/>
      <c r="K88" s="182"/>
      <c r="L88" s="178"/>
      <c r="M88" s="55"/>
      <c r="N88" s="55"/>
      <c r="O88" s="183"/>
      <c r="P88" s="55"/>
      <c r="Q88" s="1343"/>
    </row>
    <row r="89" spans="2:17" s="46" customFormat="1" ht="18" customHeight="1">
      <c r="B89" s="53"/>
      <c r="C89" s="53"/>
      <c r="D89" s="53"/>
      <c r="E89" s="182"/>
      <c r="F89" s="58"/>
      <c r="G89" s="58"/>
      <c r="H89" s="58">
        <f t="shared" si="1"/>
        <v>0</v>
      </c>
      <c r="I89" s="64"/>
      <c r="J89" s="178"/>
      <c r="K89" s="182"/>
      <c r="L89" s="178"/>
      <c r="M89" s="55"/>
      <c r="N89" s="55"/>
      <c r="O89" s="183"/>
      <c r="P89" s="55"/>
      <c r="Q89" s="1343"/>
    </row>
    <row r="90" spans="2:17" ht="18" customHeight="1">
      <c r="B90" s="53"/>
      <c r="C90" s="53"/>
      <c r="D90" s="53"/>
      <c r="E90" s="182"/>
      <c r="F90" s="58"/>
      <c r="G90" s="58"/>
      <c r="H90" s="58">
        <f t="shared" si="1"/>
        <v>0</v>
      </c>
      <c r="I90" s="64"/>
      <c r="J90" s="178"/>
      <c r="K90" s="182"/>
      <c r="L90" s="178"/>
      <c r="M90" s="55"/>
      <c r="N90" s="55"/>
      <c r="O90" s="183"/>
      <c r="P90" s="188"/>
      <c r="Q90" s="1346"/>
    </row>
    <row r="91" spans="2:17">
      <c r="Q91" s="1347"/>
    </row>
    <row r="92" spans="2:17">
      <c r="Q92" s="1347"/>
    </row>
    <row r="93" spans="2:17">
      <c r="Q93" s="1347"/>
    </row>
    <row r="94" spans="2:17">
      <c r="M94" s="74"/>
      <c r="Q94" s="1347"/>
    </row>
    <row r="95" spans="2:17">
      <c r="Q95" s="1347"/>
    </row>
    <row r="96" spans="2:17">
      <c r="M96" s="74"/>
      <c r="Q96" s="1347"/>
    </row>
  </sheetData>
  <autoFilter ref="B8:O86" xr:uid="{49557F28-ECC9-49A1-8528-1414367EF94A}"/>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A91E-7523-4D63-AE99-65A8BBE01898}">
  <sheetPr>
    <pageSetUpPr fitToPage="1"/>
  </sheetPr>
  <dimension ref="B2:Q33"/>
  <sheetViews>
    <sheetView zoomScale="85" zoomScaleNormal="85" workbookViewId="0">
      <pane xSplit="10" ySplit="8" topLeftCell="P9" activePane="bottomRight" state="frozen"/>
      <selection pane="topRight" activeCell="K1" sqref="K1"/>
      <selection pane="bottomLeft" activeCell="A9" sqref="A9"/>
      <selection pane="bottomRight" activeCell="G16" sqref="G16:G18"/>
    </sheetView>
  </sheetViews>
  <sheetFormatPr defaultRowHeight="13.5"/>
  <cols>
    <col min="1" max="1" width="2.625" style="41" customWidth="1"/>
    <col min="2" max="2" width="5.125" style="46" customWidth="1"/>
    <col min="3" max="3" width="20.625" style="41" customWidth="1"/>
    <col min="4" max="4" width="10.625" style="41" customWidth="1"/>
    <col min="5" max="5" width="30.625" style="41" customWidth="1"/>
    <col min="6" max="6" width="6.25" style="41" customWidth="1"/>
    <col min="7" max="8" width="11.625" style="41" customWidth="1"/>
    <col min="9" max="9" width="5.75" style="47" customWidth="1"/>
    <col min="10" max="10" width="30.625" style="41" customWidth="1"/>
    <col min="11" max="11" width="20.62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59" width="20.625" style="41" customWidth="1"/>
    <col min="260" max="260" width="10.625" style="41" customWidth="1"/>
    <col min="261" max="261" width="30.625" style="41" customWidth="1"/>
    <col min="262" max="262" width="6.25" style="41" customWidth="1"/>
    <col min="263" max="264" width="11.625" style="41" customWidth="1"/>
    <col min="265" max="265" width="5.75" style="41" customWidth="1"/>
    <col min="266" max="266" width="30.625" style="41" customWidth="1"/>
    <col min="267" max="267" width="20.62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5" width="20.625" style="41" customWidth="1"/>
    <col min="516" max="516" width="10.625" style="41" customWidth="1"/>
    <col min="517" max="517" width="30.625" style="41" customWidth="1"/>
    <col min="518" max="518" width="6.25" style="41" customWidth="1"/>
    <col min="519" max="520" width="11.625" style="41" customWidth="1"/>
    <col min="521" max="521" width="5.75" style="41" customWidth="1"/>
    <col min="522" max="522" width="30.625" style="41" customWidth="1"/>
    <col min="523" max="523" width="20.62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1" width="20.625" style="41" customWidth="1"/>
    <col min="772" max="772" width="10.625" style="41" customWidth="1"/>
    <col min="773" max="773" width="30.625" style="41" customWidth="1"/>
    <col min="774" max="774" width="6.25" style="41" customWidth="1"/>
    <col min="775" max="776" width="11.625" style="41" customWidth="1"/>
    <col min="777" max="777" width="5.75" style="41" customWidth="1"/>
    <col min="778" max="778" width="30.625" style="41" customWidth="1"/>
    <col min="779" max="779" width="20.62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7" width="20.625" style="41" customWidth="1"/>
    <col min="1028" max="1028" width="10.625" style="41" customWidth="1"/>
    <col min="1029" max="1029" width="30.625" style="41" customWidth="1"/>
    <col min="1030" max="1030" width="6.25" style="41" customWidth="1"/>
    <col min="1031" max="1032" width="11.625" style="41" customWidth="1"/>
    <col min="1033" max="1033" width="5.75" style="41" customWidth="1"/>
    <col min="1034" max="1034" width="30.625" style="41" customWidth="1"/>
    <col min="1035" max="1035" width="20.62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3" width="20.625" style="41" customWidth="1"/>
    <col min="1284" max="1284" width="10.625" style="41" customWidth="1"/>
    <col min="1285" max="1285" width="30.625" style="41" customWidth="1"/>
    <col min="1286" max="1286" width="6.25" style="41" customWidth="1"/>
    <col min="1287" max="1288" width="11.625" style="41" customWidth="1"/>
    <col min="1289" max="1289" width="5.75" style="41" customWidth="1"/>
    <col min="1290" max="1290" width="30.625" style="41" customWidth="1"/>
    <col min="1291" max="1291" width="20.62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39" width="20.625" style="41" customWidth="1"/>
    <col min="1540" max="1540" width="10.625" style="41" customWidth="1"/>
    <col min="1541" max="1541" width="30.625" style="41" customWidth="1"/>
    <col min="1542" max="1542" width="6.25" style="41" customWidth="1"/>
    <col min="1543" max="1544" width="11.625" style="41" customWidth="1"/>
    <col min="1545" max="1545" width="5.75" style="41" customWidth="1"/>
    <col min="1546" max="1546" width="30.625" style="41" customWidth="1"/>
    <col min="1547" max="1547" width="20.62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5" width="20.625" style="41" customWidth="1"/>
    <col min="1796" max="1796" width="10.625" style="41" customWidth="1"/>
    <col min="1797" max="1797" width="30.625" style="41" customWidth="1"/>
    <col min="1798" max="1798" width="6.25" style="41" customWidth="1"/>
    <col min="1799" max="1800" width="11.625" style="41" customWidth="1"/>
    <col min="1801" max="1801" width="5.75" style="41" customWidth="1"/>
    <col min="1802" max="1802" width="30.625" style="41" customWidth="1"/>
    <col min="1803" max="1803" width="20.62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1" width="20.625" style="41" customWidth="1"/>
    <col min="2052" max="2052" width="10.625" style="41" customWidth="1"/>
    <col min="2053" max="2053" width="30.625" style="41" customWidth="1"/>
    <col min="2054" max="2054" width="6.25" style="41" customWidth="1"/>
    <col min="2055" max="2056" width="11.625" style="41" customWidth="1"/>
    <col min="2057" max="2057" width="5.75" style="41" customWidth="1"/>
    <col min="2058" max="2058" width="30.625" style="41" customWidth="1"/>
    <col min="2059" max="2059" width="20.62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7" width="20.625" style="41" customWidth="1"/>
    <col min="2308" max="2308" width="10.625" style="41" customWidth="1"/>
    <col min="2309" max="2309" width="30.625" style="41" customWidth="1"/>
    <col min="2310" max="2310" width="6.25" style="41" customWidth="1"/>
    <col min="2311" max="2312" width="11.625" style="41" customWidth="1"/>
    <col min="2313" max="2313" width="5.75" style="41" customWidth="1"/>
    <col min="2314" max="2314" width="30.625" style="41" customWidth="1"/>
    <col min="2315" max="2315" width="20.62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3" width="20.625" style="41" customWidth="1"/>
    <col min="2564" max="2564" width="10.625" style="41" customWidth="1"/>
    <col min="2565" max="2565" width="30.625" style="41" customWidth="1"/>
    <col min="2566" max="2566" width="6.25" style="41" customWidth="1"/>
    <col min="2567" max="2568" width="11.625" style="41" customWidth="1"/>
    <col min="2569" max="2569" width="5.75" style="41" customWidth="1"/>
    <col min="2570" max="2570" width="30.625" style="41" customWidth="1"/>
    <col min="2571" max="2571" width="20.62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19" width="20.625" style="41" customWidth="1"/>
    <col min="2820" max="2820" width="10.625" style="41" customWidth="1"/>
    <col min="2821" max="2821" width="30.625" style="41" customWidth="1"/>
    <col min="2822" max="2822" width="6.25" style="41" customWidth="1"/>
    <col min="2823" max="2824" width="11.625" style="41" customWidth="1"/>
    <col min="2825" max="2825" width="5.75" style="41" customWidth="1"/>
    <col min="2826" max="2826" width="30.625" style="41" customWidth="1"/>
    <col min="2827" max="2827" width="20.62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5" width="20.625" style="41" customWidth="1"/>
    <col min="3076" max="3076" width="10.625" style="41" customWidth="1"/>
    <col min="3077" max="3077" width="30.625" style="41" customWidth="1"/>
    <col min="3078" max="3078" width="6.25" style="41" customWidth="1"/>
    <col min="3079" max="3080" width="11.625" style="41" customWidth="1"/>
    <col min="3081" max="3081" width="5.75" style="41" customWidth="1"/>
    <col min="3082" max="3082" width="30.625" style="41" customWidth="1"/>
    <col min="3083" max="3083" width="20.62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1" width="20.625" style="41" customWidth="1"/>
    <col min="3332" max="3332" width="10.625" style="41" customWidth="1"/>
    <col min="3333" max="3333" width="30.625" style="41" customWidth="1"/>
    <col min="3334" max="3334" width="6.25" style="41" customWidth="1"/>
    <col min="3335" max="3336" width="11.625" style="41" customWidth="1"/>
    <col min="3337" max="3337" width="5.75" style="41" customWidth="1"/>
    <col min="3338" max="3338" width="30.625" style="41" customWidth="1"/>
    <col min="3339" max="3339" width="20.62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7" width="20.625" style="41" customWidth="1"/>
    <col min="3588" max="3588" width="10.625" style="41" customWidth="1"/>
    <col min="3589" max="3589" width="30.625" style="41" customWidth="1"/>
    <col min="3590" max="3590" width="6.25" style="41" customWidth="1"/>
    <col min="3591" max="3592" width="11.625" style="41" customWidth="1"/>
    <col min="3593" max="3593" width="5.75" style="41" customWidth="1"/>
    <col min="3594" max="3594" width="30.625" style="41" customWidth="1"/>
    <col min="3595" max="3595" width="20.62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3" width="20.625" style="41" customWidth="1"/>
    <col min="3844" max="3844" width="10.625" style="41" customWidth="1"/>
    <col min="3845" max="3845" width="30.625" style="41" customWidth="1"/>
    <col min="3846" max="3846" width="6.25" style="41" customWidth="1"/>
    <col min="3847" max="3848" width="11.625" style="41" customWidth="1"/>
    <col min="3849" max="3849" width="5.75" style="41" customWidth="1"/>
    <col min="3850" max="3850" width="30.625" style="41" customWidth="1"/>
    <col min="3851" max="3851" width="20.62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099" width="20.625" style="41" customWidth="1"/>
    <col min="4100" max="4100" width="10.625" style="41" customWidth="1"/>
    <col min="4101" max="4101" width="30.625" style="41" customWidth="1"/>
    <col min="4102" max="4102" width="6.25" style="41" customWidth="1"/>
    <col min="4103" max="4104" width="11.625" style="41" customWidth="1"/>
    <col min="4105" max="4105" width="5.75" style="41" customWidth="1"/>
    <col min="4106" max="4106" width="30.625" style="41" customWidth="1"/>
    <col min="4107" max="4107" width="20.62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5" width="20.625" style="41" customWidth="1"/>
    <col min="4356" max="4356" width="10.625" style="41" customWidth="1"/>
    <col min="4357" max="4357" width="30.625" style="41" customWidth="1"/>
    <col min="4358" max="4358" width="6.25" style="41" customWidth="1"/>
    <col min="4359" max="4360" width="11.625" style="41" customWidth="1"/>
    <col min="4361" max="4361" width="5.75" style="41" customWidth="1"/>
    <col min="4362" max="4362" width="30.625" style="41" customWidth="1"/>
    <col min="4363" max="4363" width="20.62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1" width="20.625" style="41" customWidth="1"/>
    <col min="4612" max="4612" width="10.625" style="41" customWidth="1"/>
    <col min="4613" max="4613" width="30.625" style="41" customWidth="1"/>
    <col min="4614" max="4614" width="6.25" style="41" customWidth="1"/>
    <col min="4615" max="4616" width="11.625" style="41" customWidth="1"/>
    <col min="4617" max="4617" width="5.75" style="41" customWidth="1"/>
    <col min="4618" max="4618" width="30.625" style="41" customWidth="1"/>
    <col min="4619" max="4619" width="20.62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7" width="20.625" style="41" customWidth="1"/>
    <col min="4868" max="4868" width="10.625" style="41" customWidth="1"/>
    <col min="4869" max="4869" width="30.625" style="41" customWidth="1"/>
    <col min="4870" max="4870" width="6.25" style="41" customWidth="1"/>
    <col min="4871" max="4872" width="11.625" style="41" customWidth="1"/>
    <col min="4873" max="4873" width="5.75" style="41" customWidth="1"/>
    <col min="4874" max="4874" width="30.625" style="41" customWidth="1"/>
    <col min="4875" max="4875" width="20.62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3" width="20.625" style="41" customWidth="1"/>
    <col min="5124" max="5124" width="10.625" style="41" customWidth="1"/>
    <col min="5125" max="5125" width="30.625" style="41" customWidth="1"/>
    <col min="5126" max="5126" width="6.25" style="41" customWidth="1"/>
    <col min="5127" max="5128" width="11.625" style="41" customWidth="1"/>
    <col min="5129" max="5129" width="5.75" style="41" customWidth="1"/>
    <col min="5130" max="5130" width="30.625" style="41" customWidth="1"/>
    <col min="5131" max="5131" width="20.62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79" width="20.625" style="41" customWidth="1"/>
    <col min="5380" max="5380" width="10.625" style="41" customWidth="1"/>
    <col min="5381" max="5381" width="30.625" style="41" customWidth="1"/>
    <col min="5382" max="5382" width="6.25" style="41" customWidth="1"/>
    <col min="5383" max="5384" width="11.625" style="41" customWidth="1"/>
    <col min="5385" max="5385" width="5.75" style="41" customWidth="1"/>
    <col min="5386" max="5386" width="30.625" style="41" customWidth="1"/>
    <col min="5387" max="5387" width="20.62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5" width="20.625" style="41" customWidth="1"/>
    <col min="5636" max="5636" width="10.625" style="41" customWidth="1"/>
    <col min="5637" max="5637" width="30.625" style="41" customWidth="1"/>
    <col min="5638" max="5638" width="6.25" style="41" customWidth="1"/>
    <col min="5639" max="5640" width="11.625" style="41" customWidth="1"/>
    <col min="5641" max="5641" width="5.75" style="41" customWidth="1"/>
    <col min="5642" max="5642" width="30.625" style="41" customWidth="1"/>
    <col min="5643" max="5643" width="20.62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1" width="20.625" style="41" customWidth="1"/>
    <col min="5892" max="5892" width="10.625" style="41" customWidth="1"/>
    <col min="5893" max="5893" width="30.625" style="41" customWidth="1"/>
    <col min="5894" max="5894" width="6.25" style="41" customWidth="1"/>
    <col min="5895" max="5896" width="11.625" style="41" customWidth="1"/>
    <col min="5897" max="5897" width="5.75" style="41" customWidth="1"/>
    <col min="5898" max="5898" width="30.625" style="41" customWidth="1"/>
    <col min="5899" max="5899" width="20.62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7" width="20.625" style="41" customWidth="1"/>
    <col min="6148" max="6148" width="10.625" style="41" customWidth="1"/>
    <col min="6149" max="6149" width="30.625" style="41" customWidth="1"/>
    <col min="6150" max="6150" width="6.25" style="41" customWidth="1"/>
    <col min="6151" max="6152" width="11.625" style="41" customWidth="1"/>
    <col min="6153" max="6153" width="5.75" style="41" customWidth="1"/>
    <col min="6154" max="6154" width="30.625" style="41" customWidth="1"/>
    <col min="6155" max="6155" width="20.62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3" width="20.625" style="41" customWidth="1"/>
    <col min="6404" max="6404" width="10.625" style="41" customWidth="1"/>
    <col min="6405" max="6405" width="30.625" style="41" customWidth="1"/>
    <col min="6406" max="6406" width="6.25" style="41" customWidth="1"/>
    <col min="6407" max="6408" width="11.625" style="41" customWidth="1"/>
    <col min="6409" max="6409" width="5.75" style="41" customWidth="1"/>
    <col min="6410" max="6410" width="30.625" style="41" customWidth="1"/>
    <col min="6411" max="6411" width="20.62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59" width="20.625" style="41" customWidth="1"/>
    <col min="6660" max="6660" width="10.625" style="41" customWidth="1"/>
    <col min="6661" max="6661" width="30.625" style="41" customWidth="1"/>
    <col min="6662" max="6662" width="6.25" style="41" customWidth="1"/>
    <col min="6663" max="6664" width="11.625" style="41" customWidth="1"/>
    <col min="6665" max="6665" width="5.75" style="41" customWidth="1"/>
    <col min="6666" max="6666" width="30.625" style="41" customWidth="1"/>
    <col min="6667" max="6667" width="20.62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5" width="20.625" style="41" customWidth="1"/>
    <col min="6916" max="6916" width="10.625" style="41" customWidth="1"/>
    <col min="6917" max="6917" width="30.625" style="41" customWidth="1"/>
    <col min="6918" max="6918" width="6.25" style="41" customWidth="1"/>
    <col min="6919" max="6920" width="11.625" style="41" customWidth="1"/>
    <col min="6921" max="6921" width="5.75" style="41" customWidth="1"/>
    <col min="6922" max="6922" width="30.625" style="41" customWidth="1"/>
    <col min="6923" max="6923" width="20.62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1" width="20.625" style="41" customWidth="1"/>
    <col min="7172" max="7172" width="10.625" style="41" customWidth="1"/>
    <col min="7173" max="7173" width="30.625" style="41" customWidth="1"/>
    <col min="7174" max="7174" width="6.25" style="41" customWidth="1"/>
    <col min="7175" max="7176" width="11.625" style="41" customWidth="1"/>
    <col min="7177" max="7177" width="5.75" style="41" customWidth="1"/>
    <col min="7178" max="7178" width="30.625" style="41" customWidth="1"/>
    <col min="7179" max="7179" width="20.62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7" width="20.625" style="41" customWidth="1"/>
    <col min="7428" max="7428" width="10.625" style="41" customWidth="1"/>
    <col min="7429" max="7429" width="30.625" style="41" customWidth="1"/>
    <col min="7430" max="7430" width="6.25" style="41" customWidth="1"/>
    <col min="7431" max="7432" width="11.625" style="41" customWidth="1"/>
    <col min="7433" max="7433" width="5.75" style="41" customWidth="1"/>
    <col min="7434" max="7434" width="30.625" style="41" customWidth="1"/>
    <col min="7435" max="7435" width="20.62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3" width="20.625" style="41" customWidth="1"/>
    <col min="7684" max="7684" width="10.625" style="41" customWidth="1"/>
    <col min="7685" max="7685" width="30.625" style="41" customWidth="1"/>
    <col min="7686" max="7686" width="6.25" style="41" customWidth="1"/>
    <col min="7687" max="7688" width="11.625" style="41" customWidth="1"/>
    <col min="7689" max="7689" width="5.75" style="41" customWidth="1"/>
    <col min="7690" max="7690" width="30.625" style="41" customWidth="1"/>
    <col min="7691" max="7691" width="20.62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39" width="20.625" style="41" customWidth="1"/>
    <col min="7940" max="7940" width="10.625" style="41" customWidth="1"/>
    <col min="7941" max="7941" width="30.625" style="41" customWidth="1"/>
    <col min="7942" max="7942" width="6.25" style="41" customWidth="1"/>
    <col min="7943" max="7944" width="11.625" style="41" customWidth="1"/>
    <col min="7945" max="7945" width="5.75" style="41" customWidth="1"/>
    <col min="7946" max="7946" width="30.625" style="41" customWidth="1"/>
    <col min="7947" max="7947" width="20.62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5" width="20.625" style="41" customWidth="1"/>
    <col min="8196" max="8196" width="10.625" style="41" customWidth="1"/>
    <col min="8197" max="8197" width="30.625" style="41" customWidth="1"/>
    <col min="8198" max="8198" width="6.25" style="41" customWidth="1"/>
    <col min="8199" max="8200" width="11.625" style="41" customWidth="1"/>
    <col min="8201" max="8201" width="5.75" style="41" customWidth="1"/>
    <col min="8202" max="8202" width="30.625" style="41" customWidth="1"/>
    <col min="8203" max="8203" width="20.62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1" width="20.625" style="41" customWidth="1"/>
    <col min="8452" max="8452" width="10.625" style="41" customWidth="1"/>
    <col min="8453" max="8453" width="30.625" style="41" customWidth="1"/>
    <col min="8454" max="8454" width="6.25" style="41" customWidth="1"/>
    <col min="8455" max="8456" width="11.625" style="41" customWidth="1"/>
    <col min="8457" max="8457" width="5.75" style="41" customWidth="1"/>
    <col min="8458" max="8458" width="30.625" style="41" customWidth="1"/>
    <col min="8459" max="8459" width="20.62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7" width="20.625" style="41" customWidth="1"/>
    <col min="8708" max="8708" width="10.625" style="41" customWidth="1"/>
    <col min="8709" max="8709" width="30.625" style="41" customWidth="1"/>
    <col min="8710" max="8710" width="6.25" style="41" customWidth="1"/>
    <col min="8711" max="8712" width="11.625" style="41" customWidth="1"/>
    <col min="8713" max="8713" width="5.75" style="41" customWidth="1"/>
    <col min="8714" max="8714" width="30.625" style="41" customWidth="1"/>
    <col min="8715" max="8715" width="20.62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3" width="20.625" style="41" customWidth="1"/>
    <col min="8964" max="8964" width="10.625" style="41" customWidth="1"/>
    <col min="8965" max="8965" width="30.625" style="41" customWidth="1"/>
    <col min="8966" max="8966" width="6.25" style="41" customWidth="1"/>
    <col min="8967" max="8968" width="11.625" style="41" customWidth="1"/>
    <col min="8969" max="8969" width="5.75" style="41" customWidth="1"/>
    <col min="8970" max="8970" width="30.625" style="41" customWidth="1"/>
    <col min="8971" max="8971" width="20.62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19" width="20.625" style="41" customWidth="1"/>
    <col min="9220" max="9220" width="10.625" style="41" customWidth="1"/>
    <col min="9221" max="9221" width="30.625" style="41" customWidth="1"/>
    <col min="9222" max="9222" width="6.25" style="41" customWidth="1"/>
    <col min="9223" max="9224" width="11.625" style="41" customWidth="1"/>
    <col min="9225" max="9225" width="5.75" style="41" customWidth="1"/>
    <col min="9226" max="9226" width="30.625" style="41" customWidth="1"/>
    <col min="9227" max="9227" width="20.62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5" width="20.625" style="41" customWidth="1"/>
    <col min="9476" max="9476" width="10.625" style="41" customWidth="1"/>
    <col min="9477" max="9477" width="30.625" style="41" customWidth="1"/>
    <col min="9478" max="9478" width="6.25" style="41" customWidth="1"/>
    <col min="9479" max="9480" width="11.625" style="41" customWidth="1"/>
    <col min="9481" max="9481" width="5.75" style="41" customWidth="1"/>
    <col min="9482" max="9482" width="30.625" style="41" customWidth="1"/>
    <col min="9483" max="9483" width="20.62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1" width="20.625" style="41" customWidth="1"/>
    <col min="9732" max="9732" width="10.625" style="41" customWidth="1"/>
    <col min="9733" max="9733" width="30.625" style="41" customWidth="1"/>
    <col min="9734" max="9734" width="6.25" style="41" customWidth="1"/>
    <col min="9735" max="9736" width="11.625" style="41" customWidth="1"/>
    <col min="9737" max="9737" width="5.75" style="41" customWidth="1"/>
    <col min="9738" max="9738" width="30.625" style="41" customWidth="1"/>
    <col min="9739" max="9739" width="20.62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7" width="20.625" style="41" customWidth="1"/>
    <col min="9988" max="9988" width="10.625" style="41" customWidth="1"/>
    <col min="9989" max="9989" width="30.625" style="41" customWidth="1"/>
    <col min="9990" max="9990" width="6.25" style="41" customWidth="1"/>
    <col min="9991" max="9992" width="11.625" style="41" customWidth="1"/>
    <col min="9993" max="9993" width="5.75" style="41" customWidth="1"/>
    <col min="9994" max="9994" width="30.625" style="41" customWidth="1"/>
    <col min="9995" max="9995" width="20.62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3" width="20.625" style="41" customWidth="1"/>
    <col min="10244" max="10244" width="10.625" style="41" customWidth="1"/>
    <col min="10245" max="10245" width="30.625" style="41" customWidth="1"/>
    <col min="10246" max="10246" width="6.25" style="41" customWidth="1"/>
    <col min="10247" max="10248" width="11.625" style="41" customWidth="1"/>
    <col min="10249" max="10249" width="5.75" style="41" customWidth="1"/>
    <col min="10250" max="10250" width="30.625" style="41" customWidth="1"/>
    <col min="10251" max="10251" width="20.62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499" width="20.625" style="41" customWidth="1"/>
    <col min="10500" max="10500" width="10.625" style="41" customWidth="1"/>
    <col min="10501" max="10501" width="30.625" style="41" customWidth="1"/>
    <col min="10502" max="10502" width="6.25" style="41" customWidth="1"/>
    <col min="10503" max="10504" width="11.625" style="41" customWidth="1"/>
    <col min="10505" max="10505" width="5.75" style="41" customWidth="1"/>
    <col min="10506" max="10506" width="30.625" style="41" customWidth="1"/>
    <col min="10507" max="10507" width="20.62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5" width="20.625" style="41" customWidth="1"/>
    <col min="10756" max="10756" width="10.625" style="41" customWidth="1"/>
    <col min="10757" max="10757" width="30.625" style="41" customWidth="1"/>
    <col min="10758" max="10758" width="6.25" style="41" customWidth="1"/>
    <col min="10759" max="10760" width="11.625" style="41" customWidth="1"/>
    <col min="10761" max="10761" width="5.75" style="41" customWidth="1"/>
    <col min="10762" max="10762" width="30.625" style="41" customWidth="1"/>
    <col min="10763" max="10763" width="20.62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1" width="20.625" style="41" customWidth="1"/>
    <col min="11012" max="11012" width="10.625" style="41" customWidth="1"/>
    <col min="11013" max="11013" width="30.625" style="41" customWidth="1"/>
    <col min="11014" max="11014" width="6.25" style="41" customWidth="1"/>
    <col min="11015" max="11016" width="11.625" style="41" customWidth="1"/>
    <col min="11017" max="11017" width="5.75" style="41" customWidth="1"/>
    <col min="11018" max="11018" width="30.625" style="41" customWidth="1"/>
    <col min="11019" max="11019" width="20.62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7" width="20.625" style="41" customWidth="1"/>
    <col min="11268" max="11268" width="10.625" style="41" customWidth="1"/>
    <col min="11269" max="11269" width="30.625" style="41" customWidth="1"/>
    <col min="11270" max="11270" width="6.25" style="41" customWidth="1"/>
    <col min="11271" max="11272" width="11.625" style="41" customWidth="1"/>
    <col min="11273" max="11273" width="5.75" style="41" customWidth="1"/>
    <col min="11274" max="11274" width="30.625" style="41" customWidth="1"/>
    <col min="11275" max="11275" width="20.62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3" width="20.625" style="41" customWidth="1"/>
    <col min="11524" max="11524" width="10.625" style="41" customWidth="1"/>
    <col min="11525" max="11525" width="30.625" style="41" customWidth="1"/>
    <col min="11526" max="11526" width="6.25" style="41" customWidth="1"/>
    <col min="11527" max="11528" width="11.625" style="41" customWidth="1"/>
    <col min="11529" max="11529" width="5.75" style="41" customWidth="1"/>
    <col min="11530" max="11530" width="30.625" style="41" customWidth="1"/>
    <col min="11531" max="11531" width="20.62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79" width="20.625" style="41" customWidth="1"/>
    <col min="11780" max="11780" width="10.625" style="41" customWidth="1"/>
    <col min="11781" max="11781" width="30.625" style="41" customWidth="1"/>
    <col min="11782" max="11782" width="6.25" style="41" customWidth="1"/>
    <col min="11783" max="11784" width="11.625" style="41" customWidth="1"/>
    <col min="11785" max="11785" width="5.75" style="41" customWidth="1"/>
    <col min="11786" max="11786" width="30.625" style="41" customWidth="1"/>
    <col min="11787" max="11787" width="20.62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5" width="20.625" style="41" customWidth="1"/>
    <col min="12036" max="12036" width="10.625" style="41" customWidth="1"/>
    <col min="12037" max="12037" width="30.625" style="41" customWidth="1"/>
    <col min="12038" max="12038" width="6.25" style="41" customWidth="1"/>
    <col min="12039" max="12040" width="11.625" style="41" customWidth="1"/>
    <col min="12041" max="12041" width="5.75" style="41" customWidth="1"/>
    <col min="12042" max="12042" width="30.625" style="41" customWidth="1"/>
    <col min="12043" max="12043" width="20.62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1" width="20.625" style="41" customWidth="1"/>
    <col min="12292" max="12292" width="10.625" style="41" customWidth="1"/>
    <col min="12293" max="12293" width="30.625" style="41" customWidth="1"/>
    <col min="12294" max="12294" width="6.25" style="41" customWidth="1"/>
    <col min="12295" max="12296" width="11.625" style="41" customWidth="1"/>
    <col min="12297" max="12297" width="5.75" style="41" customWidth="1"/>
    <col min="12298" max="12298" width="30.625" style="41" customWidth="1"/>
    <col min="12299" max="12299" width="20.62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7" width="20.625" style="41" customWidth="1"/>
    <col min="12548" max="12548" width="10.625" style="41" customWidth="1"/>
    <col min="12549" max="12549" width="30.625" style="41" customWidth="1"/>
    <col min="12550" max="12550" width="6.25" style="41" customWidth="1"/>
    <col min="12551" max="12552" width="11.625" style="41" customWidth="1"/>
    <col min="12553" max="12553" width="5.75" style="41" customWidth="1"/>
    <col min="12554" max="12554" width="30.625" style="41" customWidth="1"/>
    <col min="12555" max="12555" width="20.62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3" width="20.625" style="41" customWidth="1"/>
    <col min="12804" max="12804" width="10.625" style="41" customWidth="1"/>
    <col min="12805" max="12805" width="30.625" style="41" customWidth="1"/>
    <col min="12806" max="12806" width="6.25" style="41" customWidth="1"/>
    <col min="12807" max="12808" width="11.625" style="41" customWidth="1"/>
    <col min="12809" max="12809" width="5.75" style="41" customWidth="1"/>
    <col min="12810" max="12810" width="30.625" style="41" customWidth="1"/>
    <col min="12811" max="12811" width="20.62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59" width="20.625" style="41" customWidth="1"/>
    <col min="13060" max="13060" width="10.625" style="41" customWidth="1"/>
    <col min="13061" max="13061" width="30.625" style="41" customWidth="1"/>
    <col min="13062" max="13062" width="6.25" style="41" customWidth="1"/>
    <col min="13063" max="13064" width="11.625" style="41" customWidth="1"/>
    <col min="13065" max="13065" width="5.75" style="41" customWidth="1"/>
    <col min="13066" max="13066" width="30.625" style="41" customWidth="1"/>
    <col min="13067" max="13067" width="20.62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5" width="20.625" style="41" customWidth="1"/>
    <col min="13316" max="13316" width="10.625" style="41" customWidth="1"/>
    <col min="13317" max="13317" width="30.625" style="41" customWidth="1"/>
    <col min="13318" max="13318" width="6.25" style="41" customWidth="1"/>
    <col min="13319" max="13320" width="11.625" style="41" customWidth="1"/>
    <col min="13321" max="13321" width="5.75" style="41" customWidth="1"/>
    <col min="13322" max="13322" width="30.625" style="41" customWidth="1"/>
    <col min="13323" max="13323" width="20.62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1" width="20.625" style="41" customWidth="1"/>
    <col min="13572" max="13572" width="10.625" style="41" customWidth="1"/>
    <col min="13573" max="13573" width="30.625" style="41" customWidth="1"/>
    <col min="13574" max="13574" width="6.25" style="41" customWidth="1"/>
    <col min="13575" max="13576" width="11.625" style="41" customWidth="1"/>
    <col min="13577" max="13577" width="5.75" style="41" customWidth="1"/>
    <col min="13578" max="13578" width="30.625" style="41" customWidth="1"/>
    <col min="13579" max="13579" width="20.62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7" width="20.625" style="41" customWidth="1"/>
    <col min="13828" max="13828" width="10.625" style="41" customWidth="1"/>
    <col min="13829" max="13829" width="30.625" style="41" customWidth="1"/>
    <col min="13830" max="13830" width="6.25" style="41" customWidth="1"/>
    <col min="13831" max="13832" width="11.625" style="41" customWidth="1"/>
    <col min="13833" max="13833" width="5.75" style="41" customWidth="1"/>
    <col min="13834" max="13834" width="30.625" style="41" customWidth="1"/>
    <col min="13835" max="13835" width="20.62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3" width="20.625" style="41" customWidth="1"/>
    <col min="14084" max="14084" width="10.625" style="41" customWidth="1"/>
    <col min="14085" max="14085" width="30.625" style="41" customWidth="1"/>
    <col min="14086" max="14086" width="6.25" style="41" customWidth="1"/>
    <col min="14087" max="14088" width="11.625" style="41" customWidth="1"/>
    <col min="14089" max="14089" width="5.75" style="41" customWidth="1"/>
    <col min="14090" max="14090" width="30.625" style="41" customWidth="1"/>
    <col min="14091" max="14091" width="20.62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39" width="20.625" style="41" customWidth="1"/>
    <col min="14340" max="14340" width="10.625" style="41" customWidth="1"/>
    <col min="14341" max="14341" width="30.625" style="41" customWidth="1"/>
    <col min="14342" max="14342" width="6.25" style="41" customWidth="1"/>
    <col min="14343" max="14344" width="11.625" style="41" customWidth="1"/>
    <col min="14345" max="14345" width="5.75" style="41" customWidth="1"/>
    <col min="14346" max="14346" width="30.625" style="41" customWidth="1"/>
    <col min="14347" max="14347" width="20.62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5" width="20.625" style="41" customWidth="1"/>
    <col min="14596" max="14596" width="10.625" style="41" customWidth="1"/>
    <col min="14597" max="14597" width="30.625" style="41" customWidth="1"/>
    <col min="14598" max="14598" width="6.25" style="41" customWidth="1"/>
    <col min="14599" max="14600" width="11.625" style="41" customWidth="1"/>
    <col min="14601" max="14601" width="5.75" style="41" customWidth="1"/>
    <col min="14602" max="14602" width="30.625" style="41" customWidth="1"/>
    <col min="14603" max="14603" width="20.62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1" width="20.625" style="41" customWidth="1"/>
    <col min="14852" max="14852" width="10.625" style="41" customWidth="1"/>
    <col min="14853" max="14853" width="30.625" style="41" customWidth="1"/>
    <col min="14854" max="14854" width="6.25" style="41" customWidth="1"/>
    <col min="14855" max="14856" width="11.625" style="41" customWidth="1"/>
    <col min="14857" max="14857" width="5.75" style="41" customWidth="1"/>
    <col min="14858" max="14858" width="30.625" style="41" customWidth="1"/>
    <col min="14859" max="14859" width="20.62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7" width="20.625" style="41" customWidth="1"/>
    <col min="15108" max="15108" width="10.625" style="41" customWidth="1"/>
    <col min="15109" max="15109" width="30.625" style="41" customWidth="1"/>
    <col min="15110" max="15110" width="6.25" style="41" customWidth="1"/>
    <col min="15111" max="15112" width="11.625" style="41" customWidth="1"/>
    <col min="15113" max="15113" width="5.75" style="41" customWidth="1"/>
    <col min="15114" max="15114" width="30.625" style="41" customWidth="1"/>
    <col min="15115" max="15115" width="20.62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3" width="20.625" style="41" customWidth="1"/>
    <col min="15364" max="15364" width="10.625" style="41" customWidth="1"/>
    <col min="15365" max="15365" width="30.625" style="41" customWidth="1"/>
    <col min="15366" max="15366" width="6.25" style="41" customWidth="1"/>
    <col min="15367" max="15368" width="11.625" style="41" customWidth="1"/>
    <col min="15369" max="15369" width="5.75" style="41" customWidth="1"/>
    <col min="15370" max="15370" width="30.625" style="41" customWidth="1"/>
    <col min="15371" max="15371" width="20.62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19" width="20.625" style="41" customWidth="1"/>
    <col min="15620" max="15620" width="10.625" style="41" customWidth="1"/>
    <col min="15621" max="15621" width="30.625" style="41" customWidth="1"/>
    <col min="15622" max="15622" width="6.25" style="41" customWidth="1"/>
    <col min="15623" max="15624" width="11.625" style="41" customWidth="1"/>
    <col min="15625" max="15625" width="5.75" style="41" customWidth="1"/>
    <col min="15626" max="15626" width="30.625" style="41" customWidth="1"/>
    <col min="15627" max="15627" width="20.62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5" width="20.625" style="41" customWidth="1"/>
    <col min="15876" max="15876" width="10.625" style="41" customWidth="1"/>
    <col min="15877" max="15877" width="30.625" style="41" customWidth="1"/>
    <col min="15878" max="15878" width="6.25" style="41" customWidth="1"/>
    <col min="15879" max="15880" width="11.625" style="41" customWidth="1"/>
    <col min="15881" max="15881" width="5.75" style="41" customWidth="1"/>
    <col min="15882" max="15882" width="30.625" style="41" customWidth="1"/>
    <col min="15883" max="15883" width="20.62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1" width="20.625" style="41" customWidth="1"/>
    <col min="16132" max="16132" width="10.625" style="41" customWidth="1"/>
    <col min="16133" max="16133" width="30.625" style="41" customWidth="1"/>
    <col min="16134" max="16134" width="6.25" style="41" customWidth="1"/>
    <col min="16135" max="16136" width="11.625" style="41" customWidth="1"/>
    <col min="16137" max="16137" width="5.75" style="41" customWidth="1"/>
    <col min="16138" max="16138" width="30.625" style="41" customWidth="1"/>
    <col min="16139" max="16139" width="20.62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4463</v>
      </c>
      <c r="G2" s="42" t="s">
        <v>2</v>
      </c>
      <c r="H2" s="43"/>
      <c r="I2" s="44"/>
      <c r="J2" s="45">
        <f>SUM(H:H)</f>
        <v>162857</v>
      </c>
    </row>
    <row r="3" spans="2:17" ht="20.100000000000001" customHeight="1">
      <c r="B3" s="39" t="s">
        <v>3</v>
      </c>
      <c r="C3" s="39"/>
      <c r="D3" s="39"/>
      <c r="E3" s="49" t="s">
        <v>3503</v>
      </c>
    </row>
    <row r="4" spans="2:17" ht="20.100000000000001" customHeight="1">
      <c r="B4" s="39" t="s">
        <v>5</v>
      </c>
      <c r="C4" s="39"/>
      <c r="D4" s="39"/>
      <c r="E4" s="49">
        <v>114320</v>
      </c>
    </row>
    <row r="5" spans="2:17" ht="20.100000000000001" customHeight="1">
      <c r="B5" s="39" t="s">
        <v>6</v>
      </c>
      <c r="C5" s="39"/>
      <c r="D5" s="39"/>
      <c r="E5" s="51">
        <v>41591</v>
      </c>
    </row>
    <row r="6" spans="2:17" ht="20.100000000000001" customHeight="1">
      <c r="B6" s="39" t="s">
        <v>7</v>
      </c>
      <c r="C6" s="39"/>
      <c r="D6" s="39"/>
      <c r="E6" s="51"/>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2</v>
      </c>
      <c r="C9" s="52" t="s">
        <v>1008</v>
      </c>
      <c r="D9" s="52" t="s">
        <v>1008</v>
      </c>
      <c r="E9" s="388" t="s">
        <v>4464</v>
      </c>
      <c r="F9" s="388">
        <v>5</v>
      </c>
      <c r="G9" s="1348">
        <v>8800</v>
      </c>
      <c r="H9" s="58">
        <f t="shared" ref="H9:H27" si="0">F9*G9</f>
        <v>44000</v>
      </c>
      <c r="I9" s="54"/>
      <c r="J9" s="182" t="s">
        <v>4465</v>
      </c>
      <c r="K9" s="178"/>
      <c r="L9" s="53"/>
      <c r="M9" s="59">
        <v>41585</v>
      </c>
      <c r="N9" s="52"/>
      <c r="O9" s="53"/>
      <c r="P9" s="59"/>
      <c r="Q9" s="60">
        <v>41586</v>
      </c>
    </row>
    <row r="10" spans="2:17" s="46" customFormat="1" ht="19.5" customHeight="1">
      <c r="B10" s="52">
        <v>1</v>
      </c>
      <c r="C10" s="52" t="s">
        <v>1008</v>
      </c>
      <c r="D10" s="52" t="s">
        <v>1008</v>
      </c>
      <c r="E10" s="388" t="s">
        <v>1716</v>
      </c>
      <c r="F10" s="388">
        <v>5</v>
      </c>
      <c r="G10" s="388">
        <v>14100</v>
      </c>
      <c r="H10" s="58">
        <f t="shared" si="0"/>
        <v>70500</v>
      </c>
      <c r="I10" s="54"/>
      <c r="J10" s="63"/>
      <c r="K10" s="178"/>
      <c r="L10" s="53"/>
      <c r="M10" s="59">
        <v>41585</v>
      </c>
      <c r="N10" s="52"/>
      <c r="O10" s="53"/>
      <c r="P10" s="59"/>
      <c r="Q10" s="60">
        <v>41586</v>
      </c>
    </row>
    <row r="11" spans="2:17" s="46" customFormat="1" ht="19.5" customHeight="1">
      <c r="B11" s="1307" t="s">
        <v>4382</v>
      </c>
      <c r="C11" s="52" t="s">
        <v>1008</v>
      </c>
      <c r="D11" s="52" t="s">
        <v>1008</v>
      </c>
      <c r="E11" s="388" t="s">
        <v>1437</v>
      </c>
      <c r="F11" s="388">
        <v>1</v>
      </c>
      <c r="G11" s="388">
        <v>-9500</v>
      </c>
      <c r="H11" s="1349">
        <f t="shared" si="0"/>
        <v>-9500</v>
      </c>
      <c r="I11" s="54"/>
      <c r="J11" s="63"/>
      <c r="K11" s="178"/>
      <c r="L11" s="53"/>
      <c r="M11" s="59"/>
      <c r="N11" s="52"/>
      <c r="O11" s="53"/>
      <c r="P11" s="59"/>
      <c r="Q11" s="60"/>
    </row>
    <row r="12" spans="2:17" s="46" customFormat="1" ht="19.5" customHeight="1">
      <c r="B12" s="52"/>
      <c r="C12" s="52"/>
      <c r="D12" s="52"/>
      <c r="E12" s="388"/>
      <c r="F12" s="388"/>
      <c r="G12" s="58"/>
      <c r="H12" s="58">
        <f t="shared" si="0"/>
        <v>0</v>
      </c>
      <c r="I12" s="54"/>
      <c r="J12" s="63"/>
      <c r="K12" s="178"/>
      <c r="L12" s="53"/>
      <c r="M12" s="59"/>
      <c r="N12" s="52"/>
      <c r="O12" s="53"/>
      <c r="P12" s="59"/>
      <c r="Q12" s="60"/>
    </row>
    <row r="13" spans="2:17" s="46" customFormat="1" ht="19.5" customHeight="1">
      <c r="B13" s="52">
        <v>9</v>
      </c>
      <c r="C13" s="52" t="s">
        <v>54</v>
      </c>
      <c r="D13" s="52" t="s">
        <v>54</v>
      </c>
      <c r="E13" s="388" t="s">
        <v>4466</v>
      </c>
      <c r="F13" s="388">
        <v>5</v>
      </c>
      <c r="G13" s="58">
        <v>110</v>
      </c>
      <c r="H13" s="58">
        <f t="shared" si="0"/>
        <v>550</v>
      </c>
      <c r="I13" s="54"/>
      <c r="J13" s="388" t="s">
        <v>4467</v>
      </c>
      <c r="K13" s="178"/>
      <c r="L13" s="53"/>
      <c r="M13" s="59">
        <v>41585</v>
      </c>
      <c r="N13" s="52"/>
      <c r="O13" s="53"/>
      <c r="P13" s="59">
        <v>41586</v>
      </c>
      <c r="Q13" s="60">
        <v>41586</v>
      </c>
    </row>
    <row r="14" spans="2:17" s="46" customFormat="1" ht="19.5" customHeight="1">
      <c r="B14" s="52">
        <v>10</v>
      </c>
      <c r="C14" s="52" t="s">
        <v>54</v>
      </c>
      <c r="D14" s="52" t="s">
        <v>54</v>
      </c>
      <c r="E14" s="388" t="s">
        <v>4468</v>
      </c>
      <c r="F14" s="388">
        <v>5</v>
      </c>
      <c r="G14" s="58">
        <v>66</v>
      </c>
      <c r="H14" s="58">
        <f t="shared" si="0"/>
        <v>330</v>
      </c>
      <c r="I14" s="64"/>
      <c r="J14" s="388" t="s">
        <v>1473</v>
      </c>
      <c r="K14" s="178"/>
      <c r="L14" s="53"/>
      <c r="M14" s="59">
        <v>41585</v>
      </c>
      <c r="N14" s="52"/>
      <c r="O14" s="53"/>
      <c r="P14" s="59">
        <v>41586</v>
      </c>
      <c r="Q14" s="60">
        <v>41586</v>
      </c>
    </row>
    <row r="15" spans="2:17" s="46" customFormat="1" ht="19.5" customHeight="1">
      <c r="B15" s="52">
        <v>11</v>
      </c>
      <c r="C15" s="52" t="s">
        <v>54</v>
      </c>
      <c r="D15" s="52" t="s">
        <v>54</v>
      </c>
      <c r="E15" s="388" t="s">
        <v>4469</v>
      </c>
      <c r="F15" s="388">
        <v>5</v>
      </c>
      <c r="G15" s="58">
        <v>450</v>
      </c>
      <c r="H15" s="58">
        <f t="shared" si="0"/>
        <v>2250</v>
      </c>
      <c r="I15" s="64"/>
      <c r="J15" s="388" t="s">
        <v>3508</v>
      </c>
      <c r="K15" s="178"/>
      <c r="L15" s="53"/>
      <c r="M15" s="59">
        <v>41585</v>
      </c>
      <c r="N15" s="52"/>
      <c r="O15" s="53"/>
      <c r="P15" s="59">
        <v>41590</v>
      </c>
      <c r="Q15" s="60">
        <v>41590</v>
      </c>
    </row>
    <row r="16" spans="2:17" s="46" customFormat="1" ht="19.5" customHeight="1">
      <c r="B16" s="52">
        <v>12</v>
      </c>
      <c r="C16" s="52" t="s">
        <v>54</v>
      </c>
      <c r="D16" s="52" t="s">
        <v>54</v>
      </c>
      <c r="E16" s="388" t="s">
        <v>4470</v>
      </c>
      <c r="F16" s="388">
        <v>1</v>
      </c>
      <c r="G16" s="58">
        <v>510</v>
      </c>
      <c r="H16" s="58">
        <f t="shared" si="0"/>
        <v>510</v>
      </c>
      <c r="I16" s="64"/>
      <c r="J16" s="388" t="s">
        <v>4471</v>
      </c>
      <c r="K16" s="178"/>
      <c r="L16" s="53"/>
      <c r="M16" s="59">
        <v>41585</v>
      </c>
      <c r="N16" s="52"/>
      <c r="O16" s="53"/>
      <c r="P16" s="59">
        <v>41586</v>
      </c>
      <c r="Q16" s="60">
        <v>41586</v>
      </c>
    </row>
    <row r="17" spans="2:17" s="46" customFormat="1" ht="19.5" customHeight="1">
      <c r="B17" s="52">
        <v>13</v>
      </c>
      <c r="C17" s="52" t="s">
        <v>54</v>
      </c>
      <c r="D17" s="52" t="s">
        <v>54</v>
      </c>
      <c r="E17" s="388" t="s">
        <v>4472</v>
      </c>
      <c r="F17" s="388">
        <v>1</v>
      </c>
      <c r="G17" s="58">
        <v>542</v>
      </c>
      <c r="H17" s="58">
        <f t="shared" si="0"/>
        <v>542</v>
      </c>
      <c r="I17" s="64"/>
      <c r="J17" s="388" t="s">
        <v>4471</v>
      </c>
      <c r="K17" s="178"/>
      <c r="L17" s="53"/>
      <c r="M17" s="59">
        <v>41585</v>
      </c>
      <c r="N17" s="52"/>
      <c r="O17" s="53"/>
      <c r="P17" s="59">
        <v>41586</v>
      </c>
      <c r="Q17" s="60">
        <v>41586</v>
      </c>
    </row>
    <row r="18" spans="2:17" s="46" customFormat="1" ht="19.5" customHeight="1">
      <c r="B18" s="52">
        <v>14</v>
      </c>
      <c r="C18" s="52" t="s">
        <v>54</v>
      </c>
      <c r="D18" s="52" t="s">
        <v>54</v>
      </c>
      <c r="E18" s="388" t="s">
        <v>4473</v>
      </c>
      <c r="F18" s="388">
        <v>1</v>
      </c>
      <c r="G18" s="58">
        <v>3300</v>
      </c>
      <c r="H18" s="58">
        <f t="shared" si="0"/>
        <v>3300</v>
      </c>
      <c r="I18" s="64"/>
      <c r="J18" s="388" t="s">
        <v>4474</v>
      </c>
      <c r="K18" s="178"/>
      <c r="L18" s="53"/>
      <c r="M18" s="59">
        <v>41585</v>
      </c>
      <c r="N18" s="52"/>
      <c r="O18" s="53"/>
      <c r="P18" s="59">
        <v>41586</v>
      </c>
      <c r="Q18" s="60">
        <v>41586</v>
      </c>
    </row>
    <row r="19" spans="2:17" s="46" customFormat="1" ht="19.5" customHeight="1">
      <c r="B19" s="52">
        <v>15</v>
      </c>
      <c r="C19" s="52" t="s">
        <v>54</v>
      </c>
      <c r="D19" s="52" t="s">
        <v>54</v>
      </c>
      <c r="E19" s="388" t="s">
        <v>4475</v>
      </c>
      <c r="F19" s="388">
        <v>5</v>
      </c>
      <c r="G19" s="58">
        <v>120</v>
      </c>
      <c r="H19" s="58">
        <f t="shared" si="0"/>
        <v>600</v>
      </c>
      <c r="I19" s="64"/>
      <c r="J19" s="388" t="s">
        <v>4476</v>
      </c>
      <c r="K19" s="178"/>
      <c r="L19" s="53"/>
      <c r="M19" s="59">
        <v>41585</v>
      </c>
      <c r="N19" s="52"/>
      <c r="O19" s="53"/>
      <c r="P19" s="59">
        <v>41586</v>
      </c>
      <c r="Q19" s="60">
        <v>41586</v>
      </c>
    </row>
    <row r="20" spans="2:17" s="46" customFormat="1" ht="19.5" customHeight="1">
      <c r="B20" s="65">
        <v>15</v>
      </c>
      <c r="C20" s="65" t="s">
        <v>54</v>
      </c>
      <c r="D20" s="65" t="s">
        <v>54</v>
      </c>
      <c r="E20" s="72" t="s">
        <v>4477</v>
      </c>
      <c r="F20" s="72">
        <v>5</v>
      </c>
      <c r="G20" s="69">
        <v>130</v>
      </c>
      <c r="H20" s="69">
        <f t="shared" si="0"/>
        <v>650</v>
      </c>
      <c r="I20" s="68"/>
      <c r="J20" s="72" t="s">
        <v>4478</v>
      </c>
      <c r="K20" s="1340" t="s">
        <v>4479</v>
      </c>
      <c r="L20" s="53"/>
      <c r="M20" s="59">
        <v>41592</v>
      </c>
      <c r="N20" s="52"/>
      <c r="O20" s="53"/>
      <c r="P20" s="59">
        <v>41593</v>
      </c>
      <c r="Q20" s="60">
        <v>41593</v>
      </c>
    </row>
    <row r="21" spans="2:17" s="46" customFormat="1" ht="19.5" customHeight="1">
      <c r="B21" s="65">
        <v>9</v>
      </c>
      <c r="C21" s="65" t="s">
        <v>54</v>
      </c>
      <c r="D21" s="65" t="s">
        <v>54</v>
      </c>
      <c r="E21" s="72" t="s">
        <v>4480</v>
      </c>
      <c r="F21" s="72">
        <v>5</v>
      </c>
      <c r="G21" s="69">
        <v>125</v>
      </c>
      <c r="H21" s="69">
        <f t="shared" si="0"/>
        <v>625</v>
      </c>
      <c r="I21" s="68"/>
      <c r="J21" s="72" t="s">
        <v>4467</v>
      </c>
      <c r="K21" s="1340" t="s">
        <v>4481</v>
      </c>
      <c r="L21" s="53"/>
      <c r="M21" s="59">
        <v>41593</v>
      </c>
      <c r="N21" s="52"/>
      <c r="O21" s="53"/>
      <c r="P21" s="59">
        <v>41596</v>
      </c>
      <c r="Q21" s="60">
        <v>41596</v>
      </c>
    </row>
    <row r="22" spans="2:17" s="46" customFormat="1" ht="19.5" customHeight="1">
      <c r="B22" s="52"/>
      <c r="C22" s="52"/>
      <c r="D22" s="52"/>
      <c r="E22" s="56"/>
      <c r="F22" s="53"/>
      <c r="G22" s="58"/>
      <c r="H22" s="58">
        <f t="shared" si="0"/>
        <v>0</v>
      </c>
      <c r="I22" s="64"/>
      <c r="J22" s="63"/>
      <c r="K22" s="178"/>
      <c r="L22" s="53"/>
      <c r="M22" s="59"/>
      <c r="N22" s="52"/>
      <c r="O22" s="53"/>
      <c r="P22" s="59"/>
      <c r="Q22" s="60"/>
    </row>
    <row r="23" spans="2:17" s="46" customFormat="1" ht="19.5" customHeight="1">
      <c r="B23" s="52">
        <v>5</v>
      </c>
      <c r="C23" s="52" t="s">
        <v>3881</v>
      </c>
      <c r="D23" s="52" t="s">
        <v>3881</v>
      </c>
      <c r="E23" s="56" t="s">
        <v>4482</v>
      </c>
      <c r="F23" s="63">
        <v>5</v>
      </c>
      <c r="G23" s="58">
        <v>5200</v>
      </c>
      <c r="H23" s="58">
        <f t="shared" si="0"/>
        <v>26000</v>
      </c>
      <c r="I23" s="64"/>
      <c r="J23" s="56" t="s">
        <v>2280</v>
      </c>
      <c r="K23" s="178"/>
      <c r="L23" s="53"/>
      <c r="M23" s="59">
        <v>41585</v>
      </c>
      <c r="N23" s="52"/>
      <c r="O23" s="53"/>
      <c r="P23" s="59"/>
      <c r="Q23" s="60">
        <v>41593</v>
      </c>
    </row>
    <row r="24" spans="2:17" s="46" customFormat="1" ht="19.5" customHeight="1">
      <c r="B24" s="52">
        <v>6</v>
      </c>
      <c r="C24" s="52" t="s">
        <v>3881</v>
      </c>
      <c r="D24" s="52" t="s">
        <v>3881</v>
      </c>
      <c r="E24" s="56" t="s">
        <v>4483</v>
      </c>
      <c r="F24" s="63">
        <v>5</v>
      </c>
      <c r="G24" s="58">
        <v>2200</v>
      </c>
      <c r="H24" s="58">
        <f t="shared" si="0"/>
        <v>11000</v>
      </c>
      <c r="I24" s="64"/>
      <c r="J24" s="56" t="s">
        <v>3197</v>
      </c>
      <c r="K24" s="178"/>
      <c r="L24" s="53"/>
      <c r="M24" s="59">
        <v>41585</v>
      </c>
      <c r="N24" s="52"/>
      <c r="O24" s="53"/>
      <c r="P24" s="59"/>
      <c r="Q24" s="60">
        <v>41593</v>
      </c>
    </row>
    <row r="25" spans="2:17" s="46" customFormat="1" ht="19.5" customHeight="1">
      <c r="B25" s="52">
        <v>7</v>
      </c>
      <c r="C25" s="52" t="s">
        <v>3881</v>
      </c>
      <c r="D25" s="52" t="s">
        <v>3881</v>
      </c>
      <c r="E25" s="56" t="s">
        <v>4484</v>
      </c>
      <c r="F25" s="63">
        <v>5</v>
      </c>
      <c r="G25" s="58">
        <v>1300</v>
      </c>
      <c r="H25" s="58">
        <f t="shared" si="0"/>
        <v>6500</v>
      </c>
      <c r="I25" s="64"/>
      <c r="J25" s="56" t="s">
        <v>4485</v>
      </c>
      <c r="K25" s="178"/>
      <c r="L25" s="53"/>
      <c r="M25" s="59">
        <v>41585</v>
      </c>
      <c r="N25" s="52"/>
      <c r="O25" s="53"/>
      <c r="P25" s="59"/>
      <c r="Q25" s="60">
        <v>41593</v>
      </c>
    </row>
    <row r="26" spans="2:17" s="46" customFormat="1" ht="19.5" customHeight="1">
      <c r="B26" s="52">
        <v>8</v>
      </c>
      <c r="C26" s="52" t="s">
        <v>3881</v>
      </c>
      <c r="D26" s="52" t="s">
        <v>3881</v>
      </c>
      <c r="E26" s="63" t="s">
        <v>4486</v>
      </c>
      <c r="F26" s="63">
        <v>5</v>
      </c>
      <c r="G26" s="58">
        <v>1000</v>
      </c>
      <c r="H26" s="58">
        <f t="shared" si="0"/>
        <v>5000</v>
      </c>
      <c r="I26" s="64"/>
      <c r="J26" s="63" t="s">
        <v>4487</v>
      </c>
      <c r="K26" s="178"/>
      <c r="L26" s="53"/>
      <c r="M26" s="59">
        <v>41585</v>
      </c>
      <c r="N26" s="52"/>
      <c r="O26" s="53"/>
      <c r="P26" s="59"/>
      <c r="Q26" s="60">
        <v>41593</v>
      </c>
    </row>
    <row r="27" spans="2:17" s="46" customFormat="1" ht="19.5" customHeight="1">
      <c r="B27" s="52"/>
      <c r="C27" s="52"/>
      <c r="D27" s="52"/>
      <c r="E27" s="56"/>
      <c r="F27" s="53"/>
      <c r="G27" s="58"/>
      <c r="H27" s="58">
        <f t="shared" si="0"/>
        <v>0</v>
      </c>
      <c r="I27" s="64"/>
      <c r="J27" s="63"/>
      <c r="K27" s="178"/>
      <c r="L27" s="53"/>
      <c r="M27" s="55"/>
      <c r="N27" s="52"/>
      <c r="O27" s="53"/>
      <c r="P27" s="59"/>
      <c r="Q27" s="60"/>
    </row>
    <row r="28" spans="2:17">
      <c r="Q28" s="73"/>
    </row>
    <row r="29" spans="2:17">
      <c r="Q29" s="73"/>
    </row>
    <row r="30" spans="2:17">
      <c r="Q30" s="73"/>
    </row>
    <row r="31" spans="2:17">
      <c r="M31" s="74"/>
      <c r="Q31" s="73"/>
    </row>
    <row r="32" spans="2:17">
      <c r="Q32" s="73"/>
    </row>
    <row r="33" spans="13:17">
      <c r="M33" s="74"/>
      <c r="Q33" s="73"/>
    </row>
  </sheetData>
  <autoFilter ref="B8:O27" xr:uid="{FF383D0B-43F2-4BD5-9502-98B8583D005C}"/>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52C3-35A6-4F4F-95B3-87D34437E040}">
  <dimension ref="B2:Q83"/>
  <sheetViews>
    <sheetView zoomScale="85" zoomScaleNormal="85" workbookViewId="0">
      <pane xSplit="10" ySplit="8" topLeftCell="O39" activePane="bottomRight" state="frozen"/>
      <selection pane="topRight" activeCell="K1" sqref="K1"/>
      <selection pane="bottomLeft" activeCell="A9" sqref="A9"/>
      <selection pane="bottomRight" activeCell="E7" sqref="E7"/>
    </sheetView>
  </sheetViews>
  <sheetFormatPr defaultRowHeight="13.5"/>
  <cols>
    <col min="1" max="1" width="2.625" style="41" customWidth="1"/>
    <col min="2" max="2" width="5.125" style="46" customWidth="1"/>
    <col min="3" max="3" width="20.625" style="41" customWidth="1"/>
    <col min="4" max="4" width="10.625" style="41" customWidth="1"/>
    <col min="5" max="5" width="30.625" style="41" customWidth="1"/>
    <col min="6" max="6" width="6.25" style="41" customWidth="1"/>
    <col min="7" max="8" width="11.625" style="41" customWidth="1"/>
    <col min="9" max="9" width="5.75" style="47" customWidth="1"/>
    <col min="10" max="10" width="30.625" style="41" customWidth="1"/>
    <col min="11" max="11" width="20.625" style="41" customWidth="1"/>
    <col min="12" max="12" width="6.625" style="46" customWidth="1"/>
    <col min="13" max="13" width="13.75" style="46" customWidth="1"/>
    <col min="14" max="14" width="6.375" style="41" customWidth="1"/>
    <col min="15" max="15" width="13.25" style="47" customWidth="1"/>
    <col min="16" max="16" width="14.5" style="48" customWidth="1"/>
    <col min="17" max="17" width="15.625" style="48" customWidth="1"/>
    <col min="18" max="256" width="9" style="41"/>
    <col min="257" max="257" width="2.625" style="41" customWidth="1"/>
    <col min="258" max="258" width="5.125" style="41" customWidth="1"/>
    <col min="259" max="259" width="20.625" style="41" customWidth="1"/>
    <col min="260" max="260" width="10.625" style="41" customWidth="1"/>
    <col min="261" max="261" width="30.625" style="41" customWidth="1"/>
    <col min="262" max="262" width="6.25" style="41" customWidth="1"/>
    <col min="263" max="264" width="11.625" style="41" customWidth="1"/>
    <col min="265" max="265" width="5.75" style="41" customWidth="1"/>
    <col min="266" max="266" width="30.625" style="41" customWidth="1"/>
    <col min="267" max="267" width="20.625" style="41" customWidth="1"/>
    <col min="268" max="268" width="6.625" style="41" customWidth="1"/>
    <col min="269" max="269" width="13.75" style="41" customWidth="1"/>
    <col min="270" max="270" width="6.375" style="41" customWidth="1"/>
    <col min="271" max="271" width="13.25" style="41" customWidth="1"/>
    <col min="272" max="272" width="14.5" style="41" customWidth="1"/>
    <col min="273" max="273" width="15.625" style="41" customWidth="1"/>
    <col min="274" max="512" width="9" style="41"/>
    <col min="513" max="513" width="2.625" style="41" customWidth="1"/>
    <col min="514" max="514" width="5.125" style="41" customWidth="1"/>
    <col min="515" max="515" width="20.625" style="41" customWidth="1"/>
    <col min="516" max="516" width="10.625" style="41" customWidth="1"/>
    <col min="517" max="517" width="30.625" style="41" customWidth="1"/>
    <col min="518" max="518" width="6.25" style="41" customWidth="1"/>
    <col min="519" max="520" width="11.625" style="41" customWidth="1"/>
    <col min="521" max="521" width="5.75" style="41" customWidth="1"/>
    <col min="522" max="522" width="30.625" style="41" customWidth="1"/>
    <col min="523" max="523" width="20.625" style="41" customWidth="1"/>
    <col min="524" max="524" width="6.625" style="41" customWidth="1"/>
    <col min="525" max="525" width="13.75" style="41" customWidth="1"/>
    <col min="526" max="526" width="6.375" style="41" customWidth="1"/>
    <col min="527" max="527" width="13.25" style="41" customWidth="1"/>
    <col min="528" max="528" width="14.5" style="41" customWidth="1"/>
    <col min="529" max="529" width="15.625" style="41" customWidth="1"/>
    <col min="530" max="768" width="9" style="41"/>
    <col min="769" max="769" width="2.625" style="41" customWidth="1"/>
    <col min="770" max="770" width="5.125" style="41" customWidth="1"/>
    <col min="771" max="771" width="20.625" style="41" customWidth="1"/>
    <col min="772" max="772" width="10.625" style="41" customWidth="1"/>
    <col min="773" max="773" width="30.625" style="41" customWidth="1"/>
    <col min="774" max="774" width="6.25" style="41" customWidth="1"/>
    <col min="775" max="776" width="11.625" style="41" customWidth="1"/>
    <col min="777" max="777" width="5.75" style="41" customWidth="1"/>
    <col min="778" max="778" width="30.625" style="41" customWidth="1"/>
    <col min="779" max="779" width="20.625" style="41" customWidth="1"/>
    <col min="780" max="780" width="6.625" style="41" customWidth="1"/>
    <col min="781" max="781" width="13.75" style="41" customWidth="1"/>
    <col min="782" max="782" width="6.375" style="41" customWidth="1"/>
    <col min="783" max="783" width="13.25" style="41" customWidth="1"/>
    <col min="784" max="784" width="14.5" style="41" customWidth="1"/>
    <col min="785" max="785" width="15.625" style="41" customWidth="1"/>
    <col min="786" max="1024" width="9" style="41"/>
    <col min="1025" max="1025" width="2.625" style="41" customWidth="1"/>
    <col min="1026" max="1026" width="5.125" style="41" customWidth="1"/>
    <col min="1027" max="1027" width="20.625" style="41" customWidth="1"/>
    <col min="1028" max="1028" width="10.625" style="41" customWidth="1"/>
    <col min="1029" max="1029" width="30.625" style="41" customWidth="1"/>
    <col min="1030" max="1030" width="6.25" style="41" customWidth="1"/>
    <col min="1031" max="1032" width="11.625" style="41" customWidth="1"/>
    <col min="1033" max="1033" width="5.75" style="41" customWidth="1"/>
    <col min="1034" max="1034" width="30.625" style="41" customWidth="1"/>
    <col min="1035" max="1035" width="20.625" style="41" customWidth="1"/>
    <col min="1036" max="1036" width="6.625" style="41" customWidth="1"/>
    <col min="1037" max="1037" width="13.75" style="41" customWidth="1"/>
    <col min="1038" max="1038" width="6.375" style="41" customWidth="1"/>
    <col min="1039" max="1039" width="13.25" style="41" customWidth="1"/>
    <col min="1040" max="1040" width="14.5" style="41" customWidth="1"/>
    <col min="1041" max="1041" width="15.625" style="41" customWidth="1"/>
    <col min="1042" max="1280" width="9" style="41"/>
    <col min="1281" max="1281" width="2.625" style="41" customWidth="1"/>
    <col min="1282" max="1282" width="5.125" style="41" customWidth="1"/>
    <col min="1283" max="1283" width="20.625" style="41" customWidth="1"/>
    <col min="1284" max="1284" width="10.625" style="41" customWidth="1"/>
    <col min="1285" max="1285" width="30.625" style="41" customWidth="1"/>
    <col min="1286" max="1286" width="6.25" style="41" customWidth="1"/>
    <col min="1287" max="1288" width="11.625" style="41" customWidth="1"/>
    <col min="1289" max="1289" width="5.75" style="41" customWidth="1"/>
    <col min="1290" max="1290" width="30.625" style="41" customWidth="1"/>
    <col min="1291" max="1291" width="20.625" style="41" customWidth="1"/>
    <col min="1292" max="1292" width="6.625" style="41" customWidth="1"/>
    <col min="1293" max="1293" width="13.75" style="41" customWidth="1"/>
    <col min="1294" max="1294" width="6.375" style="41" customWidth="1"/>
    <col min="1295" max="1295" width="13.25" style="41" customWidth="1"/>
    <col min="1296" max="1296" width="14.5" style="41" customWidth="1"/>
    <col min="1297" max="1297" width="15.625" style="41" customWidth="1"/>
    <col min="1298" max="1536" width="9" style="41"/>
    <col min="1537" max="1537" width="2.625" style="41" customWidth="1"/>
    <col min="1538" max="1538" width="5.125" style="41" customWidth="1"/>
    <col min="1539" max="1539" width="20.625" style="41" customWidth="1"/>
    <col min="1540" max="1540" width="10.625" style="41" customWidth="1"/>
    <col min="1541" max="1541" width="30.625" style="41" customWidth="1"/>
    <col min="1542" max="1542" width="6.25" style="41" customWidth="1"/>
    <col min="1543" max="1544" width="11.625" style="41" customWidth="1"/>
    <col min="1545" max="1545" width="5.75" style="41" customWidth="1"/>
    <col min="1546" max="1546" width="30.625" style="41" customWidth="1"/>
    <col min="1547" max="1547" width="20.625" style="41" customWidth="1"/>
    <col min="1548" max="1548" width="6.625" style="41" customWidth="1"/>
    <col min="1549" max="1549" width="13.75" style="41" customWidth="1"/>
    <col min="1550" max="1550" width="6.375" style="41" customWidth="1"/>
    <col min="1551" max="1551" width="13.25" style="41" customWidth="1"/>
    <col min="1552" max="1552" width="14.5" style="41" customWidth="1"/>
    <col min="1553" max="1553" width="15.625" style="41" customWidth="1"/>
    <col min="1554" max="1792" width="9" style="41"/>
    <col min="1793" max="1793" width="2.625" style="41" customWidth="1"/>
    <col min="1794" max="1794" width="5.125" style="41" customWidth="1"/>
    <col min="1795" max="1795" width="20.625" style="41" customWidth="1"/>
    <col min="1796" max="1796" width="10.625" style="41" customWidth="1"/>
    <col min="1797" max="1797" width="30.625" style="41" customWidth="1"/>
    <col min="1798" max="1798" width="6.25" style="41" customWidth="1"/>
    <col min="1799" max="1800" width="11.625" style="41" customWidth="1"/>
    <col min="1801" max="1801" width="5.75" style="41" customWidth="1"/>
    <col min="1802" max="1802" width="30.625" style="41" customWidth="1"/>
    <col min="1803" max="1803" width="20.625" style="41" customWidth="1"/>
    <col min="1804" max="1804" width="6.625" style="41" customWidth="1"/>
    <col min="1805" max="1805" width="13.75" style="41" customWidth="1"/>
    <col min="1806" max="1806" width="6.375" style="41" customWidth="1"/>
    <col min="1807" max="1807" width="13.25" style="41" customWidth="1"/>
    <col min="1808" max="1808" width="14.5" style="41" customWidth="1"/>
    <col min="1809" max="1809" width="15.625" style="41" customWidth="1"/>
    <col min="1810" max="2048" width="9" style="41"/>
    <col min="2049" max="2049" width="2.625" style="41" customWidth="1"/>
    <col min="2050" max="2050" width="5.125" style="41" customWidth="1"/>
    <col min="2051" max="2051" width="20.625" style="41" customWidth="1"/>
    <col min="2052" max="2052" width="10.625" style="41" customWidth="1"/>
    <col min="2053" max="2053" width="30.625" style="41" customWidth="1"/>
    <col min="2054" max="2054" width="6.25" style="41" customWidth="1"/>
    <col min="2055" max="2056" width="11.625" style="41" customWidth="1"/>
    <col min="2057" max="2057" width="5.75" style="41" customWidth="1"/>
    <col min="2058" max="2058" width="30.625" style="41" customWidth="1"/>
    <col min="2059" max="2059" width="20.625" style="41" customWidth="1"/>
    <col min="2060" max="2060" width="6.625" style="41" customWidth="1"/>
    <col min="2061" max="2061" width="13.75" style="41" customWidth="1"/>
    <col min="2062" max="2062" width="6.375" style="41" customWidth="1"/>
    <col min="2063" max="2063" width="13.25" style="41" customWidth="1"/>
    <col min="2064" max="2064" width="14.5" style="41" customWidth="1"/>
    <col min="2065" max="2065" width="15.625" style="41" customWidth="1"/>
    <col min="2066" max="2304" width="9" style="41"/>
    <col min="2305" max="2305" width="2.625" style="41" customWidth="1"/>
    <col min="2306" max="2306" width="5.125" style="41" customWidth="1"/>
    <col min="2307" max="2307" width="20.625" style="41" customWidth="1"/>
    <col min="2308" max="2308" width="10.625" style="41" customWidth="1"/>
    <col min="2309" max="2309" width="30.625" style="41" customWidth="1"/>
    <col min="2310" max="2310" width="6.25" style="41" customWidth="1"/>
    <col min="2311" max="2312" width="11.625" style="41" customWidth="1"/>
    <col min="2313" max="2313" width="5.75" style="41" customWidth="1"/>
    <col min="2314" max="2314" width="30.625" style="41" customWidth="1"/>
    <col min="2315" max="2315" width="20.625" style="41" customWidth="1"/>
    <col min="2316" max="2316" width="6.625" style="41" customWidth="1"/>
    <col min="2317" max="2317" width="13.75" style="41" customWidth="1"/>
    <col min="2318" max="2318" width="6.375" style="41" customWidth="1"/>
    <col min="2319" max="2319" width="13.25" style="41" customWidth="1"/>
    <col min="2320" max="2320" width="14.5" style="41" customWidth="1"/>
    <col min="2321" max="2321" width="15.625" style="41" customWidth="1"/>
    <col min="2322" max="2560" width="9" style="41"/>
    <col min="2561" max="2561" width="2.625" style="41" customWidth="1"/>
    <col min="2562" max="2562" width="5.125" style="41" customWidth="1"/>
    <col min="2563" max="2563" width="20.625" style="41" customWidth="1"/>
    <col min="2564" max="2564" width="10.625" style="41" customWidth="1"/>
    <col min="2565" max="2565" width="30.625" style="41" customWidth="1"/>
    <col min="2566" max="2566" width="6.25" style="41" customWidth="1"/>
    <col min="2567" max="2568" width="11.625" style="41" customWidth="1"/>
    <col min="2569" max="2569" width="5.75" style="41" customWidth="1"/>
    <col min="2570" max="2570" width="30.625" style="41" customWidth="1"/>
    <col min="2571" max="2571" width="20.625" style="41" customWidth="1"/>
    <col min="2572" max="2572" width="6.625" style="41" customWidth="1"/>
    <col min="2573" max="2573" width="13.75" style="41" customWidth="1"/>
    <col min="2574" max="2574" width="6.375" style="41" customWidth="1"/>
    <col min="2575" max="2575" width="13.25" style="41" customWidth="1"/>
    <col min="2576" max="2576" width="14.5" style="41" customWidth="1"/>
    <col min="2577" max="2577" width="15.625" style="41" customWidth="1"/>
    <col min="2578" max="2816" width="9" style="41"/>
    <col min="2817" max="2817" width="2.625" style="41" customWidth="1"/>
    <col min="2818" max="2818" width="5.125" style="41" customWidth="1"/>
    <col min="2819" max="2819" width="20.625" style="41" customWidth="1"/>
    <col min="2820" max="2820" width="10.625" style="41" customWidth="1"/>
    <col min="2821" max="2821" width="30.625" style="41" customWidth="1"/>
    <col min="2822" max="2822" width="6.25" style="41" customWidth="1"/>
    <col min="2823" max="2824" width="11.625" style="41" customWidth="1"/>
    <col min="2825" max="2825" width="5.75" style="41" customWidth="1"/>
    <col min="2826" max="2826" width="30.625" style="41" customWidth="1"/>
    <col min="2827" max="2827" width="20.625" style="41" customWidth="1"/>
    <col min="2828" max="2828" width="6.625" style="41" customWidth="1"/>
    <col min="2829" max="2829" width="13.75" style="41" customWidth="1"/>
    <col min="2830" max="2830" width="6.375" style="41" customWidth="1"/>
    <col min="2831" max="2831" width="13.25" style="41" customWidth="1"/>
    <col min="2832" max="2832" width="14.5" style="41" customWidth="1"/>
    <col min="2833" max="2833" width="15.625" style="41" customWidth="1"/>
    <col min="2834" max="3072" width="9" style="41"/>
    <col min="3073" max="3073" width="2.625" style="41" customWidth="1"/>
    <col min="3074" max="3074" width="5.125" style="41" customWidth="1"/>
    <col min="3075" max="3075" width="20.625" style="41" customWidth="1"/>
    <col min="3076" max="3076" width="10.625" style="41" customWidth="1"/>
    <col min="3077" max="3077" width="30.625" style="41" customWidth="1"/>
    <col min="3078" max="3078" width="6.25" style="41" customWidth="1"/>
    <col min="3079" max="3080" width="11.625" style="41" customWidth="1"/>
    <col min="3081" max="3081" width="5.75" style="41" customWidth="1"/>
    <col min="3082" max="3082" width="30.625" style="41" customWidth="1"/>
    <col min="3083" max="3083" width="20.625" style="41" customWidth="1"/>
    <col min="3084" max="3084" width="6.625" style="41" customWidth="1"/>
    <col min="3085" max="3085" width="13.75" style="41" customWidth="1"/>
    <col min="3086" max="3086" width="6.375" style="41" customWidth="1"/>
    <col min="3087" max="3087" width="13.25" style="41" customWidth="1"/>
    <col min="3088" max="3088" width="14.5" style="41" customWidth="1"/>
    <col min="3089" max="3089" width="15.625" style="41" customWidth="1"/>
    <col min="3090" max="3328" width="9" style="41"/>
    <col min="3329" max="3329" width="2.625" style="41" customWidth="1"/>
    <col min="3330" max="3330" width="5.125" style="41" customWidth="1"/>
    <col min="3331" max="3331" width="20.625" style="41" customWidth="1"/>
    <col min="3332" max="3332" width="10.625" style="41" customWidth="1"/>
    <col min="3333" max="3333" width="30.625" style="41" customWidth="1"/>
    <col min="3334" max="3334" width="6.25" style="41" customWidth="1"/>
    <col min="3335" max="3336" width="11.625" style="41" customWidth="1"/>
    <col min="3337" max="3337" width="5.75" style="41" customWidth="1"/>
    <col min="3338" max="3338" width="30.625" style="41" customWidth="1"/>
    <col min="3339" max="3339" width="20.625" style="41" customWidth="1"/>
    <col min="3340" max="3340" width="6.625" style="41" customWidth="1"/>
    <col min="3341" max="3341" width="13.75" style="41" customWidth="1"/>
    <col min="3342" max="3342" width="6.375" style="41" customWidth="1"/>
    <col min="3343" max="3343" width="13.25" style="41" customWidth="1"/>
    <col min="3344" max="3344" width="14.5" style="41" customWidth="1"/>
    <col min="3345" max="3345" width="15.625" style="41" customWidth="1"/>
    <col min="3346" max="3584" width="9" style="41"/>
    <col min="3585" max="3585" width="2.625" style="41" customWidth="1"/>
    <col min="3586" max="3586" width="5.125" style="41" customWidth="1"/>
    <col min="3587" max="3587" width="20.625" style="41" customWidth="1"/>
    <col min="3588" max="3588" width="10.625" style="41" customWidth="1"/>
    <col min="3589" max="3589" width="30.625" style="41" customWidth="1"/>
    <col min="3590" max="3590" width="6.25" style="41" customWidth="1"/>
    <col min="3591" max="3592" width="11.625" style="41" customWidth="1"/>
    <col min="3593" max="3593" width="5.75" style="41" customWidth="1"/>
    <col min="3594" max="3594" width="30.625" style="41" customWidth="1"/>
    <col min="3595" max="3595" width="20.625" style="41" customWidth="1"/>
    <col min="3596" max="3596" width="6.625" style="41" customWidth="1"/>
    <col min="3597" max="3597" width="13.75" style="41" customWidth="1"/>
    <col min="3598" max="3598" width="6.375" style="41" customWidth="1"/>
    <col min="3599" max="3599" width="13.25" style="41" customWidth="1"/>
    <col min="3600" max="3600" width="14.5" style="41" customWidth="1"/>
    <col min="3601" max="3601" width="15.625" style="41" customWidth="1"/>
    <col min="3602" max="3840" width="9" style="41"/>
    <col min="3841" max="3841" width="2.625" style="41" customWidth="1"/>
    <col min="3842" max="3842" width="5.125" style="41" customWidth="1"/>
    <col min="3843" max="3843" width="20.625" style="41" customWidth="1"/>
    <col min="3844" max="3844" width="10.625" style="41" customWidth="1"/>
    <col min="3845" max="3845" width="30.625" style="41" customWidth="1"/>
    <col min="3846" max="3846" width="6.25" style="41" customWidth="1"/>
    <col min="3847" max="3848" width="11.625" style="41" customWidth="1"/>
    <col min="3849" max="3849" width="5.75" style="41" customWidth="1"/>
    <col min="3850" max="3850" width="30.625" style="41" customWidth="1"/>
    <col min="3851" max="3851" width="20.625" style="41" customWidth="1"/>
    <col min="3852" max="3852" width="6.625" style="41" customWidth="1"/>
    <col min="3853" max="3853" width="13.75" style="41" customWidth="1"/>
    <col min="3854" max="3854" width="6.375" style="41" customWidth="1"/>
    <col min="3855" max="3855" width="13.25" style="41" customWidth="1"/>
    <col min="3856" max="3856" width="14.5" style="41" customWidth="1"/>
    <col min="3857" max="3857" width="15.625" style="41" customWidth="1"/>
    <col min="3858" max="4096" width="9" style="41"/>
    <col min="4097" max="4097" width="2.625" style="41" customWidth="1"/>
    <col min="4098" max="4098" width="5.125" style="41" customWidth="1"/>
    <col min="4099" max="4099" width="20.625" style="41" customWidth="1"/>
    <col min="4100" max="4100" width="10.625" style="41" customWidth="1"/>
    <col min="4101" max="4101" width="30.625" style="41" customWidth="1"/>
    <col min="4102" max="4102" width="6.25" style="41" customWidth="1"/>
    <col min="4103" max="4104" width="11.625" style="41" customWidth="1"/>
    <col min="4105" max="4105" width="5.75" style="41" customWidth="1"/>
    <col min="4106" max="4106" width="30.625" style="41" customWidth="1"/>
    <col min="4107" max="4107" width="20.625" style="41" customWidth="1"/>
    <col min="4108" max="4108" width="6.625" style="41" customWidth="1"/>
    <col min="4109" max="4109" width="13.75" style="41" customWidth="1"/>
    <col min="4110" max="4110" width="6.375" style="41" customWidth="1"/>
    <col min="4111" max="4111" width="13.25" style="41" customWidth="1"/>
    <col min="4112" max="4112" width="14.5" style="41" customWidth="1"/>
    <col min="4113" max="4113" width="15.625" style="41" customWidth="1"/>
    <col min="4114" max="4352" width="9" style="41"/>
    <col min="4353" max="4353" width="2.625" style="41" customWidth="1"/>
    <col min="4354" max="4354" width="5.125" style="41" customWidth="1"/>
    <col min="4355" max="4355" width="20.625" style="41" customWidth="1"/>
    <col min="4356" max="4356" width="10.625" style="41" customWidth="1"/>
    <col min="4357" max="4357" width="30.625" style="41" customWidth="1"/>
    <col min="4358" max="4358" width="6.25" style="41" customWidth="1"/>
    <col min="4359" max="4360" width="11.625" style="41" customWidth="1"/>
    <col min="4361" max="4361" width="5.75" style="41" customWidth="1"/>
    <col min="4362" max="4362" width="30.625" style="41" customWidth="1"/>
    <col min="4363" max="4363" width="20.625" style="41" customWidth="1"/>
    <col min="4364" max="4364" width="6.625" style="41" customWidth="1"/>
    <col min="4365" max="4365" width="13.75" style="41" customWidth="1"/>
    <col min="4366" max="4366" width="6.375" style="41" customWidth="1"/>
    <col min="4367" max="4367" width="13.25" style="41" customWidth="1"/>
    <col min="4368" max="4368" width="14.5" style="41" customWidth="1"/>
    <col min="4369" max="4369" width="15.625" style="41" customWidth="1"/>
    <col min="4370" max="4608" width="9" style="41"/>
    <col min="4609" max="4609" width="2.625" style="41" customWidth="1"/>
    <col min="4610" max="4610" width="5.125" style="41" customWidth="1"/>
    <col min="4611" max="4611" width="20.625" style="41" customWidth="1"/>
    <col min="4612" max="4612" width="10.625" style="41" customWidth="1"/>
    <col min="4613" max="4613" width="30.625" style="41" customWidth="1"/>
    <col min="4614" max="4614" width="6.25" style="41" customWidth="1"/>
    <col min="4615" max="4616" width="11.625" style="41" customWidth="1"/>
    <col min="4617" max="4617" width="5.75" style="41" customWidth="1"/>
    <col min="4618" max="4618" width="30.625" style="41" customWidth="1"/>
    <col min="4619" max="4619" width="20.625" style="41" customWidth="1"/>
    <col min="4620" max="4620" width="6.625" style="41" customWidth="1"/>
    <col min="4621" max="4621" width="13.75" style="41" customWidth="1"/>
    <col min="4622" max="4622" width="6.375" style="41" customWidth="1"/>
    <col min="4623" max="4623" width="13.25" style="41" customWidth="1"/>
    <col min="4624" max="4624" width="14.5" style="41" customWidth="1"/>
    <col min="4625" max="4625" width="15.625" style="41" customWidth="1"/>
    <col min="4626" max="4864" width="9" style="41"/>
    <col min="4865" max="4865" width="2.625" style="41" customWidth="1"/>
    <col min="4866" max="4866" width="5.125" style="41" customWidth="1"/>
    <col min="4867" max="4867" width="20.625" style="41" customWidth="1"/>
    <col min="4868" max="4868" width="10.625" style="41" customWidth="1"/>
    <col min="4869" max="4869" width="30.625" style="41" customWidth="1"/>
    <col min="4870" max="4870" width="6.25" style="41" customWidth="1"/>
    <col min="4871" max="4872" width="11.625" style="41" customWidth="1"/>
    <col min="4873" max="4873" width="5.75" style="41" customWidth="1"/>
    <col min="4874" max="4874" width="30.625" style="41" customWidth="1"/>
    <col min="4875" max="4875" width="20.625" style="41" customWidth="1"/>
    <col min="4876" max="4876" width="6.625" style="41" customWidth="1"/>
    <col min="4877" max="4877" width="13.75" style="41" customWidth="1"/>
    <col min="4878" max="4878" width="6.375" style="41" customWidth="1"/>
    <col min="4879" max="4879" width="13.25" style="41" customWidth="1"/>
    <col min="4880" max="4880" width="14.5" style="41" customWidth="1"/>
    <col min="4881" max="4881" width="15.625" style="41" customWidth="1"/>
    <col min="4882" max="5120" width="9" style="41"/>
    <col min="5121" max="5121" width="2.625" style="41" customWidth="1"/>
    <col min="5122" max="5122" width="5.125" style="41" customWidth="1"/>
    <col min="5123" max="5123" width="20.625" style="41" customWidth="1"/>
    <col min="5124" max="5124" width="10.625" style="41" customWidth="1"/>
    <col min="5125" max="5125" width="30.625" style="41" customWidth="1"/>
    <col min="5126" max="5126" width="6.25" style="41" customWidth="1"/>
    <col min="5127" max="5128" width="11.625" style="41" customWidth="1"/>
    <col min="5129" max="5129" width="5.75" style="41" customWidth="1"/>
    <col min="5130" max="5130" width="30.625" style="41" customWidth="1"/>
    <col min="5131" max="5131" width="20.625" style="41" customWidth="1"/>
    <col min="5132" max="5132" width="6.625" style="41" customWidth="1"/>
    <col min="5133" max="5133" width="13.75" style="41" customWidth="1"/>
    <col min="5134" max="5134" width="6.375" style="41" customWidth="1"/>
    <col min="5135" max="5135" width="13.25" style="41" customWidth="1"/>
    <col min="5136" max="5136" width="14.5" style="41" customWidth="1"/>
    <col min="5137" max="5137" width="15.625" style="41" customWidth="1"/>
    <col min="5138" max="5376" width="9" style="41"/>
    <col min="5377" max="5377" width="2.625" style="41" customWidth="1"/>
    <col min="5378" max="5378" width="5.125" style="41" customWidth="1"/>
    <col min="5379" max="5379" width="20.625" style="41" customWidth="1"/>
    <col min="5380" max="5380" width="10.625" style="41" customWidth="1"/>
    <col min="5381" max="5381" width="30.625" style="41" customWidth="1"/>
    <col min="5382" max="5382" width="6.25" style="41" customWidth="1"/>
    <col min="5383" max="5384" width="11.625" style="41" customWidth="1"/>
    <col min="5385" max="5385" width="5.75" style="41" customWidth="1"/>
    <col min="5386" max="5386" width="30.625" style="41" customWidth="1"/>
    <col min="5387" max="5387" width="20.625" style="41" customWidth="1"/>
    <col min="5388" max="5388" width="6.625" style="41" customWidth="1"/>
    <col min="5389" max="5389" width="13.75" style="41" customWidth="1"/>
    <col min="5390" max="5390" width="6.375" style="41" customWidth="1"/>
    <col min="5391" max="5391" width="13.25" style="41" customWidth="1"/>
    <col min="5392" max="5392" width="14.5" style="41" customWidth="1"/>
    <col min="5393" max="5393" width="15.625" style="41" customWidth="1"/>
    <col min="5394" max="5632" width="9" style="41"/>
    <col min="5633" max="5633" width="2.625" style="41" customWidth="1"/>
    <col min="5634" max="5634" width="5.125" style="41" customWidth="1"/>
    <col min="5635" max="5635" width="20.625" style="41" customWidth="1"/>
    <col min="5636" max="5636" width="10.625" style="41" customWidth="1"/>
    <col min="5637" max="5637" width="30.625" style="41" customWidth="1"/>
    <col min="5638" max="5638" width="6.25" style="41" customWidth="1"/>
    <col min="5639" max="5640" width="11.625" style="41" customWidth="1"/>
    <col min="5641" max="5641" width="5.75" style="41" customWidth="1"/>
    <col min="5642" max="5642" width="30.625" style="41" customWidth="1"/>
    <col min="5643" max="5643" width="20.625" style="41" customWidth="1"/>
    <col min="5644" max="5644" width="6.625" style="41" customWidth="1"/>
    <col min="5645" max="5645" width="13.75" style="41" customWidth="1"/>
    <col min="5646" max="5646" width="6.375" style="41" customWidth="1"/>
    <col min="5647" max="5647" width="13.25" style="41" customWidth="1"/>
    <col min="5648" max="5648" width="14.5" style="41" customWidth="1"/>
    <col min="5649" max="5649" width="15.625" style="41" customWidth="1"/>
    <col min="5650" max="5888" width="9" style="41"/>
    <col min="5889" max="5889" width="2.625" style="41" customWidth="1"/>
    <col min="5890" max="5890" width="5.125" style="41" customWidth="1"/>
    <col min="5891" max="5891" width="20.625" style="41" customWidth="1"/>
    <col min="5892" max="5892" width="10.625" style="41" customWidth="1"/>
    <col min="5893" max="5893" width="30.625" style="41" customWidth="1"/>
    <col min="5894" max="5894" width="6.25" style="41" customWidth="1"/>
    <col min="5895" max="5896" width="11.625" style="41" customWidth="1"/>
    <col min="5897" max="5897" width="5.75" style="41" customWidth="1"/>
    <col min="5898" max="5898" width="30.625" style="41" customWidth="1"/>
    <col min="5899" max="5899" width="20.625" style="41" customWidth="1"/>
    <col min="5900" max="5900" width="6.625" style="41" customWidth="1"/>
    <col min="5901" max="5901" width="13.75" style="41" customWidth="1"/>
    <col min="5902" max="5902" width="6.375" style="41" customWidth="1"/>
    <col min="5903" max="5903" width="13.25" style="41" customWidth="1"/>
    <col min="5904" max="5904" width="14.5" style="41" customWidth="1"/>
    <col min="5905" max="5905" width="15.625" style="41" customWidth="1"/>
    <col min="5906" max="6144" width="9" style="41"/>
    <col min="6145" max="6145" width="2.625" style="41" customWidth="1"/>
    <col min="6146" max="6146" width="5.125" style="41" customWidth="1"/>
    <col min="6147" max="6147" width="20.625" style="41" customWidth="1"/>
    <col min="6148" max="6148" width="10.625" style="41" customWidth="1"/>
    <col min="6149" max="6149" width="30.625" style="41" customWidth="1"/>
    <col min="6150" max="6150" width="6.25" style="41" customWidth="1"/>
    <col min="6151" max="6152" width="11.625" style="41" customWidth="1"/>
    <col min="6153" max="6153" width="5.75" style="41" customWidth="1"/>
    <col min="6154" max="6154" width="30.625" style="41" customWidth="1"/>
    <col min="6155" max="6155" width="20.625" style="41" customWidth="1"/>
    <col min="6156" max="6156" width="6.625" style="41" customWidth="1"/>
    <col min="6157" max="6157" width="13.75" style="41" customWidth="1"/>
    <col min="6158" max="6158" width="6.375" style="41" customWidth="1"/>
    <col min="6159" max="6159" width="13.25" style="41" customWidth="1"/>
    <col min="6160" max="6160" width="14.5" style="41" customWidth="1"/>
    <col min="6161" max="6161" width="15.625" style="41" customWidth="1"/>
    <col min="6162" max="6400" width="9" style="41"/>
    <col min="6401" max="6401" width="2.625" style="41" customWidth="1"/>
    <col min="6402" max="6402" width="5.125" style="41" customWidth="1"/>
    <col min="6403" max="6403" width="20.625" style="41" customWidth="1"/>
    <col min="6404" max="6404" width="10.625" style="41" customWidth="1"/>
    <col min="6405" max="6405" width="30.625" style="41" customWidth="1"/>
    <col min="6406" max="6406" width="6.25" style="41" customWidth="1"/>
    <col min="6407" max="6408" width="11.625" style="41" customWidth="1"/>
    <col min="6409" max="6409" width="5.75" style="41" customWidth="1"/>
    <col min="6410" max="6410" width="30.625" style="41" customWidth="1"/>
    <col min="6411" max="6411" width="20.625" style="41" customWidth="1"/>
    <col min="6412" max="6412" width="6.625" style="41" customWidth="1"/>
    <col min="6413" max="6413" width="13.75" style="41" customWidth="1"/>
    <col min="6414" max="6414" width="6.375" style="41" customWidth="1"/>
    <col min="6415" max="6415" width="13.25" style="41" customWidth="1"/>
    <col min="6416" max="6416" width="14.5" style="41" customWidth="1"/>
    <col min="6417" max="6417" width="15.625" style="41" customWidth="1"/>
    <col min="6418" max="6656" width="9" style="41"/>
    <col min="6657" max="6657" width="2.625" style="41" customWidth="1"/>
    <col min="6658" max="6658" width="5.125" style="41" customWidth="1"/>
    <col min="6659" max="6659" width="20.625" style="41" customWidth="1"/>
    <col min="6660" max="6660" width="10.625" style="41" customWidth="1"/>
    <col min="6661" max="6661" width="30.625" style="41" customWidth="1"/>
    <col min="6662" max="6662" width="6.25" style="41" customWidth="1"/>
    <col min="6663" max="6664" width="11.625" style="41" customWidth="1"/>
    <col min="6665" max="6665" width="5.75" style="41" customWidth="1"/>
    <col min="6666" max="6666" width="30.625" style="41" customWidth="1"/>
    <col min="6667" max="6667" width="20.625" style="41" customWidth="1"/>
    <col min="6668" max="6668" width="6.625" style="41" customWidth="1"/>
    <col min="6669" max="6669" width="13.75" style="41" customWidth="1"/>
    <col min="6670" max="6670" width="6.375" style="41" customWidth="1"/>
    <col min="6671" max="6671" width="13.25" style="41" customWidth="1"/>
    <col min="6672" max="6672" width="14.5" style="41" customWidth="1"/>
    <col min="6673" max="6673" width="15.625" style="41" customWidth="1"/>
    <col min="6674" max="6912" width="9" style="41"/>
    <col min="6913" max="6913" width="2.625" style="41" customWidth="1"/>
    <col min="6914" max="6914" width="5.125" style="41" customWidth="1"/>
    <col min="6915" max="6915" width="20.625" style="41" customWidth="1"/>
    <col min="6916" max="6916" width="10.625" style="41" customWidth="1"/>
    <col min="6917" max="6917" width="30.625" style="41" customWidth="1"/>
    <col min="6918" max="6918" width="6.25" style="41" customWidth="1"/>
    <col min="6919" max="6920" width="11.625" style="41" customWidth="1"/>
    <col min="6921" max="6921" width="5.75" style="41" customWidth="1"/>
    <col min="6922" max="6922" width="30.625" style="41" customWidth="1"/>
    <col min="6923" max="6923" width="20.625" style="41" customWidth="1"/>
    <col min="6924" max="6924" width="6.625" style="41" customWidth="1"/>
    <col min="6925" max="6925" width="13.75" style="41" customWidth="1"/>
    <col min="6926" max="6926" width="6.375" style="41" customWidth="1"/>
    <col min="6927" max="6927" width="13.25" style="41" customWidth="1"/>
    <col min="6928" max="6928" width="14.5" style="41" customWidth="1"/>
    <col min="6929" max="6929" width="15.625" style="41" customWidth="1"/>
    <col min="6930" max="7168" width="9" style="41"/>
    <col min="7169" max="7169" width="2.625" style="41" customWidth="1"/>
    <col min="7170" max="7170" width="5.125" style="41" customWidth="1"/>
    <col min="7171" max="7171" width="20.625" style="41" customWidth="1"/>
    <col min="7172" max="7172" width="10.625" style="41" customWidth="1"/>
    <col min="7173" max="7173" width="30.625" style="41" customWidth="1"/>
    <col min="7174" max="7174" width="6.25" style="41" customWidth="1"/>
    <col min="7175" max="7176" width="11.625" style="41" customWidth="1"/>
    <col min="7177" max="7177" width="5.75" style="41" customWidth="1"/>
    <col min="7178" max="7178" width="30.625" style="41" customWidth="1"/>
    <col min="7179" max="7179" width="20.625" style="41" customWidth="1"/>
    <col min="7180" max="7180" width="6.625" style="41" customWidth="1"/>
    <col min="7181" max="7181" width="13.75" style="41" customWidth="1"/>
    <col min="7182" max="7182" width="6.375" style="41" customWidth="1"/>
    <col min="7183" max="7183" width="13.25" style="41" customWidth="1"/>
    <col min="7184" max="7184" width="14.5" style="41" customWidth="1"/>
    <col min="7185" max="7185" width="15.625" style="41" customWidth="1"/>
    <col min="7186" max="7424" width="9" style="41"/>
    <col min="7425" max="7425" width="2.625" style="41" customWidth="1"/>
    <col min="7426" max="7426" width="5.125" style="41" customWidth="1"/>
    <col min="7427" max="7427" width="20.625" style="41" customWidth="1"/>
    <col min="7428" max="7428" width="10.625" style="41" customWidth="1"/>
    <col min="7429" max="7429" width="30.625" style="41" customWidth="1"/>
    <col min="7430" max="7430" width="6.25" style="41" customWidth="1"/>
    <col min="7431" max="7432" width="11.625" style="41" customWidth="1"/>
    <col min="7433" max="7433" width="5.75" style="41" customWidth="1"/>
    <col min="7434" max="7434" width="30.625" style="41" customWidth="1"/>
    <col min="7435" max="7435" width="20.625" style="41" customWidth="1"/>
    <col min="7436" max="7436" width="6.625" style="41" customWidth="1"/>
    <col min="7437" max="7437" width="13.75" style="41" customWidth="1"/>
    <col min="7438" max="7438" width="6.375" style="41" customWidth="1"/>
    <col min="7439" max="7439" width="13.25" style="41" customWidth="1"/>
    <col min="7440" max="7440" width="14.5" style="41" customWidth="1"/>
    <col min="7441" max="7441" width="15.625" style="41" customWidth="1"/>
    <col min="7442" max="7680" width="9" style="41"/>
    <col min="7681" max="7681" width="2.625" style="41" customWidth="1"/>
    <col min="7682" max="7682" width="5.125" style="41" customWidth="1"/>
    <col min="7683" max="7683" width="20.625" style="41" customWidth="1"/>
    <col min="7684" max="7684" width="10.625" style="41" customWidth="1"/>
    <col min="7685" max="7685" width="30.625" style="41" customWidth="1"/>
    <col min="7686" max="7686" width="6.25" style="41" customWidth="1"/>
    <col min="7687" max="7688" width="11.625" style="41" customWidth="1"/>
    <col min="7689" max="7689" width="5.75" style="41" customWidth="1"/>
    <col min="7690" max="7690" width="30.625" style="41" customWidth="1"/>
    <col min="7691" max="7691" width="20.625" style="41" customWidth="1"/>
    <col min="7692" max="7692" width="6.625" style="41" customWidth="1"/>
    <col min="7693" max="7693" width="13.75" style="41" customWidth="1"/>
    <col min="7694" max="7694" width="6.375" style="41" customWidth="1"/>
    <col min="7695" max="7695" width="13.25" style="41" customWidth="1"/>
    <col min="7696" max="7696" width="14.5" style="41" customWidth="1"/>
    <col min="7697" max="7697" width="15.625" style="41" customWidth="1"/>
    <col min="7698" max="7936" width="9" style="41"/>
    <col min="7937" max="7937" width="2.625" style="41" customWidth="1"/>
    <col min="7938" max="7938" width="5.125" style="41" customWidth="1"/>
    <col min="7939" max="7939" width="20.625" style="41" customWidth="1"/>
    <col min="7940" max="7940" width="10.625" style="41" customWidth="1"/>
    <col min="7941" max="7941" width="30.625" style="41" customWidth="1"/>
    <col min="7942" max="7942" width="6.25" style="41" customWidth="1"/>
    <col min="7943" max="7944" width="11.625" style="41" customWidth="1"/>
    <col min="7945" max="7945" width="5.75" style="41" customWidth="1"/>
    <col min="7946" max="7946" width="30.625" style="41" customWidth="1"/>
    <col min="7947" max="7947" width="20.625" style="41" customWidth="1"/>
    <col min="7948" max="7948" width="6.625" style="41" customWidth="1"/>
    <col min="7949" max="7949" width="13.75" style="41" customWidth="1"/>
    <col min="7950" max="7950" width="6.375" style="41" customWidth="1"/>
    <col min="7951" max="7951" width="13.25" style="41" customWidth="1"/>
    <col min="7952" max="7952" width="14.5" style="41" customWidth="1"/>
    <col min="7953" max="7953" width="15.625" style="41" customWidth="1"/>
    <col min="7954" max="8192" width="9" style="41"/>
    <col min="8193" max="8193" width="2.625" style="41" customWidth="1"/>
    <col min="8194" max="8194" width="5.125" style="41" customWidth="1"/>
    <col min="8195" max="8195" width="20.625" style="41" customWidth="1"/>
    <col min="8196" max="8196" width="10.625" style="41" customWidth="1"/>
    <col min="8197" max="8197" width="30.625" style="41" customWidth="1"/>
    <col min="8198" max="8198" width="6.25" style="41" customWidth="1"/>
    <col min="8199" max="8200" width="11.625" style="41" customWidth="1"/>
    <col min="8201" max="8201" width="5.75" style="41" customWidth="1"/>
    <col min="8202" max="8202" width="30.625" style="41" customWidth="1"/>
    <col min="8203" max="8203" width="20.625" style="41" customWidth="1"/>
    <col min="8204" max="8204" width="6.625" style="41" customWidth="1"/>
    <col min="8205" max="8205" width="13.75" style="41" customWidth="1"/>
    <col min="8206" max="8206" width="6.375" style="41" customWidth="1"/>
    <col min="8207" max="8207" width="13.25" style="41" customWidth="1"/>
    <col min="8208" max="8208" width="14.5" style="41" customWidth="1"/>
    <col min="8209" max="8209" width="15.625" style="41" customWidth="1"/>
    <col min="8210" max="8448" width="9" style="41"/>
    <col min="8449" max="8449" width="2.625" style="41" customWidth="1"/>
    <col min="8450" max="8450" width="5.125" style="41" customWidth="1"/>
    <col min="8451" max="8451" width="20.625" style="41" customWidth="1"/>
    <col min="8452" max="8452" width="10.625" style="41" customWidth="1"/>
    <col min="8453" max="8453" width="30.625" style="41" customWidth="1"/>
    <col min="8454" max="8454" width="6.25" style="41" customWidth="1"/>
    <col min="8455" max="8456" width="11.625" style="41" customWidth="1"/>
    <col min="8457" max="8457" width="5.75" style="41" customWidth="1"/>
    <col min="8458" max="8458" width="30.625" style="41" customWidth="1"/>
    <col min="8459" max="8459" width="20.625" style="41" customWidth="1"/>
    <col min="8460" max="8460" width="6.625" style="41" customWidth="1"/>
    <col min="8461" max="8461" width="13.75" style="41" customWidth="1"/>
    <col min="8462" max="8462" width="6.375" style="41" customWidth="1"/>
    <col min="8463" max="8463" width="13.25" style="41" customWidth="1"/>
    <col min="8464" max="8464" width="14.5" style="41" customWidth="1"/>
    <col min="8465" max="8465" width="15.625" style="41" customWidth="1"/>
    <col min="8466" max="8704" width="9" style="41"/>
    <col min="8705" max="8705" width="2.625" style="41" customWidth="1"/>
    <col min="8706" max="8706" width="5.125" style="41" customWidth="1"/>
    <col min="8707" max="8707" width="20.625" style="41" customWidth="1"/>
    <col min="8708" max="8708" width="10.625" style="41" customWidth="1"/>
    <col min="8709" max="8709" width="30.625" style="41" customWidth="1"/>
    <col min="8710" max="8710" width="6.25" style="41" customWidth="1"/>
    <col min="8711" max="8712" width="11.625" style="41" customWidth="1"/>
    <col min="8713" max="8713" width="5.75" style="41" customWidth="1"/>
    <col min="8714" max="8714" width="30.625" style="41" customWidth="1"/>
    <col min="8715" max="8715" width="20.625" style="41" customWidth="1"/>
    <col min="8716" max="8716" width="6.625" style="41" customWidth="1"/>
    <col min="8717" max="8717" width="13.75" style="41" customWidth="1"/>
    <col min="8718" max="8718" width="6.375" style="41" customWidth="1"/>
    <col min="8719" max="8719" width="13.25" style="41" customWidth="1"/>
    <col min="8720" max="8720" width="14.5" style="41" customWidth="1"/>
    <col min="8721" max="8721" width="15.625" style="41" customWidth="1"/>
    <col min="8722" max="8960" width="9" style="41"/>
    <col min="8961" max="8961" width="2.625" style="41" customWidth="1"/>
    <col min="8962" max="8962" width="5.125" style="41" customWidth="1"/>
    <col min="8963" max="8963" width="20.625" style="41" customWidth="1"/>
    <col min="8964" max="8964" width="10.625" style="41" customWidth="1"/>
    <col min="8965" max="8965" width="30.625" style="41" customWidth="1"/>
    <col min="8966" max="8966" width="6.25" style="41" customWidth="1"/>
    <col min="8967" max="8968" width="11.625" style="41" customWidth="1"/>
    <col min="8969" max="8969" width="5.75" style="41" customWidth="1"/>
    <col min="8970" max="8970" width="30.625" style="41" customWidth="1"/>
    <col min="8971" max="8971" width="20.625" style="41" customWidth="1"/>
    <col min="8972" max="8972" width="6.625" style="41" customWidth="1"/>
    <col min="8973" max="8973" width="13.75" style="41" customWidth="1"/>
    <col min="8974" max="8974" width="6.375" style="41" customWidth="1"/>
    <col min="8975" max="8975" width="13.25" style="41" customWidth="1"/>
    <col min="8976" max="8976" width="14.5" style="41" customWidth="1"/>
    <col min="8977" max="8977" width="15.625" style="41" customWidth="1"/>
    <col min="8978" max="9216" width="9" style="41"/>
    <col min="9217" max="9217" width="2.625" style="41" customWidth="1"/>
    <col min="9218" max="9218" width="5.125" style="41" customWidth="1"/>
    <col min="9219" max="9219" width="20.625" style="41" customWidth="1"/>
    <col min="9220" max="9220" width="10.625" style="41" customWidth="1"/>
    <col min="9221" max="9221" width="30.625" style="41" customWidth="1"/>
    <col min="9222" max="9222" width="6.25" style="41" customWidth="1"/>
    <col min="9223" max="9224" width="11.625" style="41" customWidth="1"/>
    <col min="9225" max="9225" width="5.75" style="41" customWidth="1"/>
    <col min="9226" max="9226" width="30.625" style="41" customWidth="1"/>
    <col min="9227" max="9227" width="20.625" style="41" customWidth="1"/>
    <col min="9228" max="9228" width="6.625" style="41" customWidth="1"/>
    <col min="9229" max="9229" width="13.75" style="41" customWidth="1"/>
    <col min="9230" max="9230" width="6.375" style="41" customWidth="1"/>
    <col min="9231" max="9231" width="13.25" style="41" customWidth="1"/>
    <col min="9232" max="9232" width="14.5" style="41" customWidth="1"/>
    <col min="9233" max="9233" width="15.625" style="41" customWidth="1"/>
    <col min="9234" max="9472" width="9" style="41"/>
    <col min="9473" max="9473" width="2.625" style="41" customWidth="1"/>
    <col min="9474" max="9474" width="5.125" style="41" customWidth="1"/>
    <col min="9475" max="9475" width="20.625" style="41" customWidth="1"/>
    <col min="9476" max="9476" width="10.625" style="41" customWidth="1"/>
    <col min="9477" max="9477" width="30.625" style="41" customWidth="1"/>
    <col min="9478" max="9478" width="6.25" style="41" customWidth="1"/>
    <col min="9479" max="9480" width="11.625" style="41" customWidth="1"/>
    <col min="9481" max="9481" width="5.75" style="41" customWidth="1"/>
    <col min="9482" max="9482" width="30.625" style="41" customWidth="1"/>
    <col min="9483" max="9483" width="20.625" style="41" customWidth="1"/>
    <col min="9484" max="9484" width="6.625" style="41" customWidth="1"/>
    <col min="9485" max="9485" width="13.75" style="41" customWidth="1"/>
    <col min="9486" max="9486" width="6.375" style="41" customWidth="1"/>
    <col min="9487" max="9487" width="13.25" style="41" customWidth="1"/>
    <col min="9488" max="9488" width="14.5" style="41" customWidth="1"/>
    <col min="9489" max="9489" width="15.625" style="41" customWidth="1"/>
    <col min="9490" max="9728" width="9" style="41"/>
    <col min="9729" max="9729" width="2.625" style="41" customWidth="1"/>
    <col min="9730" max="9730" width="5.125" style="41" customWidth="1"/>
    <col min="9731" max="9731" width="20.625" style="41" customWidth="1"/>
    <col min="9732" max="9732" width="10.625" style="41" customWidth="1"/>
    <col min="9733" max="9733" width="30.625" style="41" customWidth="1"/>
    <col min="9734" max="9734" width="6.25" style="41" customWidth="1"/>
    <col min="9735" max="9736" width="11.625" style="41" customWidth="1"/>
    <col min="9737" max="9737" width="5.75" style="41" customWidth="1"/>
    <col min="9738" max="9738" width="30.625" style="41" customWidth="1"/>
    <col min="9739" max="9739" width="20.625" style="41" customWidth="1"/>
    <col min="9740" max="9740" width="6.625" style="41" customWidth="1"/>
    <col min="9741" max="9741" width="13.75" style="41" customWidth="1"/>
    <col min="9742" max="9742" width="6.375" style="41" customWidth="1"/>
    <col min="9743" max="9743" width="13.25" style="41" customWidth="1"/>
    <col min="9744" max="9744" width="14.5" style="41" customWidth="1"/>
    <col min="9745" max="9745" width="15.625" style="41" customWidth="1"/>
    <col min="9746" max="9984" width="9" style="41"/>
    <col min="9985" max="9985" width="2.625" style="41" customWidth="1"/>
    <col min="9986" max="9986" width="5.125" style="41" customWidth="1"/>
    <col min="9987" max="9987" width="20.625" style="41" customWidth="1"/>
    <col min="9988" max="9988" width="10.625" style="41" customWidth="1"/>
    <col min="9989" max="9989" width="30.625" style="41" customWidth="1"/>
    <col min="9990" max="9990" width="6.25" style="41" customWidth="1"/>
    <col min="9991" max="9992" width="11.625" style="41" customWidth="1"/>
    <col min="9993" max="9993" width="5.75" style="41" customWidth="1"/>
    <col min="9994" max="9994" width="30.625" style="41" customWidth="1"/>
    <col min="9995" max="9995" width="20.625" style="41" customWidth="1"/>
    <col min="9996" max="9996" width="6.625" style="41" customWidth="1"/>
    <col min="9997" max="9997" width="13.75" style="41" customWidth="1"/>
    <col min="9998" max="9998" width="6.375" style="41" customWidth="1"/>
    <col min="9999" max="9999" width="13.25" style="41" customWidth="1"/>
    <col min="10000" max="10000" width="14.5" style="41" customWidth="1"/>
    <col min="10001" max="10001" width="15.625" style="41" customWidth="1"/>
    <col min="10002" max="10240" width="9" style="41"/>
    <col min="10241" max="10241" width="2.625" style="41" customWidth="1"/>
    <col min="10242" max="10242" width="5.125" style="41" customWidth="1"/>
    <col min="10243" max="10243" width="20.625" style="41" customWidth="1"/>
    <col min="10244" max="10244" width="10.625" style="41" customWidth="1"/>
    <col min="10245" max="10245" width="30.625" style="41" customWidth="1"/>
    <col min="10246" max="10246" width="6.25" style="41" customWidth="1"/>
    <col min="10247" max="10248" width="11.625" style="41" customWidth="1"/>
    <col min="10249" max="10249" width="5.75" style="41" customWidth="1"/>
    <col min="10250" max="10250" width="30.625" style="41" customWidth="1"/>
    <col min="10251" max="10251" width="20.625" style="41" customWidth="1"/>
    <col min="10252" max="10252" width="6.625" style="41" customWidth="1"/>
    <col min="10253" max="10253" width="13.75" style="41" customWidth="1"/>
    <col min="10254" max="10254" width="6.375" style="41" customWidth="1"/>
    <col min="10255" max="10255" width="13.25" style="41" customWidth="1"/>
    <col min="10256" max="10256" width="14.5" style="41" customWidth="1"/>
    <col min="10257" max="10257" width="15.625" style="41" customWidth="1"/>
    <col min="10258" max="10496" width="9" style="41"/>
    <col min="10497" max="10497" width="2.625" style="41" customWidth="1"/>
    <col min="10498" max="10498" width="5.125" style="41" customWidth="1"/>
    <col min="10499" max="10499" width="20.625" style="41" customWidth="1"/>
    <col min="10500" max="10500" width="10.625" style="41" customWidth="1"/>
    <col min="10501" max="10501" width="30.625" style="41" customWidth="1"/>
    <col min="10502" max="10502" width="6.25" style="41" customWidth="1"/>
    <col min="10503" max="10504" width="11.625" style="41" customWidth="1"/>
    <col min="10505" max="10505" width="5.75" style="41" customWidth="1"/>
    <col min="10506" max="10506" width="30.625" style="41" customWidth="1"/>
    <col min="10507" max="10507" width="20.625" style="41" customWidth="1"/>
    <col min="10508" max="10508" width="6.625" style="41" customWidth="1"/>
    <col min="10509" max="10509" width="13.75" style="41" customWidth="1"/>
    <col min="10510" max="10510" width="6.375" style="41" customWidth="1"/>
    <col min="10511" max="10511" width="13.25" style="41" customWidth="1"/>
    <col min="10512" max="10512" width="14.5" style="41" customWidth="1"/>
    <col min="10513" max="10513" width="15.625" style="41" customWidth="1"/>
    <col min="10514" max="10752" width="9" style="41"/>
    <col min="10753" max="10753" width="2.625" style="41" customWidth="1"/>
    <col min="10754" max="10754" width="5.125" style="41" customWidth="1"/>
    <col min="10755" max="10755" width="20.625" style="41" customWidth="1"/>
    <col min="10756" max="10756" width="10.625" style="41" customWidth="1"/>
    <col min="10757" max="10757" width="30.625" style="41" customWidth="1"/>
    <col min="10758" max="10758" width="6.25" style="41" customWidth="1"/>
    <col min="10759" max="10760" width="11.625" style="41" customWidth="1"/>
    <col min="10761" max="10761" width="5.75" style="41" customWidth="1"/>
    <col min="10762" max="10762" width="30.625" style="41" customWidth="1"/>
    <col min="10763" max="10763" width="20.625" style="41" customWidth="1"/>
    <col min="10764" max="10764" width="6.625" style="41" customWidth="1"/>
    <col min="10765" max="10765" width="13.75" style="41" customWidth="1"/>
    <col min="10766" max="10766" width="6.375" style="41" customWidth="1"/>
    <col min="10767" max="10767" width="13.25" style="41" customWidth="1"/>
    <col min="10768" max="10768" width="14.5" style="41" customWidth="1"/>
    <col min="10769" max="10769" width="15.625" style="41" customWidth="1"/>
    <col min="10770" max="11008" width="9" style="41"/>
    <col min="11009" max="11009" width="2.625" style="41" customWidth="1"/>
    <col min="11010" max="11010" width="5.125" style="41" customWidth="1"/>
    <col min="11011" max="11011" width="20.625" style="41" customWidth="1"/>
    <col min="11012" max="11012" width="10.625" style="41" customWidth="1"/>
    <col min="11013" max="11013" width="30.625" style="41" customWidth="1"/>
    <col min="11014" max="11014" width="6.25" style="41" customWidth="1"/>
    <col min="11015" max="11016" width="11.625" style="41" customWidth="1"/>
    <col min="11017" max="11017" width="5.75" style="41" customWidth="1"/>
    <col min="11018" max="11018" width="30.625" style="41" customWidth="1"/>
    <col min="11019" max="11019" width="20.625" style="41" customWidth="1"/>
    <col min="11020" max="11020" width="6.625" style="41" customWidth="1"/>
    <col min="11021" max="11021" width="13.75" style="41" customWidth="1"/>
    <col min="11022" max="11022" width="6.375" style="41" customWidth="1"/>
    <col min="11023" max="11023" width="13.25" style="41" customWidth="1"/>
    <col min="11024" max="11024" width="14.5" style="41" customWidth="1"/>
    <col min="11025" max="11025" width="15.625" style="41" customWidth="1"/>
    <col min="11026" max="11264" width="9" style="41"/>
    <col min="11265" max="11265" width="2.625" style="41" customWidth="1"/>
    <col min="11266" max="11266" width="5.125" style="41" customWidth="1"/>
    <col min="11267" max="11267" width="20.625" style="41" customWidth="1"/>
    <col min="11268" max="11268" width="10.625" style="41" customWidth="1"/>
    <col min="11269" max="11269" width="30.625" style="41" customWidth="1"/>
    <col min="11270" max="11270" width="6.25" style="41" customWidth="1"/>
    <col min="11271" max="11272" width="11.625" style="41" customWidth="1"/>
    <col min="11273" max="11273" width="5.75" style="41" customWidth="1"/>
    <col min="11274" max="11274" width="30.625" style="41" customWidth="1"/>
    <col min="11275" max="11275" width="20.625" style="41" customWidth="1"/>
    <col min="11276" max="11276" width="6.625" style="41" customWidth="1"/>
    <col min="11277" max="11277" width="13.75" style="41" customWidth="1"/>
    <col min="11278" max="11278" width="6.375" style="41" customWidth="1"/>
    <col min="11279" max="11279" width="13.25" style="41" customWidth="1"/>
    <col min="11280" max="11280" width="14.5" style="41" customWidth="1"/>
    <col min="11281" max="11281" width="15.625" style="41" customWidth="1"/>
    <col min="11282" max="11520" width="9" style="41"/>
    <col min="11521" max="11521" width="2.625" style="41" customWidth="1"/>
    <col min="11522" max="11522" width="5.125" style="41" customWidth="1"/>
    <col min="11523" max="11523" width="20.625" style="41" customWidth="1"/>
    <col min="11524" max="11524" width="10.625" style="41" customWidth="1"/>
    <col min="11525" max="11525" width="30.625" style="41" customWidth="1"/>
    <col min="11526" max="11526" width="6.25" style="41" customWidth="1"/>
    <col min="11527" max="11528" width="11.625" style="41" customWidth="1"/>
    <col min="11529" max="11529" width="5.75" style="41" customWidth="1"/>
    <col min="11530" max="11530" width="30.625" style="41" customWidth="1"/>
    <col min="11531" max="11531" width="20.625" style="41" customWidth="1"/>
    <col min="11532" max="11532" width="6.625" style="41" customWidth="1"/>
    <col min="11533" max="11533" width="13.75" style="41" customWidth="1"/>
    <col min="11534" max="11534" width="6.375" style="41" customWidth="1"/>
    <col min="11535" max="11535" width="13.25" style="41" customWidth="1"/>
    <col min="11536" max="11536" width="14.5" style="41" customWidth="1"/>
    <col min="11537" max="11537" width="15.625" style="41" customWidth="1"/>
    <col min="11538" max="11776" width="9" style="41"/>
    <col min="11777" max="11777" width="2.625" style="41" customWidth="1"/>
    <col min="11778" max="11778" width="5.125" style="41" customWidth="1"/>
    <col min="11779" max="11779" width="20.625" style="41" customWidth="1"/>
    <col min="11780" max="11780" width="10.625" style="41" customWidth="1"/>
    <col min="11781" max="11781" width="30.625" style="41" customWidth="1"/>
    <col min="11782" max="11782" width="6.25" style="41" customWidth="1"/>
    <col min="11783" max="11784" width="11.625" style="41" customWidth="1"/>
    <col min="11785" max="11785" width="5.75" style="41" customWidth="1"/>
    <col min="11786" max="11786" width="30.625" style="41" customWidth="1"/>
    <col min="11787" max="11787" width="20.625" style="41" customWidth="1"/>
    <col min="11788" max="11788" width="6.625" style="41" customWidth="1"/>
    <col min="11789" max="11789" width="13.75" style="41" customWidth="1"/>
    <col min="11790" max="11790" width="6.375" style="41" customWidth="1"/>
    <col min="11791" max="11791" width="13.25" style="41" customWidth="1"/>
    <col min="11792" max="11792" width="14.5" style="41" customWidth="1"/>
    <col min="11793" max="11793" width="15.625" style="41" customWidth="1"/>
    <col min="11794" max="12032" width="9" style="41"/>
    <col min="12033" max="12033" width="2.625" style="41" customWidth="1"/>
    <col min="12034" max="12034" width="5.125" style="41" customWidth="1"/>
    <col min="12035" max="12035" width="20.625" style="41" customWidth="1"/>
    <col min="12036" max="12036" width="10.625" style="41" customWidth="1"/>
    <col min="12037" max="12037" width="30.625" style="41" customWidth="1"/>
    <col min="12038" max="12038" width="6.25" style="41" customWidth="1"/>
    <col min="12039" max="12040" width="11.625" style="41" customWidth="1"/>
    <col min="12041" max="12041" width="5.75" style="41" customWidth="1"/>
    <col min="12042" max="12042" width="30.625" style="41" customWidth="1"/>
    <col min="12043" max="12043" width="20.625" style="41" customWidth="1"/>
    <col min="12044" max="12044" width="6.625" style="41" customWidth="1"/>
    <col min="12045" max="12045" width="13.75" style="41" customWidth="1"/>
    <col min="12046" max="12046" width="6.375" style="41" customWidth="1"/>
    <col min="12047" max="12047" width="13.25" style="41" customWidth="1"/>
    <col min="12048" max="12048" width="14.5" style="41" customWidth="1"/>
    <col min="12049" max="12049" width="15.625" style="41" customWidth="1"/>
    <col min="12050" max="12288" width="9" style="41"/>
    <col min="12289" max="12289" width="2.625" style="41" customWidth="1"/>
    <col min="12290" max="12290" width="5.125" style="41" customWidth="1"/>
    <col min="12291" max="12291" width="20.625" style="41" customWidth="1"/>
    <col min="12292" max="12292" width="10.625" style="41" customWidth="1"/>
    <col min="12293" max="12293" width="30.625" style="41" customWidth="1"/>
    <col min="12294" max="12294" width="6.25" style="41" customWidth="1"/>
    <col min="12295" max="12296" width="11.625" style="41" customWidth="1"/>
    <col min="12297" max="12297" width="5.75" style="41" customWidth="1"/>
    <col min="12298" max="12298" width="30.625" style="41" customWidth="1"/>
    <col min="12299" max="12299" width="20.625" style="41" customWidth="1"/>
    <col min="12300" max="12300" width="6.625" style="41" customWidth="1"/>
    <col min="12301" max="12301" width="13.75" style="41" customWidth="1"/>
    <col min="12302" max="12302" width="6.375" style="41" customWidth="1"/>
    <col min="12303" max="12303" width="13.25" style="41" customWidth="1"/>
    <col min="12304" max="12304" width="14.5" style="41" customWidth="1"/>
    <col min="12305" max="12305" width="15.625" style="41" customWidth="1"/>
    <col min="12306" max="12544" width="9" style="41"/>
    <col min="12545" max="12545" width="2.625" style="41" customWidth="1"/>
    <col min="12546" max="12546" width="5.125" style="41" customWidth="1"/>
    <col min="12547" max="12547" width="20.625" style="41" customWidth="1"/>
    <col min="12548" max="12548" width="10.625" style="41" customWidth="1"/>
    <col min="12549" max="12549" width="30.625" style="41" customWidth="1"/>
    <col min="12550" max="12550" width="6.25" style="41" customWidth="1"/>
    <col min="12551" max="12552" width="11.625" style="41" customWidth="1"/>
    <col min="12553" max="12553" width="5.75" style="41" customWidth="1"/>
    <col min="12554" max="12554" width="30.625" style="41" customWidth="1"/>
    <col min="12555" max="12555" width="20.625" style="41" customWidth="1"/>
    <col min="12556" max="12556" width="6.625" style="41" customWidth="1"/>
    <col min="12557" max="12557" width="13.75" style="41" customWidth="1"/>
    <col min="12558" max="12558" width="6.375" style="41" customWidth="1"/>
    <col min="12559" max="12559" width="13.25" style="41" customWidth="1"/>
    <col min="12560" max="12560" width="14.5" style="41" customWidth="1"/>
    <col min="12561" max="12561" width="15.625" style="41" customWidth="1"/>
    <col min="12562" max="12800" width="9" style="41"/>
    <col min="12801" max="12801" width="2.625" style="41" customWidth="1"/>
    <col min="12802" max="12802" width="5.125" style="41" customWidth="1"/>
    <col min="12803" max="12803" width="20.625" style="41" customWidth="1"/>
    <col min="12804" max="12804" width="10.625" style="41" customWidth="1"/>
    <col min="12805" max="12805" width="30.625" style="41" customWidth="1"/>
    <col min="12806" max="12806" width="6.25" style="41" customWidth="1"/>
    <col min="12807" max="12808" width="11.625" style="41" customWidth="1"/>
    <col min="12809" max="12809" width="5.75" style="41" customWidth="1"/>
    <col min="12810" max="12810" width="30.625" style="41" customWidth="1"/>
    <col min="12811" max="12811" width="20.625" style="41" customWidth="1"/>
    <col min="12812" max="12812" width="6.625" style="41" customWidth="1"/>
    <col min="12813" max="12813" width="13.75" style="41" customWidth="1"/>
    <col min="12814" max="12814" width="6.375" style="41" customWidth="1"/>
    <col min="12815" max="12815" width="13.25" style="41" customWidth="1"/>
    <col min="12816" max="12816" width="14.5" style="41" customWidth="1"/>
    <col min="12817" max="12817" width="15.625" style="41" customWidth="1"/>
    <col min="12818" max="13056" width="9" style="41"/>
    <col min="13057" max="13057" width="2.625" style="41" customWidth="1"/>
    <col min="13058" max="13058" width="5.125" style="41" customWidth="1"/>
    <col min="13059" max="13059" width="20.625" style="41" customWidth="1"/>
    <col min="13060" max="13060" width="10.625" style="41" customWidth="1"/>
    <col min="13061" max="13061" width="30.625" style="41" customWidth="1"/>
    <col min="13062" max="13062" width="6.25" style="41" customWidth="1"/>
    <col min="13063" max="13064" width="11.625" style="41" customWidth="1"/>
    <col min="13065" max="13065" width="5.75" style="41" customWidth="1"/>
    <col min="13066" max="13066" width="30.625" style="41" customWidth="1"/>
    <col min="13067" max="13067" width="20.625" style="41" customWidth="1"/>
    <col min="13068" max="13068" width="6.625" style="41" customWidth="1"/>
    <col min="13069" max="13069" width="13.75" style="41" customWidth="1"/>
    <col min="13070" max="13070" width="6.375" style="41" customWidth="1"/>
    <col min="13071" max="13071" width="13.25" style="41" customWidth="1"/>
    <col min="13072" max="13072" width="14.5" style="41" customWidth="1"/>
    <col min="13073" max="13073" width="15.625" style="41" customWidth="1"/>
    <col min="13074" max="13312" width="9" style="41"/>
    <col min="13313" max="13313" width="2.625" style="41" customWidth="1"/>
    <col min="13314" max="13314" width="5.125" style="41" customWidth="1"/>
    <col min="13315" max="13315" width="20.625" style="41" customWidth="1"/>
    <col min="13316" max="13316" width="10.625" style="41" customWidth="1"/>
    <col min="13317" max="13317" width="30.625" style="41" customWidth="1"/>
    <col min="13318" max="13318" width="6.25" style="41" customWidth="1"/>
    <col min="13319" max="13320" width="11.625" style="41" customWidth="1"/>
    <col min="13321" max="13321" width="5.75" style="41" customWidth="1"/>
    <col min="13322" max="13322" width="30.625" style="41" customWidth="1"/>
    <col min="13323" max="13323" width="20.625" style="41" customWidth="1"/>
    <col min="13324" max="13324" width="6.625" style="41" customWidth="1"/>
    <col min="13325" max="13325" width="13.75" style="41" customWidth="1"/>
    <col min="13326" max="13326" width="6.375" style="41" customWidth="1"/>
    <col min="13327" max="13327" width="13.25" style="41" customWidth="1"/>
    <col min="13328" max="13328" width="14.5" style="41" customWidth="1"/>
    <col min="13329" max="13329" width="15.625" style="41" customWidth="1"/>
    <col min="13330" max="13568" width="9" style="41"/>
    <col min="13569" max="13569" width="2.625" style="41" customWidth="1"/>
    <col min="13570" max="13570" width="5.125" style="41" customWidth="1"/>
    <col min="13571" max="13571" width="20.625" style="41" customWidth="1"/>
    <col min="13572" max="13572" width="10.625" style="41" customWidth="1"/>
    <col min="13573" max="13573" width="30.625" style="41" customWidth="1"/>
    <col min="13574" max="13574" width="6.25" style="41" customWidth="1"/>
    <col min="13575" max="13576" width="11.625" style="41" customWidth="1"/>
    <col min="13577" max="13577" width="5.75" style="41" customWidth="1"/>
    <col min="13578" max="13578" width="30.625" style="41" customWidth="1"/>
    <col min="13579" max="13579" width="20.625" style="41" customWidth="1"/>
    <col min="13580" max="13580" width="6.625" style="41" customWidth="1"/>
    <col min="13581" max="13581" width="13.75" style="41" customWidth="1"/>
    <col min="13582" max="13582" width="6.375" style="41" customWidth="1"/>
    <col min="13583" max="13583" width="13.25" style="41" customWidth="1"/>
    <col min="13584" max="13584" width="14.5" style="41" customWidth="1"/>
    <col min="13585" max="13585" width="15.625" style="41" customWidth="1"/>
    <col min="13586" max="13824" width="9" style="41"/>
    <col min="13825" max="13825" width="2.625" style="41" customWidth="1"/>
    <col min="13826" max="13826" width="5.125" style="41" customWidth="1"/>
    <col min="13827" max="13827" width="20.625" style="41" customWidth="1"/>
    <col min="13828" max="13828" width="10.625" style="41" customWidth="1"/>
    <col min="13829" max="13829" width="30.625" style="41" customWidth="1"/>
    <col min="13830" max="13830" width="6.25" style="41" customWidth="1"/>
    <col min="13831" max="13832" width="11.625" style="41" customWidth="1"/>
    <col min="13833" max="13833" width="5.75" style="41" customWidth="1"/>
    <col min="13834" max="13834" width="30.625" style="41" customWidth="1"/>
    <col min="13835" max="13835" width="20.625" style="41" customWidth="1"/>
    <col min="13836" max="13836" width="6.625" style="41" customWidth="1"/>
    <col min="13837" max="13837" width="13.75" style="41" customWidth="1"/>
    <col min="13838" max="13838" width="6.375" style="41" customWidth="1"/>
    <col min="13839" max="13839" width="13.25" style="41" customWidth="1"/>
    <col min="13840" max="13840" width="14.5" style="41" customWidth="1"/>
    <col min="13841" max="13841" width="15.625" style="41" customWidth="1"/>
    <col min="13842" max="14080" width="9" style="41"/>
    <col min="14081" max="14081" width="2.625" style="41" customWidth="1"/>
    <col min="14082" max="14082" width="5.125" style="41" customWidth="1"/>
    <col min="14083" max="14083" width="20.625" style="41" customWidth="1"/>
    <col min="14084" max="14084" width="10.625" style="41" customWidth="1"/>
    <col min="14085" max="14085" width="30.625" style="41" customWidth="1"/>
    <col min="14086" max="14086" width="6.25" style="41" customWidth="1"/>
    <col min="14087" max="14088" width="11.625" style="41" customWidth="1"/>
    <col min="14089" max="14089" width="5.75" style="41" customWidth="1"/>
    <col min="14090" max="14090" width="30.625" style="41" customWidth="1"/>
    <col min="14091" max="14091" width="20.625" style="41" customWidth="1"/>
    <col min="14092" max="14092" width="6.625" style="41" customWidth="1"/>
    <col min="14093" max="14093" width="13.75" style="41" customWidth="1"/>
    <col min="14094" max="14094" width="6.375" style="41" customWidth="1"/>
    <col min="14095" max="14095" width="13.25" style="41" customWidth="1"/>
    <col min="14096" max="14096" width="14.5" style="41" customWidth="1"/>
    <col min="14097" max="14097" width="15.625" style="41" customWidth="1"/>
    <col min="14098" max="14336" width="9" style="41"/>
    <col min="14337" max="14337" width="2.625" style="41" customWidth="1"/>
    <col min="14338" max="14338" width="5.125" style="41" customWidth="1"/>
    <col min="14339" max="14339" width="20.625" style="41" customWidth="1"/>
    <col min="14340" max="14340" width="10.625" style="41" customWidth="1"/>
    <col min="14341" max="14341" width="30.625" style="41" customWidth="1"/>
    <col min="14342" max="14342" width="6.25" style="41" customWidth="1"/>
    <col min="14343" max="14344" width="11.625" style="41" customWidth="1"/>
    <col min="14345" max="14345" width="5.75" style="41" customWidth="1"/>
    <col min="14346" max="14346" width="30.625" style="41" customWidth="1"/>
    <col min="14347" max="14347" width="20.625" style="41" customWidth="1"/>
    <col min="14348" max="14348" width="6.625" style="41" customWidth="1"/>
    <col min="14349" max="14349" width="13.75" style="41" customWidth="1"/>
    <col min="14350" max="14350" width="6.375" style="41" customWidth="1"/>
    <col min="14351" max="14351" width="13.25" style="41" customWidth="1"/>
    <col min="14352" max="14352" width="14.5" style="41" customWidth="1"/>
    <col min="14353" max="14353" width="15.625" style="41" customWidth="1"/>
    <col min="14354" max="14592" width="9" style="41"/>
    <col min="14593" max="14593" width="2.625" style="41" customWidth="1"/>
    <col min="14594" max="14594" width="5.125" style="41" customWidth="1"/>
    <col min="14595" max="14595" width="20.625" style="41" customWidth="1"/>
    <col min="14596" max="14596" width="10.625" style="41" customWidth="1"/>
    <col min="14597" max="14597" width="30.625" style="41" customWidth="1"/>
    <col min="14598" max="14598" width="6.25" style="41" customWidth="1"/>
    <col min="14599" max="14600" width="11.625" style="41" customWidth="1"/>
    <col min="14601" max="14601" width="5.75" style="41" customWidth="1"/>
    <col min="14602" max="14602" width="30.625" style="41" customWidth="1"/>
    <col min="14603" max="14603" width="20.625" style="41" customWidth="1"/>
    <col min="14604" max="14604" width="6.625" style="41" customWidth="1"/>
    <col min="14605" max="14605" width="13.75" style="41" customWidth="1"/>
    <col min="14606" max="14606" width="6.375" style="41" customWidth="1"/>
    <col min="14607" max="14607" width="13.25" style="41" customWidth="1"/>
    <col min="14608" max="14608" width="14.5" style="41" customWidth="1"/>
    <col min="14609" max="14609" width="15.625" style="41" customWidth="1"/>
    <col min="14610" max="14848" width="9" style="41"/>
    <col min="14849" max="14849" width="2.625" style="41" customWidth="1"/>
    <col min="14850" max="14850" width="5.125" style="41" customWidth="1"/>
    <col min="14851" max="14851" width="20.625" style="41" customWidth="1"/>
    <col min="14852" max="14852" width="10.625" style="41" customWidth="1"/>
    <col min="14853" max="14853" width="30.625" style="41" customWidth="1"/>
    <col min="14854" max="14854" width="6.25" style="41" customWidth="1"/>
    <col min="14855" max="14856" width="11.625" style="41" customWidth="1"/>
    <col min="14857" max="14857" width="5.75" style="41" customWidth="1"/>
    <col min="14858" max="14858" width="30.625" style="41" customWidth="1"/>
    <col min="14859" max="14859" width="20.625" style="41" customWidth="1"/>
    <col min="14860" max="14860" width="6.625" style="41" customWidth="1"/>
    <col min="14861" max="14861" width="13.75" style="41" customWidth="1"/>
    <col min="14862" max="14862" width="6.375" style="41" customWidth="1"/>
    <col min="14863" max="14863" width="13.25" style="41" customWidth="1"/>
    <col min="14864" max="14864" width="14.5" style="41" customWidth="1"/>
    <col min="14865" max="14865" width="15.625" style="41" customWidth="1"/>
    <col min="14866" max="15104" width="9" style="41"/>
    <col min="15105" max="15105" width="2.625" style="41" customWidth="1"/>
    <col min="15106" max="15106" width="5.125" style="41" customWidth="1"/>
    <col min="15107" max="15107" width="20.625" style="41" customWidth="1"/>
    <col min="15108" max="15108" width="10.625" style="41" customWidth="1"/>
    <col min="15109" max="15109" width="30.625" style="41" customWidth="1"/>
    <col min="15110" max="15110" width="6.25" style="41" customWidth="1"/>
    <col min="15111" max="15112" width="11.625" style="41" customWidth="1"/>
    <col min="15113" max="15113" width="5.75" style="41" customWidth="1"/>
    <col min="15114" max="15114" width="30.625" style="41" customWidth="1"/>
    <col min="15115" max="15115" width="20.625" style="41" customWidth="1"/>
    <col min="15116" max="15116" width="6.625" style="41" customWidth="1"/>
    <col min="15117" max="15117" width="13.75" style="41" customWidth="1"/>
    <col min="15118" max="15118" width="6.375" style="41" customWidth="1"/>
    <col min="15119" max="15119" width="13.25" style="41" customWidth="1"/>
    <col min="15120" max="15120" width="14.5" style="41" customWidth="1"/>
    <col min="15121" max="15121" width="15.625" style="41" customWidth="1"/>
    <col min="15122" max="15360" width="9" style="41"/>
    <col min="15361" max="15361" width="2.625" style="41" customWidth="1"/>
    <col min="15362" max="15362" width="5.125" style="41" customWidth="1"/>
    <col min="15363" max="15363" width="20.625" style="41" customWidth="1"/>
    <col min="15364" max="15364" width="10.625" style="41" customWidth="1"/>
    <col min="15365" max="15365" width="30.625" style="41" customWidth="1"/>
    <col min="15366" max="15366" width="6.25" style="41" customWidth="1"/>
    <col min="15367" max="15368" width="11.625" style="41" customWidth="1"/>
    <col min="15369" max="15369" width="5.75" style="41" customWidth="1"/>
    <col min="15370" max="15370" width="30.625" style="41" customWidth="1"/>
    <col min="15371" max="15371" width="20.625" style="41" customWidth="1"/>
    <col min="15372" max="15372" width="6.625" style="41" customWidth="1"/>
    <col min="15373" max="15373" width="13.75" style="41" customWidth="1"/>
    <col min="15374" max="15374" width="6.375" style="41" customWidth="1"/>
    <col min="15375" max="15375" width="13.25" style="41" customWidth="1"/>
    <col min="15376" max="15376" width="14.5" style="41" customWidth="1"/>
    <col min="15377" max="15377" width="15.625" style="41" customWidth="1"/>
    <col min="15378" max="15616" width="9" style="41"/>
    <col min="15617" max="15617" width="2.625" style="41" customWidth="1"/>
    <col min="15618" max="15618" width="5.125" style="41" customWidth="1"/>
    <col min="15619" max="15619" width="20.625" style="41" customWidth="1"/>
    <col min="15620" max="15620" width="10.625" style="41" customWidth="1"/>
    <col min="15621" max="15621" width="30.625" style="41" customWidth="1"/>
    <col min="15622" max="15622" width="6.25" style="41" customWidth="1"/>
    <col min="15623" max="15624" width="11.625" style="41" customWidth="1"/>
    <col min="15625" max="15625" width="5.75" style="41" customWidth="1"/>
    <col min="15626" max="15626" width="30.625" style="41" customWidth="1"/>
    <col min="15627" max="15627" width="20.625" style="41" customWidth="1"/>
    <col min="15628" max="15628" width="6.625" style="41" customWidth="1"/>
    <col min="15629" max="15629" width="13.75" style="41" customWidth="1"/>
    <col min="15630" max="15630" width="6.375" style="41" customWidth="1"/>
    <col min="15631" max="15631" width="13.25" style="41" customWidth="1"/>
    <col min="15632" max="15632" width="14.5" style="41" customWidth="1"/>
    <col min="15633" max="15633" width="15.625" style="41" customWidth="1"/>
    <col min="15634" max="15872" width="9" style="41"/>
    <col min="15873" max="15873" width="2.625" style="41" customWidth="1"/>
    <col min="15874" max="15874" width="5.125" style="41" customWidth="1"/>
    <col min="15875" max="15875" width="20.625" style="41" customWidth="1"/>
    <col min="15876" max="15876" width="10.625" style="41" customWidth="1"/>
    <col min="15877" max="15877" width="30.625" style="41" customWidth="1"/>
    <col min="15878" max="15878" width="6.25" style="41" customWidth="1"/>
    <col min="15879" max="15880" width="11.625" style="41" customWidth="1"/>
    <col min="15881" max="15881" width="5.75" style="41" customWidth="1"/>
    <col min="15882" max="15882" width="30.625" style="41" customWidth="1"/>
    <col min="15883" max="15883" width="20.625" style="41" customWidth="1"/>
    <col min="15884" max="15884" width="6.625" style="41" customWidth="1"/>
    <col min="15885" max="15885" width="13.75" style="41" customWidth="1"/>
    <col min="15886" max="15886" width="6.375" style="41" customWidth="1"/>
    <col min="15887" max="15887" width="13.25" style="41" customWidth="1"/>
    <col min="15888" max="15888" width="14.5" style="41" customWidth="1"/>
    <col min="15889" max="15889" width="15.625" style="41" customWidth="1"/>
    <col min="15890" max="16128" width="9" style="41"/>
    <col min="16129" max="16129" width="2.625" style="41" customWidth="1"/>
    <col min="16130" max="16130" width="5.125" style="41" customWidth="1"/>
    <col min="16131" max="16131" width="20.625" style="41" customWidth="1"/>
    <col min="16132" max="16132" width="10.625" style="41" customWidth="1"/>
    <col min="16133" max="16133" width="30.625" style="41" customWidth="1"/>
    <col min="16134" max="16134" width="6.25" style="41" customWidth="1"/>
    <col min="16135" max="16136" width="11.625" style="41" customWidth="1"/>
    <col min="16137" max="16137" width="5.75" style="41" customWidth="1"/>
    <col min="16138" max="16138" width="30.625" style="41" customWidth="1"/>
    <col min="16139" max="16139" width="20.625" style="41" customWidth="1"/>
    <col min="16140" max="16140" width="6.625" style="41" customWidth="1"/>
    <col min="16141" max="16141" width="13.75" style="41" customWidth="1"/>
    <col min="16142" max="16142" width="6.375" style="41" customWidth="1"/>
    <col min="16143" max="16143" width="13.25" style="41" customWidth="1"/>
    <col min="16144" max="16144" width="14.5" style="41" customWidth="1"/>
    <col min="16145" max="16145" width="15.625" style="41" customWidth="1"/>
    <col min="16146" max="16384" width="9" style="41"/>
  </cols>
  <sheetData>
    <row r="2" spans="2:17" ht="20.100000000000001" customHeight="1">
      <c r="B2" s="39" t="s">
        <v>0</v>
      </c>
      <c r="C2" s="39"/>
      <c r="D2" s="39"/>
      <c r="E2" s="40" t="s">
        <v>4488</v>
      </c>
      <c r="G2" s="42" t="s">
        <v>2</v>
      </c>
      <c r="H2" s="43"/>
      <c r="I2" s="44"/>
      <c r="J2" s="45">
        <f>SUM(H:H)</f>
        <v>186062</v>
      </c>
    </row>
    <row r="3" spans="2:17" ht="20.100000000000001" customHeight="1">
      <c r="B3" s="39" t="s">
        <v>3</v>
      </c>
      <c r="C3" s="39"/>
      <c r="D3" s="39"/>
      <c r="E3" s="49" t="s">
        <v>2418</v>
      </c>
    </row>
    <row r="4" spans="2:17" ht="20.100000000000001" customHeight="1">
      <c r="B4" s="39" t="s">
        <v>5</v>
      </c>
      <c r="C4" s="39"/>
      <c r="D4" s="39"/>
      <c r="E4" s="49">
        <v>114459</v>
      </c>
    </row>
    <row r="5" spans="2:17" ht="20.100000000000001" customHeight="1">
      <c r="B5" s="39" t="s">
        <v>6</v>
      </c>
      <c r="C5" s="39"/>
      <c r="D5" s="39"/>
      <c r="E5" s="51">
        <v>41603</v>
      </c>
    </row>
    <row r="6" spans="2:17" ht="20.100000000000001" customHeight="1">
      <c r="B6" s="39" t="s">
        <v>7</v>
      </c>
      <c r="C6" s="39"/>
      <c r="D6" s="39"/>
      <c r="E6" s="51">
        <v>41619</v>
      </c>
    </row>
    <row r="8" spans="2: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55" t="s">
        <v>23</v>
      </c>
    </row>
    <row r="9" spans="2:17" s="46" customFormat="1" ht="19.5" customHeight="1">
      <c r="B9" s="52">
        <v>9</v>
      </c>
      <c r="C9" s="52" t="s">
        <v>54</v>
      </c>
      <c r="D9" s="52" t="s">
        <v>54</v>
      </c>
      <c r="E9" s="56" t="s">
        <v>107</v>
      </c>
      <c r="F9" s="63">
        <v>1</v>
      </c>
      <c r="G9" s="58">
        <v>16000</v>
      </c>
      <c r="H9" s="58">
        <f t="shared" ref="H9:H53" si="0">F9*G9</f>
        <v>16000</v>
      </c>
      <c r="I9" s="54"/>
      <c r="J9" s="63" t="s">
        <v>2423</v>
      </c>
      <c r="K9" s="178"/>
      <c r="L9" s="53"/>
      <c r="M9" s="59">
        <v>41590</v>
      </c>
      <c r="N9" s="59"/>
      <c r="O9" s="59"/>
      <c r="P9" s="59">
        <v>41597</v>
      </c>
      <c r="Q9" s="60">
        <v>41597</v>
      </c>
    </row>
    <row r="10" spans="2:17" s="46" customFormat="1" ht="19.5" customHeight="1">
      <c r="B10" s="52">
        <v>9</v>
      </c>
      <c r="C10" s="52" t="s">
        <v>54</v>
      </c>
      <c r="D10" s="52" t="s">
        <v>54</v>
      </c>
      <c r="E10" s="56" t="s">
        <v>2201</v>
      </c>
      <c r="F10" s="63">
        <v>1</v>
      </c>
      <c r="G10" s="58">
        <v>570</v>
      </c>
      <c r="H10" s="58">
        <f t="shared" si="0"/>
        <v>570</v>
      </c>
      <c r="I10" s="64"/>
      <c r="J10" s="63" t="s">
        <v>4276</v>
      </c>
      <c r="K10" s="178"/>
      <c r="L10" s="53"/>
      <c r="M10" s="59">
        <v>41590</v>
      </c>
      <c r="N10" s="59"/>
      <c r="O10" s="59"/>
      <c r="P10" s="59">
        <v>41597</v>
      </c>
      <c r="Q10" s="60">
        <v>41597</v>
      </c>
    </row>
    <row r="11" spans="2:17" s="46" customFormat="1" ht="19.5" customHeight="1">
      <c r="B11" s="52">
        <v>4</v>
      </c>
      <c r="C11" s="52" t="s">
        <v>54</v>
      </c>
      <c r="D11" s="52" t="s">
        <v>54</v>
      </c>
      <c r="E11" s="56" t="s">
        <v>3631</v>
      </c>
      <c r="F11" s="63">
        <v>1</v>
      </c>
      <c r="G11" s="58">
        <v>1002</v>
      </c>
      <c r="H11" s="58">
        <f t="shared" si="0"/>
        <v>1002</v>
      </c>
      <c r="I11" s="64"/>
      <c r="J11" s="63" t="s">
        <v>4418</v>
      </c>
      <c r="K11" s="178"/>
      <c r="L11" s="53"/>
      <c r="M11" s="59">
        <v>41590</v>
      </c>
      <c r="N11" s="59"/>
      <c r="O11" s="59"/>
      <c r="P11" s="59">
        <v>41597</v>
      </c>
      <c r="Q11" s="60">
        <v>41597</v>
      </c>
    </row>
    <row r="12" spans="2:17" s="46" customFormat="1" ht="19.5" customHeight="1">
      <c r="B12" s="52">
        <v>4</v>
      </c>
      <c r="C12" s="52" t="s">
        <v>54</v>
      </c>
      <c r="D12" s="52" t="s">
        <v>54</v>
      </c>
      <c r="E12" s="56" t="s">
        <v>4416</v>
      </c>
      <c r="F12" s="63">
        <v>1</v>
      </c>
      <c r="G12" s="58">
        <v>686</v>
      </c>
      <c r="H12" s="58">
        <f t="shared" si="0"/>
        <v>686</v>
      </c>
      <c r="I12" s="64"/>
      <c r="J12" s="63" t="s">
        <v>4417</v>
      </c>
      <c r="K12" s="178"/>
      <c r="L12" s="53"/>
      <c r="M12" s="59">
        <v>41590</v>
      </c>
      <c r="N12" s="59"/>
      <c r="O12" s="59"/>
      <c r="P12" s="59">
        <v>41597</v>
      </c>
      <c r="Q12" s="60">
        <v>41597</v>
      </c>
    </row>
    <row r="13" spans="2:17" s="46" customFormat="1" ht="19.5" customHeight="1">
      <c r="B13" s="52">
        <v>4</v>
      </c>
      <c r="C13" s="52" t="s">
        <v>54</v>
      </c>
      <c r="D13" s="52" t="s">
        <v>54</v>
      </c>
      <c r="E13" s="56" t="s">
        <v>4423</v>
      </c>
      <c r="F13" s="63">
        <v>1</v>
      </c>
      <c r="G13" s="58">
        <v>200</v>
      </c>
      <c r="H13" s="58">
        <f>F13*G13</f>
        <v>200</v>
      </c>
      <c r="I13" s="64"/>
      <c r="J13" s="63" t="s">
        <v>3536</v>
      </c>
      <c r="K13" s="178"/>
      <c r="L13" s="53"/>
      <c r="M13" s="59">
        <v>41590</v>
      </c>
      <c r="N13" s="59"/>
      <c r="O13" s="59"/>
      <c r="P13" s="59">
        <v>41597</v>
      </c>
      <c r="Q13" s="60">
        <v>41597</v>
      </c>
    </row>
    <row r="14" spans="2:17" s="46" customFormat="1" ht="19.5" customHeight="1">
      <c r="B14" s="52">
        <v>4</v>
      </c>
      <c r="C14" s="52" t="s">
        <v>54</v>
      </c>
      <c r="D14" s="52" t="s">
        <v>54</v>
      </c>
      <c r="E14" s="56" t="s">
        <v>2220</v>
      </c>
      <c r="F14" s="63">
        <v>1</v>
      </c>
      <c r="G14" s="58">
        <v>72</v>
      </c>
      <c r="H14" s="58">
        <f t="shared" si="0"/>
        <v>72</v>
      </c>
      <c r="I14" s="64"/>
      <c r="J14" s="63" t="s">
        <v>1473</v>
      </c>
      <c r="K14" s="178"/>
      <c r="L14" s="53"/>
      <c r="M14" s="59">
        <v>41590</v>
      </c>
      <c r="N14" s="59"/>
      <c r="O14" s="59"/>
      <c r="P14" s="59">
        <v>41597</v>
      </c>
      <c r="Q14" s="60">
        <v>41597</v>
      </c>
    </row>
    <row r="15" spans="2:17" s="46" customFormat="1" ht="19.5" customHeight="1">
      <c r="B15" s="52">
        <v>4</v>
      </c>
      <c r="C15" s="52" t="s">
        <v>54</v>
      </c>
      <c r="D15" s="52" t="s">
        <v>54</v>
      </c>
      <c r="E15" s="56" t="s">
        <v>2222</v>
      </c>
      <c r="F15" s="63">
        <v>1</v>
      </c>
      <c r="G15" s="58">
        <v>103</v>
      </c>
      <c r="H15" s="58">
        <f t="shared" si="0"/>
        <v>103</v>
      </c>
      <c r="I15" s="64"/>
      <c r="J15" s="63" t="s">
        <v>1473</v>
      </c>
      <c r="K15" s="178"/>
      <c r="L15" s="53"/>
      <c r="M15" s="59">
        <v>41590</v>
      </c>
      <c r="N15" s="59"/>
      <c r="O15" s="59"/>
      <c r="P15" s="59">
        <v>41597</v>
      </c>
      <c r="Q15" s="60">
        <v>41597</v>
      </c>
    </row>
    <row r="16" spans="2:17" s="46" customFormat="1" ht="19.5" customHeight="1">
      <c r="B16" s="52">
        <v>4</v>
      </c>
      <c r="C16" s="52" t="s">
        <v>54</v>
      </c>
      <c r="D16" s="52" t="s">
        <v>54</v>
      </c>
      <c r="E16" s="56" t="s">
        <v>2221</v>
      </c>
      <c r="F16" s="63">
        <v>1</v>
      </c>
      <c r="G16" s="58">
        <v>66</v>
      </c>
      <c r="H16" s="58">
        <f t="shared" si="0"/>
        <v>66</v>
      </c>
      <c r="I16" s="64"/>
      <c r="J16" s="63" t="s">
        <v>1473</v>
      </c>
      <c r="K16" s="178"/>
      <c r="L16" s="53"/>
      <c r="M16" s="59">
        <v>41590</v>
      </c>
      <c r="N16" s="59"/>
      <c r="O16" s="59"/>
      <c r="P16" s="59">
        <v>41597</v>
      </c>
      <c r="Q16" s="60">
        <v>41597</v>
      </c>
    </row>
    <row r="17" spans="2:17" s="46" customFormat="1" ht="19.5" customHeight="1">
      <c r="B17" s="52">
        <v>4</v>
      </c>
      <c r="C17" s="52" t="s">
        <v>54</v>
      </c>
      <c r="D17" s="52" t="s">
        <v>54</v>
      </c>
      <c r="E17" s="56" t="s">
        <v>424</v>
      </c>
      <c r="F17" s="63">
        <v>2</v>
      </c>
      <c r="G17" s="58">
        <v>170</v>
      </c>
      <c r="H17" s="58">
        <f t="shared" si="0"/>
        <v>340</v>
      </c>
      <c r="I17" s="64"/>
      <c r="J17" s="63" t="s">
        <v>425</v>
      </c>
      <c r="K17" s="178"/>
      <c r="L17" s="53"/>
      <c r="M17" s="59">
        <v>41590</v>
      </c>
      <c r="N17" s="59"/>
      <c r="O17" s="59"/>
      <c r="P17" s="59">
        <v>41597</v>
      </c>
      <c r="Q17" s="60">
        <v>41597</v>
      </c>
    </row>
    <row r="18" spans="2:17" s="46" customFormat="1" ht="19.5" customHeight="1">
      <c r="B18" s="52">
        <v>4</v>
      </c>
      <c r="C18" s="52" t="s">
        <v>54</v>
      </c>
      <c r="D18" s="52" t="s">
        <v>54</v>
      </c>
      <c r="E18" s="56" t="s">
        <v>4489</v>
      </c>
      <c r="F18" s="63">
        <v>2</v>
      </c>
      <c r="G18" s="58">
        <v>130</v>
      </c>
      <c r="H18" s="58">
        <f t="shared" si="0"/>
        <v>260</v>
      </c>
      <c r="I18" s="64"/>
      <c r="J18" s="63" t="s">
        <v>4490</v>
      </c>
      <c r="K18" s="178"/>
      <c r="L18" s="53"/>
      <c r="M18" s="59">
        <v>41590</v>
      </c>
      <c r="N18" s="59"/>
      <c r="O18" s="59"/>
      <c r="P18" s="59">
        <v>41597</v>
      </c>
      <c r="Q18" s="60">
        <v>41597</v>
      </c>
    </row>
    <row r="19" spans="2:17" s="46" customFormat="1" ht="19.5" customHeight="1">
      <c r="B19" s="52">
        <v>4</v>
      </c>
      <c r="C19" s="52" t="s">
        <v>54</v>
      </c>
      <c r="D19" s="52" t="s">
        <v>54</v>
      </c>
      <c r="E19" s="56" t="s">
        <v>1517</v>
      </c>
      <c r="F19" s="63">
        <v>1</v>
      </c>
      <c r="G19" s="58">
        <v>280</v>
      </c>
      <c r="H19" s="58">
        <f t="shared" si="0"/>
        <v>280</v>
      </c>
      <c r="I19" s="64"/>
      <c r="J19" s="63" t="s">
        <v>1518</v>
      </c>
      <c r="K19" s="178"/>
      <c r="L19" s="53"/>
      <c r="M19" s="59">
        <v>41590</v>
      </c>
      <c r="N19" s="59"/>
      <c r="O19" s="59"/>
      <c r="P19" s="59">
        <v>41597</v>
      </c>
      <c r="Q19" s="60">
        <v>41597</v>
      </c>
    </row>
    <row r="20" spans="2:17" s="46" customFormat="1" ht="19.5" customHeight="1">
      <c r="B20" s="52">
        <v>4</v>
      </c>
      <c r="C20" s="52" t="s">
        <v>54</v>
      </c>
      <c r="D20" s="52" t="s">
        <v>54</v>
      </c>
      <c r="E20" s="56" t="s">
        <v>431</v>
      </c>
      <c r="F20" s="63">
        <v>5</v>
      </c>
      <c r="G20" s="58">
        <v>320</v>
      </c>
      <c r="H20" s="58">
        <f t="shared" si="0"/>
        <v>1600</v>
      </c>
      <c r="I20" s="64"/>
      <c r="J20" s="63" t="s">
        <v>1210</v>
      </c>
      <c r="K20" s="178"/>
      <c r="L20" s="53"/>
      <c r="M20" s="59">
        <v>41590</v>
      </c>
      <c r="N20" s="59"/>
      <c r="O20" s="59"/>
      <c r="P20" s="59">
        <v>41597</v>
      </c>
      <c r="Q20" s="60">
        <v>41597</v>
      </c>
    </row>
    <row r="21" spans="2:17" s="46" customFormat="1" ht="19.5" customHeight="1">
      <c r="B21" s="52">
        <v>4</v>
      </c>
      <c r="C21" s="52" t="s">
        <v>54</v>
      </c>
      <c r="D21" s="52" t="s">
        <v>54</v>
      </c>
      <c r="E21" s="56" t="s">
        <v>1455</v>
      </c>
      <c r="F21" s="63">
        <v>1</v>
      </c>
      <c r="G21" s="58">
        <v>1260</v>
      </c>
      <c r="H21" s="58">
        <f t="shared" si="0"/>
        <v>1260</v>
      </c>
      <c r="I21" s="64"/>
      <c r="J21" s="63" t="s">
        <v>3557</v>
      </c>
      <c r="K21" s="178"/>
      <c r="L21" s="53"/>
      <c r="M21" s="59">
        <v>41590</v>
      </c>
      <c r="N21" s="59"/>
      <c r="O21" s="59"/>
      <c r="P21" s="59">
        <v>41597</v>
      </c>
      <c r="Q21" s="60">
        <v>41597</v>
      </c>
    </row>
    <row r="22" spans="2:17" s="46" customFormat="1" ht="19.5" customHeight="1">
      <c r="B22" s="52">
        <v>12</v>
      </c>
      <c r="C22" s="52" t="s">
        <v>54</v>
      </c>
      <c r="D22" s="52" t="s">
        <v>54</v>
      </c>
      <c r="E22" s="56" t="s">
        <v>454</v>
      </c>
      <c r="F22" s="63">
        <v>2</v>
      </c>
      <c r="G22" s="58">
        <v>930</v>
      </c>
      <c r="H22" s="58">
        <f t="shared" si="0"/>
        <v>1860</v>
      </c>
      <c r="I22" s="64"/>
      <c r="J22" s="63" t="s">
        <v>215</v>
      </c>
      <c r="K22" s="178"/>
      <c r="L22" s="53"/>
      <c r="M22" s="59">
        <v>41590</v>
      </c>
      <c r="N22" s="59"/>
      <c r="O22" s="59"/>
      <c r="P22" s="59">
        <v>41597</v>
      </c>
      <c r="Q22" s="60">
        <v>41597</v>
      </c>
    </row>
    <row r="23" spans="2:17" s="46" customFormat="1" ht="19.5" customHeight="1">
      <c r="B23" s="52">
        <v>12</v>
      </c>
      <c r="C23" s="52" t="s">
        <v>54</v>
      </c>
      <c r="D23" s="52" t="s">
        <v>54</v>
      </c>
      <c r="E23" s="56" t="s">
        <v>460</v>
      </c>
      <c r="F23" s="63">
        <v>1</v>
      </c>
      <c r="G23" s="58">
        <v>730</v>
      </c>
      <c r="H23" s="58">
        <f t="shared" si="0"/>
        <v>730</v>
      </c>
      <c r="I23" s="64"/>
      <c r="J23" s="63" t="s">
        <v>4491</v>
      </c>
      <c r="K23" s="178"/>
      <c r="L23" s="53"/>
      <c r="M23" s="59">
        <v>41590</v>
      </c>
      <c r="N23" s="59"/>
      <c r="O23" s="59"/>
      <c r="P23" s="59">
        <v>41597</v>
      </c>
      <c r="Q23" s="60">
        <v>41597</v>
      </c>
    </row>
    <row r="24" spans="2:17" s="46" customFormat="1" ht="19.5" customHeight="1">
      <c r="B24" s="52">
        <v>12</v>
      </c>
      <c r="C24" s="52" t="s">
        <v>54</v>
      </c>
      <c r="D24" s="52" t="s">
        <v>54</v>
      </c>
      <c r="E24" s="56" t="s">
        <v>450</v>
      </c>
      <c r="F24" s="63">
        <v>1</v>
      </c>
      <c r="G24" s="58">
        <v>3350</v>
      </c>
      <c r="H24" s="58">
        <f t="shared" si="0"/>
        <v>3350</v>
      </c>
      <c r="I24" s="64"/>
      <c r="J24" s="63" t="s">
        <v>4492</v>
      </c>
      <c r="K24" s="178"/>
      <c r="L24" s="53"/>
      <c r="M24" s="59">
        <v>41590</v>
      </c>
      <c r="N24" s="59"/>
      <c r="O24" s="59"/>
      <c r="P24" s="59">
        <v>41597</v>
      </c>
      <c r="Q24" s="60">
        <v>41597</v>
      </c>
    </row>
    <row r="25" spans="2:17" s="46" customFormat="1" ht="19.5" customHeight="1">
      <c r="B25" s="52">
        <v>12</v>
      </c>
      <c r="C25" s="52" t="s">
        <v>54</v>
      </c>
      <c r="D25" s="52" t="s">
        <v>54</v>
      </c>
      <c r="E25" s="56" t="s">
        <v>452</v>
      </c>
      <c r="F25" s="63">
        <v>1</v>
      </c>
      <c r="G25" s="58">
        <v>2218</v>
      </c>
      <c r="H25" s="58">
        <f t="shared" si="0"/>
        <v>2218</v>
      </c>
      <c r="I25" s="64"/>
      <c r="J25" s="63" t="s">
        <v>4189</v>
      </c>
      <c r="K25" s="178"/>
      <c r="L25" s="53"/>
      <c r="M25" s="59">
        <v>41590</v>
      </c>
      <c r="N25" s="59"/>
      <c r="O25" s="59"/>
      <c r="P25" s="59">
        <v>41597</v>
      </c>
      <c r="Q25" s="60">
        <v>41597</v>
      </c>
    </row>
    <row r="26" spans="2:17" s="46" customFormat="1" ht="19.5" customHeight="1">
      <c r="B26" s="52">
        <v>12</v>
      </c>
      <c r="C26" s="52" t="s">
        <v>54</v>
      </c>
      <c r="D26" s="52" t="s">
        <v>54</v>
      </c>
      <c r="E26" s="56" t="s">
        <v>4187</v>
      </c>
      <c r="F26" s="63">
        <v>1</v>
      </c>
      <c r="G26" s="58">
        <v>2500</v>
      </c>
      <c r="H26" s="58">
        <f t="shared" si="0"/>
        <v>2500</v>
      </c>
      <c r="I26" s="64"/>
      <c r="J26" s="63" t="s">
        <v>4188</v>
      </c>
      <c r="K26" s="178"/>
      <c r="L26" s="53"/>
      <c r="M26" s="59">
        <v>41590</v>
      </c>
      <c r="N26" s="59"/>
      <c r="O26" s="59"/>
      <c r="P26" s="59">
        <v>41597</v>
      </c>
      <c r="Q26" s="60">
        <v>41597</v>
      </c>
    </row>
    <row r="27" spans="2:17" s="46" customFormat="1" ht="19.5" customHeight="1">
      <c r="B27" s="52">
        <v>12</v>
      </c>
      <c r="C27" s="52" t="s">
        <v>54</v>
      </c>
      <c r="D27" s="52" t="s">
        <v>54</v>
      </c>
      <c r="E27" s="56" t="s">
        <v>2188</v>
      </c>
      <c r="F27" s="63">
        <v>1</v>
      </c>
      <c r="G27" s="58">
        <v>600</v>
      </c>
      <c r="H27" s="58">
        <f t="shared" si="0"/>
        <v>600</v>
      </c>
      <c r="I27" s="64"/>
      <c r="J27" s="56" t="s">
        <v>2189</v>
      </c>
      <c r="K27" s="178"/>
      <c r="L27" s="53"/>
      <c r="M27" s="59">
        <v>41590</v>
      </c>
      <c r="N27" s="59"/>
      <c r="O27" s="59"/>
      <c r="P27" s="59">
        <v>41597</v>
      </c>
      <c r="Q27" s="60">
        <v>41597</v>
      </c>
    </row>
    <row r="28" spans="2:17" s="46" customFormat="1" ht="19.5" customHeight="1">
      <c r="B28" s="52">
        <v>12</v>
      </c>
      <c r="C28" s="52" t="s">
        <v>54</v>
      </c>
      <c r="D28" s="52" t="s">
        <v>54</v>
      </c>
      <c r="E28" s="56" t="s">
        <v>4493</v>
      </c>
      <c r="F28" s="63">
        <v>1</v>
      </c>
      <c r="G28" s="58">
        <v>6319</v>
      </c>
      <c r="H28" s="58">
        <f t="shared" si="0"/>
        <v>6319</v>
      </c>
      <c r="I28" s="64"/>
      <c r="J28" s="63" t="s">
        <v>448</v>
      </c>
      <c r="K28" s="178"/>
      <c r="L28" s="53"/>
      <c r="M28" s="59">
        <v>41590</v>
      </c>
      <c r="N28" s="59"/>
      <c r="O28" s="59"/>
      <c r="P28" s="59">
        <v>41597</v>
      </c>
      <c r="Q28" s="60">
        <v>41597</v>
      </c>
    </row>
    <row r="29" spans="2:17" s="46" customFormat="1" ht="19.5" customHeight="1">
      <c r="B29" s="52">
        <v>12</v>
      </c>
      <c r="C29" s="52" t="s">
        <v>54</v>
      </c>
      <c r="D29" s="52" t="s">
        <v>54</v>
      </c>
      <c r="E29" s="56" t="s">
        <v>4494</v>
      </c>
      <c r="F29" s="63">
        <v>1</v>
      </c>
      <c r="G29" s="58">
        <v>2989</v>
      </c>
      <c r="H29" s="58">
        <f t="shared" si="0"/>
        <v>2989</v>
      </c>
      <c r="I29" s="64"/>
      <c r="J29" s="63" t="s">
        <v>448</v>
      </c>
      <c r="K29" s="178"/>
      <c r="L29" s="53"/>
      <c r="M29" s="59">
        <v>41590</v>
      </c>
      <c r="N29" s="59"/>
      <c r="O29" s="59"/>
      <c r="P29" s="59">
        <v>41597</v>
      </c>
      <c r="Q29" s="60">
        <v>41597</v>
      </c>
    </row>
    <row r="30" spans="2:17" s="46" customFormat="1" ht="19.5" customHeight="1">
      <c r="B30" s="52">
        <v>12</v>
      </c>
      <c r="C30" s="52" t="s">
        <v>54</v>
      </c>
      <c r="D30" s="52" t="s">
        <v>54</v>
      </c>
      <c r="E30" s="56" t="s">
        <v>456</v>
      </c>
      <c r="F30" s="63">
        <v>1</v>
      </c>
      <c r="G30" s="58">
        <v>460</v>
      </c>
      <c r="H30" s="58">
        <f t="shared" si="0"/>
        <v>460</v>
      </c>
      <c r="I30" s="64"/>
      <c r="J30" s="63" t="s">
        <v>457</v>
      </c>
      <c r="K30" s="178"/>
      <c r="L30" s="53"/>
      <c r="M30" s="59">
        <v>41590</v>
      </c>
      <c r="N30" s="59"/>
      <c r="O30" s="59"/>
      <c r="P30" s="59">
        <v>41597</v>
      </c>
      <c r="Q30" s="60">
        <v>41597</v>
      </c>
    </row>
    <row r="31" spans="2:17" s="46" customFormat="1" ht="19.5" customHeight="1">
      <c r="B31" s="52">
        <v>12</v>
      </c>
      <c r="C31" s="52" t="s">
        <v>54</v>
      </c>
      <c r="D31" s="52" t="s">
        <v>54</v>
      </c>
      <c r="E31" s="56" t="s">
        <v>458</v>
      </c>
      <c r="F31" s="63">
        <v>1</v>
      </c>
      <c r="G31" s="58">
        <v>881</v>
      </c>
      <c r="H31" s="58">
        <f t="shared" si="0"/>
        <v>881</v>
      </c>
      <c r="I31" s="64"/>
      <c r="J31" s="63" t="s">
        <v>459</v>
      </c>
      <c r="K31" s="178"/>
      <c r="L31" s="53"/>
      <c r="M31" s="59">
        <v>41590</v>
      </c>
      <c r="N31" s="59"/>
      <c r="O31" s="59"/>
      <c r="P31" s="59">
        <v>41597</v>
      </c>
      <c r="Q31" s="60">
        <v>41597</v>
      </c>
    </row>
    <row r="32" spans="2:17" s="46" customFormat="1" ht="19.5" customHeight="1">
      <c r="B32" s="881">
        <v>4</v>
      </c>
      <c r="C32" s="881" t="s">
        <v>54</v>
      </c>
      <c r="D32" s="881" t="s">
        <v>54</v>
      </c>
      <c r="E32" s="546" t="s">
        <v>427</v>
      </c>
      <c r="F32" s="388">
        <v>2</v>
      </c>
      <c r="G32" s="1350">
        <v>130</v>
      </c>
      <c r="H32" s="1350">
        <f t="shared" si="0"/>
        <v>260</v>
      </c>
      <c r="I32" s="1351"/>
      <c r="J32" s="388" t="s">
        <v>4490</v>
      </c>
      <c r="K32" s="1352" t="s">
        <v>4495</v>
      </c>
      <c r="L32" s="389"/>
      <c r="M32" s="1330">
        <v>41603</v>
      </c>
      <c r="N32" s="1330"/>
      <c r="O32" s="1330"/>
      <c r="P32" s="1330">
        <v>41605</v>
      </c>
      <c r="Q32" s="1343">
        <v>41605</v>
      </c>
    </row>
    <row r="33" spans="2:17" s="46" customFormat="1" ht="19.5" customHeight="1">
      <c r="B33" s="52"/>
      <c r="C33" s="52"/>
      <c r="D33" s="52"/>
      <c r="E33" s="56"/>
      <c r="F33" s="63"/>
      <c r="G33" s="58"/>
      <c r="H33" s="58">
        <f t="shared" si="0"/>
        <v>0</v>
      </c>
      <c r="I33" s="64"/>
      <c r="J33" s="63"/>
      <c r="K33" s="178"/>
      <c r="L33" s="53"/>
      <c r="M33" s="59"/>
      <c r="N33" s="59"/>
      <c r="O33" s="59"/>
      <c r="P33" s="59"/>
      <c r="Q33" s="60"/>
    </row>
    <row r="34" spans="2:17" s="46" customFormat="1" ht="19.5" customHeight="1">
      <c r="B34" s="52">
        <v>4</v>
      </c>
      <c r="C34" s="52" t="s">
        <v>272</v>
      </c>
      <c r="D34" s="52" t="s">
        <v>150</v>
      </c>
      <c r="E34" s="56" t="s">
        <v>2205</v>
      </c>
      <c r="F34" s="63">
        <v>2</v>
      </c>
      <c r="G34" s="58">
        <v>3650</v>
      </c>
      <c r="H34" s="58">
        <f t="shared" si="0"/>
        <v>7300</v>
      </c>
      <c r="I34" s="64"/>
      <c r="J34" s="63" t="s">
        <v>434</v>
      </c>
      <c r="K34" s="180"/>
      <c r="L34" s="53"/>
      <c r="M34" s="59">
        <v>41590</v>
      </c>
      <c r="N34" s="59"/>
      <c r="O34" s="59"/>
      <c r="P34" s="59">
        <v>41600</v>
      </c>
      <c r="Q34" s="60">
        <v>41600</v>
      </c>
    </row>
    <row r="35" spans="2:17" s="46" customFormat="1" ht="19.5" customHeight="1">
      <c r="B35" s="52">
        <v>4</v>
      </c>
      <c r="C35" s="52" t="s">
        <v>272</v>
      </c>
      <c r="D35" s="52" t="s">
        <v>150</v>
      </c>
      <c r="E35" s="56" t="s">
        <v>2203</v>
      </c>
      <c r="F35" s="63">
        <v>2</v>
      </c>
      <c r="G35" s="58">
        <v>883</v>
      </c>
      <c r="H35" s="58">
        <f t="shared" si="0"/>
        <v>1766</v>
      </c>
      <c r="I35" s="64"/>
      <c r="J35" s="63" t="s">
        <v>4496</v>
      </c>
      <c r="K35" s="180"/>
      <c r="L35" s="53"/>
      <c r="M35" s="59">
        <v>41590</v>
      </c>
      <c r="N35" s="59"/>
      <c r="O35" s="59"/>
      <c r="P35" s="59">
        <v>41600</v>
      </c>
      <c r="Q35" s="60">
        <v>41600</v>
      </c>
    </row>
    <row r="36" spans="2:17" s="46" customFormat="1" ht="19.5" customHeight="1">
      <c r="B36" s="52">
        <v>4</v>
      </c>
      <c r="C36" s="52" t="s">
        <v>272</v>
      </c>
      <c r="D36" s="52" t="s">
        <v>150</v>
      </c>
      <c r="E36" s="56" t="s">
        <v>4497</v>
      </c>
      <c r="F36" s="63">
        <v>1</v>
      </c>
      <c r="G36" s="58">
        <v>4710</v>
      </c>
      <c r="H36" s="58">
        <f t="shared" si="0"/>
        <v>4710</v>
      </c>
      <c r="I36" s="64"/>
      <c r="J36" s="63" t="s">
        <v>2226</v>
      </c>
      <c r="K36" s="178"/>
      <c r="L36" s="53"/>
      <c r="M36" s="59">
        <v>41590</v>
      </c>
      <c r="N36" s="59"/>
      <c r="O36" s="59"/>
      <c r="P36" s="59">
        <v>41600</v>
      </c>
      <c r="Q36" s="60">
        <v>41600</v>
      </c>
    </row>
    <row r="37" spans="2:17" s="46" customFormat="1" ht="19.5" customHeight="1">
      <c r="B37" s="52"/>
      <c r="C37" s="52"/>
      <c r="D37" s="52"/>
      <c r="E37" s="56"/>
      <c r="F37" s="63"/>
      <c r="G37" s="58"/>
      <c r="H37" s="58">
        <f t="shared" si="0"/>
        <v>0</v>
      </c>
      <c r="I37" s="64"/>
      <c r="J37" s="63"/>
      <c r="K37" s="178"/>
      <c r="L37" s="53"/>
      <c r="M37" s="59"/>
      <c r="N37" s="59"/>
      <c r="O37" s="59"/>
      <c r="P37" s="59"/>
      <c r="Q37" s="60"/>
    </row>
    <row r="38" spans="2:17" s="46" customFormat="1" ht="19.5" customHeight="1">
      <c r="B38" s="52">
        <v>12</v>
      </c>
      <c r="C38" s="52" t="s">
        <v>479</v>
      </c>
      <c r="D38" s="52" t="s">
        <v>480</v>
      </c>
      <c r="E38" s="56" t="s">
        <v>481</v>
      </c>
      <c r="F38" s="63">
        <v>1</v>
      </c>
      <c r="G38" s="58">
        <v>15400</v>
      </c>
      <c r="H38" s="58">
        <f t="shared" si="0"/>
        <v>15400</v>
      </c>
      <c r="I38" s="64"/>
      <c r="J38" s="63" t="s">
        <v>482</v>
      </c>
      <c r="K38" s="178"/>
      <c r="L38" s="53"/>
      <c r="M38" s="59">
        <v>41590</v>
      </c>
      <c r="N38" s="59"/>
      <c r="O38" s="59"/>
      <c r="P38" s="59">
        <v>41600</v>
      </c>
      <c r="Q38" s="60">
        <v>41600</v>
      </c>
    </row>
    <row r="39" spans="2:17" s="46" customFormat="1" ht="19.5" customHeight="1">
      <c r="B39" s="52">
        <v>12</v>
      </c>
      <c r="C39" s="52" t="s">
        <v>479</v>
      </c>
      <c r="D39" s="52" t="s">
        <v>480</v>
      </c>
      <c r="E39" s="56" t="s">
        <v>483</v>
      </c>
      <c r="F39" s="63">
        <v>1</v>
      </c>
      <c r="G39" s="58">
        <v>4800</v>
      </c>
      <c r="H39" s="58">
        <f t="shared" si="0"/>
        <v>4800</v>
      </c>
      <c r="I39" s="64"/>
      <c r="J39" s="63" t="s">
        <v>484</v>
      </c>
      <c r="K39" s="178"/>
      <c r="L39" s="53"/>
      <c r="M39" s="59">
        <v>41590</v>
      </c>
      <c r="N39" s="59"/>
      <c r="O39" s="59"/>
      <c r="P39" s="59">
        <v>41600</v>
      </c>
      <c r="Q39" s="60">
        <v>41603</v>
      </c>
    </row>
    <row r="40" spans="2:17" s="46" customFormat="1" ht="19.5" customHeight="1">
      <c r="B40" s="52"/>
      <c r="C40" s="52"/>
      <c r="D40" s="52"/>
      <c r="E40" s="56"/>
      <c r="F40" s="63"/>
      <c r="G40" s="58"/>
      <c r="H40" s="58">
        <f t="shared" si="0"/>
        <v>0</v>
      </c>
      <c r="I40" s="64"/>
      <c r="J40" s="63"/>
      <c r="K40" s="178"/>
      <c r="L40" s="53"/>
      <c r="M40" s="59"/>
      <c r="N40" s="59"/>
      <c r="O40" s="59"/>
      <c r="P40" s="59"/>
      <c r="Q40" s="60"/>
    </row>
    <row r="41" spans="2:17" s="46" customFormat="1" ht="19.5" customHeight="1">
      <c r="B41" s="52">
        <v>4</v>
      </c>
      <c r="C41" s="52" t="s">
        <v>122</v>
      </c>
      <c r="D41" s="52" t="s">
        <v>122</v>
      </c>
      <c r="E41" s="56" t="s">
        <v>2208</v>
      </c>
      <c r="F41" s="63">
        <v>1</v>
      </c>
      <c r="G41" s="58">
        <v>10500</v>
      </c>
      <c r="H41" s="58">
        <f t="shared" si="0"/>
        <v>10500</v>
      </c>
      <c r="I41" s="64"/>
      <c r="J41" s="180" t="s">
        <v>2209</v>
      </c>
      <c r="K41" s="178"/>
      <c r="L41" s="53"/>
      <c r="M41" s="59">
        <v>41590</v>
      </c>
      <c r="N41" s="59"/>
      <c r="O41" s="59"/>
      <c r="P41" s="59">
        <v>41604</v>
      </c>
      <c r="Q41" s="60">
        <v>41603</v>
      </c>
    </row>
    <row r="42" spans="2:17" s="46" customFormat="1" ht="19.5" customHeight="1">
      <c r="B42" s="52">
        <v>4</v>
      </c>
      <c r="C42" s="52" t="s">
        <v>122</v>
      </c>
      <c r="D42" s="52" t="s">
        <v>122</v>
      </c>
      <c r="E42" s="56" t="s">
        <v>4498</v>
      </c>
      <c r="F42" s="63">
        <v>1</v>
      </c>
      <c r="G42" s="58">
        <v>3980</v>
      </c>
      <c r="H42" s="58">
        <f t="shared" si="0"/>
        <v>3980</v>
      </c>
      <c r="I42" s="64"/>
      <c r="J42" s="180" t="s">
        <v>4460</v>
      </c>
      <c r="K42" s="178"/>
      <c r="L42" s="53"/>
      <c r="M42" s="59">
        <v>41590</v>
      </c>
      <c r="N42" s="59"/>
      <c r="O42" s="59"/>
      <c r="P42" s="59">
        <v>41604</v>
      </c>
      <c r="Q42" s="60">
        <v>41603</v>
      </c>
    </row>
    <row r="43" spans="2:17" s="46" customFormat="1" ht="19.5" customHeight="1">
      <c r="B43" s="52">
        <v>9</v>
      </c>
      <c r="C43" s="52" t="s">
        <v>122</v>
      </c>
      <c r="D43" s="52" t="s">
        <v>122</v>
      </c>
      <c r="E43" s="56" t="s">
        <v>4499</v>
      </c>
      <c r="F43" s="58">
        <v>1</v>
      </c>
      <c r="G43" s="58">
        <v>13800</v>
      </c>
      <c r="H43" s="58">
        <f t="shared" si="0"/>
        <v>13800</v>
      </c>
      <c r="I43" s="181"/>
      <c r="J43" s="180" t="s">
        <v>2211</v>
      </c>
      <c r="K43" s="182"/>
      <c r="L43" s="53"/>
      <c r="M43" s="59">
        <v>41590</v>
      </c>
      <c r="N43" s="59"/>
      <c r="O43" s="59"/>
      <c r="P43" s="59">
        <v>41604</v>
      </c>
      <c r="Q43" s="60">
        <v>41603</v>
      </c>
    </row>
    <row r="44" spans="2:17" s="46" customFormat="1" ht="19.5" customHeight="1">
      <c r="B44" s="52">
        <v>9</v>
      </c>
      <c r="C44" s="52" t="s">
        <v>122</v>
      </c>
      <c r="D44" s="52" t="s">
        <v>122</v>
      </c>
      <c r="E44" s="56" t="s">
        <v>4500</v>
      </c>
      <c r="F44" s="58">
        <v>1</v>
      </c>
      <c r="G44" s="58">
        <v>7800</v>
      </c>
      <c r="H44" s="58">
        <f t="shared" si="0"/>
        <v>7800</v>
      </c>
      <c r="I44" s="54"/>
      <c r="J44" s="180" t="s">
        <v>2216</v>
      </c>
      <c r="K44" s="178"/>
      <c r="L44" s="53"/>
      <c r="M44" s="59">
        <v>41590</v>
      </c>
      <c r="N44" s="59"/>
      <c r="O44" s="59"/>
      <c r="P44" s="59">
        <v>41604</v>
      </c>
      <c r="Q44" s="60">
        <v>41603</v>
      </c>
    </row>
    <row r="45" spans="2:17" s="46" customFormat="1" ht="19.5" customHeight="1">
      <c r="B45" s="52">
        <v>4</v>
      </c>
      <c r="C45" s="52" t="s">
        <v>122</v>
      </c>
      <c r="D45" s="52" t="s">
        <v>122</v>
      </c>
      <c r="E45" s="56" t="s">
        <v>4501</v>
      </c>
      <c r="F45" s="58">
        <v>1</v>
      </c>
      <c r="G45" s="58">
        <v>4200</v>
      </c>
      <c r="H45" s="58">
        <f t="shared" si="0"/>
        <v>4200</v>
      </c>
      <c r="I45" s="181"/>
      <c r="J45" s="180" t="s">
        <v>4502</v>
      </c>
      <c r="K45" s="178"/>
      <c r="L45" s="53"/>
      <c r="M45" s="59">
        <v>41590</v>
      </c>
      <c r="N45" s="59"/>
      <c r="O45" s="59"/>
      <c r="P45" s="59">
        <v>41604</v>
      </c>
      <c r="Q45" s="60">
        <v>41603</v>
      </c>
    </row>
    <row r="46" spans="2:17" s="46" customFormat="1" ht="19.5" customHeight="1">
      <c r="B46" s="52">
        <v>4</v>
      </c>
      <c r="C46" s="52" t="s">
        <v>122</v>
      </c>
      <c r="D46" s="52" t="s">
        <v>122</v>
      </c>
      <c r="E46" s="56" t="s">
        <v>2227</v>
      </c>
      <c r="F46" s="58">
        <v>1</v>
      </c>
      <c r="G46" s="58">
        <v>13000</v>
      </c>
      <c r="H46" s="58">
        <f t="shared" si="0"/>
        <v>13000</v>
      </c>
      <c r="I46" s="181"/>
      <c r="J46" s="180" t="s">
        <v>4503</v>
      </c>
      <c r="K46" s="178"/>
      <c r="L46" s="53"/>
      <c r="M46" s="59">
        <v>41590</v>
      </c>
      <c r="N46" s="59"/>
      <c r="O46" s="59"/>
      <c r="P46" s="59">
        <v>41604</v>
      </c>
      <c r="Q46" s="60">
        <v>41603</v>
      </c>
    </row>
    <row r="47" spans="2:17" s="46" customFormat="1" ht="19.5" customHeight="1">
      <c r="B47" s="52">
        <v>4</v>
      </c>
      <c r="C47" s="52" t="s">
        <v>122</v>
      </c>
      <c r="D47" s="52" t="s">
        <v>122</v>
      </c>
      <c r="E47" s="56" t="s">
        <v>2229</v>
      </c>
      <c r="F47" s="58">
        <v>1</v>
      </c>
      <c r="G47" s="58">
        <v>10800</v>
      </c>
      <c r="H47" s="58">
        <f t="shared" si="0"/>
        <v>10800</v>
      </c>
      <c r="I47" s="181"/>
      <c r="J47" s="180" t="s">
        <v>2230</v>
      </c>
      <c r="K47" s="178"/>
      <c r="L47" s="53"/>
      <c r="M47" s="59">
        <v>41590</v>
      </c>
      <c r="N47" s="59"/>
      <c r="O47" s="59"/>
      <c r="P47" s="59">
        <v>41604</v>
      </c>
      <c r="Q47" s="60">
        <v>41603</v>
      </c>
    </row>
    <row r="48" spans="2:17" s="46" customFormat="1" ht="19.5" customHeight="1">
      <c r="B48" s="52">
        <v>4</v>
      </c>
      <c r="C48" s="52" t="s">
        <v>122</v>
      </c>
      <c r="D48" s="52" t="s">
        <v>122</v>
      </c>
      <c r="E48" s="63" t="s">
        <v>2233</v>
      </c>
      <c r="F48" s="58">
        <v>1</v>
      </c>
      <c r="G48" s="58">
        <v>6200</v>
      </c>
      <c r="H48" s="58">
        <f t="shared" si="0"/>
        <v>6200</v>
      </c>
      <c r="I48" s="181"/>
      <c r="J48" s="180" t="s">
        <v>2234</v>
      </c>
      <c r="K48" s="178"/>
      <c r="L48" s="53"/>
      <c r="M48" s="59">
        <v>41590</v>
      </c>
      <c r="N48" s="59"/>
      <c r="O48" s="59"/>
      <c r="P48" s="59">
        <v>41604</v>
      </c>
      <c r="Q48" s="60">
        <v>41603</v>
      </c>
    </row>
    <row r="49" spans="2:17" s="46" customFormat="1" ht="19.5" customHeight="1">
      <c r="B49" s="52">
        <v>9</v>
      </c>
      <c r="C49" s="52" t="s">
        <v>122</v>
      </c>
      <c r="D49" s="52" t="s">
        <v>122</v>
      </c>
      <c r="E49" s="63" t="s">
        <v>390</v>
      </c>
      <c r="F49" s="58">
        <v>1</v>
      </c>
      <c r="G49" s="58">
        <v>13000</v>
      </c>
      <c r="H49" s="58">
        <f t="shared" si="0"/>
        <v>13000</v>
      </c>
      <c r="I49" s="181"/>
      <c r="J49" s="180" t="s">
        <v>1615</v>
      </c>
      <c r="K49" s="178"/>
      <c r="L49" s="53"/>
      <c r="M49" s="59">
        <v>41590</v>
      </c>
      <c r="N49" s="59"/>
      <c r="O49" s="59"/>
      <c r="P49" s="59">
        <v>41604</v>
      </c>
      <c r="Q49" s="60">
        <v>41603</v>
      </c>
    </row>
    <row r="50" spans="2:17" s="46" customFormat="1" ht="19.5" customHeight="1">
      <c r="B50" s="52">
        <v>9</v>
      </c>
      <c r="C50" s="52" t="s">
        <v>122</v>
      </c>
      <c r="D50" s="52" t="s">
        <v>122</v>
      </c>
      <c r="E50" s="63" t="s">
        <v>52</v>
      </c>
      <c r="F50" s="58">
        <v>1</v>
      </c>
      <c r="G50" s="58">
        <v>19500</v>
      </c>
      <c r="H50" s="58">
        <f t="shared" si="0"/>
        <v>19500</v>
      </c>
      <c r="I50" s="181"/>
      <c r="J50" s="180" t="s">
        <v>2217</v>
      </c>
      <c r="K50" s="178"/>
      <c r="L50" s="53"/>
      <c r="M50" s="59">
        <v>41590</v>
      </c>
      <c r="N50" s="59"/>
      <c r="O50" s="59"/>
      <c r="P50" s="59">
        <v>41604</v>
      </c>
      <c r="Q50" s="60">
        <v>41603</v>
      </c>
    </row>
    <row r="51" spans="2:17" s="46" customFormat="1" ht="19.5" customHeight="1">
      <c r="B51" s="52">
        <v>9</v>
      </c>
      <c r="C51" s="52" t="s">
        <v>122</v>
      </c>
      <c r="D51" s="52" t="s">
        <v>122</v>
      </c>
      <c r="E51" s="63" t="s">
        <v>4443</v>
      </c>
      <c r="F51" s="58">
        <v>1</v>
      </c>
      <c r="G51" s="58">
        <v>3200</v>
      </c>
      <c r="H51" s="58">
        <f t="shared" si="0"/>
        <v>3200</v>
      </c>
      <c r="I51" s="181"/>
      <c r="J51" s="182" t="s">
        <v>4504</v>
      </c>
      <c r="K51" s="178"/>
      <c r="L51" s="53"/>
      <c r="M51" s="59">
        <v>41590</v>
      </c>
      <c r="N51" s="59"/>
      <c r="O51" s="59"/>
      <c r="P51" s="59">
        <v>41604</v>
      </c>
      <c r="Q51" s="60">
        <v>41603</v>
      </c>
    </row>
    <row r="52" spans="2:17" s="46" customFormat="1" ht="19.5" customHeight="1">
      <c r="B52" s="65">
        <v>9</v>
      </c>
      <c r="C52" s="65" t="s">
        <v>70</v>
      </c>
      <c r="D52" s="65" t="s">
        <v>70</v>
      </c>
      <c r="E52" s="72" t="s">
        <v>4505</v>
      </c>
      <c r="F52" s="69">
        <v>1</v>
      </c>
      <c r="G52" s="69">
        <v>1500</v>
      </c>
      <c r="H52" s="69">
        <f t="shared" si="0"/>
        <v>1500</v>
      </c>
      <c r="I52" s="1345"/>
      <c r="J52" s="1306" t="s">
        <v>4506</v>
      </c>
      <c r="K52" s="195"/>
      <c r="L52" s="67"/>
      <c r="M52" s="199">
        <v>41606</v>
      </c>
      <c r="N52" s="199"/>
      <c r="O52" s="199"/>
      <c r="P52" s="199"/>
      <c r="Q52" s="1239" t="s">
        <v>2850</v>
      </c>
    </row>
    <row r="53" spans="2:17" ht="19.5" customHeight="1">
      <c r="B53" s="52"/>
      <c r="C53" s="52"/>
      <c r="D53" s="52"/>
      <c r="E53" s="63"/>
      <c r="F53" s="58"/>
      <c r="G53" s="58"/>
      <c r="H53" s="58">
        <f t="shared" si="0"/>
        <v>0</v>
      </c>
      <c r="I53" s="181"/>
      <c r="J53" s="178"/>
      <c r="K53" s="178"/>
      <c r="L53" s="53"/>
      <c r="M53" s="59"/>
      <c r="N53" s="59"/>
      <c r="O53" s="59"/>
      <c r="P53" s="59"/>
      <c r="Q53" s="60"/>
    </row>
    <row r="54" spans="2:17">
      <c r="Q54" s="73"/>
    </row>
    <row r="55" spans="2:17">
      <c r="Q55" s="73"/>
    </row>
    <row r="56" spans="2:17">
      <c r="Q56" s="73"/>
    </row>
    <row r="57" spans="2:17">
      <c r="M57" s="74"/>
      <c r="Q57" s="73"/>
    </row>
    <row r="58" spans="2:17">
      <c r="Q58" s="73"/>
    </row>
    <row r="59" spans="2:17">
      <c r="M59" s="74"/>
      <c r="Q59" s="73"/>
    </row>
    <row r="61" spans="2:17">
      <c r="H61" s="1242"/>
    </row>
    <row r="62" spans="2:17">
      <c r="H62" s="1242"/>
    </row>
    <row r="63" spans="2:17">
      <c r="H63" s="1242"/>
    </row>
    <row r="64" spans="2:17">
      <c r="H64" s="1242"/>
    </row>
    <row r="65" spans="8:8">
      <c r="H65" s="1242"/>
    </row>
    <row r="66" spans="8:8">
      <c r="H66" s="1242"/>
    </row>
    <row r="67" spans="8:8">
      <c r="H67" s="1242"/>
    </row>
    <row r="68" spans="8:8">
      <c r="H68" s="1242"/>
    </row>
    <row r="69" spans="8:8">
      <c r="H69" s="1242"/>
    </row>
    <row r="70" spans="8:8">
      <c r="H70" s="1242"/>
    </row>
    <row r="71" spans="8:8">
      <c r="H71" s="1242"/>
    </row>
    <row r="72" spans="8:8">
      <c r="H72" s="1353"/>
    </row>
    <row r="73" spans="8:8">
      <c r="H73" s="1242"/>
    </row>
    <row r="74" spans="8:8">
      <c r="H74" s="1242"/>
    </row>
    <row r="75" spans="8:8">
      <c r="H75" s="1242"/>
    </row>
    <row r="76" spans="8:8">
      <c r="H76" s="1242"/>
    </row>
    <row r="77" spans="8:8">
      <c r="H77" s="1242"/>
    </row>
    <row r="78" spans="8:8">
      <c r="H78" s="1242"/>
    </row>
    <row r="79" spans="8:8">
      <c r="H79" s="1242"/>
    </row>
    <row r="80" spans="8:8">
      <c r="H80" s="1242"/>
    </row>
    <row r="81" spans="8:8">
      <c r="H81" s="1242"/>
    </row>
    <row r="83" spans="8:8">
      <c r="H83" s="1242"/>
    </row>
  </sheetData>
  <autoFilter ref="B8:O53" xr:uid="{1E5CF8FB-F741-4E67-9323-0DAEA2E16643}"/>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AF5C-A22B-4E23-8506-2FE02DF4842C}">
  <dimension ref="B2:AC180"/>
  <sheetViews>
    <sheetView zoomScale="85" zoomScaleNormal="85" workbookViewId="0">
      <pane xSplit="10" ySplit="8" topLeftCell="O66" activePane="bottomRight" state="frozen"/>
      <selection pane="topRight" activeCell="K1" sqref="K1"/>
      <selection pane="bottomLeft" activeCell="A9" sqref="A9"/>
      <selection pane="bottomRight" activeCell="P2" sqref="P2"/>
    </sheetView>
  </sheetViews>
  <sheetFormatPr defaultRowHeight="18.75"/>
  <cols>
    <col min="1" max="1" width="2.625" style="3" customWidth="1"/>
    <col min="2" max="2" width="5.125" style="8" customWidth="1"/>
    <col min="3" max="4" width="12.625" style="3" customWidth="1"/>
    <col min="5" max="5" width="39.25" style="3" customWidth="1"/>
    <col min="6" max="6" width="6.25" style="8" customWidth="1"/>
    <col min="7" max="8" width="9.875" style="3" bestFit="1" customWidth="1"/>
    <col min="9" max="9" width="5.75" style="9" customWidth="1"/>
    <col min="10" max="10" width="34" style="3" customWidth="1"/>
    <col min="11" max="11" width="17.87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18" width="13.75" style="3" customWidth="1"/>
    <col min="19" max="24" width="9" style="3"/>
    <col min="25" max="25" width="18" style="3" customWidth="1"/>
    <col min="26" max="256" width="9" style="3"/>
    <col min="257" max="257" width="2.625" style="3" customWidth="1"/>
    <col min="258" max="258" width="5.125" style="3" customWidth="1"/>
    <col min="259" max="260" width="12.625" style="3" customWidth="1"/>
    <col min="261" max="261" width="39.25" style="3" customWidth="1"/>
    <col min="262" max="262" width="6.25" style="3" customWidth="1"/>
    <col min="263" max="264" width="9.875" style="3" bestFit="1" customWidth="1"/>
    <col min="265" max="265" width="5.75" style="3" customWidth="1"/>
    <col min="266" max="266" width="34" style="3" customWidth="1"/>
    <col min="267" max="267" width="17.87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274" width="13.75" style="3" customWidth="1"/>
    <col min="275" max="280" width="9" style="3"/>
    <col min="281" max="281" width="18" style="3" customWidth="1"/>
    <col min="282" max="512" width="9" style="3"/>
    <col min="513" max="513" width="2.625" style="3" customWidth="1"/>
    <col min="514" max="514" width="5.125" style="3" customWidth="1"/>
    <col min="515" max="516" width="12.625" style="3" customWidth="1"/>
    <col min="517" max="517" width="39.25" style="3" customWidth="1"/>
    <col min="518" max="518" width="6.25" style="3" customWidth="1"/>
    <col min="519" max="520" width="9.875" style="3" bestFit="1" customWidth="1"/>
    <col min="521" max="521" width="5.75" style="3" customWidth="1"/>
    <col min="522" max="522" width="34" style="3" customWidth="1"/>
    <col min="523" max="523" width="17.87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530" width="13.75" style="3" customWidth="1"/>
    <col min="531" max="536" width="9" style="3"/>
    <col min="537" max="537" width="18" style="3" customWidth="1"/>
    <col min="538" max="768" width="9" style="3"/>
    <col min="769" max="769" width="2.625" style="3" customWidth="1"/>
    <col min="770" max="770" width="5.125" style="3" customWidth="1"/>
    <col min="771" max="772" width="12.625" style="3" customWidth="1"/>
    <col min="773" max="773" width="39.25" style="3" customWidth="1"/>
    <col min="774" max="774" width="6.25" style="3" customWidth="1"/>
    <col min="775" max="776" width="9.875" style="3" bestFit="1" customWidth="1"/>
    <col min="777" max="777" width="5.75" style="3" customWidth="1"/>
    <col min="778" max="778" width="34" style="3" customWidth="1"/>
    <col min="779" max="779" width="17.87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786" width="13.75" style="3" customWidth="1"/>
    <col min="787" max="792" width="9" style="3"/>
    <col min="793" max="793" width="18" style="3" customWidth="1"/>
    <col min="794" max="1024" width="9" style="3"/>
    <col min="1025" max="1025" width="2.625" style="3" customWidth="1"/>
    <col min="1026" max="1026" width="5.125" style="3" customWidth="1"/>
    <col min="1027" max="1028" width="12.625" style="3" customWidth="1"/>
    <col min="1029" max="1029" width="39.25" style="3" customWidth="1"/>
    <col min="1030" max="1030" width="6.25" style="3" customWidth="1"/>
    <col min="1031" max="1032" width="9.875" style="3" bestFit="1" customWidth="1"/>
    <col min="1033" max="1033" width="5.75" style="3" customWidth="1"/>
    <col min="1034" max="1034" width="34" style="3" customWidth="1"/>
    <col min="1035" max="1035" width="17.87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042" width="13.75" style="3" customWidth="1"/>
    <col min="1043" max="1048" width="9" style="3"/>
    <col min="1049" max="1049" width="18" style="3" customWidth="1"/>
    <col min="1050" max="1280" width="9" style="3"/>
    <col min="1281" max="1281" width="2.625" style="3" customWidth="1"/>
    <col min="1282" max="1282" width="5.125" style="3" customWidth="1"/>
    <col min="1283" max="1284" width="12.625" style="3" customWidth="1"/>
    <col min="1285" max="1285" width="39.25" style="3" customWidth="1"/>
    <col min="1286" max="1286" width="6.25" style="3" customWidth="1"/>
    <col min="1287" max="1288" width="9.875" style="3" bestFit="1" customWidth="1"/>
    <col min="1289" max="1289" width="5.75" style="3" customWidth="1"/>
    <col min="1290" max="1290" width="34" style="3" customWidth="1"/>
    <col min="1291" max="1291" width="17.87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298" width="13.75" style="3" customWidth="1"/>
    <col min="1299" max="1304" width="9" style="3"/>
    <col min="1305" max="1305" width="18" style="3" customWidth="1"/>
    <col min="1306" max="1536" width="9" style="3"/>
    <col min="1537" max="1537" width="2.625" style="3" customWidth="1"/>
    <col min="1538" max="1538" width="5.125" style="3" customWidth="1"/>
    <col min="1539" max="1540" width="12.625" style="3" customWidth="1"/>
    <col min="1541" max="1541" width="39.25" style="3" customWidth="1"/>
    <col min="1542" max="1542" width="6.25" style="3" customWidth="1"/>
    <col min="1543" max="1544" width="9.875" style="3" bestFit="1" customWidth="1"/>
    <col min="1545" max="1545" width="5.75" style="3" customWidth="1"/>
    <col min="1546" max="1546" width="34" style="3" customWidth="1"/>
    <col min="1547" max="1547" width="17.87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554" width="13.75" style="3" customWidth="1"/>
    <col min="1555" max="1560" width="9" style="3"/>
    <col min="1561" max="1561" width="18" style="3" customWidth="1"/>
    <col min="1562" max="1792" width="9" style="3"/>
    <col min="1793" max="1793" width="2.625" style="3" customWidth="1"/>
    <col min="1794" max="1794" width="5.125" style="3" customWidth="1"/>
    <col min="1795" max="1796" width="12.625" style="3" customWidth="1"/>
    <col min="1797" max="1797" width="39.25" style="3" customWidth="1"/>
    <col min="1798" max="1798" width="6.25" style="3" customWidth="1"/>
    <col min="1799" max="1800" width="9.875" style="3" bestFit="1" customWidth="1"/>
    <col min="1801" max="1801" width="5.75" style="3" customWidth="1"/>
    <col min="1802" max="1802" width="34" style="3" customWidth="1"/>
    <col min="1803" max="1803" width="17.87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1810" width="13.75" style="3" customWidth="1"/>
    <col min="1811" max="1816" width="9" style="3"/>
    <col min="1817" max="1817" width="18" style="3" customWidth="1"/>
    <col min="1818" max="2048" width="9" style="3"/>
    <col min="2049" max="2049" width="2.625" style="3" customWidth="1"/>
    <col min="2050" max="2050" width="5.125" style="3" customWidth="1"/>
    <col min="2051" max="2052" width="12.625" style="3" customWidth="1"/>
    <col min="2053" max="2053" width="39.25" style="3" customWidth="1"/>
    <col min="2054" max="2054" width="6.25" style="3" customWidth="1"/>
    <col min="2055" max="2056" width="9.875" style="3" bestFit="1" customWidth="1"/>
    <col min="2057" max="2057" width="5.75" style="3" customWidth="1"/>
    <col min="2058" max="2058" width="34" style="3" customWidth="1"/>
    <col min="2059" max="2059" width="17.87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066" width="13.75" style="3" customWidth="1"/>
    <col min="2067" max="2072" width="9" style="3"/>
    <col min="2073" max="2073" width="18" style="3" customWidth="1"/>
    <col min="2074" max="2304" width="9" style="3"/>
    <col min="2305" max="2305" width="2.625" style="3" customWidth="1"/>
    <col min="2306" max="2306" width="5.125" style="3" customWidth="1"/>
    <col min="2307" max="2308" width="12.625" style="3" customWidth="1"/>
    <col min="2309" max="2309" width="39.25" style="3" customWidth="1"/>
    <col min="2310" max="2310" width="6.25" style="3" customWidth="1"/>
    <col min="2311" max="2312" width="9.875" style="3" bestFit="1" customWidth="1"/>
    <col min="2313" max="2313" width="5.75" style="3" customWidth="1"/>
    <col min="2314" max="2314" width="34" style="3" customWidth="1"/>
    <col min="2315" max="2315" width="17.87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322" width="13.75" style="3" customWidth="1"/>
    <col min="2323" max="2328" width="9" style="3"/>
    <col min="2329" max="2329" width="18" style="3" customWidth="1"/>
    <col min="2330" max="2560" width="9" style="3"/>
    <col min="2561" max="2561" width="2.625" style="3" customWidth="1"/>
    <col min="2562" max="2562" width="5.125" style="3" customWidth="1"/>
    <col min="2563" max="2564" width="12.625" style="3" customWidth="1"/>
    <col min="2565" max="2565" width="39.25" style="3" customWidth="1"/>
    <col min="2566" max="2566" width="6.25" style="3" customWidth="1"/>
    <col min="2567" max="2568" width="9.875" style="3" bestFit="1" customWidth="1"/>
    <col min="2569" max="2569" width="5.75" style="3" customWidth="1"/>
    <col min="2570" max="2570" width="34" style="3" customWidth="1"/>
    <col min="2571" max="2571" width="17.87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578" width="13.75" style="3" customWidth="1"/>
    <col min="2579" max="2584" width="9" style="3"/>
    <col min="2585" max="2585" width="18" style="3" customWidth="1"/>
    <col min="2586" max="2816" width="9" style="3"/>
    <col min="2817" max="2817" width="2.625" style="3" customWidth="1"/>
    <col min="2818" max="2818" width="5.125" style="3" customWidth="1"/>
    <col min="2819" max="2820" width="12.625" style="3" customWidth="1"/>
    <col min="2821" max="2821" width="39.25" style="3" customWidth="1"/>
    <col min="2822" max="2822" width="6.25" style="3" customWidth="1"/>
    <col min="2823" max="2824" width="9.875" style="3" bestFit="1" customWidth="1"/>
    <col min="2825" max="2825" width="5.75" style="3" customWidth="1"/>
    <col min="2826" max="2826" width="34" style="3" customWidth="1"/>
    <col min="2827" max="2827" width="17.87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2834" width="13.75" style="3" customWidth="1"/>
    <col min="2835" max="2840" width="9" style="3"/>
    <col min="2841" max="2841" width="18" style="3" customWidth="1"/>
    <col min="2842" max="3072" width="9" style="3"/>
    <col min="3073" max="3073" width="2.625" style="3" customWidth="1"/>
    <col min="3074" max="3074" width="5.125" style="3" customWidth="1"/>
    <col min="3075" max="3076" width="12.625" style="3" customWidth="1"/>
    <col min="3077" max="3077" width="39.25" style="3" customWidth="1"/>
    <col min="3078" max="3078" width="6.25" style="3" customWidth="1"/>
    <col min="3079" max="3080" width="9.875" style="3" bestFit="1" customWidth="1"/>
    <col min="3081" max="3081" width="5.75" style="3" customWidth="1"/>
    <col min="3082" max="3082" width="34" style="3" customWidth="1"/>
    <col min="3083" max="3083" width="17.87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090" width="13.75" style="3" customWidth="1"/>
    <col min="3091" max="3096" width="9" style="3"/>
    <col min="3097" max="3097" width="18" style="3" customWidth="1"/>
    <col min="3098" max="3328" width="9" style="3"/>
    <col min="3329" max="3329" width="2.625" style="3" customWidth="1"/>
    <col min="3330" max="3330" width="5.125" style="3" customWidth="1"/>
    <col min="3331" max="3332" width="12.625" style="3" customWidth="1"/>
    <col min="3333" max="3333" width="39.25" style="3" customWidth="1"/>
    <col min="3334" max="3334" width="6.25" style="3" customWidth="1"/>
    <col min="3335" max="3336" width="9.875" style="3" bestFit="1" customWidth="1"/>
    <col min="3337" max="3337" width="5.75" style="3" customWidth="1"/>
    <col min="3338" max="3338" width="34" style="3" customWidth="1"/>
    <col min="3339" max="3339" width="17.87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346" width="13.75" style="3" customWidth="1"/>
    <col min="3347" max="3352" width="9" style="3"/>
    <col min="3353" max="3353" width="18" style="3" customWidth="1"/>
    <col min="3354" max="3584" width="9" style="3"/>
    <col min="3585" max="3585" width="2.625" style="3" customWidth="1"/>
    <col min="3586" max="3586" width="5.125" style="3" customWidth="1"/>
    <col min="3587" max="3588" width="12.625" style="3" customWidth="1"/>
    <col min="3589" max="3589" width="39.25" style="3" customWidth="1"/>
    <col min="3590" max="3590" width="6.25" style="3" customWidth="1"/>
    <col min="3591" max="3592" width="9.875" style="3" bestFit="1" customWidth="1"/>
    <col min="3593" max="3593" width="5.75" style="3" customWidth="1"/>
    <col min="3594" max="3594" width="34" style="3" customWidth="1"/>
    <col min="3595" max="3595" width="17.87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602" width="13.75" style="3" customWidth="1"/>
    <col min="3603" max="3608" width="9" style="3"/>
    <col min="3609" max="3609" width="18" style="3" customWidth="1"/>
    <col min="3610" max="3840" width="9" style="3"/>
    <col min="3841" max="3841" width="2.625" style="3" customWidth="1"/>
    <col min="3842" max="3842" width="5.125" style="3" customWidth="1"/>
    <col min="3843" max="3844" width="12.625" style="3" customWidth="1"/>
    <col min="3845" max="3845" width="39.25" style="3" customWidth="1"/>
    <col min="3846" max="3846" width="6.25" style="3" customWidth="1"/>
    <col min="3847" max="3848" width="9.875" style="3" bestFit="1" customWidth="1"/>
    <col min="3849" max="3849" width="5.75" style="3" customWidth="1"/>
    <col min="3850" max="3850" width="34" style="3" customWidth="1"/>
    <col min="3851" max="3851" width="17.87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3858" width="13.75" style="3" customWidth="1"/>
    <col min="3859" max="3864" width="9" style="3"/>
    <col min="3865" max="3865" width="18" style="3" customWidth="1"/>
    <col min="3866" max="4096" width="9" style="3"/>
    <col min="4097" max="4097" width="2.625" style="3" customWidth="1"/>
    <col min="4098" max="4098" width="5.125" style="3" customWidth="1"/>
    <col min="4099" max="4100" width="12.625" style="3" customWidth="1"/>
    <col min="4101" max="4101" width="39.25" style="3" customWidth="1"/>
    <col min="4102" max="4102" width="6.25" style="3" customWidth="1"/>
    <col min="4103" max="4104" width="9.875" style="3" bestFit="1" customWidth="1"/>
    <col min="4105" max="4105" width="5.75" style="3" customWidth="1"/>
    <col min="4106" max="4106" width="34" style="3" customWidth="1"/>
    <col min="4107" max="4107" width="17.87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114" width="13.75" style="3" customWidth="1"/>
    <col min="4115" max="4120" width="9" style="3"/>
    <col min="4121" max="4121" width="18" style="3" customWidth="1"/>
    <col min="4122" max="4352" width="9" style="3"/>
    <col min="4353" max="4353" width="2.625" style="3" customWidth="1"/>
    <col min="4354" max="4354" width="5.125" style="3" customWidth="1"/>
    <col min="4355" max="4356" width="12.625" style="3" customWidth="1"/>
    <col min="4357" max="4357" width="39.25" style="3" customWidth="1"/>
    <col min="4358" max="4358" width="6.25" style="3" customWidth="1"/>
    <col min="4359" max="4360" width="9.875" style="3" bestFit="1" customWidth="1"/>
    <col min="4361" max="4361" width="5.75" style="3" customWidth="1"/>
    <col min="4362" max="4362" width="34" style="3" customWidth="1"/>
    <col min="4363" max="4363" width="17.87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370" width="13.75" style="3" customWidth="1"/>
    <col min="4371" max="4376" width="9" style="3"/>
    <col min="4377" max="4377" width="18" style="3" customWidth="1"/>
    <col min="4378" max="4608" width="9" style="3"/>
    <col min="4609" max="4609" width="2.625" style="3" customWidth="1"/>
    <col min="4610" max="4610" width="5.125" style="3" customWidth="1"/>
    <col min="4611" max="4612" width="12.625" style="3" customWidth="1"/>
    <col min="4613" max="4613" width="39.25" style="3" customWidth="1"/>
    <col min="4614" max="4614" width="6.25" style="3" customWidth="1"/>
    <col min="4615" max="4616" width="9.875" style="3" bestFit="1" customWidth="1"/>
    <col min="4617" max="4617" width="5.75" style="3" customWidth="1"/>
    <col min="4618" max="4618" width="34" style="3" customWidth="1"/>
    <col min="4619" max="4619" width="17.87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626" width="13.75" style="3" customWidth="1"/>
    <col min="4627" max="4632" width="9" style="3"/>
    <col min="4633" max="4633" width="18" style="3" customWidth="1"/>
    <col min="4634" max="4864" width="9" style="3"/>
    <col min="4865" max="4865" width="2.625" style="3" customWidth="1"/>
    <col min="4866" max="4866" width="5.125" style="3" customWidth="1"/>
    <col min="4867" max="4868" width="12.625" style="3" customWidth="1"/>
    <col min="4869" max="4869" width="39.25" style="3" customWidth="1"/>
    <col min="4870" max="4870" width="6.25" style="3" customWidth="1"/>
    <col min="4871" max="4872" width="9.875" style="3" bestFit="1" customWidth="1"/>
    <col min="4873" max="4873" width="5.75" style="3" customWidth="1"/>
    <col min="4874" max="4874" width="34" style="3" customWidth="1"/>
    <col min="4875" max="4875" width="17.87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4882" width="13.75" style="3" customWidth="1"/>
    <col min="4883" max="4888" width="9" style="3"/>
    <col min="4889" max="4889" width="18" style="3" customWidth="1"/>
    <col min="4890" max="5120" width="9" style="3"/>
    <col min="5121" max="5121" width="2.625" style="3" customWidth="1"/>
    <col min="5122" max="5122" width="5.125" style="3" customWidth="1"/>
    <col min="5123" max="5124" width="12.625" style="3" customWidth="1"/>
    <col min="5125" max="5125" width="39.25" style="3" customWidth="1"/>
    <col min="5126" max="5126" width="6.25" style="3" customWidth="1"/>
    <col min="5127" max="5128" width="9.875" style="3" bestFit="1" customWidth="1"/>
    <col min="5129" max="5129" width="5.75" style="3" customWidth="1"/>
    <col min="5130" max="5130" width="34" style="3" customWidth="1"/>
    <col min="5131" max="5131" width="17.87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138" width="13.75" style="3" customWidth="1"/>
    <col min="5139" max="5144" width="9" style="3"/>
    <col min="5145" max="5145" width="18" style="3" customWidth="1"/>
    <col min="5146" max="5376" width="9" style="3"/>
    <col min="5377" max="5377" width="2.625" style="3" customWidth="1"/>
    <col min="5378" max="5378" width="5.125" style="3" customWidth="1"/>
    <col min="5379" max="5380" width="12.625" style="3" customWidth="1"/>
    <col min="5381" max="5381" width="39.25" style="3" customWidth="1"/>
    <col min="5382" max="5382" width="6.25" style="3" customWidth="1"/>
    <col min="5383" max="5384" width="9.875" style="3" bestFit="1" customWidth="1"/>
    <col min="5385" max="5385" width="5.75" style="3" customWidth="1"/>
    <col min="5386" max="5386" width="34" style="3" customWidth="1"/>
    <col min="5387" max="5387" width="17.87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394" width="13.75" style="3" customWidth="1"/>
    <col min="5395" max="5400" width="9" style="3"/>
    <col min="5401" max="5401" width="18" style="3" customWidth="1"/>
    <col min="5402" max="5632" width="9" style="3"/>
    <col min="5633" max="5633" width="2.625" style="3" customWidth="1"/>
    <col min="5634" max="5634" width="5.125" style="3" customWidth="1"/>
    <col min="5635" max="5636" width="12.625" style="3" customWidth="1"/>
    <col min="5637" max="5637" width="39.25" style="3" customWidth="1"/>
    <col min="5638" max="5638" width="6.25" style="3" customWidth="1"/>
    <col min="5639" max="5640" width="9.875" style="3" bestFit="1" customWidth="1"/>
    <col min="5641" max="5641" width="5.75" style="3" customWidth="1"/>
    <col min="5642" max="5642" width="34" style="3" customWidth="1"/>
    <col min="5643" max="5643" width="17.87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650" width="13.75" style="3" customWidth="1"/>
    <col min="5651" max="5656" width="9" style="3"/>
    <col min="5657" max="5657" width="18" style="3" customWidth="1"/>
    <col min="5658" max="5888" width="9" style="3"/>
    <col min="5889" max="5889" width="2.625" style="3" customWidth="1"/>
    <col min="5890" max="5890" width="5.125" style="3" customWidth="1"/>
    <col min="5891" max="5892" width="12.625" style="3" customWidth="1"/>
    <col min="5893" max="5893" width="39.25" style="3" customWidth="1"/>
    <col min="5894" max="5894" width="6.25" style="3" customWidth="1"/>
    <col min="5895" max="5896" width="9.875" style="3" bestFit="1" customWidth="1"/>
    <col min="5897" max="5897" width="5.75" style="3" customWidth="1"/>
    <col min="5898" max="5898" width="34" style="3" customWidth="1"/>
    <col min="5899" max="5899" width="17.87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5906" width="13.75" style="3" customWidth="1"/>
    <col min="5907" max="5912" width="9" style="3"/>
    <col min="5913" max="5913" width="18" style="3" customWidth="1"/>
    <col min="5914" max="6144" width="9" style="3"/>
    <col min="6145" max="6145" width="2.625" style="3" customWidth="1"/>
    <col min="6146" max="6146" width="5.125" style="3" customWidth="1"/>
    <col min="6147" max="6148" width="12.625" style="3" customWidth="1"/>
    <col min="6149" max="6149" width="39.25" style="3" customWidth="1"/>
    <col min="6150" max="6150" width="6.25" style="3" customWidth="1"/>
    <col min="6151" max="6152" width="9.875" style="3" bestFit="1" customWidth="1"/>
    <col min="6153" max="6153" width="5.75" style="3" customWidth="1"/>
    <col min="6154" max="6154" width="34" style="3" customWidth="1"/>
    <col min="6155" max="6155" width="17.87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162" width="13.75" style="3" customWidth="1"/>
    <col min="6163" max="6168" width="9" style="3"/>
    <col min="6169" max="6169" width="18" style="3" customWidth="1"/>
    <col min="6170" max="6400" width="9" style="3"/>
    <col min="6401" max="6401" width="2.625" style="3" customWidth="1"/>
    <col min="6402" max="6402" width="5.125" style="3" customWidth="1"/>
    <col min="6403" max="6404" width="12.625" style="3" customWidth="1"/>
    <col min="6405" max="6405" width="39.25" style="3" customWidth="1"/>
    <col min="6406" max="6406" width="6.25" style="3" customWidth="1"/>
    <col min="6407" max="6408" width="9.875" style="3" bestFit="1" customWidth="1"/>
    <col min="6409" max="6409" width="5.75" style="3" customWidth="1"/>
    <col min="6410" max="6410" width="34" style="3" customWidth="1"/>
    <col min="6411" max="6411" width="17.87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418" width="13.75" style="3" customWidth="1"/>
    <col min="6419" max="6424" width="9" style="3"/>
    <col min="6425" max="6425" width="18" style="3" customWidth="1"/>
    <col min="6426" max="6656" width="9" style="3"/>
    <col min="6657" max="6657" width="2.625" style="3" customWidth="1"/>
    <col min="6658" max="6658" width="5.125" style="3" customWidth="1"/>
    <col min="6659" max="6660" width="12.625" style="3" customWidth="1"/>
    <col min="6661" max="6661" width="39.25" style="3" customWidth="1"/>
    <col min="6662" max="6662" width="6.25" style="3" customWidth="1"/>
    <col min="6663" max="6664" width="9.875" style="3" bestFit="1" customWidth="1"/>
    <col min="6665" max="6665" width="5.75" style="3" customWidth="1"/>
    <col min="6666" max="6666" width="34" style="3" customWidth="1"/>
    <col min="6667" max="6667" width="17.87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674" width="13.75" style="3" customWidth="1"/>
    <col min="6675" max="6680" width="9" style="3"/>
    <col min="6681" max="6681" width="18" style="3" customWidth="1"/>
    <col min="6682" max="6912" width="9" style="3"/>
    <col min="6913" max="6913" width="2.625" style="3" customWidth="1"/>
    <col min="6914" max="6914" width="5.125" style="3" customWidth="1"/>
    <col min="6915" max="6916" width="12.625" style="3" customWidth="1"/>
    <col min="6917" max="6917" width="39.25" style="3" customWidth="1"/>
    <col min="6918" max="6918" width="6.25" style="3" customWidth="1"/>
    <col min="6919" max="6920" width="9.875" style="3" bestFit="1" customWidth="1"/>
    <col min="6921" max="6921" width="5.75" style="3" customWidth="1"/>
    <col min="6922" max="6922" width="34" style="3" customWidth="1"/>
    <col min="6923" max="6923" width="17.87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6930" width="13.75" style="3" customWidth="1"/>
    <col min="6931" max="6936" width="9" style="3"/>
    <col min="6937" max="6937" width="18" style="3" customWidth="1"/>
    <col min="6938" max="7168" width="9" style="3"/>
    <col min="7169" max="7169" width="2.625" style="3" customWidth="1"/>
    <col min="7170" max="7170" width="5.125" style="3" customWidth="1"/>
    <col min="7171" max="7172" width="12.625" style="3" customWidth="1"/>
    <col min="7173" max="7173" width="39.25" style="3" customWidth="1"/>
    <col min="7174" max="7174" width="6.25" style="3" customWidth="1"/>
    <col min="7175" max="7176" width="9.875" style="3" bestFit="1" customWidth="1"/>
    <col min="7177" max="7177" width="5.75" style="3" customWidth="1"/>
    <col min="7178" max="7178" width="34" style="3" customWidth="1"/>
    <col min="7179" max="7179" width="17.87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186" width="13.75" style="3" customWidth="1"/>
    <col min="7187" max="7192" width="9" style="3"/>
    <col min="7193" max="7193" width="18" style="3" customWidth="1"/>
    <col min="7194" max="7424" width="9" style="3"/>
    <col min="7425" max="7425" width="2.625" style="3" customWidth="1"/>
    <col min="7426" max="7426" width="5.125" style="3" customWidth="1"/>
    <col min="7427" max="7428" width="12.625" style="3" customWidth="1"/>
    <col min="7429" max="7429" width="39.25" style="3" customWidth="1"/>
    <col min="7430" max="7430" width="6.25" style="3" customWidth="1"/>
    <col min="7431" max="7432" width="9.875" style="3" bestFit="1" customWidth="1"/>
    <col min="7433" max="7433" width="5.75" style="3" customWidth="1"/>
    <col min="7434" max="7434" width="34" style="3" customWidth="1"/>
    <col min="7435" max="7435" width="17.87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442" width="13.75" style="3" customWidth="1"/>
    <col min="7443" max="7448" width="9" style="3"/>
    <col min="7449" max="7449" width="18" style="3" customWidth="1"/>
    <col min="7450" max="7680" width="9" style="3"/>
    <col min="7681" max="7681" width="2.625" style="3" customWidth="1"/>
    <col min="7682" max="7682" width="5.125" style="3" customWidth="1"/>
    <col min="7683" max="7684" width="12.625" style="3" customWidth="1"/>
    <col min="7685" max="7685" width="39.25" style="3" customWidth="1"/>
    <col min="7686" max="7686" width="6.25" style="3" customWidth="1"/>
    <col min="7687" max="7688" width="9.875" style="3" bestFit="1" customWidth="1"/>
    <col min="7689" max="7689" width="5.75" style="3" customWidth="1"/>
    <col min="7690" max="7690" width="34" style="3" customWidth="1"/>
    <col min="7691" max="7691" width="17.87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698" width="13.75" style="3" customWidth="1"/>
    <col min="7699" max="7704" width="9" style="3"/>
    <col min="7705" max="7705" width="18" style="3" customWidth="1"/>
    <col min="7706" max="7936" width="9" style="3"/>
    <col min="7937" max="7937" width="2.625" style="3" customWidth="1"/>
    <col min="7938" max="7938" width="5.125" style="3" customWidth="1"/>
    <col min="7939" max="7940" width="12.625" style="3" customWidth="1"/>
    <col min="7941" max="7941" width="39.25" style="3" customWidth="1"/>
    <col min="7942" max="7942" width="6.25" style="3" customWidth="1"/>
    <col min="7943" max="7944" width="9.875" style="3" bestFit="1" customWidth="1"/>
    <col min="7945" max="7945" width="5.75" style="3" customWidth="1"/>
    <col min="7946" max="7946" width="34" style="3" customWidth="1"/>
    <col min="7947" max="7947" width="17.87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7954" width="13.75" style="3" customWidth="1"/>
    <col min="7955" max="7960" width="9" style="3"/>
    <col min="7961" max="7961" width="18" style="3" customWidth="1"/>
    <col min="7962" max="8192" width="9" style="3"/>
    <col min="8193" max="8193" width="2.625" style="3" customWidth="1"/>
    <col min="8194" max="8194" width="5.125" style="3" customWidth="1"/>
    <col min="8195" max="8196" width="12.625" style="3" customWidth="1"/>
    <col min="8197" max="8197" width="39.25" style="3" customWidth="1"/>
    <col min="8198" max="8198" width="6.25" style="3" customWidth="1"/>
    <col min="8199" max="8200" width="9.875" style="3" bestFit="1" customWidth="1"/>
    <col min="8201" max="8201" width="5.75" style="3" customWidth="1"/>
    <col min="8202" max="8202" width="34" style="3" customWidth="1"/>
    <col min="8203" max="8203" width="17.87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210" width="13.75" style="3" customWidth="1"/>
    <col min="8211" max="8216" width="9" style="3"/>
    <col min="8217" max="8217" width="18" style="3" customWidth="1"/>
    <col min="8218" max="8448" width="9" style="3"/>
    <col min="8449" max="8449" width="2.625" style="3" customWidth="1"/>
    <col min="8450" max="8450" width="5.125" style="3" customWidth="1"/>
    <col min="8451" max="8452" width="12.625" style="3" customWidth="1"/>
    <col min="8453" max="8453" width="39.25" style="3" customWidth="1"/>
    <col min="8454" max="8454" width="6.25" style="3" customWidth="1"/>
    <col min="8455" max="8456" width="9.875" style="3" bestFit="1" customWidth="1"/>
    <col min="8457" max="8457" width="5.75" style="3" customWidth="1"/>
    <col min="8458" max="8458" width="34" style="3" customWidth="1"/>
    <col min="8459" max="8459" width="17.87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466" width="13.75" style="3" customWidth="1"/>
    <col min="8467" max="8472" width="9" style="3"/>
    <col min="8473" max="8473" width="18" style="3" customWidth="1"/>
    <col min="8474" max="8704" width="9" style="3"/>
    <col min="8705" max="8705" width="2.625" style="3" customWidth="1"/>
    <col min="8706" max="8706" width="5.125" style="3" customWidth="1"/>
    <col min="8707" max="8708" width="12.625" style="3" customWidth="1"/>
    <col min="8709" max="8709" width="39.25" style="3" customWidth="1"/>
    <col min="8710" max="8710" width="6.25" style="3" customWidth="1"/>
    <col min="8711" max="8712" width="9.875" style="3" bestFit="1" customWidth="1"/>
    <col min="8713" max="8713" width="5.75" style="3" customWidth="1"/>
    <col min="8714" max="8714" width="34" style="3" customWidth="1"/>
    <col min="8715" max="8715" width="17.87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722" width="13.75" style="3" customWidth="1"/>
    <col min="8723" max="8728" width="9" style="3"/>
    <col min="8729" max="8729" width="18" style="3" customWidth="1"/>
    <col min="8730" max="8960" width="9" style="3"/>
    <col min="8961" max="8961" width="2.625" style="3" customWidth="1"/>
    <col min="8962" max="8962" width="5.125" style="3" customWidth="1"/>
    <col min="8963" max="8964" width="12.625" style="3" customWidth="1"/>
    <col min="8965" max="8965" width="39.25" style="3" customWidth="1"/>
    <col min="8966" max="8966" width="6.25" style="3" customWidth="1"/>
    <col min="8967" max="8968" width="9.875" style="3" bestFit="1" customWidth="1"/>
    <col min="8969" max="8969" width="5.75" style="3" customWidth="1"/>
    <col min="8970" max="8970" width="34" style="3" customWidth="1"/>
    <col min="8971" max="8971" width="17.87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8978" width="13.75" style="3" customWidth="1"/>
    <col min="8979" max="8984" width="9" style="3"/>
    <col min="8985" max="8985" width="18" style="3" customWidth="1"/>
    <col min="8986" max="9216" width="9" style="3"/>
    <col min="9217" max="9217" width="2.625" style="3" customWidth="1"/>
    <col min="9218" max="9218" width="5.125" style="3" customWidth="1"/>
    <col min="9219" max="9220" width="12.625" style="3" customWidth="1"/>
    <col min="9221" max="9221" width="39.25" style="3" customWidth="1"/>
    <col min="9222" max="9222" width="6.25" style="3" customWidth="1"/>
    <col min="9223" max="9224" width="9.875" style="3" bestFit="1" customWidth="1"/>
    <col min="9225" max="9225" width="5.75" style="3" customWidth="1"/>
    <col min="9226" max="9226" width="34" style="3" customWidth="1"/>
    <col min="9227" max="9227" width="17.87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234" width="13.75" style="3" customWidth="1"/>
    <col min="9235" max="9240" width="9" style="3"/>
    <col min="9241" max="9241" width="18" style="3" customWidth="1"/>
    <col min="9242" max="9472" width="9" style="3"/>
    <col min="9473" max="9473" width="2.625" style="3" customWidth="1"/>
    <col min="9474" max="9474" width="5.125" style="3" customWidth="1"/>
    <col min="9475" max="9476" width="12.625" style="3" customWidth="1"/>
    <col min="9477" max="9477" width="39.25" style="3" customWidth="1"/>
    <col min="9478" max="9478" width="6.25" style="3" customWidth="1"/>
    <col min="9479" max="9480" width="9.875" style="3" bestFit="1" customWidth="1"/>
    <col min="9481" max="9481" width="5.75" style="3" customWidth="1"/>
    <col min="9482" max="9482" width="34" style="3" customWidth="1"/>
    <col min="9483" max="9483" width="17.87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490" width="13.75" style="3" customWidth="1"/>
    <col min="9491" max="9496" width="9" style="3"/>
    <col min="9497" max="9497" width="18" style="3" customWidth="1"/>
    <col min="9498" max="9728" width="9" style="3"/>
    <col min="9729" max="9729" width="2.625" style="3" customWidth="1"/>
    <col min="9730" max="9730" width="5.125" style="3" customWidth="1"/>
    <col min="9731" max="9732" width="12.625" style="3" customWidth="1"/>
    <col min="9733" max="9733" width="39.25" style="3" customWidth="1"/>
    <col min="9734" max="9734" width="6.25" style="3" customWidth="1"/>
    <col min="9735" max="9736" width="9.875" style="3" bestFit="1" customWidth="1"/>
    <col min="9737" max="9737" width="5.75" style="3" customWidth="1"/>
    <col min="9738" max="9738" width="34" style="3" customWidth="1"/>
    <col min="9739" max="9739" width="17.87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746" width="13.75" style="3" customWidth="1"/>
    <col min="9747" max="9752" width="9" style="3"/>
    <col min="9753" max="9753" width="18" style="3" customWidth="1"/>
    <col min="9754" max="9984" width="9" style="3"/>
    <col min="9985" max="9985" width="2.625" style="3" customWidth="1"/>
    <col min="9986" max="9986" width="5.125" style="3" customWidth="1"/>
    <col min="9987" max="9988" width="12.625" style="3" customWidth="1"/>
    <col min="9989" max="9989" width="39.25" style="3" customWidth="1"/>
    <col min="9990" max="9990" width="6.25" style="3" customWidth="1"/>
    <col min="9991" max="9992" width="9.875" style="3" bestFit="1" customWidth="1"/>
    <col min="9993" max="9993" width="5.75" style="3" customWidth="1"/>
    <col min="9994" max="9994" width="34" style="3" customWidth="1"/>
    <col min="9995" max="9995" width="17.87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002" width="13.75" style="3" customWidth="1"/>
    <col min="10003" max="10008" width="9" style="3"/>
    <col min="10009" max="10009" width="18" style="3" customWidth="1"/>
    <col min="10010" max="10240" width="9" style="3"/>
    <col min="10241" max="10241" width="2.625" style="3" customWidth="1"/>
    <col min="10242" max="10242" width="5.125" style="3" customWidth="1"/>
    <col min="10243" max="10244" width="12.625" style="3" customWidth="1"/>
    <col min="10245" max="10245" width="39.25" style="3" customWidth="1"/>
    <col min="10246" max="10246" width="6.25" style="3" customWidth="1"/>
    <col min="10247" max="10248" width="9.875" style="3" bestFit="1" customWidth="1"/>
    <col min="10249" max="10249" width="5.75" style="3" customWidth="1"/>
    <col min="10250" max="10250" width="34" style="3" customWidth="1"/>
    <col min="10251" max="10251" width="17.87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258" width="13.75" style="3" customWidth="1"/>
    <col min="10259" max="10264" width="9" style="3"/>
    <col min="10265" max="10265" width="18" style="3" customWidth="1"/>
    <col min="10266" max="10496" width="9" style="3"/>
    <col min="10497" max="10497" width="2.625" style="3" customWidth="1"/>
    <col min="10498" max="10498" width="5.125" style="3" customWidth="1"/>
    <col min="10499" max="10500" width="12.625" style="3" customWidth="1"/>
    <col min="10501" max="10501" width="39.25" style="3" customWidth="1"/>
    <col min="10502" max="10502" width="6.25" style="3" customWidth="1"/>
    <col min="10503" max="10504" width="9.875" style="3" bestFit="1" customWidth="1"/>
    <col min="10505" max="10505" width="5.75" style="3" customWidth="1"/>
    <col min="10506" max="10506" width="34" style="3" customWidth="1"/>
    <col min="10507" max="10507" width="17.87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514" width="13.75" style="3" customWidth="1"/>
    <col min="10515" max="10520" width="9" style="3"/>
    <col min="10521" max="10521" width="18" style="3" customWidth="1"/>
    <col min="10522" max="10752" width="9" style="3"/>
    <col min="10753" max="10753" width="2.625" style="3" customWidth="1"/>
    <col min="10754" max="10754" width="5.125" style="3" customWidth="1"/>
    <col min="10755" max="10756" width="12.625" style="3" customWidth="1"/>
    <col min="10757" max="10757" width="39.25" style="3" customWidth="1"/>
    <col min="10758" max="10758" width="6.25" style="3" customWidth="1"/>
    <col min="10759" max="10760" width="9.875" style="3" bestFit="1" customWidth="1"/>
    <col min="10761" max="10761" width="5.75" style="3" customWidth="1"/>
    <col min="10762" max="10762" width="34" style="3" customWidth="1"/>
    <col min="10763" max="10763" width="17.87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0770" width="13.75" style="3" customWidth="1"/>
    <col min="10771" max="10776" width="9" style="3"/>
    <col min="10777" max="10777" width="18" style="3" customWidth="1"/>
    <col min="10778" max="11008" width="9" style="3"/>
    <col min="11009" max="11009" width="2.625" style="3" customWidth="1"/>
    <col min="11010" max="11010" width="5.125" style="3" customWidth="1"/>
    <col min="11011" max="11012" width="12.625" style="3" customWidth="1"/>
    <col min="11013" max="11013" width="39.25" style="3" customWidth="1"/>
    <col min="11014" max="11014" width="6.25" style="3" customWidth="1"/>
    <col min="11015" max="11016" width="9.875" style="3" bestFit="1" customWidth="1"/>
    <col min="11017" max="11017" width="5.75" style="3" customWidth="1"/>
    <col min="11018" max="11018" width="34" style="3" customWidth="1"/>
    <col min="11019" max="11019" width="17.87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026" width="13.75" style="3" customWidth="1"/>
    <col min="11027" max="11032" width="9" style="3"/>
    <col min="11033" max="11033" width="18" style="3" customWidth="1"/>
    <col min="11034" max="11264" width="9" style="3"/>
    <col min="11265" max="11265" width="2.625" style="3" customWidth="1"/>
    <col min="11266" max="11266" width="5.125" style="3" customWidth="1"/>
    <col min="11267" max="11268" width="12.625" style="3" customWidth="1"/>
    <col min="11269" max="11269" width="39.25" style="3" customWidth="1"/>
    <col min="11270" max="11270" width="6.25" style="3" customWidth="1"/>
    <col min="11271" max="11272" width="9.875" style="3" bestFit="1" customWidth="1"/>
    <col min="11273" max="11273" width="5.75" style="3" customWidth="1"/>
    <col min="11274" max="11274" width="34" style="3" customWidth="1"/>
    <col min="11275" max="11275" width="17.87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282" width="13.75" style="3" customWidth="1"/>
    <col min="11283" max="11288" width="9" style="3"/>
    <col min="11289" max="11289" width="18" style="3" customWidth="1"/>
    <col min="11290" max="11520" width="9" style="3"/>
    <col min="11521" max="11521" width="2.625" style="3" customWidth="1"/>
    <col min="11522" max="11522" width="5.125" style="3" customWidth="1"/>
    <col min="11523" max="11524" width="12.625" style="3" customWidth="1"/>
    <col min="11525" max="11525" width="39.25" style="3" customWidth="1"/>
    <col min="11526" max="11526" width="6.25" style="3" customWidth="1"/>
    <col min="11527" max="11528" width="9.875" style="3" bestFit="1" customWidth="1"/>
    <col min="11529" max="11529" width="5.75" style="3" customWidth="1"/>
    <col min="11530" max="11530" width="34" style="3" customWidth="1"/>
    <col min="11531" max="11531" width="17.87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538" width="13.75" style="3" customWidth="1"/>
    <col min="11539" max="11544" width="9" style="3"/>
    <col min="11545" max="11545" width="18" style="3" customWidth="1"/>
    <col min="11546" max="11776" width="9" style="3"/>
    <col min="11777" max="11777" width="2.625" style="3" customWidth="1"/>
    <col min="11778" max="11778" width="5.125" style="3" customWidth="1"/>
    <col min="11779" max="11780" width="12.625" style="3" customWidth="1"/>
    <col min="11781" max="11781" width="39.25" style="3" customWidth="1"/>
    <col min="11782" max="11782" width="6.25" style="3" customWidth="1"/>
    <col min="11783" max="11784" width="9.875" style="3" bestFit="1" customWidth="1"/>
    <col min="11785" max="11785" width="5.75" style="3" customWidth="1"/>
    <col min="11786" max="11786" width="34" style="3" customWidth="1"/>
    <col min="11787" max="11787" width="17.87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1794" width="13.75" style="3" customWidth="1"/>
    <col min="11795" max="11800" width="9" style="3"/>
    <col min="11801" max="11801" width="18" style="3" customWidth="1"/>
    <col min="11802" max="12032" width="9" style="3"/>
    <col min="12033" max="12033" width="2.625" style="3" customWidth="1"/>
    <col min="12034" max="12034" width="5.125" style="3" customWidth="1"/>
    <col min="12035" max="12036" width="12.625" style="3" customWidth="1"/>
    <col min="12037" max="12037" width="39.25" style="3" customWidth="1"/>
    <col min="12038" max="12038" width="6.25" style="3" customWidth="1"/>
    <col min="12039" max="12040" width="9.875" style="3" bestFit="1" customWidth="1"/>
    <col min="12041" max="12041" width="5.75" style="3" customWidth="1"/>
    <col min="12042" max="12042" width="34" style="3" customWidth="1"/>
    <col min="12043" max="12043" width="17.87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050" width="13.75" style="3" customWidth="1"/>
    <col min="12051" max="12056" width="9" style="3"/>
    <col min="12057" max="12057" width="18" style="3" customWidth="1"/>
    <col min="12058" max="12288" width="9" style="3"/>
    <col min="12289" max="12289" width="2.625" style="3" customWidth="1"/>
    <col min="12290" max="12290" width="5.125" style="3" customWidth="1"/>
    <col min="12291" max="12292" width="12.625" style="3" customWidth="1"/>
    <col min="12293" max="12293" width="39.25" style="3" customWidth="1"/>
    <col min="12294" max="12294" width="6.25" style="3" customWidth="1"/>
    <col min="12295" max="12296" width="9.875" style="3" bestFit="1" customWidth="1"/>
    <col min="12297" max="12297" width="5.75" style="3" customWidth="1"/>
    <col min="12298" max="12298" width="34" style="3" customWidth="1"/>
    <col min="12299" max="12299" width="17.87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306" width="13.75" style="3" customWidth="1"/>
    <col min="12307" max="12312" width="9" style="3"/>
    <col min="12313" max="12313" width="18" style="3" customWidth="1"/>
    <col min="12314" max="12544" width="9" style="3"/>
    <col min="12545" max="12545" width="2.625" style="3" customWidth="1"/>
    <col min="12546" max="12546" width="5.125" style="3" customWidth="1"/>
    <col min="12547" max="12548" width="12.625" style="3" customWidth="1"/>
    <col min="12549" max="12549" width="39.25" style="3" customWidth="1"/>
    <col min="12550" max="12550" width="6.25" style="3" customWidth="1"/>
    <col min="12551" max="12552" width="9.875" style="3" bestFit="1" customWidth="1"/>
    <col min="12553" max="12553" width="5.75" style="3" customWidth="1"/>
    <col min="12554" max="12554" width="34" style="3" customWidth="1"/>
    <col min="12555" max="12555" width="17.87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562" width="13.75" style="3" customWidth="1"/>
    <col min="12563" max="12568" width="9" style="3"/>
    <col min="12569" max="12569" width="18" style="3" customWidth="1"/>
    <col min="12570" max="12800" width="9" style="3"/>
    <col min="12801" max="12801" width="2.625" style="3" customWidth="1"/>
    <col min="12802" max="12802" width="5.125" style="3" customWidth="1"/>
    <col min="12803" max="12804" width="12.625" style="3" customWidth="1"/>
    <col min="12805" max="12805" width="39.25" style="3" customWidth="1"/>
    <col min="12806" max="12806" width="6.25" style="3" customWidth="1"/>
    <col min="12807" max="12808" width="9.875" style="3" bestFit="1" customWidth="1"/>
    <col min="12809" max="12809" width="5.75" style="3" customWidth="1"/>
    <col min="12810" max="12810" width="34" style="3" customWidth="1"/>
    <col min="12811" max="12811" width="17.87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2818" width="13.75" style="3" customWidth="1"/>
    <col min="12819" max="12824" width="9" style="3"/>
    <col min="12825" max="12825" width="18" style="3" customWidth="1"/>
    <col min="12826" max="13056" width="9" style="3"/>
    <col min="13057" max="13057" width="2.625" style="3" customWidth="1"/>
    <col min="13058" max="13058" width="5.125" style="3" customWidth="1"/>
    <col min="13059" max="13060" width="12.625" style="3" customWidth="1"/>
    <col min="13061" max="13061" width="39.25" style="3" customWidth="1"/>
    <col min="13062" max="13062" width="6.25" style="3" customWidth="1"/>
    <col min="13063" max="13064" width="9.875" style="3" bestFit="1" customWidth="1"/>
    <col min="13065" max="13065" width="5.75" style="3" customWidth="1"/>
    <col min="13066" max="13066" width="34" style="3" customWidth="1"/>
    <col min="13067" max="13067" width="17.87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074" width="13.75" style="3" customWidth="1"/>
    <col min="13075" max="13080" width="9" style="3"/>
    <col min="13081" max="13081" width="18" style="3" customWidth="1"/>
    <col min="13082" max="13312" width="9" style="3"/>
    <col min="13313" max="13313" width="2.625" style="3" customWidth="1"/>
    <col min="13314" max="13314" width="5.125" style="3" customWidth="1"/>
    <col min="13315" max="13316" width="12.625" style="3" customWidth="1"/>
    <col min="13317" max="13317" width="39.25" style="3" customWidth="1"/>
    <col min="13318" max="13318" width="6.25" style="3" customWidth="1"/>
    <col min="13319" max="13320" width="9.875" style="3" bestFit="1" customWidth="1"/>
    <col min="13321" max="13321" width="5.75" style="3" customWidth="1"/>
    <col min="13322" max="13322" width="34" style="3" customWidth="1"/>
    <col min="13323" max="13323" width="17.87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330" width="13.75" style="3" customWidth="1"/>
    <col min="13331" max="13336" width="9" style="3"/>
    <col min="13337" max="13337" width="18" style="3" customWidth="1"/>
    <col min="13338" max="13568" width="9" style="3"/>
    <col min="13569" max="13569" width="2.625" style="3" customWidth="1"/>
    <col min="13570" max="13570" width="5.125" style="3" customWidth="1"/>
    <col min="13571" max="13572" width="12.625" style="3" customWidth="1"/>
    <col min="13573" max="13573" width="39.25" style="3" customWidth="1"/>
    <col min="13574" max="13574" width="6.25" style="3" customWidth="1"/>
    <col min="13575" max="13576" width="9.875" style="3" bestFit="1" customWidth="1"/>
    <col min="13577" max="13577" width="5.75" style="3" customWidth="1"/>
    <col min="13578" max="13578" width="34" style="3" customWidth="1"/>
    <col min="13579" max="13579" width="17.87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586" width="13.75" style="3" customWidth="1"/>
    <col min="13587" max="13592" width="9" style="3"/>
    <col min="13593" max="13593" width="18" style="3" customWidth="1"/>
    <col min="13594" max="13824" width="9" style="3"/>
    <col min="13825" max="13825" width="2.625" style="3" customWidth="1"/>
    <col min="13826" max="13826" width="5.125" style="3" customWidth="1"/>
    <col min="13827" max="13828" width="12.625" style="3" customWidth="1"/>
    <col min="13829" max="13829" width="39.25" style="3" customWidth="1"/>
    <col min="13830" max="13830" width="6.25" style="3" customWidth="1"/>
    <col min="13831" max="13832" width="9.875" style="3" bestFit="1" customWidth="1"/>
    <col min="13833" max="13833" width="5.75" style="3" customWidth="1"/>
    <col min="13834" max="13834" width="34" style="3" customWidth="1"/>
    <col min="13835" max="13835" width="17.87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3842" width="13.75" style="3" customWidth="1"/>
    <col min="13843" max="13848" width="9" style="3"/>
    <col min="13849" max="13849" width="18" style="3" customWidth="1"/>
    <col min="13850" max="14080" width="9" style="3"/>
    <col min="14081" max="14081" width="2.625" style="3" customWidth="1"/>
    <col min="14082" max="14082" width="5.125" style="3" customWidth="1"/>
    <col min="14083" max="14084" width="12.625" style="3" customWidth="1"/>
    <col min="14085" max="14085" width="39.25" style="3" customWidth="1"/>
    <col min="14086" max="14086" width="6.25" style="3" customWidth="1"/>
    <col min="14087" max="14088" width="9.875" style="3" bestFit="1" customWidth="1"/>
    <col min="14089" max="14089" width="5.75" style="3" customWidth="1"/>
    <col min="14090" max="14090" width="34" style="3" customWidth="1"/>
    <col min="14091" max="14091" width="17.87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098" width="13.75" style="3" customWidth="1"/>
    <col min="14099" max="14104" width="9" style="3"/>
    <col min="14105" max="14105" width="18" style="3" customWidth="1"/>
    <col min="14106" max="14336" width="9" style="3"/>
    <col min="14337" max="14337" width="2.625" style="3" customWidth="1"/>
    <col min="14338" max="14338" width="5.125" style="3" customWidth="1"/>
    <col min="14339" max="14340" width="12.625" style="3" customWidth="1"/>
    <col min="14341" max="14341" width="39.25" style="3" customWidth="1"/>
    <col min="14342" max="14342" width="6.25" style="3" customWidth="1"/>
    <col min="14343" max="14344" width="9.875" style="3" bestFit="1" customWidth="1"/>
    <col min="14345" max="14345" width="5.75" style="3" customWidth="1"/>
    <col min="14346" max="14346" width="34" style="3" customWidth="1"/>
    <col min="14347" max="14347" width="17.87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354" width="13.75" style="3" customWidth="1"/>
    <col min="14355" max="14360" width="9" style="3"/>
    <col min="14361" max="14361" width="18" style="3" customWidth="1"/>
    <col min="14362" max="14592" width="9" style="3"/>
    <col min="14593" max="14593" width="2.625" style="3" customWidth="1"/>
    <col min="14594" max="14594" width="5.125" style="3" customWidth="1"/>
    <col min="14595" max="14596" width="12.625" style="3" customWidth="1"/>
    <col min="14597" max="14597" width="39.25" style="3" customWidth="1"/>
    <col min="14598" max="14598" width="6.25" style="3" customWidth="1"/>
    <col min="14599" max="14600" width="9.875" style="3" bestFit="1" customWidth="1"/>
    <col min="14601" max="14601" width="5.75" style="3" customWidth="1"/>
    <col min="14602" max="14602" width="34" style="3" customWidth="1"/>
    <col min="14603" max="14603" width="17.87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610" width="13.75" style="3" customWidth="1"/>
    <col min="14611" max="14616" width="9" style="3"/>
    <col min="14617" max="14617" width="18" style="3" customWidth="1"/>
    <col min="14618" max="14848" width="9" style="3"/>
    <col min="14849" max="14849" width="2.625" style="3" customWidth="1"/>
    <col min="14850" max="14850" width="5.125" style="3" customWidth="1"/>
    <col min="14851" max="14852" width="12.625" style="3" customWidth="1"/>
    <col min="14853" max="14853" width="39.25" style="3" customWidth="1"/>
    <col min="14854" max="14854" width="6.25" style="3" customWidth="1"/>
    <col min="14855" max="14856" width="9.875" style="3" bestFit="1" customWidth="1"/>
    <col min="14857" max="14857" width="5.75" style="3" customWidth="1"/>
    <col min="14858" max="14858" width="34" style="3" customWidth="1"/>
    <col min="14859" max="14859" width="17.87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4866" width="13.75" style="3" customWidth="1"/>
    <col min="14867" max="14872" width="9" style="3"/>
    <col min="14873" max="14873" width="18" style="3" customWidth="1"/>
    <col min="14874" max="15104" width="9" style="3"/>
    <col min="15105" max="15105" width="2.625" style="3" customWidth="1"/>
    <col min="15106" max="15106" width="5.125" style="3" customWidth="1"/>
    <col min="15107" max="15108" width="12.625" style="3" customWidth="1"/>
    <col min="15109" max="15109" width="39.25" style="3" customWidth="1"/>
    <col min="15110" max="15110" width="6.25" style="3" customWidth="1"/>
    <col min="15111" max="15112" width="9.875" style="3" bestFit="1" customWidth="1"/>
    <col min="15113" max="15113" width="5.75" style="3" customWidth="1"/>
    <col min="15114" max="15114" width="34" style="3" customWidth="1"/>
    <col min="15115" max="15115" width="17.87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122" width="13.75" style="3" customWidth="1"/>
    <col min="15123" max="15128" width="9" style="3"/>
    <col min="15129" max="15129" width="18" style="3" customWidth="1"/>
    <col min="15130" max="15360" width="9" style="3"/>
    <col min="15361" max="15361" width="2.625" style="3" customWidth="1"/>
    <col min="15362" max="15362" width="5.125" style="3" customWidth="1"/>
    <col min="15363" max="15364" width="12.625" style="3" customWidth="1"/>
    <col min="15365" max="15365" width="39.25" style="3" customWidth="1"/>
    <col min="15366" max="15366" width="6.25" style="3" customWidth="1"/>
    <col min="15367" max="15368" width="9.875" style="3" bestFit="1" customWidth="1"/>
    <col min="15369" max="15369" width="5.75" style="3" customWidth="1"/>
    <col min="15370" max="15370" width="34" style="3" customWidth="1"/>
    <col min="15371" max="15371" width="17.87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378" width="13.75" style="3" customWidth="1"/>
    <col min="15379" max="15384" width="9" style="3"/>
    <col min="15385" max="15385" width="18" style="3" customWidth="1"/>
    <col min="15386" max="15616" width="9" style="3"/>
    <col min="15617" max="15617" width="2.625" style="3" customWidth="1"/>
    <col min="15618" max="15618" width="5.125" style="3" customWidth="1"/>
    <col min="15619" max="15620" width="12.625" style="3" customWidth="1"/>
    <col min="15621" max="15621" width="39.25" style="3" customWidth="1"/>
    <col min="15622" max="15622" width="6.25" style="3" customWidth="1"/>
    <col min="15623" max="15624" width="9.875" style="3" bestFit="1" customWidth="1"/>
    <col min="15625" max="15625" width="5.75" style="3" customWidth="1"/>
    <col min="15626" max="15626" width="34" style="3" customWidth="1"/>
    <col min="15627" max="15627" width="17.87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634" width="13.75" style="3" customWidth="1"/>
    <col min="15635" max="15640" width="9" style="3"/>
    <col min="15641" max="15641" width="18" style="3" customWidth="1"/>
    <col min="15642" max="15872" width="9" style="3"/>
    <col min="15873" max="15873" width="2.625" style="3" customWidth="1"/>
    <col min="15874" max="15874" width="5.125" style="3" customWidth="1"/>
    <col min="15875" max="15876" width="12.625" style="3" customWidth="1"/>
    <col min="15877" max="15877" width="39.25" style="3" customWidth="1"/>
    <col min="15878" max="15878" width="6.25" style="3" customWidth="1"/>
    <col min="15879" max="15880" width="9.875" style="3" bestFit="1" customWidth="1"/>
    <col min="15881" max="15881" width="5.75" style="3" customWidth="1"/>
    <col min="15882" max="15882" width="34" style="3" customWidth="1"/>
    <col min="15883" max="15883" width="17.87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5890" width="13.75" style="3" customWidth="1"/>
    <col min="15891" max="15896" width="9" style="3"/>
    <col min="15897" max="15897" width="18" style="3" customWidth="1"/>
    <col min="15898" max="16128" width="9" style="3"/>
    <col min="16129" max="16129" width="2.625" style="3" customWidth="1"/>
    <col min="16130" max="16130" width="5.125" style="3" customWidth="1"/>
    <col min="16131" max="16132" width="12.625" style="3" customWidth="1"/>
    <col min="16133" max="16133" width="39.25" style="3" customWidth="1"/>
    <col min="16134" max="16134" width="6.25" style="3" customWidth="1"/>
    <col min="16135" max="16136" width="9.875" style="3" bestFit="1" customWidth="1"/>
    <col min="16137" max="16137" width="5.75" style="3" customWidth="1"/>
    <col min="16138" max="16138" width="34" style="3" customWidth="1"/>
    <col min="16139" max="16139" width="17.87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146" width="13.75" style="3" customWidth="1"/>
    <col min="16147" max="16152" width="9" style="3"/>
    <col min="16153" max="16153" width="18" style="3" customWidth="1"/>
    <col min="16154" max="16384" width="9" style="3"/>
  </cols>
  <sheetData>
    <row r="2" spans="2:17" ht="20.100000000000001" customHeight="1">
      <c r="B2" s="1" t="s">
        <v>0</v>
      </c>
      <c r="C2" s="1"/>
      <c r="D2" s="1"/>
      <c r="E2" s="2" t="s">
        <v>4507</v>
      </c>
      <c r="G2" s="4" t="s">
        <v>2</v>
      </c>
      <c r="H2" s="5"/>
      <c r="I2" s="6"/>
      <c r="J2" s="7">
        <f>SUM(H:H)</f>
        <v>389405</v>
      </c>
    </row>
    <row r="3" spans="2:17" ht="20.100000000000001" customHeight="1">
      <c r="B3" s="1" t="s">
        <v>3</v>
      </c>
      <c r="C3" s="1"/>
      <c r="D3" s="1"/>
      <c r="E3" s="11" t="s">
        <v>4508</v>
      </c>
    </row>
    <row r="4" spans="2:17" ht="20.100000000000001" customHeight="1">
      <c r="B4" s="1" t="s">
        <v>5</v>
      </c>
      <c r="C4" s="1"/>
      <c r="D4" s="1"/>
      <c r="E4" s="11">
        <v>114511</v>
      </c>
    </row>
    <row r="5" spans="2:17" ht="20.100000000000001" customHeight="1">
      <c r="B5" s="1" t="s">
        <v>6</v>
      </c>
      <c r="C5" s="1"/>
      <c r="D5" s="1"/>
      <c r="E5" s="13">
        <v>41613</v>
      </c>
    </row>
    <row r="6" spans="2:17" ht="20.100000000000001" customHeight="1">
      <c r="B6" s="1" t="s">
        <v>7</v>
      </c>
      <c r="C6" s="1"/>
      <c r="D6" s="1"/>
      <c r="E6" s="13">
        <v>41614</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22" t="s">
        <v>22</v>
      </c>
      <c r="Q8" s="17" t="s">
        <v>23</v>
      </c>
    </row>
    <row r="9" spans="2:17" s="8" customFormat="1" ht="19.5" customHeight="1">
      <c r="B9" s="14"/>
      <c r="C9" s="14"/>
      <c r="D9" s="14"/>
      <c r="E9" s="15"/>
      <c r="F9" s="15"/>
      <c r="G9" s="15"/>
      <c r="H9" s="16"/>
      <c r="I9" s="16"/>
      <c r="J9" s="15"/>
      <c r="K9" s="15"/>
      <c r="L9" s="15"/>
      <c r="M9" s="14"/>
      <c r="N9" s="14"/>
      <c r="O9" s="15"/>
      <c r="P9" s="22"/>
      <c r="Q9" s="17"/>
    </row>
    <row r="10" spans="2:17" s="8" customFormat="1" ht="19.5" customHeight="1">
      <c r="B10" s="14"/>
      <c r="C10" s="1354" t="s">
        <v>4509</v>
      </c>
      <c r="D10" s="1355"/>
      <c r="E10" s="1356"/>
      <c r="F10" s="15"/>
      <c r="G10" s="15"/>
      <c r="H10" s="16"/>
      <c r="I10" s="16"/>
      <c r="J10" s="15"/>
      <c r="K10" s="15"/>
      <c r="L10" s="15"/>
      <c r="M10" s="14"/>
      <c r="N10" s="14"/>
      <c r="O10" s="15"/>
      <c r="P10" s="22"/>
      <c r="Q10" s="17"/>
    </row>
    <row r="11" spans="2:17" s="8" customFormat="1" ht="19.5" customHeight="1">
      <c r="B11" s="14">
        <v>1</v>
      </c>
      <c r="C11" s="15" t="s">
        <v>332</v>
      </c>
      <c r="D11" s="15" t="s">
        <v>332</v>
      </c>
      <c r="E11" s="34" t="s">
        <v>583</v>
      </c>
      <c r="F11" s="667">
        <v>1</v>
      </c>
      <c r="G11" s="19"/>
      <c r="H11" s="21">
        <f t="shared" ref="H11:H22" si="0">F11*G11</f>
        <v>0</v>
      </c>
      <c r="I11" s="19"/>
      <c r="J11" s="111" t="s">
        <v>584</v>
      </c>
      <c r="K11" s="15"/>
      <c r="L11" s="15"/>
      <c r="M11" s="22"/>
      <c r="N11" s="14"/>
      <c r="O11" s="15"/>
      <c r="P11" s="22"/>
      <c r="Q11" s="24"/>
    </row>
    <row r="12" spans="2:17" s="1238" customFormat="1" ht="19.5" customHeight="1">
      <c r="B12" s="1232">
        <f>+B11+1</f>
        <v>2</v>
      </c>
      <c r="C12" s="1234" t="s">
        <v>585</v>
      </c>
      <c r="D12" s="1234" t="s">
        <v>585</v>
      </c>
      <c r="E12" s="1357" t="s">
        <v>4510</v>
      </c>
      <c r="F12" s="1358">
        <v>1</v>
      </c>
      <c r="G12" s="1359">
        <v>64500</v>
      </c>
      <c r="H12" s="1360">
        <f t="shared" si="0"/>
        <v>64500</v>
      </c>
      <c r="I12" s="1359"/>
      <c r="J12" s="1357" t="s">
        <v>4511</v>
      </c>
      <c r="K12" s="1234"/>
      <c r="L12" s="1234"/>
      <c r="M12" s="1236">
        <v>41591</v>
      </c>
      <c r="N12" s="1232"/>
      <c r="O12" s="1234"/>
      <c r="P12" s="1236">
        <v>41605</v>
      </c>
      <c r="Q12" s="1237" t="s">
        <v>4512</v>
      </c>
    </row>
    <row r="13" spans="2:17" s="8" customFormat="1" ht="19.5" customHeight="1">
      <c r="B13" s="14">
        <f t="shared" ref="B13:B67" si="1">+B12+1</f>
        <v>3</v>
      </c>
      <c r="C13" s="15" t="s">
        <v>587</v>
      </c>
      <c r="D13" s="15" t="s">
        <v>587</v>
      </c>
      <c r="E13" s="34" t="s">
        <v>588</v>
      </c>
      <c r="F13" s="667">
        <v>1</v>
      </c>
      <c r="G13" s="19">
        <v>3360</v>
      </c>
      <c r="H13" s="21">
        <f t="shared" si="0"/>
        <v>3360</v>
      </c>
      <c r="I13" s="19"/>
      <c r="J13" s="111" t="s">
        <v>588</v>
      </c>
      <c r="K13" s="15"/>
      <c r="L13" s="15"/>
      <c r="M13" s="22">
        <v>41591</v>
      </c>
      <c r="N13" s="14"/>
      <c r="O13" s="15"/>
      <c r="P13" s="22">
        <v>41593</v>
      </c>
      <c r="Q13" s="24">
        <v>41593</v>
      </c>
    </row>
    <row r="14" spans="2:17" s="8" customFormat="1" ht="19.5" customHeight="1">
      <c r="B14" s="14">
        <f>+B13+1</f>
        <v>4</v>
      </c>
      <c r="C14" s="15" t="s">
        <v>54</v>
      </c>
      <c r="D14" s="15" t="s">
        <v>54</v>
      </c>
      <c r="E14" s="19" t="s">
        <v>4513</v>
      </c>
      <c r="F14" s="219">
        <v>1</v>
      </c>
      <c r="G14" s="19">
        <v>510</v>
      </c>
      <c r="H14" s="19">
        <f t="shared" si="0"/>
        <v>510</v>
      </c>
      <c r="I14" s="19"/>
      <c r="J14" s="111" t="s">
        <v>4514</v>
      </c>
      <c r="K14" s="15"/>
      <c r="L14" s="15"/>
      <c r="M14" s="22">
        <v>41591</v>
      </c>
      <c r="N14" s="14"/>
      <c r="O14" s="15"/>
      <c r="P14" s="22">
        <v>41596</v>
      </c>
      <c r="Q14" s="24">
        <v>41596</v>
      </c>
    </row>
    <row r="15" spans="2:17" s="8" customFormat="1" ht="19.5" customHeight="1">
      <c r="B15" s="14">
        <f t="shared" si="1"/>
        <v>5</v>
      </c>
      <c r="C15" s="15" t="s">
        <v>54</v>
      </c>
      <c r="D15" s="15" t="s">
        <v>54</v>
      </c>
      <c r="E15" s="19" t="s">
        <v>4515</v>
      </c>
      <c r="F15" s="219">
        <v>1</v>
      </c>
      <c r="G15" s="19">
        <v>480</v>
      </c>
      <c r="H15" s="19">
        <f t="shared" si="0"/>
        <v>480</v>
      </c>
      <c r="I15" s="19"/>
      <c r="J15" s="111" t="s">
        <v>4514</v>
      </c>
      <c r="K15" s="15"/>
      <c r="L15" s="15"/>
      <c r="M15" s="22">
        <v>41591</v>
      </c>
      <c r="N15" s="14"/>
      <c r="O15" s="15"/>
      <c r="P15" s="22">
        <v>41596</v>
      </c>
      <c r="Q15" s="24">
        <v>41596</v>
      </c>
    </row>
    <row r="16" spans="2:17" s="8" customFormat="1" ht="19.5" customHeight="1">
      <c r="B16" s="14">
        <f t="shared" si="1"/>
        <v>6</v>
      </c>
      <c r="C16" s="15" t="s">
        <v>54</v>
      </c>
      <c r="D16" s="15" t="s">
        <v>54</v>
      </c>
      <c r="E16" s="19" t="s">
        <v>637</v>
      </c>
      <c r="F16" s="219">
        <v>1</v>
      </c>
      <c r="G16" s="19">
        <v>1180</v>
      </c>
      <c r="H16" s="21">
        <f t="shared" si="0"/>
        <v>1180</v>
      </c>
      <c r="I16" s="19"/>
      <c r="J16" s="111" t="s">
        <v>638</v>
      </c>
      <c r="K16" s="15"/>
      <c r="L16" s="15"/>
      <c r="M16" s="22">
        <v>41591</v>
      </c>
      <c r="N16" s="14"/>
      <c r="O16" s="15"/>
      <c r="P16" s="22">
        <v>41596</v>
      </c>
      <c r="Q16" s="24">
        <v>41596</v>
      </c>
    </row>
    <row r="17" spans="2:17" s="8" customFormat="1" ht="19.5" customHeight="1">
      <c r="B17" s="14">
        <f t="shared" si="1"/>
        <v>7</v>
      </c>
      <c r="C17" s="15" t="s">
        <v>54</v>
      </c>
      <c r="D17" s="15" t="s">
        <v>54</v>
      </c>
      <c r="E17" s="19" t="s">
        <v>639</v>
      </c>
      <c r="F17" s="219">
        <v>2</v>
      </c>
      <c r="G17" s="19">
        <v>350</v>
      </c>
      <c r="H17" s="21">
        <f t="shared" si="0"/>
        <v>700</v>
      </c>
      <c r="I17" s="19"/>
      <c r="J17" s="111" t="s">
        <v>640</v>
      </c>
      <c r="K17" s="15"/>
      <c r="L17" s="15"/>
      <c r="M17" s="22">
        <v>41591</v>
      </c>
      <c r="N17" s="14"/>
      <c r="O17" s="15"/>
      <c r="P17" s="22">
        <v>41596</v>
      </c>
      <c r="Q17" s="24">
        <v>41596</v>
      </c>
    </row>
    <row r="18" spans="2:17" s="8" customFormat="1" ht="19.5" customHeight="1">
      <c r="B18" s="14">
        <f>+B17+1</f>
        <v>8</v>
      </c>
      <c r="C18" s="15" t="s">
        <v>54</v>
      </c>
      <c r="D18" s="15" t="s">
        <v>54</v>
      </c>
      <c r="E18" s="19" t="s">
        <v>641</v>
      </c>
      <c r="F18" s="219">
        <v>1</v>
      </c>
      <c r="G18" s="19">
        <v>280</v>
      </c>
      <c r="H18" s="21">
        <f t="shared" si="0"/>
        <v>280</v>
      </c>
      <c r="I18" s="19"/>
      <c r="J18" s="111" t="s">
        <v>642</v>
      </c>
      <c r="K18" s="15"/>
      <c r="L18" s="15"/>
      <c r="M18" s="22">
        <v>41591</v>
      </c>
      <c r="N18" s="14"/>
      <c r="O18" s="15"/>
      <c r="P18" s="22">
        <v>41596</v>
      </c>
      <c r="Q18" s="24">
        <v>41596</v>
      </c>
    </row>
    <row r="19" spans="2:17" s="8" customFormat="1" ht="19.5" customHeight="1">
      <c r="B19" s="14">
        <f t="shared" si="1"/>
        <v>9</v>
      </c>
      <c r="C19" s="15" t="s">
        <v>54</v>
      </c>
      <c r="D19" s="15" t="s">
        <v>54</v>
      </c>
      <c r="E19" s="19" t="s">
        <v>643</v>
      </c>
      <c r="F19" s="219">
        <v>1</v>
      </c>
      <c r="G19" s="19">
        <v>860</v>
      </c>
      <c r="H19" s="21">
        <f t="shared" si="0"/>
        <v>860</v>
      </c>
      <c r="I19" s="19"/>
      <c r="J19" s="111" t="s">
        <v>644</v>
      </c>
      <c r="K19" s="15"/>
      <c r="L19" s="15"/>
      <c r="M19" s="22">
        <v>41591</v>
      </c>
      <c r="N19" s="14"/>
      <c r="O19" s="15"/>
      <c r="P19" s="22">
        <v>41596</v>
      </c>
      <c r="Q19" s="24">
        <v>41596</v>
      </c>
    </row>
    <row r="20" spans="2:17" s="8" customFormat="1" ht="19.5" customHeight="1">
      <c r="B20" s="14">
        <f>+B19+1</f>
        <v>10</v>
      </c>
      <c r="C20" s="15"/>
      <c r="D20" s="15" t="s">
        <v>4164</v>
      </c>
      <c r="E20" s="118" t="s">
        <v>4516</v>
      </c>
      <c r="F20" s="86">
        <v>1</v>
      </c>
      <c r="G20" s="19">
        <v>9450</v>
      </c>
      <c r="H20" s="21">
        <f t="shared" si="0"/>
        <v>9450</v>
      </c>
      <c r="I20" s="19"/>
      <c r="J20" s="119" t="s">
        <v>4517</v>
      </c>
      <c r="K20" s="15" t="s">
        <v>592</v>
      </c>
      <c r="L20" s="15"/>
      <c r="M20" s="22">
        <v>41593</v>
      </c>
      <c r="N20" s="14"/>
      <c r="O20" s="15"/>
      <c r="P20" s="22">
        <v>41606</v>
      </c>
      <c r="Q20" s="24">
        <v>41606</v>
      </c>
    </row>
    <row r="21" spans="2:17" s="8" customFormat="1" ht="19.5" customHeight="1">
      <c r="B21" s="14">
        <f t="shared" si="1"/>
        <v>11</v>
      </c>
      <c r="C21" s="15"/>
      <c r="D21" s="15" t="s">
        <v>4164</v>
      </c>
      <c r="E21" s="118" t="s">
        <v>4518</v>
      </c>
      <c r="F21" s="86">
        <v>1</v>
      </c>
      <c r="G21" s="19">
        <v>7400</v>
      </c>
      <c r="H21" s="21">
        <f t="shared" si="0"/>
        <v>7400</v>
      </c>
      <c r="I21" s="19"/>
      <c r="J21" s="119" t="s">
        <v>607</v>
      </c>
      <c r="K21" s="15" t="s">
        <v>592</v>
      </c>
      <c r="L21" s="15"/>
      <c r="M21" s="22">
        <v>41593</v>
      </c>
      <c r="N21" s="14"/>
      <c r="O21" s="15"/>
      <c r="P21" s="22">
        <v>41606</v>
      </c>
      <c r="Q21" s="24">
        <v>41606</v>
      </c>
    </row>
    <row r="22" spans="2:17" s="8" customFormat="1" ht="19.5" customHeight="1">
      <c r="B22" s="14">
        <f t="shared" si="1"/>
        <v>12</v>
      </c>
      <c r="C22" s="15"/>
      <c r="D22" s="15" t="s">
        <v>4164</v>
      </c>
      <c r="E22" s="118" t="s">
        <v>4519</v>
      </c>
      <c r="F22" s="86">
        <v>1</v>
      </c>
      <c r="G22" s="19">
        <v>4700</v>
      </c>
      <c r="H22" s="21">
        <f t="shared" si="0"/>
        <v>4700</v>
      </c>
      <c r="I22" s="19"/>
      <c r="J22" s="119" t="s">
        <v>609</v>
      </c>
      <c r="K22" s="15" t="s">
        <v>592</v>
      </c>
      <c r="L22" s="15"/>
      <c r="M22" s="22">
        <v>41593</v>
      </c>
      <c r="N22" s="14"/>
      <c r="O22" s="15"/>
      <c r="P22" s="22">
        <v>41606</v>
      </c>
      <c r="Q22" s="24">
        <v>41606</v>
      </c>
    </row>
    <row r="23" spans="2:17" s="8" customFormat="1" ht="19.5" customHeight="1">
      <c r="B23" s="14">
        <f t="shared" si="1"/>
        <v>13</v>
      </c>
      <c r="C23" s="15"/>
      <c r="D23" s="15" t="s">
        <v>4164</v>
      </c>
      <c r="E23" s="118" t="s">
        <v>4520</v>
      </c>
      <c r="F23" s="86">
        <v>1</v>
      </c>
      <c r="G23" s="19">
        <v>5800</v>
      </c>
      <c r="H23" s="19">
        <v>7200</v>
      </c>
      <c r="I23" s="19"/>
      <c r="J23" s="119" t="s">
        <v>4521</v>
      </c>
      <c r="K23" s="15" t="s">
        <v>592</v>
      </c>
      <c r="L23" s="15"/>
      <c r="M23" s="22">
        <v>41593</v>
      </c>
      <c r="N23" s="14"/>
      <c r="O23" s="15"/>
      <c r="P23" s="22">
        <v>41606</v>
      </c>
      <c r="Q23" s="24">
        <v>41606</v>
      </c>
    </row>
    <row r="24" spans="2:17" s="8" customFormat="1" ht="19.5" customHeight="1">
      <c r="B24" s="14">
        <f>+B23+1</f>
        <v>14</v>
      </c>
      <c r="C24" s="15"/>
      <c r="D24" s="15" t="s">
        <v>4164</v>
      </c>
      <c r="E24" s="118" t="s">
        <v>4522</v>
      </c>
      <c r="F24" s="86">
        <v>1</v>
      </c>
      <c r="G24" s="19">
        <v>4000</v>
      </c>
      <c r="H24" s="19">
        <v>7800</v>
      </c>
      <c r="I24" s="19"/>
      <c r="J24" s="119" t="s">
        <v>4523</v>
      </c>
      <c r="K24" s="15" t="s">
        <v>592</v>
      </c>
      <c r="L24" s="15"/>
      <c r="M24" s="22">
        <v>41593</v>
      </c>
      <c r="N24" s="14"/>
      <c r="O24" s="15"/>
      <c r="P24" s="22">
        <v>41606</v>
      </c>
      <c r="Q24" s="24">
        <v>41606</v>
      </c>
    </row>
    <row r="25" spans="2:17" s="8" customFormat="1" ht="19.5" customHeight="1">
      <c r="B25" s="14">
        <f t="shared" si="1"/>
        <v>15</v>
      </c>
      <c r="C25" s="15"/>
      <c r="D25" s="15" t="s">
        <v>4164</v>
      </c>
      <c r="E25" s="118" t="s">
        <v>4524</v>
      </c>
      <c r="F25" s="86">
        <v>1</v>
      </c>
      <c r="G25" s="19">
        <v>5500</v>
      </c>
      <c r="H25" s="19">
        <v>6200</v>
      </c>
      <c r="I25" s="19"/>
      <c r="J25" s="119" t="s">
        <v>4525</v>
      </c>
      <c r="K25" s="15" t="s">
        <v>592</v>
      </c>
      <c r="L25" s="15"/>
      <c r="M25" s="22">
        <v>41593</v>
      </c>
      <c r="N25" s="14"/>
      <c r="O25" s="15"/>
      <c r="P25" s="22">
        <v>41606</v>
      </c>
      <c r="Q25" s="24">
        <v>41606</v>
      </c>
    </row>
    <row r="26" spans="2:17" s="8" customFormat="1" ht="19.5" customHeight="1">
      <c r="B26" s="14">
        <f t="shared" si="1"/>
        <v>16</v>
      </c>
      <c r="C26" s="15"/>
      <c r="D26" s="15" t="s">
        <v>4164</v>
      </c>
      <c r="E26" s="118" t="s">
        <v>4526</v>
      </c>
      <c r="F26" s="86">
        <v>1</v>
      </c>
      <c r="G26" s="19">
        <v>10800</v>
      </c>
      <c r="H26" s="19">
        <v>18000</v>
      </c>
      <c r="I26" s="19"/>
      <c r="J26" s="119" t="s">
        <v>621</v>
      </c>
      <c r="K26" s="15" t="s">
        <v>592</v>
      </c>
      <c r="L26" s="15"/>
      <c r="M26" s="22">
        <v>41593</v>
      </c>
      <c r="N26" s="14"/>
      <c r="O26" s="15"/>
      <c r="P26" s="22">
        <v>41606</v>
      </c>
      <c r="Q26" s="24">
        <v>41606</v>
      </c>
    </row>
    <row r="27" spans="2:17" s="8" customFormat="1" ht="19.5" customHeight="1">
      <c r="B27" s="14">
        <f t="shared" si="1"/>
        <v>17</v>
      </c>
      <c r="C27" s="15" t="s">
        <v>178</v>
      </c>
      <c r="D27" s="15" t="s">
        <v>178</v>
      </c>
      <c r="E27" s="119" t="s">
        <v>558</v>
      </c>
      <c r="F27" s="86">
        <v>4</v>
      </c>
      <c r="G27" s="19">
        <v>80</v>
      </c>
      <c r="H27" s="21">
        <f t="shared" ref="H27:H35" si="2">F27*G27</f>
        <v>320</v>
      </c>
      <c r="I27" s="19"/>
      <c r="J27" s="119" t="s">
        <v>559</v>
      </c>
      <c r="K27" s="15"/>
      <c r="L27" s="15"/>
      <c r="M27" s="22">
        <v>41591</v>
      </c>
      <c r="N27" s="14"/>
      <c r="O27" s="15"/>
      <c r="P27" s="22">
        <v>41596</v>
      </c>
      <c r="Q27" s="24">
        <v>41596</v>
      </c>
    </row>
    <row r="28" spans="2:17" s="8" customFormat="1" ht="19.5" customHeight="1">
      <c r="B28" s="14">
        <f t="shared" si="1"/>
        <v>18</v>
      </c>
      <c r="C28" s="15" t="s">
        <v>178</v>
      </c>
      <c r="D28" s="15" t="s">
        <v>178</v>
      </c>
      <c r="E28" s="119" t="s">
        <v>560</v>
      </c>
      <c r="F28" s="86">
        <v>2</v>
      </c>
      <c r="G28" s="19">
        <v>80</v>
      </c>
      <c r="H28" s="21">
        <f t="shared" si="2"/>
        <v>160</v>
      </c>
      <c r="I28" s="19"/>
      <c r="J28" s="119" t="s">
        <v>561</v>
      </c>
      <c r="K28" s="15"/>
      <c r="L28" s="15"/>
      <c r="M28" s="22">
        <v>41591</v>
      </c>
      <c r="N28" s="14"/>
      <c r="O28" s="15"/>
      <c r="P28" s="22">
        <v>41596</v>
      </c>
      <c r="Q28" s="24">
        <v>41596</v>
      </c>
    </row>
    <row r="29" spans="2:17" s="842" customFormat="1" ht="19.5" customHeight="1">
      <c r="B29" s="130">
        <f t="shared" si="1"/>
        <v>19</v>
      </c>
      <c r="C29" s="131" t="s">
        <v>178</v>
      </c>
      <c r="D29" s="131" t="s">
        <v>178</v>
      </c>
      <c r="E29" s="1361" t="s">
        <v>562</v>
      </c>
      <c r="F29" s="301">
        <v>3</v>
      </c>
      <c r="G29" s="846">
        <v>80</v>
      </c>
      <c r="H29" s="836">
        <f t="shared" si="2"/>
        <v>240</v>
      </c>
      <c r="I29" s="846"/>
      <c r="J29" s="1361" t="s">
        <v>563</v>
      </c>
      <c r="K29" s="131"/>
      <c r="L29" s="131"/>
      <c r="M29" s="1175">
        <v>41591</v>
      </c>
      <c r="N29" s="130"/>
      <c r="O29" s="131"/>
      <c r="P29" s="1175">
        <v>41596</v>
      </c>
      <c r="Q29" s="840">
        <v>41596</v>
      </c>
    </row>
    <row r="30" spans="2:17" s="842" customFormat="1" ht="19.5" customHeight="1">
      <c r="B30" s="130">
        <f t="shared" si="1"/>
        <v>20</v>
      </c>
      <c r="C30" s="131" t="s">
        <v>178</v>
      </c>
      <c r="D30" s="131" t="s">
        <v>178</v>
      </c>
      <c r="E30" s="1361" t="s">
        <v>564</v>
      </c>
      <c r="F30" s="301">
        <v>15</v>
      </c>
      <c r="G30" s="846">
        <v>30</v>
      </c>
      <c r="H30" s="836">
        <f t="shared" si="2"/>
        <v>450</v>
      </c>
      <c r="I30" s="846"/>
      <c r="J30" s="1361" t="s">
        <v>565</v>
      </c>
      <c r="K30" s="131"/>
      <c r="L30" s="131"/>
      <c r="M30" s="1175">
        <v>41591</v>
      </c>
      <c r="N30" s="130"/>
      <c r="O30" s="131"/>
      <c r="P30" s="1175">
        <v>41596</v>
      </c>
      <c r="Q30" s="840">
        <v>41596</v>
      </c>
    </row>
    <row r="31" spans="2:17" s="842" customFormat="1" ht="19.5" customHeight="1">
      <c r="B31" s="130">
        <f t="shared" si="1"/>
        <v>21</v>
      </c>
      <c r="C31" s="131" t="s">
        <v>178</v>
      </c>
      <c r="D31" s="131" t="s">
        <v>178</v>
      </c>
      <c r="E31" s="1361" t="s">
        <v>547</v>
      </c>
      <c r="F31" s="301">
        <v>4</v>
      </c>
      <c r="G31" s="846">
        <v>75</v>
      </c>
      <c r="H31" s="836">
        <f t="shared" si="2"/>
        <v>300</v>
      </c>
      <c r="I31" s="846"/>
      <c r="J31" s="1361" t="s">
        <v>548</v>
      </c>
      <c r="K31" s="131"/>
      <c r="L31" s="131"/>
      <c r="M31" s="1175">
        <v>41591</v>
      </c>
      <c r="N31" s="130"/>
      <c r="O31" s="131"/>
      <c r="P31" s="1175">
        <v>41596</v>
      </c>
      <c r="Q31" s="840">
        <v>41596</v>
      </c>
    </row>
    <row r="32" spans="2:17" s="842" customFormat="1" ht="19.5" customHeight="1">
      <c r="B32" s="130">
        <f t="shared" si="1"/>
        <v>22</v>
      </c>
      <c r="C32" s="131" t="s">
        <v>178</v>
      </c>
      <c r="D32" s="131" t="s">
        <v>178</v>
      </c>
      <c r="E32" s="1361" t="s">
        <v>549</v>
      </c>
      <c r="F32" s="301">
        <v>15</v>
      </c>
      <c r="G32" s="846">
        <v>25</v>
      </c>
      <c r="H32" s="836">
        <f t="shared" si="2"/>
        <v>375</v>
      </c>
      <c r="I32" s="846"/>
      <c r="J32" s="1361" t="s">
        <v>550</v>
      </c>
      <c r="K32" s="131"/>
      <c r="L32" s="131"/>
      <c r="M32" s="1175">
        <v>41591</v>
      </c>
      <c r="N32" s="130"/>
      <c r="O32" s="131"/>
      <c r="P32" s="1175">
        <v>41596</v>
      </c>
      <c r="Q32" s="840">
        <v>41596</v>
      </c>
    </row>
    <row r="33" spans="2:29" s="842" customFormat="1" ht="19.5" customHeight="1">
      <c r="B33" s="130">
        <f t="shared" si="1"/>
        <v>23</v>
      </c>
      <c r="C33" s="131" t="s">
        <v>178</v>
      </c>
      <c r="D33" s="131" t="s">
        <v>178</v>
      </c>
      <c r="E33" s="1361" t="s">
        <v>566</v>
      </c>
      <c r="F33" s="301">
        <v>12</v>
      </c>
      <c r="G33" s="846">
        <v>25</v>
      </c>
      <c r="H33" s="836">
        <f t="shared" si="2"/>
        <v>300</v>
      </c>
      <c r="I33" s="846"/>
      <c r="J33" s="1361" t="s">
        <v>567</v>
      </c>
      <c r="K33" s="131"/>
      <c r="L33" s="131"/>
      <c r="M33" s="1175">
        <v>41591</v>
      </c>
      <c r="N33" s="130"/>
      <c r="O33" s="131"/>
      <c r="P33" s="1175">
        <v>41596</v>
      </c>
      <c r="Q33" s="840">
        <v>41596</v>
      </c>
    </row>
    <row r="34" spans="2:29" s="842" customFormat="1" ht="19.5" customHeight="1">
      <c r="B34" s="130">
        <f t="shared" si="1"/>
        <v>24</v>
      </c>
      <c r="C34" s="131" t="s">
        <v>178</v>
      </c>
      <c r="D34" s="131" t="s">
        <v>178</v>
      </c>
      <c r="E34" s="1361" t="s">
        <v>568</v>
      </c>
      <c r="F34" s="301">
        <v>2</v>
      </c>
      <c r="G34" s="846">
        <v>70</v>
      </c>
      <c r="H34" s="836">
        <f t="shared" si="2"/>
        <v>140</v>
      </c>
      <c r="I34" s="846"/>
      <c r="J34" s="1361" t="s">
        <v>569</v>
      </c>
      <c r="K34" s="131"/>
      <c r="L34" s="131"/>
      <c r="M34" s="1175">
        <v>41591</v>
      </c>
      <c r="N34" s="130"/>
      <c r="O34" s="131"/>
      <c r="P34" s="1175">
        <v>41596</v>
      </c>
      <c r="Q34" s="840">
        <v>41596</v>
      </c>
    </row>
    <row r="35" spans="2:29" s="8" customFormat="1" ht="19.5" customHeight="1">
      <c r="B35" s="14">
        <f t="shared" si="1"/>
        <v>25</v>
      </c>
      <c r="C35" s="15" t="s">
        <v>178</v>
      </c>
      <c r="D35" s="15" t="s">
        <v>178</v>
      </c>
      <c r="E35" s="119" t="s">
        <v>626</v>
      </c>
      <c r="F35" s="86">
        <v>4</v>
      </c>
      <c r="G35" s="19">
        <v>105</v>
      </c>
      <c r="H35" s="21">
        <f t="shared" si="2"/>
        <v>420</v>
      </c>
      <c r="I35" s="19"/>
      <c r="J35" s="119" t="s">
        <v>627</v>
      </c>
      <c r="K35" s="15"/>
      <c r="L35" s="15"/>
      <c r="M35" s="22">
        <v>41591</v>
      </c>
      <c r="N35" s="14"/>
      <c r="O35" s="15"/>
      <c r="P35" s="22">
        <v>41596</v>
      </c>
      <c r="Q35" s="24">
        <v>41596</v>
      </c>
    </row>
    <row r="36" spans="2:29" s="8" customFormat="1" ht="19.5" customHeight="1">
      <c r="B36" s="14"/>
      <c r="C36" s="1362">
        <f>SUM(H11:H35)</f>
        <v>135325</v>
      </c>
      <c r="D36" s="1363"/>
      <c r="E36" s="1364"/>
      <c r="F36" s="86"/>
      <c r="G36" s="19"/>
      <c r="I36" s="19"/>
      <c r="J36" s="119"/>
      <c r="K36" s="15"/>
      <c r="L36" s="15"/>
      <c r="M36" s="22"/>
      <c r="N36" s="14"/>
      <c r="O36" s="15"/>
      <c r="P36" s="22"/>
      <c r="Q36" s="24"/>
    </row>
    <row r="37" spans="2:29" s="8" customFormat="1" ht="19.5" customHeight="1">
      <c r="B37" s="1365"/>
      <c r="C37" s="1073"/>
      <c r="D37" s="1073"/>
      <c r="E37" s="1366"/>
      <c r="F37" s="1367"/>
      <c r="G37" s="1368"/>
      <c r="H37" s="1368"/>
      <c r="I37" s="1368"/>
      <c r="J37" s="1369"/>
      <c r="K37" s="1073"/>
      <c r="L37" s="1073"/>
      <c r="M37" s="1370"/>
      <c r="N37" s="1365"/>
      <c r="O37" s="1073"/>
      <c r="P37" s="1370"/>
      <c r="Q37" s="1371"/>
    </row>
    <row r="38" spans="2:29" s="8" customFormat="1" ht="19.5" customHeight="1">
      <c r="B38" s="14"/>
      <c r="C38" s="1354" t="s">
        <v>4527</v>
      </c>
      <c r="D38" s="1355"/>
      <c r="E38" s="1356"/>
      <c r="F38" s="86"/>
      <c r="G38" s="19"/>
      <c r="H38" s="19"/>
      <c r="I38" s="19"/>
      <c r="J38" s="119"/>
      <c r="K38" s="15"/>
      <c r="L38" s="15"/>
      <c r="M38" s="22"/>
      <c r="N38" s="14"/>
      <c r="O38" s="15"/>
      <c r="P38" s="22"/>
      <c r="Q38" s="24"/>
    </row>
    <row r="39" spans="2:29" s="8" customFormat="1" ht="19.5" customHeight="1">
      <c r="B39" s="14">
        <f>+B35+1</f>
        <v>26</v>
      </c>
      <c r="C39" s="15"/>
      <c r="D39" s="15" t="s">
        <v>4164</v>
      </c>
      <c r="E39" s="118" t="s">
        <v>4528</v>
      </c>
      <c r="F39" s="86">
        <v>1</v>
      </c>
      <c r="G39" s="19">
        <v>5800</v>
      </c>
      <c r="H39" s="21">
        <f>F39*G39</f>
        <v>5800</v>
      </c>
      <c r="I39" s="19"/>
      <c r="J39" s="119" t="s">
        <v>611</v>
      </c>
      <c r="K39" s="15" t="s">
        <v>592</v>
      </c>
      <c r="L39" s="15"/>
      <c r="M39" s="22">
        <v>41593</v>
      </c>
      <c r="N39" s="14"/>
      <c r="O39" s="15"/>
      <c r="P39" s="22">
        <v>41606</v>
      </c>
      <c r="Q39" s="24">
        <v>41606</v>
      </c>
      <c r="Y39" s="220"/>
      <c r="Z39" s="220"/>
      <c r="AA39" s="220"/>
      <c r="AB39" s="220"/>
      <c r="AC39" s="221"/>
    </row>
    <row r="40" spans="2:29" s="8" customFormat="1" ht="19.5" customHeight="1">
      <c r="B40" s="14">
        <f t="shared" si="1"/>
        <v>27</v>
      </c>
      <c r="C40" s="15"/>
      <c r="D40" s="15" t="s">
        <v>4164</v>
      </c>
      <c r="E40" s="118" t="s">
        <v>4529</v>
      </c>
      <c r="F40" s="86">
        <v>1</v>
      </c>
      <c r="G40" s="19">
        <v>7300</v>
      </c>
      <c r="H40" s="21">
        <f>F40*G40</f>
        <v>7300</v>
      </c>
      <c r="I40" s="19"/>
      <c r="J40" s="119" t="s">
        <v>613</v>
      </c>
      <c r="K40" s="15" t="s">
        <v>592</v>
      </c>
      <c r="L40" s="15"/>
      <c r="M40" s="22">
        <v>41593</v>
      </c>
      <c r="N40" s="14"/>
      <c r="O40" s="15"/>
      <c r="P40" s="22">
        <v>41606</v>
      </c>
      <c r="Q40" s="24">
        <v>41606</v>
      </c>
      <c r="Y40" s="220"/>
      <c r="Z40" s="220"/>
      <c r="AA40" s="220"/>
      <c r="AB40" s="220"/>
      <c r="AC40" s="221"/>
    </row>
    <row r="41" spans="2:29" s="8" customFormat="1" ht="19.5" customHeight="1">
      <c r="B41" s="14">
        <f t="shared" si="1"/>
        <v>28</v>
      </c>
      <c r="C41" s="15"/>
      <c r="D41" s="15" t="s">
        <v>4164</v>
      </c>
      <c r="E41" s="118" t="s">
        <v>4530</v>
      </c>
      <c r="F41" s="86">
        <v>1</v>
      </c>
      <c r="G41" s="19">
        <v>7000</v>
      </c>
      <c r="H41" s="21">
        <f>F41*G41</f>
        <v>7000</v>
      </c>
      <c r="I41" s="19"/>
      <c r="J41" s="119" t="s">
        <v>615</v>
      </c>
      <c r="K41" s="15" t="s">
        <v>592</v>
      </c>
      <c r="L41" s="15"/>
      <c r="M41" s="22">
        <v>41593</v>
      </c>
      <c r="N41" s="14"/>
      <c r="O41" s="15"/>
      <c r="P41" s="22">
        <v>41606</v>
      </c>
      <c r="Q41" s="24">
        <v>41606</v>
      </c>
      <c r="Y41" s="220"/>
      <c r="Z41" s="220"/>
      <c r="AA41" s="220"/>
      <c r="AB41" s="220"/>
      <c r="AC41" s="221"/>
    </row>
    <row r="42" spans="2:29" s="842" customFormat="1" ht="19.5" customHeight="1">
      <c r="B42" s="130">
        <f t="shared" si="1"/>
        <v>29</v>
      </c>
      <c r="C42" s="131" t="s">
        <v>178</v>
      </c>
      <c r="D42" s="131" t="s">
        <v>178</v>
      </c>
      <c r="E42" s="1361" t="s">
        <v>562</v>
      </c>
      <c r="F42" s="301">
        <v>3</v>
      </c>
      <c r="G42" s="846">
        <v>80</v>
      </c>
      <c r="H42" s="836">
        <f t="shared" ref="H42:H47" si="3">F42*G42</f>
        <v>240</v>
      </c>
      <c r="I42" s="846"/>
      <c r="J42" s="1361" t="s">
        <v>563</v>
      </c>
      <c r="K42" s="131"/>
      <c r="L42" s="131"/>
      <c r="M42" s="1175">
        <v>41591</v>
      </c>
      <c r="N42" s="130"/>
      <c r="O42" s="131"/>
      <c r="P42" s="1175">
        <v>41596</v>
      </c>
      <c r="Q42" s="840">
        <v>41596</v>
      </c>
      <c r="Y42" s="1372"/>
      <c r="Z42" s="1372"/>
      <c r="AA42" s="1372"/>
      <c r="AB42" s="1372"/>
      <c r="AC42" s="1373"/>
    </row>
    <row r="43" spans="2:29" s="842" customFormat="1" ht="19.5" customHeight="1">
      <c r="B43" s="130">
        <f t="shared" si="1"/>
        <v>30</v>
      </c>
      <c r="C43" s="131" t="s">
        <v>178</v>
      </c>
      <c r="D43" s="131" t="s">
        <v>178</v>
      </c>
      <c r="E43" s="1361" t="s">
        <v>564</v>
      </c>
      <c r="F43" s="301">
        <v>5</v>
      </c>
      <c r="G43" s="846">
        <v>30</v>
      </c>
      <c r="H43" s="836">
        <f t="shared" si="3"/>
        <v>150</v>
      </c>
      <c r="I43" s="846"/>
      <c r="J43" s="1361" t="s">
        <v>565</v>
      </c>
      <c r="K43" s="131"/>
      <c r="L43" s="131"/>
      <c r="M43" s="1175">
        <v>41591</v>
      </c>
      <c r="N43" s="130"/>
      <c r="O43" s="131"/>
      <c r="P43" s="1175">
        <v>41596</v>
      </c>
      <c r="Q43" s="840">
        <v>41596</v>
      </c>
      <c r="Y43" s="1372"/>
      <c r="Z43" s="1372"/>
      <c r="AA43" s="1372"/>
      <c r="AB43" s="1372"/>
      <c r="AC43" s="1373"/>
    </row>
    <row r="44" spans="2:29" s="842" customFormat="1" ht="19.5" customHeight="1">
      <c r="B44" s="130">
        <f t="shared" si="1"/>
        <v>31</v>
      </c>
      <c r="C44" s="131" t="s">
        <v>178</v>
      </c>
      <c r="D44" s="131" t="s">
        <v>178</v>
      </c>
      <c r="E44" s="1361" t="s">
        <v>547</v>
      </c>
      <c r="F44" s="301">
        <v>4</v>
      </c>
      <c r="G44" s="846">
        <v>75</v>
      </c>
      <c r="H44" s="836">
        <f t="shared" si="3"/>
        <v>300</v>
      </c>
      <c r="I44" s="846"/>
      <c r="J44" s="1361" t="s">
        <v>548</v>
      </c>
      <c r="K44" s="131"/>
      <c r="L44" s="131"/>
      <c r="M44" s="1175">
        <v>41591</v>
      </c>
      <c r="N44" s="130"/>
      <c r="O44" s="131"/>
      <c r="P44" s="1175">
        <v>41596</v>
      </c>
      <c r="Q44" s="840">
        <v>41596</v>
      </c>
      <c r="Y44" s="1372"/>
      <c r="Z44" s="1372"/>
      <c r="AA44" s="1374"/>
      <c r="AB44" s="1372"/>
      <c r="AC44" s="1373"/>
    </row>
    <row r="45" spans="2:29" s="842" customFormat="1" ht="19.5" customHeight="1">
      <c r="B45" s="130">
        <f t="shared" si="1"/>
        <v>32</v>
      </c>
      <c r="C45" s="131" t="s">
        <v>178</v>
      </c>
      <c r="D45" s="131" t="s">
        <v>178</v>
      </c>
      <c r="E45" s="1361" t="s">
        <v>549</v>
      </c>
      <c r="F45" s="301">
        <v>5</v>
      </c>
      <c r="G45" s="846">
        <v>25</v>
      </c>
      <c r="H45" s="836">
        <f t="shared" si="3"/>
        <v>125</v>
      </c>
      <c r="I45" s="846"/>
      <c r="J45" s="1361" t="s">
        <v>550</v>
      </c>
      <c r="K45" s="131"/>
      <c r="L45" s="131"/>
      <c r="M45" s="1175">
        <v>41591</v>
      </c>
      <c r="N45" s="130"/>
      <c r="O45" s="1375"/>
      <c r="P45" s="1175">
        <v>41596</v>
      </c>
      <c r="Q45" s="840">
        <v>41596</v>
      </c>
    </row>
    <row r="46" spans="2:29" s="842" customFormat="1" ht="19.5" customHeight="1">
      <c r="B46" s="130">
        <f t="shared" si="1"/>
        <v>33</v>
      </c>
      <c r="C46" s="131" t="s">
        <v>178</v>
      </c>
      <c r="D46" s="131" t="s">
        <v>178</v>
      </c>
      <c r="E46" s="1361" t="s">
        <v>566</v>
      </c>
      <c r="F46" s="301">
        <v>4</v>
      </c>
      <c r="G46" s="846">
        <v>25</v>
      </c>
      <c r="H46" s="836">
        <f t="shared" si="3"/>
        <v>100</v>
      </c>
      <c r="I46" s="846"/>
      <c r="J46" s="1361" t="s">
        <v>567</v>
      </c>
      <c r="K46" s="839"/>
      <c r="L46" s="131"/>
      <c r="M46" s="1175">
        <v>41591</v>
      </c>
      <c r="N46" s="130"/>
      <c r="O46" s="1375"/>
      <c r="P46" s="1175">
        <v>41596</v>
      </c>
      <c r="Q46" s="840">
        <v>41596</v>
      </c>
    </row>
    <row r="47" spans="2:29" s="842" customFormat="1" ht="19.5" customHeight="1">
      <c r="B47" s="130">
        <f t="shared" si="1"/>
        <v>34</v>
      </c>
      <c r="C47" s="131" t="s">
        <v>178</v>
      </c>
      <c r="D47" s="131" t="s">
        <v>178</v>
      </c>
      <c r="E47" s="1361" t="s">
        <v>568</v>
      </c>
      <c r="F47" s="301">
        <v>2</v>
      </c>
      <c r="G47" s="846">
        <v>70</v>
      </c>
      <c r="H47" s="836">
        <f t="shared" si="3"/>
        <v>140</v>
      </c>
      <c r="I47" s="846"/>
      <c r="J47" s="1361" t="s">
        <v>569</v>
      </c>
      <c r="K47" s="839"/>
      <c r="L47" s="131"/>
      <c r="M47" s="1175">
        <v>41591</v>
      </c>
      <c r="N47" s="130"/>
      <c r="O47" s="1375"/>
      <c r="P47" s="1175">
        <v>41596</v>
      </c>
      <c r="Q47" s="840">
        <v>41596</v>
      </c>
    </row>
    <row r="48" spans="2:29" s="8" customFormat="1" ht="19.5" customHeight="1">
      <c r="B48" s="14">
        <f t="shared" si="1"/>
        <v>35</v>
      </c>
      <c r="C48" s="1362">
        <f>SUM(H39:H47)</f>
        <v>21155</v>
      </c>
      <c r="D48" s="1363"/>
      <c r="E48" s="1364"/>
      <c r="F48" s="86"/>
      <c r="G48" s="19"/>
      <c r="H48" s="1073"/>
      <c r="I48" s="19"/>
      <c r="J48" s="119"/>
      <c r="K48" s="31"/>
      <c r="L48" s="15"/>
      <c r="M48" s="22"/>
      <c r="N48" s="14"/>
      <c r="O48" s="23"/>
      <c r="P48" s="22"/>
      <c r="Q48" s="24"/>
    </row>
    <row r="49" spans="2:17" s="8" customFormat="1" ht="19.5" customHeight="1">
      <c r="B49" s="1376"/>
      <c r="C49" s="1377"/>
      <c r="D49" s="1377"/>
      <c r="E49" s="1377"/>
      <c r="F49" s="1378"/>
      <c r="G49" s="1379"/>
      <c r="I49" s="1379"/>
      <c r="J49" s="1380"/>
      <c r="K49" s="1381"/>
      <c r="L49" s="1382"/>
      <c r="M49" s="1383"/>
      <c r="N49" s="1376"/>
      <c r="O49" s="1384"/>
      <c r="P49" s="1370"/>
      <c r="Q49" s="1371"/>
    </row>
    <row r="50" spans="2:17" s="8" customFormat="1" ht="19.5" customHeight="1">
      <c r="B50" s="14"/>
      <c r="C50" s="1354" t="s">
        <v>4531</v>
      </c>
      <c r="D50" s="1355"/>
      <c r="E50" s="1356"/>
      <c r="F50" s="86"/>
      <c r="G50" s="19"/>
      <c r="H50" s="21"/>
      <c r="I50" s="19"/>
      <c r="J50" s="119"/>
      <c r="K50" s="31"/>
      <c r="L50" s="15"/>
      <c r="M50" s="22"/>
      <c r="N50" s="14"/>
      <c r="O50" s="23"/>
      <c r="P50" s="22"/>
      <c r="Q50" s="24"/>
    </row>
    <row r="51" spans="2:17" s="8" customFormat="1" ht="19.5" customHeight="1">
      <c r="B51" s="14">
        <f>+B48+1</f>
        <v>36</v>
      </c>
      <c r="C51" s="15"/>
      <c r="D51" s="15" t="s">
        <v>4164</v>
      </c>
      <c r="E51" s="118" t="s">
        <v>4532</v>
      </c>
      <c r="F51" s="86">
        <v>1</v>
      </c>
      <c r="G51" s="19">
        <v>13500</v>
      </c>
      <c r="H51" s="21">
        <f>F51*G51</f>
        <v>13500</v>
      </c>
      <c r="I51" s="19"/>
      <c r="J51" s="119" t="s">
        <v>4533</v>
      </c>
      <c r="K51" s="15" t="s">
        <v>592</v>
      </c>
      <c r="L51" s="15"/>
      <c r="M51" s="22">
        <v>41593</v>
      </c>
      <c r="N51" s="14"/>
      <c r="O51" s="23"/>
      <c r="P51" s="22">
        <v>41606</v>
      </c>
      <c r="Q51" s="24">
        <v>41606</v>
      </c>
    </row>
    <row r="52" spans="2:17" s="8" customFormat="1" ht="19.5" customHeight="1">
      <c r="B52" s="14">
        <f>+B51+1</f>
        <v>37</v>
      </c>
      <c r="C52" s="15" t="s">
        <v>102</v>
      </c>
      <c r="D52" s="15" t="s">
        <v>102</v>
      </c>
      <c r="E52" s="34" t="s">
        <v>4534</v>
      </c>
      <c r="F52" s="667">
        <v>1</v>
      </c>
      <c r="G52" s="19">
        <v>2500</v>
      </c>
      <c r="H52" s="21">
        <f>F52*G52</f>
        <v>2500</v>
      </c>
      <c r="I52" s="19"/>
      <c r="J52" s="111" t="s">
        <v>4535</v>
      </c>
      <c r="K52" s="31"/>
      <c r="L52" s="15"/>
      <c r="M52" s="22">
        <v>41591</v>
      </c>
      <c r="N52" s="14"/>
      <c r="O52" s="23"/>
      <c r="P52" s="22">
        <v>41599</v>
      </c>
      <c r="Q52" s="24">
        <v>41599</v>
      </c>
    </row>
    <row r="53" spans="2:17" s="201" customFormat="1" ht="19.5" customHeight="1">
      <c r="B53" s="202">
        <f t="shared" si="1"/>
        <v>38</v>
      </c>
      <c r="C53" s="202" t="s">
        <v>479</v>
      </c>
      <c r="D53" s="202" t="s">
        <v>480</v>
      </c>
      <c r="E53" s="214" t="s">
        <v>481</v>
      </c>
      <c r="F53" s="209">
        <v>1</v>
      </c>
      <c r="G53" s="213">
        <v>15400</v>
      </c>
      <c r="H53" s="206">
        <f t="shared" ref="H53:H67" si="4">F53*G53</f>
        <v>15400</v>
      </c>
      <c r="I53" s="982"/>
      <c r="J53" s="213" t="s">
        <v>482</v>
      </c>
      <c r="K53" s="226"/>
      <c r="L53" s="209"/>
      <c r="M53" s="210"/>
      <c r="N53" s="202"/>
      <c r="O53" s="228"/>
      <c r="P53" s="210"/>
      <c r="Q53" s="212"/>
    </row>
    <row r="54" spans="2:17" s="201" customFormat="1" ht="19.5" customHeight="1">
      <c r="B54" s="202">
        <f>+B53+1</f>
        <v>39</v>
      </c>
      <c r="C54" s="202" t="s">
        <v>479</v>
      </c>
      <c r="D54" s="202" t="s">
        <v>480</v>
      </c>
      <c r="E54" s="214" t="s">
        <v>483</v>
      </c>
      <c r="F54" s="209">
        <v>1</v>
      </c>
      <c r="G54" s="213">
        <v>4800</v>
      </c>
      <c r="H54" s="206">
        <f t="shared" si="4"/>
        <v>4800</v>
      </c>
      <c r="I54" s="982"/>
      <c r="J54" s="213" t="s">
        <v>484</v>
      </c>
      <c r="K54" s="226"/>
      <c r="L54" s="209"/>
      <c r="M54" s="210"/>
      <c r="N54" s="202"/>
      <c r="O54" s="228"/>
      <c r="P54" s="210"/>
      <c r="Q54" s="212"/>
    </row>
    <row r="55" spans="2:17" s="8" customFormat="1" ht="19.5" customHeight="1">
      <c r="B55" s="14">
        <f t="shared" si="1"/>
        <v>40</v>
      </c>
      <c r="C55" s="15" t="s">
        <v>54</v>
      </c>
      <c r="D55" s="15" t="s">
        <v>54</v>
      </c>
      <c r="E55" s="34" t="s">
        <v>628</v>
      </c>
      <c r="F55" s="219">
        <v>1</v>
      </c>
      <c r="G55" s="21">
        <v>1080</v>
      </c>
      <c r="H55" s="21">
        <f t="shared" si="4"/>
        <v>1080</v>
      </c>
      <c r="I55" s="110"/>
      <c r="J55" s="111" t="s">
        <v>215</v>
      </c>
      <c r="K55" s="34"/>
      <c r="L55" s="15"/>
      <c r="M55" s="22">
        <v>41591</v>
      </c>
      <c r="N55" s="14"/>
      <c r="O55" s="23"/>
      <c r="P55" s="22">
        <v>41596</v>
      </c>
      <c r="Q55" s="24">
        <v>41596</v>
      </c>
    </row>
    <row r="56" spans="2:17" s="8" customFormat="1" ht="19.5" customHeight="1">
      <c r="B56" s="14">
        <f t="shared" si="1"/>
        <v>41</v>
      </c>
      <c r="C56" s="15" t="s">
        <v>54</v>
      </c>
      <c r="D56" s="15" t="s">
        <v>54</v>
      </c>
      <c r="E56" s="34" t="s">
        <v>450</v>
      </c>
      <c r="F56" s="219">
        <v>1</v>
      </c>
      <c r="G56" s="21">
        <v>3350</v>
      </c>
      <c r="H56" s="21">
        <f t="shared" si="4"/>
        <v>3350</v>
      </c>
      <c r="I56" s="110"/>
      <c r="J56" s="111" t="s">
        <v>629</v>
      </c>
      <c r="K56" s="34"/>
      <c r="L56" s="15"/>
      <c r="M56" s="22">
        <v>41591</v>
      </c>
      <c r="N56" s="14"/>
      <c r="O56" s="23"/>
      <c r="P56" s="22">
        <v>41596</v>
      </c>
      <c r="Q56" s="24">
        <v>41596</v>
      </c>
    </row>
    <row r="57" spans="2:17" s="8" customFormat="1" ht="19.5" customHeight="1">
      <c r="B57" s="14">
        <f t="shared" si="1"/>
        <v>42</v>
      </c>
      <c r="C57" s="15" t="s">
        <v>54</v>
      </c>
      <c r="D57" s="15" t="s">
        <v>54</v>
      </c>
      <c r="E57" s="34" t="s">
        <v>218</v>
      </c>
      <c r="F57" s="219">
        <v>1</v>
      </c>
      <c r="G57" s="21">
        <v>3022</v>
      </c>
      <c r="H57" s="21">
        <f t="shared" si="4"/>
        <v>3022</v>
      </c>
      <c r="I57" s="110"/>
      <c r="J57" s="111" t="s">
        <v>219</v>
      </c>
      <c r="K57" s="34"/>
      <c r="L57" s="15"/>
      <c r="M57" s="22">
        <v>41591</v>
      </c>
      <c r="N57" s="14"/>
      <c r="O57" s="23"/>
      <c r="P57" s="22">
        <v>41596</v>
      </c>
      <c r="Q57" s="24">
        <v>41596</v>
      </c>
    </row>
    <row r="58" spans="2:17" s="8" customFormat="1" ht="19.5" customHeight="1">
      <c r="B58" s="14">
        <f t="shared" si="1"/>
        <v>43</v>
      </c>
      <c r="C58" s="15" t="s">
        <v>54</v>
      </c>
      <c r="D58" s="15" t="s">
        <v>54</v>
      </c>
      <c r="E58" s="34" t="s">
        <v>630</v>
      </c>
      <c r="F58" s="219">
        <v>1</v>
      </c>
      <c r="G58" s="21">
        <v>5719</v>
      </c>
      <c r="H58" s="21">
        <f t="shared" si="4"/>
        <v>5719</v>
      </c>
      <c r="I58" s="112"/>
      <c r="J58" s="111" t="s">
        <v>631</v>
      </c>
      <c r="K58" s="34"/>
      <c r="L58" s="15"/>
      <c r="M58" s="22">
        <v>41591</v>
      </c>
      <c r="N58" s="14"/>
      <c r="O58" s="23"/>
      <c r="P58" s="22">
        <v>41596</v>
      </c>
      <c r="Q58" s="24">
        <v>41596</v>
      </c>
    </row>
    <row r="59" spans="2:17" s="8" customFormat="1" ht="19.5" customHeight="1">
      <c r="B59" s="14">
        <f t="shared" si="1"/>
        <v>44</v>
      </c>
      <c r="C59" s="15" t="s">
        <v>54</v>
      </c>
      <c r="D59" s="15" t="s">
        <v>54</v>
      </c>
      <c r="E59" s="34" t="s">
        <v>456</v>
      </c>
      <c r="F59" s="219">
        <v>1</v>
      </c>
      <c r="G59" s="21">
        <v>460</v>
      </c>
      <c r="H59" s="21">
        <f t="shared" si="4"/>
        <v>460</v>
      </c>
      <c r="I59" s="110"/>
      <c r="J59" s="111" t="s">
        <v>632</v>
      </c>
      <c r="K59" s="34"/>
      <c r="L59" s="15"/>
      <c r="M59" s="22">
        <v>41591</v>
      </c>
      <c r="N59" s="14"/>
      <c r="O59" s="23"/>
      <c r="P59" s="22">
        <v>41596</v>
      </c>
      <c r="Q59" s="24">
        <v>41596</v>
      </c>
    </row>
    <row r="60" spans="2:17" s="8" customFormat="1" ht="19.5" customHeight="1">
      <c r="B60" s="14">
        <f t="shared" si="1"/>
        <v>45</v>
      </c>
      <c r="C60" s="15" t="s">
        <v>54</v>
      </c>
      <c r="D60" s="15" t="s">
        <v>54</v>
      </c>
      <c r="E60" s="127" t="s">
        <v>279</v>
      </c>
      <c r="F60" s="219">
        <v>1</v>
      </c>
      <c r="G60" s="21">
        <v>6615</v>
      </c>
      <c r="H60" s="21">
        <f t="shared" si="4"/>
        <v>6615</v>
      </c>
      <c r="I60" s="110"/>
      <c r="J60" s="111" t="s">
        <v>633</v>
      </c>
      <c r="K60" s="34"/>
      <c r="L60" s="15"/>
      <c r="M60" s="22">
        <v>41591</v>
      </c>
      <c r="N60" s="14"/>
      <c r="O60" s="23"/>
      <c r="P60" s="22">
        <v>41596</v>
      </c>
      <c r="Q60" s="24">
        <v>41596</v>
      </c>
    </row>
    <row r="61" spans="2:17" s="8" customFormat="1" ht="19.5" customHeight="1">
      <c r="B61" s="14">
        <f t="shared" si="1"/>
        <v>46</v>
      </c>
      <c r="C61" s="15" t="s">
        <v>54</v>
      </c>
      <c r="D61" s="15" t="s">
        <v>54</v>
      </c>
      <c r="E61" s="34" t="s">
        <v>551</v>
      </c>
      <c r="F61" s="219">
        <v>33</v>
      </c>
      <c r="G61" s="21">
        <v>34</v>
      </c>
      <c r="H61" s="21">
        <f t="shared" si="4"/>
        <v>1122</v>
      </c>
      <c r="I61" s="112"/>
      <c r="J61" s="111" t="s">
        <v>570</v>
      </c>
      <c r="K61" s="34"/>
      <c r="L61" s="15"/>
      <c r="M61" s="22">
        <v>41591</v>
      </c>
      <c r="N61" s="14"/>
      <c r="O61" s="23"/>
      <c r="P61" s="22">
        <v>41596</v>
      </c>
      <c r="Q61" s="24">
        <v>41596</v>
      </c>
    </row>
    <row r="62" spans="2:17" s="8" customFormat="1" ht="19.5" customHeight="1">
      <c r="B62" s="14">
        <f t="shared" si="1"/>
        <v>47</v>
      </c>
      <c r="C62" s="15" t="s">
        <v>54</v>
      </c>
      <c r="D62" s="15" t="s">
        <v>54</v>
      </c>
      <c r="E62" s="34" t="s">
        <v>634</v>
      </c>
      <c r="F62" s="219">
        <v>1</v>
      </c>
      <c r="G62" s="21">
        <v>2060</v>
      </c>
      <c r="H62" s="21">
        <f t="shared" si="4"/>
        <v>2060</v>
      </c>
      <c r="I62" s="110"/>
      <c r="J62" s="111" t="s">
        <v>459</v>
      </c>
      <c r="K62" s="34"/>
      <c r="L62" s="15"/>
      <c r="M62" s="22">
        <v>41591</v>
      </c>
      <c r="N62" s="14"/>
      <c r="O62" s="23"/>
      <c r="P62" s="22">
        <v>41596</v>
      </c>
      <c r="Q62" s="24">
        <v>41596</v>
      </c>
    </row>
    <row r="63" spans="2:17" s="8" customFormat="1" ht="19.5" customHeight="1">
      <c r="B63" s="14">
        <f t="shared" si="1"/>
        <v>48</v>
      </c>
      <c r="C63" s="15" t="s">
        <v>54</v>
      </c>
      <c r="D63" s="15" t="s">
        <v>54</v>
      </c>
      <c r="E63" s="34" t="s">
        <v>635</v>
      </c>
      <c r="F63" s="219">
        <v>1</v>
      </c>
      <c r="G63" s="21">
        <v>622</v>
      </c>
      <c r="H63" s="21">
        <f t="shared" si="4"/>
        <v>622</v>
      </c>
      <c r="I63" s="110"/>
      <c r="J63" s="111" t="s">
        <v>636</v>
      </c>
      <c r="K63" s="34"/>
      <c r="L63" s="15"/>
      <c r="M63" s="22">
        <v>41591</v>
      </c>
      <c r="N63" s="14"/>
      <c r="O63" s="23"/>
      <c r="P63" s="22">
        <v>41596</v>
      </c>
      <c r="Q63" s="24">
        <v>41596</v>
      </c>
    </row>
    <row r="64" spans="2:17" s="8" customFormat="1" ht="19.5" customHeight="1">
      <c r="B64" s="14">
        <f t="shared" si="1"/>
        <v>49</v>
      </c>
      <c r="C64" s="14" t="s">
        <v>54</v>
      </c>
      <c r="D64" s="14" t="s">
        <v>54</v>
      </c>
      <c r="E64" s="19" t="s">
        <v>2060</v>
      </c>
      <c r="F64" s="266">
        <v>1</v>
      </c>
      <c r="G64" s="122">
        <v>670</v>
      </c>
      <c r="H64" s="122">
        <f t="shared" si="4"/>
        <v>670</v>
      </c>
      <c r="I64" s="155"/>
      <c r="J64" s="97" t="s">
        <v>4536</v>
      </c>
      <c r="K64" s="34"/>
      <c r="L64" s="15"/>
      <c r="M64" s="22">
        <v>41591</v>
      </c>
      <c r="N64" s="14"/>
      <c r="O64" s="23"/>
      <c r="P64" s="22">
        <v>41596</v>
      </c>
      <c r="Q64" s="24">
        <v>41596</v>
      </c>
    </row>
    <row r="65" spans="2:17" s="8" customFormat="1" ht="19.5" customHeight="1">
      <c r="B65" s="14">
        <f t="shared" si="1"/>
        <v>50</v>
      </c>
      <c r="C65" s="125" t="s">
        <v>178</v>
      </c>
      <c r="D65" s="125" t="s">
        <v>178</v>
      </c>
      <c r="E65" s="111" t="s">
        <v>712</v>
      </c>
      <c r="F65" s="667">
        <v>1</v>
      </c>
      <c r="G65" s="122">
        <v>3130</v>
      </c>
      <c r="H65" s="122">
        <f t="shared" si="4"/>
        <v>3130</v>
      </c>
      <c r="I65" s="126"/>
      <c r="J65" s="124" t="s">
        <v>713</v>
      </c>
      <c r="K65" s="34"/>
      <c r="L65" s="15"/>
      <c r="M65" s="22">
        <v>41591</v>
      </c>
      <c r="N65" s="14"/>
      <c r="O65" s="23"/>
      <c r="P65" s="22">
        <v>41596</v>
      </c>
      <c r="Q65" s="24">
        <v>41596</v>
      </c>
    </row>
    <row r="66" spans="2:17" s="842" customFormat="1" ht="19.5" customHeight="1">
      <c r="B66" s="130">
        <f t="shared" si="1"/>
        <v>51</v>
      </c>
      <c r="C66" s="131" t="s">
        <v>178</v>
      </c>
      <c r="D66" s="131" t="s">
        <v>178</v>
      </c>
      <c r="E66" s="1361" t="s">
        <v>547</v>
      </c>
      <c r="F66" s="301">
        <v>6</v>
      </c>
      <c r="G66" s="846">
        <v>75</v>
      </c>
      <c r="H66" s="836">
        <f t="shared" si="4"/>
        <v>450</v>
      </c>
      <c r="I66" s="846"/>
      <c r="J66" s="1361" t="s">
        <v>548</v>
      </c>
      <c r="K66" s="838"/>
      <c r="L66" s="131"/>
      <c r="M66" s="1175">
        <v>41591</v>
      </c>
      <c r="N66" s="130"/>
      <c r="O66" s="1375"/>
      <c r="P66" s="1175">
        <v>41596</v>
      </c>
      <c r="Q66" s="840">
        <v>41596</v>
      </c>
    </row>
    <row r="67" spans="2:17" s="842" customFormat="1" ht="19.5" customHeight="1">
      <c r="B67" s="130">
        <f t="shared" si="1"/>
        <v>52</v>
      </c>
      <c r="C67" s="131" t="s">
        <v>178</v>
      </c>
      <c r="D67" s="131" t="s">
        <v>178</v>
      </c>
      <c r="E67" s="1361" t="s">
        <v>549</v>
      </c>
      <c r="F67" s="301">
        <v>6</v>
      </c>
      <c r="G67" s="846">
        <v>25</v>
      </c>
      <c r="H67" s="836">
        <f t="shared" si="4"/>
        <v>150</v>
      </c>
      <c r="I67" s="846"/>
      <c r="J67" s="1361" t="s">
        <v>550</v>
      </c>
      <c r="K67" s="838"/>
      <c r="L67" s="131"/>
      <c r="M67" s="1175">
        <v>41591</v>
      </c>
      <c r="N67" s="130"/>
      <c r="O67" s="1375"/>
      <c r="P67" s="1175">
        <v>41596</v>
      </c>
      <c r="Q67" s="840">
        <v>41596</v>
      </c>
    </row>
    <row r="68" spans="2:17" s="8" customFormat="1" ht="19.5" customHeight="1">
      <c r="B68" s="14"/>
      <c r="C68" s="1362">
        <f>SUM(H51:H67)</f>
        <v>64650</v>
      </c>
      <c r="D68" s="1363"/>
      <c r="E68" s="1364"/>
      <c r="F68" s="219"/>
      <c r="G68" s="21"/>
      <c r="I68" s="110"/>
      <c r="J68" s="111"/>
      <c r="K68" s="34"/>
      <c r="L68" s="15"/>
      <c r="M68" s="22"/>
      <c r="N68" s="14"/>
      <c r="O68" s="23"/>
      <c r="P68" s="22"/>
      <c r="Q68" s="24"/>
    </row>
    <row r="69" spans="2:17" s="8" customFormat="1" ht="19.5" customHeight="1">
      <c r="B69" s="1365"/>
      <c r="C69" s="1073"/>
      <c r="D69" s="1073"/>
      <c r="E69" s="1385"/>
      <c r="F69" s="1386"/>
      <c r="G69" s="1387"/>
      <c r="H69" s="1387"/>
      <c r="I69" s="1388"/>
      <c r="J69" s="1389"/>
      <c r="K69" s="1385"/>
      <c r="L69" s="1073"/>
      <c r="M69" s="1370"/>
      <c r="N69" s="1365"/>
      <c r="O69" s="1384"/>
      <c r="P69" s="1370"/>
      <c r="Q69" s="1371"/>
    </row>
    <row r="70" spans="2:17" s="8" customFormat="1" ht="19.5" customHeight="1">
      <c r="B70" s="14"/>
      <c r="C70" s="1354" t="s">
        <v>4537</v>
      </c>
      <c r="D70" s="1355"/>
      <c r="E70" s="1356"/>
      <c r="F70" s="219"/>
      <c r="G70" s="21"/>
      <c r="H70" s="21"/>
      <c r="I70" s="110"/>
      <c r="J70" s="111"/>
      <c r="K70" s="34"/>
      <c r="L70" s="31"/>
      <c r="M70" s="22"/>
      <c r="N70" s="14"/>
      <c r="O70" s="15"/>
      <c r="P70" s="22"/>
      <c r="Q70" s="24"/>
    </row>
    <row r="71" spans="2:17" s="8" customFormat="1" ht="18" customHeight="1">
      <c r="B71" s="14">
        <f>+B67+1</f>
        <v>53</v>
      </c>
      <c r="C71" s="15"/>
      <c r="D71" s="15" t="s">
        <v>4164</v>
      </c>
      <c r="E71" s="118" t="s">
        <v>4538</v>
      </c>
      <c r="F71" s="86">
        <v>1</v>
      </c>
      <c r="G71" s="19">
        <v>2100</v>
      </c>
      <c r="H71" s="19">
        <v>2100</v>
      </c>
      <c r="I71" s="19"/>
      <c r="J71" s="119" t="s">
        <v>619</v>
      </c>
      <c r="K71" s="15" t="s">
        <v>592</v>
      </c>
      <c r="L71" s="31"/>
      <c r="M71" s="22">
        <v>41593</v>
      </c>
      <c r="N71" s="17"/>
      <c r="O71" s="121"/>
      <c r="P71" s="22">
        <v>41606</v>
      </c>
      <c r="Q71" s="24">
        <v>41606</v>
      </c>
    </row>
    <row r="72" spans="2:17" s="8" customFormat="1" ht="18" customHeight="1">
      <c r="B72" s="14">
        <f t="shared" ref="B72:B82" si="5">+B71+1</f>
        <v>54</v>
      </c>
      <c r="C72" s="15" t="s">
        <v>653</v>
      </c>
      <c r="D72" s="15" t="s">
        <v>653</v>
      </c>
      <c r="E72" s="19" t="s">
        <v>4539</v>
      </c>
      <c r="F72" s="747">
        <v>1</v>
      </c>
      <c r="G72" s="289">
        <v>340</v>
      </c>
      <c r="H72" s="122">
        <f t="shared" ref="H72:H82" si="6">F72*G72</f>
        <v>340</v>
      </c>
      <c r="I72" s="19"/>
      <c r="J72" s="111" t="s">
        <v>4540</v>
      </c>
      <c r="K72" s="15"/>
      <c r="L72" s="31"/>
      <c r="M72" s="22">
        <v>41592</v>
      </c>
      <c r="N72" s="17"/>
      <c r="O72" s="121"/>
      <c r="P72" s="22"/>
      <c r="Q72" s="24">
        <v>41598</v>
      </c>
    </row>
    <row r="73" spans="2:17" s="8" customFormat="1" ht="18" customHeight="1">
      <c r="B73" s="14">
        <f t="shared" si="5"/>
        <v>55</v>
      </c>
      <c r="C73" s="15" t="s">
        <v>653</v>
      </c>
      <c r="D73" s="15" t="s">
        <v>653</v>
      </c>
      <c r="E73" s="19" t="s">
        <v>2025</v>
      </c>
      <c r="F73" s="266">
        <v>1</v>
      </c>
      <c r="G73" s="112">
        <v>900</v>
      </c>
      <c r="H73" s="122">
        <f t="shared" si="6"/>
        <v>900</v>
      </c>
      <c r="I73" s="155"/>
      <c r="J73" s="19" t="s">
        <v>2026</v>
      </c>
      <c r="K73" s="15"/>
      <c r="L73" s="31"/>
      <c r="M73" s="22">
        <v>41592</v>
      </c>
      <c r="N73" s="17"/>
      <c r="O73" s="121"/>
      <c r="P73" s="22"/>
      <c r="Q73" s="24">
        <v>41598</v>
      </c>
    </row>
    <row r="74" spans="2:17" s="8" customFormat="1" ht="18" customHeight="1">
      <c r="B74" s="14">
        <f t="shared" si="5"/>
        <v>56</v>
      </c>
      <c r="C74" s="15" t="s">
        <v>653</v>
      </c>
      <c r="D74" s="15" t="s">
        <v>653</v>
      </c>
      <c r="E74" s="34" t="s">
        <v>662</v>
      </c>
      <c r="F74" s="667">
        <v>1</v>
      </c>
      <c r="G74" s="19">
        <v>68000</v>
      </c>
      <c r="H74" s="21">
        <f t="shared" si="6"/>
        <v>68000</v>
      </c>
      <c r="I74" s="19"/>
      <c r="J74" s="111" t="s">
        <v>663</v>
      </c>
      <c r="K74" s="15"/>
      <c r="L74" s="31"/>
      <c r="M74" s="22">
        <v>41600</v>
      </c>
      <c r="N74" s="17"/>
      <c r="O74" s="121"/>
      <c r="P74" s="22"/>
      <c r="Q74" s="24">
        <v>41600</v>
      </c>
    </row>
    <row r="75" spans="2:17" s="8" customFormat="1" ht="18" customHeight="1">
      <c r="B75" s="14">
        <f t="shared" si="5"/>
        <v>57</v>
      </c>
      <c r="C75" s="15" t="s">
        <v>653</v>
      </c>
      <c r="D75" s="15" t="s">
        <v>653</v>
      </c>
      <c r="E75" s="34" t="s">
        <v>664</v>
      </c>
      <c r="F75" s="667">
        <v>1</v>
      </c>
      <c r="G75" s="19">
        <v>47800</v>
      </c>
      <c r="H75" s="21">
        <f t="shared" si="6"/>
        <v>47800</v>
      </c>
      <c r="I75" s="19"/>
      <c r="J75" s="111" t="s">
        <v>665</v>
      </c>
      <c r="K75" s="15"/>
      <c r="L75" s="31"/>
      <c r="M75" s="22">
        <v>41592</v>
      </c>
      <c r="N75" s="17"/>
      <c r="O75" s="121"/>
      <c r="P75" s="22"/>
      <c r="Q75" s="24">
        <v>41598</v>
      </c>
    </row>
    <row r="76" spans="2:17" s="8" customFormat="1" ht="18" customHeight="1">
      <c r="B76" s="14">
        <f t="shared" si="5"/>
        <v>58</v>
      </c>
      <c r="C76" s="15" t="s">
        <v>653</v>
      </c>
      <c r="D76" s="15" t="s">
        <v>653</v>
      </c>
      <c r="E76" s="34" t="s">
        <v>146</v>
      </c>
      <c r="F76" s="667">
        <v>1</v>
      </c>
      <c r="G76" s="19">
        <v>4200</v>
      </c>
      <c r="H76" s="21">
        <f t="shared" si="6"/>
        <v>4200</v>
      </c>
      <c r="I76" s="19"/>
      <c r="J76" s="111" t="s">
        <v>666</v>
      </c>
      <c r="K76" s="15"/>
      <c r="L76" s="31"/>
      <c r="M76" s="22">
        <v>41592</v>
      </c>
      <c r="N76" s="17"/>
      <c r="O76" s="121"/>
      <c r="P76" s="22"/>
      <c r="Q76" s="24">
        <v>41598</v>
      </c>
    </row>
    <row r="77" spans="2:17" s="8" customFormat="1" ht="18" customHeight="1">
      <c r="B77" s="14">
        <f t="shared" si="5"/>
        <v>59</v>
      </c>
      <c r="C77" s="15" t="s">
        <v>653</v>
      </c>
      <c r="D77" s="15" t="s">
        <v>653</v>
      </c>
      <c r="E77" s="34" t="s">
        <v>667</v>
      </c>
      <c r="F77" s="667">
        <v>1</v>
      </c>
      <c r="G77" s="19">
        <v>34800</v>
      </c>
      <c r="H77" s="21">
        <f t="shared" si="6"/>
        <v>34800</v>
      </c>
      <c r="I77" s="19"/>
      <c r="J77" s="111" t="s">
        <v>668</v>
      </c>
      <c r="K77" s="15"/>
      <c r="L77" s="31"/>
      <c r="M77" s="22">
        <v>41592</v>
      </c>
      <c r="N77" s="17"/>
      <c r="O77" s="121"/>
      <c r="P77" s="22"/>
      <c r="Q77" s="24">
        <v>41598</v>
      </c>
    </row>
    <row r="78" spans="2:17" s="8" customFormat="1" ht="18" customHeight="1">
      <c r="B78" s="14"/>
      <c r="C78" s="15" t="s">
        <v>653</v>
      </c>
      <c r="D78" s="15" t="s">
        <v>653</v>
      </c>
      <c r="E78" s="34" t="s">
        <v>669</v>
      </c>
      <c r="F78" s="667"/>
      <c r="G78" s="19"/>
      <c r="H78" s="1390">
        <v>-14800</v>
      </c>
      <c r="I78" s="35"/>
      <c r="J78" s="111"/>
      <c r="K78" s="15"/>
      <c r="L78" s="31"/>
      <c r="M78" s="22"/>
      <c r="N78" s="17"/>
      <c r="O78" s="121"/>
      <c r="P78" s="22"/>
      <c r="Q78" s="24"/>
    </row>
    <row r="79" spans="2:17" s="8" customFormat="1" ht="18" customHeight="1">
      <c r="B79" s="14">
        <f>+B77+1</f>
        <v>60</v>
      </c>
      <c r="C79" s="15" t="s">
        <v>54</v>
      </c>
      <c r="D79" s="15" t="s">
        <v>54</v>
      </c>
      <c r="E79" s="19" t="s">
        <v>2371</v>
      </c>
      <c r="F79" s="266">
        <v>1</v>
      </c>
      <c r="G79" s="112">
        <v>490</v>
      </c>
      <c r="H79" s="122">
        <f t="shared" si="6"/>
        <v>490</v>
      </c>
      <c r="I79" s="155"/>
      <c r="J79" s="97" t="s">
        <v>2506</v>
      </c>
      <c r="K79" s="15"/>
      <c r="L79" s="31"/>
      <c r="M79" s="22">
        <v>41591</v>
      </c>
      <c r="N79" s="17"/>
      <c r="O79" s="121"/>
      <c r="P79" s="1391">
        <v>41596</v>
      </c>
      <c r="Q79" s="24">
        <v>41596</v>
      </c>
    </row>
    <row r="80" spans="2:17" s="842" customFormat="1" ht="18" customHeight="1">
      <c r="B80" s="130">
        <f t="shared" si="5"/>
        <v>61</v>
      </c>
      <c r="C80" s="131" t="s">
        <v>178</v>
      </c>
      <c r="D80" s="131" t="s">
        <v>178</v>
      </c>
      <c r="E80" s="1361" t="s">
        <v>549</v>
      </c>
      <c r="F80" s="301">
        <v>5</v>
      </c>
      <c r="G80" s="846">
        <v>25</v>
      </c>
      <c r="H80" s="836">
        <f t="shared" si="6"/>
        <v>125</v>
      </c>
      <c r="I80" s="846"/>
      <c r="J80" s="1361" t="s">
        <v>550</v>
      </c>
      <c r="K80" s="131"/>
      <c r="L80" s="839"/>
      <c r="M80" s="1175">
        <v>41591</v>
      </c>
      <c r="N80" s="841"/>
      <c r="O80" s="1392"/>
      <c r="P80" s="1175">
        <v>41596</v>
      </c>
      <c r="Q80" s="840">
        <v>41596</v>
      </c>
    </row>
    <row r="81" spans="2:18" s="842" customFormat="1" ht="18" customHeight="1">
      <c r="B81" s="130">
        <f t="shared" si="5"/>
        <v>62</v>
      </c>
      <c r="C81" s="131" t="s">
        <v>178</v>
      </c>
      <c r="D81" s="131" t="s">
        <v>178</v>
      </c>
      <c r="E81" s="1361" t="s">
        <v>566</v>
      </c>
      <c r="F81" s="301">
        <v>4</v>
      </c>
      <c r="G81" s="846">
        <v>25</v>
      </c>
      <c r="H81" s="836">
        <f t="shared" si="6"/>
        <v>100</v>
      </c>
      <c r="I81" s="846"/>
      <c r="J81" s="1361" t="s">
        <v>567</v>
      </c>
      <c r="K81" s="131"/>
      <c r="L81" s="839"/>
      <c r="M81" s="1175">
        <v>41591</v>
      </c>
      <c r="N81" s="841"/>
      <c r="O81" s="1392"/>
      <c r="P81" s="1175">
        <v>41596</v>
      </c>
      <c r="Q81" s="840">
        <v>41596</v>
      </c>
    </row>
    <row r="82" spans="2:18" s="842" customFormat="1" ht="18" customHeight="1">
      <c r="B82" s="130">
        <f t="shared" si="5"/>
        <v>63</v>
      </c>
      <c r="C82" s="131" t="s">
        <v>178</v>
      </c>
      <c r="D82" s="131" t="s">
        <v>178</v>
      </c>
      <c r="E82" s="1361" t="s">
        <v>568</v>
      </c>
      <c r="F82" s="301">
        <v>2</v>
      </c>
      <c r="G82" s="846">
        <v>70</v>
      </c>
      <c r="H82" s="836">
        <f t="shared" si="6"/>
        <v>140</v>
      </c>
      <c r="I82" s="846"/>
      <c r="J82" s="1361" t="s">
        <v>569</v>
      </c>
      <c r="K82" s="131"/>
      <c r="L82" s="839"/>
      <c r="M82" s="1175">
        <v>41591</v>
      </c>
      <c r="N82" s="841"/>
      <c r="O82" s="1392"/>
      <c r="P82" s="1175">
        <v>41596</v>
      </c>
      <c r="Q82" s="840">
        <v>41596</v>
      </c>
      <c r="R82" s="843"/>
    </row>
    <row r="83" spans="2:18" s="8" customFormat="1" ht="18" customHeight="1">
      <c r="B83" s="14"/>
      <c r="C83" s="1362">
        <f>SUM(H71:H82)</f>
        <v>144195</v>
      </c>
      <c r="D83" s="1363"/>
      <c r="E83" s="1364"/>
      <c r="F83" s="86"/>
      <c r="G83" s="19"/>
      <c r="I83" s="19"/>
      <c r="J83" s="119"/>
      <c r="K83" s="15"/>
      <c r="L83" s="31"/>
      <c r="M83" s="22"/>
      <c r="N83" s="17"/>
      <c r="O83" s="121"/>
      <c r="P83" s="22"/>
      <c r="Q83" s="24"/>
      <c r="R83" s="96"/>
    </row>
    <row r="84" spans="2:18" s="8" customFormat="1" ht="18" customHeight="1">
      <c r="B84" s="1365"/>
      <c r="C84" s="1073"/>
      <c r="D84" s="1073"/>
      <c r="E84" s="1369"/>
      <c r="F84" s="1367"/>
      <c r="G84" s="1368"/>
      <c r="H84" s="1387"/>
      <c r="I84" s="1368"/>
      <c r="J84" s="1369"/>
      <c r="K84" s="1073"/>
      <c r="L84" s="1393"/>
      <c r="M84" s="1370"/>
      <c r="N84" s="1394"/>
      <c r="O84" s="1395"/>
      <c r="P84" s="1370"/>
      <c r="Q84" s="1371"/>
      <c r="R84" s="96"/>
    </row>
    <row r="85" spans="2:18" s="8" customFormat="1" ht="18" customHeight="1">
      <c r="B85" s="14"/>
      <c r="C85" s="1354" t="s">
        <v>4537</v>
      </c>
      <c r="D85" s="1355"/>
      <c r="E85" s="1356"/>
      <c r="F85" s="219"/>
      <c r="G85" s="19"/>
      <c r="H85" s="19"/>
      <c r="I85" s="19"/>
      <c r="J85" s="111"/>
      <c r="K85" s="34"/>
      <c r="L85" s="31"/>
      <c r="M85" s="22"/>
      <c r="N85" s="17"/>
      <c r="O85" s="121"/>
      <c r="P85" s="22"/>
      <c r="Q85" s="24"/>
      <c r="R85" s="96"/>
    </row>
    <row r="86" spans="2:18" s="8" customFormat="1" ht="18" customHeight="1">
      <c r="B86" s="14">
        <f>+B82+1</f>
        <v>64</v>
      </c>
      <c r="C86" s="15" t="s">
        <v>410</v>
      </c>
      <c r="D86" s="15" t="s">
        <v>150</v>
      </c>
      <c r="E86" s="119" t="s">
        <v>647</v>
      </c>
      <c r="F86" s="86">
        <v>1</v>
      </c>
      <c r="G86" s="97">
        <v>7530</v>
      </c>
      <c r="H86" s="21">
        <f>F86*G86</f>
        <v>7530</v>
      </c>
      <c r="I86" s="19"/>
      <c r="J86" s="129" t="s">
        <v>648</v>
      </c>
      <c r="K86" s="34"/>
      <c r="L86" s="31"/>
      <c r="M86" s="22">
        <v>41592</v>
      </c>
      <c r="N86" s="17"/>
      <c r="O86" s="121"/>
      <c r="P86" s="22"/>
      <c r="Q86" s="24">
        <v>41599</v>
      </c>
      <c r="R86" s="96"/>
    </row>
    <row r="87" spans="2:18" s="8" customFormat="1" ht="18" customHeight="1">
      <c r="B87" s="14">
        <f t="shared" ref="B87:B88" si="7">+B86+1</f>
        <v>65</v>
      </c>
      <c r="C87" s="15" t="s">
        <v>410</v>
      </c>
      <c r="D87" s="15" t="s">
        <v>150</v>
      </c>
      <c r="E87" s="128" t="s">
        <v>714</v>
      </c>
      <c r="F87" s="667">
        <v>1</v>
      </c>
      <c r="G87" s="21">
        <v>12320</v>
      </c>
      <c r="H87" s="21">
        <f>F87*G87</f>
        <v>12320</v>
      </c>
      <c r="I87" s="112"/>
      <c r="J87" s="111" t="s">
        <v>715</v>
      </c>
      <c r="K87" s="34"/>
      <c r="L87" s="31"/>
      <c r="M87" s="22">
        <v>41592</v>
      </c>
      <c r="N87" s="17"/>
      <c r="O87" s="121"/>
      <c r="P87" s="22"/>
      <c r="Q87" s="24">
        <v>41599</v>
      </c>
      <c r="R87" s="96"/>
    </row>
    <row r="88" spans="2:18" s="8" customFormat="1" ht="18" customHeight="1">
      <c r="B88" s="14">
        <f t="shared" si="7"/>
        <v>66</v>
      </c>
      <c r="C88" s="125"/>
      <c r="D88" s="15" t="s">
        <v>4164</v>
      </c>
      <c r="E88" s="1396" t="s">
        <v>4541</v>
      </c>
      <c r="F88" s="116">
        <v>1</v>
      </c>
      <c r="G88" s="122">
        <v>4000</v>
      </c>
      <c r="H88" s="122">
        <f>F88*G88</f>
        <v>4000</v>
      </c>
      <c r="I88" s="126"/>
      <c r="J88" s="137" t="s">
        <v>4542</v>
      </c>
      <c r="K88" s="34"/>
      <c r="L88" s="31"/>
      <c r="M88" s="22">
        <v>41593</v>
      </c>
      <c r="N88" s="17"/>
      <c r="O88" s="121"/>
      <c r="P88" s="22">
        <v>41606</v>
      </c>
      <c r="Q88" s="24">
        <v>41606</v>
      </c>
    </row>
    <row r="89" spans="2:18" s="8" customFormat="1" ht="18" customHeight="1">
      <c r="B89" s="14">
        <f>+B88+1</f>
        <v>67</v>
      </c>
      <c r="C89" s="14" t="s">
        <v>54</v>
      </c>
      <c r="D89" s="14" t="s">
        <v>54</v>
      </c>
      <c r="E89" s="111" t="s">
        <v>262</v>
      </c>
      <c r="F89" s="116">
        <v>1</v>
      </c>
      <c r="G89" s="122">
        <v>110</v>
      </c>
      <c r="H89" s="122">
        <f>F89*G89</f>
        <v>110</v>
      </c>
      <c r="I89" s="123"/>
      <c r="J89" s="124" t="s">
        <v>263</v>
      </c>
      <c r="K89" s="34"/>
      <c r="L89" s="31"/>
      <c r="M89" s="22">
        <v>41591</v>
      </c>
      <c r="N89" s="17"/>
      <c r="O89" s="121"/>
      <c r="P89" s="22">
        <v>41596</v>
      </c>
      <c r="Q89" s="24">
        <v>41596</v>
      </c>
    </row>
    <row r="90" spans="2:18" s="8" customFormat="1" ht="18" customHeight="1">
      <c r="B90" s="14">
        <f>+B89+1</f>
        <v>68</v>
      </c>
      <c r="C90" s="125" t="s">
        <v>54</v>
      </c>
      <c r="D90" s="125" t="s">
        <v>54</v>
      </c>
      <c r="E90" s="111" t="s">
        <v>275</v>
      </c>
      <c r="F90" s="116">
        <v>1</v>
      </c>
      <c r="G90" s="122">
        <v>120</v>
      </c>
      <c r="H90" s="122">
        <f>F90*G90</f>
        <v>120</v>
      </c>
      <c r="I90" s="126"/>
      <c r="J90" s="124" t="s">
        <v>2362</v>
      </c>
      <c r="K90" s="34"/>
      <c r="L90" s="31"/>
      <c r="M90" s="22">
        <v>41591</v>
      </c>
      <c r="N90" s="17"/>
      <c r="O90" s="121"/>
      <c r="P90" s="22">
        <v>41596</v>
      </c>
      <c r="Q90" s="24">
        <v>41596</v>
      </c>
    </row>
    <row r="91" spans="2:18" s="8" customFormat="1" ht="18" customHeight="1">
      <c r="B91" s="14"/>
      <c r="C91" s="1362">
        <f>SUM(H86:H88)</f>
        <v>23850</v>
      </c>
      <c r="D91" s="1363"/>
      <c r="E91" s="1364"/>
      <c r="F91" s="219"/>
      <c r="G91" s="19"/>
      <c r="H91" s="21"/>
      <c r="I91" s="19"/>
      <c r="J91" s="111"/>
      <c r="K91" s="34"/>
      <c r="L91" s="31"/>
      <c r="M91" s="22"/>
      <c r="N91" s="17"/>
      <c r="O91" s="121"/>
      <c r="P91" s="22"/>
      <c r="Q91" s="24"/>
    </row>
    <row r="92" spans="2:18" s="8" customFormat="1" ht="18" customHeight="1">
      <c r="B92" s="1397"/>
      <c r="E92" s="3"/>
      <c r="F92" s="1398"/>
      <c r="G92" s="1399"/>
      <c r="H92" s="284"/>
      <c r="I92" s="744"/>
      <c r="J92" s="223"/>
      <c r="K92" s="1400"/>
      <c r="L92" s="1401"/>
      <c r="M92" s="115"/>
      <c r="N92" s="37"/>
      <c r="O92" s="1402"/>
      <c r="P92" s="115"/>
      <c r="Q92" s="1403"/>
    </row>
    <row r="93" spans="2:18" s="8" customFormat="1" ht="18" customHeight="1">
      <c r="B93" s="1397"/>
      <c r="C93" s="1397"/>
      <c r="D93" s="1397"/>
      <c r="E93" s="3"/>
      <c r="F93" s="1398"/>
      <c r="G93" s="284"/>
      <c r="H93" s="284"/>
      <c r="I93" s="744"/>
      <c r="J93" s="223"/>
      <c r="K93" s="1400"/>
      <c r="L93" s="1401"/>
      <c r="M93" s="115"/>
      <c r="N93" s="37"/>
      <c r="O93" s="1402"/>
      <c r="P93" s="115"/>
      <c r="Q93" s="1403"/>
    </row>
    <row r="94" spans="2:18" s="8" customFormat="1" ht="18" customHeight="1">
      <c r="B94" s="1397"/>
      <c r="C94" s="1404"/>
      <c r="D94" s="1404"/>
      <c r="E94" s="1405"/>
      <c r="F94" s="1406"/>
      <c r="G94" s="284"/>
      <c r="H94" s="284"/>
      <c r="I94" s="285"/>
      <c r="J94" s="325"/>
      <c r="L94" s="1401"/>
      <c r="M94" s="115"/>
      <c r="N94" s="37"/>
      <c r="O94" s="1402"/>
      <c r="P94" s="115"/>
      <c r="Q94" s="1403"/>
    </row>
    <row r="95" spans="2:18" s="8" customFormat="1" ht="18" customHeight="1">
      <c r="B95" s="1397"/>
      <c r="E95" s="220"/>
      <c r="F95" s="370"/>
      <c r="G95" s="223"/>
      <c r="H95" s="744"/>
      <c r="I95" s="3"/>
      <c r="J95" s="1407"/>
      <c r="L95" s="1401"/>
      <c r="M95" s="115"/>
      <c r="N95" s="37"/>
      <c r="O95" s="115"/>
      <c r="P95" s="115"/>
      <c r="Q95" s="1403"/>
    </row>
    <row r="96" spans="2:18" s="8" customFormat="1" ht="18" customHeight="1">
      <c r="B96" s="1397"/>
      <c r="E96" s="1408"/>
      <c r="F96" s="370"/>
      <c r="G96" s="3"/>
      <c r="H96" s="3"/>
      <c r="I96" s="3"/>
      <c r="J96" s="220"/>
      <c r="L96" s="1401"/>
      <c r="M96" s="115"/>
      <c r="N96" s="37"/>
      <c r="O96" s="1402"/>
      <c r="P96" s="115"/>
      <c r="Q96" s="1403"/>
    </row>
    <row r="97" spans="2:17" s="8" customFormat="1" ht="18" customHeight="1">
      <c r="B97" s="1397"/>
      <c r="E97" s="3"/>
      <c r="F97" s="1398"/>
      <c r="G97" s="3"/>
      <c r="H97" s="284"/>
      <c r="I97" s="3"/>
      <c r="J97" s="1405"/>
      <c r="L97" s="1401"/>
      <c r="M97" s="115"/>
      <c r="N97" s="37"/>
      <c r="O97" s="1402"/>
      <c r="P97" s="115"/>
      <c r="Q97" s="1403"/>
    </row>
    <row r="98" spans="2:17" s="8" customFormat="1" ht="18" customHeight="1">
      <c r="B98" s="1397"/>
      <c r="E98" s="3"/>
      <c r="F98" s="1398"/>
      <c r="G98" s="1399"/>
      <c r="H98" s="284"/>
      <c r="I98" s="744"/>
      <c r="J98" s="3"/>
      <c r="L98" s="1401"/>
      <c r="M98" s="115"/>
      <c r="N98" s="37"/>
      <c r="O98" s="1402"/>
      <c r="P98" s="115"/>
      <c r="Q98" s="1403"/>
    </row>
    <row r="99" spans="2:17" s="8" customFormat="1" ht="18" customHeight="1">
      <c r="B99" s="1397"/>
      <c r="E99" s="1400"/>
      <c r="F99" s="1406"/>
      <c r="G99" s="3"/>
      <c r="H99" s="744"/>
      <c r="I99" s="3"/>
      <c r="J99" s="1405"/>
      <c r="L99" s="1401"/>
      <c r="M99" s="115"/>
      <c r="N99" s="37"/>
      <c r="O99" s="1402"/>
      <c r="P99" s="115"/>
      <c r="Q99" s="1403"/>
    </row>
    <row r="100" spans="2:17" s="8" customFormat="1" ht="18" customHeight="1">
      <c r="B100" s="1397"/>
      <c r="E100" s="1400"/>
      <c r="F100" s="1406"/>
      <c r="G100" s="3"/>
      <c r="H100" s="744"/>
      <c r="I100" s="3"/>
      <c r="J100" s="1405"/>
      <c r="L100" s="1401"/>
      <c r="M100" s="115"/>
      <c r="N100" s="37"/>
      <c r="O100" s="1402"/>
      <c r="P100" s="115"/>
      <c r="Q100" s="1403"/>
    </row>
    <row r="101" spans="2:17" s="8" customFormat="1" ht="18" customHeight="1">
      <c r="B101" s="1397"/>
      <c r="E101" s="1400"/>
      <c r="F101" s="1406"/>
      <c r="G101" s="3"/>
      <c r="H101" s="744"/>
      <c r="I101" s="3"/>
      <c r="J101" s="1405"/>
      <c r="L101" s="1401"/>
      <c r="M101" s="115"/>
      <c r="N101" s="37"/>
      <c r="O101" s="1402"/>
      <c r="P101" s="115"/>
      <c r="Q101" s="1403"/>
    </row>
    <row r="102" spans="2:17" s="8" customFormat="1" ht="18" customHeight="1">
      <c r="B102" s="1397"/>
      <c r="E102" s="1400"/>
      <c r="F102" s="1406"/>
      <c r="G102" s="3"/>
      <c r="H102" s="744"/>
      <c r="I102" s="3"/>
      <c r="J102" s="1405"/>
      <c r="L102" s="1401"/>
      <c r="M102" s="115"/>
      <c r="N102" s="37"/>
      <c r="O102" s="1402"/>
      <c r="P102" s="115"/>
      <c r="Q102" s="1403"/>
    </row>
    <row r="103" spans="2:17" s="8" customFormat="1" ht="18" customHeight="1">
      <c r="B103" s="1397"/>
      <c r="E103" s="3"/>
      <c r="F103" s="1398"/>
      <c r="G103" s="1399"/>
      <c r="H103" s="284"/>
      <c r="I103" s="744"/>
      <c r="J103" s="223"/>
      <c r="L103" s="1401"/>
      <c r="M103" s="115"/>
      <c r="N103" s="37"/>
      <c r="O103" s="1402"/>
      <c r="P103" s="115"/>
      <c r="Q103" s="1403"/>
    </row>
    <row r="104" spans="2:17" s="8" customFormat="1" ht="18" customHeight="1">
      <c r="B104" s="1397"/>
      <c r="E104" s="220"/>
      <c r="F104" s="370"/>
      <c r="G104" s="3"/>
      <c r="H104" s="744"/>
      <c r="I104" s="3"/>
      <c r="J104" s="220"/>
      <c r="L104" s="1401"/>
      <c r="M104" s="115"/>
      <c r="N104" s="37"/>
      <c r="O104" s="1402"/>
      <c r="P104" s="115"/>
      <c r="Q104" s="1403"/>
    </row>
    <row r="105" spans="2:17" s="8" customFormat="1" ht="18" customHeight="1">
      <c r="B105" s="1397"/>
      <c r="E105" s="220"/>
      <c r="F105" s="370"/>
      <c r="G105" s="3"/>
      <c r="H105" s="744"/>
      <c r="I105" s="3"/>
      <c r="J105" s="220"/>
      <c r="L105" s="1401"/>
      <c r="M105" s="115"/>
      <c r="N105" s="37"/>
      <c r="O105" s="1402"/>
      <c r="P105" s="115"/>
      <c r="Q105" s="1403"/>
    </row>
    <row r="106" spans="2:17" s="8" customFormat="1" ht="18" customHeight="1">
      <c r="B106" s="1397"/>
      <c r="E106" s="220"/>
      <c r="F106" s="370"/>
      <c r="G106" s="3"/>
      <c r="H106" s="744"/>
      <c r="I106" s="3"/>
      <c r="J106" s="220"/>
      <c r="L106" s="1401"/>
      <c r="M106" s="115"/>
      <c r="N106" s="37"/>
      <c r="O106" s="1402"/>
      <c r="P106" s="115"/>
      <c r="Q106" s="1403"/>
    </row>
    <row r="107" spans="2:17" s="8" customFormat="1" ht="18" customHeight="1">
      <c r="B107" s="1397"/>
      <c r="C107" s="1397"/>
      <c r="D107" s="1397"/>
      <c r="E107" s="674"/>
      <c r="G107" s="3"/>
      <c r="H107" s="744"/>
      <c r="I107" s="744"/>
      <c r="J107" s="3"/>
      <c r="L107" s="1401"/>
      <c r="M107" s="115"/>
      <c r="N107" s="37"/>
      <c r="O107" s="1402"/>
      <c r="P107" s="115"/>
      <c r="Q107" s="1403"/>
    </row>
    <row r="108" spans="2:17" s="8" customFormat="1" ht="18" customHeight="1">
      <c r="B108" s="1397"/>
      <c r="C108" s="1397"/>
      <c r="D108" s="1397"/>
      <c r="E108" s="674"/>
      <c r="G108" s="3"/>
      <c r="H108" s="744"/>
      <c r="I108" s="744"/>
      <c r="J108" s="3"/>
      <c r="K108" s="1400"/>
      <c r="L108" s="1401"/>
      <c r="M108" s="115"/>
      <c r="N108" s="37"/>
      <c r="O108" s="1402"/>
      <c r="P108" s="115"/>
      <c r="Q108" s="1403"/>
    </row>
    <row r="109" spans="2:17" s="8" customFormat="1" ht="18" customHeight="1">
      <c r="B109" s="1397"/>
      <c r="C109" s="1397"/>
      <c r="D109" s="1397"/>
      <c r="E109" s="674"/>
      <c r="G109" s="3"/>
      <c r="H109" s="744"/>
      <c r="I109" s="744"/>
      <c r="J109" s="3"/>
      <c r="K109" s="1400"/>
      <c r="L109" s="1401"/>
      <c r="M109" s="115"/>
      <c r="N109" s="37"/>
      <c r="O109" s="1402"/>
      <c r="P109" s="115"/>
      <c r="Q109" s="1403"/>
    </row>
    <row r="110" spans="2:17" s="8" customFormat="1" ht="18" customHeight="1">
      <c r="B110" s="1397"/>
      <c r="E110" s="220"/>
      <c r="F110" s="370"/>
      <c r="G110" s="223"/>
      <c r="H110" s="744"/>
      <c r="I110" s="3"/>
      <c r="J110" s="1407"/>
      <c r="K110" s="1400"/>
      <c r="L110" s="1401"/>
      <c r="M110" s="115"/>
      <c r="N110" s="37"/>
      <c r="O110" s="1402"/>
      <c r="P110" s="115"/>
      <c r="Q110" s="1403"/>
    </row>
    <row r="111" spans="2:17" s="8" customFormat="1" ht="18" customHeight="1">
      <c r="B111" s="1397"/>
      <c r="E111" s="1400"/>
      <c r="F111" s="1406"/>
      <c r="G111" s="744"/>
      <c r="H111" s="744"/>
      <c r="I111" s="1399"/>
      <c r="J111" s="1405"/>
      <c r="K111" s="1400"/>
      <c r="L111" s="1401"/>
      <c r="M111" s="115"/>
      <c r="N111" s="37"/>
      <c r="O111" s="1402"/>
      <c r="P111" s="115"/>
      <c r="Q111" s="1403"/>
    </row>
    <row r="112" spans="2:17" s="8" customFormat="1" ht="19.5" customHeight="1">
      <c r="B112" s="1397"/>
      <c r="E112" s="3"/>
      <c r="F112" s="1398"/>
      <c r="G112" s="1399"/>
      <c r="H112" s="284"/>
      <c r="I112" s="744"/>
      <c r="J112" s="1409"/>
      <c r="M112" s="115"/>
      <c r="N112" s="1397"/>
      <c r="P112" s="115"/>
      <c r="Q112" s="1403"/>
    </row>
    <row r="113" spans="2:17" s="8" customFormat="1" ht="19.5" customHeight="1">
      <c r="B113" s="1397"/>
      <c r="C113" s="1397"/>
      <c r="D113" s="1397"/>
      <c r="E113" s="3"/>
      <c r="F113" s="1398"/>
      <c r="G113" s="284"/>
      <c r="H113" s="284"/>
      <c r="I113" s="744"/>
      <c r="J113" s="1409"/>
      <c r="M113" s="115"/>
      <c r="N113" s="1397"/>
      <c r="P113" s="115"/>
      <c r="Q113" s="1403"/>
    </row>
    <row r="114" spans="2:17" s="8" customFormat="1" ht="19.5" customHeight="1">
      <c r="B114" s="1397"/>
      <c r="C114" s="1404"/>
      <c r="D114" s="1404"/>
      <c r="E114" s="1405"/>
      <c r="F114" s="1406"/>
      <c r="G114" s="284"/>
      <c r="H114" s="284"/>
      <c r="I114" s="285"/>
      <c r="J114" s="325"/>
      <c r="M114" s="115"/>
      <c r="N114" s="1397"/>
      <c r="P114" s="115"/>
      <c r="Q114" s="1403"/>
    </row>
    <row r="115" spans="2:17" s="8" customFormat="1" ht="19.5" customHeight="1">
      <c r="B115" s="1397"/>
      <c r="E115" s="220"/>
      <c r="F115" s="370"/>
      <c r="G115" s="223"/>
      <c r="H115" s="744"/>
      <c r="I115" s="3"/>
      <c r="J115" s="1407"/>
      <c r="M115" s="115"/>
      <c r="N115" s="1397"/>
      <c r="P115" s="115"/>
      <c r="Q115" s="1403"/>
    </row>
    <row r="116" spans="2:17" s="8" customFormat="1" ht="19.5" customHeight="1">
      <c r="B116" s="1397"/>
      <c r="E116" s="1400"/>
      <c r="F116" s="1406"/>
      <c r="G116" s="744"/>
      <c r="H116" s="744"/>
      <c r="I116" s="1399"/>
      <c r="J116" s="1405"/>
      <c r="M116" s="115"/>
      <c r="N116" s="1397"/>
      <c r="P116" s="115"/>
      <c r="Q116" s="1403"/>
    </row>
    <row r="117" spans="2:17" s="8" customFormat="1" ht="19.5" customHeight="1">
      <c r="B117" s="1397"/>
      <c r="E117" s="3"/>
      <c r="F117" s="1398"/>
      <c r="G117" s="3"/>
      <c r="H117" s="1410"/>
      <c r="I117" s="3"/>
      <c r="J117" s="1405"/>
      <c r="M117" s="115"/>
      <c r="N117" s="1397"/>
      <c r="P117" s="115"/>
      <c r="Q117" s="1403"/>
    </row>
    <row r="118" spans="2:17" s="8" customFormat="1" ht="19.5" customHeight="1">
      <c r="B118" s="1397"/>
      <c r="E118" s="3"/>
      <c r="F118" s="1398"/>
      <c r="G118" s="1399"/>
      <c r="H118" s="284"/>
      <c r="I118" s="744"/>
      <c r="J118" s="3"/>
      <c r="M118" s="115"/>
      <c r="N118" s="1397"/>
      <c r="P118" s="115"/>
      <c r="Q118" s="1403"/>
    </row>
    <row r="119" spans="2:17" s="8" customFormat="1" ht="19.5" customHeight="1">
      <c r="B119" s="1397"/>
      <c r="E119" s="1400"/>
      <c r="F119" s="1406"/>
      <c r="G119" s="3"/>
      <c r="H119" s="744"/>
      <c r="I119" s="3"/>
      <c r="J119" s="1405"/>
      <c r="M119" s="115"/>
      <c r="N119" s="1397"/>
      <c r="P119" s="115"/>
      <c r="Q119" s="1403"/>
    </row>
    <row r="120" spans="2:17" s="8" customFormat="1" ht="19.5" customHeight="1">
      <c r="B120" s="1397"/>
      <c r="E120" s="1400"/>
      <c r="F120" s="1406"/>
      <c r="G120" s="3"/>
      <c r="H120" s="744"/>
      <c r="I120" s="3"/>
      <c r="J120" s="1405"/>
      <c r="M120" s="115"/>
      <c r="N120" s="1397"/>
      <c r="P120" s="115"/>
      <c r="Q120" s="1403"/>
    </row>
    <row r="121" spans="2:17" s="8" customFormat="1" ht="18" customHeight="1">
      <c r="B121" s="1397"/>
      <c r="E121" s="1400"/>
      <c r="F121" s="1406"/>
      <c r="G121" s="3"/>
      <c r="H121" s="744"/>
      <c r="I121" s="3"/>
      <c r="J121" s="1405"/>
      <c r="K121" s="1400"/>
      <c r="L121" s="1401"/>
      <c r="M121" s="115"/>
      <c r="N121" s="37"/>
      <c r="O121" s="1402"/>
      <c r="P121" s="115"/>
      <c r="Q121" s="1403"/>
    </row>
    <row r="122" spans="2:17" s="8" customFormat="1" ht="18" customHeight="1">
      <c r="B122" s="1397"/>
      <c r="E122" s="1400"/>
      <c r="F122" s="1406"/>
      <c r="G122" s="3"/>
      <c r="H122" s="744"/>
      <c r="I122" s="3"/>
      <c r="J122" s="1405"/>
      <c r="K122" s="1400"/>
      <c r="L122" s="1401"/>
      <c r="M122" s="115"/>
      <c r="N122" s="37"/>
      <c r="O122" s="1402"/>
      <c r="P122" s="115"/>
      <c r="Q122" s="1403"/>
    </row>
    <row r="123" spans="2:17">
      <c r="C123" s="1404"/>
      <c r="D123" s="1404"/>
      <c r="E123" s="1405"/>
      <c r="F123" s="1406"/>
      <c r="G123" s="284"/>
      <c r="H123" s="284"/>
      <c r="I123" s="285"/>
      <c r="J123" s="325"/>
    </row>
    <row r="124" spans="2:17">
      <c r="C124" s="8"/>
      <c r="D124" s="8"/>
      <c r="E124" s="220"/>
      <c r="F124" s="370"/>
      <c r="G124" s="223"/>
      <c r="H124" s="744"/>
      <c r="I124" s="3"/>
      <c r="J124" s="1407"/>
    </row>
    <row r="125" spans="2:17">
      <c r="C125" s="8"/>
      <c r="D125" s="8"/>
      <c r="E125" s="1408"/>
      <c r="F125" s="370"/>
      <c r="I125" s="3"/>
      <c r="J125" s="220"/>
    </row>
    <row r="126" spans="2:17">
      <c r="C126" s="8"/>
      <c r="D126" s="8"/>
      <c r="E126" s="1408"/>
      <c r="F126" s="370"/>
      <c r="I126" s="3"/>
      <c r="J126" s="220"/>
    </row>
    <row r="127" spans="2:17">
      <c r="C127" s="8"/>
      <c r="D127" s="8"/>
      <c r="E127" s="1408"/>
      <c r="F127" s="370"/>
      <c r="I127" s="3"/>
      <c r="J127" s="220"/>
    </row>
    <row r="128" spans="2:17">
      <c r="C128" s="8"/>
      <c r="D128" s="8"/>
      <c r="F128" s="1411"/>
      <c r="I128" s="3"/>
      <c r="J128" s="1405"/>
    </row>
    <row r="129" spans="2:17" ht="18" customHeight="1">
      <c r="C129" s="8"/>
      <c r="D129" s="8"/>
      <c r="F129" s="1411"/>
      <c r="I129" s="3"/>
      <c r="J129" s="1405"/>
      <c r="M129" s="37"/>
      <c r="Q129" s="36"/>
    </row>
    <row r="130" spans="2:17" ht="18" customHeight="1">
      <c r="C130" s="8"/>
      <c r="D130" s="8"/>
      <c r="F130" s="1411"/>
      <c r="I130" s="3"/>
      <c r="J130" s="1405"/>
    </row>
    <row r="131" spans="2:17" ht="18" customHeight="1">
      <c r="C131" s="8"/>
      <c r="D131" s="8"/>
      <c r="F131" s="1411"/>
      <c r="I131" s="3"/>
      <c r="J131" s="1405"/>
    </row>
    <row r="132" spans="2:17" ht="18" customHeight="1">
      <c r="C132" s="8"/>
      <c r="D132" s="8"/>
      <c r="F132" s="1411"/>
      <c r="I132" s="3"/>
      <c r="J132" s="1405"/>
    </row>
    <row r="133" spans="2:17" ht="18" customHeight="1">
      <c r="C133" s="8"/>
      <c r="D133" s="8"/>
      <c r="F133" s="1411"/>
      <c r="I133" s="3"/>
      <c r="J133" s="1405"/>
    </row>
    <row r="134" spans="2:17" s="8" customFormat="1" ht="19.5" customHeight="1">
      <c r="B134" s="1397"/>
      <c r="E134" s="3"/>
      <c r="F134" s="1411"/>
      <c r="G134" s="3"/>
      <c r="H134" s="3"/>
      <c r="I134" s="3"/>
      <c r="J134" s="1405"/>
      <c r="M134" s="115"/>
      <c r="N134" s="1397"/>
      <c r="P134" s="115"/>
      <c r="Q134" s="1403"/>
    </row>
    <row r="135" spans="2:17" s="8" customFormat="1" ht="19.5" customHeight="1">
      <c r="B135" s="1397"/>
      <c r="E135" s="3"/>
      <c r="F135" s="1411"/>
      <c r="G135" s="3"/>
      <c r="H135" s="3"/>
      <c r="I135" s="3"/>
      <c r="J135" s="1405"/>
      <c r="M135" s="115"/>
      <c r="N135" s="1397"/>
      <c r="P135" s="115"/>
      <c r="Q135" s="1403"/>
    </row>
    <row r="136" spans="2:17" s="8" customFormat="1" ht="19.5" customHeight="1">
      <c r="B136" s="1397"/>
      <c r="E136" s="1400"/>
      <c r="F136" s="1406"/>
      <c r="G136" s="744"/>
      <c r="H136" s="744"/>
      <c r="I136" s="1399"/>
      <c r="J136" s="1405"/>
      <c r="M136" s="115"/>
      <c r="N136" s="1397"/>
      <c r="P136" s="115"/>
      <c r="Q136" s="1403"/>
    </row>
    <row r="137" spans="2:17" s="8" customFormat="1" ht="19.5" customHeight="1">
      <c r="B137" s="1397"/>
      <c r="E137" s="595"/>
      <c r="F137" s="1406"/>
      <c r="G137" s="744"/>
      <c r="H137" s="744"/>
      <c r="I137" s="1399"/>
      <c r="J137" s="1405"/>
      <c r="M137" s="115"/>
      <c r="N137" s="1397"/>
      <c r="P137" s="115"/>
      <c r="Q137" s="1403"/>
    </row>
    <row r="138" spans="2:17" s="8" customFormat="1" ht="19.5" customHeight="1">
      <c r="B138" s="1397"/>
      <c r="C138" s="1397"/>
      <c r="D138" s="1397"/>
      <c r="E138" s="3"/>
      <c r="F138" s="1398"/>
      <c r="G138" s="1399"/>
      <c r="H138" s="284"/>
      <c r="I138" s="744"/>
      <c r="J138" s="1409"/>
      <c r="M138" s="115"/>
      <c r="N138" s="1397"/>
      <c r="P138" s="115"/>
      <c r="Q138" s="1403"/>
    </row>
    <row r="139" spans="2:17" s="8" customFormat="1" ht="19.5" customHeight="1">
      <c r="B139" s="1397"/>
      <c r="C139" s="1397"/>
      <c r="D139" s="1397"/>
      <c r="E139" s="1400"/>
      <c r="F139" s="1406"/>
      <c r="G139" s="744"/>
      <c r="H139" s="744"/>
      <c r="I139" s="1412"/>
      <c r="J139" s="1401"/>
      <c r="M139" s="115"/>
      <c r="N139" s="1397"/>
      <c r="P139" s="115"/>
      <c r="Q139" s="1403"/>
    </row>
    <row r="140" spans="2:17" s="8" customFormat="1" ht="19.5" customHeight="1">
      <c r="B140" s="1397"/>
      <c r="C140" s="1397"/>
      <c r="D140" s="1397"/>
      <c r="E140" s="1400"/>
      <c r="F140" s="1406"/>
      <c r="G140" s="744"/>
      <c r="H140" s="744"/>
      <c r="I140" s="1412"/>
      <c r="J140" s="1401"/>
      <c r="M140" s="115"/>
      <c r="N140" s="1397"/>
      <c r="P140" s="115"/>
      <c r="Q140" s="1403"/>
    </row>
    <row r="141" spans="2:17" s="8" customFormat="1" ht="19.5" customHeight="1">
      <c r="B141" s="1397"/>
      <c r="E141" s="1400"/>
      <c r="F141" s="1406"/>
      <c r="G141" s="3"/>
      <c r="H141" s="744"/>
      <c r="I141" s="3"/>
      <c r="J141" s="1405"/>
      <c r="M141" s="115"/>
      <c r="N141" s="1397"/>
      <c r="P141" s="115"/>
      <c r="Q141" s="1403"/>
    </row>
    <row r="142" spans="2:17" s="8" customFormat="1" ht="19.5" customHeight="1">
      <c r="B142" s="1397"/>
      <c r="C142" s="3"/>
      <c r="E142" s="1400"/>
      <c r="F142" s="1406"/>
      <c r="G142" s="3"/>
      <c r="H142" s="744"/>
      <c r="I142" s="3"/>
      <c r="J142" s="1405"/>
      <c r="M142" s="115"/>
      <c r="N142" s="1397"/>
      <c r="P142" s="115"/>
      <c r="Q142" s="1403"/>
    </row>
    <row r="143" spans="2:17" s="8" customFormat="1" ht="19.5" customHeight="1">
      <c r="B143" s="1397"/>
      <c r="C143" s="3"/>
      <c r="E143" s="1400"/>
      <c r="F143" s="1406"/>
      <c r="G143" s="3"/>
      <c r="H143" s="744"/>
      <c r="I143" s="3"/>
      <c r="J143" s="1405"/>
      <c r="M143" s="115"/>
      <c r="N143" s="1397"/>
      <c r="P143" s="115"/>
      <c r="Q143" s="1403"/>
    </row>
    <row r="144" spans="2:17" s="8" customFormat="1" ht="19.5" customHeight="1">
      <c r="B144" s="1397"/>
      <c r="C144" s="3"/>
      <c r="E144" s="1400"/>
      <c r="F144" s="1406"/>
      <c r="G144" s="3"/>
      <c r="H144" s="744"/>
      <c r="I144" s="3"/>
      <c r="J144" s="1405"/>
      <c r="M144" s="115"/>
      <c r="N144" s="1397"/>
      <c r="P144" s="115"/>
      <c r="Q144" s="1403"/>
    </row>
    <row r="145" spans="2:17" s="8" customFormat="1" ht="19.5" customHeight="1">
      <c r="B145" s="1397"/>
      <c r="E145" s="1400"/>
      <c r="F145" s="1406"/>
      <c r="G145" s="3"/>
      <c r="H145" s="744"/>
      <c r="I145" s="3"/>
      <c r="J145" s="1405"/>
      <c r="M145" s="115"/>
      <c r="N145" s="1397"/>
      <c r="P145" s="115"/>
      <c r="Q145" s="1403"/>
    </row>
    <row r="146" spans="2:17" s="8" customFormat="1" ht="19.5" customHeight="1">
      <c r="B146" s="1397"/>
      <c r="E146" s="1400"/>
      <c r="F146" s="1406"/>
      <c r="G146" s="3"/>
      <c r="H146" s="744"/>
      <c r="I146" s="3"/>
      <c r="J146" s="1405"/>
      <c r="M146" s="115"/>
      <c r="N146" s="1397"/>
      <c r="P146" s="115"/>
      <c r="Q146" s="1403"/>
    </row>
    <row r="147" spans="2:17" s="8" customFormat="1" ht="19.5" customHeight="1">
      <c r="B147" s="1397"/>
      <c r="E147" s="1400"/>
      <c r="F147" s="1406"/>
      <c r="G147" s="3"/>
      <c r="H147" s="744"/>
      <c r="I147" s="3"/>
      <c r="J147" s="1405"/>
      <c r="M147" s="115"/>
      <c r="N147" s="1397"/>
      <c r="P147" s="115"/>
      <c r="Q147" s="1403"/>
    </row>
    <row r="148" spans="2:17" s="8" customFormat="1" ht="19.5" customHeight="1">
      <c r="B148" s="1397"/>
      <c r="E148" s="1400"/>
      <c r="F148" s="1406"/>
      <c r="G148" s="3"/>
      <c r="H148" s="744"/>
      <c r="I148" s="3"/>
      <c r="J148" s="1405"/>
      <c r="M148" s="115"/>
      <c r="N148" s="1397"/>
      <c r="P148" s="115"/>
      <c r="Q148" s="1403"/>
    </row>
    <row r="149" spans="2:17" s="8" customFormat="1" ht="19.5" customHeight="1">
      <c r="B149" s="1397"/>
      <c r="E149" s="1400"/>
      <c r="F149" s="1406"/>
      <c r="G149" s="3"/>
      <c r="H149" s="1410"/>
      <c r="I149" s="3"/>
      <c r="J149" s="3"/>
      <c r="M149" s="115"/>
      <c r="N149" s="1397"/>
      <c r="P149" s="115"/>
      <c r="Q149" s="1403"/>
    </row>
    <row r="150" spans="2:17" s="8" customFormat="1" ht="19.5" customHeight="1">
      <c r="B150" s="1397"/>
      <c r="E150" s="1400"/>
      <c r="F150" s="1406"/>
      <c r="G150" s="3"/>
      <c r="H150" s="1410"/>
      <c r="I150" s="3"/>
      <c r="J150" s="1405"/>
      <c r="M150" s="115"/>
      <c r="N150" s="1397"/>
      <c r="P150" s="115"/>
      <c r="Q150" s="1403"/>
    </row>
    <row r="151" spans="2:17" s="8" customFormat="1" ht="19.5" customHeight="1">
      <c r="B151" s="1397"/>
      <c r="E151" s="1400"/>
      <c r="F151" s="1406"/>
      <c r="G151" s="3"/>
      <c r="H151" s="1410"/>
      <c r="I151" s="3"/>
      <c r="J151" s="1405"/>
      <c r="K151" s="1401"/>
      <c r="M151" s="115"/>
      <c r="N151" s="1397"/>
      <c r="O151" s="1391"/>
      <c r="P151" s="115"/>
      <c r="Q151" s="1403"/>
    </row>
    <row r="152" spans="2:17" s="8" customFormat="1" ht="19.5" customHeight="1">
      <c r="B152" s="1397"/>
      <c r="E152" s="1413"/>
      <c r="F152" s="370"/>
      <c r="G152" s="3"/>
      <c r="H152" s="3"/>
      <c r="I152" s="3"/>
      <c r="J152" s="220"/>
      <c r="K152" s="1401"/>
      <c r="M152" s="115"/>
      <c r="N152" s="1397"/>
      <c r="O152" s="1391"/>
      <c r="P152" s="115"/>
      <c r="Q152" s="1403"/>
    </row>
    <row r="153" spans="2:17" s="8" customFormat="1" ht="18" customHeight="1">
      <c r="B153" s="1397"/>
      <c r="E153" s="1413"/>
      <c r="F153" s="370"/>
      <c r="G153" s="3"/>
      <c r="H153" s="3"/>
      <c r="I153" s="3"/>
      <c r="J153" s="220"/>
      <c r="K153" s="1400"/>
      <c r="L153" s="1401"/>
      <c r="M153" s="115"/>
      <c r="N153" s="37"/>
      <c r="O153" s="1402"/>
      <c r="P153" s="115"/>
      <c r="Q153" s="1403"/>
    </row>
    <row r="154" spans="2:17" s="8" customFormat="1" ht="18" customHeight="1">
      <c r="B154" s="1397"/>
      <c r="E154" s="1413"/>
      <c r="F154" s="370"/>
      <c r="G154" s="3"/>
      <c r="H154" s="3"/>
      <c r="I154" s="3"/>
      <c r="J154" s="220"/>
      <c r="K154" s="1400"/>
      <c r="L154" s="1401"/>
      <c r="M154" s="115"/>
      <c r="N154" s="37"/>
      <c r="O154" s="1402"/>
      <c r="P154" s="115"/>
      <c r="Q154" s="1403"/>
    </row>
    <row r="155" spans="2:17" s="8" customFormat="1" ht="18" customHeight="1">
      <c r="B155" s="1397"/>
      <c r="E155" s="1414"/>
      <c r="F155" s="1415"/>
      <c r="G155" s="1414"/>
      <c r="H155" s="744"/>
      <c r="I155" s="744"/>
      <c r="J155" s="1414"/>
      <c r="K155" s="1400"/>
      <c r="L155" s="1401"/>
      <c r="M155" s="115"/>
      <c r="N155" s="37"/>
      <c r="O155" s="1402"/>
      <c r="P155" s="115"/>
      <c r="Q155" s="1403"/>
    </row>
    <row r="156" spans="2:17" s="8" customFormat="1" ht="18" customHeight="1">
      <c r="B156" s="1397"/>
      <c r="E156" s="1414"/>
      <c r="F156" s="1415"/>
      <c r="G156" s="1414"/>
      <c r="H156" s="744"/>
      <c r="I156" s="744"/>
      <c r="J156" s="1414"/>
      <c r="K156" s="1400"/>
      <c r="L156" s="1401"/>
      <c r="M156" s="115"/>
      <c r="N156" s="37"/>
      <c r="O156" s="1402"/>
      <c r="P156" s="115"/>
      <c r="Q156" s="1403"/>
    </row>
    <row r="157" spans="2:17" s="8" customFormat="1" ht="18" customHeight="1">
      <c r="B157" s="1397"/>
      <c r="E157" s="1414"/>
      <c r="F157" s="1415"/>
      <c r="G157" s="1414"/>
      <c r="H157" s="744"/>
      <c r="I157" s="744"/>
      <c r="J157" s="1414"/>
      <c r="K157" s="1400"/>
      <c r="L157" s="1401"/>
      <c r="M157" s="115"/>
      <c r="N157" s="37"/>
      <c r="O157" s="1402"/>
      <c r="P157" s="115"/>
      <c r="Q157" s="1403"/>
    </row>
    <row r="158" spans="2:17" s="8" customFormat="1" ht="18" customHeight="1">
      <c r="B158" s="1397"/>
      <c r="E158" s="1414"/>
      <c r="F158" s="1415"/>
      <c r="G158" s="1414"/>
      <c r="H158" s="744"/>
      <c r="I158" s="744"/>
      <c r="J158" s="1414"/>
      <c r="K158" s="1400"/>
      <c r="L158" s="1401"/>
      <c r="M158" s="115"/>
      <c r="N158" s="37"/>
      <c r="O158" s="1402"/>
      <c r="P158" s="115"/>
      <c r="Q158" s="1403"/>
    </row>
    <row r="159" spans="2:17" s="8" customFormat="1" ht="18" customHeight="1">
      <c r="B159" s="1397"/>
      <c r="E159" s="1414"/>
      <c r="F159" s="1415"/>
      <c r="G159" s="1414"/>
      <c r="H159" s="744"/>
      <c r="I159" s="744"/>
      <c r="J159" s="1414"/>
      <c r="K159" s="1400"/>
      <c r="L159" s="1401"/>
      <c r="M159" s="115"/>
      <c r="N159" s="37"/>
      <c r="O159" s="1402"/>
      <c r="P159" s="115"/>
      <c r="Q159" s="1403"/>
    </row>
    <row r="160" spans="2:17" s="8" customFormat="1" ht="18" customHeight="1">
      <c r="B160" s="1397"/>
      <c r="E160" s="1414"/>
      <c r="F160" s="1415"/>
      <c r="G160" s="1414"/>
      <c r="H160" s="744"/>
      <c r="I160" s="744"/>
      <c r="J160" s="1414"/>
      <c r="K160" s="1400"/>
      <c r="L160" s="1401"/>
      <c r="M160" s="115"/>
      <c r="N160" s="37"/>
      <c r="O160" s="1402"/>
      <c r="P160" s="115"/>
      <c r="Q160" s="1403"/>
    </row>
    <row r="161" spans="2:17" s="8" customFormat="1" ht="18" customHeight="1">
      <c r="B161" s="1397"/>
      <c r="E161" s="3"/>
      <c r="F161" s="1415"/>
      <c r="G161" s="1414"/>
      <c r="H161" s="744"/>
      <c r="I161" s="744"/>
      <c r="J161" s="1414"/>
      <c r="K161" s="1400"/>
      <c r="L161" s="1401"/>
      <c r="M161" s="115"/>
      <c r="N161" s="37"/>
      <c r="O161" s="1402"/>
      <c r="P161" s="115"/>
      <c r="Q161" s="1403"/>
    </row>
    <row r="162" spans="2:17" s="8" customFormat="1" ht="18" customHeight="1">
      <c r="B162" s="1397"/>
      <c r="E162" s="1414"/>
      <c r="F162" s="1415"/>
      <c r="G162" s="1414"/>
      <c r="H162" s="744"/>
      <c r="I162" s="744"/>
      <c r="J162" s="1414"/>
      <c r="K162" s="1400"/>
      <c r="L162" s="1401"/>
      <c r="M162" s="115"/>
      <c r="N162" s="115"/>
      <c r="O162" s="1416"/>
      <c r="P162" s="115"/>
      <c r="Q162" s="1403"/>
    </row>
    <row r="163" spans="2:17" s="8" customFormat="1" ht="18" customHeight="1">
      <c r="B163" s="1397"/>
      <c r="E163" s="1414"/>
      <c r="F163" s="1415"/>
      <c r="G163" s="1414"/>
      <c r="H163" s="744"/>
      <c r="I163" s="744"/>
      <c r="J163" s="1414"/>
      <c r="K163" s="1400"/>
      <c r="L163" s="1401"/>
      <c r="M163" s="115"/>
      <c r="N163" s="37"/>
      <c r="O163" s="1402"/>
      <c r="P163" s="115"/>
      <c r="Q163" s="1403"/>
    </row>
    <row r="164" spans="2:17" s="8" customFormat="1" ht="18" customHeight="1">
      <c r="B164" s="1397"/>
      <c r="E164" s="1414"/>
      <c r="G164" s="744"/>
      <c r="H164" s="744"/>
      <c r="I164" s="744"/>
      <c r="J164" s="1414"/>
      <c r="K164" s="1400"/>
      <c r="L164" s="1401"/>
      <c r="M164" s="115"/>
      <c r="N164" s="37"/>
      <c r="O164" s="1402"/>
      <c r="P164" s="115"/>
      <c r="Q164" s="1403"/>
    </row>
    <row r="165" spans="2:17" s="8" customFormat="1" ht="18" customHeight="1">
      <c r="B165" s="1397"/>
      <c r="E165" s="1414"/>
      <c r="G165" s="744"/>
      <c r="H165" s="744"/>
      <c r="I165" s="744"/>
      <c r="J165" s="1414"/>
      <c r="K165" s="1400"/>
      <c r="L165" s="1401"/>
      <c r="M165" s="115"/>
      <c r="N165" s="37"/>
      <c r="O165" s="1402"/>
      <c r="P165" s="115"/>
      <c r="Q165" s="1403"/>
    </row>
    <row r="166" spans="2:17" s="8" customFormat="1" ht="18" customHeight="1">
      <c r="B166" s="1397"/>
      <c r="E166" s="1414"/>
      <c r="G166" s="744"/>
      <c r="H166" s="744"/>
      <c r="I166" s="744"/>
      <c r="J166" s="1414"/>
      <c r="K166" s="1400"/>
      <c r="L166" s="1401"/>
      <c r="M166" s="115"/>
      <c r="N166" s="37"/>
      <c r="O166" s="1402"/>
      <c r="P166" s="115"/>
      <c r="Q166" s="1403"/>
    </row>
    <row r="167" spans="2:17" s="8" customFormat="1" ht="18" customHeight="1">
      <c r="B167" s="1397"/>
      <c r="E167" s="1414"/>
      <c r="F167" s="1411"/>
      <c r="G167" s="744"/>
      <c r="H167" s="744"/>
      <c r="I167" s="744"/>
      <c r="J167" s="1414"/>
      <c r="K167" s="1400"/>
      <c r="L167" s="1401"/>
      <c r="M167" s="115"/>
      <c r="N167" s="37"/>
      <c r="O167" s="1402"/>
      <c r="P167" s="115"/>
      <c r="Q167" s="1403"/>
    </row>
    <row r="168" spans="2:17" ht="18" customHeight="1">
      <c r="C168" s="8"/>
      <c r="D168" s="8"/>
      <c r="E168" s="1414"/>
      <c r="F168" s="1411"/>
      <c r="G168" s="744"/>
      <c r="H168" s="744"/>
      <c r="I168" s="744"/>
      <c r="J168" s="1414"/>
      <c r="M168" s="115"/>
      <c r="N168" s="550"/>
      <c r="O168" s="1416"/>
      <c r="P168" s="115"/>
      <c r="Q168" s="1403"/>
    </row>
    <row r="169" spans="2:17" ht="18" customHeight="1">
      <c r="C169" s="8"/>
      <c r="D169" s="8"/>
      <c r="E169" s="1414"/>
      <c r="F169" s="1411"/>
      <c r="G169" s="744"/>
      <c r="H169" s="744"/>
      <c r="I169" s="744"/>
      <c r="J169" s="1414"/>
      <c r="M169" s="115"/>
      <c r="N169" s="550"/>
      <c r="O169" s="1416"/>
      <c r="P169" s="115"/>
      <c r="Q169" s="1403"/>
    </row>
    <row r="170" spans="2:17" ht="18" customHeight="1">
      <c r="C170" s="8"/>
      <c r="D170" s="8"/>
      <c r="M170" s="115"/>
      <c r="N170" s="550"/>
      <c r="O170" s="1416"/>
      <c r="P170" s="115"/>
      <c r="Q170" s="1403"/>
    </row>
    <row r="171" spans="2:17" ht="18" customHeight="1">
      <c r="C171" s="8"/>
      <c r="D171" s="8"/>
      <c r="M171" s="115"/>
      <c r="N171" s="550"/>
      <c r="O171" s="1416"/>
      <c r="P171" s="115"/>
      <c r="Q171" s="1403"/>
    </row>
    <row r="172" spans="2:17" ht="18" customHeight="1">
      <c r="C172" s="8"/>
      <c r="D172" s="8"/>
      <c r="M172" s="1391"/>
      <c r="P172" s="115"/>
      <c r="Q172" s="1403"/>
    </row>
    <row r="173" spans="2:17" s="8" customFormat="1" ht="18" customHeight="1">
      <c r="B173" s="1397"/>
      <c r="E173" s="3"/>
      <c r="G173" s="3"/>
      <c r="H173" s="3"/>
      <c r="I173" s="9"/>
      <c r="J173" s="3"/>
      <c r="K173" s="1400"/>
      <c r="L173" s="1401"/>
      <c r="M173" s="115"/>
      <c r="N173" s="37"/>
      <c r="O173" s="1402"/>
      <c r="P173" s="115"/>
      <c r="Q173" s="1403"/>
    </row>
    <row r="174" spans="2:17" s="8" customFormat="1" ht="18" customHeight="1">
      <c r="B174" s="1397"/>
      <c r="E174" s="3"/>
      <c r="G174" s="3"/>
      <c r="H174" s="3"/>
      <c r="I174" s="9"/>
      <c r="J174" s="3"/>
      <c r="K174" s="1400"/>
      <c r="L174" s="1401"/>
      <c r="M174" s="115"/>
      <c r="N174" s="37"/>
      <c r="O174" s="1402"/>
      <c r="P174" s="115"/>
      <c r="Q174" s="1403"/>
    </row>
    <row r="175" spans="2:17" s="8" customFormat="1" ht="18" customHeight="1">
      <c r="B175" s="1397"/>
      <c r="C175" s="1404"/>
      <c r="D175" s="1404"/>
      <c r="E175" s="1405"/>
      <c r="F175" s="1406"/>
      <c r="G175" s="284"/>
      <c r="H175" s="284"/>
      <c r="I175" s="285"/>
      <c r="J175" s="325"/>
      <c r="K175" s="1400"/>
      <c r="L175" s="1401"/>
      <c r="M175" s="115"/>
      <c r="N175" s="37"/>
      <c r="O175" s="1402"/>
      <c r="P175" s="115"/>
      <c r="Q175" s="1403"/>
    </row>
    <row r="176" spans="2:17" s="8" customFormat="1" ht="18" customHeight="1">
      <c r="B176" s="1397"/>
      <c r="E176" s="1400"/>
      <c r="F176" s="1406"/>
      <c r="G176" s="744"/>
      <c r="H176" s="744"/>
      <c r="I176" s="1399"/>
      <c r="J176" s="1405"/>
      <c r="K176" s="1400"/>
      <c r="L176" s="1401"/>
      <c r="M176" s="115"/>
      <c r="N176" s="37"/>
      <c r="O176" s="1402"/>
      <c r="P176" s="115"/>
      <c r="Q176" s="1403"/>
    </row>
    <row r="177" spans="2:17" s="8" customFormat="1" ht="18" customHeight="1">
      <c r="B177" s="1397"/>
      <c r="E177" s="595"/>
      <c r="F177" s="1406"/>
      <c r="G177" s="744"/>
      <c r="H177" s="744"/>
      <c r="I177" s="1399"/>
      <c r="J177" s="1405"/>
      <c r="K177" s="1400"/>
      <c r="L177" s="1401"/>
      <c r="M177" s="115"/>
      <c r="N177" s="37"/>
      <c r="O177" s="1402"/>
      <c r="P177" s="115"/>
      <c r="Q177" s="1403"/>
    </row>
    <row r="178" spans="2:17" ht="18" customHeight="1">
      <c r="B178" s="1397"/>
      <c r="C178" s="8"/>
      <c r="D178" s="8"/>
      <c r="E178" s="1414"/>
      <c r="F178" s="1415"/>
      <c r="G178" s="1414"/>
      <c r="H178" s="744"/>
      <c r="I178" s="744"/>
      <c r="J178" s="1414"/>
      <c r="K178" s="1400"/>
      <c r="L178" s="1401"/>
      <c r="M178" s="115"/>
      <c r="N178" s="37"/>
      <c r="O178" s="1402"/>
      <c r="P178" s="115"/>
      <c r="Q178" s="1403"/>
    </row>
    <row r="179" spans="2:17">
      <c r="C179" s="8"/>
      <c r="D179" s="8"/>
      <c r="E179" s="1414"/>
      <c r="F179" s="1415"/>
      <c r="G179" s="1414"/>
      <c r="H179" s="744"/>
      <c r="I179" s="744"/>
      <c r="J179" s="1414"/>
    </row>
    <row r="180" spans="2:17">
      <c r="C180" s="8"/>
      <c r="D180" s="8"/>
      <c r="E180" s="1400"/>
      <c r="F180" s="1411"/>
      <c r="G180" s="744"/>
      <c r="H180" s="744"/>
      <c r="I180" s="744"/>
      <c r="J180" s="1405"/>
    </row>
  </sheetData>
  <autoFilter ref="B8:O96" xr:uid="{B6DDF0EE-47DD-4B3D-AED9-681B1C5ACA7D}"/>
  <mergeCells count="16">
    <mergeCell ref="C70:E70"/>
    <mergeCell ref="C83:E83"/>
    <mergeCell ref="C85:E85"/>
    <mergeCell ref="C91:E91"/>
    <mergeCell ref="C10:E10"/>
    <mergeCell ref="C36:E36"/>
    <mergeCell ref="C38:E38"/>
    <mergeCell ref="C48:E48"/>
    <mergeCell ref="C50:E50"/>
    <mergeCell ref="C68:E68"/>
    <mergeCell ref="B2:D2"/>
    <mergeCell ref="G2:I2"/>
    <mergeCell ref="B3:D3"/>
    <mergeCell ref="B4:D4"/>
    <mergeCell ref="B5:D5"/>
    <mergeCell ref="B6:D6"/>
  </mergeCells>
  <phoneticPr fontId="3"/>
  <pageMargins left="0.2" right="0.2" top="0.75" bottom="0.75" header="0.3" footer="0.3"/>
  <pageSetup paperSize="9" orientation="landscape" r:id="rId1"/>
  <legacyDrawing r:id="rId2"/>
  <extLst>
    <ext xmlns:x14="http://schemas.microsoft.com/office/spreadsheetml/2009/9/main" uri="{CCE6A557-97BC-4b89-ADB6-D9C93CAAB3DF}">
      <x14:dataValidations xmlns:xm="http://schemas.microsoft.com/office/excel/2006/main" count="1">
        <x14:dataValidation imeMode="hiragana" allowBlank="1" showInputMessage="1" showErrorMessage="1" xr:uid="{E949DC20-6037-4EEF-8118-1F8AF9C0C1A0}">
          <xm:sqref>Y39:Y44 JU39:JU44 TQ39:TQ44 ADM39:ADM44 ANI39:ANI44 AXE39:AXE44 BHA39:BHA44 BQW39:BQW44 CAS39:CAS44 CKO39:CKO44 CUK39:CUK44 DEG39:DEG44 DOC39:DOC44 DXY39:DXY44 EHU39:EHU44 ERQ39:ERQ44 FBM39:FBM44 FLI39:FLI44 FVE39:FVE44 GFA39:GFA44 GOW39:GOW44 GYS39:GYS44 HIO39:HIO44 HSK39:HSK44 ICG39:ICG44 IMC39:IMC44 IVY39:IVY44 JFU39:JFU44 JPQ39:JPQ44 JZM39:JZM44 KJI39:KJI44 KTE39:KTE44 LDA39:LDA44 LMW39:LMW44 LWS39:LWS44 MGO39:MGO44 MQK39:MQK44 NAG39:NAG44 NKC39:NKC44 NTY39:NTY44 ODU39:ODU44 ONQ39:ONQ44 OXM39:OXM44 PHI39:PHI44 PRE39:PRE44 QBA39:QBA44 QKW39:QKW44 QUS39:QUS44 REO39:REO44 ROK39:ROK44 RYG39:RYG44 SIC39:SIC44 SRY39:SRY44 TBU39:TBU44 TLQ39:TLQ44 TVM39:TVM44 UFI39:UFI44 UPE39:UPE44 UZA39:UZA44 VIW39:VIW44 VSS39:VSS44 WCO39:WCO44 WMK39:WMK44 WWG39:WWG44 Y65575:Y65580 JU65575:JU65580 TQ65575:TQ65580 ADM65575:ADM65580 ANI65575:ANI65580 AXE65575:AXE65580 BHA65575:BHA65580 BQW65575:BQW65580 CAS65575:CAS65580 CKO65575:CKO65580 CUK65575:CUK65580 DEG65575:DEG65580 DOC65575:DOC65580 DXY65575:DXY65580 EHU65575:EHU65580 ERQ65575:ERQ65580 FBM65575:FBM65580 FLI65575:FLI65580 FVE65575:FVE65580 GFA65575:GFA65580 GOW65575:GOW65580 GYS65575:GYS65580 HIO65575:HIO65580 HSK65575:HSK65580 ICG65575:ICG65580 IMC65575:IMC65580 IVY65575:IVY65580 JFU65575:JFU65580 JPQ65575:JPQ65580 JZM65575:JZM65580 KJI65575:KJI65580 KTE65575:KTE65580 LDA65575:LDA65580 LMW65575:LMW65580 LWS65575:LWS65580 MGO65575:MGO65580 MQK65575:MQK65580 NAG65575:NAG65580 NKC65575:NKC65580 NTY65575:NTY65580 ODU65575:ODU65580 ONQ65575:ONQ65580 OXM65575:OXM65580 PHI65575:PHI65580 PRE65575:PRE65580 QBA65575:QBA65580 QKW65575:QKW65580 QUS65575:QUS65580 REO65575:REO65580 ROK65575:ROK65580 RYG65575:RYG65580 SIC65575:SIC65580 SRY65575:SRY65580 TBU65575:TBU65580 TLQ65575:TLQ65580 TVM65575:TVM65580 UFI65575:UFI65580 UPE65575:UPE65580 UZA65575:UZA65580 VIW65575:VIW65580 VSS65575:VSS65580 WCO65575:WCO65580 WMK65575:WMK65580 WWG65575:WWG65580 Y131111:Y131116 JU131111:JU131116 TQ131111:TQ131116 ADM131111:ADM131116 ANI131111:ANI131116 AXE131111:AXE131116 BHA131111:BHA131116 BQW131111:BQW131116 CAS131111:CAS131116 CKO131111:CKO131116 CUK131111:CUK131116 DEG131111:DEG131116 DOC131111:DOC131116 DXY131111:DXY131116 EHU131111:EHU131116 ERQ131111:ERQ131116 FBM131111:FBM131116 FLI131111:FLI131116 FVE131111:FVE131116 GFA131111:GFA131116 GOW131111:GOW131116 GYS131111:GYS131116 HIO131111:HIO131116 HSK131111:HSK131116 ICG131111:ICG131116 IMC131111:IMC131116 IVY131111:IVY131116 JFU131111:JFU131116 JPQ131111:JPQ131116 JZM131111:JZM131116 KJI131111:KJI131116 KTE131111:KTE131116 LDA131111:LDA131116 LMW131111:LMW131116 LWS131111:LWS131116 MGO131111:MGO131116 MQK131111:MQK131116 NAG131111:NAG131116 NKC131111:NKC131116 NTY131111:NTY131116 ODU131111:ODU131116 ONQ131111:ONQ131116 OXM131111:OXM131116 PHI131111:PHI131116 PRE131111:PRE131116 QBA131111:QBA131116 QKW131111:QKW131116 QUS131111:QUS131116 REO131111:REO131116 ROK131111:ROK131116 RYG131111:RYG131116 SIC131111:SIC131116 SRY131111:SRY131116 TBU131111:TBU131116 TLQ131111:TLQ131116 TVM131111:TVM131116 UFI131111:UFI131116 UPE131111:UPE131116 UZA131111:UZA131116 VIW131111:VIW131116 VSS131111:VSS131116 WCO131111:WCO131116 WMK131111:WMK131116 WWG131111:WWG131116 Y196647:Y196652 JU196647:JU196652 TQ196647:TQ196652 ADM196647:ADM196652 ANI196647:ANI196652 AXE196647:AXE196652 BHA196647:BHA196652 BQW196647:BQW196652 CAS196647:CAS196652 CKO196647:CKO196652 CUK196647:CUK196652 DEG196647:DEG196652 DOC196647:DOC196652 DXY196647:DXY196652 EHU196647:EHU196652 ERQ196647:ERQ196652 FBM196647:FBM196652 FLI196647:FLI196652 FVE196647:FVE196652 GFA196647:GFA196652 GOW196647:GOW196652 GYS196647:GYS196652 HIO196647:HIO196652 HSK196647:HSK196652 ICG196647:ICG196652 IMC196647:IMC196652 IVY196647:IVY196652 JFU196647:JFU196652 JPQ196647:JPQ196652 JZM196647:JZM196652 KJI196647:KJI196652 KTE196647:KTE196652 LDA196647:LDA196652 LMW196647:LMW196652 LWS196647:LWS196652 MGO196647:MGO196652 MQK196647:MQK196652 NAG196647:NAG196652 NKC196647:NKC196652 NTY196647:NTY196652 ODU196647:ODU196652 ONQ196647:ONQ196652 OXM196647:OXM196652 PHI196647:PHI196652 PRE196647:PRE196652 QBA196647:QBA196652 QKW196647:QKW196652 QUS196647:QUS196652 REO196647:REO196652 ROK196647:ROK196652 RYG196647:RYG196652 SIC196647:SIC196652 SRY196647:SRY196652 TBU196647:TBU196652 TLQ196647:TLQ196652 TVM196647:TVM196652 UFI196647:UFI196652 UPE196647:UPE196652 UZA196647:UZA196652 VIW196647:VIW196652 VSS196647:VSS196652 WCO196647:WCO196652 WMK196647:WMK196652 WWG196647:WWG196652 Y262183:Y262188 JU262183:JU262188 TQ262183:TQ262188 ADM262183:ADM262188 ANI262183:ANI262188 AXE262183:AXE262188 BHA262183:BHA262188 BQW262183:BQW262188 CAS262183:CAS262188 CKO262183:CKO262188 CUK262183:CUK262188 DEG262183:DEG262188 DOC262183:DOC262188 DXY262183:DXY262188 EHU262183:EHU262188 ERQ262183:ERQ262188 FBM262183:FBM262188 FLI262183:FLI262188 FVE262183:FVE262188 GFA262183:GFA262188 GOW262183:GOW262188 GYS262183:GYS262188 HIO262183:HIO262188 HSK262183:HSK262188 ICG262183:ICG262188 IMC262183:IMC262188 IVY262183:IVY262188 JFU262183:JFU262188 JPQ262183:JPQ262188 JZM262183:JZM262188 KJI262183:KJI262188 KTE262183:KTE262188 LDA262183:LDA262188 LMW262183:LMW262188 LWS262183:LWS262188 MGO262183:MGO262188 MQK262183:MQK262188 NAG262183:NAG262188 NKC262183:NKC262188 NTY262183:NTY262188 ODU262183:ODU262188 ONQ262183:ONQ262188 OXM262183:OXM262188 PHI262183:PHI262188 PRE262183:PRE262188 QBA262183:QBA262188 QKW262183:QKW262188 QUS262183:QUS262188 REO262183:REO262188 ROK262183:ROK262188 RYG262183:RYG262188 SIC262183:SIC262188 SRY262183:SRY262188 TBU262183:TBU262188 TLQ262183:TLQ262188 TVM262183:TVM262188 UFI262183:UFI262188 UPE262183:UPE262188 UZA262183:UZA262188 VIW262183:VIW262188 VSS262183:VSS262188 WCO262183:WCO262188 WMK262183:WMK262188 WWG262183:WWG262188 Y327719:Y327724 JU327719:JU327724 TQ327719:TQ327724 ADM327719:ADM327724 ANI327719:ANI327724 AXE327719:AXE327724 BHA327719:BHA327724 BQW327719:BQW327724 CAS327719:CAS327724 CKO327719:CKO327724 CUK327719:CUK327724 DEG327719:DEG327724 DOC327719:DOC327724 DXY327719:DXY327724 EHU327719:EHU327724 ERQ327719:ERQ327724 FBM327719:FBM327724 FLI327719:FLI327724 FVE327719:FVE327724 GFA327719:GFA327724 GOW327719:GOW327724 GYS327719:GYS327724 HIO327719:HIO327724 HSK327719:HSK327724 ICG327719:ICG327724 IMC327719:IMC327724 IVY327719:IVY327724 JFU327719:JFU327724 JPQ327719:JPQ327724 JZM327719:JZM327724 KJI327719:KJI327724 KTE327719:KTE327724 LDA327719:LDA327724 LMW327719:LMW327724 LWS327719:LWS327724 MGO327719:MGO327724 MQK327719:MQK327724 NAG327719:NAG327724 NKC327719:NKC327724 NTY327719:NTY327724 ODU327719:ODU327724 ONQ327719:ONQ327724 OXM327719:OXM327724 PHI327719:PHI327724 PRE327719:PRE327724 QBA327719:QBA327724 QKW327719:QKW327724 QUS327719:QUS327724 REO327719:REO327724 ROK327719:ROK327724 RYG327719:RYG327724 SIC327719:SIC327724 SRY327719:SRY327724 TBU327719:TBU327724 TLQ327719:TLQ327724 TVM327719:TVM327724 UFI327719:UFI327724 UPE327719:UPE327724 UZA327719:UZA327724 VIW327719:VIW327724 VSS327719:VSS327724 WCO327719:WCO327724 WMK327719:WMK327724 WWG327719:WWG327724 Y393255:Y393260 JU393255:JU393260 TQ393255:TQ393260 ADM393255:ADM393260 ANI393255:ANI393260 AXE393255:AXE393260 BHA393255:BHA393260 BQW393255:BQW393260 CAS393255:CAS393260 CKO393255:CKO393260 CUK393255:CUK393260 DEG393255:DEG393260 DOC393255:DOC393260 DXY393255:DXY393260 EHU393255:EHU393260 ERQ393255:ERQ393260 FBM393255:FBM393260 FLI393255:FLI393260 FVE393255:FVE393260 GFA393255:GFA393260 GOW393255:GOW393260 GYS393255:GYS393260 HIO393255:HIO393260 HSK393255:HSK393260 ICG393255:ICG393260 IMC393255:IMC393260 IVY393255:IVY393260 JFU393255:JFU393260 JPQ393255:JPQ393260 JZM393255:JZM393260 KJI393255:KJI393260 KTE393255:KTE393260 LDA393255:LDA393260 LMW393255:LMW393260 LWS393255:LWS393260 MGO393255:MGO393260 MQK393255:MQK393260 NAG393255:NAG393260 NKC393255:NKC393260 NTY393255:NTY393260 ODU393255:ODU393260 ONQ393255:ONQ393260 OXM393255:OXM393260 PHI393255:PHI393260 PRE393255:PRE393260 QBA393255:QBA393260 QKW393255:QKW393260 QUS393255:QUS393260 REO393255:REO393260 ROK393255:ROK393260 RYG393255:RYG393260 SIC393255:SIC393260 SRY393255:SRY393260 TBU393255:TBU393260 TLQ393255:TLQ393260 TVM393255:TVM393260 UFI393255:UFI393260 UPE393255:UPE393260 UZA393255:UZA393260 VIW393255:VIW393260 VSS393255:VSS393260 WCO393255:WCO393260 WMK393255:WMK393260 WWG393255:WWG393260 Y458791:Y458796 JU458791:JU458796 TQ458791:TQ458796 ADM458791:ADM458796 ANI458791:ANI458796 AXE458791:AXE458796 BHA458791:BHA458796 BQW458791:BQW458796 CAS458791:CAS458796 CKO458791:CKO458796 CUK458791:CUK458796 DEG458791:DEG458796 DOC458791:DOC458796 DXY458791:DXY458796 EHU458791:EHU458796 ERQ458791:ERQ458796 FBM458791:FBM458796 FLI458791:FLI458796 FVE458791:FVE458796 GFA458791:GFA458796 GOW458791:GOW458796 GYS458791:GYS458796 HIO458791:HIO458796 HSK458791:HSK458796 ICG458791:ICG458796 IMC458791:IMC458796 IVY458791:IVY458796 JFU458791:JFU458796 JPQ458791:JPQ458796 JZM458791:JZM458796 KJI458791:KJI458796 KTE458791:KTE458796 LDA458791:LDA458796 LMW458791:LMW458796 LWS458791:LWS458796 MGO458791:MGO458796 MQK458791:MQK458796 NAG458791:NAG458796 NKC458791:NKC458796 NTY458791:NTY458796 ODU458791:ODU458796 ONQ458791:ONQ458796 OXM458791:OXM458796 PHI458791:PHI458796 PRE458791:PRE458796 QBA458791:QBA458796 QKW458791:QKW458796 QUS458791:QUS458796 REO458791:REO458796 ROK458791:ROK458796 RYG458791:RYG458796 SIC458791:SIC458796 SRY458791:SRY458796 TBU458791:TBU458796 TLQ458791:TLQ458796 TVM458791:TVM458796 UFI458791:UFI458796 UPE458791:UPE458796 UZA458791:UZA458796 VIW458791:VIW458796 VSS458791:VSS458796 WCO458791:WCO458796 WMK458791:WMK458796 WWG458791:WWG458796 Y524327:Y524332 JU524327:JU524332 TQ524327:TQ524332 ADM524327:ADM524332 ANI524327:ANI524332 AXE524327:AXE524332 BHA524327:BHA524332 BQW524327:BQW524332 CAS524327:CAS524332 CKO524327:CKO524332 CUK524327:CUK524332 DEG524327:DEG524332 DOC524327:DOC524332 DXY524327:DXY524332 EHU524327:EHU524332 ERQ524327:ERQ524332 FBM524327:FBM524332 FLI524327:FLI524332 FVE524327:FVE524332 GFA524327:GFA524332 GOW524327:GOW524332 GYS524327:GYS524332 HIO524327:HIO524332 HSK524327:HSK524332 ICG524327:ICG524332 IMC524327:IMC524332 IVY524327:IVY524332 JFU524327:JFU524332 JPQ524327:JPQ524332 JZM524327:JZM524332 KJI524327:KJI524332 KTE524327:KTE524332 LDA524327:LDA524332 LMW524327:LMW524332 LWS524327:LWS524332 MGO524327:MGO524332 MQK524327:MQK524332 NAG524327:NAG524332 NKC524327:NKC524332 NTY524327:NTY524332 ODU524327:ODU524332 ONQ524327:ONQ524332 OXM524327:OXM524332 PHI524327:PHI524332 PRE524327:PRE524332 QBA524327:QBA524332 QKW524327:QKW524332 QUS524327:QUS524332 REO524327:REO524332 ROK524327:ROK524332 RYG524327:RYG524332 SIC524327:SIC524332 SRY524327:SRY524332 TBU524327:TBU524332 TLQ524327:TLQ524332 TVM524327:TVM524332 UFI524327:UFI524332 UPE524327:UPE524332 UZA524327:UZA524332 VIW524327:VIW524332 VSS524327:VSS524332 WCO524327:WCO524332 WMK524327:WMK524332 WWG524327:WWG524332 Y589863:Y589868 JU589863:JU589868 TQ589863:TQ589868 ADM589863:ADM589868 ANI589863:ANI589868 AXE589863:AXE589868 BHA589863:BHA589868 BQW589863:BQW589868 CAS589863:CAS589868 CKO589863:CKO589868 CUK589863:CUK589868 DEG589863:DEG589868 DOC589863:DOC589868 DXY589863:DXY589868 EHU589863:EHU589868 ERQ589863:ERQ589868 FBM589863:FBM589868 FLI589863:FLI589868 FVE589863:FVE589868 GFA589863:GFA589868 GOW589863:GOW589868 GYS589863:GYS589868 HIO589863:HIO589868 HSK589863:HSK589868 ICG589863:ICG589868 IMC589863:IMC589868 IVY589863:IVY589868 JFU589863:JFU589868 JPQ589863:JPQ589868 JZM589863:JZM589868 KJI589863:KJI589868 KTE589863:KTE589868 LDA589863:LDA589868 LMW589863:LMW589868 LWS589863:LWS589868 MGO589863:MGO589868 MQK589863:MQK589868 NAG589863:NAG589868 NKC589863:NKC589868 NTY589863:NTY589868 ODU589863:ODU589868 ONQ589863:ONQ589868 OXM589863:OXM589868 PHI589863:PHI589868 PRE589863:PRE589868 QBA589863:QBA589868 QKW589863:QKW589868 QUS589863:QUS589868 REO589863:REO589868 ROK589863:ROK589868 RYG589863:RYG589868 SIC589863:SIC589868 SRY589863:SRY589868 TBU589863:TBU589868 TLQ589863:TLQ589868 TVM589863:TVM589868 UFI589863:UFI589868 UPE589863:UPE589868 UZA589863:UZA589868 VIW589863:VIW589868 VSS589863:VSS589868 WCO589863:WCO589868 WMK589863:WMK589868 WWG589863:WWG589868 Y655399:Y655404 JU655399:JU655404 TQ655399:TQ655404 ADM655399:ADM655404 ANI655399:ANI655404 AXE655399:AXE655404 BHA655399:BHA655404 BQW655399:BQW655404 CAS655399:CAS655404 CKO655399:CKO655404 CUK655399:CUK655404 DEG655399:DEG655404 DOC655399:DOC655404 DXY655399:DXY655404 EHU655399:EHU655404 ERQ655399:ERQ655404 FBM655399:FBM655404 FLI655399:FLI655404 FVE655399:FVE655404 GFA655399:GFA655404 GOW655399:GOW655404 GYS655399:GYS655404 HIO655399:HIO655404 HSK655399:HSK655404 ICG655399:ICG655404 IMC655399:IMC655404 IVY655399:IVY655404 JFU655399:JFU655404 JPQ655399:JPQ655404 JZM655399:JZM655404 KJI655399:KJI655404 KTE655399:KTE655404 LDA655399:LDA655404 LMW655399:LMW655404 LWS655399:LWS655404 MGO655399:MGO655404 MQK655399:MQK655404 NAG655399:NAG655404 NKC655399:NKC655404 NTY655399:NTY655404 ODU655399:ODU655404 ONQ655399:ONQ655404 OXM655399:OXM655404 PHI655399:PHI655404 PRE655399:PRE655404 QBA655399:QBA655404 QKW655399:QKW655404 QUS655399:QUS655404 REO655399:REO655404 ROK655399:ROK655404 RYG655399:RYG655404 SIC655399:SIC655404 SRY655399:SRY655404 TBU655399:TBU655404 TLQ655399:TLQ655404 TVM655399:TVM655404 UFI655399:UFI655404 UPE655399:UPE655404 UZA655399:UZA655404 VIW655399:VIW655404 VSS655399:VSS655404 WCO655399:WCO655404 WMK655399:WMK655404 WWG655399:WWG655404 Y720935:Y720940 JU720935:JU720940 TQ720935:TQ720940 ADM720935:ADM720940 ANI720935:ANI720940 AXE720935:AXE720940 BHA720935:BHA720940 BQW720935:BQW720940 CAS720935:CAS720940 CKO720935:CKO720940 CUK720935:CUK720940 DEG720935:DEG720940 DOC720935:DOC720940 DXY720935:DXY720940 EHU720935:EHU720940 ERQ720935:ERQ720940 FBM720935:FBM720940 FLI720935:FLI720940 FVE720935:FVE720940 GFA720935:GFA720940 GOW720935:GOW720940 GYS720935:GYS720940 HIO720935:HIO720940 HSK720935:HSK720940 ICG720935:ICG720940 IMC720935:IMC720940 IVY720935:IVY720940 JFU720935:JFU720940 JPQ720935:JPQ720940 JZM720935:JZM720940 KJI720935:KJI720940 KTE720935:KTE720940 LDA720935:LDA720940 LMW720935:LMW720940 LWS720935:LWS720940 MGO720935:MGO720940 MQK720935:MQK720940 NAG720935:NAG720940 NKC720935:NKC720940 NTY720935:NTY720940 ODU720935:ODU720940 ONQ720935:ONQ720940 OXM720935:OXM720940 PHI720935:PHI720940 PRE720935:PRE720940 QBA720935:QBA720940 QKW720935:QKW720940 QUS720935:QUS720940 REO720935:REO720940 ROK720935:ROK720940 RYG720935:RYG720940 SIC720935:SIC720940 SRY720935:SRY720940 TBU720935:TBU720940 TLQ720935:TLQ720940 TVM720935:TVM720940 UFI720935:UFI720940 UPE720935:UPE720940 UZA720935:UZA720940 VIW720935:VIW720940 VSS720935:VSS720940 WCO720935:WCO720940 WMK720935:WMK720940 WWG720935:WWG720940 Y786471:Y786476 JU786471:JU786476 TQ786471:TQ786476 ADM786471:ADM786476 ANI786471:ANI786476 AXE786471:AXE786476 BHA786471:BHA786476 BQW786471:BQW786476 CAS786471:CAS786476 CKO786471:CKO786476 CUK786471:CUK786476 DEG786471:DEG786476 DOC786471:DOC786476 DXY786471:DXY786476 EHU786471:EHU786476 ERQ786471:ERQ786476 FBM786471:FBM786476 FLI786471:FLI786476 FVE786471:FVE786476 GFA786471:GFA786476 GOW786471:GOW786476 GYS786471:GYS786476 HIO786471:HIO786476 HSK786471:HSK786476 ICG786471:ICG786476 IMC786471:IMC786476 IVY786471:IVY786476 JFU786471:JFU786476 JPQ786471:JPQ786476 JZM786471:JZM786476 KJI786471:KJI786476 KTE786471:KTE786476 LDA786471:LDA786476 LMW786471:LMW786476 LWS786471:LWS786476 MGO786471:MGO786476 MQK786471:MQK786476 NAG786471:NAG786476 NKC786471:NKC786476 NTY786471:NTY786476 ODU786471:ODU786476 ONQ786471:ONQ786476 OXM786471:OXM786476 PHI786471:PHI786476 PRE786471:PRE786476 QBA786471:QBA786476 QKW786471:QKW786476 QUS786471:QUS786476 REO786471:REO786476 ROK786471:ROK786476 RYG786471:RYG786476 SIC786471:SIC786476 SRY786471:SRY786476 TBU786471:TBU786476 TLQ786471:TLQ786476 TVM786471:TVM786476 UFI786471:UFI786476 UPE786471:UPE786476 UZA786471:UZA786476 VIW786471:VIW786476 VSS786471:VSS786476 WCO786471:WCO786476 WMK786471:WMK786476 WWG786471:WWG786476 Y852007:Y852012 JU852007:JU852012 TQ852007:TQ852012 ADM852007:ADM852012 ANI852007:ANI852012 AXE852007:AXE852012 BHA852007:BHA852012 BQW852007:BQW852012 CAS852007:CAS852012 CKO852007:CKO852012 CUK852007:CUK852012 DEG852007:DEG852012 DOC852007:DOC852012 DXY852007:DXY852012 EHU852007:EHU852012 ERQ852007:ERQ852012 FBM852007:FBM852012 FLI852007:FLI852012 FVE852007:FVE852012 GFA852007:GFA852012 GOW852007:GOW852012 GYS852007:GYS852012 HIO852007:HIO852012 HSK852007:HSK852012 ICG852007:ICG852012 IMC852007:IMC852012 IVY852007:IVY852012 JFU852007:JFU852012 JPQ852007:JPQ852012 JZM852007:JZM852012 KJI852007:KJI852012 KTE852007:KTE852012 LDA852007:LDA852012 LMW852007:LMW852012 LWS852007:LWS852012 MGO852007:MGO852012 MQK852007:MQK852012 NAG852007:NAG852012 NKC852007:NKC852012 NTY852007:NTY852012 ODU852007:ODU852012 ONQ852007:ONQ852012 OXM852007:OXM852012 PHI852007:PHI852012 PRE852007:PRE852012 QBA852007:QBA852012 QKW852007:QKW852012 QUS852007:QUS852012 REO852007:REO852012 ROK852007:ROK852012 RYG852007:RYG852012 SIC852007:SIC852012 SRY852007:SRY852012 TBU852007:TBU852012 TLQ852007:TLQ852012 TVM852007:TVM852012 UFI852007:UFI852012 UPE852007:UPE852012 UZA852007:UZA852012 VIW852007:VIW852012 VSS852007:VSS852012 WCO852007:WCO852012 WMK852007:WMK852012 WWG852007:WWG852012 Y917543:Y917548 JU917543:JU917548 TQ917543:TQ917548 ADM917543:ADM917548 ANI917543:ANI917548 AXE917543:AXE917548 BHA917543:BHA917548 BQW917543:BQW917548 CAS917543:CAS917548 CKO917543:CKO917548 CUK917543:CUK917548 DEG917543:DEG917548 DOC917543:DOC917548 DXY917543:DXY917548 EHU917543:EHU917548 ERQ917543:ERQ917548 FBM917543:FBM917548 FLI917543:FLI917548 FVE917543:FVE917548 GFA917543:GFA917548 GOW917543:GOW917548 GYS917543:GYS917548 HIO917543:HIO917548 HSK917543:HSK917548 ICG917543:ICG917548 IMC917543:IMC917548 IVY917543:IVY917548 JFU917543:JFU917548 JPQ917543:JPQ917548 JZM917543:JZM917548 KJI917543:KJI917548 KTE917543:KTE917548 LDA917543:LDA917548 LMW917543:LMW917548 LWS917543:LWS917548 MGO917543:MGO917548 MQK917543:MQK917548 NAG917543:NAG917548 NKC917543:NKC917548 NTY917543:NTY917548 ODU917543:ODU917548 ONQ917543:ONQ917548 OXM917543:OXM917548 PHI917543:PHI917548 PRE917543:PRE917548 QBA917543:QBA917548 QKW917543:QKW917548 QUS917543:QUS917548 REO917543:REO917548 ROK917543:ROK917548 RYG917543:RYG917548 SIC917543:SIC917548 SRY917543:SRY917548 TBU917543:TBU917548 TLQ917543:TLQ917548 TVM917543:TVM917548 UFI917543:UFI917548 UPE917543:UPE917548 UZA917543:UZA917548 VIW917543:VIW917548 VSS917543:VSS917548 WCO917543:WCO917548 WMK917543:WMK917548 WWG917543:WWG917548 Y983079:Y983084 JU983079:JU983084 TQ983079:TQ983084 ADM983079:ADM983084 ANI983079:ANI983084 AXE983079:AXE983084 BHA983079:BHA983084 BQW983079:BQW983084 CAS983079:CAS983084 CKO983079:CKO983084 CUK983079:CUK983084 DEG983079:DEG983084 DOC983079:DOC983084 DXY983079:DXY983084 EHU983079:EHU983084 ERQ983079:ERQ983084 FBM983079:FBM983084 FLI983079:FLI983084 FVE983079:FVE983084 GFA983079:GFA983084 GOW983079:GOW983084 GYS983079:GYS983084 HIO983079:HIO983084 HSK983079:HSK983084 ICG983079:ICG983084 IMC983079:IMC983084 IVY983079:IVY983084 JFU983079:JFU983084 JPQ983079:JPQ983084 JZM983079:JZM983084 KJI983079:KJI983084 KTE983079:KTE983084 LDA983079:LDA983084 LMW983079:LMW983084 LWS983079:LWS983084 MGO983079:MGO983084 MQK983079:MQK983084 NAG983079:NAG983084 NKC983079:NKC983084 NTY983079:NTY983084 ODU983079:ODU983084 ONQ983079:ONQ983084 OXM983079:OXM983084 PHI983079:PHI983084 PRE983079:PRE983084 QBA983079:QBA983084 QKW983079:QKW983084 QUS983079:QUS983084 REO983079:REO983084 ROK983079:ROK983084 RYG983079:RYG983084 SIC983079:SIC983084 SRY983079:SRY983084 TBU983079:TBU983084 TLQ983079:TLQ983084 TVM983079:TVM983084 UFI983079:UFI983084 UPE983079:UPE983084 UZA983079:UZA983084 VIW983079:VIW983084 VSS983079:VSS983084 WCO983079:WCO983084 WMK983079:WMK983084 WWG983079:WWG983084 J124 JF124 TB124 ACX124 AMT124 AWP124 BGL124 BQH124 CAD124 CJZ124 CTV124 DDR124 DNN124 DXJ124 EHF124 ERB124 FAX124 FKT124 FUP124 GEL124 GOH124 GYD124 HHZ124 HRV124 IBR124 ILN124 IVJ124 JFF124 JPB124 JYX124 KIT124 KSP124 LCL124 LMH124 LWD124 MFZ124 MPV124 MZR124 NJN124 NTJ124 ODF124 ONB124 OWX124 PGT124 PQP124 QAL124 QKH124 QUD124 RDZ124 RNV124 RXR124 SHN124 SRJ124 TBF124 TLB124 TUX124 UET124 UOP124 UYL124 VIH124 VSD124 WBZ124 WLV124 WVR124 J65660 JF65660 TB65660 ACX65660 AMT65660 AWP65660 BGL65660 BQH65660 CAD65660 CJZ65660 CTV65660 DDR65660 DNN65660 DXJ65660 EHF65660 ERB65660 FAX65660 FKT65660 FUP65660 GEL65660 GOH65660 GYD65660 HHZ65660 HRV65660 IBR65660 ILN65660 IVJ65660 JFF65660 JPB65660 JYX65660 KIT65660 KSP65660 LCL65660 LMH65660 LWD65660 MFZ65660 MPV65660 MZR65660 NJN65660 NTJ65660 ODF65660 ONB65660 OWX65660 PGT65660 PQP65660 QAL65660 QKH65660 QUD65660 RDZ65660 RNV65660 RXR65660 SHN65660 SRJ65660 TBF65660 TLB65660 TUX65660 UET65660 UOP65660 UYL65660 VIH65660 VSD65660 WBZ65660 WLV65660 WVR65660 J131196 JF131196 TB131196 ACX131196 AMT131196 AWP131196 BGL131196 BQH131196 CAD131196 CJZ131196 CTV131196 DDR131196 DNN131196 DXJ131196 EHF131196 ERB131196 FAX131196 FKT131196 FUP131196 GEL131196 GOH131196 GYD131196 HHZ131196 HRV131196 IBR131196 ILN131196 IVJ131196 JFF131196 JPB131196 JYX131196 KIT131196 KSP131196 LCL131196 LMH131196 LWD131196 MFZ131196 MPV131196 MZR131196 NJN131196 NTJ131196 ODF131196 ONB131196 OWX131196 PGT131196 PQP131196 QAL131196 QKH131196 QUD131196 RDZ131196 RNV131196 RXR131196 SHN131196 SRJ131196 TBF131196 TLB131196 TUX131196 UET131196 UOP131196 UYL131196 VIH131196 VSD131196 WBZ131196 WLV131196 WVR131196 J196732 JF196732 TB196732 ACX196732 AMT196732 AWP196732 BGL196732 BQH196732 CAD196732 CJZ196732 CTV196732 DDR196732 DNN196732 DXJ196732 EHF196732 ERB196732 FAX196732 FKT196732 FUP196732 GEL196732 GOH196732 GYD196732 HHZ196732 HRV196732 IBR196732 ILN196732 IVJ196732 JFF196732 JPB196732 JYX196732 KIT196732 KSP196732 LCL196732 LMH196732 LWD196732 MFZ196732 MPV196732 MZR196732 NJN196732 NTJ196732 ODF196732 ONB196732 OWX196732 PGT196732 PQP196732 QAL196732 QKH196732 QUD196732 RDZ196732 RNV196732 RXR196732 SHN196732 SRJ196732 TBF196732 TLB196732 TUX196732 UET196732 UOP196732 UYL196732 VIH196732 VSD196732 WBZ196732 WLV196732 WVR196732 J262268 JF262268 TB262268 ACX262268 AMT262268 AWP262268 BGL262268 BQH262268 CAD262268 CJZ262268 CTV262268 DDR262268 DNN262268 DXJ262268 EHF262268 ERB262268 FAX262268 FKT262268 FUP262268 GEL262268 GOH262268 GYD262268 HHZ262268 HRV262268 IBR262268 ILN262268 IVJ262268 JFF262268 JPB262268 JYX262268 KIT262268 KSP262268 LCL262268 LMH262268 LWD262268 MFZ262268 MPV262268 MZR262268 NJN262268 NTJ262268 ODF262268 ONB262268 OWX262268 PGT262268 PQP262268 QAL262268 QKH262268 QUD262268 RDZ262268 RNV262268 RXR262268 SHN262268 SRJ262268 TBF262268 TLB262268 TUX262268 UET262268 UOP262268 UYL262268 VIH262268 VSD262268 WBZ262268 WLV262268 WVR262268 J327804 JF327804 TB327804 ACX327804 AMT327804 AWP327804 BGL327804 BQH327804 CAD327804 CJZ327804 CTV327804 DDR327804 DNN327804 DXJ327804 EHF327804 ERB327804 FAX327804 FKT327804 FUP327804 GEL327804 GOH327804 GYD327804 HHZ327804 HRV327804 IBR327804 ILN327804 IVJ327804 JFF327804 JPB327804 JYX327804 KIT327804 KSP327804 LCL327804 LMH327804 LWD327804 MFZ327804 MPV327804 MZR327804 NJN327804 NTJ327804 ODF327804 ONB327804 OWX327804 PGT327804 PQP327804 QAL327804 QKH327804 QUD327804 RDZ327804 RNV327804 RXR327804 SHN327804 SRJ327804 TBF327804 TLB327804 TUX327804 UET327804 UOP327804 UYL327804 VIH327804 VSD327804 WBZ327804 WLV327804 WVR327804 J393340 JF393340 TB393340 ACX393340 AMT393340 AWP393340 BGL393340 BQH393340 CAD393340 CJZ393340 CTV393340 DDR393340 DNN393340 DXJ393340 EHF393340 ERB393340 FAX393340 FKT393340 FUP393340 GEL393340 GOH393340 GYD393340 HHZ393340 HRV393340 IBR393340 ILN393340 IVJ393340 JFF393340 JPB393340 JYX393340 KIT393340 KSP393340 LCL393340 LMH393340 LWD393340 MFZ393340 MPV393340 MZR393340 NJN393340 NTJ393340 ODF393340 ONB393340 OWX393340 PGT393340 PQP393340 QAL393340 QKH393340 QUD393340 RDZ393340 RNV393340 RXR393340 SHN393340 SRJ393340 TBF393340 TLB393340 TUX393340 UET393340 UOP393340 UYL393340 VIH393340 VSD393340 WBZ393340 WLV393340 WVR393340 J458876 JF458876 TB458876 ACX458876 AMT458876 AWP458876 BGL458876 BQH458876 CAD458876 CJZ458876 CTV458876 DDR458876 DNN458876 DXJ458876 EHF458876 ERB458876 FAX458876 FKT458876 FUP458876 GEL458876 GOH458876 GYD458876 HHZ458876 HRV458876 IBR458876 ILN458876 IVJ458876 JFF458876 JPB458876 JYX458876 KIT458876 KSP458876 LCL458876 LMH458876 LWD458876 MFZ458876 MPV458876 MZR458876 NJN458876 NTJ458876 ODF458876 ONB458876 OWX458876 PGT458876 PQP458876 QAL458876 QKH458876 QUD458876 RDZ458876 RNV458876 RXR458876 SHN458876 SRJ458876 TBF458876 TLB458876 TUX458876 UET458876 UOP458876 UYL458876 VIH458876 VSD458876 WBZ458876 WLV458876 WVR458876 J524412 JF524412 TB524412 ACX524412 AMT524412 AWP524412 BGL524412 BQH524412 CAD524412 CJZ524412 CTV524412 DDR524412 DNN524412 DXJ524412 EHF524412 ERB524412 FAX524412 FKT524412 FUP524412 GEL524412 GOH524412 GYD524412 HHZ524412 HRV524412 IBR524412 ILN524412 IVJ524412 JFF524412 JPB524412 JYX524412 KIT524412 KSP524412 LCL524412 LMH524412 LWD524412 MFZ524412 MPV524412 MZR524412 NJN524412 NTJ524412 ODF524412 ONB524412 OWX524412 PGT524412 PQP524412 QAL524412 QKH524412 QUD524412 RDZ524412 RNV524412 RXR524412 SHN524412 SRJ524412 TBF524412 TLB524412 TUX524412 UET524412 UOP524412 UYL524412 VIH524412 VSD524412 WBZ524412 WLV524412 WVR524412 J589948 JF589948 TB589948 ACX589948 AMT589948 AWP589948 BGL589948 BQH589948 CAD589948 CJZ589948 CTV589948 DDR589948 DNN589948 DXJ589948 EHF589948 ERB589948 FAX589948 FKT589948 FUP589948 GEL589948 GOH589948 GYD589948 HHZ589948 HRV589948 IBR589948 ILN589948 IVJ589948 JFF589948 JPB589948 JYX589948 KIT589948 KSP589948 LCL589948 LMH589948 LWD589948 MFZ589948 MPV589948 MZR589948 NJN589948 NTJ589948 ODF589948 ONB589948 OWX589948 PGT589948 PQP589948 QAL589948 QKH589948 QUD589948 RDZ589948 RNV589948 RXR589948 SHN589948 SRJ589948 TBF589948 TLB589948 TUX589948 UET589948 UOP589948 UYL589948 VIH589948 VSD589948 WBZ589948 WLV589948 WVR589948 J655484 JF655484 TB655484 ACX655484 AMT655484 AWP655484 BGL655484 BQH655484 CAD655484 CJZ655484 CTV655484 DDR655484 DNN655484 DXJ655484 EHF655484 ERB655484 FAX655484 FKT655484 FUP655484 GEL655484 GOH655484 GYD655484 HHZ655484 HRV655484 IBR655484 ILN655484 IVJ655484 JFF655484 JPB655484 JYX655484 KIT655484 KSP655484 LCL655484 LMH655484 LWD655484 MFZ655484 MPV655484 MZR655484 NJN655484 NTJ655484 ODF655484 ONB655484 OWX655484 PGT655484 PQP655484 QAL655484 QKH655484 QUD655484 RDZ655484 RNV655484 RXR655484 SHN655484 SRJ655484 TBF655484 TLB655484 TUX655484 UET655484 UOP655484 UYL655484 VIH655484 VSD655484 WBZ655484 WLV655484 WVR655484 J721020 JF721020 TB721020 ACX721020 AMT721020 AWP721020 BGL721020 BQH721020 CAD721020 CJZ721020 CTV721020 DDR721020 DNN721020 DXJ721020 EHF721020 ERB721020 FAX721020 FKT721020 FUP721020 GEL721020 GOH721020 GYD721020 HHZ721020 HRV721020 IBR721020 ILN721020 IVJ721020 JFF721020 JPB721020 JYX721020 KIT721020 KSP721020 LCL721020 LMH721020 LWD721020 MFZ721020 MPV721020 MZR721020 NJN721020 NTJ721020 ODF721020 ONB721020 OWX721020 PGT721020 PQP721020 QAL721020 QKH721020 QUD721020 RDZ721020 RNV721020 RXR721020 SHN721020 SRJ721020 TBF721020 TLB721020 TUX721020 UET721020 UOP721020 UYL721020 VIH721020 VSD721020 WBZ721020 WLV721020 WVR721020 J786556 JF786556 TB786556 ACX786556 AMT786556 AWP786556 BGL786556 BQH786556 CAD786556 CJZ786556 CTV786556 DDR786556 DNN786556 DXJ786556 EHF786556 ERB786556 FAX786556 FKT786556 FUP786556 GEL786556 GOH786556 GYD786556 HHZ786556 HRV786556 IBR786556 ILN786556 IVJ786556 JFF786556 JPB786556 JYX786556 KIT786556 KSP786556 LCL786556 LMH786556 LWD786556 MFZ786556 MPV786556 MZR786556 NJN786556 NTJ786556 ODF786556 ONB786556 OWX786556 PGT786556 PQP786556 QAL786556 QKH786556 QUD786556 RDZ786556 RNV786556 RXR786556 SHN786556 SRJ786556 TBF786556 TLB786556 TUX786556 UET786556 UOP786556 UYL786556 VIH786556 VSD786556 WBZ786556 WLV786556 WVR786556 J852092 JF852092 TB852092 ACX852092 AMT852092 AWP852092 BGL852092 BQH852092 CAD852092 CJZ852092 CTV852092 DDR852092 DNN852092 DXJ852092 EHF852092 ERB852092 FAX852092 FKT852092 FUP852092 GEL852092 GOH852092 GYD852092 HHZ852092 HRV852092 IBR852092 ILN852092 IVJ852092 JFF852092 JPB852092 JYX852092 KIT852092 KSP852092 LCL852092 LMH852092 LWD852092 MFZ852092 MPV852092 MZR852092 NJN852092 NTJ852092 ODF852092 ONB852092 OWX852092 PGT852092 PQP852092 QAL852092 QKH852092 QUD852092 RDZ852092 RNV852092 RXR852092 SHN852092 SRJ852092 TBF852092 TLB852092 TUX852092 UET852092 UOP852092 UYL852092 VIH852092 VSD852092 WBZ852092 WLV852092 WVR852092 J917628 JF917628 TB917628 ACX917628 AMT917628 AWP917628 BGL917628 BQH917628 CAD917628 CJZ917628 CTV917628 DDR917628 DNN917628 DXJ917628 EHF917628 ERB917628 FAX917628 FKT917628 FUP917628 GEL917628 GOH917628 GYD917628 HHZ917628 HRV917628 IBR917628 ILN917628 IVJ917628 JFF917628 JPB917628 JYX917628 KIT917628 KSP917628 LCL917628 LMH917628 LWD917628 MFZ917628 MPV917628 MZR917628 NJN917628 NTJ917628 ODF917628 ONB917628 OWX917628 PGT917628 PQP917628 QAL917628 QKH917628 QUD917628 RDZ917628 RNV917628 RXR917628 SHN917628 SRJ917628 TBF917628 TLB917628 TUX917628 UET917628 UOP917628 UYL917628 VIH917628 VSD917628 WBZ917628 WLV917628 WVR917628 J983164 JF983164 TB983164 ACX983164 AMT983164 AWP983164 BGL983164 BQH983164 CAD983164 CJZ983164 CTV983164 DDR983164 DNN983164 DXJ983164 EHF983164 ERB983164 FAX983164 FKT983164 FUP983164 GEL983164 GOH983164 GYD983164 HHZ983164 HRV983164 IBR983164 ILN983164 IVJ983164 JFF983164 JPB983164 JYX983164 KIT983164 KSP983164 LCL983164 LMH983164 LWD983164 MFZ983164 MPV983164 MZR983164 NJN983164 NTJ983164 ODF983164 ONB983164 OWX983164 PGT983164 PQP983164 QAL983164 QKH983164 QUD983164 RDZ983164 RNV983164 RXR983164 SHN983164 SRJ983164 TBF983164 TLB983164 TUX983164 UET983164 UOP983164 UYL983164 VIH983164 VSD983164 WBZ983164 WLV983164 WVR983164 J115 JF115 TB115 ACX115 AMT115 AWP115 BGL115 BQH115 CAD115 CJZ115 CTV115 DDR115 DNN115 DXJ115 EHF115 ERB115 FAX115 FKT115 FUP115 GEL115 GOH115 GYD115 HHZ115 HRV115 IBR115 ILN115 IVJ115 JFF115 JPB115 JYX115 KIT115 KSP115 LCL115 LMH115 LWD115 MFZ115 MPV115 MZR115 NJN115 NTJ115 ODF115 ONB115 OWX115 PGT115 PQP115 QAL115 QKH115 QUD115 RDZ115 RNV115 RXR115 SHN115 SRJ115 TBF115 TLB115 TUX115 UET115 UOP115 UYL115 VIH115 VSD115 WBZ115 WLV115 WVR115 J65651 JF65651 TB65651 ACX65651 AMT65651 AWP65651 BGL65651 BQH65651 CAD65651 CJZ65651 CTV65651 DDR65651 DNN65651 DXJ65651 EHF65651 ERB65651 FAX65651 FKT65651 FUP65651 GEL65651 GOH65651 GYD65651 HHZ65651 HRV65651 IBR65651 ILN65651 IVJ65651 JFF65651 JPB65651 JYX65651 KIT65651 KSP65651 LCL65651 LMH65651 LWD65651 MFZ65651 MPV65651 MZR65651 NJN65651 NTJ65651 ODF65651 ONB65651 OWX65651 PGT65651 PQP65651 QAL65651 QKH65651 QUD65651 RDZ65651 RNV65651 RXR65651 SHN65651 SRJ65651 TBF65651 TLB65651 TUX65651 UET65651 UOP65651 UYL65651 VIH65651 VSD65651 WBZ65651 WLV65651 WVR65651 J131187 JF131187 TB131187 ACX131187 AMT131187 AWP131187 BGL131187 BQH131187 CAD131187 CJZ131187 CTV131187 DDR131187 DNN131187 DXJ131187 EHF131187 ERB131187 FAX131187 FKT131187 FUP131187 GEL131187 GOH131187 GYD131187 HHZ131187 HRV131187 IBR131187 ILN131187 IVJ131187 JFF131187 JPB131187 JYX131187 KIT131187 KSP131187 LCL131187 LMH131187 LWD131187 MFZ131187 MPV131187 MZR131187 NJN131187 NTJ131187 ODF131187 ONB131187 OWX131187 PGT131187 PQP131187 QAL131187 QKH131187 QUD131187 RDZ131187 RNV131187 RXR131187 SHN131187 SRJ131187 TBF131187 TLB131187 TUX131187 UET131187 UOP131187 UYL131187 VIH131187 VSD131187 WBZ131187 WLV131187 WVR131187 J196723 JF196723 TB196723 ACX196723 AMT196723 AWP196723 BGL196723 BQH196723 CAD196723 CJZ196723 CTV196723 DDR196723 DNN196723 DXJ196723 EHF196723 ERB196723 FAX196723 FKT196723 FUP196723 GEL196723 GOH196723 GYD196723 HHZ196723 HRV196723 IBR196723 ILN196723 IVJ196723 JFF196723 JPB196723 JYX196723 KIT196723 KSP196723 LCL196723 LMH196723 LWD196723 MFZ196723 MPV196723 MZR196723 NJN196723 NTJ196723 ODF196723 ONB196723 OWX196723 PGT196723 PQP196723 QAL196723 QKH196723 QUD196723 RDZ196723 RNV196723 RXR196723 SHN196723 SRJ196723 TBF196723 TLB196723 TUX196723 UET196723 UOP196723 UYL196723 VIH196723 VSD196723 WBZ196723 WLV196723 WVR196723 J262259 JF262259 TB262259 ACX262259 AMT262259 AWP262259 BGL262259 BQH262259 CAD262259 CJZ262259 CTV262259 DDR262259 DNN262259 DXJ262259 EHF262259 ERB262259 FAX262259 FKT262259 FUP262259 GEL262259 GOH262259 GYD262259 HHZ262259 HRV262259 IBR262259 ILN262259 IVJ262259 JFF262259 JPB262259 JYX262259 KIT262259 KSP262259 LCL262259 LMH262259 LWD262259 MFZ262259 MPV262259 MZR262259 NJN262259 NTJ262259 ODF262259 ONB262259 OWX262259 PGT262259 PQP262259 QAL262259 QKH262259 QUD262259 RDZ262259 RNV262259 RXR262259 SHN262259 SRJ262259 TBF262259 TLB262259 TUX262259 UET262259 UOP262259 UYL262259 VIH262259 VSD262259 WBZ262259 WLV262259 WVR262259 J327795 JF327795 TB327795 ACX327795 AMT327795 AWP327795 BGL327795 BQH327795 CAD327795 CJZ327795 CTV327795 DDR327795 DNN327795 DXJ327795 EHF327795 ERB327795 FAX327795 FKT327795 FUP327795 GEL327795 GOH327795 GYD327795 HHZ327795 HRV327795 IBR327795 ILN327795 IVJ327795 JFF327795 JPB327795 JYX327795 KIT327795 KSP327795 LCL327795 LMH327795 LWD327795 MFZ327795 MPV327795 MZR327795 NJN327795 NTJ327795 ODF327795 ONB327795 OWX327795 PGT327795 PQP327795 QAL327795 QKH327795 QUD327795 RDZ327795 RNV327795 RXR327795 SHN327795 SRJ327795 TBF327795 TLB327795 TUX327795 UET327795 UOP327795 UYL327795 VIH327795 VSD327795 WBZ327795 WLV327795 WVR327795 J393331 JF393331 TB393331 ACX393331 AMT393331 AWP393331 BGL393331 BQH393331 CAD393331 CJZ393331 CTV393331 DDR393331 DNN393331 DXJ393331 EHF393331 ERB393331 FAX393331 FKT393331 FUP393331 GEL393331 GOH393331 GYD393331 HHZ393331 HRV393331 IBR393331 ILN393331 IVJ393331 JFF393331 JPB393331 JYX393331 KIT393331 KSP393331 LCL393331 LMH393331 LWD393331 MFZ393331 MPV393331 MZR393331 NJN393331 NTJ393331 ODF393331 ONB393331 OWX393331 PGT393331 PQP393331 QAL393331 QKH393331 QUD393331 RDZ393331 RNV393331 RXR393331 SHN393331 SRJ393331 TBF393331 TLB393331 TUX393331 UET393331 UOP393331 UYL393331 VIH393331 VSD393331 WBZ393331 WLV393331 WVR393331 J458867 JF458867 TB458867 ACX458867 AMT458867 AWP458867 BGL458867 BQH458867 CAD458867 CJZ458867 CTV458867 DDR458867 DNN458867 DXJ458867 EHF458867 ERB458867 FAX458867 FKT458867 FUP458867 GEL458867 GOH458867 GYD458867 HHZ458867 HRV458867 IBR458867 ILN458867 IVJ458867 JFF458867 JPB458867 JYX458867 KIT458867 KSP458867 LCL458867 LMH458867 LWD458867 MFZ458867 MPV458867 MZR458867 NJN458867 NTJ458867 ODF458867 ONB458867 OWX458867 PGT458867 PQP458867 QAL458867 QKH458867 QUD458867 RDZ458867 RNV458867 RXR458867 SHN458867 SRJ458867 TBF458867 TLB458867 TUX458867 UET458867 UOP458867 UYL458867 VIH458867 VSD458867 WBZ458867 WLV458867 WVR458867 J524403 JF524403 TB524403 ACX524403 AMT524403 AWP524403 BGL524403 BQH524403 CAD524403 CJZ524403 CTV524403 DDR524403 DNN524403 DXJ524403 EHF524403 ERB524403 FAX524403 FKT524403 FUP524403 GEL524403 GOH524403 GYD524403 HHZ524403 HRV524403 IBR524403 ILN524403 IVJ524403 JFF524403 JPB524403 JYX524403 KIT524403 KSP524403 LCL524403 LMH524403 LWD524403 MFZ524403 MPV524403 MZR524403 NJN524403 NTJ524403 ODF524403 ONB524403 OWX524403 PGT524403 PQP524403 QAL524403 QKH524403 QUD524403 RDZ524403 RNV524403 RXR524403 SHN524403 SRJ524403 TBF524403 TLB524403 TUX524403 UET524403 UOP524403 UYL524403 VIH524403 VSD524403 WBZ524403 WLV524403 WVR524403 J589939 JF589939 TB589939 ACX589939 AMT589939 AWP589939 BGL589939 BQH589939 CAD589939 CJZ589939 CTV589939 DDR589939 DNN589939 DXJ589939 EHF589939 ERB589939 FAX589939 FKT589939 FUP589939 GEL589939 GOH589939 GYD589939 HHZ589939 HRV589939 IBR589939 ILN589939 IVJ589939 JFF589939 JPB589939 JYX589939 KIT589939 KSP589939 LCL589939 LMH589939 LWD589939 MFZ589939 MPV589939 MZR589939 NJN589939 NTJ589939 ODF589939 ONB589939 OWX589939 PGT589939 PQP589939 QAL589939 QKH589939 QUD589939 RDZ589939 RNV589939 RXR589939 SHN589939 SRJ589939 TBF589939 TLB589939 TUX589939 UET589939 UOP589939 UYL589939 VIH589939 VSD589939 WBZ589939 WLV589939 WVR589939 J655475 JF655475 TB655475 ACX655475 AMT655475 AWP655475 BGL655475 BQH655475 CAD655475 CJZ655475 CTV655475 DDR655475 DNN655475 DXJ655475 EHF655475 ERB655475 FAX655475 FKT655475 FUP655475 GEL655475 GOH655475 GYD655475 HHZ655475 HRV655475 IBR655475 ILN655475 IVJ655475 JFF655475 JPB655475 JYX655475 KIT655475 KSP655475 LCL655475 LMH655475 LWD655475 MFZ655475 MPV655475 MZR655475 NJN655475 NTJ655475 ODF655475 ONB655475 OWX655475 PGT655475 PQP655475 QAL655475 QKH655475 QUD655475 RDZ655475 RNV655475 RXR655475 SHN655475 SRJ655475 TBF655475 TLB655475 TUX655475 UET655475 UOP655475 UYL655475 VIH655475 VSD655475 WBZ655475 WLV655475 WVR655475 J721011 JF721011 TB721011 ACX721011 AMT721011 AWP721011 BGL721011 BQH721011 CAD721011 CJZ721011 CTV721011 DDR721011 DNN721011 DXJ721011 EHF721011 ERB721011 FAX721011 FKT721011 FUP721011 GEL721011 GOH721011 GYD721011 HHZ721011 HRV721011 IBR721011 ILN721011 IVJ721011 JFF721011 JPB721011 JYX721011 KIT721011 KSP721011 LCL721011 LMH721011 LWD721011 MFZ721011 MPV721011 MZR721011 NJN721011 NTJ721011 ODF721011 ONB721011 OWX721011 PGT721011 PQP721011 QAL721011 QKH721011 QUD721011 RDZ721011 RNV721011 RXR721011 SHN721011 SRJ721011 TBF721011 TLB721011 TUX721011 UET721011 UOP721011 UYL721011 VIH721011 VSD721011 WBZ721011 WLV721011 WVR721011 J786547 JF786547 TB786547 ACX786547 AMT786547 AWP786547 BGL786547 BQH786547 CAD786547 CJZ786547 CTV786547 DDR786547 DNN786547 DXJ786547 EHF786547 ERB786547 FAX786547 FKT786547 FUP786547 GEL786547 GOH786547 GYD786547 HHZ786547 HRV786547 IBR786547 ILN786547 IVJ786547 JFF786547 JPB786547 JYX786547 KIT786547 KSP786547 LCL786547 LMH786547 LWD786547 MFZ786547 MPV786547 MZR786547 NJN786547 NTJ786547 ODF786547 ONB786547 OWX786547 PGT786547 PQP786547 QAL786547 QKH786547 QUD786547 RDZ786547 RNV786547 RXR786547 SHN786547 SRJ786547 TBF786547 TLB786547 TUX786547 UET786547 UOP786547 UYL786547 VIH786547 VSD786547 WBZ786547 WLV786547 WVR786547 J852083 JF852083 TB852083 ACX852083 AMT852083 AWP852083 BGL852083 BQH852083 CAD852083 CJZ852083 CTV852083 DDR852083 DNN852083 DXJ852083 EHF852083 ERB852083 FAX852083 FKT852083 FUP852083 GEL852083 GOH852083 GYD852083 HHZ852083 HRV852083 IBR852083 ILN852083 IVJ852083 JFF852083 JPB852083 JYX852083 KIT852083 KSP852083 LCL852083 LMH852083 LWD852083 MFZ852083 MPV852083 MZR852083 NJN852083 NTJ852083 ODF852083 ONB852083 OWX852083 PGT852083 PQP852083 QAL852083 QKH852083 QUD852083 RDZ852083 RNV852083 RXR852083 SHN852083 SRJ852083 TBF852083 TLB852083 TUX852083 UET852083 UOP852083 UYL852083 VIH852083 VSD852083 WBZ852083 WLV852083 WVR852083 J917619 JF917619 TB917619 ACX917619 AMT917619 AWP917619 BGL917619 BQH917619 CAD917619 CJZ917619 CTV917619 DDR917619 DNN917619 DXJ917619 EHF917619 ERB917619 FAX917619 FKT917619 FUP917619 GEL917619 GOH917619 GYD917619 HHZ917619 HRV917619 IBR917619 ILN917619 IVJ917619 JFF917619 JPB917619 JYX917619 KIT917619 KSP917619 LCL917619 LMH917619 LWD917619 MFZ917619 MPV917619 MZR917619 NJN917619 NTJ917619 ODF917619 ONB917619 OWX917619 PGT917619 PQP917619 QAL917619 QKH917619 QUD917619 RDZ917619 RNV917619 RXR917619 SHN917619 SRJ917619 TBF917619 TLB917619 TUX917619 UET917619 UOP917619 UYL917619 VIH917619 VSD917619 WBZ917619 WLV917619 WVR917619 J983155 JF983155 TB983155 ACX983155 AMT983155 AWP983155 BGL983155 BQH983155 CAD983155 CJZ983155 CTV983155 DDR983155 DNN983155 DXJ983155 EHF983155 ERB983155 FAX983155 FKT983155 FUP983155 GEL983155 GOH983155 GYD983155 HHZ983155 HRV983155 IBR983155 ILN983155 IVJ983155 JFF983155 JPB983155 JYX983155 KIT983155 KSP983155 LCL983155 LMH983155 LWD983155 MFZ983155 MPV983155 MZR983155 NJN983155 NTJ983155 ODF983155 ONB983155 OWX983155 PGT983155 PQP983155 QAL983155 QKH983155 QUD983155 RDZ983155 RNV983155 RXR983155 SHN983155 SRJ983155 TBF983155 TLB983155 TUX983155 UET983155 UOP983155 UYL983155 VIH983155 VSD983155 WBZ983155 WLV983155 WVR983155 J152:J154 JF152:JF154 TB152:TB154 ACX152:ACX154 AMT152:AMT154 AWP152:AWP154 BGL152:BGL154 BQH152:BQH154 CAD152:CAD154 CJZ152:CJZ154 CTV152:CTV154 DDR152:DDR154 DNN152:DNN154 DXJ152:DXJ154 EHF152:EHF154 ERB152:ERB154 FAX152:FAX154 FKT152:FKT154 FUP152:FUP154 GEL152:GEL154 GOH152:GOH154 GYD152:GYD154 HHZ152:HHZ154 HRV152:HRV154 IBR152:IBR154 ILN152:ILN154 IVJ152:IVJ154 JFF152:JFF154 JPB152:JPB154 JYX152:JYX154 KIT152:KIT154 KSP152:KSP154 LCL152:LCL154 LMH152:LMH154 LWD152:LWD154 MFZ152:MFZ154 MPV152:MPV154 MZR152:MZR154 NJN152:NJN154 NTJ152:NTJ154 ODF152:ODF154 ONB152:ONB154 OWX152:OWX154 PGT152:PGT154 PQP152:PQP154 QAL152:QAL154 QKH152:QKH154 QUD152:QUD154 RDZ152:RDZ154 RNV152:RNV154 RXR152:RXR154 SHN152:SHN154 SRJ152:SRJ154 TBF152:TBF154 TLB152:TLB154 TUX152:TUX154 UET152:UET154 UOP152:UOP154 UYL152:UYL154 VIH152:VIH154 VSD152:VSD154 WBZ152:WBZ154 WLV152:WLV154 WVR152:WVR154 J65688:J65690 JF65688:JF65690 TB65688:TB65690 ACX65688:ACX65690 AMT65688:AMT65690 AWP65688:AWP65690 BGL65688:BGL65690 BQH65688:BQH65690 CAD65688:CAD65690 CJZ65688:CJZ65690 CTV65688:CTV65690 DDR65688:DDR65690 DNN65688:DNN65690 DXJ65688:DXJ65690 EHF65688:EHF65690 ERB65688:ERB65690 FAX65688:FAX65690 FKT65688:FKT65690 FUP65688:FUP65690 GEL65688:GEL65690 GOH65688:GOH65690 GYD65688:GYD65690 HHZ65688:HHZ65690 HRV65688:HRV65690 IBR65688:IBR65690 ILN65688:ILN65690 IVJ65688:IVJ65690 JFF65688:JFF65690 JPB65688:JPB65690 JYX65688:JYX65690 KIT65688:KIT65690 KSP65688:KSP65690 LCL65688:LCL65690 LMH65688:LMH65690 LWD65688:LWD65690 MFZ65688:MFZ65690 MPV65688:MPV65690 MZR65688:MZR65690 NJN65688:NJN65690 NTJ65688:NTJ65690 ODF65688:ODF65690 ONB65688:ONB65690 OWX65688:OWX65690 PGT65688:PGT65690 PQP65688:PQP65690 QAL65688:QAL65690 QKH65688:QKH65690 QUD65688:QUD65690 RDZ65688:RDZ65690 RNV65688:RNV65690 RXR65688:RXR65690 SHN65688:SHN65690 SRJ65688:SRJ65690 TBF65688:TBF65690 TLB65688:TLB65690 TUX65688:TUX65690 UET65688:UET65690 UOP65688:UOP65690 UYL65688:UYL65690 VIH65688:VIH65690 VSD65688:VSD65690 WBZ65688:WBZ65690 WLV65688:WLV65690 WVR65688:WVR65690 J131224:J131226 JF131224:JF131226 TB131224:TB131226 ACX131224:ACX131226 AMT131224:AMT131226 AWP131224:AWP131226 BGL131224:BGL131226 BQH131224:BQH131226 CAD131224:CAD131226 CJZ131224:CJZ131226 CTV131224:CTV131226 DDR131224:DDR131226 DNN131224:DNN131226 DXJ131224:DXJ131226 EHF131224:EHF131226 ERB131224:ERB131226 FAX131224:FAX131226 FKT131224:FKT131226 FUP131224:FUP131226 GEL131224:GEL131226 GOH131224:GOH131226 GYD131224:GYD131226 HHZ131224:HHZ131226 HRV131224:HRV131226 IBR131224:IBR131226 ILN131224:ILN131226 IVJ131224:IVJ131226 JFF131224:JFF131226 JPB131224:JPB131226 JYX131224:JYX131226 KIT131224:KIT131226 KSP131224:KSP131226 LCL131224:LCL131226 LMH131224:LMH131226 LWD131224:LWD131226 MFZ131224:MFZ131226 MPV131224:MPV131226 MZR131224:MZR131226 NJN131224:NJN131226 NTJ131224:NTJ131226 ODF131224:ODF131226 ONB131224:ONB131226 OWX131224:OWX131226 PGT131224:PGT131226 PQP131224:PQP131226 QAL131224:QAL131226 QKH131224:QKH131226 QUD131224:QUD131226 RDZ131224:RDZ131226 RNV131224:RNV131226 RXR131224:RXR131226 SHN131224:SHN131226 SRJ131224:SRJ131226 TBF131224:TBF131226 TLB131224:TLB131226 TUX131224:TUX131226 UET131224:UET131226 UOP131224:UOP131226 UYL131224:UYL131226 VIH131224:VIH131226 VSD131224:VSD131226 WBZ131224:WBZ131226 WLV131224:WLV131226 WVR131224:WVR131226 J196760:J196762 JF196760:JF196762 TB196760:TB196762 ACX196760:ACX196762 AMT196760:AMT196762 AWP196760:AWP196762 BGL196760:BGL196762 BQH196760:BQH196762 CAD196760:CAD196762 CJZ196760:CJZ196762 CTV196760:CTV196762 DDR196760:DDR196762 DNN196760:DNN196762 DXJ196760:DXJ196762 EHF196760:EHF196762 ERB196760:ERB196762 FAX196760:FAX196762 FKT196760:FKT196762 FUP196760:FUP196762 GEL196760:GEL196762 GOH196760:GOH196762 GYD196760:GYD196762 HHZ196760:HHZ196762 HRV196760:HRV196762 IBR196760:IBR196762 ILN196760:ILN196762 IVJ196760:IVJ196762 JFF196760:JFF196762 JPB196760:JPB196762 JYX196760:JYX196762 KIT196760:KIT196762 KSP196760:KSP196762 LCL196760:LCL196762 LMH196760:LMH196762 LWD196760:LWD196762 MFZ196760:MFZ196762 MPV196760:MPV196762 MZR196760:MZR196762 NJN196760:NJN196762 NTJ196760:NTJ196762 ODF196760:ODF196762 ONB196760:ONB196762 OWX196760:OWX196762 PGT196760:PGT196762 PQP196760:PQP196762 QAL196760:QAL196762 QKH196760:QKH196762 QUD196760:QUD196762 RDZ196760:RDZ196762 RNV196760:RNV196762 RXR196760:RXR196762 SHN196760:SHN196762 SRJ196760:SRJ196762 TBF196760:TBF196762 TLB196760:TLB196762 TUX196760:TUX196762 UET196760:UET196762 UOP196760:UOP196762 UYL196760:UYL196762 VIH196760:VIH196762 VSD196760:VSD196762 WBZ196760:WBZ196762 WLV196760:WLV196762 WVR196760:WVR196762 J262296:J262298 JF262296:JF262298 TB262296:TB262298 ACX262296:ACX262298 AMT262296:AMT262298 AWP262296:AWP262298 BGL262296:BGL262298 BQH262296:BQH262298 CAD262296:CAD262298 CJZ262296:CJZ262298 CTV262296:CTV262298 DDR262296:DDR262298 DNN262296:DNN262298 DXJ262296:DXJ262298 EHF262296:EHF262298 ERB262296:ERB262298 FAX262296:FAX262298 FKT262296:FKT262298 FUP262296:FUP262298 GEL262296:GEL262298 GOH262296:GOH262298 GYD262296:GYD262298 HHZ262296:HHZ262298 HRV262296:HRV262298 IBR262296:IBR262298 ILN262296:ILN262298 IVJ262296:IVJ262298 JFF262296:JFF262298 JPB262296:JPB262298 JYX262296:JYX262298 KIT262296:KIT262298 KSP262296:KSP262298 LCL262296:LCL262298 LMH262296:LMH262298 LWD262296:LWD262298 MFZ262296:MFZ262298 MPV262296:MPV262298 MZR262296:MZR262298 NJN262296:NJN262298 NTJ262296:NTJ262298 ODF262296:ODF262298 ONB262296:ONB262298 OWX262296:OWX262298 PGT262296:PGT262298 PQP262296:PQP262298 QAL262296:QAL262298 QKH262296:QKH262298 QUD262296:QUD262298 RDZ262296:RDZ262298 RNV262296:RNV262298 RXR262296:RXR262298 SHN262296:SHN262298 SRJ262296:SRJ262298 TBF262296:TBF262298 TLB262296:TLB262298 TUX262296:TUX262298 UET262296:UET262298 UOP262296:UOP262298 UYL262296:UYL262298 VIH262296:VIH262298 VSD262296:VSD262298 WBZ262296:WBZ262298 WLV262296:WLV262298 WVR262296:WVR262298 J327832:J327834 JF327832:JF327834 TB327832:TB327834 ACX327832:ACX327834 AMT327832:AMT327834 AWP327832:AWP327834 BGL327832:BGL327834 BQH327832:BQH327834 CAD327832:CAD327834 CJZ327832:CJZ327834 CTV327832:CTV327834 DDR327832:DDR327834 DNN327832:DNN327834 DXJ327832:DXJ327834 EHF327832:EHF327834 ERB327832:ERB327834 FAX327832:FAX327834 FKT327832:FKT327834 FUP327832:FUP327834 GEL327832:GEL327834 GOH327832:GOH327834 GYD327832:GYD327834 HHZ327832:HHZ327834 HRV327832:HRV327834 IBR327832:IBR327834 ILN327832:ILN327834 IVJ327832:IVJ327834 JFF327832:JFF327834 JPB327832:JPB327834 JYX327832:JYX327834 KIT327832:KIT327834 KSP327832:KSP327834 LCL327832:LCL327834 LMH327832:LMH327834 LWD327832:LWD327834 MFZ327832:MFZ327834 MPV327832:MPV327834 MZR327832:MZR327834 NJN327832:NJN327834 NTJ327832:NTJ327834 ODF327832:ODF327834 ONB327832:ONB327834 OWX327832:OWX327834 PGT327832:PGT327834 PQP327832:PQP327834 QAL327832:QAL327834 QKH327832:QKH327834 QUD327832:QUD327834 RDZ327832:RDZ327834 RNV327832:RNV327834 RXR327832:RXR327834 SHN327832:SHN327834 SRJ327832:SRJ327834 TBF327832:TBF327834 TLB327832:TLB327834 TUX327832:TUX327834 UET327832:UET327834 UOP327832:UOP327834 UYL327832:UYL327834 VIH327832:VIH327834 VSD327832:VSD327834 WBZ327832:WBZ327834 WLV327832:WLV327834 WVR327832:WVR327834 J393368:J393370 JF393368:JF393370 TB393368:TB393370 ACX393368:ACX393370 AMT393368:AMT393370 AWP393368:AWP393370 BGL393368:BGL393370 BQH393368:BQH393370 CAD393368:CAD393370 CJZ393368:CJZ393370 CTV393368:CTV393370 DDR393368:DDR393370 DNN393368:DNN393370 DXJ393368:DXJ393370 EHF393368:EHF393370 ERB393368:ERB393370 FAX393368:FAX393370 FKT393368:FKT393370 FUP393368:FUP393370 GEL393368:GEL393370 GOH393368:GOH393370 GYD393368:GYD393370 HHZ393368:HHZ393370 HRV393368:HRV393370 IBR393368:IBR393370 ILN393368:ILN393370 IVJ393368:IVJ393370 JFF393368:JFF393370 JPB393368:JPB393370 JYX393368:JYX393370 KIT393368:KIT393370 KSP393368:KSP393370 LCL393368:LCL393370 LMH393368:LMH393370 LWD393368:LWD393370 MFZ393368:MFZ393370 MPV393368:MPV393370 MZR393368:MZR393370 NJN393368:NJN393370 NTJ393368:NTJ393370 ODF393368:ODF393370 ONB393368:ONB393370 OWX393368:OWX393370 PGT393368:PGT393370 PQP393368:PQP393370 QAL393368:QAL393370 QKH393368:QKH393370 QUD393368:QUD393370 RDZ393368:RDZ393370 RNV393368:RNV393370 RXR393368:RXR393370 SHN393368:SHN393370 SRJ393368:SRJ393370 TBF393368:TBF393370 TLB393368:TLB393370 TUX393368:TUX393370 UET393368:UET393370 UOP393368:UOP393370 UYL393368:UYL393370 VIH393368:VIH393370 VSD393368:VSD393370 WBZ393368:WBZ393370 WLV393368:WLV393370 WVR393368:WVR393370 J458904:J458906 JF458904:JF458906 TB458904:TB458906 ACX458904:ACX458906 AMT458904:AMT458906 AWP458904:AWP458906 BGL458904:BGL458906 BQH458904:BQH458906 CAD458904:CAD458906 CJZ458904:CJZ458906 CTV458904:CTV458906 DDR458904:DDR458906 DNN458904:DNN458906 DXJ458904:DXJ458906 EHF458904:EHF458906 ERB458904:ERB458906 FAX458904:FAX458906 FKT458904:FKT458906 FUP458904:FUP458906 GEL458904:GEL458906 GOH458904:GOH458906 GYD458904:GYD458906 HHZ458904:HHZ458906 HRV458904:HRV458906 IBR458904:IBR458906 ILN458904:ILN458906 IVJ458904:IVJ458906 JFF458904:JFF458906 JPB458904:JPB458906 JYX458904:JYX458906 KIT458904:KIT458906 KSP458904:KSP458906 LCL458904:LCL458906 LMH458904:LMH458906 LWD458904:LWD458906 MFZ458904:MFZ458906 MPV458904:MPV458906 MZR458904:MZR458906 NJN458904:NJN458906 NTJ458904:NTJ458906 ODF458904:ODF458906 ONB458904:ONB458906 OWX458904:OWX458906 PGT458904:PGT458906 PQP458904:PQP458906 QAL458904:QAL458906 QKH458904:QKH458906 QUD458904:QUD458906 RDZ458904:RDZ458906 RNV458904:RNV458906 RXR458904:RXR458906 SHN458904:SHN458906 SRJ458904:SRJ458906 TBF458904:TBF458906 TLB458904:TLB458906 TUX458904:TUX458906 UET458904:UET458906 UOP458904:UOP458906 UYL458904:UYL458906 VIH458904:VIH458906 VSD458904:VSD458906 WBZ458904:WBZ458906 WLV458904:WLV458906 WVR458904:WVR458906 J524440:J524442 JF524440:JF524442 TB524440:TB524442 ACX524440:ACX524442 AMT524440:AMT524442 AWP524440:AWP524442 BGL524440:BGL524442 BQH524440:BQH524442 CAD524440:CAD524442 CJZ524440:CJZ524442 CTV524440:CTV524442 DDR524440:DDR524442 DNN524440:DNN524442 DXJ524440:DXJ524442 EHF524440:EHF524442 ERB524440:ERB524442 FAX524440:FAX524442 FKT524440:FKT524442 FUP524440:FUP524442 GEL524440:GEL524442 GOH524440:GOH524442 GYD524440:GYD524442 HHZ524440:HHZ524442 HRV524440:HRV524442 IBR524440:IBR524442 ILN524440:ILN524442 IVJ524440:IVJ524442 JFF524440:JFF524442 JPB524440:JPB524442 JYX524440:JYX524442 KIT524440:KIT524442 KSP524440:KSP524442 LCL524440:LCL524442 LMH524440:LMH524442 LWD524440:LWD524442 MFZ524440:MFZ524442 MPV524440:MPV524442 MZR524440:MZR524442 NJN524440:NJN524442 NTJ524440:NTJ524442 ODF524440:ODF524442 ONB524440:ONB524442 OWX524440:OWX524442 PGT524440:PGT524442 PQP524440:PQP524442 QAL524440:QAL524442 QKH524440:QKH524442 QUD524440:QUD524442 RDZ524440:RDZ524442 RNV524440:RNV524442 RXR524440:RXR524442 SHN524440:SHN524442 SRJ524440:SRJ524442 TBF524440:TBF524442 TLB524440:TLB524442 TUX524440:TUX524442 UET524440:UET524442 UOP524440:UOP524442 UYL524440:UYL524442 VIH524440:VIH524442 VSD524440:VSD524442 WBZ524440:WBZ524442 WLV524440:WLV524442 WVR524440:WVR524442 J589976:J589978 JF589976:JF589978 TB589976:TB589978 ACX589976:ACX589978 AMT589976:AMT589978 AWP589976:AWP589978 BGL589976:BGL589978 BQH589976:BQH589978 CAD589976:CAD589978 CJZ589976:CJZ589978 CTV589976:CTV589978 DDR589976:DDR589978 DNN589976:DNN589978 DXJ589976:DXJ589978 EHF589976:EHF589978 ERB589976:ERB589978 FAX589976:FAX589978 FKT589976:FKT589978 FUP589976:FUP589978 GEL589976:GEL589978 GOH589976:GOH589978 GYD589976:GYD589978 HHZ589976:HHZ589978 HRV589976:HRV589978 IBR589976:IBR589978 ILN589976:ILN589978 IVJ589976:IVJ589978 JFF589976:JFF589978 JPB589976:JPB589978 JYX589976:JYX589978 KIT589976:KIT589978 KSP589976:KSP589978 LCL589976:LCL589978 LMH589976:LMH589978 LWD589976:LWD589978 MFZ589976:MFZ589978 MPV589976:MPV589978 MZR589976:MZR589978 NJN589976:NJN589978 NTJ589976:NTJ589978 ODF589976:ODF589978 ONB589976:ONB589978 OWX589976:OWX589978 PGT589976:PGT589978 PQP589976:PQP589978 QAL589976:QAL589978 QKH589976:QKH589978 QUD589976:QUD589978 RDZ589976:RDZ589978 RNV589976:RNV589978 RXR589976:RXR589978 SHN589976:SHN589978 SRJ589976:SRJ589978 TBF589976:TBF589978 TLB589976:TLB589978 TUX589976:TUX589978 UET589976:UET589978 UOP589976:UOP589978 UYL589976:UYL589978 VIH589976:VIH589978 VSD589976:VSD589978 WBZ589976:WBZ589978 WLV589976:WLV589978 WVR589976:WVR589978 J655512:J655514 JF655512:JF655514 TB655512:TB655514 ACX655512:ACX655514 AMT655512:AMT655514 AWP655512:AWP655514 BGL655512:BGL655514 BQH655512:BQH655514 CAD655512:CAD655514 CJZ655512:CJZ655514 CTV655512:CTV655514 DDR655512:DDR655514 DNN655512:DNN655514 DXJ655512:DXJ655514 EHF655512:EHF655514 ERB655512:ERB655514 FAX655512:FAX655514 FKT655512:FKT655514 FUP655512:FUP655514 GEL655512:GEL655514 GOH655512:GOH655514 GYD655512:GYD655514 HHZ655512:HHZ655514 HRV655512:HRV655514 IBR655512:IBR655514 ILN655512:ILN655514 IVJ655512:IVJ655514 JFF655512:JFF655514 JPB655512:JPB655514 JYX655512:JYX655514 KIT655512:KIT655514 KSP655512:KSP655514 LCL655512:LCL655514 LMH655512:LMH655514 LWD655512:LWD655514 MFZ655512:MFZ655514 MPV655512:MPV655514 MZR655512:MZR655514 NJN655512:NJN655514 NTJ655512:NTJ655514 ODF655512:ODF655514 ONB655512:ONB655514 OWX655512:OWX655514 PGT655512:PGT655514 PQP655512:PQP655514 QAL655512:QAL655514 QKH655512:QKH655514 QUD655512:QUD655514 RDZ655512:RDZ655514 RNV655512:RNV655514 RXR655512:RXR655514 SHN655512:SHN655514 SRJ655512:SRJ655514 TBF655512:TBF655514 TLB655512:TLB655514 TUX655512:TUX655514 UET655512:UET655514 UOP655512:UOP655514 UYL655512:UYL655514 VIH655512:VIH655514 VSD655512:VSD655514 WBZ655512:WBZ655514 WLV655512:WLV655514 WVR655512:WVR655514 J721048:J721050 JF721048:JF721050 TB721048:TB721050 ACX721048:ACX721050 AMT721048:AMT721050 AWP721048:AWP721050 BGL721048:BGL721050 BQH721048:BQH721050 CAD721048:CAD721050 CJZ721048:CJZ721050 CTV721048:CTV721050 DDR721048:DDR721050 DNN721048:DNN721050 DXJ721048:DXJ721050 EHF721048:EHF721050 ERB721048:ERB721050 FAX721048:FAX721050 FKT721048:FKT721050 FUP721048:FUP721050 GEL721048:GEL721050 GOH721048:GOH721050 GYD721048:GYD721050 HHZ721048:HHZ721050 HRV721048:HRV721050 IBR721048:IBR721050 ILN721048:ILN721050 IVJ721048:IVJ721050 JFF721048:JFF721050 JPB721048:JPB721050 JYX721048:JYX721050 KIT721048:KIT721050 KSP721048:KSP721050 LCL721048:LCL721050 LMH721048:LMH721050 LWD721048:LWD721050 MFZ721048:MFZ721050 MPV721048:MPV721050 MZR721048:MZR721050 NJN721048:NJN721050 NTJ721048:NTJ721050 ODF721048:ODF721050 ONB721048:ONB721050 OWX721048:OWX721050 PGT721048:PGT721050 PQP721048:PQP721050 QAL721048:QAL721050 QKH721048:QKH721050 QUD721048:QUD721050 RDZ721048:RDZ721050 RNV721048:RNV721050 RXR721048:RXR721050 SHN721048:SHN721050 SRJ721048:SRJ721050 TBF721048:TBF721050 TLB721048:TLB721050 TUX721048:TUX721050 UET721048:UET721050 UOP721048:UOP721050 UYL721048:UYL721050 VIH721048:VIH721050 VSD721048:VSD721050 WBZ721048:WBZ721050 WLV721048:WLV721050 WVR721048:WVR721050 J786584:J786586 JF786584:JF786586 TB786584:TB786586 ACX786584:ACX786586 AMT786584:AMT786586 AWP786584:AWP786586 BGL786584:BGL786586 BQH786584:BQH786586 CAD786584:CAD786586 CJZ786584:CJZ786586 CTV786584:CTV786586 DDR786584:DDR786586 DNN786584:DNN786586 DXJ786584:DXJ786586 EHF786584:EHF786586 ERB786584:ERB786586 FAX786584:FAX786586 FKT786584:FKT786586 FUP786584:FUP786586 GEL786584:GEL786586 GOH786584:GOH786586 GYD786584:GYD786586 HHZ786584:HHZ786586 HRV786584:HRV786586 IBR786584:IBR786586 ILN786584:ILN786586 IVJ786584:IVJ786586 JFF786584:JFF786586 JPB786584:JPB786586 JYX786584:JYX786586 KIT786584:KIT786586 KSP786584:KSP786586 LCL786584:LCL786586 LMH786584:LMH786586 LWD786584:LWD786586 MFZ786584:MFZ786586 MPV786584:MPV786586 MZR786584:MZR786586 NJN786584:NJN786586 NTJ786584:NTJ786586 ODF786584:ODF786586 ONB786584:ONB786586 OWX786584:OWX786586 PGT786584:PGT786586 PQP786584:PQP786586 QAL786584:QAL786586 QKH786584:QKH786586 QUD786584:QUD786586 RDZ786584:RDZ786586 RNV786584:RNV786586 RXR786584:RXR786586 SHN786584:SHN786586 SRJ786584:SRJ786586 TBF786584:TBF786586 TLB786584:TLB786586 TUX786584:TUX786586 UET786584:UET786586 UOP786584:UOP786586 UYL786584:UYL786586 VIH786584:VIH786586 VSD786584:VSD786586 WBZ786584:WBZ786586 WLV786584:WLV786586 WVR786584:WVR786586 J852120:J852122 JF852120:JF852122 TB852120:TB852122 ACX852120:ACX852122 AMT852120:AMT852122 AWP852120:AWP852122 BGL852120:BGL852122 BQH852120:BQH852122 CAD852120:CAD852122 CJZ852120:CJZ852122 CTV852120:CTV852122 DDR852120:DDR852122 DNN852120:DNN852122 DXJ852120:DXJ852122 EHF852120:EHF852122 ERB852120:ERB852122 FAX852120:FAX852122 FKT852120:FKT852122 FUP852120:FUP852122 GEL852120:GEL852122 GOH852120:GOH852122 GYD852120:GYD852122 HHZ852120:HHZ852122 HRV852120:HRV852122 IBR852120:IBR852122 ILN852120:ILN852122 IVJ852120:IVJ852122 JFF852120:JFF852122 JPB852120:JPB852122 JYX852120:JYX852122 KIT852120:KIT852122 KSP852120:KSP852122 LCL852120:LCL852122 LMH852120:LMH852122 LWD852120:LWD852122 MFZ852120:MFZ852122 MPV852120:MPV852122 MZR852120:MZR852122 NJN852120:NJN852122 NTJ852120:NTJ852122 ODF852120:ODF852122 ONB852120:ONB852122 OWX852120:OWX852122 PGT852120:PGT852122 PQP852120:PQP852122 QAL852120:QAL852122 QKH852120:QKH852122 QUD852120:QUD852122 RDZ852120:RDZ852122 RNV852120:RNV852122 RXR852120:RXR852122 SHN852120:SHN852122 SRJ852120:SRJ852122 TBF852120:TBF852122 TLB852120:TLB852122 TUX852120:TUX852122 UET852120:UET852122 UOP852120:UOP852122 UYL852120:UYL852122 VIH852120:VIH852122 VSD852120:VSD852122 WBZ852120:WBZ852122 WLV852120:WLV852122 WVR852120:WVR852122 J917656:J917658 JF917656:JF917658 TB917656:TB917658 ACX917656:ACX917658 AMT917656:AMT917658 AWP917656:AWP917658 BGL917656:BGL917658 BQH917656:BQH917658 CAD917656:CAD917658 CJZ917656:CJZ917658 CTV917656:CTV917658 DDR917656:DDR917658 DNN917656:DNN917658 DXJ917656:DXJ917658 EHF917656:EHF917658 ERB917656:ERB917658 FAX917656:FAX917658 FKT917656:FKT917658 FUP917656:FUP917658 GEL917656:GEL917658 GOH917656:GOH917658 GYD917656:GYD917658 HHZ917656:HHZ917658 HRV917656:HRV917658 IBR917656:IBR917658 ILN917656:ILN917658 IVJ917656:IVJ917658 JFF917656:JFF917658 JPB917656:JPB917658 JYX917656:JYX917658 KIT917656:KIT917658 KSP917656:KSP917658 LCL917656:LCL917658 LMH917656:LMH917658 LWD917656:LWD917658 MFZ917656:MFZ917658 MPV917656:MPV917658 MZR917656:MZR917658 NJN917656:NJN917658 NTJ917656:NTJ917658 ODF917656:ODF917658 ONB917656:ONB917658 OWX917656:OWX917658 PGT917656:PGT917658 PQP917656:PQP917658 QAL917656:QAL917658 QKH917656:QKH917658 QUD917656:QUD917658 RDZ917656:RDZ917658 RNV917656:RNV917658 RXR917656:RXR917658 SHN917656:SHN917658 SRJ917656:SRJ917658 TBF917656:TBF917658 TLB917656:TLB917658 TUX917656:TUX917658 UET917656:UET917658 UOP917656:UOP917658 UYL917656:UYL917658 VIH917656:VIH917658 VSD917656:VSD917658 WBZ917656:WBZ917658 WLV917656:WLV917658 WVR917656:WVR917658 J983192:J983194 JF983192:JF983194 TB983192:TB983194 ACX983192:ACX983194 AMT983192:AMT983194 AWP983192:AWP983194 BGL983192:BGL983194 BQH983192:BQH983194 CAD983192:CAD983194 CJZ983192:CJZ983194 CTV983192:CTV983194 DDR983192:DDR983194 DNN983192:DNN983194 DXJ983192:DXJ983194 EHF983192:EHF983194 ERB983192:ERB983194 FAX983192:FAX983194 FKT983192:FKT983194 FUP983192:FUP983194 GEL983192:GEL983194 GOH983192:GOH983194 GYD983192:GYD983194 HHZ983192:HHZ983194 HRV983192:HRV983194 IBR983192:IBR983194 ILN983192:ILN983194 IVJ983192:IVJ983194 JFF983192:JFF983194 JPB983192:JPB983194 JYX983192:JYX983194 KIT983192:KIT983194 KSP983192:KSP983194 LCL983192:LCL983194 LMH983192:LMH983194 LWD983192:LWD983194 MFZ983192:MFZ983194 MPV983192:MPV983194 MZR983192:MZR983194 NJN983192:NJN983194 NTJ983192:NTJ983194 ODF983192:ODF983194 ONB983192:ONB983194 OWX983192:OWX983194 PGT983192:PGT983194 PQP983192:PQP983194 QAL983192:QAL983194 QKH983192:QKH983194 QUD983192:QUD983194 RDZ983192:RDZ983194 RNV983192:RNV983194 RXR983192:RXR983194 SHN983192:SHN983194 SRJ983192:SRJ983194 TBF983192:TBF983194 TLB983192:TLB983194 TUX983192:TUX983194 UET983192:UET983194 UOP983192:UOP983194 UYL983192:UYL983194 VIH983192:VIH983194 VSD983192:VSD983194 WBZ983192:WBZ983194 WLV983192:WLV983194 WVR983192:WVR983194 AC39:AC44 JY39:JY44 TU39:TU44 ADQ39:ADQ44 ANM39:ANM44 AXI39:AXI44 BHE39:BHE44 BRA39:BRA44 CAW39:CAW44 CKS39:CKS44 CUO39:CUO44 DEK39:DEK44 DOG39:DOG44 DYC39:DYC44 EHY39:EHY44 ERU39:ERU44 FBQ39:FBQ44 FLM39:FLM44 FVI39:FVI44 GFE39:GFE44 GPA39:GPA44 GYW39:GYW44 HIS39:HIS44 HSO39:HSO44 ICK39:ICK44 IMG39:IMG44 IWC39:IWC44 JFY39:JFY44 JPU39:JPU44 JZQ39:JZQ44 KJM39:KJM44 KTI39:KTI44 LDE39:LDE44 LNA39:LNA44 LWW39:LWW44 MGS39:MGS44 MQO39:MQO44 NAK39:NAK44 NKG39:NKG44 NUC39:NUC44 ODY39:ODY44 ONU39:ONU44 OXQ39:OXQ44 PHM39:PHM44 PRI39:PRI44 QBE39:QBE44 QLA39:QLA44 QUW39:QUW44 RES39:RES44 ROO39:ROO44 RYK39:RYK44 SIG39:SIG44 SSC39:SSC44 TBY39:TBY44 TLU39:TLU44 TVQ39:TVQ44 UFM39:UFM44 UPI39:UPI44 UZE39:UZE44 VJA39:VJA44 VSW39:VSW44 WCS39:WCS44 WMO39:WMO44 WWK39:WWK44 AC65575:AC65580 JY65575:JY65580 TU65575:TU65580 ADQ65575:ADQ65580 ANM65575:ANM65580 AXI65575:AXI65580 BHE65575:BHE65580 BRA65575:BRA65580 CAW65575:CAW65580 CKS65575:CKS65580 CUO65575:CUO65580 DEK65575:DEK65580 DOG65575:DOG65580 DYC65575:DYC65580 EHY65575:EHY65580 ERU65575:ERU65580 FBQ65575:FBQ65580 FLM65575:FLM65580 FVI65575:FVI65580 GFE65575:GFE65580 GPA65575:GPA65580 GYW65575:GYW65580 HIS65575:HIS65580 HSO65575:HSO65580 ICK65575:ICK65580 IMG65575:IMG65580 IWC65575:IWC65580 JFY65575:JFY65580 JPU65575:JPU65580 JZQ65575:JZQ65580 KJM65575:KJM65580 KTI65575:KTI65580 LDE65575:LDE65580 LNA65575:LNA65580 LWW65575:LWW65580 MGS65575:MGS65580 MQO65575:MQO65580 NAK65575:NAK65580 NKG65575:NKG65580 NUC65575:NUC65580 ODY65575:ODY65580 ONU65575:ONU65580 OXQ65575:OXQ65580 PHM65575:PHM65580 PRI65575:PRI65580 QBE65575:QBE65580 QLA65575:QLA65580 QUW65575:QUW65580 RES65575:RES65580 ROO65575:ROO65580 RYK65575:RYK65580 SIG65575:SIG65580 SSC65575:SSC65580 TBY65575:TBY65580 TLU65575:TLU65580 TVQ65575:TVQ65580 UFM65575:UFM65580 UPI65575:UPI65580 UZE65575:UZE65580 VJA65575:VJA65580 VSW65575:VSW65580 WCS65575:WCS65580 WMO65575:WMO65580 WWK65575:WWK65580 AC131111:AC131116 JY131111:JY131116 TU131111:TU131116 ADQ131111:ADQ131116 ANM131111:ANM131116 AXI131111:AXI131116 BHE131111:BHE131116 BRA131111:BRA131116 CAW131111:CAW131116 CKS131111:CKS131116 CUO131111:CUO131116 DEK131111:DEK131116 DOG131111:DOG131116 DYC131111:DYC131116 EHY131111:EHY131116 ERU131111:ERU131116 FBQ131111:FBQ131116 FLM131111:FLM131116 FVI131111:FVI131116 GFE131111:GFE131116 GPA131111:GPA131116 GYW131111:GYW131116 HIS131111:HIS131116 HSO131111:HSO131116 ICK131111:ICK131116 IMG131111:IMG131116 IWC131111:IWC131116 JFY131111:JFY131116 JPU131111:JPU131116 JZQ131111:JZQ131116 KJM131111:KJM131116 KTI131111:KTI131116 LDE131111:LDE131116 LNA131111:LNA131116 LWW131111:LWW131116 MGS131111:MGS131116 MQO131111:MQO131116 NAK131111:NAK131116 NKG131111:NKG131116 NUC131111:NUC131116 ODY131111:ODY131116 ONU131111:ONU131116 OXQ131111:OXQ131116 PHM131111:PHM131116 PRI131111:PRI131116 QBE131111:QBE131116 QLA131111:QLA131116 QUW131111:QUW131116 RES131111:RES131116 ROO131111:ROO131116 RYK131111:RYK131116 SIG131111:SIG131116 SSC131111:SSC131116 TBY131111:TBY131116 TLU131111:TLU131116 TVQ131111:TVQ131116 UFM131111:UFM131116 UPI131111:UPI131116 UZE131111:UZE131116 VJA131111:VJA131116 VSW131111:VSW131116 WCS131111:WCS131116 WMO131111:WMO131116 WWK131111:WWK131116 AC196647:AC196652 JY196647:JY196652 TU196647:TU196652 ADQ196647:ADQ196652 ANM196647:ANM196652 AXI196647:AXI196652 BHE196647:BHE196652 BRA196647:BRA196652 CAW196647:CAW196652 CKS196647:CKS196652 CUO196647:CUO196652 DEK196647:DEK196652 DOG196647:DOG196652 DYC196647:DYC196652 EHY196647:EHY196652 ERU196647:ERU196652 FBQ196647:FBQ196652 FLM196647:FLM196652 FVI196647:FVI196652 GFE196647:GFE196652 GPA196647:GPA196652 GYW196647:GYW196652 HIS196647:HIS196652 HSO196647:HSO196652 ICK196647:ICK196652 IMG196647:IMG196652 IWC196647:IWC196652 JFY196647:JFY196652 JPU196647:JPU196652 JZQ196647:JZQ196652 KJM196647:KJM196652 KTI196647:KTI196652 LDE196647:LDE196652 LNA196647:LNA196652 LWW196647:LWW196652 MGS196647:MGS196652 MQO196647:MQO196652 NAK196647:NAK196652 NKG196647:NKG196652 NUC196647:NUC196652 ODY196647:ODY196652 ONU196647:ONU196652 OXQ196647:OXQ196652 PHM196647:PHM196652 PRI196647:PRI196652 QBE196647:QBE196652 QLA196647:QLA196652 QUW196647:QUW196652 RES196647:RES196652 ROO196647:ROO196652 RYK196647:RYK196652 SIG196647:SIG196652 SSC196647:SSC196652 TBY196647:TBY196652 TLU196647:TLU196652 TVQ196647:TVQ196652 UFM196647:UFM196652 UPI196647:UPI196652 UZE196647:UZE196652 VJA196647:VJA196652 VSW196647:VSW196652 WCS196647:WCS196652 WMO196647:WMO196652 WWK196647:WWK196652 AC262183:AC262188 JY262183:JY262188 TU262183:TU262188 ADQ262183:ADQ262188 ANM262183:ANM262188 AXI262183:AXI262188 BHE262183:BHE262188 BRA262183:BRA262188 CAW262183:CAW262188 CKS262183:CKS262188 CUO262183:CUO262188 DEK262183:DEK262188 DOG262183:DOG262188 DYC262183:DYC262188 EHY262183:EHY262188 ERU262183:ERU262188 FBQ262183:FBQ262188 FLM262183:FLM262188 FVI262183:FVI262188 GFE262183:GFE262188 GPA262183:GPA262188 GYW262183:GYW262188 HIS262183:HIS262188 HSO262183:HSO262188 ICK262183:ICK262188 IMG262183:IMG262188 IWC262183:IWC262188 JFY262183:JFY262188 JPU262183:JPU262188 JZQ262183:JZQ262188 KJM262183:KJM262188 KTI262183:KTI262188 LDE262183:LDE262188 LNA262183:LNA262188 LWW262183:LWW262188 MGS262183:MGS262188 MQO262183:MQO262188 NAK262183:NAK262188 NKG262183:NKG262188 NUC262183:NUC262188 ODY262183:ODY262188 ONU262183:ONU262188 OXQ262183:OXQ262188 PHM262183:PHM262188 PRI262183:PRI262188 QBE262183:QBE262188 QLA262183:QLA262188 QUW262183:QUW262188 RES262183:RES262188 ROO262183:ROO262188 RYK262183:RYK262188 SIG262183:SIG262188 SSC262183:SSC262188 TBY262183:TBY262188 TLU262183:TLU262188 TVQ262183:TVQ262188 UFM262183:UFM262188 UPI262183:UPI262188 UZE262183:UZE262188 VJA262183:VJA262188 VSW262183:VSW262188 WCS262183:WCS262188 WMO262183:WMO262188 WWK262183:WWK262188 AC327719:AC327724 JY327719:JY327724 TU327719:TU327724 ADQ327719:ADQ327724 ANM327719:ANM327724 AXI327719:AXI327724 BHE327719:BHE327724 BRA327719:BRA327724 CAW327719:CAW327724 CKS327719:CKS327724 CUO327719:CUO327724 DEK327719:DEK327724 DOG327719:DOG327724 DYC327719:DYC327724 EHY327719:EHY327724 ERU327719:ERU327724 FBQ327719:FBQ327724 FLM327719:FLM327724 FVI327719:FVI327724 GFE327719:GFE327724 GPA327719:GPA327724 GYW327719:GYW327724 HIS327719:HIS327724 HSO327719:HSO327724 ICK327719:ICK327724 IMG327719:IMG327724 IWC327719:IWC327724 JFY327719:JFY327724 JPU327719:JPU327724 JZQ327719:JZQ327724 KJM327719:KJM327724 KTI327719:KTI327724 LDE327719:LDE327724 LNA327719:LNA327724 LWW327719:LWW327724 MGS327719:MGS327724 MQO327719:MQO327724 NAK327719:NAK327724 NKG327719:NKG327724 NUC327719:NUC327724 ODY327719:ODY327724 ONU327719:ONU327724 OXQ327719:OXQ327724 PHM327719:PHM327724 PRI327719:PRI327724 QBE327719:QBE327724 QLA327719:QLA327724 QUW327719:QUW327724 RES327719:RES327724 ROO327719:ROO327724 RYK327719:RYK327724 SIG327719:SIG327724 SSC327719:SSC327724 TBY327719:TBY327724 TLU327719:TLU327724 TVQ327719:TVQ327724 UFM327719:UFM327724 UPI327719:UPI327724 UZE327719:UZE327724 VJA327719:VJA327724 VSW327719:VSW327724 WCS327719:WCS327724 WMO327719:WMO327724 WWK327719:WWK327724 AC393255:AC393260 JY393255:JY393260 TU393255:TU393260 ADQ393255:ADQ393260 ANM393255:ANM393260 AXI393255:AXI393260 BHE393255:BHE393260 BRA393255:BRA393260 CAW393255:CAW393260 CKS393255:CKS393260 CUO393255:CUO393260 DEK393255:DEK393260 DOG393255:DOG393260 DYC393255:DYC393260 EHY393255:EHY393260 ERU393255:ERU393260 FBQ393255:FBQ393260 FLM393255:FLM393260 FVI393255:FVI393260 GFE393255:GFE393260 GPA393255:GPA393260 GYW393255:GYW393260 HIS393255:HIS393260 HSO393255:HSO393260 ICK393255:ICK393260 IMG393255:IMG393260 IWC393255:IWC393260 JFY393255:JFY393260 JPU393255:JPU393260 JZQ393255:JZQ393260 KJM393255:KJM393260 KTI393255:KTI393260 LDE393255:LDE393260 LNA393255:LNA393260 LWW393255:LWW393260 MGS393255:MGS393260 MQO393255:MQO393260 NAK393255:NAK393260 NKG393255:NKG393260 NUC393255:NUC393260 ODY393255:ODY393260 ONU393255:ONU393260 OXQ393255:OXQ393260 PHM393255:PHM393260 PRI393255:PRI393260 QBE393255:QBE393260 QLA393255:QLA393260 QUW393255:QUW393260 RES393255:RES393260 ROO393255:ROO393260 RYK393255:RYK393260 SIG393255:SIG393260 SSC393255:SSC393260 TBY393255:TBY393260 TLU393255:TLU393260 TVQ393255:TVQ393260 UFM393255:UFM393260 UPI393255:UPI393260 UZE393255:UZE393260 VJA393255:VJA393260 VSW393255:VSW393260 WCS393255:WCS393260 WMO393255:WMO393260 WWK393255:WWK393260 AC458791:AC458796 JY458791:JY458796 TU458791:TU458796 ADQ458791:ADQ458796 ANM458791:ANM458796 AXI458791:AXI458796 BHE458791:BHE458796 BRA458791:BRA458796 CAW458791:CAW458796 CKS458791:CKS458796 CUO458791:CUO458796 DEK458791:DEK458796 DOG458791:DOG458796 DYC458791:DYC458796 EHY458791:EHY458796 ERU458791:ERU458796 FBQ458791:FBQ458796 FLM458791:FLM458796 FVI458791:FVI458796 GFE458791:GFE458796 GPA458791:GPA458796 GYW458791:GYW458796 HIS458791:HIS458796 HSO458791:HSO458796 ICK458791:ICK458796 IMG458791:IMG458796 IWC458791:IWC458796 JFY458791:JFY458796 JPU458791:JPU458796 JZQ458791:JZQ458796 KJM458791:KJM458796 KTI458791:KTI458796 LDE458791:LDE458796 LNA458791:LNA458796 LWW458791:LWW458796 MGS458791:MGS458796 MQO458791:MQO458796 NAK458791:NAK458796 NKG458791:NKG458796 NUC458791:NUC458796 ODY458791:ODY458796 ONU458791:ONU458796 OXQ458791:OXQ458796 PHM458791:PHM458796 PRI458791:PRI458796 QBE458791:QBE458796 QLA458791:QLA458796 QUW458791:QUW458796 RES458791:RES458796 ROO458791:ROO458796 RYK458791:RYK458796 SIG458791:SIG458796 SSC458791:SSC458796 TBY458791:TBY458796 TLU458791:TLU458796 TVQ458791:TVQ458796 UFM458791:UFM458796 UPI458791:UPI458796 UZE458791:UZE458796 VJA458791:VJA458796 VSW458791:VSW458796 WCS458791:WCS458796 WMO458791:WMO458796 WWK458791:WWK458796 AC524327:AC524332 JY524327:JY524332 TU524327:TU524332 ADQ524327:ADQ524332 ANM524327:ANM524332 AXI524327:AXI524332 BHE524327:BHE524332 BRA524327:BRA524332 CAW524327:CAW524332 CKS524327:CKS524332 CUO524327:CUO524332 DEK524327:DEK524332 DOG524327:DOG524332 DYC524327:DYC524332 EHY524327:EHY524332 ERU524327:ERU524332 FBQ524327:FBQ524332 FLM524327:FLM524332 FVI524327:FVI524332 GFE524327:GFE524332 GPA524327:GPA524332 GYW524327:GYW524332 HIS524327:HIS524332 HSO524327:HSO524332 ICK524327:ICK524332 IMG524327:IMG524332 IWC524327:IWC524332 JFY524327:JFY524332 JPU524327:JPU524332 JZQ524327:JZQ524332 KJM524327:KJM524332 KTI524327:KTI524332 LDE524327:LDE524332 LNA524327:LNA524332 LWW524327:LWW524332 MGS524327:MGS524332 MQO524327:MQO524332 NAK524327:NAK524332 NKG524327:NKG524332 NUC524327:NUC524332 ODY524327:ODY524332 ONU524327:ONU524332 OXQ524327:OXQ524332 PHM524327:PHM524332 PRI524327:PRI524332 QBE524327:QBE524332 QLA524327:QLA524332 QUW524327:QUW524332 RES524327:RES524332 ROO524327:ROO524332 RYK524327:RYK524332 SIG524327:SIG524332 SSC524327:SSC524332 TBY524327:TBY524332 TLU524327:TLU524332 TVQ524327:TVQ524332 UFM524327:UFM524332 UPI524327:UPI524332 UZE524327:UZE524332 VJA524327:VJA524332 VSW524327:VSW524332 WCS524327:WCS524332 WMO524327:WMO524332 WWK524327:WWK524332 AC589863:AC589868 JY589863:JY589868 TU589863:TU589868 ADQ589863:ADQ589868 ANM589863:ANM589868 AXI589863:AXI589868 BHE589863:BHE589868 BRA589863:BRA589868 CAW589863:CAW589868 CKS589863:CKS589868 CUO589863:CUO589868 DEK589863:DEK589868 DOG589863:DOG589868 DYC589863:DYC589868 EHY589863:EHY589868 ERU589863:ERU589868 FBQ589863:FBQ589868 FLM589863:FLM589868 FVI589863:FVI589868 GFE589863:GFE589868 GPA589863:GPA589868 GYW589863:GYW589868 HIS589863:HIS589868 HSO589863:HSO589868 ICK589863:ICK589868 IMG589863:IMG589868 IWC589863:IWC589868 JFY589863:JFY589868 JPU589863:JPU589868 JZQ589863:JZQ589868 KJM589863:KJM589868 KTI589863:KTI589868 LDE589863:LDE589868 LNA589863:LNA589868 LWW589863:LWW589868 MGS589863:MGS589868 MQO589863:MQO589868 NAK589863:NAK589868 NKG589863:NKG589868 NUC589863:NUC589868 ODY589863:ODY589868 ONU589863:ONU589868 OXQ589863:OXQ589868 PHM589863:PHM589868 PRI589863:PRI589868 QBE589863:QBE589868 QLA589863:QLA589868 QUW589863:QUW589868 RES589863:RES589868 ROO589863:ROO589868 RYK589863:RYK589868 SIG589863:SIG589868 SSC589863:SSC589868 TBY589863:TBY589868 TLU589863:TLU589868 TVQ589863:TVQ589868 UFM589863:UFM589868 UPI589863:UPI589868 UZE589863:UZE589868 VJA589863:VJA589868 VSW589863:VSW589868 WCS589863:WCS589868 WMO589863:WMO589868 WWK589863:WWK589868 AC655399:AC655404 JY655399:JY655404 TU655399:TU655404 ADQ655399:ADQ655404 ANM655399:ANM655404 AXI655399:AXI655404 BHE655399:BHE655404 BRA655399:BRA655404 CAW655399:CAW655404 CKS655399:CKS655404 CUO655399:CUO655404 DEK655399:DEK655404 DOG655399:DOG655404 DYC655399:DYC655404 EHY655399:EHY655404 ERU655399:ERU655404 FBQ655399:FBQ655404 FLM655399:FLM655404 FVI655399:FVI655404 GFE655399:GFE655404 GPA655399:GPA655404 GYW655399:GYW655404 HIS655399:HIS655404 HSO655399:HSO655404 ICK655399:ICK655404 IMG655399:IMG655404 IWC655399:IWC655404 JFY655399:JFY655404 JPU655399:JPU655404 JZQ655399:JZQ655404 KJM655399:KJM655404 KTI655399:KTI655404 LDE655399:LDE655404 LNA655399:LNA655404 LWW655399:LWW655404 MGS655399:MGS655404 MQO655399:MQO655404 NAK655399:NAK655404 NKG655399:NKG655404 NUC655399:NUC655404 ODY655399:ODY655404 ONU655399:ONU655404 OXQ655399:OXQ655404 PHM655399:PHM655404 PRI655399:PRI655404 QBE655399:QBE655404 QLA655399:QLA655404 QUW655399:QUW655404 RES655399:RES655404 ROO655399:ROO655404 RYK655399:RYK655404 SIG655399:SIG655404 SSC655399:SSC655404 TBY655399:TBY655404 TLU655399:TLU655404 TVQ655399:TVQ655404 UFM655399:UFM655404 UPI655399:UPI655404 UZE655399:UZE655404 VJA655399:VJA655404 VSW655399:VSW655404 WCS655399:WCS655404 WMO655399:WMO655404 WWK655399:WWK655404 AC720935:AC720940 JY720935:JY720940 TU720935:TU720940 ADQ720935:ADQ720940 ANM720935:ANM720940 AXI720935:AXI720940 BHE720935:BHE720940 BRA720935:BRA720940 CAW720935:CAW720940 CKS720935:CKS720940 CUO720935:CUO720940 DEK720935:DEK720940 DOG720935:DOG720940 DYC720935:DYC720940 EHY720935:EHY720940 ERU720935:ERU720940 FBQ720935:FBQ720940 FLM720935:FLM720940 FVI720935:FVI720940 GFE720935:GFE720940 GPA720935:GPA720940 GYW720935:GYW720940 HIS720935:HIS720940 HSO720935:HSO720940 ICK720935:ICK720940 IMG720935:IMG720940 IWC720935:IWC720940 JFY720935:JFY720940 JPU720935:JPU720940 JZQ720935:JZQ720940 KJM720935:KJM720940 KTI720935:KTI720940 LDE720935:LDE720940 LNA720935:LNA720940 LWW720935:LWW720940 MGS720935:MGS720940 MQO720935:MQO720940 NAK720935:NAK720940 NKG720935:NKG720940 NUC720935:NUC720940 ODY720935:ODY720940 ONU720935:ONU720940 OXQ720935:OXQ720940 PHM720935:PHM720940 PRI720935:PRI720940 QBE720935:QBE720940 QLA720935:QLA720940 QUW720935:QUW720940 RES720935:RES720940 ROO720935:ROO720940 RYK720935:RYK720940 SIG720935:SIG720940 SSC720935:SSC720940 TBY720935:TBY720940 TLU720935:TLU720940 TVQ720935:TVQ720940 UFM720935:UFM720940 UPI720935:UPI720940 UZE720935:UZE720940 VJA720935:VJA720940 VSW720935:VSW720940 WCS720935:WCS720940 WMO720935:WMO720940 WWK720935:WWK720940 AC786471:AC786476 JY786471:JY786476 TU786471:TU786476 ADQ786471:ADQ786476 ANM786471:ANM786476 AXI786471:AXI786476 BHE786471:BHE786476 BRA786471:BRA786476 CAW786471:CAW786476 CKS786471:CKS786476 CUO786471:CUO786476 DEK786471:DEK786476 DOG786471:DOG786476 DYC786471:DYC786476 EHY786471:EHY786476 ERU786471:ERU786476 FBQ786471:FBQ786476 FLM786471:FLM786476 FVI786471:FVI786476 GFE786471:GFE786476 GPA786471:GPA786476 GYW786471:GYW786476 HIS786471:HIS786476 HSO786471:HSO786476 ICK786471:ICK786476 IMG786471:IMG786476 IWC786471:IWC786476 JFY786471:JFY786476 JPU786471:JPU786476 JZQ786471:JZQ786476 KJM786471:KJM786476 KTI786471:KTI786476 LDE786471:LDE786476 LNA786471:LNA786476 LWW786471:LWW786476 MGS786471:MGS786476 MQO786471:MQO786476 NAK786471:NAK786476 NKG786471:NKG786476 NUC786471:NUC786476 ODY786471:ODY786476 ONU786471:ONU786476 OXQ786471:OXQ786476 PHM786471:PHM786476 PRI786471:PRI786476 QBE786471:QBE786476 QLA786471:QLA786476 QUW786471:QUW786476 RES786471:RES786476 ROO786471:ROO786476 RYK786471:RYK786476 SIG786471:SIG786476 SSC786471:SSC786476 TBY786471:TBY786476 TLU786471:TLU786476 TVQ786471:TVQ786476 UFM786471:UFM786476 UPI786471:UPI786476 UZE786471:UZE786476 VJA786471:VJA786476 VSW786471:VSW786476 WCS786471:WCS786476 WMO786471:WMO786476 WWK786471:WWK786476 AC852007:AC852012 JY852007:JY852012 TU852007:TU852012 ADQ852007:ADQ852012 ANM852007:ANM852012 AXI852007:AXI852012 BHE852007:BHE852012 BRA852007:BRA852012 CAW852007:CAW852012 CKS852007:CKS852012 CUO852007:CUO852012 DEK852007:DEK852012 DOG852007:DOG852012 DYC852007:DYC852012 EHY852007:EHY852012 ERU852007:ERU852012 FBQ852007:FBQ852012 FLM852007:FLM852012 FVI852007:FVI852012 GFE852007:GFE852012 GPA852007:GPA852012 GYW852007:GYW852012 HIS852007:HIS852012 HSO852007:HSO852012 ICK852007:ICK852012 IMG852007:IMG852012 IWC852007:IWC852012 JFY852007:JFY852012 JPU852007:JPU852012 JZQ852007:JZQ852012 KJM852007:KJM852012 KTI852007:KTI852012 LDE852007:LDE852012 LNA852007:LNA852012 LWW852007:LWW852012 MGS852007:MGS852012 MQO852007:MQO852012 NAK852007:NAK852012 NKG852007:NKG852012 NUC852007:NUC852012 ODY852007:ODY852012 ONU852007:ONU852012 OXQ852007:OXQ852012 PHM852007:PHM852012 PRI852007:PRI852012 QBE852007:QBE852012 QLA852007:QLA852012 QUW852007:QUW852012 RES852007:RES852012 ROO852007:ROO852012 RYK852007:RYK852012 SIG852007:SIG852012 SSC852007:SSC852012 TBY852007:TBY852012 TLU852007:TLU852012 TVQ852007:TVQ852012 UFM852007:UFM852012 UPI852007:UPI852012 UZE852007:UZE852012 VJA852007:VJA852012 VSW852007:VSW852012 WCS852007:WCS852012 WMO852007:WMO852012 WWK852007:WWK852012 AC917543:AC917548 JY917543:JY917548 TU917543:TU917548 ADQ917543:ADQ917548 ANM917543:ANM917548 AXI917543:AXI917548 BHE917543:BHE917548 BRA917543:BRA917548 CAW917543:CAW917548 CKS917543:CKS917548 CUO917543:CUO917548 DEK917543:DEK917548 DOG917543:DOG917548 DYC917543:DYC917548 EHY917543:EHY917548 ERU917543:ERU917548 FBQ917543:FBQ917548 FLM917543:FLM917548 FVI917543:FVI917548 GFE917543:GFE917548 GPA917543:GPA917548 GYW917543:GYW917548 HIS917543:HIS917548 HSO917543:HSO917548 ICK917543:ICK917548 IMG917543:IMG917548 IWC917543:IWC917548 JFY917543:JFY917548 JPU917543:JPU917548 JZQ917543:JZQ917548 KJM917543:KJM917548 KTI917543:KTI917548 LDE917543:LDE917548 LNA917543:LNA917548 LWW917543:LWW917548 MGS917543:MGS917548 MQO917543:MQO917548 NAK917543:NAK917548 NKG917543:NKG917548 NUC917543:NUC917548 ODY917543:ODY917548 ONU917543:ONU917548 OXQ917543:OXQ917548 PHM917543:PHM917548 PRI917543:PRI917548 QBE917543:QBE917548 QLA917543:QLA917548 QUW917543:QUW917548 RES917543:RES917548 ROO917543:ROO917548 RYK917543:RYK917548 SIG917543:SIG917548 SSC917543:SSC917548 TBY917543:TBY917548 TLU917543:TLU917548 TVQ917543:TVQ917548 UFM917543:UFM917548 UPI917543:UPI917548 UZE917543:UZE917548 VJA917543:VJA917548 VSW917543:VSW917548 WCS917543:WCS917548 WMO917543:WMO917548 WWK917543:WWK917548 AC983079:AC983084 JY983079:JY983084 TU983079:TU983084 ADQ983079:ADQ983084 ANM983079:ANM983084 AXI983079:AXI983084 BHE983079:BHE983084 BRA983079:BRA983084 CAW983079:CAW983084 CKS983079:CKS983084 CUO983079:CUO983084 DEK983079:DEK983084 DOG983079:DOG983084 DYC983079:DYC983084 EHY983079:EHY983084 ERU983079:ERU983084 FBQ983079:FBQ983084 FLM983079:FLM983084 FVI983079:FVI983084 GFE983079:GFE983084 GPA983079:GPA983084 GYW983079:GYW983084 HIS983079:HIS983084 HSO983079:HSO983084 ICK983079:ICK983084 IMG983079:IMG983084 IWC983079:IWC983084 JFY983079:JFY983084 JPU983079:JPU983084 JZQ983079:JZQ983084 KJM983079:KJM983084 KTI983079:KTI983084 LDE983079:LDE983084 LNA983079:LNA983084 LWW983079:LWW983084 MGS983079:MGS983084 MQO983079:MQO983084 NAK983079:NAK983084 NKG983079:NKG983084 NUC983079:NUC983084 ODY983079:ODY983084 ONU983079:ONU983084 OXQ983079:OXQ983084 PHM983079:PHM983084 PRI983079:PRI983084 QBE983079:QBE983084 QLA983079:QLA983084 QUW983079:QUW983084 RES983079:RES983084 ROO983079:ROO983084 RYK983079:RYK983084 SIG983079:SIG983084 SSC983079:SSC983084 TBY983079:TBY983084 TLU983079:TLU983084 TVQ983079:TVQ983084 UFM983079:UFM983084 UPI983079:UPI983084 UZE983079:UZE983084 VJA983079:VJA983084 VSW983079:VSW983084 WCS983079:WCS983084 WMO983079:WMO983084 WWK983079:WWK983084 J95 JF95 TB95 ACX95 AMT95 AWP95 BGL95 BQH95 CAD95 CJZ95 CTV95 DDR95 DNN95 DXJ95 EHF95 ERB95 FAX95 FKT95 FUP95 GEL95 GOH95 GYD95 HHZ95 HRV95 IBR95 ILN95 IVJ95 JFF95 JPB95 JYX95 KIT95 KSP95 LCL95 LMH95 LWD95 MFZ95 MPV95 MZR95 NJN95 NTJ95 ODF95 ONB95 OWX95 PGT95 PQP95 QAL95 QKH95 QUD95 RDZ95 RNV95 RXR95 SHN95 SRJ95 TBF95 TLB95 TUX95 UET95 UOP95 UYL95 VIH95 VSD95 WBZ95 WLV95 WVR95 J65631 JF65631 TB65631 ACX65631 AMT65631 AWP65631 BGL65631 BQH65631 CAD65631 CJZ65631 CTV65631 DDR65631 DNN65631 DXJ65631 EHF65631 ERB65631 FAX65631 FKT65631 FUP65631 GEL65631 GOH65631 GYD65631 HHZ65631 HRV65631 IBR65631 ILN65631 IVJ65631 JFF65631 JPB65631 JYX65631 KIT65631 KSP65631 LCL65631 LMH65631 LWD65631 MFZ65631 MPV65631 MZR65631 NJN65631 NTJ65631 ODF65631 ONB65631 OWX65631 PGT65631 PQP65631 QAL65631 QKH65631 QUD65631 RDZ65631 RNV65631 RXR65631 SHN65631 SRJ65631 TBF65631 TLB65631 TUX65631 UET65631 UOP65631 UYL65631 VIH65631 VSD65631 WBZ65631 WLV65631 WVR65631 J131167 JF131167 TB131167 ACX131167 AMT131167 AWP131167 BGL131167 BQH131167 CAD131167 CJZ131167 CTV131167 DDR131167 DNN131167 DXJ131167 EHF131167 ERB131167 FAX131167 FKT131167 FUP131167 GEL131167 GOH131167 GYD131167 HHZ131167 HRV131167 IBR131167 ILN131167 IVJ131167 JFF131167 JPB131167 JYX131167 KIT131167 KSP131167 LCL131167 LMH131167 LWD131167 MFZ131167 MPV131167 MZR131167 NJN131167 NTJ131167 ODF131167 ONB131167 OWX131167 PGT131167 PQP131167 QAL131167 QKH131167 QUD131167 RDZ131167 RNV131167 RXR131167 SHN131167 SRJ131167 TBF131167 TLB131167 TUX131167 UET131167 UOP131167 UYL131167 VIH131167 VSD131167 WBZ131167 WLV131167 WVR131167 J196703 JF196703 TB196703 ACX196703 AMT196703 AWP196703 BGL196703 BQH196703 CAD196703 CJZ196703 CTV196703 DDR196703 DNN196703 DXJ196703 EHF196703 ERB196703 FAX196703 FKT196703 FUP196703 GEL196703 GOH196703 GYD196703 HHZ196703 HRV196703 IBR196703 ILN196703 IVJ196703 JFF196703 JPB196703 JYX196703 KIT196703 KSP196703 LCL196703 LMH196703 LWD196703 MFZ196703 MPV196703 MZR196703 NJN196703 NTJ196703 ODF196703 ONB196703 OWX196703 PGT196703 PQP196703 QAL196703 QKH196703 QUD196703 RDZ196703 RNV196703 RXR196703 SHN196703 SRJ196703 TBF196703 TLB196703 TUX196703 UET196703 UOP196703 UYL196703 VIH196703 VSD196703 WBZ196703 WLV196703 WVR196703 J262239 JF262239 TB262239 ACX262239 AMT262239 AWP262239 BGL262239 BQH262239 CAD262239 CJZ262239 CTV262239 DDR262239 DNN262239 DXJ262239 EHF262239 ERB262239 FAX262239 FKT262239 FUP262239 GEL262239 GOH262239 GYD262239 HHZ262239 HRV262239 IBR262239 ILN262239 IVJ262239 JFF262239 JPB262239 JYX262239 KIT262239 KSP262239 LCL262239 LMH262239 LWD262239 MFZ262239 MPV262239 MZR262239 NJN262239 NTJ262239 ODF262239 ONB262239 OWX262239 PGT262239 PQP262239 QAL262239 QKH262239 QUD262239 RDZ262239 RNV262239 RXR262239 SHN262239 SRJ262239 TBF262239 TLB262239 TUX262239 UET262239 UOP262239 UYL262239 VIH262239 VSD262239 WBZ262239 WLV262239 WVR262239 J327775 JF327775 TB327775 ACX327775 AMT327775 AWP327775 BGL327775 BQH327775 CAD327775 CJZ327775 CTV327775 DDR327775 DNN327775 DXJ327775 EHF327775 ERB327775 FAX327775 FKT327775 FUP327775 GEL327775 GOH327775 GYD327775 HHZ327775 HRV327775 IBR327775 ILN327775 IVJ327775 JFF327775 JPB327775 JYX327775 KIT327775 KSP327775 LCL327775 LMH327775 LWD327775 MFZ327775 MPV327775 MZR327775 NJN327775 NTJ327775 ODF327775 ONB327775 OWX327775 PGT327775 PQP327775 QAL327775 QKH327775 QUD327775 RDZ327775 RNV327775 RXR327775 SHN327775 SRJ327775 TBF327775 TLB327775 TUX327775 UET327775 UOP327775 UYL327775 VIH327775 VSD327775 WBZ327775 WLV327775 WVR327775 J393311 JF393311 TB393311 ACX393311 AMT393311 AWP393311 BGL393311 BQH393311 CAD393311 CJZ393311 CTV393311 DDR393311 DNN393311 DXJ393311 EHF393311 ERB393311 FAX393311 FKT393311 FUP393311 GEL393311 GOH393311 GYD393311 HHZ393311 HRV393311 IBR393311 ILN393311 IVJ393311 JFF393311 JPB393311 JYX393311 KIT393311 KSP393311 LCL393311 LMH393311 LWD393311 MFZ393311 MPV393311 MZR393311 NJN393311 NTJ393311 ODF393311 ONB393311 OWX393311 PGT393311 PQP393311 QAL393311 QKH393311 QUD393311 RDZ393311 RNV393311 RXR393311 SHN393311 SRJ393311 TBF393311 TLB393311 TUX393311 UET393311 UOP393311 UYL393311 VIH393311 VSD393311 WBZ393311 WLV393311 WVR393311 J458847 JF458847 TB458847 ACX458847 AMT458847 AWP458847 BGL458847 BQH458847 CAD458847 CJZ458847 CTV458847 DDR458847 DNN458847 DXJ458847 EHF458847 ERB458847 FAX458847 FKT458847 FUP458847 GEL458847 GOH458847 GYD458847 HHZ458847 HRV458847 IBR458847 ILN458847 IVJ458847 JFF458847 JPB458847 JYX458847 KIT458847 KSP458847 LCL458847 LMH458847 LWD458847 MFZ458847 MPV458847 MZR458847 NJN458847 NTJ458847 ODF458847 ONB458847 OWX458847 PGT458847 PQP458847 QAL458847 QKH458847 QUD458847 RDZ458847 RNV458847 RXR458847 SHN458847 SRJ458847 TBF458847 TLB458847 TUX458847 UET458847 UOP458847 UYL458847 VIH458847 VSD458847 WBZ458847 WLV458847 WVR458847 J524383 JF524383 TB524383 ACX524383 AMT524383 AWP524383 BGL524383 BQH524383 CAD524383 CJZ524383 CTV524383 DDR524383 DNN524383 DXJ524383 EHF524383 ERB524383 FAX524383 FKT524383 FUP524383 GEL524383 GOH524383 GYD524383 HHZ524383 HRV524383 IBR524383 ILN524383 IVJ524383 JFF524383 JPB524383 JYX524383 KIT524383 KSP524383 LCL524383 LMH524383 LWD524383 MFZ524383 MPV524383 MZR524383 NJN524383 NTJ524383 ODF524383 ONB524383 OWX524383 PGT524383 PQP524383 QAL524383 QKH524383 QUD524383 RDZ524383 RNV524383 RXR524383 SHN524383 SRJ524383 TBF524383 TLB524383 TUX524383 UET524383 UOP524383 UYL524383 VIH524383 VSD524383 WBZ524383 WLV524383 WVR524383 J589919 JF589919 TB589919 ACX589919 AMT589919 AWP589919 BGL589919 BQH589919 CAD589919 CJZ589919 CTV589919 DDR589919 DNN589919 DXJ589919 EHF589919 ERB589919 FAX589919 FKT589919 FUP589919 GEL589919 GOH589919 GYD589919 HHZ589919 HRV589919 IBR589919 ILN589919 IVJ589919 JFF589919 JPB589919 JYX589919 KIT589919 KSP589919 LCL589919 LMH589919 LWD589919 MFZ589919 MPV589919 MZR589919 NJN589919 NTJ589919 ODF589919 ONB589919 OWX589919 PGT589919 PQP589919 QAL589919 QKH589919 QUD589919 RDZ589919 RNV589919 RXR589919 SHN589919 SRJ589919 TBF589919 TLB589919 TUX589919 UET589919 UOP589919 UYL589919 VIH589919 VSD589919 WBZ589919 WLV589919 WVR589919 J655455 JF655455 TB655455 ACX655455 AMT655455 AWP655455 BGL655455 BQH655455 CAD655455 CJZ655455 CTV655455 DDR655455 DNN655455 DXJ655455 EHF655455 ERB655455 FAX655455 FKT655455 FUP655455 GEL655455 GOH655455 GYD655455 HHZ655455 HRV655455 IBR655455 ILN655455 IVJ655455 JFF655455 JPB655455 JYX655455 KIT655455 KSP655455 LCL655455 LMH655455 LWD655455 MFZ655455 MPV655455 MZR655455 NJN655455 NTJ655455 ODF655455 ONB655455 OWX655455 PGT655455 PQP655455 QAL655455 QKH655455 QUD655455 RDZ655455 RNV655455 RXR655455 SHN655455 SRJ655455 TBF655455 TLB655455 TUX655455 UET655455 UOP655455 UYL655455 VIH655455 VSD655455 WBZ655455 WLV655455 WVR655455 J720991 JF720991 TB720991 ACX720991 AMT720991 AWP720991 BGL720991 BQH720991 CAD720991 CJZ720991 CTV720991 DDR720991 DNN720991 DXJ720991 EHF720991 ERB720991 FAX720991 FKT720991 FUP720991 GEL720991 GOH720991 GYD720991 HHZ720991 HRV720991 IBR720991 ILN720991 IVJ720991 JFF720991 JPB720991 JYX720991 KIT720991 KSP720991 LCL720991 LMH720991 LWD720991 MFZ720991 MPV720991 MZR720991 NJN720991 NTJ720991 ODF720991 ONB720991 OWX720991 PGT720991 PQP720991 QAL720991 QKH720991 QUD720991 RDZ720991 RNV720991 RXR720991 SHN720991 SRJ720991 TBF720991 TLB720991 TUX720991 UET720991 UOP720991 UYL720991 VIH720991 VSD720991 WBZ720991 WLV720991 WVR720991 J786527 JF786527 TB786527 ACX786527 AMT786527 AWP786527 BGL786527 BQH786527 CAD786527 CJZ786527 CTV786527 DDR786527 DNN786527 DXJ786527 EHF786527 ERB786527 FAX786527 FKT786527 FUP786527 GEL786527 GOH786527 GYD786527 HHZ786527 HRV786527 IBR786527 ILN786527 IVJ786527 JFF786527 JPB786527 JYX786527 KIT786527 KSP786527 LCL786527 LMH786527 LWD786527 MFZ786527 MPV786527 MZR786527 NJN786527 NTJ786527 ODF786527 ONB786527 OWX786527 PGT786527 PQP786527 QAL786527 QKH786527 QUD786527 RDZ786527 RNV786527 RXR786527 SHN786527 SRJ786527 TBF786527 TLB786527 TUX786527 UET786527 UOP786527 UYL786527 VIH786527 VSD786527 WBZ786527 WLV786527 WVR786527 J852063 JF852063 TB852063 ACX852063 AMT852063 AWP852063 BGL852063 BQH852063 CAD852063 CJZ852063 CTV852063 DDR852063 DNN852063 DXJ852063 EHF852063 ERB852063 FAX852063 FKT852063 FUP852063 GEL852063 GOH852063 GYD852063 HHZ852063 HRV852063 IBR852063 ILN852063 IVJ852063 JFF852063 JPB852063 JYX852063 KIT852063 KSP852063 LCL852063 LMH852063 LWD852063 MFZ852063 MPV852063 MZR852063 NJN852063 NTJ852063 ODF852063 ONB852063 OWX852063 PGT852063 PQP852063 QAL852063 QKH852063 QUD852063 RDZ852063 RNV852063 RXR852063 SHN852063 SRJ852063 TBF852063 TLB852063 TUX852063 UET852063 UOP852063 UYL852063 VIH852063 VSD852063 WBZ852063 WLV852063 WVR852063 J917599 JF917599 TB917599 ACX917599 AMT917599 AWP917599 BGL917599 BQH917599 CAD917599 CJZ917599 CTV917599 DDR917599 DNN917599 DXJ917599 EHF917599 ERB917599 FAX917599 FKT917599 FUP917599 GEL917599 GOH917599 GYD917599 HHZ917599 HRV917599 IBR917599 ILN917599 IVJ917599 JFF917599 JPB917599 JYX917599 KIT917599 KSP917599 LCL917599 LMH917599 LWD917599 MFZ917599 MPV917599 MZR917599 NJN917599 NTJ917599 ODF917599 ONB917599 OWX917599 PGT917599 PQP917599 QAL917599 QKH917599 QUD917599 RDZ917599 RNV917599 RXR917599 SHN917599 SRJ917599 TBF917599 TLB917599 TUX917599 UET917599 UOP917599 UYL917599 VIH917599 VSD917599 WBZ917599 WLV917599 WVR917599 J983135 JF983135 TB983135 ACX983135 AMT983135 AWP983135 BGL983135 BQH983135 CAD983135 CJZ983135 CTV983135 DDR983135 DNN983135 DXJ983135 EHF983135 ERB983135 FAX983135 FKT983135 FUP983135 GEL983135 GOH983135 GYD983135 HHZ983135 HRV983135 IBR983135 ILN983135 IVJ983135 JFF983135 JPB983135 JYX983135 KIT983135 KSP983135 LCL983135 LMH983135 LWD983135 MFZ983135 MPV983135 MZR983135 NJN983135 NTJ983135 ODF983135 ONB983135 OWX983135 PGT983135 PQP983135 QAL983135 QKH983135 QUD983135 RDZ983135 RNV983135 RXR983135 SHN983135 SRJ983135 TBF983135 TLB983135 TUX983135 UET983135 UOP983135 UYL983135 VIH983135 VSD983135 WBZ983135 WLV983135 WVR983135 J110 JF110 TB110 ACX110 AMT110 AWP110 BGL110 BQH110 CAD110 CJZ110 CTV110 DDR110 DNN110 DXJ110 EHF110 ERB110 FAX110 FKT110 FUP110 GEL110 GOH110 GYD110 HHZ110 HRV110 IBR110 ILN110 IVJ110 JFF110 JPB110 JYX110 KIT110 KSP110 LCL110 LMH110 LWD110 MFZ110 MPV110 MZR110 NJN110 NTJ110 ODF110 ONB110 OWX110 PGT110 PQP110 QAL110 QKH110 QUD110 RDZ110 RNV110 RXR110 SHN110 SRJ110 TBF110 TLB110 TUX110 UET110 UOP110 UYL110 VIH110 VSD110 WBZ110 WLV110 WVR110 J65646 JF65646 TB65646 ACX65646 AMT65646 AWP65646 BGL65646 BQH65646 CAD65646 CJZ65646 CTV65646 DDR65646 DNN65646 DXJ65646 EHF65646 ERB65646 FAX65646 FKT65646 FUP65646 GEL65646 GOH65646 GYD65646 HHZ65646 HRV65646 IBR65646 ILN65646 IVJ65646 JFF65646 JPB65646 JYX65646 KIT65646 KSP65646 LCL65646 LMH65646 LWD65646 MFZ65646 MPV65646 MZR65646 NJN65646 NTJ65646 ODF65646 ONB65646 OWX65646 PGT65646 PQP65646 QAL65646 QKH65646 QUD65646 RDZ65646 RNV65646 RXR65646 SHN65646 SRJ65646 TBF65646 TLB65646 TUX65646 UET65646 UOP65646 UYL65646 VIH65646 VSD65646 WBZ65646 WLV65646 WVR65646 J131182 JF131182 TB131182 ACX131182 AMT131182 AWP131182 BGL131182 BQH131182 CAD131182 CJZ131182 CTV131182 DDR131182 DNN131182 DXJ131182 EHF131182 ERB131182 FAX131182 FKT131182 FUP131182 GEL131182 GOH131182 GYD131182 HHZ131182 HRV131182 IBR131182 ILN131182 IVJ131182 JFF131182 JPB131182 JYX131182 KIT131182 KSP131182 LCL131182 LMH131182 LWD131182 MFZ131182 MPV131182 MZR131182 NJN131182 NTJ131182 ODF131182 ONB131182 OWX131182 PGT131182 PQP131182 QAL131182 QKH131182 QUD131182 RDZ131182 RNV131182 RXR131182 SHN131182 SRJ131182 TBF131182 TLB131182 TUX131182 UET131182 UOP131182 UYL131182 VIH131182 VSD131182 WBZ131182 WLV131182 WVR131182 J196718 JF196718 TB196718 ACX196718 AMT196718 AWP196718 BGL196718 BQH196718 CAD196718 CJZ196718 CTV196718 DDR196718 DNN196718 DXJ196718 EHF196718 ERB196718 FAX196718 FKT196718 FUP196718 GEL196718 GOH196718 GYD196718 HHZ196718 HRV196718 IBR196718 ILN196718 IVJ196718 JFF196718 JPB196718 JYX196718 KIT196718 KSP196718 LCL196718 LMH196718 LWD196718 MFZ196718 MPV196718 MZR196718 NJN196718 NTJ196718 ODF196718 ONB196718 OWX196718 PGT196718 PQP196718 QAL196718 QKH196718 QUD196718 RDZ196718 RNV196718 RXR196718 SHN196718 SRJ196718 TBF196718 TLB196718 TUX196718 UET196718 UOP196718 UYL196718 VIH196718 VSD196718 WBZ196718 WLV196718 WVR196718 J262254 JF262254 TB262254 ACX262254 AMT262254 AWP262254 BGL262254 BQH262254 CAD262254 CJZ262254 CTV262254 DDR262254 DNN262254 DXJ262254 EHF262254 ERB262254 FAX262254 FKT262254 FUP262254 GEL262254 GOH262254 GYD262254 HHZ262254 HRV262254 IBR262254 ILN262254 IVJ262254 JFF262254 JPB262254 JYX262254 KIT262254 KSP262254 LCL262254 LMH262254 LWD262254 MFZ262254 MPV262254 MZR262254 NJN262254 NTJ262254 ODF262254 ONB262254 OWX262254 PGT262254 PQP262254 QAL262254 QKH262254 QUD262254 RDZ262254 RNV262254 RXR262254 SHN262254 SRJ262254 TBF262254 TLB262254 TUX262254 UET262254 UOP262254 UYL262254 VIH262254 VSD262254 WBZ262254 WLV262254 WVR262254 J327790 JF327790 TB327790 ACX327790 AMT327790 AWP327790 BGL327790 BQH327790 CAD327790 CJZ327790 CTV327790 DDR327790 DNN327790 DXJ327790 EHF327790 ERB327790 FAX327790 FKT327790 FUP327790 GEL327790 GOH327790 GYD327790 HHZ327790 HRV327790 IBR327790 ILN327790 IVJ327790 JFF327790 JPB327790 JYX327790 KIT327790 KSP327790 LCL327790 LMH327790 LWD327790 MFZ327790 MPV327790 MZR327790 NJN327790 NTJ327790 ODF327790 ONB327790 OWX327790 PGT327790 PQP327790 QAL327790 QKH327790 QUD327790 RDZ327790 RNV327790 RXR327790 SHN327790 SRJ327790 TBF327790 TLB327790 TUX327790 UET327790 UOP327790 UYL327790 VIH327790 VSD327790 WBZ327790 WLV327790 WVR327790 J393326 JF393326 TB393326 ACX393326 AMT393326 AWP393326 BGL393326 BQH393326 CAD393326 CJZ393326 CTV393326 DDR393326 DNN393326 DXJ393326 EHF393326 ERB393326 FAX393326 FKT393326 FUP393326 GEL393326 GOH393326 GYD393326 HHZ393326 HRV393326 IBR393326 ILN393326 IVJ393326 JFF393326 JPB393326 JYX393326 KIT393326 KSP393326 LCL393326 LMH393326 LWD393326 MFZ393326 MPV393326 MZR393326 NJN393326 NTJ393326 ODF393326 ONB393326 OWX393326 PGT393326 PQP393326 QAL393326 QKH393326 QUD393326 RDZ393326 RNV393326 RXR393326 SHN393326 SRJ393326 TBF393326 TLB393326 TUX393326 UET393326 UOP393326 UYL393326 VIH393326 VSD393326 WBZ393326 WLV393326 WVR393326 J458862 JF458862 TB458862 ACX458862 AMT458862 AWP458862 BGL458862 BQH458862 CAD458862 CJZ458862 CTV458862 DDR458862 DNN458862 DXJ458862 EHF458862 ERB458862 FAX458862 FKT458862 FUP458862 GEL458862 GOH458862 GYD458862 HHZ458862 HRV458862 IBR458862 ILN458862 IVJ458862 JFF458862 JPB458862 JYX458862 KIT458862 KSP458862 LCL458862 LMH458862 LWD458862 MFZ458862 MPV458862 MZR458862 NJN458862 NTJ458862 ODF458862 ONB458862 OWX458862 PGT458862 PQP458862 QAL458862 QKH458862 QUD458862 RDZ458862 RNV458862 RXR458862 SHN458862 SRJ458862 TBF458862 TLB458862 TUX458862 UET458862 UOP458862 UYL458862 VIH458862 VSD458862 WBZ458862 WLV458862 WVR458862 J524398 JF524398 TB524398 ACX524398 AMT524398 AWP524398 BGL524398 BQH524398 CAD524398 CJZ524398 CTV524398 DDR524398 DNN524398 DXJ524398 EHF524398 ERB524398 FAX524398 FKT524398 FUP524398 GEL524398 GOH524398 GYD524398 HHZ524398 HRV524398 IBR524398 ILN524398 IVJ524398 JFF524398 JPB524398 JYX524398 KIT524398 KSP524398 LCL524398 LMH524398 LWD524398 MFZ524398 MPV524398 MZR524398 NJN524398 NTJ524398 ODF524398 ONB524398 OWX524398 PGT524398 PQP524398 QAL524398 QKH524398 QUD524398 RDZ524398 RNV524398 RXR524398 SHN524398 SRJ524398 TBF524398 TLB524398 TUX524398 UET524398 UOP524398 UYL524398 VIH524398 VSD524398 WBZ524398 WLV524398 WVR524398 J589934 JF589934 TB589934 ACX589934 AMT589934 AWP589934 BGL589934 BQH589934 CAD589934 CJZ589934 CTV589934 DDR589934 DNN589934 DXJ589934 EHF589934 ERB589934 FAX589934 FKT589934 FUP589934 GEL589934 GOH589934 GYD589934 HHZ589934 HRV589934 IBR589934 ILN589934 IVJ589934 JFF589934 JPB589934 JYX589934 KIT589934 KSP589934 LCL589934 LMH589934 LWD589934 MFZ589934 MPV589934 MZR589934 NJN589934 NTJ589934 ODF589934 ONB589934 OWX589934 PGT589934 PQP589934 QAL589934 QKH589934 QUD589934 RDZ589934 RNV589934 RXR589934 SHN589934 SRJ589934 TBF589934 TLB589934 TUX589934 UET589934 UOP589934 UYL589934 VIH589934 VSD589934 WBZ589934 WLV589934 WVR589934 J655470 JF655470 TB655470 ACX655470 AMT655470 AWP655470 BGL655470 BQH655470 CAD655470 CJZ655470 CTV655470 DDR655470 DNN655470 DXJ655470 EHF655470 ERB655470 FAX655470 FKT655470 FUP655470 GEL655470 GOH655470 GYD655470 HHZ655470 HRV655470 IBR655470 ILN655470 IVJ655470 JFF655470 JPB655470 JYX655470 KIT655470 KSP655470 LCL655470 LMH655470 LWD655470 MFZ655470 MPV655470 MZR655470 NJN655470 NTJ655470 ODF655470 ONB655470 OWX655470 PGT655470 PQP655470 QAL655470 QKH655470 QUD655470 RDZ655470 RNV655470 RXR655470 SHN655470 SRJ655470 TBF655470 TLB655470 TUX655470 UET655470 UOP655470 UYL655470 VIH655470 VSD655470 WBZ655470 WLV655470 WVR655470 J721006 JF721006 TB721006 ACX721006 AMT721006 AWP721006 BGL721006 BQH721006 CAD721006 CJZ721006 CTV721006 DDR721006 DNN721006 DXJ721006 EHF721006 ERB721006 FAX721006 FKT721006 FUP721006 GEL721006 GOH721006 GYD721006 HHZ721006 HRV721006 IBR721006 ILN721006 IVJ721006 JFF721006 JPB721006 JYX721006 KIT721006 KSP721006 LCL721006 LMH721006 LWD721006 MFZ721006 MPV721006 MZR721006 NJN721006 NTJ721006 ODF721006 ONB721006 OWX721006 PGT721006 PQP721006 QAL721006 QKH721006 QUD721006 RDZ721006 RNV721006 RXR721006 SHN721006 SRJ721006 TBF721006 TLB721006 TUX721006 UET721006 UOP721006 UYL721006 VIH721006 VSD721006 WBZ721006 WLV721006 WVR721006 J786542 JF786542 TB786542 ACX786542 AMT786542 AWP786542 BGL786542 BQH786542 CAD786542 CJZ786542 CTV786542 DDR786542 DNN786542 DXJ786542 EHF786542 ERB786542 FAX786542 FKT786542 FUP786542 GEL786542 GOH786542 GYD786542 HHZ786542 HRV786542 IBR786542 ILN786542 IVJ786542 JFF786542 JPB786542 JYX786542 KIT786542 KSP786542 LCL786542 LMH786542 LWD786542 MFZ786542 MPV786542 MZR786542 NJN786542 NTJ786542 ODF786542 ONB786542 OWX786542 PGT786542 PQP786542 QAL786542 QKH786542 QUD786542 RDZ786542 RNV786542 RXR786542 SHN786542 SRJ786542 TBF786542 TLB786542 TUX786542 UET786542 UOP786542 UYL786542 VIH786542 VSD786542 WBZ786542 WLV786542 WVR786542 J852078 JF852078 TB852078 ACX852078 AMT852078 AWP852078 BGL852078 BQH852078 CAD852078 CJZ852078 CTV852078 DDR852078 DNN852078 DXJ852078 EHF852078 ERB852078 FAX852078 FKT852078 FUP852078 GEL852078 GOH852078 GYD852078 HHZ852078 HRV852078 IBR852078 ILN852078 IVJ852078 JFF852078 JPB852078 JYX852078 KIT852078 KSP852078 LCL852078 LMH852078 LWD852078 MFZ852078 MPV852078 MZR852078 NJN852078 NTJ852078 ODF852078 ONB852078 OWX852078 PGT852078 PQP852078 QAL852078 QKH852078 QUD852078 RDZ852078 RNV852078 RXR852078 SHN852078 SRJ852078 TBF852078 TLB852078 TUX852078 UET852078 UOP852078 UYL852078 VIH852078 VSD852078 WBZ852078 WLV852078 WVR852078 J917614 JF917614 TB917614 ACX917614 AMT917614 AWP917614 BGL917614 BQH917614 CAD917614 CJZ917614 CTV917614 DDR917614 DNN917614 DXJ917614 EHF917614 ERB917614 FAX917614 FKT917614 FUP917614 GEL917614 GOH917614 GYD917614 HHZ917614 HRV917614 IBR917614 ILN917614 IVJ917614 JFF917614 JPB917614 JYX917614 KIT917614 KSP917614 LCL917614 LMH917614 LWD917614 MFZ917614 MPV917614 MZR917614 NJN917614 NTJ917614 ODF917614 ONB917614 OWX917614 PGT917614 PQP917614 QAL917614 QKH917614 QUD917614 RDZ917614 RNV917614 RXR917614 SHN917614 SRJ917614 TBF917614 TLB917614 TUX917614 UET917614 UOP917614 UYL917614 VIH917614 VSD917614 WBZ917614 WLV917614 WVR917614 J983150 JF983150 TB983150 ACX983150 AMT983150 AWP983150 BGL983150 BQH983150 CAD983150 CJZ983150 CTV983150 DDR983150 DNN983150 DXJ983150 EHF983150 ERB983150 FAX983150 FKT983150 FUP983150 GEL983150 GOH983150 GYD983150 HHZ983150 HRV983150 IBR983150 ILN983150 IVJ983150 JFF983150 JPB983150 JYX983150 KIT983150 KSP983150 LCL983150 LMH983150 LWD983150 MFZ983150 MPV983150 MZR983150 NJN983150 NTJ983150 ODF983150 ONB983150 OWX983150 PGT983150 PQP983150 QAL983150 QKH983150 QUD983150 RDZ983150 RNV983150 RXR983150 SHN983150 SRJ983150 TBF983150 TLB983150 TUX983150 UET983150 UOP983150 UYL983150 VIH983150 VSD983150 WBZ983150 WLV983150 WVR983150 J66:J67 JF66:JF67 TB66:TB67 ACX66:ACX67 AMT66:AMT67 AWP66:AWP67 BGL66:BGL67 BQH66:BQH67 CAD66:CAD67 CJZ66:CJZ67 CTV66:CTV67 DDR66:DDR67 DNN66:DNN67 DXJ66:DXJ67 EHF66:EHF67 ERB66:ERB67 FAX66:FAX67 FKT66:FKT67 FUP66:FUP67 GEL66:GEL67 GOH66:GOH67 GYD66:GYD67 HHZ66:HHZ67 HRV66:HRV67 IBR66:IBR67 ILN66:ILN67 IVJ66:IVJ67 JFF66:JFF67 JPB66:JPB67 JYX66:JYX67 KIT66:KIT67 KSP66:KSP67 LCL66:LCL67 LMH66:LMH67 LWD66:LWD67 MFZ66:MFZ67 MPV66:MPV67 MZR66:MZR67 NJN66:NJN67 NTJ66:NTJ67 ODF66:ODF67 ONB66:ONB67 OWX66:OWX67 PGT66:PGT67 PQP66:PQP67 QAL66:QAL67 QKH66:QKH67 QUD66:QUD67 RDZ66:RDZ67 RNV66:RNV67 RXR66:RXR67 SHN66:SHN67 SRJ66:SRJ67 TBF66:TBF67 TLB66:TLB67 TUX66:TUX67 UET66:UET67 UOP66:UOP67 UYL66:UYL67 VIH66:VIH67 VSD66:VSD67 WBZ66:WBZ67 WLV66:WLV67 WVR66:WVR67 J65602:J65603 JF65602:JF65603 TB65602:TB65603 ACX65602:ACX65603 AMT65602:AMT65603 AWP65602:AWP65603 BGL65602:BGL65603 BQH65602:BQH65603 CAD65602:CAD65603 CJZ65602:CJZ65603 CTV65602:CTV65603 DDR65602:DDR65603 DNN65602:DNN65603 DXJ65602:DXJ65603 EHF65602:EHF65603 ERB65602:ERB65603 FAX65602:FAX65603 FKT65602:FKT65603 FUP65602:FUP65603 GEL65602:GEL65603 GOH65602:GOH65603 GYD65602:GYD65603 HHZ65602:HHZ65603 HRV65602:HRV65603 IBR65602:IBR65603 ILN65602:ILN65603 IVJ65602:IVJ65603 JFF65602:JFF65603 JPB65602:JPB65603 JYX65602:JYX65603 KIT65602:KIT65603 KSP65602:KSP65603 LCL65602:LCL65603 LMH65602:LMH65603 LWD65602:LWD65603 MFZ65602:MFZ65603 MPV65602:MPV65603 MZR65602:MZR65603 NJN65602:NJN65603 NTJ65602:NTJ65603 ODF65602:ODF65603 ONB65602:ONB65603 OWX65602:OWX65603 PGT65602:PGT65603 PQP65602:PQP65603 QAL65602:QAL65603 QKH65602:QKH65603 QUD65602:QUD65603 RDZ65602:RDZ65603 RNV65602:RNV65603 RXR65602:RXR65603 SHN65602:SHN65603 SRJ65602:SRJ65603 TBF65602:TBF65603 TLB65602:TLB65603 TUX65602:TUX65603 UET65602:UET65603 UOP65602:UOP65603 UYL65602:UYL65603 VIH65602:VIH65603 VSD65602:VSD65603 WBZ65602:WBZ65603 WLV65602:WLV65603 WVR65602:WVR65603 J131138:J131139 JF131138:JF131139 TB131138:TB131139 ACX131138:ACX131139 AMT131138:AMT131139 AWP131138:AWP131139 BGL131138:BGL131139 BQH131138:BQH131139 CAD131138:CAD131139 CJZ131138:CJZ131139 CTV131138:CTV131139 DDR131138:DDR131139 DNN131138:DNN131139 DXJ131138:DXJ131139 EHF131138:EHF131139 ERB131138:ERB131139 FAX131138:FAX131139 FKT131138:FKT131139 FUP131138:FUP131139 GEL131138:GEL131139 GOH131138:GOH131139 GYD131138:GYD131139 HHZ131138:HHZ131139 HRV131138:HRV131139 IBR131138:IBR131139 ILN131138:ILN131139 IVJ131138:IVJ131139 JFF131138:JFF131139 JPB131138:JPB131139 JYX131138:JYX131139 KIT131138:KIT131139 KSP131138:KSP131139 LCL131138:LCL131139 LMH131138:LMH131139 LWD131138:LWD131139 MFZ131138:MFZ131139 MPV131138:MPV131139 MZR131138:MZR131139 NJN131138:NJN131139 NTJ131138:NTJ131139 ODF131138:ODF131139 ONB131138:ONB131139 OWX131138:OWX131139 PGT131138:PGT131139 PQP131138:PQP131139 QAL131138:QAL131139 QKH131138:QKH131139 QUD131138:QUD131139 RDZ131138:RDZ131139 RNV131138:RNV131139 RXR131138:RXR131139 SHN131138:SHN131139 SRJ131138:SRJ131139 TBF131138:TBF131139 TLB131138:TLB131139 TUX131138:TUX131139 UET131138:UET131139 UOP131138:UOP131139 UYL131138:UYL131139 VIH131138:VIH131139 VSD131138:VSD131139 WBZ131138:WBZ131139 WLV131138:WLV131139 WVR131138:WVR131139 J196674:J196675 JF196674:JF196675 TB196674:TB196675 ACX196674:ACX196675 AMT196674:AMT196675 AWP196674:AWP196675 BGL196674:BGL196675 BQH196674:BQH196675 CAD196674:CAD196675 CJZ196674:CJZ196675 CTV196674:CTV196675 DDR196674:DDR196675 DNN196674:DNN196675 DXJ196674:DXJ196675 EHF196674:EHF196675 ERB196674:ERB196675 FAX196674:FAX196675 FKT196674:FKT196675 FUP196674:FUP196675 GEL196674:GEL196675 GOH196674:GOH196675 GYD196674:GYD196675 HHZ196674:HHZ196675 HRV196674:HRV196675 IBR196674:IBR196675 ILN196674:ILN196675 IVJ196674:IVJ196675 JFF196674:JFF196675 JPB196674:JPB196675 JYX196674:JYX196675 KIT196674:KIT196675 KSP196674:KSP196675 LCL196674:LCL196675 LMH196674:LMH196675 LWD196674:LWD196675 MFZ196674:MFZ196675 MPV196674:MPV196675 MZR196674:MZR196675 NJN196674:NJN196675 NTJ196674:NTJ196675 ODF196674:ODF196675 ONB196674:ONB196675 OWX196674:OWX196675 PGT196674:PGT196675 PQP196674:PQP196675 QAL196674:QAL196675 QKH196674:QKH196675 QUD196674:QUD196675 RDZ196674:RDZ196675 RNV196674:RNV196675 RXR196674:RXR196675 SHN196674:SHN196675 SRJ196674:SRJ196675 TBF196674:TBF196675 TLB196674:TLB196675 TUX196674:TUX196675 UET196674:UET196675 UOP196674:UOP196675 UYL196674:UYL196675 VIH196674:VIH196675 VSD196674:VSD196675 WBZ196674:WBZ196675 WLV196674:WLV196675 WVR196674:WVR196675 J262210:J262211 JF262210:JF262211 TB262210:TB262211 ACX262210:ACX262211 AMT262210:AMT262211 AWP262210:AWP262211 BGL262210:BGL262211 BQH262210:BQH262211 CAD262210:CAD262211 CJZ262210:CJZ262211 CTV262210:CTV262211 DDR262210:DDR262211 DNN262210:DNN262211 DXJ262210:DXJ262211 EHF262210:EHF262211 ERB262210:ERB262211 FAX262210:FAX262211 FKT262210:FKT262211 FUP262210:FUP262211 GEL262210:GEL262211 GOH262210:GOH262211 GYD262210:GYD262211 HHZ262210:HHZ262211 HRV262210:HRV262211 IBR262210:IBR262211 ILN262210:ILN262211 IVJ262210:IVJ262211 JFF262210:JFF262211 JPB262210:JPB262211 JYX262210:JYX262211 KIT262210:KIT262211 KSP262210:KSP262211 LCL262210:LCL262211 LMH262210:LMH262211 LWD262210:LWD262211 MFZ262210:MFZ262211 MPV262210:MPV262211 MZR262210:MZR262211 NJN262210:NJN262211 NTJ262210:NTJ262211 ODF262210:ODF262211 ONB262210:ONB262211 OWX262210:OWX262211 PGT262210:PGT262211 PQP262210:PQP262211 QAL262210:QAL262211 QKH262210:QKH262211 QUD262210:QUD262211 RDZ262210:RDZ262211 RNV262210:RNV262211 RXR262210:RXR262211 SHN262210:SHN262211 SRJ262210:SRJ262211 TBF262210:TBF262211 TLB262210:TLB262211 TUX262210:TUX262211 UET262210:UET262211 UOP262210:UOP262211 UYL262210:UYL262211 VIH262210:VIH262211 VSD262210:VSD262211 WBZ262210:WBZ262211 WLV262210:WLV262211 WVR262210:WVR262211 J327746:J327747 JF327746:JF327747 TB327746:TB327747 ACX327746:ACX327747 AMT327746:AMT327747 AWP327746:AWP327747 BGL327746:BGL327747 BQH327746:BQH327747 CAD327746:CAD327747 CJZ327746:CJZ327747 CTV327746:CTV327747 DDR327746:DDR327747 DNN327746:DNN327747 DXJ327746:DXJ327747 EHF327746:EHF327747 ERB327746:ERB327747 FAX327746:FAX327747 FKT327746:FKT327747 FUP327746:FUP327747 GEL327746:GEL327747 GOH327746:GOH327747 GYD327746:GYD327747 HHZ327746:HHZ327747 HRV327746:HRV327747 IBR327746:IBR327747 ILN327746:ILN327747 IVJ327746:IVJ327747 JFF327746:JFF327747 JPB327746:JPB327747 JYX327746:JYX327747 KIT327746:KIT327747 KSP327746:KSP327747 LCL327746:LCL327747 LMH327746:LMH327747 LWD327746:LWD327747 MFZ327746:MFZ327747 MPV327746:MPV327747 MZR327746:MZR327747 NJN327746:NJN327747 NTJ327746:NTJ327747 ODF327746:ODF327747 ONB327746:ONB327747 OWX327746:OWX327747 PGT327746:PGT327747 PQP327746:PQP327747 QAL327746:QAL327747 QKH327746:QKH327747 QUD327746:QUD327747 RDZ327746:RDZ327747 RNV327746:RNV327747 RXR327746:RXR327747 SHN327746:SHN327747 SRJ327746:SRJ327747 TBF327746:TBF327747 TLB327746:TLB327747 TUX327746:TUX327747 UET327746:UET327747 UOP327746:UOP327747 UYL327746:UYL327747 VIH327746:VIH327747 VSD327746:VSD327747 WBZ327746:WBZ327747 WLV327746:WLV327747 WVR327746:WVR327747 J393282:J393283 JF393282:JF393283 TB393282:TB393283 ACX393282:ACX393283 AMT393282:AMT393283 AWP393282:AWP393283 BGL393282:BGL393283 BQH393282:BQH393283 CAD393282:CAD393283 CJZ393282:CJZ393283 CTV393282:CTV393283 DDR393282:DDR393283 DNN393282:DNN393283 DXJ393282:DXJ393283 EHF393282:EHF393283 ERB393282:ERB393283 FAX393282:FAX393283 FKT393282:FKT393283 FUP393282:FUP393283 GEL393282:GEL393283 GOH393282:GOH393283 GYD393282:GYD393283 HHZ393282:HHZ393283 HRV393282:HRV393283 IBR393282:IBR393283 ILN393282:ILN393283 IVJ393282:IVJ393283 JFF393282:JFF393283 JPB393282:JPB393283 JYX393282:JYX393283 KIT393282:KIT393283 KSP393282:KSP393283 LCL393282:LCL393283 LMH393282:LMH393283 LWD393282:LWD393283 MFZ393282:MFZ393283 MPV393282:MPV393283 MZR393282:MZR393283 NJN393282:NJN393283 NTJ393282:NTJ393283 ODF393282:ODF393283 ONB393282:ONB393283 OWX393282:OWX393283 PGT393282:PGT393283 PQP393282:PQP393283 QAL393282:QAL393283 QKH393282:QKH393283 QUD393282:QUD393283 RDZ393282:RDZ393283 RNV393282:RNV393283 RXR393282:RXR393283 SHN393282:SHN393283 SRJ393282:SRJ393283 TBF393282:TBF393283 TLB393282:TLB393283 TUX393282:TUX393283 UET393282:UET393283 UOP393282:UOP393283 UYL393282:UYL393283 VIH393282:VIH393283 VSD393282:VSD393283 WBZ393282:WBZ393283 WLV393282:WLV393283 WVR393282:WVR393283 J458818:J458819 JF458818:JF458819 TB458818:TB458819 ACX458818:ACX458819 AMT458818:AMT458819 AWP458818:AWP458819 BGL458818:BGL458819 BQH458818:BQH458819 CAD458818:CAD458819 CJZ458818:CJZ458819 CTV458818:CTV458819 DDR458818:DDR458819 DNN458818:DNN458819 DXJ458818:DXJ458819 EHF458818:EHF458819 ERB458818:ERB458819 FAX458818:FAX458819 FKT458818:FKT458819 FUP458818:FUP458819 GEL458818:GEL458819 GOH458818:GOH458819 GYD458818:GYD458819 HHZ458818:HHZ458819 HRV458818:HRV458819 IBR458818:IBR458819 ILN458818:ILN458819 IVJ458818:IVJ458819 JFF458818:JFF458819 JPB458818:JPB458819 JYX458818:JYX458819 KIT458818:KIT458819 KSP458818:KSP458819 LCL458818:LCL458819 LMH458818:LMH458819 LWD458818:LWD458819 MFZ458818:MFZ458819 MPV458818:MPV458819 MZR458818:MZR458819 NJN458818:NJN458819 NTJ458818:NTJ458819 ODF458818:ODF458819 ONB458818:ONB458819 OWX458818:OWX458819 PGT458818:PGT458819 PQP458818:PQP458819 QAL458818:QAL458819 QKH458818:QKH458819 QUD458818:QUD458819 RDZ458818:RDZ458819 RNV458818:RNV458819 RXR458818:RXR458819 SHN458818:SHN458819 SRJ458818:SRJ458819 TBF458818:TBF458819 TLB458818:TLB458819 TUX458818:TUX458819 UET458818:UET458819 UOP458818:UOP458819 UYL458818:UYL458819 VIH458818:VIH458819 VSD458818:VSD458819 WBZ458818:WBZ458819 WLV458818:WLV458819 WVR458818:WVR458819 J524354:J524355 JF524354:JF524355 TB524354:TB524355 ACX524354:ACX524355 AMT524354:AMT524355 AWP524354:AWP524355 BGL524354:BGL524355 BQH524354:BQH524355 CAD524354:CAD524355 CJZ524354:CJZ524355 CTV524354:CTV524355 DDR524354:DDR524355 DNN524354:DNN524355 DXJ524354:DXJ524355 EHF524354:EHF524355 ERB524354:ERB524355 FAX524354:FAX524355 FKT524354:FKT524355 FUP524354:FUP524355 GEL524354:GEL524355 GOH524354:GOH524355 GYD524354:GYD524355 HHZ524354:HHZ524355 HRV524354:HRV524355 IBR524354:IBR524355 ILN524354:ILN524355 IVJ524354:IVJ524355 JFF524354:JFF524355 JPB524354:JPB524355 JYX524354:JYX524355 KIT524354:KIT524355 KSP524354:KSP524355 LCL524354:LCL524355 LMH524354:LMH524355 LWD524354:LWD524355 MFZ524354:MFZ524355 MPV524354:MPV524355 MZR524354:MZR524355 NJN524354:NJN524355 NTJ524354:NTJ524355 ODF524354:ODF524355 ONB524354:ONB524355 OWX524354:OWX524355 PGT524354:PGT524355 PQP524354:PQP524355 QAL524354:QAL524355 QKH524354:QKH524355 QUD524354:QUD524355 RDZ524354:RDZ524355 RNV524354:RNV524355 RXR524354:RXR524355 SHN524354:SHN524355 SRJ524354:SRJ524355 TBF524354:TBF524355 TLB524354:TLB524355 TUX524354:TUX524355 UET524354:UET524355 UOP524354:UOP524355 UYL524354:UYL524355 VIH524354:VIH524355 VSD524354:VSD524355 WBZ524354:WBZ524355 WLV524354:WLV524355 WVR524354:WVR524355 J589890:J589891 JF589890:JF589891 TB589890:TB589891 ACX589890:ACX589891 AMT589890:AMT589891 AWP589890:AWP589891 BGL589890:BGL589891 BQH589890:BQH589891 CAD589890:CAD589891 CJZ589890:CJZ589891 CTV589890:CTV589891 DDR589890:DDR589891 DNN589890:DNN589891 DXJ589890:DXJ589891 EHF589890:EHF589891 ERB589890:ERB589891 FAX589890:FAX589891 FKT589890:FKT589891 FUP589890:FUP589891 GEL589890:GEL589891 GOH589890:GOH589891 GYD589890:GYD589891 HHZ589890:HHZ589891 HRV589890:HRV589891 IBR589890:IBR589891 ILN589890:ILN589891 IVJ589890:IVJ589891 JFF589890:JFF589891 JPB589890:JPB589891 JYX589890:JYX589891 KIT589890:KIT589891 KSP589890:KSP589891 LCL589890:LCL589891 LMH589890:LMH589891 LWD589890:LWD589891 MFZ589890:MFZ589891 MPV589890:MPV589891 MZR589890:MZR589891 NJN589890:NJN589891 NTJ589890:NTJ589891 ODF589890:ODF589891 ONB589890:ONB589891 OWX589890:OWX589891 PGT589890:PGT589891 PQP589890:PQP589891 QAL589890:QAL589891 QKH589890:QKH589891 QUD589890:QUD589891 RDZ589890:RDZ589891 RNV589890:RNV589891 RXR589890:RXR589891 SHN589890:SHN589891 SRJ589890:SRJ589891 TBF589890:TBF589891 TLB589890:TLB589891 TUX589890:TUX589891 UET589890:UET589891 UOP589890:UOP589891 UYL589890:UYL589891 VIH589890:VIH589891 VSD589890:VSD589891 WBZ589890:WBZ589891 WLV589890:WLV589891 WVR589890:WVR589891 J655426:J655427 JF655426:JF655427 TB655426:TB655427 ACX655426:ACX655427 AMT655426:AMT655427 AWP655426:AWP655427 BGL655426:BGL655427 BQH655426:BQH655427 CAD655426:CAD655427 CJZ655426:CJZ655427 CTV655426:CTV655427 DDR655426:DDR655427 DNN655426:DNN655427 DXJ655426:DXJ655427 EHF655426:EHF655427 ERB655426:ERB655427 FAX655426:FAX655427 FKT655426:FKT655427 FUP655426:FUP655427 GEL655426:GEL655427 GOH655426:GOH655427 GYD655426:GYD655427 HHZ655426:HHZ655427 HRV655426:HRV655427 IBR655426:IBR655427 ILN655426:ILN655427 IVJ655426:IVJ655427 JFF655426:JFF655427 JPB655426:JPB655427 JYX655426:JYX655427 KIT655426:KIT655427 KSP655426:KSP655427 LCL655426:LCL655427 LMH655426:LMH655427 LWD655426:LWD655427 MFZ655426:MFZ655427 MPV655426:MPV655427 MZR655426:MZR655427 NJN655426:NJN655427 NTJ655426:NTJ655427 ODF655426:ODF655427 ONB655426:ONB655427 OWX655426:OWX655427 PGT655426:PGT655427 PQP655426:PQP655427 QAL655426:QAL655427 QKH655426:QKH655427 QUD655426:QUD655427 RDZ655426:RDZ655427 RNV655426:RNV655427 RXR655426:RXR655427 SHN655426:SHN655427 SRJ655426:SRJ655427 TBF655426:TBF655427 TLB655426:TLB655427 TUX655426:TUX655427 UET655426:UET655427 UOP655426:UOP655427 UYL655426:UYL655427 VIH655426:VIH655427 VSD655426:VSD655427 WBZ655426:WBZ655427 WLV655426:WLV655427 WVR655426:WVR655427 J720962:J720963 JF720962:JF720963 TB720962:TB720963 ACX720962:ACX720963 AMT720962:AMT720963 AWP720962:AWP720963 BGL720962:BGL720963 BQH720962:BQH720963 CAD720962:CAD720963 CJZ720962:CJZ720963 CTV720962:CTV720963 DDR720962:DDR720963 DNN720962:DNN720963 DXJ720962:DXJ720963 EHF720962:EHF720963 ERB720962:ERB720963 FAX720962:FAX720963 FKT720962:FKT720963 FUP720962:FUP720963 GEL720962:GEL720963 GOH720962:GOH720963 GYD720962:GYD720963 HHZ720962:HHZ720963 HRV720962:HRV720963 IBR720962:IBR720963 ILN720962:ILN720963 IVJ720962:IVJ720963 JFF720962:JFF720963 JPB720962:JPB720963 JYX720962:JYX720963 KIT720962:KIT720963 KSP720962:KSP720963 LCL720962:LCL720963 LMH720962:LMH720963 LWD720962:LWD720963 MFZ720962:MFZ720963 MPV720962:MPV720963 MZR720962:MZR720963 NJN720962:NJN720963 NTJ720962:NTJ720963 ODF720962:ODF720963 ONB720962:ONB720963 OWX720962:OWX720963 PGT720962:PGT720963 PQP720962:PQP720963 QAL720962:QAL720963 QKH720962:QKH720963 QUD720962:QUD720963 RDZ720962:RDZ720963 RNV720962:RNV720963 RXR720962:RXR720963 SHN720962:SHN720963 SRJ720962:SRJ720963 TBF720962:TBF720963 TLB720962:TLB720963 TUX720962:TUX720963 UET720962:UET720963 UOP720962:UOP720963 UYL720962:UYL720963 VIH720962:VIH720963 VSD720962:VSD720963 WBZ720962:WBZ720963 WLV720962:WLV720963 WVR720962:WVR720963 J786498:J786499 JF786498:JF786499 TB786498:TB786499 ACX786498:ACX786499 AMT786498:AMT786499 AWP786498:AWP786499 BGL786498:BGL786499 BQH786498:BQH786499 CAD786498:CAD786499 CJZ786498:CJZ786499 CTV786498:CTV786499 DDR786498:DDR786499 DNN786498:DNN786499 DXJ786498:DXJ786499 EHF786498:EHF786499 ERB786498:ERB786499 FAX786498:FAX786499 FKT786498:FKT786499 FUP786498:FUP786499 GEL786498:GEL786499 GOH786498:GOH786499 GYD786498:GYD786499 HHZ786498:HHZ786499 HRV786498:HRV786499 IBR786498:IBR786499 ILN786498:ILN786499 IVJ786498:IVJ786499 JFF786498:JFF786499 JPB786498:JPB786499 JYX786498:JYX786499 KIT786498:KIT786499 KSP786498:KSP786499 LCL786498:LCL786499 LMH786498:LMH786499 LWD786498:LWD786499 MFZ786498:MFZ786499 MPV786498:MPV786499 MZR786498:MZR786499 NJN786498:NJN786499 NTJ786498:NTJ786499 ODF786498:ODF786499 ONB786498:ONB786499 OWX786498:OWX786499 PGT786498:PGT786499 PQP786498:PQP786499 QAL786498:QAL786499 QKH786498:QKH786499 QUD786498:QUD786499 RDZ786498:RDZ786499 RNV786498:RNV786499 RXR786498:RXR786499 SHN786498:SHN786499 SRJ786498:SRJ786499 TBF786498:TBF786499 TLB786498:TLB786499 TUX786498:TUX786499 UET786498:UET786499 UOP786498:UOP786499 UYL786498:UYL786499 VIH786498:VIH786499 VSD786498:VSD786499 WBZ786498:WBZ786499 WLV786498:WLV786499 WVR786498:WVR786499 J852034:J852035 JF852034:JF852035 TB852034:TB852035 ACX852034:ACX852035 AMT852034:AMT852035 AWP852034:AWP852035 BGL852034:BGL852035 BQH852034:BQH852035 CAD852034:CAD852035 CJZ852034:CJZ852035 CTV852034:CTV852035 DDR852034:DDR852035 DNN852034:DNN852035 DXJ852034:DXJ852035 EHF852034:EHF852035 ERB852034:ERB852035 FAX852034:FAX852035 FKT852034:FKT852035 FUP852034:FUP852035 GEL852034:GEL852035 GOH852034:GOH852035 GYD852034:GYD852035 HHZ852034:HHZ852035 HRV852034:HRV852035 IBR852034:IBR852035 ILN852034:ILN852035 IVJ852034:IVJ852035 JFF852034:JFF852035 JPB852034:JPB852035 JYX852034:JYX852035 KIT852034:KIT852035 KSP852034:KSP852035 LCL852034:LCL852035 LMH852034:LMH852035 LWD852034:LWD852035 MFZ852034:MFZ852035 MPV852034:MPV852035 MZR852034:MZR852035 NJN852034:NJN852035 NTJ852034:NTJ852035 ODF852034:ODF852035 ONB852034:ONB852035 OWX852034:OWX852035 PGT852034:PGT852035 PQP852034:PQP852035 QAL852034:QAL852035 QKH852034:QKH852035 QUD852034:QUD852035 RDZ852034:RDZ852035 RNV852034:RNV852035 RXR852034:RXR852035 SHN852034:SHN852035 SRJ852034:SRJ852035 TBF852034:TBF852035 TLB852034:TLB852035 TUX852034:TUX852035 UET852034:UET852035 UOP852034:UOP852035 UYL852034:UYL852035 VIH852034:VIH852035 VSD852034:VSD852035 WBZ852034:WBZ852035 WLV852034:WLV852035 WVR852034:WVR852035 J917570:J917571 JF917570:JF917571 TB917570:TB917571 ACX917570:ACX917571 AMT917570:AMT917571 AWP917570:AWP917571 BGL917570:BGL917571 BQH917570:BQH917571 CAD917570:CAD917571 CJZ917570:CJZ917571 CTV917570:CTV917571 DDR917570:DDR917571 DNN917570:DNN917571 DXJ917570:DXJ917571 EHF917570:EHF917571 ERB917570:ERB917571 FAX917570:FAX917571 FKT917570:FKT917571 FUP917570:FUP917571 GEL917570:GEL917571 GOH917570:GOH917571 GYD917570:GYD917571 HHZ917570:HHZ917571 HRV917570:HRV917571 IBR917570:IBR917571 ILN917570:ILN917571 IVJ917570:IVJ917571 JFF917570:JFF917571 JPB917570:JPB917571 JYX917570:JYX917571 KIT917570:KIT917571 KSP917570:KSP917571 LCL917570:LCL917571 LMH917570:LMH917571 LWD917570:LWD917571 MFZ917570:MFZ917571 MPV917570:MPV917571 MZR917570:MZR917571 NJN917570:NJN917571 NTJ917570:NTJ917571 ODF917570:ODF917571 ONB917570:ONB917571 OWX917570:OWX917571 PGT917570:PGT917571 PQP917570:PQP917571 QAL917570:QAL917571 QKH917570:QKH917571 QUD917570:QUD917571 RDZ917570:RDZ917571 RNV917570:RNV917571 RXR917570:RXR917571 SHN917570:SHN917571 SRJ917570:SRJ917571 TBF917570:TBF917571 TLB917570:TLB917571 TUX917570:TUX917571 UET917570:UET917571 UOP917570:UOP917571 UYL917570:UYL917571 VIH917570:VIH917571 VSD917570:VSD917571 WBZ917570:WBZ917571 WLV917570:WLV917571 WVR917570:WVR917571 J983106:J983107 JF983106:JF983107 TB983106:TB983107 ACX983106:ACX983107 AMT983106:AMT983107 AWP983106:AWP983107 BGL983106:BGL983107 BQH983106:BQH983107 CAD983106:CAD983107 CJZ983106:CJZ983107 CTV983106:CTV983107 DDR983106:DDR983107 DNN983106:DNN983107 DXJ983106:DXJ983107 EHF983106:EHF983107 ERB983106:ERB983107 FAX983106:FAX983107 FKT983106:FKT983107 FUP983106:FUP983107 GEL983106:GEL983107 GOH983106:GOH983107 GYD983106:GYD983107 HHZ983106:HHZ983107 HRV983106:HRV983107 IBR983106:IBR983107 ILN983106:ILN983107 IVJ983106:IVJ983107 JFF983106:JFF983107 JPB983106:JPB983107 JYX983106:JYX983107 KIT983106:KIT983107 KSP983106:KSP983107 LCL983106:LCL983107 LMH983106:LMH983107 LWD983106:LWD983107 MFZ983106:MFZ983107 MPV983106:MPV983107 MZR983106:MZR983107 NJN983106:NJN983107 NTJ983106:NTJ983107 ODF983106:ODF983107 ONB983106:ONB983107 OWX983106:OWX983107 PGT983106:PGT983107 PQP983106:PQP983107 QAL983106:QAL983107 QKH983106:QKH983107 QUD983106:QUD983107 RDZ983106:RDZ983107 RNV983106:RNV983107 RXR983106:RXR983107 SHN983106:SHN983107 SRJ983106:SRJ983107 TBF983106:TBF983107 TLB983106:TLB983107 TUX983106:TUX983107 UET983106:UET983107 UOP983106:UOP983107 UYL983106:UYL983107 VIH983106:VIH983107 VSD983106:VSD983107 WBZ983106:WBZ983107 WLV983106:WLV983107 WVR983106:WVR983107 J27:J35 JF27:JF35 TB27:TB35 ACX27:ACX35 AMT27:AMT35 AWP27:AWP35 BGL27:BGL35 BQH27:BQH35 CAD27:CAD35 CJZ27:CJZ35 CTV27:CTV35 DDR27:DDR35 DNN27:DNN35 DXJ27:DXJ35 EHF27:EHF35 ERB27:ERB35 FAX27:FAX35 FKT27:FKT35 FUP27:FUP35 GEL27:GEL35 GOH27:GOH35 GYD27:GYD35 HHZ27:HHZ35 HRV27:HRV35 IBR27:IBR35 ILN27:ILN35 IVJ27:IVJ35 JFF27:JFF35 JPB27:JPB35 JYX27:JYX35 KIT27:KIT35 KSP27:KSP35 LCL27:LCL35 LMH27:LMH35 LWD27:LWD35 MFZ27:MFZ35 MPV27:MPV35 MZR27:MZR35 NJN27:NJN35 NTJ27:NTJ35 ODF27:ODF35 ONB27:ONB35 OWX27:OWX35 PGT27:PGT35 PQP27:PQP35 QAL27:QAL35 QKH27:QKH35 QUD27:QUD35 RDZ27:RDZ35 RNV27:RNV35 RXR27:RXR35 SHN27:SHN35 SRJ27:SRJ35 TBF27:TBF35 TLB27:TLB35 TUX27:TUX35 UET27:UET35 UOP27:UOP35 UYL27:UYL35 VIH27:VIH35 VSD27:VSD35 WBZ27:WBZ35 WLV27:WLV35 WVR27:WVR35 J65563:J65571 JF65563:JF65571 TB65563:TB65571 ACX65563:ACX65571 AMT65563:AMT65571 AWP65563:AWP65571 BGL65563:BGL65571 BQH65563:BQH65571 CAD65563:CAD65571 CJZ65563:CJZ65571 CTV65563:CTV65571 DDR65563:DDR65571 DNN65563:DNN65571 DXJ65563:DXJ65571 EHF65563:EHF65571 ERB65563:ERB65571 FAX65563:FAX65571 FKT65563:FKT65571 FUP65563:FUP65571 GEL65563:GEL65571 GOH65563:GOH65571 GYD65563:GYD65571 HHZ65563:HHZ65571 HRV65563:HRV65571 IBR65563:IBR65571 ILN65563:ILN65571 IVJ65563:IVJ65571 JFF65563:JFF65571 JPB65563:JPB65571 JYX65563:JYX65571 KIT65563:KIT65571 KSP65563:KSP65571 LCL65563:LCL65571 LMH65563:LMH65571 LWD65563:LWD65571 MFZ65563:MFZ65571 MPV65563:MPV65571 MZR65563:MZR65571 NJN65563:NJN65571 NTJ65563:NTJ65571 ODF65563:ODF65571 ONB65563:ONB65571 OWX65563:OWX65571 PGT65563:PGT65571 PQP65563:PQP65571 QAL65563:QAL65571 QKH65563:QKH65571 QUD65563:QUD65571 RDZ65563:RDZ65571 RNV65563:RNV65571 RXR65563:RXR65571 SHN65563:SHN65571 SRJ65563:SRJ65571 TBF65563:TBF65571 TLB65563:TLB65571 TUX65563:TUX65571 UET65563:UET65571 UOP65563:UOP65571 UYL65563:UYL65571 VIH65563:VIH65571 VSD65563:VSD65571 WBZ65563:WBZ65571 WLV65563:WLV65571 WVR65563:WVR65571 J131099:J131107 JF131099:JF131107 TB131099:TB131107 ACX131099:ACX131107 AMT131099:AMT131107 AWP131099:AWP131107 BGL131099:BGL131107 BQH131099:BQH131107 CAD131099:CAD131107 CJZ131099:CJZ131107 CTV131099:CTV131107 DDR131099:DDR131107 DNN131099:DNN131107 DXJ131099:DXJ131107 EHF131099:EHF131107 ERB131099:ERB131107 FAX131099:FAX131107 FKT131099:FKT131107 FUP131099:FUP131107 GEL131099:GEL131107 GOH131099:GOH131107 GYD131099:GYD131107 HHZ131099:HHZ131107 HRV131099:HRV131107 IBR131099:IBR131107 ILN131099:ILN131107 IVJ131099:IVJ131107 JFF131099:JFF131107 JPB131099:JPB131107 JYX131099:JYX131107 KIT131099:KIT131107 KSP131099:KSP131107 LCL131099:LCL131107 LMH131099:LMH131107 LWD131099:LWD131107 MFZ131099:MFZ131107 MPV131099:MPV131107 MZR131099:MZR131107 NJN131099:NJN131107 NTJ131099:NTJ131107 ODF131099:ODF131107 ONB131099:ONB131107 OWX131099:OWX131107 PGT131099:PGT131107 PQP131099:PQP131107 QAL131099:QAL131107 QKH131099:QKH131107 QUD131099:QUD131107 RDZ131099:RDZ131107 RNV131099:RNV131107 RXR131099:RXR131107 SHN131099:SHN131107 SRJ131099:SRJ131107 TBF131099:TBF131107 TLB131099:TLB131107 TUX131099:TUX131107 UET131099:UET131107 UOP131099:UOP131107 UYL131099:UYL131107 VIH131099:VIH131107 VSD131099:VSD131107 WBZ131099:WBZ131107 WLV131099:WLV131107 WVR131099:WVR131107 J196635:J196643 JF196635:JF196643 TB196635:TB196643 ACX196635:ACX196643 AMT196635:AMT196643 AWP196635:AWP196643 BGL196635:BGL196643 BQH196635:BQH196643 CAD196635:CAD196643 CJZ196635:CJZ196643 CTV196635:CTV196643 DDR196635:DDR196643 DNN196635:DNN196643 DXJ196635:DXJ196643 EHF196635:EHF196643 ERB196635:ERB196643 FAX196635:FAX196643 FKT196635:FKT196643 FUP196635:FUP196643 GEL196635:GEL196643 GOH196635:GOH196643 GYD196635:GYD196643 HHZ196635:HHZ196643 HRV196635:HRV196643 IBR196635:IBR196643 ILN196635:ILN196643 IVJ196635:IVJ196643 JFF196635:JFF196643 JPB196635:JPB196643 JYX196635:JYX196643 KIT196635:KIT196643 KSP196635:KSP196643 LCL196635:LCL196643 LMH196635:LMH196643 LWD196635:LWD196643 MFZ196635:MFZ196643 MPV196635:MPV196643 MZR196635:MZR196643 NJN196635:NJN196643 NTJ196635:NTJ196643 ODF196635:ODF196643 ONB196635:ONB196643 OWX196635:OWX196643 PGT196635:PGT196643 PQP196635:PQP196643 QAL196635:QAL196643 QKH196635:QKH196643 QUD196635:QUD196643 RDZ196635:RDZ196643 RNV196635:RNV196643 RXR196635:RXR196643 SHN196635:SHN196643 SRJ196635:SRJ196643 TBF196635:TBF196643 TLB196635:TLB196643 TUX196635:TUX196643 UET196635:UET196643 UOP196635:UOP196643 UYL196635:UYL196643 VIH196635:VIH196643 VSD196635:VSD196643 WBZ196635:WBZ196643 WLV196635:WLV196643 WVR196635:WVR196643 J262171:J262179 JF262171:JF262179 TB262171:TB262179 ACX262171:ACX262179 AMT262171:AMT262179 AWP262171:AWP262179 BGL262171:BGL262179 BQH262171:BQH262179 CAD262171:CAD262179 CJZ262171:CJZ262179 CTV262171:CTV262179 DDR262171:DDR262179 DNN262171:DNN262179 DXJ262171:DXJ262179 EHF262171:EHF262179 ERB262171:ERB262179 FAX262171:FAX262179 FKT262171:FKT262179 FUP262171:FUP262179 GEL262171:GEL262179 GOH262171:GOH262179 GYD262171:GYD262179 HHZ262171:HHZ262179 HRV262171:HRV262179 IBR262171:IBR262179 ILN262171:ILN262179 IVJ262171:IVJ262179 JFF262171:JFF262179 JPB262171:JPB262179 JYX262171:JYX262179 KIT262171:KIT262179 KSP262171:KSP262179 LCL262171:LCL262179 LMH262171:LMH262179 LWD262171:LWD262179 MFZ262171:MFZ262179 MPV262171:MPV262179 MZR262171:MZR262179 NJN262171:NJN262179 NTJ262171:NTJ262179 ODF262171:ODF262179 ONB262171:ONB262179 OWX262171:OWX262179 PGT262171:PGT262179 PQP262171:PQP262179 QAL262171:QAL262179 QKH262171:QKH262179 QUD262171:QUD262179 RDZ262171:RDZ262179 RNV262171:RNV262179 RXR262171:RXR262179 SHN262171:SHN262179 SRJ262171:SRJ262179 TBF262171:TBF262179 TLB262171:TLB262179 TUX262171:TUX262179 UET262171:UET262179 UOP262171:UOP262179 UYL262171:UYL262179 VIH262171:VIH262179 VSD262171:VSD262179 WBZ262171:WBZ262179 WLV262171:WLV262179 WVR262171:WVR262179 J327707:J327715 JF327707:JF327715 TB327707:TB327715 ACX327707:ACX327715 AMT327707:AMT327715 AWP327707:AWP327715 BGL327707:BGL327715 BQH327707:BQH327715 CAD327707:CAD327715 CJZ327707:CJZ327715 CTV327707:CTV327715 DDR327707:DDR327715 DNN327707:DNN327715 DXJ327707:DXJ327715 EHF327707:EHF327715 ERB327707:ERB327715 FAX327707:FAX327715 FKT327707:FKT327715 FUP327707:FUP327715 GEL327707:GEL327715 GOH327707:GOH327715 GYD327707:GYD327715 HHZ327707:HHZ327715 HRV327707:HRV327715 IBR327707:IBR327715 ILN327707:ILN327715 IVJ327707:IVJ327715 JFF327707:JFF327715 JPB327707:JPB327715 JYX327707:JYX327715 KIT327707:KIT327715 KSP327707:KSP327715 LCL327707:LCL327715 LMH327707:LMH327715 LWD327707:LWD327715 MFZ327707:MFZ327715 MPV327707:MPV327715 MZR327707:MZR327715 NJN327707:NJN327715 NTJ327707:NTJ327715 ODF327707:ODF327715 ONB327707:ONB327715 OWX327707:OWX327715 PGT327707:PGT327715 PQP327707:PQP327715 QAL327707:QAL327715 QKH327707:QKH327715 QUD327707:QUD327715 RDZ327707:RDZ327715 RNV327707:RNV327715 RXR327707:RXR327715 SHN327707:SHN327715 SRJ327707:SRJ327715 TBF327707:TBF327715 TLB327707:TLB327715 TUX327707:TUX327715 UET327707:UET327715 UOP327707:UOP327715 UYL327707:UYL327715 VIH327707:VIH327715 VSD327707:VSD327715 WBZ327707:WBZ327715 WLV327707:WLV327715 WVR327707:WVR327715 J393243:J393251 JF393243:JF393251 TB393243:TB393251 ACX393243:ACX393251 AMT393243:AMT393251 AWP393243:AWP393251 BGL393243:BGL393251 BQH393243:BQH393251 CAD393243:CAD393251 CJZ393243:CJZ393251 CTV393243:CTV393251 DDR393243:DDR393251 DNN393243:DNN393251 DXJ393243:DXJ393251 EHF393243:EHF393251 ERB393243:ERB393251 FAX393243:FAX393251 FKT393243:FKT393251 FUP393243:FUP393251 GEL393243:GEL393251 GOH393243:GOH393251 GYD393243:GYD393251 HHZ393243:HHZ393251 HRV393243:HRV393251 IBR393243:IBR393251 ILN393243:ILN393251 IVJ393243:IVJ393251 JFF393243:JFF393251 JPB393243:JPB393251 JYX393243:JYX393251 KIT393243:KIT393251 KSP393243:KSP393251 LCL393243:LCL393251 LMH393243:LMH393251 LWD393243:LWD393251 MFZ393243:MFZ393251 MPV393243:MPV393251 MZR393243:MZR393251 NJN393243:NJN393251 NTJ393243:NTJ393251 ODF393243:ODF393251 ONB393243:ONB393251 OWX393243:OWX393251 PGT393243:PGT393251 PQP393243:PQP393251 QAL393243:QAL393251 QKH393243:QKH393251 QUD393243:QUD393251 RDZ393243:RDZ393251 RNV393243:RNV393251 RXR393243:RXR393251 SHN393243:SHN393251 SRJ393243:SRJ393251 TBF393243:TBF393251 TLB393243:TLB393251 TUX393243:TUX393251 UET393243:UET393251 UOP393243:UOP393251 UYL393243:UYL393251 VIH393243:VIH393251 VSD393243:VSD393251 WBZ393243:WBZ393251 WLV393243:WLV393251 WVR393243:WVR393251 J458779:J458787 JF458779:JF458787 TB458779:TB458787 ACX458779:ACX458787 AMT458779:AMT458787 AWP458779:AWP458787 BGL458779:BGL458787 BQH458779:BQH458787 CAD458779:CAD458787 CJZ458779:CJZ458787 CTV458779:CTV458787 DDR458779:DDR458787 DNN458779:DNN458787 DXJ458779:DXJ458787 EHF458779:EHF458787 ERB458779:ERB458787 FAX458779:FAX458787 FKT458779:FKT458787 FUP458779:FUP458787 GEL458779:GEL458787 GOH458779:GOH458787 GYD458779:GYD458787 HHZ458779:HHZ458787 HRV458779:HRV458787 IBR458779:IBR458787 ILN458779:ILN458787 IVJ458779:IVJ458787 JFF458779:JFF458787 JPB458779:JPB458787 JYX458779:JYX458787 KIT458779:KIT458787 KSP458779:KSP458787 LCL458779:LCL458787 LMH458779:LMH458787 LWD458779:LWD458787 MFZ458779:MFZ458787 MPV458779:MPV458787 MZR458779:MZR458787 NJN458779:NJN458787 NTJ458779:NTJ458787 ODF458779:ODF458787 ONB458779:ONB458787 OWX458779:OWX458787 PGT458779:PGT458787 PQP458779:PQP458787 QAL458779:QAL458787 QKH458779:QKH458787 QUD458779:QUD458787 RDZ458779:RDZ458787 RNV458779:RNV458787 RXR458779:RXR458787 SHN458779:SHN458787 SRJ458779:SRJ458787 TBF458779:TBF458787 TLB458779:TLB458787 TUX458779:TUX458787 UET458779:UET458787 UOP458779:UOP458787 UYL458779:UYL458787 VIH458779:VIH458787 VSD458779:VSD458787 WBZ458779:WBZ458787 WLV458779:WLV458787 WVR458779:WVR458787 J524315:J524323 JF524315:JF524323 TB524315:TB524323 ACX524315:ACX524323 AMT524315:AMT524323 AWP524315:AWP524323 BGL524315:BGL524323 BQH524315:BQH524323 CAD524315:CAD524323 CJZ524315:CJZ524323 CTV524315:CTV524323 DDR524315:DDR524323 DNN524315:DNN524323 DXJ524315:DXJ524323 EHF524315:EHF524323 ERB524315:ERB524323 FAX524315:FAX524323 FKT524315:FKT524323 FUP524315:FUP524323 GEL524315:GEL524323 GOH524315:GOH524323 GYD524315:GYD524323 HHZ524315:HHZ524323 HRV524315:HRV524323 IBR524315:IBR524323 ILN524315:ILN524323 IVJ524315:IVJ524323 JFF524315:JFF524323 JPB524315:JPB524323 JYX524315:JYX524323 KIT524315:KIT524323 KSP524315:KSP524323 LCL524315:LCL524323 LMH524315:LMH524323 LWD524315:LWD524323 MFZ524315:MFZ524323 MPV524315:MPV524323 MZR524315:MZR524323 NJN524315:NJN524323 NTJ524315:NTJ524323 ODF524315:ODF524323 ONB524315:ONB524323 OWX524315:OWX524323 PGT524315:PGT524323 PQP524315:PQP524323 QAL524315:QAL524323 QKH524315:QKH524323 QUD524315:QUD524323 RDZ524315:RDZ524323 RNV524315:RNV524323 RXR524315:RXR524323 SHN524315:SHN524323 SRJ524315:SRJ524323 TBF524315:TBF524323 TLB524315:TLB524323 TUX524315:TUX524323 UET524315:UET524323 UOP524315:UOP524323 UYL524315:UYL524323 VIH524315:VIH524323 VSD524315:VSD524323 WBZ524315:WBZ524323 WLV524315:WLV524323 WVR524315:WVR524323 J589851:J589859 JF589851:JF589859 TB589851:TB589859 ACX589851:ACX589859 AMT589851:AMT589859 AWP589851:AWP589859 BGL589851:BGL589859 BQH589851:BQH589859 CAD589851:CAD589859 CJZ589851:CJZ589859 CTV589851:CTV589859 DDR589851:DDR589859 DNN589851:DNN589859 DXJ589851:DXJ589859 EHF589851:EHF589859 ERB589851:ERB589859 FAX589851:FAX589859 FKT589851:FKT589859 FUP589851:FUP589859 GEL589851:GEL589859 GOH589851:GOH589859 GYD589851:GYD589859 HHZ589851:HHZ589859 HRV589851:HRV589859 IBR589851:IBR589859 ILN589851:ILN589859 IVJ589851:IVJ589859 JFF589851:JFF589859 JPB589851:JPB589859 JYX589851:JYX589859 KIT589851:KIT589859 KSP589851:KSP589859 LCL589851:LCL589859 LMH589851:LMH589859 LWD589851:LWD589859 MFZ589851:MFZ589859 MPV589851:MPV589859 MZR589851:MZR589859 NJN589851:NJN589859 NTJ589851:NTJ589859 ODF589851:ODF589859 ONB589851:ONB589859 OWX589851:OWX589859 PGT589851:PGT589859 PQP589851:PQP589859 QAL589851:QAL589859 QKH589851:QKH589859 QUD589851:QUD589859 RDZ589851:RDZ589859 RNV589851:RNV589859 RXR589851:RXR589859 SHN589851:SHN589859 SRJ589851:SRJ589859 TBF589851:TBF589859 TLB589851:TLB589859 TUX589851:TUX589859 UET589851:UET589859 UOP589851:UOP589859 UYL589851:UYL589859 VIH589851:VIH589859 VSD589851:VSD589859 WBZ589851:WBZ589859 WLV589851:WLV589859 WVR589851:WVR589859 J655387:J655395 JF655387:JF655395 TB655387:TB655395 ACX655387:ACX655395 AMT655387:AMT655395 AWP655387:AWP655395 BGL655387:BGL655395 BQH655387:BQH655395 CAD655387:CAD655395 CJZ655387:CJZ655395 CTV655387:CTV655395 DDR655387:DDR655395 DNN655387:DNN655395 DXJ655387:DXJ655395 EHF655387:EHF655395 ERB655387:ERB655395 FAX655387:FAX655395 FKT655387:FKT655395 FUP655387:FUP655395 GEL655387:GEL655395 GOH655387:GOH655395 GYD655387:GYD655395 HHZ655387:HHZ655395 HRV655387:HRV655395 IBR655387:IBR655395 ILN655387:ILN655395 IVJ655387:IVJ655395 JFF655387:JFF655395 JPB655387:JPB655395 JYX655387:JYX655395 KIT655387:KIT655395 KSP655387:KSP655395 LCL655387:LCL655395 LMH655387:LMH655395 LWD655387:LWD655395 MFZ655387:MFZ655395 MPV655387:MPV655395 MZR655387:MZR655395 NJN655387:NJN655395 NTJ655387:NTJ655395 ODF655387:ODF655395 ONB655387:ONB655395 OWX655387:OWX655395 PGT655387:PGT655395 PQP655387:PQP655395 QAL655387:QAL655395 QKH655387:QKH655395 QUD655387:QUD655395 RDZ655387:RDZ655395 RNV655387:RNV655395 RXR655387:RXR655395 SHN655387:SHN655395 SRJ655387:SRJ655395 TBF655387:TBF655395 TLB655387:TLB655395 TUX655387:TUX655395 UET655387:UET655395 UOP655387:UOP655395 UYL655387:UYL655395 VIH655387:VIH655395 VSD655387:VSD655395 WBZ655387:WBZ655395 WLV655387:WLV655395 WVR655387:WVR655395 J720923:J720931 JF720923:JF720931 TB720923:TB720931 ACX720923:ACX720931 AMT720923:AMT720931 AWP720923:AWP720931 BGL720923:BGL720931 BQH720923:BQH720931 CAD720923:CAD720931 CJZ720923:CJZ720931 CTV720923:CTV720931 DDR720923:DDR720931 DNN720923:DNN720931 DXJ720923:DXJ720931 EHF720923:EHF720931 ERB720923:ERB720931 FAX720923:FAX720931 FKT720923:FKT720931 FUP720923:FUP720931 GEL720923:GEL720931 GOH720923:GOH720931 GYD720923:GYD720931 HHZ720923:HHZ720931 HRV720923:HRV720931 IBR720923:IBR720931 ILN720923:ILN720931 IVJ720923:IVJ720931 JFF720923:JFF720931 JPB720923:JPB720931 JYX720923:JYX720931 KIT720923:KIT720931 KSP720923:KSP720931 LCL720923:LCL720931 LMH720923:LMH720931 LWD720923:LWD720931 MFZ720923:MFZ720931 MPV720923:MPV720931 MZR720923:MZR720931 NJN720923:NJN720931 NTJ720923:NTJ720931 ODF720923:ODF720931 ONB720923:ONB720931 OWX720923:OWX720931 PGT720923:PGT720931 PQP720923:PQP720931 QAL720923:QAL720931 QKH720923:QKH720931 QUD720923:QUD720931 RDZ720923:RDZ720931 RNV720923:RNV720931 RXR720923:RXR720931 SHN720923:SHN720931 SRJ720923:SRJ720931 TBF720923:TBF720931 TLB720923:TLB720931 TUX720923:TUX720931 UET720923:UET720931 UOP720923:UOP720931 UYL720923:UYL720931 VIH720923:VIH720931 VSD720923:VSD720931 WBZ720923:WBZ720931 WLV720923:WLV720931 WVR720923:WVR720931 J786459:J786467 JF786459:JF786467 TB786459:TB786467 ACX786459:ACX786467 AMT786459:AMT786467 AWP786459:AWP786467 BGL786459:BGL786467 BQH786459:BQH786467 CAD786459:CAD786467 CJZ786459:CJZ786467 CTV786459:CTV786467 DDR786459:DDR786467 DNN786459:DNN786467 DXJ786459:DXJ786467 EHF786459:EHF786467 ERB786459:ERB786467 FAX786459:FAX786467 FKT786459:FKT786467 FUP786459:FUP786467 GEL786459:GEL786467 GOH786459:GOH786467 GYD786459:GYD786467 HHZ786459:HHZ786467 HRV786459:HRV786467 IBR786459:IBR786467 ILN786459:ILN786467 IVJ786459:IVJ786467 JFF786459:JFF786467 JPB786459:JPB786467 JYX786459:JYX786467 KIT786459:KIT786467 KSP786459:KSP786467 LCL786459:LCL786467 LMH786459:LMH786467 LWD786459:LWD786467 MFZ786459:MFZ786467 MPV786459:MPV786467 MZR786459:MZR786467 NJN786459:NJN786467 NTJ786459:NTJ786467 ODF786459:ODF786467 ONB786459:ONB786467 OWX786459:OWX786467 PGT786459:PGT786467 PQP786459:PQP786467 QAL786459:QAL786467 QKH786459:QKH786467 QUD786459:QUD786467 RDZ786459:RDZ786467 RNV786459:RNV786467 RXR786459:RXR786467 SHN786459:SHN786467 SRJ786459:SRJ786467 TBF786459:TBF786467 TLB786459:TLB786467 TUX786459:TUX786467 UET786459:UET786467 UOP786459:UOP786467 UYL786459:UYL786467 VIH786459:VIH786467 VSD786459:VSD786467 WBZ786459:WBZ786467 WLV786459:WLV786467 WVR786459:WVR786467 J851995:J852003 JF851995:JF852003 TB851995:TB852003 ACX851995:ACX852003 AMT851995:AMT852003 AWP851995:AWP852003 BGL851995:BGL852003 BQH851995:BQH852003 CAD851995:CAD852003 CJZ851995:CJZ852003 CTV851995:CTV852003 DDR851995:DDR852003 DNN851995:DNN852003 DXJ851995:DXJ852003 EHF851995:EHF852003 ERB851995:ERB852003 FAX851995:FAX852003 FKT851995:FKT852003 FUP851995:FUP852003 GEL851995:GEL852003 GOH851995:GOH852003 GYD851995:GYD852003 HHZ851995:HHZ852003 HRV851995:HRV852003 IBR851995:IBR852003 ILN851995:ILN852003 IVJ851995:IVJ852003 JFF851995:JFF852003 JPB851995:JPB852003 JYX851995:JYX852003 KIT851995:KIT852003 KSP851995:KSP852003 LCL851995:LCL852003 LMH851995:LMH852003 LWD851995:LWD852003 MFZ851995:MFZ852003 MPV851995:MPV852003 MZR851995:MZR852003 NJN851995:NJN852003 NTJ851995:NTJ852003 ODF851995:ODF852003 ONB851995:ONB852003 OWX851995:OWX852003 PGT851995:PGT852003 PQP851995:PQP852003 QAL851995:QAL852003 QKH851995:QKH852003 QUD851995:QUD852003 RDZ851995:RDZ852003 RNV851995:RNV852003 RXR851995:RXR852003 SHN851995:SHN852003 SRJ851995:SRJ852003 TBF851995:TBF852003 TLB851995:TLB852003 TUX851995:TUX852003 UET851995:UET852003 UOP851995:UOP852003 UYL851995:UYL852003 VIH851995:VIH852003 VSD851995:VSD852003 WBZ851995:WBZ852003 WLV851995:WLV852003 WVR851995:WVR852003 J917531:J917539 JF917531:JF917539 TB917531:TB917539 ACX917531:ACX917539 AMT917531:AMT917539 AWP917531:AWP917539 BGL917531:BGL917539 BQH917531:BQH917539 CAD917531:CAD917539 CJZ917531:CJZ917539 CTV917531:CTV917539 DDR917531:DDR917539 DNN917531:DNN917539 DXJ917531:DXJ917539 EHF917531:EHF917539 ERB917531:ERB917539 FAX917531:FAX917539 FKT917531:FKT917539 FUP917531:FUP917539 GEL917531:GEL917539 GOH917531:GOH917539 GYD917531:GYD917539 HHZ917531:HHZ917539 HRV917531:HRV917539 IBR917531:IBR917539 ILN917531:ILN917539 IVJ917531:IVJ917539 JFF917531:JFF917539 JPB917531:JPB917539 JYX917531:JYX917539 KIT917531:KIT917539 KSP917531:KSP917539 LCL917531:LCL917539 LMH917531:LMH917539 LWD917531:LWD917539 MFZ917531:MFZ917539 MPV917531:MPV917539 MZR917531:MZR917539 NJN917531:NJN917539 NTJ917531:NTJ917539 ODF917531:ODF917539 ONB917531:ONB917539 OWX917531:OWX917539 PGT917531:PGT917539 PQP917531:PQP917539 QAL917531:QAL917539 QKH917531:QKH917539 QUD917531:QUD917539 RDZ917531:RDZ917539 RNV917531:RNV917539 RXR917531:RXR917539 SHN917531:SHN917539 SRJ917531:SRJ917539 TBF917531:TBF917539 TLB917531:TLB917539 TUX917531:TUX917539 UET917531:UET917539 UOP917531:UOP917539 UYL917531:UYL917539 VIH917531:VIH917539 VSD917531:VSD917539 WBZ917531:WBZ917539 WLV917531:WLV917539 WVR917531:WVR917539 J983067:J983075 JF983067:JF983075 TB983067:TB983075 ACX983067:ACX983075 AMT983067:AMT983075 AWP983067:AWP983075 BGL983067:BGL983075 BQH983067:BQH983075 CAD983067:CAD983075 CJZ983067:CJZ983075 CTV983067:CTV983075 DDR983067:DDR983075 DNN983067:DNN983075 DXJ983067:DXJ983075 EHF983067:EHF983075 ERB983067:ERB983075 FAX983067:FAX983075 FKT983067:FKT983075 FUP983067:FUP983075 GEL983067:GEL983075 GOH983067:GOH983075 GYD983067:GYD983075 HHZ983067:HHZ983075 HRV983067:HRV983075 IBR983067:IBR983075 ILN983067:ILN983075 IVJ983067:IVJ983075 JFF983067:JFF983075 JPB983067:JPB983075 JYX983067:JYX983075 KIT983067:KIT983075 KSP983067:KSP983075 LCL983067:LCL983075 LMH983067:LMH983075 LWD983067:LWD983075 MFZ983067:MFZ983075 MPV983067:MPV983075 MZR983067:MZR983075 NJN983067:NJN983075 NTJ983067:NTJ983075 ODF983067:ODF983075 ONB983067:ONB983075 OWX983067:OWX983075 PGT983067:PGT983075 PQP983067:PQP983075 QAL983067:QAL983075 QKH983067:QKH983075 QUD983067:QUD983075 RDZ983067:RDZ983075 RNV983067:RNV983075 RXR983067:RXR983075 SHN983067:SHN983075 SRJ983067:SRJ983075 TBF983067:TBF983075 TLB983067:TLB983075 TUX983067:TUX983075 UET983067:UET983075 UOP983067:UOP983075 UYL983067:UYL983075 VIH983067:VIH983075 VSD983067:VSD983075 WBZ983067:WBZ983075 WLV983067:WLV983075 WVR983067:WVR983075 J104:J106 JF104:JF106 TB104:TB106 ACX104:ACX106 AMT104:AMT106 AWP104:AWP106 BGL104:BGL106 BQH104:BQH106 CAD104:CAD106 CJZ104:CJZ106 CTV104:CTV106 DDR104:DDR106 DNN104:DNN106 DXJ104:DXJ106 EHF104:EHF106 ERB104:ERB106 FAX104:FAX106 FKT104:FKT106 FUP104:FUP106 GEL104:GEL106 GOH104:GOH106 GYD104:GYD106 HHZ104:HHZ106 HRV104:HRV106 IBR104:IBR106 ILN104:ILN106 IVJ104:IVJ106 JFF104:JFF106 JPB104:JPB106 JYX104:JYX106 KIT104:KIT106 KSP104:KSP106 LCL104:LCL106 LMH104:LMH106 LWD104:LWD106 MFZ104:MFZ106 MPV104:MPV106 MZR104:MZR106 NJN104:NJN106 NTJ104:NTJ106 ODF104:ODF106 ONB104:ONB106 OWX104:OWX106 PGT104:PGT106 PQP104:PQP106 QAL104:QAL106 QKH104:QKH106 QUD104:QUD106 RDZ104:RDZ106 RNV104:RNV106 RXR104:RXR106 SHN104:SHN106 SRJ104:SRJ106 TBF104:TBF106 TLB104:TLB106 TUX104:TUX106 UET104:UET106 UOP104:UOP106 UYL104:UYL106 VIH104:VIH106 VSD104:VSD106 WBZ104:WBZ106 WLV104:WLV106 WVR104:WVR106 J65640:J65642 JF65640:JF65642 TB65640:TB65642 ACX65640:ACX65642 AMT65640:AMT65642 AWP65640:AWP65642 BGL65640:BGL65642 BQH65640:BQH65642 CAD65640:CAD65642 CJZ65640:CJZ65642 CTV65640:CTV65642 DDR65640:DDR65642 DNN65640:DNN65642 DXJ65640:DXJ65642 EHF65640:EHF65642 ERB65640:ERB65642 FAX65640:FAX65642 FKT65640:FKT65642 FUP65640:FUP65642 GEL65640:GEL65642 GOH65640:GOH65642 GYD65640:GYD65642 HHZ65640:HHZ65642 HRV65640:HRV65642 IBR65640:IBR65642 ILN65640:ILN65642 IVJ65640:IVJ65642 JFF65640:JFF65642 JPB65640:JPB65642 JYX65640:JYX65642 KIT65640:KIT65642 KSP65640:KSP65642 LCL65640:LCL65642 LMH65640:LMH65642 LWD65640:LWD65642 MFZ65640:MFZ65642 MPV65640:MPV65642 MZR65640:MZR65642 NJN65640:NJN65642 NTJ65640:NTJ65642 ODF65640:ODF65642 ONB65640:ONB65642 OWX65640:OWX65642 PGT65640:PGT65642 PQP65640:PQP65642 QAL65640:QAL65642 QKH65640:QKH65642 QUD65640:QUD65642 RDZ65640:RDZ65642 RNV65640:RNV65642 RXR65640:RXR65642 SHN65640:SHN65642 SRJ65640:SRJ65642 TBF65640:TBF65642 TLB65640:TLB65642 TUX65640:TUX65642 UET65640:UET65642 UOP65640:UOP65642 UYL65640:UYL65642 VIH65640:VIH65642 VSD65640:VSD65642 WBZ65640:WBZ65642 WLV65640:WLV65642 WVR65640:WVR65642 J131176:J131178 JF131176:JF131178 TB131176:TB131178 ACX131176:ACX131178 AMT131176:AMT131178 AWP131176:AWP131178 BGL131176:BGL131178 BQH131176:BQH131178 CAD131176:CAD131178 CJZ131176:CJZ131178 CTV131176:CTV131178 DDR131176:DDR131178 DNN131176:DNN131178 DXJ131176:DXJ131178 EHF131176:EHF131178 ERB131176:ERB131178 FAX131176:FAX131178 FKT131176:FKT131178 FUP131176:FUP131178 GEL131176:GEL131178 GOH131176:GOH131178 GYD131176:GYD131178 HHZ131176:HHZ131178 HRV131176:HRV131178 IBR131176:IBR131178 ILN131176:ILN131178 IVJ131176:IVJ131178 JFF131176:JFF131178 JPB131176:JPB131178 JYX131176:JYX131178 KIT131176:KIT131178 KSP131176:KSP131178 LCL131176:LCL131178 LMH131176:LMH131178 LWD131176:LWD131178 MFZ131176:MFZ131178 MPV131176:MPV131178 MZR131176:MZR131178 NJN131176:NJN131178 NTJ131176:NTJ131178 ODF131176:ODF131178 ONB131176:ONB131178 OWX131176:OWX131178 PGT131176:PGT131178 PQP131176:PQP131178 QAL131176:QAL131178 QKH131176:QKH131178 QUD131176:QUD131178 RDZ131176:RDZ131178 RNV131176:RNV131178 RXR131176:RXR131178 SHN131176:SHN131178 SRJ131176:SRJ131178 TBF131176:TBF131178 TLB131176:TLB131178 TUX131176:TUX131178 UET131176:UET131178 UOP131176:UOP131178 UYL131176:UYL131178 VIH131176:VIH131178 VSD131176:VSD131178 WBZ131176:WBZ131178 WLV131176:WLV131178 WVR131176:WVR131178 J196712:J196714 JF196712:JF196714 TB196712:TB196714 ACX196712:ACX196714 AMT196712:AMT196714 AWP196712:AWP196714 BGL196712:BGL196714 BQH196712:BQH196714 CAD196712:CAD196714 CJZ196712:CJZ196714 CTV196712:CTV196714 DDR196712:DDR196714 DNN196712:DNN196714 DXJ196712:DXJ196714 EHF196712:EHF196714 ERB196712:ERB196714 FAX196712:FAX196714 FKT196712:FKT196714 FUP196712:FUP196714 GEL196712:GEL196714 GOH196712:GOH196714 GYD196712:GYD196714 HHZ196712:HHZ196714 HRV196712:HRV196714 IBR196712:IBR196714 ILN196712:ILN196714 IVJ196712:IVJ196714 JFF196712:JFF196714 JPB196712:JPB196714 JYX196712:JYX196714 KIT196712:KIT196714 KSP196712:KSP196714 LCL196712:LCL196714 LMH196712:LMH196714 LWD196712:LWD196714 MFZ196712:MFZ196714 MPV196712:MPV196714 MZR196712:MZR196714 NJN196712:NJN196714 NTJ196712:NTJ196714 ODF196712:ODF196714 ONB196712:ONB196714 OWX196712:OWX196714 PGT196712:PGT196714 PQP196712:PQP196714 QAL196712:QAL196714 QKH196712:QKH196714 QUD196712:QUD196714 RDZ196712:RDZ196714 RNV196712:RNV196714 RXR196712:RXR196714 SHN196712:SHN196714 SRJ196712:SRJ196714 TBF196712:TBF196714 TLB196712:TLB196714 TUX196712:TUX196714 UET196712:UET196714 UOP196712:UOP196714 UYL196712:UYL196714 VIH196712:VIH196714 VSD196712:VSD196714 WBZ196712:WBZ196714 WLV196712:WLV196714 WVR196712:WVR196714 J262248:J262250 JF262248:JF262250 TB262248:TB262250 ACX262248:ACX262250 AMT262248:AMT262250 AWP262248:AWP262250 BGL262248:BGL262250 BQH262248:BQH262250 CAD262248:CAD262250 CJZ262248:CJZ262250 CTV262248:CTV262250 DDR262248:DDR262250 DNN262248:DNN262250 DXJ262248:DXJ262250 EHF262248:EHF262250 ERB262248:ERB262250 FAX262248:FAX262250 FKT262248:FKT262250 FUP262248:FUP262250 GEL262248:GEL262250 GOH262248:GOH262250 GYD262248:GYD262250 HHZ262248:HHZ262250 HRV262248:HRV262250 IBR262248:IBR262250 ILN262248:ILN262250 IVJ262248:IVJ262250 JFF262248:JFF262250 JPB262248:JPB262250 JYX262248:JYX262250 KIT262248:KIT262250 KSP262248:KSP262250 LCL262248:LCL262250 LMH262248:LMH262250 LWD262248:LWD262250 MFZ262248:MFZ262250 MPV262248:MPV262250 MZR262248:MZR262250 NJN262248:NJN262250 NTJ262248:NTJ262250 ODF262248:ODF262250 ONB262248:ONB262250 OWX262248:OWX262250 PGT262248:PGT262250 PQP262248:PQP262250 QAL262248:QAL262250 QKH262248:QKH262250 QUD262248:QUD262250 RDZ262248:RDZ262250 RNV262248:RNV262250 RXR262248:RXR262250 SHN262248:SHN262250 SRJ262248:SRJ262250 TBF262248:TBF262250 TLB262248:TLB262250 TUX262248:TUX262250 UET262248:UET262250 UOP262248:UOP262250 UYL262248:UYL262250 VIH262248:VIH262250 VSD262248:VSD262250 WBZ262248:WBZ262250 WLV262248:WLV262250 WVR262248:WVR262250 J327784:J327786 JF327784:JF327786 TB327784:TB327786 ACX327784:ACX327786 AMT327784:AMT327786 AWP327784:AWP327786 BGL327784:BGL327786 BQH327784:BQH327786 CAD327784:CAD327786 CJZ327784:CJZ327786 CTV327784:CTV327786 DDR327784:DDR327786 DNN327784:DNN327786 DXJ327784:DXJ327786 EHF327784:EHF327786 ERB327784:ERB327786 FAX327784:FAX327786 FKT327784:FKT327786 FUP327784:FUP327786 GEL327784:GEL327786 GOH327784:GOH327786 GYD327784:GYD327786 HHZ327784:HHZ327786 HRV327784:HRV327786 IBR327784:IBR327786 ILN327784:ILN327786 IVJ327784:IVJ327786 JFF327784:JFF327786 JPB327784:JPB327786 JYX327784:JYX327786 KIT327784:KIT327786 KSP327784:KSP327786 LCL327784:LCL327786 LMH327784:LMH327786 LWD327784:LWD327786 MFZ327784:MFZ327786 MPV327784:MPV327786 MZR327784:MZR327786 NJN327784:NJN327786 NTJ327784:NTJ327786 ODF327784:ODF327786 ONB327784:ONB327786 OWX327784:OWX327786 PGT327784:PGT327786 PQP327784:PQP327786 QAL327784:QAL327786 QKH327784:QKH327786 QUD327784:QUD327786 RDZ327784:RDZ327786 RNV327784:RNV327786 RXR327784:RXR327786 SHN327784:SHN327786 SRJ327784:SRJ327786 TBF327784:TBF327786 TLB327784:TLB327786 TUX327784:TUX327786 UET327784:UET327786 UOP327784:UOP327786 UYL327784:UYL327786 VIH327784:VIH327786 VSD327784:VSD327786 WBZ327784:WBZ327786 WLV327784:WLV327786 WVR327784:WVR327786 J393320:J393322 JF393320:JF393322 TB393320:TB393322 ACX393320:ACX393322 AMT393320:AMT393322 AWP393320:AWP393322 BGL393320:BGL393322 BQH393320:BQH393322 CAD393320:CAD393322 CJZ393320:CJZ393322 CTV393320:CTV393322 DDR393320:DDR393322 DNN393320:DNN393322 DXJ393320:DXJ393322 EHF393320:EHF393322 ERB393320:ERB393322 FAX393320:FAX393322 FKT393320:FKT393322 FUP393320:FUP393322 GEL393320:GEL393322 GOH393320:GOH393322 GYD393320:GYD393322 HHZ393320:HHZ393322 HRV393320:HRV393322 IBR393320:IBR393322 ILN393320:ILN393322 IVJ393320:IVJ393322 JFF393320:JFF393322 JPB393320:JPB393322 JYX393320:JYX393322 KIT393320:KIT393322 KSP393320:KSP393322 LCL393320:LCL393322 LMH393320:LMH393322 LWD393320:LWD393322 MFZ393320:MFZ393322 MPV393320:MPV393322 MZR393320:MZR393322 NJN393320:NJN393322 NTJ393320:NTJ393322 ODF393320:ODF393322 ONB393320:ONB393322 OWX393320:OWX393322 PGT393320:PGT393322 PQP393320:PQP393322 QAL393320:QAL393322 QKH393320:QKH393322 QUD393320:QUD393322 RDZ393320:RDZ393322 RNV393320:RNV393322 RXR393320:RXR393322 SHN393320:SHN393322 SRJ393320:SRJ393322 TBF393320:TBF393322 TLB393320:TLB393322 TUX393320:TUX393322 UET393320:UET393322 UOP393320:UOP393322 UYL393320:UYL393322 VIH393320:VIH393322 VSD393320:VSD393322 WBZ393320:WBZ393322 WLV393320:WLV393322 WVR393320:WVR393322 J458856:J458858 JF458856:JF458858 TB458856:TB458858 ACX458856:ACX458858 AMT458856:AMT458858 AWP458856:AWP458858 BGL458856:BGL458858 BQH458856:BQH458858 CAD458856:CAD458858 CJZ458856:CJZ458858 CTV458856:CTV458858 DDR458856:DDR458858 DNN458856:DNN458858 DXJ458856:DXJ458858 EHF458856:EHF458858 ERB458856:ERB458858 FAX458856:FAX458858 FKT458856:FKT458858 FUP458856:FUP458858 GEL458856:GEL458858 GOH458856:GOH458858 GYD458856:GYD458858 HHZ458856:HHZ458858 HRV458856:HRV458858 IBR458856:IBR458858 ILN458856:ILN458858 IVJ458856:IVJ458858 JFF458856:JFF458858 JPB458856:JPB458858 JYX458856:JYX458858 KIT458856:KIT458858 KSP458856:KSP458858 LCL458856:LCL458858 LMH458856:LMH458858 LWD458856:LWD458858 MFZ458856:MFZ458858 MPV458856:MPV458858 MZR458856:MZR458858 NJN458856:NJN458858 NTJ458856:NTJ458858 ODF458856:ODF458858 ONB458856:ONB458858 OWX458856:OWX458858 PGT458856:PGT458858 PQP458856:PQP458858 QAL458856:QAL458858 QKH458856:QKH458858 QUD458856:QUD458858 RDZ458856:RDZ458858 RNV458856:RNV458858 RXR458856:RXR458858 SHN458856:SHN458858 SRJ458856:SRJ458858 TBF458856:TBF458858 TLB458856:TLB458858 TUX458856:TUX458858 UET458856:UET458858 UOP458856:UOP458858 UYL458856:UYL458858 VIH458856:VIH458858 VSD458856:VSD458858 WBZ458856:WBZ458858 WLV458856:WLV458858 WVR458856:WVR458858 J524392:J524394 JF524392:JF524394 TB524392:TB524394 ACX524392:ACX524394 AMT524392:AMT524394 AWP524392:AWP524394 BGL524392:BGL524394 BQH524392:BQH524394 CAD524392:CAD524394 CJZ524392:CJZ524394 CTV524392:CTV524394 DDR524392:DDR524394 DNN524392:DNN524394 DXJ524392:DXJ524394 EHF524392:EHF524394 ERB524392:ERB524394 FAX524392:FAX524394 FKT524392:FKT524394 FUP524392:FUP524394 GEL524392:GEL524394 GOH524392:GOH524394 GYD524392:GYD524394 HHZ524392:HHZ524394 HRV524392:HRV524394 IBR524392:IBR524394 ILN524392:ILN524394 IVJ524392:IVJ524394 JFF524392:JFF524394 JPB524392:JPB524394 JYX524392:JYX524394 KIT524392:KIT524394 KSP524392:KSP524394 LCL524392:LCL524394 LMH524392:LMH524394 LWD524392:LWD524394 MFZ524392:MFZ524394 MPV524392:MPV524394 MZR524392:MZR524394 NJN524392:NJN524394 NTJ524392:NTJ524394 ODF524392:ODF524394 ONB524392:ONB524394 OWX524392:OWX524394 PGT524392:PGT524394 PQP524392:PQP524394 QAL524392:QAL524394 QKH524392:QKH524394 QUD524392:QUD524394 RDZ524392:RDZ524394 RNV524392:RNV524394 RXR524392:RXR524394 SHN524392:SHN524394 SRJ524392:SRJ524394 TBF524392:TBF524394 TLB524392:TLB524394 TUX524392:TUX524394 UET524392:UET524394 UOP524392:UOP524394 UYL524392:UYL524394 VIH524392:VIH524394 VSD524392:VSD524394 WBZ524392:WBZ524394 WLV524392:WLV524394 WVR524392:WVR524394 J589928:J589930 JF589928:JF589930 TB589928:TB589930 ACX589928:ACX589930 AMT589928:AMT589930 AWP589928:AWP589930 BGL589928:BGL589930 BQH589928:BQH589930 CAD589928:CAD589930 CJZ589928:CJZ589930 CTV589928:CTV589930 DDR589928:DDR589930 DNN589928:DNN589930 DXJ589928:DXJ589930 EHF589928:EHF589930 ERB589928:ERB589930 FAX589928:FAX589930 FKT589928:FKT589930 FUP589928:FUP589930 GEL589928:GEL589930 GOH589928:GOH589930 GYD589928:GYD589930 HHZ589928:HHZ589930 HRV589928:HRV589930 IBR589928:IBR589930 ILN589928:ILN589930 IVJ589928:IVJ589930 JFF589928:JFF589930 JPB589928:JPB589930 JYX589928:JYX589930 KIT589928:KIT589930 KSP589928:KSP589930 LCL589928:LCL589930 LMH589928:LMH589930 LWD589928:LWD589930 MFZ589928:MFZ589930 MPV589928:MPV589930 MZR589928:MZR589930 NJN589928:NJN589930 NTJ589928:NTJ589930 ODF589928:ODF589930 ONB589928:ONB589930 OWX589928:OWX589930 PGT589928:PGT589930 PQP589928:PQP589930 QAL589928:QAL589930 QKH589928:QKH589930 QUD589928:QUD589930 RDZ589928:RDZ589930 RNV589928:RNV589930 RXR589928:RXR589930 SHN589928:SHN589930 SRJ589928:SRJ589930 TBF589928:TBF589930 TLB589928:TLB589930 TUX589928:TUX589930 UET589928:UET589930 UOP589928:UOP589930 UYL589928:UYL589930 VIH589928:VIH589930 VSD589928:VSD589930 WBZ589928:WBZ589930 WLV589928:WLV589930 WVR589928:WVR589930 J655464:J655466 JF655464:JF655466 TB655464:TB655466 ACX655464:ACX655466 AMT655464:AMT655466 AWP655464:AWP655466 BGL655464:BGL655466 BQH655464:BQH655466 CAD655464:CAD655466 CJZ655464:CJZ655466 CTV655464:CTV655466 DDR655464:DDR655466 DNN655464:DNN655466 DXJ655464:DXJ655466 EHF655464:EHF655466 ERB655464:ERB655466 FAX655464:FAX655466 FKT655464:FKT655466 FUP655464:FUP655466 GEL655464:GEL655466 GOH655464:GOH655466 GYD655464:GYD655466 HHZ655464:HHZ655466 HRV655464:HRV655466 IBR655464:IBR655466 ILN655464:ILN655466 IVJ655464:IVJ655466 JFF655464:JFF655466 JPB655464:JPB655466 JYX655464:JYX655466 KIT655464:KIT655466 KSP655464:KSP655466 LCL655464:LCL655466 LMH655464:LMH655466 LWD655464:LWD655466 MFZ655464:MFZ655466 MPV655464:MPV655466 MZR655464:MZR655466 NJN655464:NJN655466 NTJ655464:NTJ655466 ODF655464:ODF655466 ONB655464:ONB655466 OWX655464:OWX655466 PGT655464:PGT655466 PQP655464:PQP655466 QAL655464:QAL655466 QKH655464:QKH655466 QUD655464:QUD655466 RDZ655464:RDZ655466 RNV655464:RNV655466 RXR655464:RXR655466 SHN655464:SHN655466 SRJ655464:SRJ655466 TBF655464:TBF655466 TLB655464:TLB655466 TUX655464:TUX655466 UET655464:UET655466 UOP655464:UOP655466 UYL655464:UYL655466 VIH655464:VIH655466 VSD655464:VSD655466 WBZ655464:WBZ655466 WLV655464:WLV655466 WVR655464:WVR655466 J721000:J721002 JF721000:JF721002 TB721000:TB721002 ACX721000:ACX721002 AMT721000:AMT721002 AWP721000:AWP721002 BGL721000:BGL721002 BQH721000:BQH721002 CAD721000:CAD721002 CJZ721000:CJZ721002 CTV721000:CTV721002 DDR721000:DDR721002 DNN721000:DNN721002 DXJ721000:DXJ721002 EHF721000:EHF721002 ERB721000:ERB721002 FAX721000:FAX721002 FKT721000:FKT721002 FUP721000:FUP721002 GEL721000:GEL721002 GOH721000:GOH721002 GYD721000:GYD721002 HHZ721000:HHZ721002 HRV721000:HRV721002 IBR721000:IBR721002 ILN721000:ILN721002 IVJ721000:IVJ721002 JFF721000:JFF721002 JPB721000:JPB721002 JYX721000:JYX721002 KIT721000:KIT721002 KSP721000:KSP721002 LCL721000:LCL721002 LMH721000:LMH721002 LWD721000:LWD721002 MFZ721000:MFZ721002 MPV721000:MPV721002 MZR721000:MZR721002 NJN721000:NJN721002 NTJ721000:NTJ721002 ODF721000:ODF721002 ONB721000:ONB721002 OWX721000:OWX721002 PGT721000:PGT721002 PQP721000:PQP721002 QAL721000:QAL721002 QKH721000:QKH721002 QUD721000:QUD721002 RDZ721000:RDZ721002 RNV721000:RNV721002 RXR721000:RXR721002 SHN721000:SHN721002 SRJ721000:SRJ721002 TBF721000:TBF721002 TLB721000:TLB721002 TUX721000:TUX721002 UET721000:UET721002 UOP721000:UOP721002 UYL721000:UYL721002 VIH721000:VIH721002 VSD721000:VSD721002 WBZ721000:WBZ721002 WLV721000:WLV721002 WVR721000:WVR721002 J786536:J786538 JF786536:JF786538 TB786536:TB786538 ACX786536:ACX786538 AMT786536:AMT786538 AWP786536:AWP786538 BGL786536:BGL786538 BQH786536:BQH786538 CAD786536:CAD786538 CJZ786536:CJZ786538 CTV786536:CTV786538 DDR786536:DDR786538 DNN786536:DNN786538 DXJ786536:DXJ786538 EHF786536:EHF786538 ERB786536:ERB786538 FAX786536:FAX786538 FKT786536:FKT786538 FUP786536:FUP786538 GEL786536:GEL786538 GOH786536:GOH786538 GYD786536:GYD786538 HHZ786536:HHZ786538 HRV786536:HRV786538 IBR786536:IBR786538 ILN786536:ILN786538 IVJ786536:IVJ786538 JFF786536:JFF786538 JPB786536:JPB786538 JYX786536:JYX786538 KIT786536:KIT786538 KSP786536:KSP786538 LCL786536:LCL786538 LMH786536:LMH786538 LWD786536:LWD786538 MFZ786536:MFZ786538 MPV786536:MPV786538 MZR786536:MZR786538 NJN786536:NJN786538 NTJ786536:NTJ786538 ODF786536:ODF786538 ONB786536:ONB786538 OWX786536:OWX786538 PGT786536:PGT786538 PQP786536:PQP786538 QAL786536:QAL786538 QKH786536:QKH786538 QUD786536:QUD786538 RDZ786536:RDZ786538 RNV786536:RNV786538 RXR786536:RXR786538 SHN786536:SHN786538 SRJ786536:SRJ786538 TBF786536:TBF786538 TLB786536:TLB786538 TUX786536:TUX786538 UET786536:UET786538 UOP786536:UOP786538 UYL786536:UYL786538 VIH786536:VIH786538 VSD786536:VSD786538 WBZ786536:WBZ786538 WLV786536:WLV786538 WVR786536:WVR786538 J852072:J852074 JF852072:JF852074 TB852072:TB852074 ACX852072:ACX852074 AMT852072:AMT852074 AWP852072:AWP852074 BGL852072:BGL852074 BQH852072:BQH852074 CAD852072:CAD852074 CJZ852072:CJZ852074 CTV852072:CTV852074 DDR852072:DDR852074 DNN852072:DNN852074 DXJ852072:DXJ852074 EHF852072:EHF852074 ERB852072:ERB852074 FAX852072:FAX852074 FKT852072:FKT852074 FUP852072:FUP852074 GEL852072:GEL852074 GOH852072:GOH852074 GYD852072:GYD852074 HHZ852072:HHZ852074 HRV852072:HRV852074 IBR852072:IBR852074 ILN852072:ILN852074 IVJ852072:IVJ852074 JFF852072:JFF852074 JPB852072:JPB852074 JYX852072:JYX852074 KIT852072:KIT852074 KSP852072:KSP852074 LCL852072:LCL852074 LMH852072:LMH852074 LWD852072:LWD852074 MFZ852072:MFZ852074 MPV852072:MPV852074 MZR852072:MZR852074 NJN852072:NJN852074 NTJ852072:NTJ852074 ODF852072:ODF852074 ONB852072:ONB852074 OWX852072:OWX852074 PGT852072:PGT852074 PQP852072:PQP852074 QAL852072:QAL852074 QKH852072:QKH852074 QUD852072:QUD852074 RDZ852072:RDZ852074 RNV852072:RNV852074 RXR852072:RXR852074 SHN852072:SHN852074 SRJ852072:SRJ852074 TBF852072:TBF852074 TLB852072:TLB852074 TUX852072:TUX852074 UET852072:UET852074 UOP852072:UOP852074 UYL852072:UYL852074 VIH852072:VIH852074 VSD852072:VSD852074 WBZ852072:WBZ852074 WLV852072:WLV852074 WVR852072:WVR852074 J917608:J917610 JF917608:JF917610 TB917608:TB917610 ACX917608:ACX917610 AMT917608:AMT917610 AWP917608:AWP917610 BGL917608:BGL917610 BQH917608:BQH917610 CAD917608:CAD917610 CJZ917608:CJZ917610 CTV917608:CTV917610 DDR917608:DDR917610 DNN917608:DNN917610 DXJ917608:DXJ917610 EHF917608:EHF917610 ERB917608:ERB917610 FAX917608:FAX917610 FKT917608:FKT917610 FUP917608:FUP917610 GEL917608:GEL917610 GOH917608:GOH917610 GYD917608:GYD917610 HHZ917608:HHZ917610 HRV917608:HRV917610 IBR917608:IBR917610 ILN917608:ILN917610 IVJ917608:IVJ917610 JFF917608:JFF917610 JPB917608:JPB917610 JYX917608:JYX917610 KIT917608:KIT917610 KSP917608:KSP917610 LCL917608:LCL917610 LMH917608:LMH917610 LWD917608:LWD917610 MFZ917608:MFZ917610 MPV917608:MPV917610 MZR917608:MZR917610 NJN917608:NJN917610 NTJ917608:NTJ917610 ODF917608:ODF917610 ONB917608:ONB917610 OWX917608:OWX917610 PGT917608:PGT917610 PQP917608:PQP917610 QAL917608:QAL917610 QKH917608:QKH917610 QUD917608:QUD917610 RDZ917608:RDZ917610 RNV917608:RNV917610 RXR917608:RXR917610 SHN917608:SHN917610 SRJ917608:SRJ917610 TBF917608:TBF917610 TLB917608:TLB917610 TUX917608:TUX917610 UET917608:UET917610 UOP917608:UOP917610 UYL917608:UYL917610 VIH917608:VIH917610 VSD917608:VSD917610 WBZ917608:WBZ917610 WLV917608:WLV917610 WVR917608:WVR917610 J983144:J983146 JF983144:JF983146 TB983144:TB983146 ACX983144:ACX983146 AMT983144:AMT983146 AWP983144:AWP983146 BGL983144:BGL983146 BQH983144:BQH983146 CAD983144:CAD983146 CJZ983144:CJZ983146 CTV983144:CTV983146 DDR983144:DDR983146 DNN983144:DNN983146 DXJ983144:DXJ983146 EHF983144:EHF983146 ERB983144:ERB983146 FAX983144:FAX983146 FKT983144:FKT983146 FUP983144:FUP983146 GEL983144:GEL983146 GOH983144:GOH983146 GYD983144:GYD983146 HHZ983144:HHZ983146 HRV983144:HRV983146 IBR983144:IBR983146 ILN983144:ILN983146 IVJ983144:IVJ983146 JFF983144:JFF983146 JPB983144:JPB983146 JYX983144:JYX983146 KIT983144:KIT983146 KSP983144:KSP983146 LCL983144:LCL983146 LMH983144:LMH983146 LWD983144:LWD983146 MFZ983144:MFZ983146 MPV983144:MPV983146 MZR983144:MZR983146 NJN983144:NJN983146 NTJ983144:NTJ983146 ODF983144:ODF983146 ONB983144:ONB983146 OWX983144:OWX983146 PGT983144:PGT983146 PQP983144:PQP983146 QAL983144:QAL983146 QKH983144:QKH983146 QUD983144:QUD983146 RDZ983144:RDZ983146 RNV983144:RNV983146 RXR983144:RXR983146 SHN983144:SHN983146 SRJ983144:SRJ983146 TBF983144:TBF983146 TLB983144:TLB983146 TUX983144:TUX983146 UET983144:UET983146 UOP983144:UOP983146 UYL983144:UYL983146 VIH983144:VIH983146 VSD983144:VSD983146 WBZ983144:WBZ983146 WLV983144:WLV983146 WVR983144:WVR983146 J42:J50 JF42:JF50 TB42:TB50 ACX42:ACX50 AMT42:AMT50 AWP42:AWP50 BGL42:BGL50 BQH42:BQH50 CAD42:CAD50 CJZ42:CJZ50 CTV42:CTV50 DDR42:DDR50 DNN42:DNN50 DXJ42:DXJ50 EHF42:EHF50 ERB42:ERB50 FAX42:FAX50 FKT42:FKT50 FUP42:FUP50 GEL42:GEL50 GOH42:GOH50 GYD42:GYD50 HHZ42:HHZ50 HRV42:HRV50 IBR42:IBR50 ILN42:ILN50 IVJ42:IVJ50 JFF42:JFF50 JPB42:JPB50 JYX42:JYX50 KIT42:KIT50 KSP42:KSP50 LCL42:LCL50 LMH42:LMH50 LWD42:LWD50 MFZ42:MFZ50 MPV42:MPV50 MZR42:MZR50 NJN42:NJN50 NTJ42:NTJ50 ODF42:ODF50 ONB42:ONB50 OWX42:OWX50 PGT42:PGT50 PQP42:PQP50 QAL42:QAL50 QKH42:QKH50 QUD42:QUD50 RDZ42:RDZ50 RNV42:RNV50 RXR42:RXR50 SHN42:SHN50 SRJ42:SRJ50 TBF42:TBF50 TLB42:TLB50 TUX42:TUX50 UET42:UET50 UOP42:UOP50 UYL42:UYL50 VIH42:VIH50 VSD42:VSD50 WBZ42:WBZ50 WLV42:WLV50 WVR42:WVR50 J65578:J65586 JF65578:JF65586 TB65578:TB65586 ACX65578:ACX65586 AMT65578:AMT65586 AWP65578:AWP65586 BGL65578:BGL65586 BQH65578:BQH65586 CAD65578:CAD65586 CJZ65578:CJZ65586 CTV65578:CTV65586 DDR65578:DDR65586 DNN65578:DNN65586 DXJ65578:DXJ65586 EHF65578:EHF65586 ERB65578:ERB65586 FAX65578:FAX65586 FKT65578:FKT65586 FUP65578:FUP65586 GEL65578:GEL65586 GOH65578:GOH65586 GYD65578:GYD65586 HHZ65578:HHZ65586 HRV65578:HRV65586 IBR65578:IBR65586 ILN65578:ILN65586 IVJ65578:IVJ65586 JFF65578:JFF65586 JPB65578:JPB65586 JYX65578:JYX65586 KIT65578:KIT65586 KSP65578:KSP65586 LCL65578:LCL65586 LMH65578:LMH65586 LWD65578:LWD65586 MFZ65578:MFZ65586 MPV65578:MPV65586 MZR65578:MZR65586 NJN65578:NJN65586 NTJ65578:NTJ65586 ODF65578:ODF65586 ONB65578:ONB65586 OWX65578:OWX65586 PGT65578:PGT65586 PQP65578:PQP65586 QAL65578:QAL65586 QKH65578:QKH65586 QUD65578:QUD65586 RDZ65578:RDZ65586 RNV65578:RNV65586 RXR65578:RXR65586 SHN65578:SHN65586 SRJ65578:SRJ65586 TBF65578:TBF65586 TLB65578:TLB65586 TUX65578:TUX65586 UET65578:UET65586 UOP65578:UOP65586 UYL65578:UYL65586 VIH65578:VIH65586 VSD65578:VSD65586 WBZ65578:WBZ65586 WLV65578:WLV65586 WVR65578:WVR65586 J131114:J131122 JF131114:JF131122 TB131114:TB131122 ACX131114:ACX131122 AMT131114:AMT131122 AWP131114:AWP131122 BGL131114:BGL131122 BQH131114:BQH131122 CAD131114:CAD131122 CJZ131114:CJZ131122 CTV131114:CTV131122 DDR131114:DDR131122 DNN131114:DNN131122 DXJ131114:DXJ131122 EHF131114:EHF131122 ERB131114:ERB131122 FAX131114:FAX131122 FKT131114:FKT131122 FUP131114:FUP131122 GEL131114:GEL131122 GOH131114:GOH131122 GYD131114:GYD131122 HHZ131114:HHZ131122 HRV131114:HRV131122 IBR131114:IBR131122 ILN131114:ILN131122 IVJ131114:IVJ131122 JFF131114:JFF131122 JPB131114:JPB131122 JYX131114:JYX131122 KIT131114:KIT131122 KSP131114:KSP131122 LCL131114:LCL131122 LMH131114:LMH131122 LWD131114:LWD131122 MFZ131114:MFZ131122 MPV131114:MPV131122 MZR131114:MZR131122 NJN131114:NJN131122 NTJ131114:NTJ131122 ODF131114:ODF131122 ONB131114:ONB131122 OWX131114:OWX131122 PGT131114:PGT131122 PQP131114:PQP131122 QAL131114:QAL131122 QKH131114:QKH131122 QUD131114:QUD131122 RDZ131114:RDZ131122 RNV131114:RNV131122 RXR131114:RXR131122 SHN131114:SHN131122 SRJ131114:SRJ131122 TBF131114:TBF131122 TLB131114:TLB131122 TUX131114:TUX131122 UET131114:UET131122 UOP131114:UOP131122 UYL131114:UYL131122 VIH131114:VIH131122 VSD131114:VSD131122 WBZ131114:WBZ131122 WLV131114:WLV131122 WVR131114:WVR131122 J196650:J196658 JF196650:JF196658 TB196650:TB196658 ACX196650:ACX196658 AMT196650:AMT196658 AWP196650:AWP196658 BGL196650:BGL196658 BQH196650:BQH196658 CAD196650:CAD196658 CJZ196650:CJZ196658 CTV196650:CTV196658 DDR196650:DDR196658 DNN196650:DNN196658 DXJ196650:DXJ196658 EHF196650:EHF196658 ERB196650:ERB196658 FAX196650:FAX196658 FKT196650:FKT196658 FUP196650:FUP196658 GEL196650:GEL196658 GOH196650:GOH196658 GYD196650:GYD196658 HHZ196650:HHZ196658 HRV196650:HRV196658 IBR196650:IBR196658 ILN196650:ILN196658 IVJ196650:IVJ196658 JFF196650:JFF196658 JPB196650:JPB196658 JYX196650:JYX196658 KIT196650:KIT196658 KSP196650:KSP196658 LCL196650:LCL196658 LMH196650:LMH196658 LWD196650:LWD196658 MFZ196650:MFZ196658 MPV196650:MPV196658 MZR196650:MZR196658 NJN196650:NJN196658 NTJ196650:NTJ196658 ODF196650:ODF196658 ONB196650:ONB196658 OWX196650:OWX196658 PGT196650:PGT196658 PQP196650:PQP196658 QAL196650:QAL196658 QKH196650:QKH196658 QUD196650:QUD196658 RDZ196650:RDZ196658 RNV196650:RNV196658 RXR196650:RXR196658 SHN196650:SHN196658 SRJ196650:SRJ196658 TBF196650:TBF196658 TLB196650:TLB196658 TUX196650:TUX196658 UET196650:UET196658 UOP196650:UOP196658 UYL196650:UYL196658 VIH196650:VIH196658 VSD196650:VSD196658 WBZ196650:WBZ196658 WLV196650:WLV196658 WVR196650:WVR196658 J262186:J262194 JF262186:JF262194 TB262186:TB262194 ACX262186:ACX262194 AMT262186:AMT262194 AWP262186:AWP262194 BGL262186:BGL262194 BQH262186:BQH262194 CAD262186:CAD262194 CJZ262186:CJZ262194 CTV262186:CTV262194 DDR262186:DDR262194 DNN262186:DNN262194 DXJ262186:DXJ262194 EHF262186:EHF262194 ERB262186:ERB262194 FAX262186:FAX262194 FKT262186:FKT262194 FUP262186:FUP262194 GEL262186:GEL262194 GOH262186:GOH262194 GYD262186:GYD262194 HHZ262186:HHZ262194 HRV262186:HRV262194 IBR262186:IBR262194 ILN262186:ILN262194 IVJ262186:IVJ262194 JFF262186:JFF262194 JPB262186:JPB262194 JYX262186:JYX262194 KIT262186:KIT262194 KSP262186:KSP262194 LCL262186:LCL262194 LMH262186:LMH262194 LWD262186:LWD262194 MFZ262186:MFZ262194 MPV262186:MPV262194 MZR262186:MZR262194 NJN262186:NJN262194 NTJ262186:NTJ262194 ODF262186:ODF262194 ONB262186:ONB262194 OWX262186:OWX262194 PGT262186:PGT262194 PQP262186:PQP262194 QAL262186:QAL262194 QKH262186:QKH262194 QUD262186:QUD262194 RDZ262186:RDZ262194 RNV262186:RNV262194 RXR262186:RXR262194 SHN262186:SHN262194 SRJ262186:SRJ262194 TBF262186:TBF262194 TLB262186:TLB262194 TUX262186:TUX262194 UET262186:UET262194 UOP262186:UOP262194 UYL262186:UYL262194 VIH262186:VIH262194 VSD262186:VSD262194 WBZ262186:WBZ262194 WLV262186:WLV262194 WVR262186:WVR262194 J327722:J327730 JF327722:JF327730 TB327722:TB327730 ACX327722:ACX327730 AMT327722:AMT327730 AWP327722:AWP327730 BGL327722:BGL327730 BQH327722:BQH327730 CAD327722:CAD327730 CJZ327722:CJZ327730 CTV327722:CTV327730 DDR327722:DDR327730 DNN327722:DNN327730 DXJ327722:DXJ327730 EHF327722:EHF327730 ERB327722:ERB327730 FAX327722:FAX327730 FKT327722:FKT327730 FUP327722:FUP327730 GEL327722:GEL327730 GOH327722:GOH327730 GYD327722:GYD327730 HHZ327722:HHZ327730 HRV327722:HRV327730 IBR327722:IBR327730 ILN327722:ILN327730 IVJ327722:IVJ327730 JFF327722:JFF327730 JPB327722:JPB327730 JYX327722:JYX327730 KIT327722:KIT327730 KSP327722:KSP327730 LCL327722:LCL327730 LMH327722:LMH327730 LWD327722:LWD327730 MFZ327722:MFZ327730 MPV327722:MPV327730 MZR327722:MZR327730 NJN327722:NJN327730 NTJ327722:NTJ327730 ODF327722:ODF327730 ONB327722:ONB327730 OWX327722:OWX327730 PGT327722:PGT327730 PQP327722:PQP327730 QAL327722:QAL327730 QKH327722:QKH327730 QUD327722:QUD327730 RDZ327722:RDZ327730 RNV327722:RNV327730 RXR327722:RXR327730 SHN327722:SHN327730 SRJ327722:SRJ327730 TBF327722:TBF327730 TLB327722:TLB327730 TUX327722:TUX327730 UET327722:UET327730 UOP327722:UOP327730 UYL327722:UYL327730 VIH327722:VIH327730 VSD327722:VSD327730 WBZ327722:WBZ327730 WLV327722:WLV327730 WVR327722:WVR327730 J393258:J393266 JF393258:JF393266 TB393258:TB393266 ACX393258:ACX393266 AMT393258:AMT393266 AWP393258:AWP393266 BGL393258:BGL393266 BQH393258:BQH393266 CAD393258:CAD393266 CJZ393258:CJZ393266 CTV393258:CTV393266 DDR393258:DDR393266 DNN393258:DNN393266 DXJ393258:DXJ393266 EHF393258:EHF393266 ERB393258:ERB393266 FAX393258:FAX393266 FKT393258:FKT393266 FUP393258:FUP393266 GEL393258:GEL393266 GOH393258:GOH393266 GYD393258:GYD393266 HHZ393258:HHZ393266 HRV393258:HRV393266 IBR393258:IBR393266 ILN393258:ILN393266 IVJ393258:IVJ393266 JFF393258:JFF393266 JPB393258:JPB393266 JYX393258:JYX393266 KIT393258:KIT393266 KSP393258:KSP393266 LCL393258:LCL393266 LMH393258:LMH393266 LWD393258:LWD393266 MFZ393258:MFZ393266 MPV393258:MPV393266 MZR393258:MZR393266 NJN393258:NJN393266 NTJ393258:NTJ393266 ODF393258:ODF393266 ONB393258:ONB393266 OWX393258:OWX393266 PGT393258:PGT393266 PQP393258:PQP393266 QAL393258:QAL393266 QKH393258:QKH393266 QUD393258:QUD393266 RDZ393258:RDZ393266 RNV393258:RNV393266 RXR393258:RXR393266 SHN393258:SHN393266 SRJ393258:SRJ393266 TBF393258:TBF393266 TLB393258:TLB393266 TUX393258:TUX393266 UET393258:UET393266 UOP393258:UOP393266 UYL393258:UYL393266 VIH393258:VIH393266 VSD393258:VSD393266 WBZ393258:WBZ393266 WLV393258:WLV393266 WVR393258:WVR393266 J458794:J458802 JF458794:JF458802 TB458794:TB458802 ACX458794:ACX458802 AMT458794:AMT458802 AWP458794:AWP458802 BGL458794:BGL458802 BQH458794:BQH458802 CAD458794:CAD458802 CJZ458794:CJZ458802 CTV458794:CTV458802 DDR458794:DDR458802 DNN458794:DNN458802 DXJ458794:DXJ458802 EHF458794:EHF458802 ERB458794:ERB458802 FAX458794:FAX458802 FKT458794:FKT458802 FUP458794:FUP458802 GEL458794:GEL458802 GOH458794:GOH458802 GYD458794:GYD458802 HHZ458794:HHZ458802 HRV458794:HRV458802 IBR458794:IBR458802 ILN458794:ILN458802 IVJ458794:IVJ458802 JFF458794:JFF458802 JPB458794:JPB458802 JYX458794:JYX458802 KIT458794:KIT458802 KSP458794:KSP458802 LCL458794:LCL458802 LMH458794:LMH458802 LWD458794:LWD458802 MFZ458794:MFZ458802 MPV458794:MPV458802 MZR458794:MZR458802 NJN458794:NJN458802 NTJ458794:NTJ458802 ODF458794:ODF458802 ONB458794:ONB458802 OWX458794:OWX458802 PGT458794:PGT458802 PQP458794:PQP458802 QAL458794:QAL458802 QKH458794:QKH458802 QUD458794:QUD458802 RDZ458794:RDZ458802 RNV458794:RNV458802 RXR458794:RXR458802 SHN458794:SHN458802 SRJ458794:SRJ458802 TBF458794:TBF458802 TLB458794:TLB458802 TUX458794:TUX458802 UET458794:UET458802 UOP458794:UOP458802 UYL458794:UYL458802 VIH458794:VIH458802 VSD458794:VSD458802 WBZ458794:WBZ458802 WLV458794:WLV458802 WVR458794:WVR458802 J524330:J524338 JF524330:JF524338 TB524330:TB524338 ACX524330:ACX524338 AMT524330:AMT524338 AWP524330:AWP524338 BGL524330:BGL524338 BQH524330:BQH524338 CAD524330:CAD524338 CJZ524330:CJZ524338 CTV524330:CTV524338 DDR524330:DDR524338 DNN524330:DNN524338 DXJ524330:DXJ524338 EHF524330:EHF524338 ERB524330:ERB524338 FAX524330:FAX524338 FKT524330:FKT524338 FUP524330:FUP524338 GEL524330:GEL524338 GOH524330:GOH524338 GYD524330:GYD524338 HHZ524330:HHZ524338 HRV524330:HRV524338 IBR524330:IBR524338 ILN524330:ILN524338 IVJ524330:IVJ524338 JFF524330:JFF524338 JPB524330:JPB524338 JYX524330:JYX524338 KIT524330:KIT524338 KSP524330:KSP524338 LCL524330:LCL524338 LMH524330:LMH524338 LWD524330:LWD524338 MFZ524330:MFZ524338 MPV524330:MPV524338 MZR524330:MZR524338 NJN524330:NJN524338 NTJ524330:NTJ524338 ODF524330:ODF524338 ONB524330:ONB524338 OWX524330:OWX524338 PGT524330:PGT524338 PQP524330:PQP524338 QAL524330:QAL524338 QKH524330:QKH524338 QUD524330:QUD524338 RDZ524330:RDZ524338 RNV524330:RNV524338 RXR524330:RXR524338 SHN524330:SHN524338 SRJ524330:SRJ524338 TBF524330:TBF524338 TLB524330:TLB524338 TUX524330:TUX524338 UET524330:UET524338 UOP524330:UOP524338 UYL524330:UYL524338 VIH524330:VIH524338 VSD524330:VSD524338 WBZ524330:WBZ524338 WLV524330:WLV524338 WVR524330:WVR524338 J589866:J589874 JF589866:JF589874 TB589866:TB589874 ACX589866:ACX589874 AMT589866:AMT589874 AWP589866:AWP589874 BGL589866:BGL589874 BQH589866:BQH589874 CAD589866:CAD589874 CJZ589866:CJZ589874 CTV589866:CTV589874 DDR589866:DDR589874 DNN589866:DNN589874 DXJ589866:DXJ589874 EHF589866:EHF589874 ERB589866:ERB589874 FAX589866:FAX589874 FKT589866:FKT589874 FUP589866:FUP589874 GEL589866:GEL589874 GOH589866:GOH589874 GYD589866:GYD589874 HHZ589866:HHZ589874 HRV589866:HRV589874 IBR589866:IBR589874 ILN589866:ILN589874 IVJ589866:IVJ589874 JFF589866:JFF589874 JPB589866:JPB589874 JYX589866:JYX589874 KIT589866:KIT589874 KSP589866:KSP589874 LCL589866:LCL589874 LMH589866:LMH589874 LWD589866:LWD589874 MFZ589866:MFZ589874 MPV589866:MPV589874 MZR589866:MZR589874 NJN589866:NJN589874 NTJ589866:NTJ589874 ODF589866:ODF589874 ONB589866:ONB589874 OWX589866:OWX589874 PGT589866:PGT589874 PQP589866:PQP589874 QAL589866:QAL589874 QKH589866:QKH589874 QUD589866:QUD589874 RDZ589866:RDZ589874 RNV589866:RNV589874 RXR589866:RXR589874 SHN589866:SHN589874 SRJ589866:SRJ589874 TBF589866:TBF589874 TLB589866:TLB589874 TUX589866:TUX589874 UET589866:UET589874 UOP589866:UOP589874 UYL589866:UYL589874 VIH589866:VIH589874 VSD589866:VSD589874 WBZ589866:WBZ589874 WLV589866:WLV589874 WVR589866:WVR589874 J655402:J655410 JF655402:JF655410 TB655402:TB655410 ACX655402:ACX655410 AMT655402:AMT655410 AWP655402:AWP655410 BGL655402:BGL655410 BQH655402:BQH655410 CAD655402:CAD655410 CJZ655402:CJZ655410 CTV655402:CTV655410 DDR655402:DDR655410 DNN655402:DNN655410 DXJ655402:DXJ655410 EHF655402:EHF655410 ERB655402:ERB655410 FAX655402:FAX655410 FKT655402:FKT655410 FUP655402:FUP655410 GEL655402:GEL655410 GOH655402:GOH655410 GYD655402:GYD655410 HHZ655402:HHZ655410 HRV655402:HRV655410 IBR655402:IBR655410 ILN655402:ILN655410 IVJ655402:IVJ655410 JFF655402:JFF655410 JPB655402:JPB655410 JYX655402:JYX655410 KIT655402:KIT655410 KSP655402:KSP655410 LCL655402:LCL655410 LMH655402:LMH655410 LWD655402:LWD655410 MFZ655402:MFZ655410 MPV655402:MPV655410 MZR655402:MZR655410 NJN655402:NJN655410 NTJ655402:NTJ655410 ODF655402:ODF655410 ONB655402:ONB655410 OWX655402:OWX655410 PGT655402:PGT655410 PQP655402:PQP655410 QAL655402:QAL655410 QKH655402:QKH655410 QUD655402:QUD655410 RDZ655402:RDZ655410 RNV655402:RNV655410 RXR655402:RXR655410 SHN655402:SHN655410 SRJ655402:SRJ655410 TBF655402:TBF655410 TLB655402:TLB655410 TUX655402:TUX655410 UET655402:UET655410 UOP655402:UOP655410 UYL655402:UYL655410 VIH655402:VIH655410 VSD655402:VSD655410 WBZ655402:WBZ655410 WLV655402:WLV655410 WVR655402:WVR655410 J720938:J720946 JF720938:JF720946 TB720938:TB720946 ACX720938:ACX720946 AMT720938:AMT720946 AWP720938:AWP720946 BGL720938:BGL720946 BQH720938:BQH720946 CAD720938:CAD720946 CJZ720938:CJZ720946 CTV720938:CTV720946 DDR720938:DDR720946 DNN720938:DNN720946 DXJ720938:DXJ720946 EHF720938:EHF720946 ERB720938:ERB720946 FAX720938:FAX720946 FKT720938:FKT720946 FUP720938:FUP720946 GEL720938:GEL720946 GOH720938:GOH720946 GYD720938:GYD720946 HHZ720938:HHZ720946 HRV720938:HRV720946 IBR720938:IBR720946 ILN720938:ILN720946 IVJ720938:IVJ720946 JFF720938:JFF720946 JPB720938:JPB720946 JYX720938:JYX720946 KIT720938:KIT720946 KSP720938:KSP720946 LCL720938:LCL720946 LMH720938:LMH720946 LWD720938:LWD720946 MFZ720938:MFZ720946 MPV720938:MPV720946 MZR720938:MZR720946 NJN720938:NJN720946 NTJ720938:NTJ720946 ODF720938:ODF720946 ONB720938:ONB720946 OWX720938:OWX720946 PGT720938:PGT720946 PQP720938:PQP720946 QAL720938:QAL720946 QKH720938:QKH720946 QUD720938:QUD720946 RDZ720938:RDZ720946 RNV720938:RNV720946 RXR720938:RXR720946 SHN720938:SHN720946 SRJ720938:SRJ720946 TBF720938:TBF720946 TLB720938:TLB720946 TUX720938:TUX720946 UET720938:UET720946 UOP720938:UOP720946 UYL720938:UYL720946 VIH720938:VIH720946 VSD720938:VSD720946 WBZ720938:WBZ720946 WLV720938:WLV720946 WVR720938:WVR720946 J786474:J786482 JF786474:JF786482 TB786474:TB786482 ACX786474:ACX786482 AMT786474:AMT786482 AWP786474:AWP786482 BGL786474:BGL786482 BQH786474:BQH786482 CAD786474:CAD786482 CJZ786474:CJZ786482 CTV786474:CTV786482 DDR786474:DDR786482 DNN786474:DNN786482 DXJ786474:DXJ786482 EHF786474:EHF786482 ERB786474:ERB786482 FAX786474:FAX786482 FKT786474:FKT786482 FUP786474:FUP786482 GEL786474:GEL786482 GOH786474:GOH786482 GYD786474:GYD786482 HHZ786474:HHZ786482 HRV786474:HRV786482 IBR786474:IBR786482 ILN786474:ILN786482 IVJ786474:IVJ786482 JFF786474:JFF786482 JPB786474:JPB786482 JYX786474:JYX786482 KIT786474:KIT786482 KSP786474:KSP786482 LCL786474:LCL786482 LMH786474:LMH786482 LWD786474:LWD786482 MFZ786474:MFZ786482 MPV786474:MPV786482 MZR786474:MZR786482 NJN786474:NJN786482 NTJ786474:NTJ786482 ODF786474:ODF786482 ONB786474:ONB786482 OWX786474:OWX786482 PGT786474:PGT786482 PQP786474:PQP786482 QAL786474:QAL786482 QKH786474:QKH786482 QUD786474:QUD786482 RDZ786474:RDZ786482 RNV786474:RNV786482 RXR786474:RXR786482 SHN786474:SHN786482 SRJ786474:SRJ786482 TBF786474:TBF786482 TLB786474:TLB786482 TUX786474:TUX786482 UET786474:UET786482 UOP786474:UOP786482 UYL786474:UYL786482 VIH786474:VIH786482 VSD786474:VSD786482 WBZ786474:WBZ786482 WLV786474:WLV786482 WVR786474:WVR786482 J852010:J852018 JF852010:JF852018 TB852010:TB852018 ACX852010:ACX852018 AMT852010:AMT852018 AWP852010:AWP852018 BGL852010:BGL852018 BQH852010:BQH852018 CAD852010:CAD852018 CJZ852010:CJZ852018 CTV852010:CTV852018 DDR852010:DDR852018 DNN852010:DNN852018 DXJ852010:DXJ852018 EHF852010:EHF852018 ERB852010:ERB852018 FAX852010:FAX852018 FKT852010:FKT852018 FUP852010:FUP852018 GEL852010:GEL852018 GOH852010:GOH852018 GYD852010:GYD852018 HHZ852010:HHZ852018 HRV852010:HRV852018 IBR852010:IBR852018 ILN852010:ILN852018 IVJ852010:IVJ852018 JFF852010:JFF852018 JPB852010:JPB852018 JYX852010:JYX852018 KIT852010:KIT852018 KSP852010:KSP852018 LCL852010:LCL852018 LMH852010:LMH852018 LWD852010:LWD852018 MFZ852010:MFZ852018 MPV852010:MPV852018 MZR852010:MZR852018 NJN852010:NJN852018 NTJ852010:NTJ852018 ODF852010:ODF852018 ONB852010:ONB852018 OWX852010:OWX852018 PGT852010:PGT852018 PQP852010:PQP852018 QAL852010:QAL852018 QKH852010:QKH852018 QUD852010:QUD852018 RDZ852010:RDZ852018 RNV852010:RNV852018 RXR852010:RXR852018 SHN852010:SHN852018 SRJ852010:SRJ852018 TBF852010:TBF852018 TLB852010:TLB852018 TUX852010:TUX852018 UET852010:UET852018 UOP852010:UOP852018 UYL852010:UYL852018 VIH852010:VIH852018 VSD852010:VSD852018 WBZ852010:WBZ852018 WLV852010:WLV852018 WVR852010:WVR852018 J917546:J917554 JF917546:JF917554 TB917546:TB917554 ACX917546:ACX917554 AMT917546:AMT917554 AWP917546:AWP917554 BGL917546:BGL917554 BQH917546:BQH917554 CAD917546:CAD917554 CJZ917546:CJZ917554 CTV917546:CTV917554 DDR917546:DDR917554 DNN917546:DNN917554 DXJ917546:DXJ917554 EHF917546:EHF917554 ERB917546:ERB917554 FAX917546:FAX917554 FKT917546:FKT917554 FUP917546:FUP917554 GEL917546:GEL917554 GOH917546:GOH917554 GYD917546:GYD917554 HHZ917546:HHZ917554 HRV917546:HRV917554 IBR917546:IBR917554 ILN917546:ILN917554 IVJ917546:IVJ917554 JFF917546:JFF917554 JPB917546:JPB917554 JYX917546:JYX917554 KIT917546:KIT917554 KSP917546:KSP917554 LCL917546:LCL917554 LMH917546:LMH917554 LWD917546:LWD917554 MFZ917546:MFZ917554 MPV917546:MPV917554 MZR917546:MZR917554 NJN917546:NJN917554 NTJ917546:NTJ917554 ODF917546:ODF917554 ONB917546:ONB917554 OWX917546:OWX917554 PGT917546:PGT917554 PQP917546:PQP917554 QAL917546:QAL917554 QKH917546:QKH917554 QUD917546:QUD917554 RDZ917546:RDZ917554 RNV917546:RNV917554 RXR917546:RXR917554 SHN917546:SHN917554 SRJ917546:SRJ917554 TBF917546:TBF917554 TLB917546:TLB917554 TUX917546:TUX917554 UET917546:UET917554 UOP917546:UOP917554 UYL917546:UYL917554 VIH917546:VIH917554 VSD917546:VSD917554 WBZ917546:WBZ917554 WLV917546:WLV917554 WVR917546:WVR917554 J983082:J983090 JF983082:JF983090 TB983082:TB983090 ACX983082:ACX983090 AMT983082:AMT983090 AWP983082:AWP983090 BGL983082:BGL983090 BQH983082:BQH983090 CAD983082:CAD983090 CJZ983082:CJZ983090 CTV983082:CTV983090 DDR983082:DDR983090 DNN983082:DNN983090 DXJ983082:DXJ983090 EHF983082:EHF983090 ERB983082:ERB983090 FAX983082:FAX983090 FKT983082:FKT983090 FUP983082:FUP983090 GEL983082:GEL983090 GOH983082:GOH983090 GYD983082:GYD983090 HHZ983082:HHZ983090 HRV983082:HRV983090 IBR983082:IBR983090 ILN983082:ILN983090 IVJ983082:IVJ983090 JFF983082:JFF983090 JPB983082:JPB983090 JYX983082:JYX983090 KIT983082:KIT983090 KSP983082:KSP983090 LCL983082:LCL983090 LMH983082:LMH983090 LWD983082:LWD983090 MFZ983082:MFZ983090 MPV983082:MPV983090 MZR983082:MZR983090 NJN983082:NJN983090 NTJ983082:NTJ983090 ODF983082:ODF983090 ONB983082:ONB983090 OWX983082:OWX983090 PGT983082:PGT983090 PQP983082:PQP983090 QAL983082:QAL983090 QKH983082:QKH983090 QUD983082:QUD983090 RDZ983082:RDZ983090 RNV983082:RNV983090 RXR983082:RXR983090 SHN983082:SHN983090 SRJ983082:SRJ983090 TBF983082:TBF983090 TLB983082:TLB983090 TUX983082:TUX983090 UET983082:UET983090 UOP983082:UOP983090 UYL983082:UYL983090 VIH983082:VIH983090 VSD983082:VSD983090 WBZ983082:WBZ983090 WLV983082:WLV983090 WVR983082:WVR983090 J80:J84 JF80:JF84 TB80:TB84 ACX80:ACX84 AMT80:AMT84 AWP80:AWP84 BGL80:BGL84 BQH80:BQH84 CAD80:CAD84 CJZ80:CJZ84 CTV80:CTV84 DDR80:DDR84 DNN80:DNN84 DXJ80:DXJ84 EHF80:EHF84 ERB80:ERB84 FAX80:FAX84 FKT80:FKT84 FUP80:FUP84 GEL80:GEL84 GOH80:GOH84 GYD80:GYD84 HHZ80:HHZ84 HRV80:HRV84 IBR80:IBR84 ILN80:ILN84 IVJ80:IVJ84 JFF80:JFF84 JPB80:JPB84 JYX80:JYX84 KIT80:KIT84 KSP80:KSP84 LCL80:LCL84 LMH80:LMH84 LWD80:LWD84 MFZ80:MFZ84 MPV80:MPV84 MZR80:MZR84 NJN80:NJN84 NTJ80:NTJ84 ODF80:ODF84 ONB80:ONB84 OWX80:OWX84 PGT80:PGT84 PQP80:PQP84 QAL80:QAL84 QKH80:QKH84 QUD80:QUD84 RDZ80:RDZ84 RNV80:RNV84 RXR80:RXR84 SHN80:SHN84 SRJ80:SRJ84 TBF80:TBF84 TLB80:TLB84 TUX80:TUX84 UET80:UET84 UOP80:UOP84 UYL80:UYL84 VIH80:VIH84 VSD80:VSD84 WBZ80:WBZ84 WLV80:WLV84 WVR80:WVR84 J65616:J65620 JF65616:JF65620 TB65616:TB65620 ACX65616:ACX65620 AMT65616:AMT65620 AWP65616:AWP65620 BGL65616:BGL65620 BQH65616:BQH65620 CAD65616:CAD65620 CJZ65616:CJZ65620 CTV65616:CTV65620 DDR65616:DDR65620 DNN65616:DNN65620 DXJ65616:DXJ65620 EHF65616:EHF65620 ERB65616:ERB65620 FAX65616:FAX65620 FKT65616:FKT65620 FUP65616:FUP65620 GEL65616:GEL65620 GOH65616:GOH65620 GYD65616:GYD65620 HHZ65616:HHZ65620 HRV65616:HRV65620 IBR65616:IBR65620 ILN65616:ILN65620 IVJ65616:IVJ65620 JFF65616:JFF65620 JPB65616:JPB65620 JYX65616:JYX65620 KIT65616:KIT65620 KSP65616:KSP65620 LCL65616:LCL65620 LMH65616:LMH65620 LWD65616:LWD65620 MFZ65616:MFZ65620 MPV65616:MPV65620 MZR65616:MZR65620 NJN65616:NJN65620 NTJ65616:NTJ65620 ODF65616:ODF65620 ONB65616:ONB65620 OWX65616:OWX65620 PGT65616:PGT65620 PQP65616:PQP65620 QAL65616:QAL65620 QKH65616:QKH65620 QUD65616:QUD65620 RDZ65616:RDZ65620 RNV65616:RNV65620 RXR65616:RXR65620 SHN65616:SHN65620 SRJ65616:SRJ65620 TBF65616:TBF65620 TLB65616:TLB65620 TUX65616:TUX65620 UET65616:UET65620 UOP65616:UOP65620 UYL65616:UYL65620 VIH65616:VIH65620 VSD65616:VSD65620 WBZ65616:WBZ65620 WLV65616:WLV65620 WVR65616:WVR65620 J131152:J131156 JF131152:JF131156 TB131152:TB131156 ACX131152:ACX131156 AMT131152:AMT131156 AWP131152:AWP131156 BGL131152:BGL131156 BQH131152:BQH131156 CAD131152:CAD131156 CJZ131152:CJZ131156 CTV131152:CTV131156 DDR131152:DDR131156 DNN131152:DNN131156 DXJ131152:DXJ131156 EHF131152:EHF131156 ERB131152:ERB131156 FAX131152:FAX131156 FKT131152:FKT131156 FUP131152:FUP131156 GEL131152:GEL131156 GOH131152:GOH131156 GYD131152:GYD131156 HHZ131152:HHZ131156 HRV131152:HRV131156 IBR131152:IBR131156 ILN131152:ILN131156 IVJ131152:IVJ131156 JFF131152:JFF131156 JPB131152:JPB131156 JYX131152:JYX131156 KIT131152:KIT131156 KSP131152:KSP131156 LCL131152:LCL131156 LMH131152:LMH131156 LWD131152:LWD131156 MFZ131152:MFZ131156 MPV131152:MPV131156 MZR131152:MZR131156 NJN131152:NJN131156 NTJ131152:NTJ131156 ODF131152:ODF131156 ONB131152:ONB131156 OWX131152:OWX131156 PGT131152:PGT131156 PQP131152:PQP131156 QAL131152:QAL131156 QKH131152:QKH131156 QUD131152:QUD131156 RDZ131152:RDZ131156 RNV131152:RNV131156 RXR131152:RXR131156 SHN131152:SHN131156 SRJ131152:SRJ131156 TBF131152:TBF131156 TLB131152:TLB131156 TUX131152:TUX131156 UET131152:UET131156 UOP131152:UOP131156 UYL131152:UYL131156 VIH131152:VIH131156 VSD131152:VSD131156 WBZ131152:WBZ131156 WLV131152:WLV131156 WVR131152:WVR131156 J196688:J196692 JF196688:JF196692 TB196688:TB196692 ACX196688:ACX196692 AMT196688:AMT196692 AWP196688:AWP196692 BGL196688:BGL196692 BQH196688:BQH196692 CAD196688:CAD196692 CJZ196688:CJZ196692 CTV196688:CTV196692 DDR196688:DDR196692 DNN196688:DNN196692 DXJ196688:DXJ196692 EHF196688:EHF196692 ERB196688:ERB196692 FAX196688:FAX196692 FKT196688:FKT196692 FUP196688:FUP196692 GEL196688:GEL196692 GOH196688:GOH196692 GYD196688:GYD196692 HHZ196688:HHZ196692 HRV196688:HRV196692 IBR196688:IBR196692 ILN196688:ILN196692 IVJ196688:IVJ196692 JFF196688:JFF196692 JPB196688:JPB196692 JYX196688:JYX196692 KIT196688:KIT196692 KSP196688:KSP196692 LCL196688:LCL196692 LMH196688:LMH196692 LWD196688:LWD196692 MFZ196688:MFZ196692 MPV196688:MPV196692 MZR196688:MZR196692 NJN196688:NJN196692 NTJ196688:NTJ196692 ODF196688:ODF196692 ONB196688:ONB196692 OWX196688:OWX196692 PGT196688:PGT196692 PQP196688:PQP196692 QAL196688:QAL196692 QKH196688:QKH196692 QUD196688:QUD196692 RDZ196688:RDZ196692 RNV196688:RNV196692 RXR196688:RXR196692 SHN196688:SHN196692 SRJ196688:SRJ196692 TBF196688:TBF196692 TLB196688:TLB196692 TUX196688:TUX196692 UET196688:UET196692 UOP196688:UOP196692 UYL196688:UYL196692 VIH196688:VIH196692 VSD196688:VSD196692 WBZ196688:WBZ196692 WLV196688:WLV196692 WVR196688:WVR196692 J262224:J262228 JF262224:JF262228 TB262224:TB262228 ACX262224:ACX262228 AMT262224:AMT262228 AWP262224:AWP262228 BGL262224:BGL262228 BQH262224:BQH262228 CAD262224:CAD262228 CJZ262224:CJZ262228 CTV262224:CTV262228 DDR262224:DDR262228 DNN262224:DNN262228 DXJ262224:DXJ262228 EHF262224:EHF262228 ERB262224:ERB262228 FAX262224:FAX262228 FKT262224:FKT262228 FUP262224:FUP262228 GEL262224:GEL262228 GOH262224:GOH262228 GYD262224:GYD262228 HHZ262224:HHZ262228 HRV262224:HRV262228 IBR262224:IBR262228 ILN262224:ILN262228 IVJ262224:IVJ262228 JFF262224:JFF262228 JPB262224:JPB262228 JYX262224:JYX262228 KIT262224:KIT262228 KSP262224:KSP262228 LCL262224:LCL262228 LMH262224:LMH262228 LWD262224:LWD262228 MFZ262224:MFZ262228 MPV262224:MPV262228 MZR262224:MZR262228 NJN262224:NJN262228 NTJ262224:NTJ262228 ODF262224:ODF262228 ONB262224:ONB262228 OWX262224:OWX262228 PGT262224:PGT262228 PQP262224:PQP262228 QAL262224:QAL262228 QKH262224:QKH262228 QUD262224:QUD262228 RDZ262224:RDZ262228 RNV262224:RNV262228 RXR262224:RXR262228 SHN262224:SHN262228 SRJ262224:SRJ262228 TBF262224:TBF262228 TLB262224:TLB262228 TUX262224:TUX262228 UET262224:UET262228 UOP262224:UOP262228 UYL262224:UYL262228 VIH262224:VIH262228 VSD262224:VSD262228 WBZ262224:WBZ262228 WLV262224:WLV262228 WVR262224:WVR262228 J327760:J327764 JF327760:JF327764 TB327760:TB327764 ACX327760:ACX327764 AMT327760:AMT327764 AWP327760:AWP327764 BGL327760:BGL327764 BQH327760:BQH327764 CAD327760:CAD327764 CJZ327760:CJZ327764 CTV327760:CTV327764 DDR327760:DDR327764 DNN327760:DNN327764 DXJ327760:DXJ327764 EHF327760:EHF327764 ERB327760:ERB327764 FAX327760:FAX327764 FKT327760:FKT327764 FUP327760:FUP327764 GEL327760:GEL327764 GOH327760:GOH327764 GYD327760:GYD327764 HHZ327760:HHZ327764 HRV327760:HRV327764 IBR327760:IBR327764 ILN327760:ILN327764 IVJ327760:IVJ327764 JFF327760:JFF327764 JPB327760:JPB327764 JYX327760:JYX327764 KIT327760:KIT327764 KSP327760:KSP327764 LCL327760:LCL327764 LMH327760:LMH327764 LWD327760:LWD327764 MFZ327760:MFZ327764 MPV327760:MPV327764 MZR327760:MZR327764 NJN327760:NJN327764 NTJ327760:NTJ327764 ODF327760:ODF327764 ONB327760:ONB327764 OWX327760:OWX327764 PGT327760:PGT327764 PQP327760:PQP327764 QAL327760:QAL327764 QKH327760:QKH327764 QUD327760:QUD327764 RDZ327760:RDZ327764 RNV327760:RNV327764 RXR327760:RXR327764 SHN327760:SHN327764 SRJ327760:SRJ327764 TBF327760:TBF327764 TLB327760:TLB327764 TUX327760:TUX327764 UET327760:UET327764 UOP327760:UOP327764 UYL327760:UYL327764 VIH327760:VIH327764 VSD327760:VSD327764 WBZ327760:WBZ327764 WLV327760:WLV327764 WVR327760:WVR327764 J393296:J393300 JF393296:JF393300 TB393296:TB393300 ACX393296:ACX393300 AMT393296:AMT393300 AWP393296:AWP393300 BGL393296:BGL393300 BQH393296:BQH393300 CAD393296:CAD393300 CJZ393296:CJZ393300 CTV393296:CTV393300 DDR393296:DDR393300 DNN393296:DNN393300 DXJ393296:DXJ393300 EHF393296:EHF393300 ERB393296:ERB393300 FAX393296:FAX393300 FKT393296:FKT393300 FUP393296:FUP393300 GEL393296:GEL393300 GOH393296:GOH393300 GYD393296:GYD393300 HHZ393296:HHZ393300 HRV393296:HRV393300 IBR393296:IBR393300 ILN393296:ILN393300 IVJ393296:IVJ393300 JFF393296:JFF393300 JPB393296:JPB393300 JYX393296:JYX393300 KIT393296:KIT393300 KSP393296:KSP393300 LCL393296:LCL393300 LMH393296:LMH393300 LWD393296:LWD393300 MFZ393296:MFZ393300 MPV393296:MPV393300 MZR393296:MZR393300 NJN393296:NJN393300 NTJ393296:NTJ393300 ODF393296:ODF393300 ONB393296:ONB393300 OWX393296:OWX393300 PGT393296:PGT393300 PQP393296:PQP393300 QAL393296:QAL393300 QKH393296:QKH393300 QUD393296:QUD393300 RDZ393296:RDZ393300 RNV393296:RNV393300 RXR393296:RXR393300 SHN393296:SHN393300 SRJ393296:SRJ393300 TBF393296:TBF393300 TLB393296:TLB393300 TUX393296:TUX393300 UET393296:UET393300 UOP393296:UOP393300 UYL393296:UYL393300 VIH393296:VIH393300 VSD393296:VSD393300 WBZ393296:WBZ393300 WLV393296:WLV393300 WVR393296:WVR393300 J458832:J458836 JF458832:JF458836 TB458832:TB458836 ACX458832:ACX458836 AMT458832:AMT458836 AWP458832:AWP458836 BGL458832:BGL458836 BQH458832:BQH458836 CAD458832:CAD458836 CJZ458832:CJZ458836 CTV458832:CTV458836 DDR458832:DDR458836 DNN458832:DNN458836 DXJ458832:DXJ458836 EHF458832:EHF458836 ERB458832:ERB458836 FAX458832:FAX458836 FKT458832:FKT458836 FUP458832:FUP458836 GEL458832:GEL458836 GOH458832:GOH458836 GYD458832:GYD458836 HHZ458832:HHZ458836 HRV458832:HRV458836 IBR458832:IBR458836 ILN458832:ILN458836 IVJ458832:IVJ458836 JFF458832:JFF458836 JPB458832:JPB458836 JYX458832:JYX458836 KIT458832:KIT458836 KSP458832:KSP458836 LCL458832:LCL458836 LMH458832:LMH458836 LWD458832:LWD458836 MFZ458832:MFZ458836 MPV458832:MPV458836 MZR458832:MZR458836 NJN458832:NJN458836 NTJ458832:NTJ458836 ODF458832:ODF458836 ONB458832:ONB458836 OWX458832:OWX458836 PGT458832:PGT458836 PQP458832:PQP458836 QAL458832:QAL458836 QKH458832:QKH458836 QUD458832:QUD458836 RDZ458832:RDZ458836 RNV458832:RNV458836 RXR458832:RXR458836 SHN458832:SHN458836 SRJ458832:SRJ458836 TBF458832:TBF458836 TLB458832:TLB458836 TUX458832:TUX458836 UET458832:UET458836 UOP458832:UOP458836 UYL458832:UYL458836 VIH458832:VIH458836 VSD458832:VSD458836 WBZ458832:WBZ458836 WLV458832:WLV458836 WVR458832:WVR458836 J524368:J524372 JF524368:JF524372 TB524368:TB524372 ACX524368:ACX524372 AMT524368:AMT524372 AWP524368:AWP524372 BGL524368:BGL524372 BQH524368:BQH524372 CAD524368:CAD524372 CJZ524368:CJZ524372 CTV524368:CTV524372 DDR524368:DDR524372 DNN524368:DNN524372 DXJ524368:DXJ524372 EHF524368:EHF524372 ERB524368:ERB524372 FAX524368:FAX524372 FKT524368:FKT524372 FUP524368:FUP524372 GEL524368:GEL524372 GOH524368:GOH524372 GYD524368:GYD524372 HHZ524368:HHZ524372 HRV524368:HRV524372 IBR524368:IBR524372 ILN524368:ILN524372 IVJ524368:IVJ524372 JFF524368:JFF524372 JPB524368:JPB524372 JYX524368:JYX524372 KIT524368:KIT524372 KSP524368:KSP524372 LCL524368:LCL524372 LMH524368:LMH524372 LWD524368:LWD524372 MFZ524368:MFZ524372 MPV524368:MPV524372 MZR524368:MZR524372 NJN524368:NJN524372 NTJ524368:NTJ524372 ODF524368:ODF524372 ONB524368:ONB524372 OWX524368:OWX524372 PGT524368:PGT524372 PQP524368:PQP524372 QAL524368:QAL524372 QKH524368:QKH524372 QUD524368:QUD524372 RDZ524368:RDZ524372 RNV524368:RNV524372 RXR524368:RXR524372 SHN524368:SHN524372 SRJ524368:SRJ524372 TBF524368:TBF524372 TLB524368:TLB524372 TUX524368:TUX524372 UET524368:UET524372 UOP524368:UOP524372 UYL524368:UYL524372 VIH524368:VIH524372 VSD524368:VSD524372 WBZ524368:WBZ524372 WLV524368:WLV524372 WVR524368:WVR524372 J589904:J589908 JF589904:JF589908 TB589904:TB589908 ACX589904:ACX589908 AMT589904:AMT589908 AWP589904:AWP589908 BGL589904:BGL589908 BQH589904:BQH589908 CAD589904:CAD589908 CJZ589904:CJZ589908 CTV589904:CTV589908 DDR589904:DDR589908 DNN589904:DNN589908 DXJ589904:DXJ589908 EHF589904:EHF589908 ERB589904:ERB589908 FAX589904:FAX589908 FKT589904:FKT589908 FUP589904:FUP589908 GEL589904:GEL589908 GOH589904:GOH589908 GYD589904:GYD589908 HHZ589904:HHZ589908 HRV589904:HRV589908 IBR589904:IBR589908 ILN589904:ILN589908 IVJ589904:IVJ589908 JFF589904:JFF589908 JPB589904:JPB589908 JYX589904:JYX589908 KIT589904:KIT589908 KSP589904:KSP589908 LCL589904:LCL589908 LMH589904:LMH589908 LWD589904:LWD589908 MFZ589904:MFZ589908 MPV589904:MPV589908 MZR589904:MZR589908 NJN589904:NJN589908 NTJ589904:NTJ589908 ODF589904:ODF589908 ONB589904:ONB589908 OWX589904:OWX589908 PGT589904:PGT589908 PQP589904:PQP589908 QAL589904:QAL589908 QKH589904:QKH589908 QUD589904:QUD589908 RDZ589904:RDZ589908 RNV589904:RNV589908 RXR589904:RXR589908 SHN589904:SHN589908 SRJ589904:SRJ589908 TBF589904:TBF589908 TLB589904:TLB589908 TUX589904:TUX589908 UET589904:UET589908 UOP589904:UOP589908 UYL589904:UYL589908 VIH589904:VIH589908 VSD589904:VSD589908 WBZ589904:WBZ589908 WLV589904:WLV589908 WVR589904:WVR589908 J655440:J655444 JF655440:JF655444 TB655440:TB655444 ACX655440:ACX655444 AMT655440:AMT655444 AWP655440:AWP655444 BGL655440:BGL655444 BQH655440:BQH655444 CAD655440:CAD655444 CJZ655440:CJZ655444 CTV655440:CTV655444 DDR655440:DDR655444 DNN655440:DNN655444 DXJ655440:DXJ655444 EHF655440:EHF655444 ERB655440:ERB655444 FAX655440:FAX655444 FKT655440:FKT655444 FUP655440:FUP655444 GEL655440:GEL655444 GOH655440:GOH655444 GYD655440:GYD655444 HHZ655440:HHZ655444 HRV655440:HRV655444 IBR655440:IBR655444 ILN655440:ILN655444 IVJ655440:IVJ655444 JFF655440:JFF655444 JPB655440:JPB655444 JYX655440:JYX655444 KIT655440:KIT655444 KSP655440:KSP655444 LCL655440:LCL655444 LMH655440:LMH655444 LWD655440:LWD655444 MFZ655440:MFZ655444 MPV655440:MPV655444 MZR655440:MZR655444 NJN655440:NJN655444 NTJ655440:NTJ655444 ODF655440:ODF655444 ONB655440:ONB655444 OWX655440:OWX655444 PGT655440:PGT655444 PQP655440:PQP655444 QAL655440:QAL655444 QKH655440:QKH655444 QUD655440:QUD655444 RDZ655440:RDZ655444 RNV655440:RNV655444 RXR655440:RXR655444 SHN655440:SHN655444 SRJ655440:SRJ655444 TBF655440:TBF655444 TLB655440:TLB655444 TUX655440:TUX655444 UET655440:UET655444 UOP655440:UOP655444 UYL655440:UYL655444 VIH655440:VIH655444 VSD655440:VSD655444 WBZ655440:WBZ655444 WLV655440:WLV655444 WVR655440:WVR655444 J720976:J720980 JF720976:JF720980 TB720976:TB720980 ACX720976:ACX720980 AMT720976:AMT720980 AWP720976:AWP720980 BGL720976:BGL720980 BQH720976:BQH720980 CAD720976:CAD720980 CJZ720976:CJZ720980 CTV720976:CTV720980 DDR720976:DDR720980 DNN720976:DNN720980 DXJ720976:DXJ720980 EHF720976:EHF720980 ERB720976:ERB720980 FAX720976:FAX720980 FKT720976:FKT720980 FUP720976:FUP720980 GEL720976:GEL720980 GOH720976:GOH720980 GYD720976:GYD720980 HHZ720976:HHZ720980 HRV720976:HRV720980 IBR720976:IBR720980 ILN720976:ILN720980 IVJ720976:IVJ720980 JFF720976:JFF720980 JPB720976:JPB720980 JYX720976:JYX720980 KIT720976:KIT720980 KSP720976:KSP720980 LCL720976:LCL720980 LMH720976:LMH720980 LWD720976:LWD720980 MFZ720976:MFZ720980 MPV720976:MPV720980 MZR720976:MZR720980 NJN720976:NJN720980 NTJ720976:NTJ720980 ODF720976:ODF720980 ONB720976:ONB720980 OWX720976:OWX720980 PGT720976:PGT720980 PQP720976:PQP720980 QAL720976:QAL720980 QKH720976:QKH720980 QUD720976:QUD720980 RDZ720976:RDZ720980 RNV720976:RNV720980 RXR720976:RXR720980 SHN720976:SHN720980 SRJ720976:SRJ720980 TBF720976:TBF720980 TLB720976:TLB720980 TUX720976:TUX720980 UET720976:UET720980 UOP720976:UOP720980 UYL720976:UYL720980 VIH720976:VIH720980 VSD720976:VSD720980 WBZ720976:WBZ720980 WLV720976:WLV720980 WVR720976:WVR720980 J786512:J786516 JF786512:JF786516 TB786512:TB786516 ACX786512:ACX786516 AMT786512:AMT786516 AWP786512:AWP786516 BGL786512:BGL786516 BQH786512:BQH786516 CAD786512:CAD786516 CJZ786512:CJZ786516 CTV786512:CTV786516 DDR786512:DDR786516 DNN786512:DNN786516 DXJ786512:DXJ786516 EHF786512:EHF786516 ERB786512:ERB786516 FAX786512:FAX786516 FKT786512:FKT786516 FUP786512:FUP786516 GEL786512:GEL786516 GOH786512:GOH786516 GYD786512:GYD786516 HHZ786512:HHZ786516 HRV786512:HRV786516 IBR786512:IBR786516 ILN786512:ILN786516 IVJ786512:IVJ786516 JFF786512:JFF786516 JPB786512:JPB786516 JYX786512:JYX786516 KIT786512:KIT786516 KSP786512:KSP786516 LCL786512:LCL786516 LMH786512:LMH786516 LWD786512:LWD786516 MFZ786512:MFZ786516 MPV786512:MPV786516 MZR786512:MZR786516 NJN786512:NJN786516 NTJ786512:NTJ786516 ODF786512:ODF786516 ONB786512:ONB786516 OWX786512:OWX786516 PGT786512:PGT786516 PQP786512:PQP786516 QAL786512:QAL786516 QKH786512:QKH786516 QUD786512:QUD786516 RDZ786512:RDZ786516 RNV786512:RNV786516 RXR786512:RXR786516 SHN786512:SHN786516 SRJ786512:SRJ786516 TBF786512:TBF786516 TLB786512:TLB786516 TUX786512:TUX786516 UET786512:UET786516 UOP786512:UOP786516 UYL786512:UYL786516 VIH786512:VIH786516 VSD786512:VSD786516 WBZ786512:WBZ786516 WLV786512:WLV786516 WVR786512:WVR786516 J852048:J852052 JF852048:JF852052 TB852048:TB852052 ACX852048:ACX852052 AMT852048:AMT852052 AWP852048:AWP852052 BGL852048:BGL852052 BQH852048:BQH852052 CAD852048:CAD852052 CJZ852048:CJZ852052 CTV852048:CTV852052 DDR852048:DDR852052 DNN852048:DNN852052 DXJ852048:DXJ852052 EHF852048:EHF852052 ERB852048:ERB852052 FAX852048:FAX852052 FKT852048:FKT852052 FUP852048:FUP852052 GEL852048:GEL852052 GOH852048:GOH852052 GYD852048:GYD852052 HHZ852048:HHZ852052 HRV852048:HRV852052 IBR852048:IBR852052 ILN852048:ILN852052 IVJ852048:IVJ852052 JFF852048:JFF852052 JPB852048:JPB852052 JYX852048:JYX852052 KIT852048:KIT852052 KSP852048:KSP852052 LCL852048:LCL852052 LMH852048:LMH852052 LWD852048:LWD852052 MFZ852048:MFZ852052 MPV852048:MPV852052 MZR852048:MZR852052 NJN852048:NJN852052 NTJ852048:NTJ852052 ODF852048:ODF852052 ONB852048:ONB852052 OWX852048:OWX852052 PGT852048:PGT852052 PQP852048:PQP852052 QAL852048:QAL852052 QKH852048:QKH852052 QUD852048:QUD852052 RDZ852048:RDZ852052 RNV852048:RNV852052 RXR852048:RXR852052 SHN852048:SHN852052 SRJ852048:SRJ852052 TBF852048:TBF852052 TLB852048:TLB852052 TUX852048:TUX852052 UET852048:UET852052 UOP852048:UOP852052 UYL852048:UYL852052 VIH852048:VIH852052 VSD852048:VSD852052 WBZ852048:WBZ852052 WLV852048:WLV852052 WVR852048:WVR852052 J917584:J917588 JF917584:JF917588 TB917584:TB917588 ACX917584:ACX917588 AMT917584:AMT917588 AWP917584:AWP917588 BGL917584:BGL917588 BQH917584:BQH917588 CAD917584:CAD917588 CJZ917584:CJZ917588 CTV917584:CTV917588 DDR917584:DDR917588 DNN917584:DNN917588 DXJ917584:DXJ917588 EHF917584:EHF917588 ERB917584:ERB917588 FAX917584:FAX917588 FKT917584:FKT917588 FUP917584:FUP917588 GEL917584:GEL917588 GOH917584:GOH917588 GYD917584:GYD917588 HHZ917584:HHZ917588 HRV917584:HRV917588 IBR917584:IBR917588 ILN917584:ILN917588 IVJ917584:IVJ917588 JFF917584:JFF917588 JPB917584:JPB917588 JYX917584:JYX917588 KIT917584:KIT917588 KSP917584:KSP917588 LCL917584:LCL917588 LMH917584:LMH917588 LWD917584:LWD917588 MFZ917584:MFZ917588 MPV917584:MPV917588 MZR917584:MZR917588 NJN917584:NJN917588 NTJ917584:NTJ917588 ODF917584:ODF917588 ONB917584:ONB917588 OWX917584:OWX917588 PGT917584:PGT917588 PQP917584:PQP917588 QAL917584:QAL917588 QKH917584:QKH917588 QUD917584:QUD917588 RDZ917584:RDZ917588 RNV917584:RNV917588 RXR917584:RXR917588 SHN917584:SHN917588 SRJ917584:SRJ917588 TBF917584:TBF917588 TLB917584:TLB917588 TUX917584:TUX917588 UET917584:UET917588 UOP917584:UOP917588 UYL917584:UYL917588 VIH917584:VIH917588 VSD917584:VSD917588 WBZ917584:WBZ917588 WLV917584:WLV917588 WVR917584:WVR917588 J983120:J983124 JF983120:JF983124 TB983120:TB983124 ACX983120:ACX983124 AMT983120:AMT983124 AWP983120:AWP983124 BGL983120:BGL983124 BQH983120:BQH983124 CAD983120:CAD983124 CJZ983120:CJZ983124 CTV983120:CTV983124 DDR983120:DDR983124 DNN983120:DNN983124 DXJ983120:DXJ983124 EHF983120:EHF983124 ERB983120:ERB983124 FAX983120:FAX983124 FKT983120:FKT983124 FUP983120:FUP983124 GEL983120:GEL983124 GOH983120:GOH983124 GYD983120:GYD983124 HHZ983120:HHZ983124 HRV983120:HRV983124 IBR983120:IBR983124 ILN983120:ILN983124 IVJ983120:IVJ983124 JFF983120:JFF983124 JPB983120:JPB983124 JYX983120:JYX983124 KIT983120:KIT983124 KSP983120:KSP983124 LCL983120:LCL983124 LMH983120:LMH983124 LWD983120:LWD983124 MFZ983120:MFZ983124 MPV983120:MPV983124 MZR983120:MZR983124 NJN983120:NJN983124 NTJ983120:NTJ983124 ODF983120:ODF983124 ONB983120:ONB983124 OWX983120:OWX983124 PGT983120:PGT983124 PQP983120:PQP983124 QAL983120:QAL983124 QKH983120:QKH983124 QUD983120:QUD983124 RDZ983120:RDZ983124 RNV983120:RNV983124 RXR983120:RXR983124 SHN983120:SHN983124 SRJ983120:SRJ983124 TBF983120:TBF983124 TLB983120:TLB983124 TUX983120:TUX983124 UET983120:UET983124 UOP983120:UOP983124 UYL983120:UYL983124 VIH983120:VIH983124 VSD983120:VSD983124 WBZ983120:WBZ983124 WLV983120:WLV983124 WVR983120:WVR983124 J86 JF86 TB86 ACX86 AMT86 AWP86 BGL86 BQH86 CAD86 CJZ86 CTV86 DDR86 DNN86 DXJ86 EHF86 ERB86 FAX86 FKT86 FUP86 GEL86 GOH86 GYD86 HHZ86 HRV86 IBR86 ILN86 IVJ86 JFF86 JPB86 JYX86 KIT86 KSP86 LCL86 LMH86 LWD86 MFZ86 MPV86 MZR86 NJN86 NTJ86 ODF86 ONB86 OWX86 PGT86 PQP86 QAL86 QKH86 QUD86 RDZ86 RNV86 RXR86 SHN86 SRJ86 TBF86 TLB86 TUX86 UET86 UOP86 UYL86 VIH86 VSD86 WBZ86 WLV86 WVR86 J65622 JF65622 TB65622 ACX65622 AMT65622 AWP65622 BGL65622 BQH65622 CAD65622 CJZ65622 CTV65622 DDR65622 DNN65622 DXJ65622 EHF65622 ERB65622 FAX65622 FKT65622 FUP65622 GEL65622 GOH65622 GYD65622 HHZ65622 HRV65622 IBR65622 ILN65622 IVJ65622 JFF65622 JPB65622 JYX65622 KIT65622 KSP65622 LCL65622 LMH65622 LWD65622 MFZ65622 MPV65622 MZR65622 NJN65622 NTJ65622 ODF65622 ONB65622 OWX65622 PGT65622 PQP65622 QAL65622 QKH65622 QUD65622 RDZ65622 RNV65622 RXR65622 SHN65622 SRJ65622 TBF65622 TLB65622 TUX65622 UET65622 UOP65622 UYL65622 VIH65622 VSD65622 WBZ65622 WLV65622 WVR65622 J131158 JF131158 TB131158 ACX131158 AMT131158 AWP131158 BGL131158 BQH131158 CAD131158 CJZ131158 CTV131158 DDR131158 DNN131158 DXJ131158 EHF131158 ERB131158 FAX131158 FKT131158 FUP131158 GEL131158 GOH131158 GYD131158 HHZ131158 HRV131158 IBR131158 ILN131158 IVJ131158 JFF131158 JPB131158 JYX131158 KIT131158 KSP131158 LCL131158 LMH131158 LWD131158 MFZ131158 MPV131158 MZR131158 NJN131158 NTJ131158 ODF131158 ONB131158 OWX131158 PGT131158 PQP131158 QAL131158 QKH131158 QUD131158 RDZ131158 RNV131158 RXR131158 SHN131158 SRJ131158 TBF131158 TLB131158 TUX131158 UET131158 UOP131158 UYL131158 VIH131158 VSD131158 WBZ131158 WLV131158 WVR131158 J196694 JF196694 TB196694 ACX196694 AMT196694 AWP196694 BGL196694 BQH196694 CAD196694 CJZ196694 CTV196694 DDR196694 DNN196694 DXJ196694 EHF196694 ERB196694 FAX196694 FKT196694 FUP196694 GEL196694 GOH196694 GYD196694 HHZ196694 HRV196694 IBR196694 ILN196694 IVJ196694 JFF196694 JPB196694 JYX196694 KIT196694 KSP196694 LCL196694 LMH196694 LWD196694 MFZ196694 MPV196694 MZR196694 NJN196694 NTJ196694 ODF196694 ONB196694 OWX196694 PGT196694 PQP196694 QAL196694 QKH196694 QUD196694 RDZ196694 RNV196694 RXR196694 SHN196694 SRJ196694 TBF196694 TLB196694 TUX196694 UET196694 UOP196694 UYL196694 VIH196694 VSD196694 WBZ196694 WLV196694 WVR196694 J262230 JF262230 TB262230 ACX262230 AMT262230 AWP262230 BGL262230 BQH262230 CAD262230 CJZ262230 CTV262230 DDR262230 DNN262230 DXJ262230 EHF262230 ERB262230 FAX262230 FKT262230 FUP262230 GEL262230 GOH262230 GYD262230 HHZ262230 HRV262230 IBR262230 ILN262230 IVJ262230 JFF262230 JPB262230 JYX262230 KIT262230 KSP262230 LCL262230 LMH262230 LWD262230 MFZ262230 MPV262230 MZR262230 NJN262230 NTJ262230 ODF262230 ONB262230 OWX262230 PGT262230 PQP262230 QAL262230 QKH262230 QUD262230 RDZ262230 RNV262230 RXR262230 SHN262230 SRJ262230 TBF262230 TLB262230 TUX262230 UET262230 UOP262230 UYL262230 VIH262230 VSD262230 WBZ262230 WLV262230 WVR262230 J327766 JF327766 TB327766 ACX327766 AMT327766 AWP327766 BGL327766 BQH327766 CAD327766 CJZ327766 CTV327766 DDR327766 DNN327766 DXJ327766 EHF327766 ERB327766 FAX327766 FKT327766 FUP327766 GEL327766 GOH327766 GYD327766 HHZ327766 HRV327766 IBR327766 ILN327766 IVJ327766 JFF327766 JPB327766 JYX327766 KIT327766 KSP327766 LCL327766 LMH327766 LWD327766 MFZ327766 MPV327766 MZR327766 NJN327766 NTJ327766 ODF327766 ONB327766 OWX327766 PGT327766 PQP327766 QAL327766 QKH327766 QUD327766 RDZ327766 RNV327766 RXR327766 SHN327766 SRJ327766 TBF327766 TLB327766 TUX327766 UET327766 UOP327766 UYL327766 VIH327766 VSD327766 WBZ327766 WLV327766 WVR327766 J393302 JF393302 TB393302 ACX393302 AMT393302 AWP393302 BGL393302 BQH393302 CAD393302 CJZ393302 CTV393302 DDR393302 DNN393302 DXJ393302 EHF393302 ERB393302 FAX393302 FKT393302 FUP393302 GEL393302 GOH393302 GYD393302 HHZ393302 HRV393302 IBR393302 ILN393302 IVJ393302 JFF393302 JPB393302 JYX393302 KIT393302 KSP393302 LCL393302 LMH393302 LWD393302 MFZ393302 MPV393302 MZR393302 NJN393302 NTJ393302 ODF393302 ONB393302 OWX393302 PGT393302 PQP393302 QAL393302 QKH393302 QUD393302 RDZ393302 RNV393302 RXR393302 SHN393302 SRJ393302 TBF393302 TLB393302 TUX393302 UET393302 UOP393302 UYL393302 VIH393302 VSD393302 WBZ393302 WLV393302 WVR393302 J458838 JF458838 TB458838 ACX458838 AMT458838 AWP458838 BGL458838 BQH458838 CAD458838 CJZ458838 CTV458838 DDR458838 DNN458838 DXJ458838 EHF458838 ERB458838 FAX458838 FKT458838 FUP458838 GEL458838 GOH458838 GYD458838 HHZ458838 HRV458838 IBR458838 ILN458838 IVJ458838 JFF458838 JPB458838 JYX458838 KIT458838 KSP458838 LCL458838 LMH458838 LWD458838 MFZ458838 MPV458838 MZR458838 NJN458838 NTJ458838 ODF458838 ONB458838 OWX458838 PGT458838 PQP458838 QAL458838 QKH458838 QUD458838 RDZ458838 RNV458838 RXR458838 SHN458838 SRJ458838 TBF458838 TLB458838 TUX458838 UET458838 UOP458838 UYL458838 VIH458838 VSD458838 WBZ458838 WLV458838 WVR458838 J524374 JF524374 TB524374 ACX524374 AMT524374 AWP524374 BGL524374 BQH524374 CAD524374 CJZ524374 CTV524374 DDR524374 DNN524374 DXJ524374 EHF524374 ERB524374 FAX524374 FKT524374 FUP524374 GEL524374 GOH524374 GYD524374 HHZ524374 HRV524374 IBR524374 ILN524374 IVJ524374 JFF524374 JPB524374 JYX524374 KIT524374 KSP524374 LCL524374 LMH524374 LWD524374 MFZ524374 MPV524374 MZR524374 NJN524374 NTJ524374 ODF524374 ONB524374 OWX524374 PGT524374 PQP524374 QAL524374 QKH524374 QUD524374 RDZ524374 RNV524374 RXR524374 SHN524374 SRJ524374 TBF524374 TLB524374 TUX524374 UET524374 UOP524374 UYL524374 VIH524374 VSD524374 WBZ524374 WLV524374 WVR524374 J589910 JF589910 TB589910 ACX589910 AMT589910 AWP589910 BGL589910 BQH589910 CAD589910 CJZ589910 CTV589910 DDR589910 DNN589910 DXJ589910 EHF589910 ERB589910 FAX589910 FKT589910 FUP589910 GEL589910 GOH589910 GYD589910 HHZ589910 HRV589910 IBR589910 ILN589910 IVJ589910 JFF589910 JPB589910 JYX589910 KIT589910 KSP589910 LCL589910 LMH589910 LWD589910 MFZ589910 MPV589910 MZR589910 NJN589910 NTJ589910 ODF589910 ONB589910 OWX589910 PGT589910 PQP589910 QAL589910 QKH589910 QUD589910 RDZ589910 RNV589910 RXR589910 SHN589910 SRJ589910 TBF589910 TLB589910 TUX589910 UET589910 UOP589910 UYL589910 VIH589910 VSD589910 WBZ589910 WLV589910 WVR589910 J655446 JF655446 TB655446 ACX655446 AMT655446 AWP655446 BGL655446 BQH655446 CAD655446 CJZ655446 CTV655446 DDR655446 DNN655446 DXJ655446 EHF655446 ERB655446 FAX655446 FKT655446 FUP655446 GEL655446 GOH655446 GYD655446 HHZ655446 HRV655446 IBR655446 ILN655446 IVJ655446 JFF655446 JPB655446 JYX655446 KIT655446 KSP655446 LCL655446 LMH655446 LWD655446 MFZ655446 MPV655446 MZR655446 NJN655446 NTJ655446 ODF655446 ONB655446 OWX655446 PGT655446 PQP655446 QAL655446 QKH655446 QUD655446 RDZ655446 RNV655446 RXR655446 SHN655446 SRJ655446 TBF655446 TLB655446 TUX655446 UET655446 UOP655446 UYL655446 VIH655446 VSD655446 WBZ655446 WLV655446 WVR655446 J720982 JF720982 TB720982 ACX720982 AMT720982 AWP720982 BGL720982 BQH720982 CAD720982 CJZ720982 CTV720982 DDR720982 DNN720982 DXJ720982 EHF720982 ERB720982 FAX720982 FKT720982 FUP720982 GEL720982 GOH720982 GYD720982 HHZ720982 HRV720982 IBR720982 ILN720982 IVJ720982 JFF720982 JPB720982 JYX720982 KIT720982 KSP720982 LCL720982 LMH720982 LWD720982 MFZ720982 MPV720982 MZR720982 NJN720982 NTJ720982 ODF720982 ONB720982 OWX720982 PGT720982 PQP720982 QAL720982 QKH720982 QUD720982 RDZ720982 RNV720982 RXR720982 SHN720982 SRJ720982 TBF720982 TLB720982 TUX720982 UET720982 UOP720982 UYL720982 VIH720982 VSD720982 WBZ720982 WLV720982 WVR720982 J786518 JF786518 TB786518 ACX786518 AMT786518 AWP786518 BGL786518 BQH786518 CAD786518 CJZ786518 CTV786518 DDR786518 DNN786518 DXJ786518 EHF786518 ERB786518 FAX786518 FKT786518 FUP786518 GEL786518 GOH786518 GYD786518 HHZ786518 HRV786518 IBR786518 ILN786518 IVJ786518 JFF786518 JPB786518 JYX786518 KIT786518 KSP786518 LCL786518 LMH786518 LWD786518 MFZ786518 MPV786518 MZR786518 NJN786518 NTJ786518 ODF786518 ONB786518 OWX786518 PGT786518 PQP786518 QAL786518 QKH786518 QUD786518 RDZ786518 RNV786518 RXR786518 SHN786518 SRJ786518 TBF786518 TLB786518 TUX786518 UET786518 UOP786518 UYL786518 VIH786518 VSD786518 WBZ786518 WLV786518 WVR786518 J852054 JF852054 TB852054 ACX852054 AMT852054 AWP852054 BGL852054 BQH852054 CAD852054 CJZ852054 CTV852054 DDR852054 DNN852054 DXJ852054 EHF852054 ERB852054 FAX852054 FKT852054 FUP852054 GEL852054 GOH852054 GYD852054 HHZ852054 HRV852054 IBR852054 ILN852054 IVJ852054 JFF852054 JPB852054 JYX852054 KIT852054 KSP852054 LCL852054 LMH852054 LWD852054 MFZ852054 MPV852054 MZR852054 NJN852054 NTJ852054 ODF852054 ONB852054 OWX852054 PGT852054 PQP852054 QAL852054 QKH852054 QUD852054 RDZ852054 RNV852054 RXR852054 SHN852054 SRJ852054 TBF852054 TLB852054 TUX852054 UET852054 UOP852054 UYL852054 VIH852054 VSD852054 WBZ852054 WLV852054 WVR852054 J917590 JF917590 TB917590 ACX917590 AMT917590 AWP917590 BGL917590 BQH917590 CAD917590 CJZ917590 CTV917590 DDR917590 DNN917590 DXJ917590 EHF917590 ERB917590 FAX917590 FKT917590 FUP917590 GEL917590 GOH917590 GYD917590 HHZ917590 HRV917590 IBR917590 ILN917590 IVJ917590 JFF917590 JPB917590 JYX917590 KIT917590 KSP917590 LCL917590 LMH917590 LWD917590 MFZ917590 MPV917590 MZR917590 NJN917590 NTJ917590 ODF917590 ONB917590 OWX917590 PGT917590 PQP917590 QAL917590 QKH917590 QUD917590 RDZ917590 RNV917590 RXR917590 SHN917590 SRJ917590 TBF917590 TLB917590 TUX917590 UET917590 UOP917590 UYL917590 VIH917590 VSD917590 WBZ917590 WLV917590 WVR917590 J983126 JF983126 TB983126 ACX983126 AMT983126 AWP983126 BGL983126 BQH983126 CAD983126 CJZ983126 CTV983126 DDR983126 DNN983126 DXJ983126 EHF983126 ERB983126 FAX983126 FKT983126 FUP983126 GEL983126 GOH983126 GYD983126 HHZ983126 HRV983126 IBR983126 ILN983126 IVJ983126 JFF983126 JPB983126 JYX983126 KIT983126 KSP983126 LCL983126 LMH983126 LWD983126 MFZ983126 MPV983126 MZR983126 NJN983126 NTJ983126 ODF983126 ONB983126 OWX983126 PGT983126 PQP983126 QAL983126 QKH983126 QUD983126 RDZ983126 RNV983126 RXR983126 SHN983126 SRJ983126 TBF983126 TLB983126 TUX983126 UET983126 UOP983126 UYL983126 VIH983126 VSD983126 WBZ983126 WLV983126 WVR983126</xm:sqref>
        </x14:dataValidation>
      </x14:dataValidations>
    </ext>
  </extLst>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0237-6690-45EA-8485-0BBCB616C359}">
  <dimension ref="B2:Q104"/>
  <sheetViews>
    <sheetView zoomScale="85" zoomScaleNormal="85" workbookViewId="0">
      <pane xSplit="10" ySplit="8" topLeftCell="Q9" activePane="bottomRight" state="frozen"/>
      <selection pane="topRight" activeCell="K1" sqref="K1"/>
      <selection pane="bottomLeft" activeCell="A9" sqref="A9"/>
      <selection pane="bottomRight" activeCell="Q17" sqref="Q17"/>
    </sheetView>
  </sheetViews>
  <sheetFormatPr defaultRowHeight="13.5"/>
  <cols>
    <col min="1" max="1" width="2.625" style="331" customWidth="1"/>
    <col min="2" max="2" width="11.625" style="326" customWidth="1"/>
    <col min="3" max="3" width="10.625" style="331" customWidth="1"/>
    <col min="4" max="4" width="10.375" style="331" customWidth="1"/>
    <col min="5" max="5" width="34.875" style="326" bestFit="1" customWidth="1"/>
    <col min="6" max="6" width="7.125" style="331" customWidth="1"/>
    <col min="7" max="7" width="7.75" style="331" customWidth="1"/>
    <col min="8" max="8" width="9.25" style="331" bestFit="1" customWidth="1"/>
    <col min="9" max="9" width="11" style="337" customWidth="1"/>
    <col min="10" max="10" width="42" style="326" bestFit="1" customWidth="1"/>
    <col min="11" max="11" width="17.25" style="326" customWidth="1"/>
    <col min="12" max="12" width="13.5" style="326" bestFit="1" customWidth="1"/>
    <col min="13" max="13" width="13.75" style="326" customWidth="1"/>
    <col min="14" max="14" width="10" style="331" bestFit="1" customWidth="1"/>
    <col min="15" max="15" width="13.25" style="337" customWidth="1"/>
    <col min="16" max="16" width="14.5" style="338" customWidth="1"/>
    <col min="17" max="17" width="15.625" style="338" customWidth="1"/>
    <col min="18" max="256" width="9" style="331"/>
    <col min="257" max="257" width="2.625" style="331" customWidth="1"/>
    <col min="258" max="258" width="11.625" style="331" customWidth="1"/>
    <col min="259" max="259" width="10.625" style="331" customWidth="1"/>
    <col min="260" max="260" width="10.375" style="331" customWidth="1"/>
    <col min="261" max="261" width="34.875" style="331" bestFit="1" customWidth="1"/>
    <col min="262" max="262" width="7.125" style="331" customWidth="1"/>
    <col min="263" max="263" width="7.75" style="331" customWidth="1"/>
    <col min="264" max="264" width="9.25" style="331" bestFit="1" customWidth="1"/>
    <col min="265" max="265" width="11" style="331" customWidth="1"/>
    <col min="266" max="266" width="42" style="331" bestFit="1" customWidth="1"/>
    <col min="267" max="267" width="17.25" style="331" customWidth="1"/>
    <col min="268" max="268" width="13.5" style="331" bestFit="1" customWidth="1"/>
    <col min="269" max="269" width="13.75" style="331" customWidth="1"/>
    <col min="270" max="270" width="10" style="331" bestFit="1" customWidth="1"/>
    <col min="271" max="271" width="13.25" style="331" customWidth="1"/>
    <col min="272" max="272" width="14.5" style="331" customWidth="1"/>
    <col min="273" max="273" width="15.625" style="331" customWidth="1"/>
    <col min="274" max="512" width="9" style="331"/>
    <col min="513" max="513" width="2.625" style="331" customWidth="1"/>
    <col min="514" max="514" width="11.625" style="331" customWidth="1"/>
    <col min="515" max="515" width="10.625" style="331" customWidth="1"/>
    <col min="516" max="516" width="10.375" style="331" customWidth="1"/>
    <col min="517" max="517" width="34.875" style="331" bestFit="1" customWidth="1"/>
    <col min="518" max="518" width="7.125" style="331" customWidth="1"/>
    <col min="519" max="519" width="7.75" style="331" customWidth="1"/>
    <col min="520" max="520" width="9.25" style="331" bestFit="1" customWidth="1"/>
    <col min="521" max="521" width="11" style="331" customWidth="1"/>
    <col min="522" max="522" width="42" style="331" bestFit="1" customWidth="1"/>
    <col min="523" max="523" width="17.25" style="331" customWidth="1"/>
    <col min="524" max="524" width="13.5" style="331" bestFit="1" customWidth="1"/>
    <col min="525" max="525" width="13.75" style="331" customWidth="1"/>
    <col min="526" max="526" width="10" style="331" bestFit="1" customWidth="1"/>
    <col min="527" max="527" width="13.25" style="331" customWidth="1"/>
    <col min="528" max="528" width="14.5" style="331" customWidth="1"/>
    <col min="529" max="529" width="15.625" style="331" customWidth="1"/>
    <col min="530" max="768" width="9" style="331"/>
    <col min="769" max="769" width="2.625" style="331" customWidth="1"/>
    <col min="770" max="770" width="11.625" style="331" customWidth="1"/>
    <col min="771" max="771" width="10.625" style="331" customWidth="1"/>
    <col min="772" max="772" width="10.375" style="331" customWidth="1"/>
    <col min="773" max="773" width="34.875" style="331" bestFit="1" customWidth="1"/>
    <col min="774" max="774" width="7.125" style="331" customWidth="1"/>
    <col min="775" max="775" width="7.75" style="331" customWidth="1"/>
    <col min="776" max="776" width="9.25" style="331" bestFit="1" customWidth="1"/>
    <col min="777" max="777" width="11" style="331" customWidth="1"/>
    <col min="778" max="778" width="42" style="331" bestFit="1" customWidth="1"/>
    <col min="779" max="779" width="17.25" style="331" customWidth="1"/>
    <col min="780" max="780" width="13.5" style="331" bestFit="1" customWidth="1"/>
    <col min="781" max="781" width="13.75" style="331" customWidth="1"/>
    <col min="782" max="782" width="10" style="331" bestFit="1" customWidth="1"/>
    <col min="783" max="783" width="13.25" style="331" customWidth="1"/>
    <col min="784" max="784" width="14.5" style="331" customWidth="1"/>
    <col min="785" max="785" width="15.625" style="331" customWidth="1"/>
    <col min="786" max="1024" width="9" style="331"/>
    <col min="1025" max="1025" width="2.625" style="331" customWidth="1"/>
    <col min="1026" max="1026" width="11.625" style="331" customWidth="1"/>
    <col min="1027" max="1027" width="10.625" style="331" customWidth="1"/>
    <col min="1028" max="1028" width="10.375" style="331" customWidth="1"/>
    <col min="1029" max="1029" width="34.875" style="331" bestFit="1" customWidth="1"/>
    <col min="1030" max="1030" width="7.125" style="331" customWidth="1"/>
    <col min="1031" max="1031" width="7.75" style="331" customWidth="1"/>
    <col min="1032" max="1032" width="9.25" style="331" bestFit="1" customWidth="1"/>
    <col min="1033" max="1033" width="11" style="331" customWidth="1"/>
    <col min="1034" max="1034" width="42" style="331" bestFit="1" customWidth="1"/>
    <col min="1035" max="1035" width="17.25" style="331" customWidth="1"/>
    <col min="1036" max="1036" width="13.5" style="331" bestFit="1" customWidth="1"/>
    <col min="1037" max="1037" width="13.75" style="331" customWidth="1"/>
    <col min="1038" max="1038" width="10" style="331" bestFit="1" customWidth="1"/>
    <col min="1039" max="1039" width="13.25" style="331" customWidth="1"/>
    <col min="1040" max="1040" width="14.5" style="331" customWidth="1"/>
    <col min="1041" max="1041" width="15.625" style="331" customWidth="1"/>
    <col min="1042" max="1280" width="9" style="331"/>
    <col min="1281" max="1281" width="2.625" style="331" customWidth="1"/>
    <col min="1282" max="1282" width="11.625" style="331" customWidth="1"/>
    <col min="1283" max="1283" width="10.625" style="331" customWidth="1"/>
    <col min="1284" max="1284" width="10.375" style="331" customWidth="1"/>
    <col min="1285" max="1285" width="34.875" style="331" bestFit="1" customWidth="1"/>
    <col min="1286" max="1286" width="7.125" style="331" customWidth="1"/>
    <col min="1287" max="1287" width="7.75" style="331" customWidth="1"/>
    <col min="1288" max="1288" width="9.25" style="331" bestFit="1" customWidth="1"/>
    <col min="1289" max="1289" width="11" style="331" customWidth="1"/>
    <col min="1290" max="1290" width="42" style="331" bestFit="1" customWidth="1"/>
    <col min="1291" max="1291" width="17.25" style="331" customWidth="1"/>
    <col min="1292" max="1292" width="13.5" style="331" bestFit="1" customWidth="1"/>
    <col min="1293" max="1293" width="13.75" style="331" customWidth="1"/>
    <col min="1294" max="1294" width="10" style="331" bestFit="1" customWidth="1"/>
    <col min="1295" max="1295" width="13.25" style="331" customWidth="1"/>
    <col min="1296" max="1296" width="14.5" style="331" customWidth="1"/>
    <col min="1297" max="1297" width="15.625" style="331" customWidth="1"/>
    <col min="1298" max="1536" width="9" style="331"/>
    <col min="1537" max="1537" width="2.625" style="331" customWidth="1"/>
    <col min="1538" max="1538" width="11.625" style="331" customWidth="1"/>
    <col min="1539" max="1539" width="10.625" style="331" customWidth="1"/>
    <col min="1540" max="1540" width="10.375" style="331" customWidth="1"/>
    <col min="1541" max="1541" width="34.875" style="331" bestFit="1" customWidth="1"/>
    <col min="1542" max="1542" width="7.125" style="331" customWidth="1"/>
    <col min="1543" max="1543" width="7.75" style="331" customWidth="1"/>
    <col min="1544" max="1544" width="9.25" style="331" bestFit="1" customWidth="1"/>
    <col min="1545" max="1545" width="11" style="331" customWidth="1"/>
    <col min="1546" max="1546" width="42" style="331" bestFit="1" customWidth="1"/>
    <col min="1547" max="1547" width="17.25" style="331" customWidth="1"/>
    <col min="1548" max="1548" width="13.5" style="331" bestFit="1" customWidth="1"/>
    <col min="1549" max="1549" width="13.75" style="331" customWidth="1"/>
    <col min="1550" max="1550" width="10" style="331" bestFit="1" customWidth="1"/>
    <col min="1551" max="1551" width="13.25" style="331" customWidth="1"/>
    <col min="1552" max="1552" width="14.5" style="331" customWidth="1"/>
    <col min="1553" max="1553" width="15.625" style="331" customWidth="1"/>
    <col min="1554" max="1792" width="9" style="331"/>
    <col min="1793" max="1793" width="2.625" style="331" customWidth="1"/>
    <col min="1794" max="1794" width="11.625" style="331" customWidth="1"/>
    <col min="1795" max="1795" width="10.625" style="331" customWidth="1"/>
    <col min="1796" max="1796" width="10.375" style="331" customWidth="1"/>
    <col min="1797" max="1797" width="34.875" style="331" bestFit="1" customWidth="1"/>
    <col min="1798" max="1798" width="7.125" style="331" customWidth="1"/>
    <col min="1799" max="1799" width="7.75" style="331" customWidth="1"/>
    <col min="1800" max="1800" width="9.25" style="331" bestFit="1" customWidth="1"/>
    <col min="1801" max="1801" width="11" style="331" customWidth="1"/>
    <col min="1802" max="1802" width="42" style="331" bestFit="1" customWidth="1"/>
    <col min="1803" max="1803" width="17.25" style="331" customWidth="1"/>
    <col min="1804" max="1804" width="13.5" style="331" bestFit="1" customWidth="1"/>
    <col min="1805" max="1805" width="13.75" style="331" customWidth="1"/>
    <col min="1806" max="1806" width="10" style="331" bestFit="1" customWidth="1"/>
    <col min="1807" max="1807" width="13.25" style="331" customWidth="1"/>
    <col min="1808" max="1808" width="14.5" style="331" customWidth="1"/>
    <col min="1809" max="1809" width="15.625" style="331" customWidth="1"/>
    <col min="1810" max="2048" width="9" style="331"/>
    <col min="2049" max="2049" width="2.625" style="331" customWidth="1"/>
    <col min="2050" max="2050" width="11.625" style="331" customWidth="1"/>
    <col min="2051" max="2051" width="10.625" style="331" customWidth="1"/>
    <col min="2052" max="2052" width="10.375" style="331" customWidth="1"/>
    <col min="2053" max="2053" width="34.875" style="331" bestFit="1" customWidth="1"/>
    <col min="2054" max="2054" width="7.125" style="331" customWidth="1"/>
    <col min="2055" max="2055" width="7.75" style="331" customWidth="1"/>
    <col min="2056" max="2056" width="9.25" style="331" bestFit="1" customWidth="1"/>
    <col min="2057" max="2057" width="11" style="331" customWidth="1"/>
    <col min="2058" max="2058" width="42" style="331" bestFit="1" customWidth="1"/>
    <col min="2059" max="2059" width="17.25" style="331" customWidth="1"/>
    <col min="2060" max="2060" width="13.5" style="331" bestFit="1" customWidth="1"/>
    <col min="2061" max="2061" width="13.75" style="331" customWidth="1"/>
    <col min="2062" max="2062" width="10" style="331" bestFit="1" customWidth="1"/>
    <col min="2063" max="2063" width="13.25" style="331" customWidth="1"/>
    <col min="2064" max="2064" width="14.5" style="331" customWidth="1"/>
    <col min="2065" max="2065" width="15.625" style="331" customWidth="1"/>
    <col min="2066" max="2304" width="9" style="331"/>
    <col min="2305" max="2305" width="2.625" style="331" customWidth="1"/>
    <col min="2306" max="2306" width="11.625" style="331" customWidth="1"/>
    <col min="2307" max="2307" width="10.625" style="331" customWidth="1"/>
    <col min="2308" max="2308" width="10.375" style="331" customWidth="1"/>
    <col min="2309" max="2309" width="34.875" style="331" bestFit="1" customWidth="1"/>
    <col min="2310" max="2310" width="7.125" style="331" customWidth="1"/>
    <col min="2311" max="2311" width="7.75" style="331" customWidth="1"/>
    <col min="2312" max="2312" width="9.25" style="331" bestFit="1" customWidth="1"/>
    <col min="2313" max="2313" width="11" style="331" customWidth="1"/>
    <col min="2314" max="2314" width="42" style="331" bestFit="1" customWidth="1"/>
    <col min="2315" max="2315" width="17.25" style="331" customWidth="1"/>
    <col min="2316" max="2316" width="13.5" style="331" bestFit="1" customWidth="1"/>
    <col min="2317" max="2317" width="13.75" style="331" customWidth="1"/>
    <col min="2318" max="2318" width="10" style="331" bestFit="1" customWidth="1"/>
    <col min="2319" max="2319" width="13.25" style="331" customWidth="1"/>
    <col min="2320" max="2320" width="14.5" style="331" customWidth="1"/>
    <col min="2321" max="2321" width="15.625" style="331" customWidth="1"/>
    <col min="2322" max="2560" width="9" style="331"/>
    <col min="2561" max="2561" width="2.625" style="331" customWidth="1"/>
    <col min="2562" max="2562" width="11.625" style="331" customWidth="1"/>
    <col min="2563" max="2563" width="10.625" style="331" customWidth="1"/>
    <col min="2564" max="2564" width="10.375" style="331" customWidth="1"/>
    <col min="2565" max="2565" width="34.875" style="331" bestFit="1" customWidth="1"/>
    <col min="2566" max="2566" width="7.125" style="331" customWidth="1"/>
    <col min="2567" max="2567" width="7.75" style="331" customWidth="1"/>
    <col min="2568" max="2568" width="9.25" style="331" bestFit="1" customWidth="1"/>
    <col min="2569" max="2569" width="11" style="331" customWidth="1"/>
    <col min="2570" max="2570" width="42" style="331" bestFit="1" customWidth="1"/>
    <col min="2571" max="2571" width="17.25" style="331" customWidth="1"/>
    <col min="2572" max="2572" width="13.5" style="331" bestFit="1" customWidth="1"/>
    <col min="2573" max="2573" width="13.75" style="331" customWidth="1"/>
    <col min="2574" max="2574" width="10" style="331" bestFit="1" customWidth="1"/>
    <col min="2575" max="2575" width="13.25" style="331" customWidth="1"/>
    <col min="2576" max="2576" width="14.5" style="331" customWidth="1"/>
    <col min="2577" max="2577" width="15.625" style="331" customWidth="1"/>
    <col min="2578" max="2816" width="9" style="331"/>
    <col min="2817" max="2817" width="2.625" style="331" customWidth="1"/>
    <col min="2818" max="2818" width="11.625" style="331" customWidth="1"/>
    <col min="2819" max="2819" width="10.625" style="331" customWidth="1"/>
    <col min="2820" max="2820" width="10.375" style="331" customWidth="1"/>
    <col min="2821" max="2821" width="34.875" style="331" bestFit="1" customWidth="1"/>
    <col min="2822" max="2822" width="7.125" style="331" customWidth="1"/>
    <col min="2823" max="2823" width="7.75" style="331" customWidth="1"/>
    <col min="2824" max="2824" width="9.25" style="331" bestFit="1" customWidth="1"/>
    <col min="2825" max="2825" width="11" style="331" customWidth="1"/>
    <col min="2826" max="2826" width="42" style="331" bestFit="1" customWidth="1"/>
    <col min="2827" max="2827" width="17.25" style="331" customWidth="1"/>
    <col min="2828" max="2828" width="13.5" style="331" bestFit="1" customWidth="1"/>
    <col min="2829" max="2829" width="13.75" style="331" customWidth="1"/>
    <col min="2830" max="2830" width="10" style="331" bestFit="1" customWidth="1"/>
    <col min="2831" max="2831" width="13.25" style="331" customWidth="1"/>
    <col min="2832" max="2832" width="14.5" style="331" customWidth="1"/>
    <col min="2833" max="2833" width="15.625" style="331" customWidth="1"/>
    <col min="2834" max="3072" width="9" style="331"/>
    <col min="3073" max="3073" width="2.625" style="331" customWidth="1"/>
    <col min="3074" max="3074" width="11.625" style="331" customWidth="1"/>
    <col min="3075" max="3075" width="10.625" style="331" customWidth="1"/>
    <col min="3076" max="3076" width="10.375" style="331" customWidth="1"/>
    <col min="3077" max="3077" width="34.875" style="331" bestFit="1" customWidth="1"/>
    <col min="3078" max="3078" width="7.125" style="331" customWidth="1"/>
    <col min="3079" max="3079" width="7.75" style="331" customWidth="1"/>
    <col min="3080" max="3080" width="9.25" style="331" bestFit="1" customWidth="1"/>
    <col min="3081" max="3081" width="11" style="331" customWidth="1"/>
    <col min="3082" max="3082" width="42" style="331" bestFit="1" customWidth="1"/>
    <col min="3083" max="3083" width="17.25" style="331" customWidth="1"/>
    <col min="3084" max="3084" width="13.5" style="331" bestFit="1" customWidth="1"/>
    <col min="3085" max="3085" width="13.75" style="331" customWidth="1"/>
    <col min="3086" max="3086" width="10" style="331" bestFit="1" customWidth="1"/>
    <col min="3087" max="3087" width="13.25" style="331" customWidth="1"/>
    <col min="3088" max="3088" width="14.5" style="331" customWidth="1"/>
    <col min="3089" max="3089" width="15.625" style="331" customWidth="1"/>
    <col min="3090" max="3328" width="9" style="331"/>
    <col min="3329" max="3329" width="2.625" style="331" customWidth="1"/>
    <col min="3330" max="3330" width="11.625" style="331" customWidth="1"/>
    <col min="3331" max="3331" width="10.625" style="331" customWidth="1"/>
    <col min="3332" max="3332" width="10.375" style="331" customWidth="1"/>
    <col min="3333" max="3333" width="34.875" style="331" bestFit="1" customWidth="1"/>
    <col min="3334" max="3334" width="7.125" style="331" customWidth="1"/>
    <col min="3335" max="3335" width="7.75" style="331" customWidth="1"/>
    <col min="3336" max="3336" width="9.25" style="331" bestFit="1" customWidth="1"/>
    <col min="3337" max="3337" width="11" style="331" customWidth="1"/>
    <col min="3338" max="3338" width="42" style="331" bestFit="1" customWidth="1"/>
    <col min="3339" max="3339" width="17.25" style="331" customWidth="1"/>
    <col min="3340" max="3340" width="13.5" style="331" bestFit="1" customWidth="1"/>
    <col min="3341" max="3341" width="13.75" style="331" customWidth="1"/>
    <col min="3342" max="3342" width="10" style="331" bestFit="1" customWidth="1"/>
    <col min="3343" max="3343" width="13.25" style="331" customWidth="1"/>
    <col min="3344" max="3344" width="14.5" style="331" customWidth="1"/>
    <col min="3345" max="3345" width="15.625" style="331" customWidth="1"/>
    <col min="3346" max="3584" width="9" style="331"/>
    <col min="3585" max="3585" width="2.625" style="331" customWidth="1"/>
    <col min="3586" max="3586" width="11.625" style="331" customWidth="1"/>
    <col min="3587" max="3587" width="10.625" style="331" customWidth="1"/>
    <col min="3588" max="3588" width="10.375" style="331" customWidth="1"/>
    <col min="3589" max="3589" width="34.875" style="331" bestFit="1" customWidth="1"/>
    <col min="3590" max="3590" width="7.125" style="331" customWidth="1"/>
    <col min="3591" max="3591" width="7.75" style="331" customWidth="1"/>
    <col min="3592" max="3592" width="9.25" style="331" bestFit="1" customWidth="1"/>
    <col min="3593" max="3593" width="11" style="331" customWidth="1"/>
    <col min="3594" max="3594" width="42" style="331" bestFit="1" customWidth="1"/>
    <col min="3595" max="3595" width="17.25" style="331" customWidth="1"/>
    <col min="3596" max="3596" width="13.5" style="331" bestFit="1" customWidth="1"/>
    <col min="3597" max="3597" width="13.75" style="331" customWidth="1"/>
    <col min="3598" max="3598" width="10" style="331" bestFit="1" customWidth="1"/>
    <col min="3599" max="3599" width="13.25" style="331" customWidth="1"/>
    <col min="3600" max="3600" width="14.5" style="331" customWidth="1"/>
    <col min="3601" max="3601" width="15.625" style="331" customWidth="1"/>
    <col min="3602" max="3840" width="9" style="331"/>
    <col min="3841" max="3841" width="2.625" style="331" customWidth="1"/>
    <col min="3842" max="3842" width="11.625" style="331" customWidth="1"/>
    <col min="3843" max="3843" width="10.625" style="331" customWidth="1"/>
    <col min="3844" max="3844" width="10.375" style="331" customWidth="1"/>
    <col min="3845" max="3845" width="34.875" style="331" bestFit="1" customWidth="1"/>
    <col min="3846" max="3846" width="7.125" style="331" customWidth="1"/>
    <col min="3847" max="3847" width="7.75" style="331" customWidth="1"/>
    <col min="3848" max="3848" width="9.25" style="331" bestFit="1" customWidth="1"/>
    <col min="3849" max="3849" width="11" style="331" customWidth="1"/>
    <col min="3850" max="3850" width="42" style="331" bestFit="1" customWidth="1"/>
    <col min="3851" max="3851" width="17.25" style="331" customWidth="1"/>
    <col min="3852" max="3852" width="13.5" style="331" bestFit="1" customWidth="1"/>
    <col min="3853" max="3853" width="13.75" style="331" customWidth="1"/>
    <col min="3854" max="3854" width="10" style="331" bestFit="1" customWidth="1"/>
    <col min="3855" max="3855" width="13.25" style="331" customWidth="1"/>
    <col min="3856" max="3856" width="14.5" style="331" customWidth="1"/>
    <col min="3857" max="3857" width="15.625" style="331" customWidth="1"/>
    <col min="3858" max="4096" width="9" style="331"/>
    <col min="4097" max="4097" width="2.625" style="331" customWidth="1"/>
    <col min="4098" max="4098" width="11.625" style="331" customWidth="1"/>
    <col min="4099" max="4099" width="10.625" style="331" customWidth="1"/>
    <col min="4100" max="4100" width="10.375" style="331" customWidth="1"/>
    <col min="4101" max="4101" width="34.875" style="331" bestFit="1" customWidth="1"/>
    <col min="4102" max="4102" width="7.125" style="331" customWidth="1"/>
    <col min="4103" max="4103" width="7.75" style="331" customWidth="1"/>
    <col min="4104" max="4104" width="9.25" style="331" bestFit="1" customWidth="1"/>
    <col min="4105" max="4105" width="11" style="331" customWidth="1"/>
    <col min="4106" max="4106" width="42" style="331" bestFit="1" customWidth="1"/>
    <col min="4107" max="4107" width="17.25" style="331" customWidth="1"/>
    <col min="4108" max="4108" width="13.5" style="331" bestFit="1" customWidth="1"/>
    <col min="4109" max="4109" width="13.75" style="331" customWidth="1"/>
    <col min="4110" max="4110" width="10" style="331" bestFit="1" customWidth="1"/>
    <col min="4111" max="4111" width="13.25" style="331" customWidth="1"/>
    <col min="4112" max="4112" width="14.5" style="331" customWidth="1"/>
    <col min="4113" max="4113" width="15.625" style="331" customWidth="1"/>
    <col min="4114" max="4352" width="9" style="331"/>
    <col min="4353" max="4353" width="2.625" style="331" customWidth="1"/>
    <col min="4354" max="4354" width="11.625" style="331" customWidth="1"/>
    <col min="4355" max="4355" width="10.625" style="331" customWidth="1"/>
    <col min="4356" max="4356" width="10.375" style="331" customWidth="1"/>
    <col min="4357" max="4357" width="34.875" style="331" bestFit="1" customWidth="1"/>
    <col min="4358" max="4358" width="7.125" style="331" customWidth="1"/>
    <col min="4359" max="4359" width="7.75" style="331" customWidth="1"/>
    <col min="4360" max="4360" width="9.25" style="331" bestFit="1" customWidth="1"/>
    <col min="4361" max="4361" width="11" style="331" customWidth="1"/>
    <col min="4362" max="4362" width="42" style="331" bestFit="1" customWidth="1"/>
    <col min="4363" max="4363" width="17.25" style="331" customWidth="1"/>
    <col min="4364" max="4364" width="13.5" style="331" bestFit="1" customWidth="1"/>
    <col min="4365" max="4365" width="13.75" style="331" customWidth="1"/>
    <col min="4366" max="4366" width="10" style="331" bestFit="1" customWidth="1"/>
    <col min="4367" max="4367" width="13.25" style="331" customWidth="1"/>
    <col min="4368" max="4368" width="14.5" style="331" customWidth="1"/>
    <col min="4369" max="4369" width="15.625" style="331" customWidth="1"/>
    <col min="4370" max="4608" width="9" style="331"/>
    <col min="4609" max="4609" width="2.625" style="331" customWidth="1"/>
    <col min="4610" max="4610" width="11.625" style="331" customWidth="1"/>
    <col min="4611" max="4611" width="10.625" style="331" customWidth="1"/>
    <col min="4612" max="4612" width="10.375" style="331" customWidth="1"/>
    <col min="4613" max="4613" width="34.875" style="331" bestFit="1" customWidth="1"/>
    <col min="4614" max="4614" width="7.125" style="331" customWidth="1"/>
    <col min="4615" max="4615" width="7.75" style="331" customWidth="1"/>
    <col min="4616" max="4616" width="9.25" style="331" bestFit="1" customWidth="1"/>
    <col min="4617" max="4617" width="11" style="331" customWidth="1"/>
    <col min="4618" max="4618" width="42" style="331" bestFit="1" customWidth="1"/>
    <col min="4619" max="4619" width="17.25" style="331" customWidth="1"/>
    <col min="4620" max="4620" width="13.5" style="331" bestFit="1" customWidth="1"/>
    <col min="4621" max="4621" width="13.75" style="331" customWidth="1"/>
    <col min="4622" max="4622" width="10" style="331" bestFit="1" customWidth="1"/>
    <col min="4623" max="4623" width="13.25" style="331" customWidth="1"/>
    <col min="4624" max="4624" width="14.5" style="331" customWidth="1"/>
    <col min="4625" max="4625" width="15.625" style="331" customWidth="1"/>
    <col min="4626" max="4864" width="9" style="331"/>
    <col min="4865" max="4865" width="2.625" style="331" customWidth="1"/>
    <col min="4866" max="4866" width="11.625" style="331" customWidth="1"/>
    <col min="4867" max="4867" width="10.625" style="331" customWidth="1"/>
    <col min="4868" max="4868" width="10.375" style="331" customWidth="1"/>
    <col min="4869" max="4869" width="34.875" style="331" bestFit="1" customWidth="1"/>
    <col min="4870" max="4870" width="7.125" style="331" customWidth="1"/>
    <col min="4871" max="4871" width="7.75" style="331" customWidth="1"/>
    <col min="4872" max="4872" width="9.25" style="331" bestFit="1" customWidth="1"/>
    <col min="4873" max="4873" width="11" style="331" customWidth="1"/>
    <col min="4874" max="4874" width="42" style="331" bestFit="1" customWidth="1"/>
    <col min="4875" max="4875" width="17.25" style="331" customWidth="1"/>
    <col min="4876" max="4876" width="13.5" style="331" bestFit="1" customWidth="1"/>
    <col min="4877" max="4877" width="13.75" style="331" customWidth="1"/>
    <col min="4878" max="4878" width="10" style="331" bestFit="1" customWidth="1"/>
    <col min="4879" max="4879" width="13.25" style="331" customWidth="1"/>
    <col min="4880" max="4880" width="14.5" style="331" customWidth="1"/>
    <col min="4881" max="4881" width="15.625" style="331" customWidth="1"/>
    <col min="4882" max="5120" width="9" style="331"/>
    <col min="5121" max="5121" width="2.625" style="331" customWidth="1"/>
    <col min="5122" max="5122" width="11.625" style="331" customWidth="1"/>
    <col min="5123" max="5123" width="10.625" style="331" customWidth="1"/>
    <col min="5124" max="5124" width="10.375" style="331" customWidth="1"/>
    <col min="5125" max="5125" width="34.875" style="331" bestFit="1" customWidth="1"/>
    <col min="5126" max="5126" width="7.125" style="331" customWidth="1"/>
    <col min="5127" max="5127" width="7.75" style="331" customWidth="1"/>
    <col min="5128" max="5128" width="9.25" style="331" bestFit="1" customWidth="1"/>
    <col min="5129" max="5129" width="11" style="331" customWidth="1"/>
    <col min="5130" max="5130" width="42" style="331" bestFit="1" customWidth="1"/>
    <col min="5131" max="5131" width="17.25" style="331" customWidth="1"/>
    <col min="5132" max="5132" width="13.5" style="331" bestFit="1" customWidth="1"/>
    <col min="5133" max="5133" width="13.75" style="331" customWidth="1"/>
    <col min="5134" max="5134" width="10" style="331" bestFit="1" customWidth="1"/>
    <col min="5135" max="5135" width="13.25" style="331" customWidth="1"/>
    <col min="5136" max="5136" width="14.5" style="331" customWidth="1"/>
    <col min="5137" max="5137" width="15.625" style="331" customWidth="1"/>
    <col min="5138" max="5376" width="9" style="331"/>
    <col min="5377" max="5377" width="2.625" style="331" customWidth="1"/>
    <col min="5378" max="5378" width="11.625" style="331" customWidth="1"/>
    <col min="5379" max="5379" width="10.625" style="331" customWidth="1"/>
    <col min="5380" max="5380" width="10.375" style="331" customWidth="1"/>
    <col min="5381" max="5381" width="34.875" style="331" bestFit="1" customWidth="1"/>
    <col min="5382" max="5382" width="7.125" style="331" customWidth="1"/>
    <col min="5383" max="5383" width="7.75" style="331" customWidth="1"/>
    <col min="5384" max="5384" width="9.25" style="331" bestFit="1" customWidth="1"/>
    <col min="5385" max="5385" width="11" style="331" customWidth="1"/>
    <col min="5386" max="5386" width="42" style="331" bestFit="1" customWidth="1"/>
    <col min="5387" max="5387" width="17.25" style="331" customWidth="1"/>
    <col min="5388" max="5388" width="13.5" style="331" bestFit="1" customWidth="1"/>
    <col min="5389" max="5389" width="13.75" style="331" customWidth="1"/>
    <col min="5390" max="5390" width="10" style="331" bestFit="1" customWidth="1"/>
    <col min="5391" max="5391" width="13.25" style="331" customWidth="1"/>
    <col min="5392" max="5392" width="14.5" style="331" customWidth="1"/>
    <col min="5393" max="5393" width="15.625" style="331" customWidth="1"/>
    <col min="5394" max="5632" width="9" style="331"/>
    <col min="5633" max="5633" width="2.625" style="331" customWidth="1"/>
    <col min="5634" max="5634" width="11.625" style="331" customWidth="1"/>
    <col min="5635" max="5635" width="10.625" style="331" customWidth="1"/>
    <col min="5636" max="5636" width="10.375" style="331" customWidth="1"/>
    <col min="5637" max="5637" width="34.875" style="331" bestFit="1" customWidth="1"/>
    <col min="5638" max="5638" width="7.125" style="331" customWidth="1"/>
    <col min="5639" max="5639" width="7.75" style="331" customWidth="1"/>
    <col min="5640" max="5640" width="9.25" style="331" bestFit="1" customWidth="1"/>
    <col min="5641" max="5641" width="11" style="331" customWidth="1"/>
    <col min="5642" max="5642" width="42" style="331" bestFit="1" customWidth="1"/>
    <col min="5643" max="5643" width="17.25" style="331" customWidth="1"/>
    <col min="5644" max="5644" width="13.5" style="331" bestFit="1" customWidth="1"/>
    <col min="5645" max="5645" width="13.75" style="331" customWidth="1"/>
    <col min="5646" max="5646" width="10" style="331" bestFit="1" customWidth="1"/>
    <col min="5647" max="5647" width="13.25" style="331" customWidth="1"/>
    <col min="5648" max="5648" width="14.5" style="331" customWidth="1"/>
    <col min="5649" max="5649" width="15.625" style="331" customWidth="1"/>
    <col min="5650" max="5888" width="9" style="331"/>
    <col min="5889" max="5889" width="2.625" style="331" customWidth="1"/>
    <col min="5890" max="5890" width="11.625" style="331" customWidth="1"/>
    <col min="5891" max="5891" width="10.625" style="331" customWidth="1"/>
    <col min="5892" max="5892" width="10.375" style="331" customWidth="1"/>
    <col min="5893" max="5893" width="34.875" style="331" bestFit="1" customWidth="1"/>
    <col min="5894" max="5894" width="7.125" style="331" customWidth="1"/>
    <col min="5895" max="5895" width="7.75" style="331" customWidth="1"/>
    <col min="5896" max="5896" width="9.25" style="331" bestFit="1" customWidth="1"/>
    <col min="5897" max="5897" width="11" style="331" customWidth="1"/>
    <col min="5898" max="5898" width="42" style="331" bestFit="1" customWidth="1"/>
    <col min="5899" max="5899" width="17.25" style="331" customWidth="1"/>
    <col min="5900" max="5900" width="13.5" style="331" bestFit="1" customWidth="1"/>
    <col min="5901" max="5901" width="13.75" style="331" customWidth="1"/>
    <col min="5902" max="5902" width="10" style="331" bestFit="1" customWidth="1"/>
    <col min="5903" max="5903" width="13.25" style="331" customWidth="1"/>
    <col min="5904" max="5904" width="14.5" style="331" customWidth="1"/>
    <col min="5905" max="5905" width="15.625" style="331" customWidth="1"/>
    <col min="5906" max="6144" width="9" style="331"/>
    <col min="6145" max="6145" width="2.625" style="331" customWidth="1"/>
    <col min="6146" max="6146" width="11.625" style="331" customWidth="1"/>
    <col min="6147" max="6147" width="10.625" style="331" customWidth="1"/>
    <col min="6148" max="6148" width="10.375" style="331" customWidth="1"/>
    <col min="6149" max="6149" width="34.875" style="331" bestFit="1" customWidth="1"/>
    <col min="6150" max="6150" width="7.125" style="331" customWidth="1"/>
    <col min="6151" max="6151" width="7.75" style="331" customWidth="1"/>
    <col min="6152" max="6152" width="9.25" style="331" bestFit="1" customWidth="1"/>
    <col min="6153" max="6153" width="11" style="331" customWidth="1"/>
    <col min="6154" max="6154" width="42" style="331" bestFit="1" customWidth="1"/>
    <col min="6155" max="6155" width="17.25" style="331" customWidth="1"/>
    <col min="6156" max="6156" width="13.5" style="331" bestFit="1" customWidth="1"/>
    <col min="6157" max="6157" width="13.75" style="331" customWidth="1"/>
    <col min="6158" max="6158" width="10" style="331" bestFit="1" customWidth="1"/>
    <col min="6159" max="6159" width="13.25" style="331" customWidth="1"/>
    <col min="6160" max="6160" width="14.5" style="331" customWidth="1"/>
    <col min="6161" max="6161" width="15.625" style="331" customWidth="1"/>
    <col min="6162" max="6400" width="9" style="331"/>
    <col min="6401" max="6401" width="2.625" style="331" customWidth="1"/>
    <col min="6402" max="6402" width="11.625" style="331" customWidth="1"/>
    <col min="6403" max="6403" width="10.625" style="331" customWidth="1"/>
    <col min="6404" max="6404" width="10.375" style="331" customWidth="1"/>
    <col min="6405" max="6405" width="34.875" style="331" bestFit="1" customWidth="1"/>
    <col min="6406" max="6406" width="7.125" style="331" customWidth="1"/>
    <col min="6407" max="6407" width="7.75" style="331" customWidth="1"/>
    <col min="6408" max="6408" width="9.25" style="331" bestFit="1" customWidth="1"/>
    <col min="6409" max="6409" width="11" style="331" customWidth="1"/>
    <col min="6410" max="6410" width="42" style="331" bestFit="1" customWidth="1"/>
    <col min="6411" max="6411" width="17.25" style="331" customWidth="1"/>
    <col min="6412" max="6412" width="13.5" style="331" bestFit="1" customWidth="1"/>
    <col min="6413" max="6413" width="13.75" style="331" customWidth="1"/>
    <col min="6414" max="6414" width="10" style="331" bestFit="1" customWidth="1"/>
    <col min="6415" max="6415" width="13.25" style="331" customWidth="1"/>
    <col min="6416" max="6416" width="14.5" style="331" customWidth="1"/>
    <col min="6417" max="6417" width="15.625" style="331" customWidth="1"/>
    <col min="6418" max="6656" width="9" style="331"/>
    <col min="6657" max="6657" width="2.625" style="331" customWidth="1"/>
    <col min="6658" max="6658" width="11.625" style="331" customWidth="1"/>
    <col min="6659" max="6659" width="10.625" style="331" customWidth="1"/>
    <col min="6660" max="6660" width="10.375" style="331" customWidth="1"/>
    <col min="6661" max="6661" width="34.875" style="331" bestFit="1" customWidth="1"/>
    <col min="6662" max="6662" width="7.125" style="331" customWidth="1"/>
    <col min="6663" max="6663" width="7.75" style="331" customWidth="1"/>
    <col min="6664" max="6664" width="9.25" style="331" bestFit="1" customWidth="1"/>
    <col min="6665" max="6665" width="11" style="331" customWidth="1"/>
    <col min="6666" max="6666" width="42" style="331" bestFit="1" customWidth="1"/>
    <col min="6667" max="6667" width="17.25" style="331" customWidth="1"/>
    <col min="6668" max="6668" width="13.5" style="331" bestFit="1" customWidth="1"/>
    <col min="6669" max="6669" width="13.75" style="331" customWidth="1"/>
    <col min="6670" max="6670" width="10" style="331" bestFit="1" customWidth="1"/>
    <col min="6671" max="6671" width="13.25" style="331" customWidth="1"/>
    <col min="6672" max="6672" width="14.5" style="331" customWidth="1"/>
    <col min="6673" max="6673" width="15.625" style="331" customWidth="1"/>
    <col min="6674" max="6912" width="9" style="331"/>
    <col min="6913" max="6913" width="2.625" style="331" customWidth="1"/>
    <col min="6914" max="6914" width="11.625" style="331" customWidth="1"/>
    <col min="6915" max="6915" width="10.625" style="331" customWidth="1"/>
    <col min="6916" max="6916" width="10.375" style="331" customWidth="1"/>
    <col min="6917" max="6917" width="34.875" style="331" bestFit="1" customWidth="1"/>
    <col min="6918" max="6918" width="7.125" style="331" customWidth="1"/>
    <col min="6919" max="6919" width="7.75" style="331" customWidth="1"/>
    <col min="6920" max="6920" width="9.25" style="331" bestFit="1" customWidth="1"/>
    <col min="6921" max="6921" width="11" style="331" customWidth="1"/>
    <col min="6922" max="6922" width="42" style="331" bestFit="1" customWidth="1"/>
    <col min="6923" max="6923" width="17.25" style="331" customWidth="1"/>
    <col min="6924" max="6924" width="13.5" style="331" bestFit="1" customWidth="1"/>
    <col min="6925" max="6925" width="13.75" style="331" customWidth="1"/>
    <col min="6926" max="6926" width="10" style="331" bestFit="1" customWidth="1"/>
    <col min="6927" max="6927" width="13.25" style="331" customWidth="1"/>
    <col min="6928" max="6928" width="14.5" style="331" customWidth="1"/>
    <col min="6929" max="6929" width="15.625" style="331" customWidth="1"/>
    <col min="6930" max="7168" width="9" style="331"/>
    <col min="7169" max="7169" width="2.625" style="331" customWidth="1"/>
    <col min="7170" max="7170" width="11.625" style="331" customWidth="1"/>
    <col min="7171" max="7171" width="10.625" style="331" customWidth="1"/>
    <col min="7172" max="7172" width="10.375" style="331" customWidth="1"/>
    <col min="7173" max="7173" width="34.875" style="331" bestFit="1" customWidth="1"/>
    <col min="7174" max="7174" width="7.125" style="331" customWidth="1"/>
    <col min="7175" max="7175" width="7.75" style="331" customWidth="1"/>
    <col min="7176" max="7176" width="9.25" style="331" bestFit="1" customWidth="1"/>
    <col min="7177" max="7177" width="11" style="331" customWidth="1"/>
    <col min="7178" max="7178" width="42" style="331" bestFit="1" customWidth="1"/>
    <col min="7179" max="7179" width="17.25" style="331" customWidth="1"/>
    <col min="7180" max="7180" width="13.5" style="331" bestFit="1" customWidth="1"/>
    <col min="7181" max="7181" width="13.75" style="331" customWidth="1"/>
    <col min="7182" max="7182" width="10" style="331" bestFit="1" customWidth="1"/>
    <col min="7183" max="7183" width="13.25" style="331" customWidth="1"/>
    <col min="7184" max="7184" width="14.5" style="331" customWidth="1"/>
    <col min="7185" max="7185" width="15.625" style="331" customWidth="1"/>
    <col min="7186" max="7424" width="9" style="331"/>
    <col min="7425" max="7425" width="2.625" style="331" customWidth="1"/>
    <col min="7426" max="7426" width="11.625" style="331" customWidth="1"/>
    <col min="7427" max="7427" width="10.625" style="331" customWidth="1"/>
    <col min="7428" max="7428" width="10.375" style="331" customWidth="1"/>
    <col min="7429" max="7429" width="34.875" style="331" bestFit="1" customWidth="1"/>
    <col min="7430" max="7430" width="7.125" style="331" customWidth="1"/>
    <col min="7431" max="7431" width="7.75" style="331" customWidth="1"/>
    <col min="7432" max="7432" width="9.25" style="331" bestFit="1" customWidth="1"/>
    <col min="7433" max="7433" width="11" style="331" customWidth="1"/>
    <col min="7434" max="7434" width="42" style="331" bestFit="1" customWidth="1"/>
    <col min="7435" max="7435" width="17.25" style="331" customWidth="1"/>
    <col min="7436" max="7436" width="13.5" style="331" bestFit="1" customWidth="1"/>
    <col min="7437" max="7437" width="13.75" style="331" customWidth="1"/>
    <col min="7438" max="7438" width="10" style="331" bestFit="1" customWidth="1"/>
    <col min="7439" max="7439" width="13.25" style="331" customWidth="1"/>
    <col min="7440" max="7440" width="14.5" style="331" customWidth="1"/>
    <col min="7441" max="7441" width="15.625" style="331" customWidth="1"/>
    <col min="7442" max="7680" width="9" style="331"/>
    <col min="7681" max="7681" width="2.625" style="331" customWidth="1"/>
    <col min="7682" max="7682" width="11.625" style="331" customWidth="1"/>
    <col min="7683" max="7683" width="10.625" style="331" customWidth="1"/>
    <col min="7684" max="7684" width="10.375" style="331" customWidth="1"/>
    <col min="7685" max="7685" width="34.875" style="331" bestFit="1" customWidth="1"/>
    <col min="7686" max="7686" width="7.125" style="331" customWidth="1"/>
    <col min="7687" max="7687" width="7.75" style="331" customWidth="1"/>
    <col min="7688" max="7688" width="9.25" style="331" bestFit="1" customWidth="1"/>
    <col min="7689" max="7689" width="11" style="331" customWidth="1"/>
    <col min="7690" max="7690" width="42" style="331" bestFit="1" customWidth="1"/>
    <col min="7691" max="7691" width="17.25" style="331" customWidth="1"/>
    <col min="7692" max="7692" width="13.5" style="331" bestFit="1" customWidth="1"/>
    <col min="7693" max="7693" width="13.75" style="331" customWidth="1"/>
    <col min="7694" max="7694" width="10" style="331" bestFit="1" customWidth="1"/>
    <col min="7695" max="7695" width="13.25" style="331" customWidth="1"/>
    <col min="7696" max="7696" width="14.5" style="331" customWidth="1"/>
    <col min="7697" max="7697" width="15.625" style="331" customWidth="1"/>
    <col min="7698" max="7936" width="9" style="331"/>
    <col min="7937" max="7937" width="2.625" style="331" customWidth="1"/>
    <col min="7938" max="7938" width="11.625" style="331" customWidth="1"/>
    <col min="7939" max="7939" width="10.625" style="331" customWidth="1"/>
    <col min="7940" max="7940" width="10.375" style="331" customWidth="1"/>
    <col min="7941" max="7941" width="34.875" style="331" bestFit="1" customWidth="1"/>
    <col min="7942" max="7942" width="7.125" style="331" customWidth="1"/>
    <col min="7943" max="7943" width="7.75" style="331" customWidth="1"/>
    <col min="7944" max="7944" width="9.25" style="331" bestFit="1" customWidth="1"/>
    <col min="7945" max="7945" width="11" style="331" customWidth="1"/>
    <col min="7946" max="7946" width="42" style="331" bestFit="1" customWidth="1"/>
    <col min="7947" max="7947" width="17.25" style="331" customWidth="1"/>
    <col min="7948" max="7948" width="13.5" style="331" bestFit="1" customWidth="1"/>
    <col min="7949" max="7949" width="13.75" style="331" customWidth="1"/>
    <col min="7950" max="7950" width="10" style="331" bestFit="1" customWidth="1"/>
    <col min="7951" max="7951" width="13.25" style="331" customWidth="1"/>
    <col min="7952" max="7952" width="14.5" style="331" customWidth="1"/>
    <col min="7953" max="7953" width="15.625" style="331" customWidth="1"/>
    <col min="7954" max="8192" width="9" style="331"/>
    <col min="8193" max="8193" width="2.625" style="331" customWidth="1"/>
    <col min="8194" max="8194" width="11.625" style="331" customWidth="1"/>
    <col min="8195" max="8195" width="10.625" style="331" customWidth="1"/>
    <col min="8196" max="8196" width="10.375" style="331" customWidth="1"/>
    <col min="8197" max="8197" width="34.875" style="331" bestFit="1" customWidth="1"/>
    <col min="8198" max="8198" width="7.125" style="331" customWidth="1"/>
    <col min="8199" max="8199" width="7.75" style="331" customWidth="1"/>
    <col min="8200" max="8200" width="9.25" style="331" bestFit="1" customWidth="1"/>
    <col min="8201" max="8201" width="11" style="331" customWidth="1"/>
    <col min="8202" max="8202" width="42" style="331" bestFit="1" customWidth="1"/>
    <col min="8203" max="8203" width="17.25" style="331" customWidth="1"/>
    <col min="8204" max="8204" width="13.5" style="331" bestFit="1" customWidth="1"/>
    <col min="8205" max="8205" width="13.75" style="331" customWidth="1"/>
    <col min="8206" max="8206" width="10" style="331" bestFit="1" customWidth="1"/>
    <col min="8207" max="8207" width="13.25" style="331" customWidth="1"/>
    <col min="8208" max="8208" width="14.5" style="331" customWidth="1"/>
    <col min="8209" max="8209" width="15.625" style="331" customWidth="1"/>
    <col min="8210" max="8448" width="9" style="331"/>
    <col min="8449" max="8449" width="2.625" style="331" customWidth="1"/>
    <col min="8450" max="8450" width="11.625" style="331" customWidth="1"/>
    <col min="8451" max="8451" width="10.625" style="331" customWidth="1"/>
    <col min="8452" max="8452" width="10.375" style="331" customWidth="1"/>
    <col min="8453" max="8453" width="34.875" style="331" bestFit="1" customWidth="1"/>
    <col min="8454" max="8454" width="7.125" style="331" customWidth="1"/>
    <col min="8455" max="8455" width="7.75" style="331" customWidth="1"/>
    <col min="8456" max="8456" width="9.25" style="331" bestFit="1" customWidth="1"/>
    <col min="8457" max="8457" width="11" style="331" customWidth="1"/>
    <col min="8458" max="8458" width="42" style="331" bestFit="1" customWidth="1"/>
    <col min="8459" max="8459" width="17.25" style="331" customWidth="1"/>
    <col min="8460" max="8460" width="13.5" style="331" bestFit="1" customWidth="1"/>
    <col min="8461" max="8461" width="13.75" style="331" customWidth="1"/>
    <col min="8462" max="8462" width="10" style="331" bestFit="1" customWidth="1"/>
    <col min="8463" max="8463" width="13.25" style="331" customWidth="1"/>
    <col min="8464" max="8464" width="14.5" style="331" customWidth="1"/>
    <col min="8465" max="8465" width="15.625" style="331" customWidth="1"/>
    <col min="8466" max="8704" width="9" style="331"/>
    <col min="8705" max="8705" width="2.625" style="331" customWidth="1"/>
    <col min="8706" max="8706" width="11.625" style="331" customWidth="1"/>
    <col min="8707" max="8707" width="10.625" style="331" customWidth="1"/>
    <col min="8708" max="8708" width="10.375" style="331" customWidth="1"/>
    <col min="8709" max="8709" width="34.875" style="331" bestFit="1" customWidth="1"/>
    <col min="8710" max="8710" width="7.125" style="331" customWidth="1"/>
    <col min="8711" max="8711" width="7.75" style="331" customWidth="1"/>
    <col min="8712" max="8712" width="9.25" style="331" bestFit="1" customWidth="1"/>
    <col min="8713" max="8713" width="11" style="331" customWidth="1"/>
    <col min="8714" max="8714" width="42" style="331" bestFit="1" customWidth="1"/>
    <col min="8715" max="8715" width="17.25" style="331" customWidth="1"/>
    <col min="8716" max="8716" width="13.5" style="331" bestFit="1" customWidth="1"/>
    <col min="8717" max="8717" width="13.75" style="331" customWidth="1"/>
    <col min="8718" max="8718" width="10" style="331" bestFit="1" customWidth="1"/>
    <col min="8719" max="8719" width="13.25" style="331" customWidth="1"/>
    <col min="8720" max="8720" width="14.5" style="331" customWidth="1"/>
    <col min="8721" max="8721" width="15.625" style="331" customWidth="1"/>
    <col min="8722" max="8960" width="9" style="331"/>
    <col min="8961" max="8961" width="2.625" style="331" customWidth="1"/>
    <col min="8962" max="8962" width="11.625" style="331" customWidth="1"/>
    <col min="8963" max="8963" width="10.625" style="331" customWidth="1"/>
    <col min="8964" max="8964" width="10.375" style="331" customWidth="1"/>
    <col min="8965" max="8965" width="34.875" style="331" bestFit="1" customWidth="1"/>
    <col min="8966" max="8966" width="7.125" style="331" customWidth="1"/>
    <col min="8967" max="8967" width="7.75" style="331" customWidth="1"/>
    <col min="8968" max="8968" width="9.25" style="331" bestFit="1" customWidth="1"/>
    <col min="8969" max="8969" width="11" style="331" customWidth="1"/>
    <col min="8970" max="8970" width="42" style="331" bestFit="1" customWidth="1"/>
    <col min="8971" max="8971" width="17.25" style="331" customWidth="1"/>
    <col min="8972" max="8972" width="13.5" style="331" bestFit="1" customWidth="1"/>
    <col min="8973" max="8973" width="13.75" style="331" customWidth="1"/>
    <col min="8974" max="8974" width="10" style="331" bestFit="1" customWidth="1"/>
    <col min="8975" max="8975" width="13.25" style="331" customWidth="1"/>
    <col min="8976" max="8976" width="14.5" style="331" customWidth="1"/>
    <col min="8977" max="8977" width="15.625" style="331" customWidth="1"/>
    <col min="8978" max="9216" width="9" style="331"/>
    <col min="9217" max="9217" width="2.625" style="331" customWidth="1"/>
    <col min="9218" max="9218" width="11.625" style="331" customWidth="1"/>
    <col min="9219" max="9219" width="10.625" style="331" customWidth="1"/>
    <col min="9220" max="9220" width="10.375" style="331" customWidth="1"/>
    <col min="9221" max="9221" width="34.875" style="331" bestFit="1" customWidth="1"/>
    <col min="9222" max="9222" width="7.125" style="331" customWidth="1"/>
    <col min="9223" max="9223" width="7.75" style="331" customWidth="1"/>
    <col min="9224" max="9224" width="9.25" style="331" bestFit="1" customWidth="1"/>
    <col min="9225" max="9225" width="11" style="331" customWidth="1"/>
    <col min="9226" max="9226" width="42" style="331" bestFit="1" customWidth="1"/>
    <col min="9227" max="9227" width="17.25" style="331" customWidth="1"/>
    <col min="9228" max="9228" width="13.5" style="331" bestFit="1" customWidth="1"/>
    <col min="9229" max="9229" width="13.75" style="331" customWidth="1"/>
    <col min="9230" max="9230" width="10" style="331" bestFit="1" customWidth="1"/>
    <col min="9231" max="9231" width="13.25" style="331" customWidth="1"/>
    <col min="9232" max="9232" width="14.5" style="331" customWidth="1"/>
    <col min="9233" max="9233" width="15.625" style="331" customWidth="1"/>
    <col min="9234" max="9472" width="9" style="331"/>
    <col min="9473" max="9473" width="2.625" style="331" customWidth="1"/>
    <col min="9474" max="9474" width="11.625" style="331" customWidth="1"/>
    <col min="9475" max="9475" width="10.625" style="331" customWidth="1"/>
    <col min="9476" max="9476" width="10.375" style="331" customWidth="1"/>
    <col min="9477" max="9477" width="34.875" style="331" bestFit="1" customWidth="1"/>
    <col min="9478" max="9478" width="7.125" style="331" customWidth="1"/>
    <col min="9479" max="9479" width="7.75" style="331" customWidth="1"/>
    <col min="9480" max="9480" width="9.25" style="331" bestFit="1" customWidth="1"/>
    <col min="9481" max="9481" width="11" style="331" customWidth="1"/>
    <col min="9482" max="9482" width="42" style="331" bestFit="1" customWidth="1"/>
    <col min="9483" max="9483" width="17.25" style="331" customWidth="1"/>
    <col min="9484" max="9484" width="13.5" style="331" bestFit="1" customWidth="1"/>
    <col min="9485" max="9485" width="13.75" style="331" customWidth="1"/>
    <col min="9486" max="9486" width="10" style="331" bestFit="1" customWidth="1"/>
    <col min="9487" max="9487" width="13.25" style="331" customWidth="1"/>
    <col min="9488" max="9488" width="14.5" style="331" customWidth="1"/>
    <col min="9489" max="9489" width="15.625" style="331" customWidth="1"/>
    <col min="9490" max="9728" width="9" style="331"/>
    <col min="9729" max="9729" width="2.625" style="331" customWidth="1"/>
    <col min="9730" max="9730" width="11.625" style="331" customWidth="1"/>
    <col min="9731" max="9731" width="10.625" style="331" customWidth="1"/>
    <col min="9732" max="9732" width="10.375" style="331" customWidth="1"/>
    <col min="9733" max="9733" width="34.875" style="331" bestFit="1" customWidth="1"/>
    <col min="9734" max="9734" width="7.125" style="331" customWidth="1"/>
    <col min="9735" max="9735" width="7.75" style="331" customWidth="1"/>
    <col min="9736" max="9736" width="9.25" style="331" bestFit="1" customWidth="1"/>
    <col min="9737" max="9737" width="11" style="331" customWidth="1"/>
    <col min="9738" max="9738" width="42" style="331" bestFit="1" customWidth="1"/>
    <col min="9739" max="9739" width="17.25" style="331" customWidth="1"/>
    <col min="9740" max="9740" width="13.5" style="331" bestFit="1" customWidth="1"/>
    <col min="9741" max="9741" width="13.75" style="331" customWidth="1"/>
    <col min="9742" max="9742" width="10" style="331" bestFit="1" customWidth="1"/>
    <col min="9743" max="9743" width="13.25" style="331" customWidth="1"/>
    <col min="9744" max="9744" width="14.5" style="331" customWidth="1"/>
    <col min="9745" max="9745" width="15.625" style="331" customWidth="1"/>
    <col min="9746" max="9984" width="9" style="331"/>
    <col min="9985" max="9985" width="2.625" style="331" customWidth="1"/>
    <col min="9986" max="9986" width="11.625" style="331" customWidth="1"/>
    <col min="9987" max="9987" width="10.625" style="331" customWidth="1"/>
    <col min="9988" max="9988" width="10.375" style="331" customWidth="1"/>
    <col min="9989" max="9989" width="34.875" style="331" bestFit="1" customWidth="1"/>
    <col min="9990" max="9990" width="7.125" style="331" customWidth="1"/>
    <col min="9991" max="9991" width="7.75" style="331" customWidth="1"/>
    <col min="9992" max="9992" width="9.25" style="331" bestFit="1" customWidth="1"/>
    <col min="9993" max="9993" width="11" style="331" customWidth="1"/>
    <col min="9994" max="9994" width="42" style="331" bestFit="1" customWidth="1"/>
    <col min="9995" max="9995" width="17.25" style="331" customWidth="1"/>
    <col min="9996" max="9996" width="13.5" style="331" bestFit="1" customWidth="1"/>
    <col min="9997" max="9997" width="13.75" style="331" customWidth="1"/>
    <col min="9998" max="9998" width="10" style="331" bestFit="1" customWidth="1"/>
    <col min="9999" max="9999" width="13.25" style="331" customWidth="1"/>
    <col min="10000" max="10000" width="14.5" style="331" customWidth="1"/>
    <col min="10001" max="10001" width="15.625" style="331" customWidth="1"/>
    <col min="10002" max="10240" width="9" style="331"/>
    <col min="10241" max="10241" width="2.625" style="331" customWidth="1"/>
    <col min="10242" max="10242" width="11.625" style="331" customWidth="1"/>
    <col min="10243" max="10243" width="10.625" style="331" customWidth="1"/>
    <col min="10244" max="10244" width="10.375" style="331" customWidth="1"/>
    <col min="10245" max="10245" width="34.875" style="331" bestFit="1" customWidth="1"/>
    <col min="10246" max="10246" width="7.125" style="331" customWidth="1"/>
    <col min="10247" max="10247" width="7.75" style="331" customWidth="1"/>
    <col min="10248" max="10248" width="9.25" style="331" bestFit="1" customWidth="1"/>
    <col min="10249" max="10249" width="11" style="331" customWidth="1"/>
    <col min="10250" max="10250" width="42" style="331" bestFit="1" customWidth="1"/>
    <col min="10251" max="10251" width="17.25" style="331" customWidth="1"/>
    <col min="10252" max="10252" width="13.5" style="331" bestFit="1" customWidth="1"/>
    <col min="10253" max="10253" width="13.75" style="331" customWidth="1"/>
    <col min="10254" max="10254" width="10" style="331" bestFit="1" customWidth="1"/>
    <col min="10255" max="10255" width="13.25" style="331" customWidth="1"/>
    <col min="10256" max="10256" width="14.5" style="331" customWidth="1"/>
    <col min="10257" max="10257" width="15.625" style="331" customWidth="1"/>
    <col min="10258" max="10496" width="9" style="331"/>
    <col min="10497" max="10497" width="2.625" style="331" customWidth="1"/>
    <col min="10498" max="10498" width="11.625" style="331" customWidth="1"/>
    <col min="10499" max="10499" width="10.625" style="331" customWidth="1"/>
    <col min="10500" max="10500" width="10.375" style="331" customWidth="1"/>
    <col min="10501" max="10501" width="34.875" style="331" bestFit="1" customWidth="1"/>
    <col min="10502" max="10502" width="7.125" style="331" customWidth="1"/>
    <col min="10503" max="10503" width="7.75" style="331" customWidth="1"/>
    <col min="10504" max="10504" width="9.25" style="331" bestFit="1" customWidth="1"/>
    <col min="10505" max="10505" width="11" style="331" customWidth="1"/>
    <col min="10506" max="10506" width="42" style="331" bestFit="1" customWidth="1"/>
    <col min="10507" max="10507" width="17.25" style="331" customWidth="1"/>
    <col min="10508" max="10508" width="13.5" style="331" bestFit="1" customWidth="1"/>
    <col min="10509" max="10509" width="13.75" style="331" customWidth="1"/>
    <col min="10510" max="10510" width="10" style="331" bestFit="1" customWidth="1"/>
    <col min="10511" max="10511" width="13.25" style="331" customWidth="1"/>
    <col min="10512" max="10512" width="14.5" style="331" customWidth="1"/>
    <col min="10513" max="10513" width="15.625" style="331" customWidth="1"/>
    <col min="10514" max="10752" width="9" style="331"/>
    <col min="10753" max="10753" width="2.625" style="331" customWidth="1"/>
    <col min="10754" max="10754" width="11.625" style="331" customWidth="1"/>
    <col min="10755" max="10755" width="10.625" style="331" customWidth="1"/>
    <col min="10756" max="10756" width="10.375" style="331" customWidth="1"/>
    <col min="10757" max="10757" width="34.875" style="331" bestFit="1" customWidth="1"/>
    <col min="10758" max="10758" width="7.125" style="331" customWidth="1"/>
    <col min="10759" max="10759" width="7.75" style="331" customWidth="1"/>
    <col min="10760" max="10760" width="9.25" style="331" bestFit="1" customWidth="1"/>
    <col min="10761" max="10761" width="11" style="331" customWidth="1"/>
    <col min="10762" max="10762" width="42" style="331" bestFit="1" customWidth="1"/>
    <col min="10763" max="10763" width="17.25" style="331" customWidth="1"/>
    <col min="10764" max="10764" width="13.5" style="331" bestFit="1" customWidth="1"/>
    <col min="10765" max="10765" width="13.75" style="331" customWidth="1"/>
    <col min="10766" max="10766" width="10" style="331" bestFit="1" customWidth="1"/>
    <col min="10767" max="10767" width="13.25" style="331" customWidth="1"/>
    <col min="10768" max="10768" width="14.5" style="331" customWidth="1"/>
    <col min="10769" max="10769" width="15.625" style="331" customWidth="1"/>
    <col min="10770" max="11008" width="9" style="331"/>
    <col min="11009" max="11009" width="2.625" style="331" customWidth="1"/>
    <col min="11010" max="11010" width="11.625" style="331" customWidth="1"/>
    <col min="11011" max="11011" width="10.625" style="331" customWidth="1"/>
    <col min="11012" max="11012" width="10.375" style="331" customWidth="1"/>
    <col min="11013" max="11013" width="34.875" style="331" bestFit="1" customWidth="1"/>
    <col min="11014" max="11014" width="7.125" style="331" customWidth="1"/>
    <col min="11015" max="11015" width="7.75" style="331" customWidth="1"/>
    <col min="11016" max="11016" width="9.25" style="331" bestFit="1" customWidth="1"/>
    <col min="11017" max="11017" width="11" style="331" customWidth="1"/>
    <col min="11018" max="11018" width="42" style="331" bestFit="1" customWidth="1"/>
    <col min="11019" max="11019" width="17.25" style="331" customWidth="1"/>
    <col min="11020" max="11020" width="13.5" style="331" bestFit="1" customWidth="1"/>
    <col min="11021" max="11021" width="13.75" style="331" customWidth="1"/>
    <col min="11022" max="11022" width="10" style="331" bestFit="1" customWidth="1"/>
    <col min="11023" max="11023" width="13.25" style="331" customWidth="1"/>
    <col min="11024" max="11024" width="14.5" style="331" customWidth="1"/>
    <col min="11025" max="11025" width="15.625" style="331" customWidth="1"/>
    <col min="11026" max="11264" width="9" style="331"/>
    <col min="11265" max="11265" width="2.625" style="331" customWidth="1"/>
    <col min="11266" max="11266" width="11.625" style="331" customWidth="1"/>
    <col min="11267" max="11267" width="10.625" style="331" customWidth="1"/>
    <col min="11268" max="11268" width="10.375" style="331" customWidth="1"/>
    <col min="11269" max="11269" width="34.875" style="331" bestFit="1" customWidth="1"/>
    <col min="11270" max="11270" width="7.125" style="331" customWidth="1"/>
    <col min="11271" max="11271" width="7.75" style="331" customWidth="1"/>
    <col min="11272" max="11272" width="9.25" style="331" bestFit="1" customWidth="1"/>
    <col min="11273" max="11273" width="11" style="331" customWidth="1"/>
    <col min="11274" max="11274" width="42" style="331" bestFit="1" customWidth="1"/>
    <col min="11275" max="11275" width="17.25" style="331" customWidth="1"/>
    <col min="11276" max="11276" width="13.5" style="331" bestFit="1" customWidth="1"/>
    <col min="11277" max="11277" width="13.75" style="331" customWidth="1"/>
    <col min="11278" max="11278" width="10" style="331" bestFit="1" customWidth="1"/>
    <col min="11279" max="11279" width="13.25" style="331" customWidth="1"/>
    <col min="11280" max="11280" width="14.5" style="331" customWidth="1"/>
    <col min="11281" max="11281" width="15.625" style="331" customWidth="1"/>
    <col min="11282" max="11520" width="9" style="331"/>
    <col min="11521" max="11521" width="2.625" style="331" customWidth="1"/>
    <col min="11522" max="11522" width="11.625" style="331" customWidth="1"/>
    <col min="11523" max="11523" width="10.625" style="331" customWidth="1"/>
    <col min="11524" max="11524" width="10.375" style="331" customWidth="1"/>
    <col min="11525" max="11525" width="34.875" style="331" bestFit="1" customWidth="1"/>
    <col min="11526" max="11526" width="7.125" style="331" customWidth="1"/>
    <col min="11527" max="11527" width="7.75" style="331" customWidth="1"/>
    <col min="11528" max="11528" width="9.25" style="331" bestFit="1" customWidth="1"/>
    <col min="11529" max="11529" width="11" style="331" customWidth="1"/>
    <col min="11530" max="11530" width="42" style="331" bestFit="1" customWidth="1"/>
    <col min="11531" max="11531" width="17.25" style="331" customWidth="1"/>
    <col min="11532" max="11532" width="13.5" style="331" bestFit="1" customWidth="1"/>
    <col min="11533" max="11533" width="13.75" style="331" customWidth="1"/>
    <col min="11534" max="11534" width="10" style="331" bestFit="1" customWidth="1"/>
    <col min="11535" max="11535" width="13.25" style="331" customWidth="1"/>
    <col min="11536" max="11536" width="14.5" style="331" customWidth="1"/>
    <col min="11537" max="11537" width="15.625" style="331" customWidth="1"/>
    <col min="11538" max="11776" width="9" style="331"/>
    <col min="11777" max="11777" width="2.625" style="331" customWidth="1"/>
    <col min="11778" max="11778" width="11.625" style="331" customWidth="1"/>
    <col min="11779" max="11779" width="10.625" style="331" customWidth="1"/>
    <col min="11780" max="11780" width="10.375" style="331" customWidth="1"/>
    <col min="11781" max="11781" width="34.875" style="331" bestFit="1" customWidth="1"/>
    <col min="11782" max="11782" width="7.125" style="331" customWidth="1"/>
    <col min="11783" max="11783" width="7.75" style="331" customWidth="1"/>
    <col min="11784" max="11784" width="9.25" style="331" bestFit="1" customWidth="1"/>
    <col min="11785" max="11785" width="11" style="331" customWidth="1"/>
    <col min="11786" max="11786" width="42" style="331" bestFit="1" customWidth="1"/>
    <col min="11787" max="11787" width="17.25" style="331" customWidth="1"/>
    <col min="11788" max="11788" width="13.5" style="331" bestFit="1" customWidth="1"/>
    <col min="11789" max="11789" width="13.75" style="331" customWidth="1"/>
    <col min="11790" max="11790" width="10" style="331" bestFit="1" customWidth="1"/>
    <col min="11791" max="11791" width="13.25" style="331" customWidth="1"/>
    <col min="11792" max="11792" width="14.5" style="331" customWidth="1"/>
    <col min="11793" max="11793" width="15.625" style="331" customWidth="1"/>
    <col min="11794" max="12032" width="9" style="331"/>
    <col min="12033" max="12033" width="2.625" style="331" customWidth="1"/>
    <col min="12034" max="12034" width="11.625" style="331" customWidth="1"/>
    <col min="12035" max="12035" width="10.625" style="331" customWidth="1"/>
    <col min="12036" max="12036" width="10.375" style="331" customWidth="1"/>
    <col min="12037" max="12037" width="34.875" style="331" bestFit="1" customWidth="1"/>
    <col min="12038" max="12038" width="7.125" style="331" customWidth="1"/>
    <col min="12039" max="12039" width="7.75" style="331" customWidth="1"/>
    <col min="12040" max="12040" width="9.25" style="331" bestFit="1" customWidth="1"/>
    <col min="12041" max="12041" width="11" style="331" customWidth="1"/>
    <col min="12042" max="12042" width="42" style="331" bestFit="1" customWidth="1"/>
    <col min="12043" max="12043" width="17.25" style="331" customWidth="1"/>
    <col min="12044" max="12044" width="13.5" style="331" bestFit="1" customWidth="1"/>
    <col min="12045" max="12045" width="13.75" style="331" customWidth="1"/>
    <col min="12046" max="12046" width="10" style="331" bestFit="1" customWidth="1"/>
    <col min="12047" max="12047" width="13.25" style="331" customWidth="1"/>
    <col min="12048" max="12048" width="14.5" style="331" customWidth="1"/>
    <col min="12049" max="12049" width="15.625" style="331" customWidth="1"/>
    <col min="12050" max="12288" width="9" style="331"/>
    <col min="12289" max="12289" width="2.625" style="331" customWidth="1"/>
    <col min="12290" max="12290" width="11.625" style="331" customWidth="1"/>
    <col min="12291" max="12291" width="10.625" style="331" customWidth="1"/>
    <col min="12292" max="12292" width="10.375" style="331" customWidth="1"/>
    <col min="12293" max="12293" width="34.875" style="331" bestFit="1" customWidth="1"/>
    <col min="12294" max="12294" width="7.125" style="331" customWidth="1"/>
    <col min="12295" max="12295" width="7.75" style="331" customWidth="1"/>
    <col min="12296" max="12296" width="9.25" style="331" bestFit="1" customWidth="1"/>
    <col min="12297" max="12297" width="11" style="331" customWidth="1"/>
    <col min="12298" max="12298" width="42" style="331" bestFit="1" customWidth="1"/>
    <col min="12299" max="12299" width="17.25" style="331" customWidth="1"/>
    <col min="12300" max="12300" width="13.5" style="331" bestFit="1" customWidth="1"/>
    <col min="12301" max="12301" width="13.75" style="331" customWidth="1"/>
    <col min="12302" max="12302" width="10" style="331" bestFit="1" customWidth="1"/>
    <col min="12303" max="12303" width="13.25" style="331" customWidth="1"/>
    <col min="12304" max="12304" width="14.5" style="331" customWidth="1"/>
    <col min="12305" max="12305" width="15.625" style="331" customWidth="1"/>
    <col min="12306" max="12544" width="9" style="331"/>
    <col min="12545" max="12545" width="2.625" style="331" customWidth="1"/>
    <col min="12546" max="12546" width="11.625" style="331" customWidth="1"/>
    <col min="12547" max="12547" width="10.625" style="331" customWidth="1"/>
    <col min="12548" max="12548" width="10.375" style="331" customWidth="1"/>
    <col min="12549" max="12549" width="34.875" style="331" bestFit="1" customWidth="1"/>
    <col min="12550" max="12550" width="7.125" style="331" customWidth="1"/>
    <col min="12551" max="12551" width="7.75" style="331" customWidth="1"/>
    <col min="12552" max="12552" width="9.25" style="331" bestFit="1" customWidth="1"/>
    <col min="12553" max="12553" width="11" style="331" customWidth="1"/>
    <col min="12554" max="12554" width="42" style="331" bestFit="1" customWidth="1"/>
    <col min="12555" max="12555" width="17.25" style="331" customWidth="1"/>
    <col min="12556" max="12556" width="13.5" style="331" bestFit="1" customWidth="1"/>
    <col min="12557" max="12557" width="13.75" style="331" customWidth="1"/>
    <col min="12558" max="12558" width="10" style="331" bestFit="1" customWidth="1"/>
    <col min="12559" max="12559" width="13.25" style="331" customWidth="1"/>
    <col min="12560" max="12560" width="14.5" style="331" customWidth="1"/>
    <col min="12561" max="12561" width="15.625" style="331" customWidth="1"/>
    <col min="12562" max="12800" width="9" style="331"/>
    <col min="12801" max="12801" width="2.625" style="331" customWidth="1"/>
    <col min="12802" max="12802" width="11.625" style="331" customWidth="1"/>
    <col min="12803" max="12803" width="10.625" style="331" customWidth="1"/>
    <col min="12804" max="12804" width="10.375" style="331" customWidth="1"/>
    <col min="12805" max="12805" width="34.875" style="331" bestFit="1" customWidth="1"/>
    <col min="12806" max="12806" width="7.125" style="331" customWidth="1"/>
    <col min="12807" max="12807" width="7.75" style="331" customWidth="1"/>
    <col min="12808" max="12808" width="9.25" style="331" bestFit="1" customWidth="1"/>
    <col min="12809" max="12809" width="11" style="331" customWidth="1"/>
    <col min="12810" max="12810" width="42" style="331" bestFit="1" customWidth="1"/>
    <col min="12811" max="12811" width="17.25" style="331" customWidth="1"/>
    <col min="12812" max="12812" width="13.5" style="331" bestFit="1" customWidth="1"/>
    <col min="12813" max="12813" width="13.75" style="331" customWidth="1"/>
    <col min="12814" max="12814" width="10" style="331" bestFit="1" customWidth="1"/>
    <col min="12815" max="12815" width="13.25" style="331" customWidth="1"/>
    <col min="12816" max="12816" width="14.5" style="331" customWidth="1"/>
    <col min="12817" max="12817" width="15.625" style="331" customWidth="1"/>
    <col min="12818" max="13056" width="9" style="331"/>
    <col min="13057" max="13057" width="2.625" style="331" customWidth="1"/>
    <col min="13058" max="13058" width="11.625" style="331" customWidth="1"/>
    <col min="13059" max="13059" width="10.625" style="331" customWidth="1"/>
    <col min="13060" max="13060" width="10.375" style="331" customWidth="1"/>
    <col min="13061" max="13061" width="34.875" style="331" bestFit="1" customWidth="1"/>
    <col min="13062" max="13062" width="7.125" style="331" customWidth="1"/>
    <col min="13063" max="13063" width="7.75" style="331" customWidth="1"/>
    <col min="13064" max="13064" width="9.25" style="331" bestFit="1" customWidth="1"/>
    <col min="13065" max="13065" width="11" style="331" customWidth="1"/>
    <col min="13066" max="13066" width="42" style="331" bestFit="1" customWidth="1"/>
    <col min="13067" max="13067" width="17.25" style="331" customWidth="1"/>
    <col min="13068" max="13068" width="13.5" style="331" bestFit="1" customWidth="1"/>
    <col min="13069" max="13069" width="13.75" style="331" customWidth="1"/>
    <col min="13070" max="13070" width="10" style="331" bestFit="1" customWidth="1"/>
    <col min="13071" max="13071" width="13.25" style="331" customWidth="1"/>
    <col min="13072" max="13072" width="14.5" style="331" customWidth="1"/>
    <col min="13073" max="13073" width="15.625" style="331" customWidth="1"/>
    <col min="13074" max="13312" width="9" style="331"/>
    <col min="13313" max="13313" width="2.625" style="331" customWidth="1"/>
    <col min="13314" max="13314" width="11.625" style="331" customWidth="1"/>
    <col min="13315" max="13315" width="10.625" style="331" customWidth="1"/>
    <col min="13316" max="13316" width="10.375" style="331" customWidth="1"/>
    <col min="13317" max="13317" width="34.875" style="331" bestFit="1" customWidth="1"/>
    <col min="13318" max="13318" width="7.125" style="331" customWidth="1"/>
    <col min="13319" max="13319" width="7.75" style="331" customWidth="1"/>
    <col min="13320" max="13320" width="9.25" style="331" bestFit="1" customWidth="1"/>
    <col min="13321" max="13321" width="11" style="331" customWidth="1"/>
    <col min="13322" max="13322" width="42" style="331" bestFit="1" customWidth="1"/>
    <col min="13323" max="13323" width="17.25" style="331" customWidth="1"/>
    <col min="13324" max="13324" width="13.5" style="331" bestFit="1" customWidth="1"/>
    <col min="13325" max="13325" width="13.75" style="331" customWidth="1"/>
    <col min="13326" max="13326" width="10" style="331" bestFit="1" customWidth="1"/>
    <col min="13327" max="13327" width="13.25" style="331" customWidth="1"/>
    <col min="13328" max="13328" width="14.5" style="331" customWidth="1"/>
    <col min="13329" max="13329" width="15.625" style="331" customWidth="1"/>
    <col min="13330" max="13568" width="9" style="331"/>
    <col min="13569" max="13569" width="2.625" style="331" customWidth="1"/>
    <col min="13570" max="13570" width="11.625" style="331" customWidth="1"/>
    <col min="13571" max="13571" width="10.625" style="331" customWidth="1"/>
    <col min="13572" max="13572" width="10.375" style="331" customWidth="1"/>
    <col min="13573" max="13573" width="34.875" style="331" bestFit="1" customWidth="1"/>
    <col min="13574" max="13574" width="7.125" style="331" customWidth="1"/>
    <col min="13575" max="13575" width="7.75" style="331" customWidth="1"/>
    <col min="13576" max="13576" width="9.25" style="331" bestFit="1" customWidth="1"/>
    <col min="13577" max="13577" width="11" style="331" customWidth="1"/>
    <col min="13578" max="13578" width="42" style="331" bestFit="1" customWidth="1"/>
    <col min="13579" max="13579" width="17.25" style="331" customWidth="1"/>
    <col min="13580" max="13580" width="13.5" style="331" bestFit="1" customWidth="1"/>
    <col min="13581" max="13581" width="13.75" style="331" customWidth="1"/>
    <col min="13582" max="13582" width="10" style="331" bestFit="1" customWidth="1"/>
    <col min="13583" max="13583" width="13.25" style="331" customWidth="1"/>
    <col min="13584" max="13584" width="14.5" style="331" customWidth="1"/>
    <col min="13585" max="13585" width="15.625" style="331" customWidth="1"/>
    <col min="13586" max="13824" width="9" style="331"/>
    <col min="13825" max="13825" width="2.625" style="331" customWidth="1"/>
    <col min="13826" max="13826" width="11.625" style="331" customWidth="1"/>
    <col min="13827" max="13827" width="10.625" style="331" customWidth="1"/>
    <col min="13828" max="13828" width="10.375" style="331" customWidth="1"/>
    <col min="13829" max="13829" width="34.875" style="331" bestFit="1" customWidth="1"/>
    <col min="13830" max="13830" width="7.125" style="331" customWidth="1"/>
    <col min="13831" max="13831" width="7.75" style="331" customWidth="1"/>
    <col min="13832" max="13832" width="9.25" style="331" bestFit="1" customWidth="1"/>
    <col min="13833" max="13833" width="11" style="331" customWidth="1"/>
    <col min="13834" max="13834" width="42" style="331" bestFit="1" customWidth="1"/>
    <col min="13835" max="13835" width="17.25" style="331" customWidth="1"/>
    <col min="13836" max="13836" width="13.5" style="331" bestFit="1" customWidth="1"/>
    <col min="13837" max="13837" width="13.75" style="331" customWidth="1"/>
    <col min="13838" max="13838" width="10" style="331" bestFit="1" customWidth="1"/>
    <col min="13839" max="13839" width="13.25" style="331" customWidth="1"/>
    <col min="13840" max="13840" width="14.5" style="331" customWidth="1"/>
    <col min="13841" max="13841" width="15.625" style="331" customWidth="1"/>
    <col min="13842" max="14080" width="9" style="331"/>
    <col min="14081" max="14081" width="2.625" style="331" customWidth="1"/>
    <col min="14082" max="14082" width="11.625" style="331" customWidth="1"/>
    <col min="14083" max="14083" width="10.625" style="331" customWidth="1"/>
    <col min="14084" max="14084" width="10.375" style="331" customWidth="1"/>
    <col min="14085" max="14085" width="34.875" style="331" bestFit="1" customWidth="1"/>
    <col min="14086" max="14086" width="7.125" style="331" customWidth="1"/>
    <col min="14087" max="14087" width="7.75" style="331" customWidth="1"/>
    <col min="14088" max="14088" width="9.25" style="331" bestFit="1" customWidth="1"/>
    <col min="14089" max="14089" width="11" style="331" customWidth="1"/>
    <col min="14090" max="14090" width="42" style="331" bestFit="1" customWidth="1"/>
    <col min="14091" max="14091" width="17.25" style="331" customWidth="1"/>
    <col min="14092" max="14092" width="13.5" style="331" bestFit="1" customWidth="1"/>
    <col min="14093" max="14093" width="13.75" style="331" customWidth="1"/>
    <col min="14094" max="14094" width="10" style="331" bestFit="1" customWidth="1"/>
    <col min="14095" max="14095" width="13.25" style="331" customWidth="1"/>
    <col min="14096" max="14096" width="14.5" style="331" customWidth="1"/>
    <col min="14097" max="14097" width="15.625" style="331" customWidth="1"/>
    <col min="14098" max="14336" width="9" style="331"/>
    <col min="14337" max="14337" width="2.625" style="331" customWidth="1"/>
    <col min="14338" max="14338" width="11.625" style="331" customWidth="1"/>
    <col min="14339" max="14339" width="10.625" style="331" customWidth="1"/>
    <col min="14340" max="14340" width="10.375" style="331" customWidth="1"/>
    <col min="14341" max="14341" width="34.875" style="331" bestFit="1" customWidth="1"/>
    <col min="14342" max="14342" width="7.125" style="331" customWidth="1"/>
    <col min="14343" max="14343" width="7.75" style="331" customWidth="1"/>
    <col min="14344" max="14344" width="9.25" style="331" bestFit="1" customWidth="1"/>
    <col min="14345" max="14345" width="11" style="331" customWidth="1"/>
    <col min="14346" max="14346" width="42" style="331" bestFit="1" customWidth="1"/>
    <col min="14347" max="14347" width="17.25" style="331" customWidth="1"/>
    <col min="14348" max="14348" width="13.5" style="331" bestFit="1" customWidth="1"/>
    <col min="14349" max="14349" width="13.75" style="331" customWidth="1"/>
    <col min="14350" max="14350" width="10" style="331" bestFit="1" customWidth="1"/>
    <col min="14351" max="14351" width="13.25" style="331" customWidth="1"/>
    <col min="14352" max="14352" width="14.5" style="331" customWidth="1"/>
    <col min="14353" max="14353" width="15.625" style="331" customWidth="1"/>
    <col min="14354" max="14592" width="9" style="331"/>
    <col min="14593" max="14593" width="2.625" style="331" customWidth="1"/>
    <col min="14594" max="14594" width="11.625" style="331" customWidth="1"/>
    <col min="14595" max="14595" width="10.625" style="331" customWidth="1"/>
    <col min="14596" max="14596" width="10.375" style="331" customWidth="1"/>
    <col min="14597" max="14597" width="34.875" style="331" bestFit="1" customWidth="1"/>
    <col min="14598" max="14598" width="7.125" style="331" customWidth="1"/>
    <col min="14599" max="14599" width="7.75" style="331" customWidth="1"/>
    <col min="14600" max="14600" width="9.25" style="331" bestFit="1" customWidth="1"/>
    <col min="14601" max="14601" width="11" style="331" customWidth="1"/>
    <col min="14602" max="14602" width="42" style="331" bestFit="1" customWidth="1"/>
    <col min="14603" max="14603" width="17.25" style="331" customWidth="1"/>
    <col min="14604" max="14604" width="13.5" style="331" bestFit="1" customWidth="1"/>
    <col min="14605" max="14605" width="13.75" style="331" customWidth="1"/>
    <col min="14606" max="14606" width="10" style="331" bestFit="1" customWidth="1"/>
    <col min="14607" max="14607" width="13.25" style="331" customWidth="1"/>
    <col min="14608" max="14608" width="14.5" style="331" customWidth="1"/>
    <col min="14609" max="14609" width="15.625" style="331" customWidth="1"/>
    <col min="14610" max="14848" width="9" style="331"/>
    <col min="14849" max="14849" width="2.625" style="331" customWidth="1"/>
    <col min="14850" max="14850" width="11.625" style="331" customWidth="1"/>
    <col min="14851" max="14851" width="10.625" style="331" customWidth="1"/>
    <col min="14852" max="14852" width="10.375" style="331" customWidth="1"/>
    <col min="14853" max="14853" width="34.875" style="331" bestFit="1" customWidth="1"/>
    <col min="14854" max="14854" width="7.125" style="331" customWidth="1"/>
    <col min="14855" max="14855" width="7.75" style="331" customWidth="1"/>
    <col min="14856" max="14856" width="9.25" style="331" bestFit="1" customWidth="1"/>
    <col min="14857" max="14857" width="11" style="331" customWidth="1"/>
    <col min="14858" max="14858" width="42" style="331" bestFit="1" customWidth="1"/>
    <col min="14859" max="14859" width="17.25" style="331" customWidth="1"/>
    <col min="14860" max="14860" width="13.5" style="331" bestFit="1" customWidth="1"/>
    <col min="14861" max="14861" width="13.75" style="331" customWidth="1"/>
    <col min="14862" max="14862" width="10" style="331" bestFit="1" customWidth="1"/>
    <col min="14863" max="14863" width="13.25" style="331" customWidth="1"/>
    <col min="14864" max="14864" width="14.5" style="331" customWidth="1"/>
    <col min="14865" max="14865" width="15.625" style="331" customWidth="1"/>
    <col min="14866" max="15104" width="9" style="331"/>
    <col min="15105" max="15105" width="2.625" style="331" customWidth="1"/>
    <col min="15106" max="15106" width="11.625" style="331" customWidth="1"/>
    <col min="15107" max="15107" width="10.625" style="331" customWidth="1"/>
    <col min="15108" max="15108" width="10.375" style="331" customWidth="1"/>
    <col min="15109" max="15109" width="34.875" style="331" bestFit="1" customWidth="1"/>
    <col min="15110" max="15110" width="7.125" style="331" customWidth="1"/>
    <col min="15111" max="15111" width="7.75" style="331" customWidth="1"/>
    <col min="15112" max="15112" width="9.25" style="331" bestFit="1" customWidth="1"/>
    <col min="15113" max="15113" width="11" style="331" customWidth="1"/>
    <col min="15114" max="15114" width="42" style="331" bestFit="1" customWidth="1"/>
    <col min="15115" max="15115" width="17.25" style="331" customWidth="1"/>
    <col min="15116" max="15116" width="13.5" style="331" bestFit="1" customWidth="1"/>
    <col min="15117" max="15117" width="13.75" style="331" customWidth="1"/>
    <col min="15118" max="15118" width="10" style="331" bestFit="1" customWidth="1"/>
    <col min="15119" max="15119" width="13.25" style="331" customWidth="1"/>
    <col min="15120" max="15120" width="14.5" style="331" customWidth="1"/>
    <col min="15121" max="15121" width="15.625" style="331" customWidth="1"/>
    <col min="15122" max="15360" width="9" style="331"/>
    <col min="15361" max="15361" width="2.625" style="331" customWidth="1"/>
    <col min="15362" max="15362" width="11.625" style="331" customWidth="1"/>
    <col min="15363" max="15363" width="10.625" style="331" customWidth="1"/>
    <col min="15364" max="15364" width="10.375" style="331" customWidth="1"/>
    <col min="15365" max="15365" width="34.875" style="331" bestFit="1" customWidth="1"/>
    <col min="15366" max="15366" width="7.125" style="331" customWidth="1"/>
    <col min="15367" max="15367" width="7.75" style="331" customWidth="1"/>
    <col min="15368" max="15368" width="9.25" style="331" bestFit="1" customWidth="1"/>
    <col min="15369" max="15369" width="11" style="331" customWidth="1"/>
    <col min="15370" max="15370" width="42" style="331" bestFit="1" customWidth="1"/>
    <col min="15371" max="15371" width="17.25" style="331" customWidth="1"/>
    <col min="15372" max="15372" width="13.5" style="331" bestFit="1" customWidth="1"/>
    <col min="15373" max="15373" width="13.75" style="331" customWidth="1"/>
    <col min="15374" max="15374" width="10" style="331" bestFit="1" customWidth="1"/>
    <col min="15375" max="15375" width="13.25" style="331" customWidth="1"/>
    <col min="15376" max="15376" width="14.5" style="331" customWidth="1"/>
    <col min="15377" max="15377" width="15.625" style="331" customWidth="1"/>
    <col min="15378" max="15616" width="9" style="331"/>
    <col min="15617" max="15617" width="2.625" style="331" customWidth="1"/>
    <col min="15618" max="15618" width="11.625" style="331" customWidth="1"/>
    <col min="15619" max="15619" width="10.625" style="331" customWidth="1"/>
    <col min="15620" max="15620" width="10.375" style="331" customWidth="1"/>
    <col min="15621" max="15621" width="34.875" style="331" bestFit="1" customWidth="1"/>
    <col min="15622" max="15622" width="7.125" style="331" customWidth="1"/>
    <col min="15623" max="15623" width="7.75" style="331" customWidth="1"/>
    <col min="15624" max="15624" width="9.25" style="331" bestFit="1" customWidth="1"/>
    <col min="15625" max="15625" width="11" style="331" customWidth="1"/>
    <col min="15626" max="15626" width="42" style="331" bestFit="1" customWidth="1"/>
    <col min="15627" max="15627" width="17.25" style="331" customWidth="1"/>
    <col min="15628" max="15628" width="13.5" style="331" bestFit="1" customWidth="1"/>
    <col min="15629" max="15629" width="13.75" style="331" customWidth="1"/>
    <col min="15630" max="15630" width="10" style="331" bestFit="1" customWidth="1"/>
    <col min="15631" max="15631" width="13.25" style="331" customWidth="1"/>
    <col min="15632" max="15632" width="14.5" style="331" customWidth="1"/>
    <col min="15633" max="15633" width="15.625" style="331" customWidth="1"/>
    <col min="15634" max="15872" width="9" style="331"/>
    <col min="15873" max="15873" width="2.625" style="331" customWidth="1"/>
    <col min="15874" max="15874" width="11.625" style="331" customWidth="1"/>
    <col min="15875" max="15875" width="10.625" style="331" customWidth="1"/>
    <col min="15876" max="15876" width="10.375" style="331" customWidth="1"/>
    <col min="15877" max="15877" width="34.875" style="331" bestFit="1" customWidth="1"/>
    <col min="15878" max="15878" width="7.125" style="331" customWidth="1"/>
    <col min="15879" max="15879" width="7.75" style="331" customWidth="1"/>
    <col min="15880" max="15880" width="9.25" style="331" bestFit="1" customWidth="1"/>
    <col min="15881" max="15881" width="11" style="331" customWidth="1"/>
    <col min="15882" max="15882" width="42" style="331" bestFit="1" customWidth="1"/>
    <col min="15883" max="15883" width="17.25" style="331" customWidth="1"/>
    <col min="15884" max="15884" width="13.5" style="331" bestFit="1" customWidth="1"/>
    <col min="15885" max="15885" width="13.75" style="331" customWidth="1"/>
    <col min="15886" max="15886" width="10" style="331" bestFit="1" customWidth="1"/>
    <col min="15887" max="15887" width="13.25" style="331" customWidth="1"/>
    <col min="15888" max="15888" width="14.5" style="331" customWidth="1"/>
    <col min="15889" max="15889" width="15.625" style="331" customWidth="1"/>
    <col min="15890" max="16128" width="9" style="331"/>
    <col min="16129" max="16129" width="2.625" style="331" customWidth="1"/>
    <col min="16130" max="16130" width="11.625" style="331" customWidth="1"/>
    <col min="16131" max="16131" width="10.625" style="331" customWidth="1"/>
    <col min="16132" max="16132" width="10.375" style="331" customWidth="1"/>
    <col min="16133" max="16133" width="34.875" style="331" bestFit="1" customWidth="1"/>
    <col min="16134" max="16134" width="7.125" style="331" customWidth="1"/>
    <col min="16135" max="16135" width="7.75" style="331" customWidth="1"/>
    <col min="16136" max="16136" width="9.25" style="331" bestFit="1" customWidth="1"/>
    <col min="16137" max="16137" width="11" style="331" customWidth="1"/>
    <col min="16138" max="16138" width="42" style="331" bestFit="1" customWidth="1"/>
    <col min="16139" max="16139" width="17.25" style="331" customWidth="1"/>
    <col min="16140" max="16140" width="13.5" style="331" bestFit="1" customWidth="1"/>
    <col min="16141" max="16141" width="13.75" style="331" customWidth="1"/>
    <col min="16142" max="16142" width="10" style="331" bestFit="1" customWidth="1"/>
    <col min="16143" max="16143" width="13.25" style="331" customWidth="1"/>
    <col min="16144" max="16144" width="14.5" style="331" customWidth="1"/>
    <col min="16145" max="16145" width="15.625" style="331" customWidth="1"/>
    <col min="16146" max="16384" width="9" style="331"/>
  </cols>
  <sheetData>
    <row r="2" spans="2:17" ht="20.100000000000001" customHeight="1">
      <c r="B2" s="347" t="s">
        <v>0</v>
      </c>
      <c r="C2" s="347"/>
      <c r="D2" s="347"/>
      <c r="E2" s="1417" t="s">
        <v>4543</v>
      </c>
      <c r="G2" s="4" t="s">
        <v>2</v>
      </c>
      <c r="H2" s="5"/>
      <c r="I2" s="6"/>
      <c r="J2" s="348">
        <f>SUM(H:H)</f>
        <v>349720</v>
      </c>
    </row>
    <row r="3" spans="2:17" ht="20.100000000000001" customHeight="1">
      <c r="B3" s="347" t="s">
        <v>3</v>
      </c>
      <c r="C3" s="347"/>
      <c r="D3" s="347"/>
      <c r="E3" s="1417" t="s">
        <v>4544</v>
      </c>
    </row>
    <row r="4" spans="2:17" ht="20.100000000000001" customHeight="1">
      <c r="B4" s="347" t="s">
        <v>5</v>
      </c>
      <c r="C4" s="347"/>
      <c r="D4" s="347"/>
      <c r="E4" s="1417">
        <v>114626</v>
      </c>
      <c r="G4" s="347" t="s">
        <v>17</v>
      </c>
      <c r="H4" s="347"/>
      <c r="I4" s="347"/>
      <c r="J4" s="350"/>
      <c r="K4" s="350"/>
    </row>
    <row r="5" spans="2:17" ht="20.100000000000001" customHeight="1">
      <c r="B5" s="347" t="s">
        <v>6</v>
      </c>
      <c r="C5" s="347"/>
      <c r="D5" s="347"/>
      <c r="E5" s="1418" t="s">
        <v>4545</v>
      </c>
      <c r="G5" s="347"/>
      <c r="H5" s="347"/>
      <c r="I5" s="347"/>
      <c r="J5" s="350"/>
      <c r="K5" s="350"/>
    </row>
    <row r="6" spans="2:17" ht="20.100000000000001" customHeight="1">
      <c r="B6" s="347" t="s">
        <v>7</v>
      </c>
      <c r="C6" s="347"/>
      <c r="D6" s="347"/>
      <c r="E6" s="1418" t="s">
        <v>4545</v>
      </c>
      <c r="G6" s="347"/>
      <c r="H6" s="347"/>
      <c r="I6" s="347"/>
      <c r="J6" s="350"/>
      <c r="K6" s="350"/>
    </row>
    <row r="8" spans="2:17" s="326"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326" customFormat="1" ht="19.5" customHeight="1">
      <c r="B9" s="125"/>
      <c r="C9" s="125" t="s">
        <v>102</v>
      </c>
      <c r="D9" s="125" t="s">
        <v>102</v>
      </c>
      <c r="E9" s="124" t="s">
        <v>1907</v>
      </c>
      <c r="F9" s="138">
        <v>1</v>
      </c>
      <c r="G9" s="123">
        <v>278000</v>
      </c>
      <c r="H9" s="21">
        <f>F9*G9</f>
        <v>278000</v>
      </c>
      <c r="I9" s="262"/>
      <c r="J9" s="599" t="s">
        <v>4546</v>
      </c>
      <c r="K9" s="138"/>
      <c r="L9" s="138"/>
      <c r="M9" s="141"/>
      <c r="N9" s="125"/>
      <c r="O9" s="140" t="s">
        <v>136</v>
      </c>
      <c r="P9" s="139"/>
      <c r="Q9" s="141"/>
    </row>
    <row r="10" spans="2:17" s="326" customFormat="1" ht="19.5" customHeight="1">
      <c r="B10" s="933"/>
      <c r="C10" s="410" t="s">
        <v>102</v>
      </c>
      <c r="D10" s="410" t="s">
        <v>102</v>
      </c>
      <c r="E10" s="411" t="s">
        <v>103</v>
      </c>
      <c r="F10" s="417">
        <v>1</v>
      </c>
      <c r="G10" s="1419">
        <v>30000</v>
      </c>
      <c r="H10" s="1420">
        <f>F10*G10</f>
        <v>30000</v>
      </c>
      <c r="I10" s="415"/>
      <c r="J10" s="934" t="s">
        <v>4547</v>
      </c>
      <c r="K10" s="138"/>
      <c r="L10" s="138"/>
      <c r="M10" s="141">
        <v>41604</v>
      </c>
      <c r="N10" s="125"/>
      <c r="O10" s="140">
        <v>41618</v>
      </c>
      <c r="P10" s="139">
        <v>41612</v>
      </c>
      <c r="Q10" s="141">
        <v>41611</v>
      </c>
    </row>
    <row r="11" spans="2:17" s="326" customFormat="1" ht="19.5" customHeight="1">
      <c r="B11" s="933"/>
      <c r="C11" s="410" t="s">
        <v>102</v>
      </c>
      <c r="D11" s="410" t="s">
        <v>102</v>
      </c>
      <c r="E11" s="1421" t="s">
        <v>835</v>
      </c>
      <c r="F11" s="417">
        <v>1</v>
      </c>
      <c r="G11" s="437">
        <v>1000</v>
      </c>
      <c r="H11" s="1420">
        <v>1000</v>
      </c>
      <c r="I11" s="415"/>
      <c r="J11" s="934"/>
      <c r="K11" s="138"/>
      <c r="L11" s="138"/>
      <c r="M11" s="141"/>
      <c r="N11" s="125"/>
      <c r="O11" s="140">
        <v>41618</v>
      </c>
      <c r="P11" s="139"/>
      <c r="Q11" s="141"/>
    </row>
    <row r="12" spans="2:17" s="326" customFormat="1" ht="19.5" customHeight="1">
      <c r="B12" s="125"/>
      <c r="C12" s="125"/>
      <c r="D12" s="125"/>
      <c r="E12" s="138"/>
      <c r="F12" s="138"/>
      <c r="G12" s="138"/>
      <c r="H12" s="262"/>
      <c r="I12" s="262"/>
      <c r="J12" s="138"/>
      <c r="K12" s="138"/>
      <c r="L12" s="138"/>
      <c r="M12" s="141"/>
      <c r="N12" s="125"/>
      <c r="O12" s="138"/>
      <c r="P12" s="139"/>
      <c r="Q12" s="141"/>
    </row>
    <row r="13" spans="2:17" s="326" customFormat="1" ht="18" customHeight="1">
      <c r="B13" s="138"/>
      <c r="C13" s="125" t="s">
        <v>70</v>
      </c>
      <c r="D13" s="125" t="s">
        <v>70</v>
      </c>
      <c r="E13" s="137" t="s">
        <v>4548</v>
      </c>
      <c r="F13" s="667">
        <v>1</v>
      </c>
      <c r="G13" s="122">
        <v>8400</v>
      </c>
      <c r="H13" s="122">
        <f>F13*G13</f>
        <v>8400</v>
      </c>
      <c r="I13" s="123"/>
      <c r="J13" s="124" t="s">
        <v>245</v>
      </c>
      <c r="K13" s="295"/>
      <c r="L13" s="264"/>
      <c r="M13" s="141">
        <v>41604</v>
      </c>
      <c r="N13" s="263" t="s">
        <v>1312</v>
      </c>
      <c r="O13" s="140">
        <v>41618</v>
      </c>
      <c r="P13" s="139"/>
      <c r="Q13" s="141">
        <v>41618</v>
      </c>
    </row>
    <row r="14" spans="2:17" s="326" customFormat="1" ht="18" customHeight="1">
      <c r="B14" s="125"/>
      <c r="C14" s="125" t="s">
        <v>70</v>
      </c>
      <c r="D14" s="125" t="s">
        <v>70</v>
      </c>
      <c r="E14" s="137" t="s">
        <v>4549</v>
      </c>
      <c r="F14" s="667">
        <v>1</v>
      </c>
      <c r="G14" s="122">
        <v>7700</v>
      </c>
      <c r="H14" s="122">
        <f t="shared" ref="H14:H43" si="0">F14*G14</f>
        <v>7700</v>
      </c>
      <c r="I14" s="123"/>
      <c r="J14" s="137" t="s">
        <v>4550</v>
      </c>
      <c r="K14" s="295"/>
      <c r="L14" s="264"/>
      <c r="M14" s="141">
        <v>41604</v>
      </c>
      <c r="N14" s="263" t="s">
        <v>1312</v>
      </c>
      <c r="O14" s="140">
        <v>41618</v>
      </c>
      <c r="P14" s="139"/>
      <c r="Q14" s="141">
        <v>41618</v>
      </c>
    </row>
    <row r="15" spans="2:17" s="326" customFormat="1" ht="18" customHeight="1">
      <c r="B15" s="138"/>
      <c r="C15" s="125" t="s">
        <v>70</v>
      </c>
      <c r="D15" s="125" t="s">
        <v>70</v>
      </c>
      <c r="E15" s="137" t="s">
        <v>4551</v>
      </c>
      <c r="F15" s="667">
        <v>1</v>
      </c>
      <c r="G15" s="122">
        <v>13600</v>
      </c>
      <c r="H15" s="122">
        <f t="shared" si="0"/>
        <v>13600</v>
      </c>
      <c r="I15" s="126"/>
      <c r="J15" s="137" t="s">
        <v>4552</v>
      </c>
      <c r="K15" s="295"/>
      <c r="L15" s="264"/>
      <c r="M15" s="141">
        <v>41604</v>
      </c>
      <c r="N15" s="263" t="s">
        <v>1312</v>
      </c>
      <c r="O15" s="140">
        <v>41618</v>
      </c>
      <c r="P15" s="139"/>
      <c r="Q15" s="141">
        <v>41618</v>
      </c>
    </row>
    <row r="16" spans="2:17" s="326" customFormat="1" ht="18" customHeight="1">
      <c r="B16" s="138"/>
      <c r="C16" s="125" t="s">
        <v>70</v>
      </c>
      <c r="D16" s="125" t="s">
        <v>70</v>
      </c>
      <c r="E16" s="111" t="s">
        <v>1595</v>
      </c>
      <c r="F16" s="667">
        <v>1</v>
      </c>
      <c r="G16" s="122">
        <v>1900</v>
      </c>
      <c r="H16" s="122">
        <f t="shared" si="0"/>
        <v>1900</v>
      </c>
      <c r="I16" s="126"/>
      <c r="J16" s="124" t="s">
        <v>4553</v>
      </c>
      <c r="K16" s="295"/>
      <c r="L16" s="264"/>
      <c r="M16" s="141">
        <v>41604</v>
      </c>
      <c r="N16" s="263" t="s">
        <v>1312</v>
      </c>
      <c r="O16" s="140">
        <v>41618</v>
      </c>
      <c r="P16" s="139"/>
      <c r="Q16" s="141">
        <v>41618</v>
      </c>
    </row>
    <row r="17" spans="2:17" s="326" customFormat="1" ht="18" customHeight="1">
      <c r="B17" s="138"/>
      <c r="C17" s="125"/>
      <c r="D17" s="125"/>
      <c r="E17" s="141"/>
      <c r="F17" s="667"/>
      <c r="G17" s="122"/>
      <c r="H17" s="122"/>
      <c r="I17" s="126"/>
      <c r="J17" s="124"/>
      <c r="K17" s="295"/>
      <c r="L17" s="264"/>
      <c r="M17" s="141"/>
      <c r="N17" s="263"/>
      <c r="O17" s="140"/>
      <c r="P17" s="139"/>
      <c r="Q17" s="141"/>
    </row>
    <row r="18" spans="2:17" s="326" customFormat="1" ht="18" customHeight="1">
      <c r="B18" s="934"/>
      <c r="C18" s="933" t="s">
        <v>54</v>
      </c>
      <c r="D18" s="933" t="s">
        <v>54</v>
      </c>
      <c r="E18" s="1422" t="s">
        <v>222</v>
      </c>
      <c r="F18" s="1423">
        <v>1</v>
      </c>
      <c r="G18" s="935">
        <v>1767</v>
      </c>
      <c r="H18" s="1424">
        <f t="shared" si="0"/>
        <v>1767</v>
      </c>
      <c r="I18" s="1425"/>
      <c r="J18" s="1426" t="s">
        <v>4554</v>
      </c>
      <c r="K18" s="295"/>
      <c r="L18" s="264"/>
      <c r="M18" s="141">
        <v>41604</v>
      </c>
      <c r="N18" s="263"/>
      <c r="O18" s="140">
        <v>41618</v>
      </c>
      <c r="P18" s="139">
        <v>41613</v>
      </c>
      <c r="Q18" s="141">
        <v>41613</v>
      </c>
    </row>
    <row r="19" spans="2:17" s="326" customFormat="1" ht="18" customHeight="1">
      <c r="B19" s="138"/>
      <c r="C19" s="125" t="s">
        <v>54</v>
      </c>
      <c r="D19" s="125" t="s">
        <v>54</v>
      </c>
      <c r="E19" s="321" t="s">
        <v>3049</v>
      </c>
      <c r="F19" s="193">
        <v>1</v>
      </c>
      <c r="G19" s="123">
        <v>850</v>
      </c>
      <c r="H19" s="122">
        <f t="shared" si="0"/>
        <v>850</v>
      </c>
      <c r="I19" s="122"/>
      <c r="J19" s="321" t="s">
        <v>3050</v>
      </c>
      <c r="K19" s="295"/>
      <c r="L19" s="264"/>
      <c r="M19" s="141">
        <v>41604</v>
      </c>
      <c r="N19" s="263" t="s">
        <v>1312</v>
      </c>
      <c r="O19" s="140">
        <v>41605</v>
      </c>
      <c r="P19" s="140">
        <v>41605</v>
      </c>
      <c r="Q19" s="141">
        <v>41605</v>
      </c>
    </row>
    <row r="20" spans="2:17" s="326" customFormat="1" ht="18" customHeight="1">
      <c r="B20" s="138"/>
      <c r="C20" s="125" t="s">
        <v>54</v>
      </c>
      <c r="D20" s="125" t="s">
        <v>54</v>
      </c>
      <c r="E20" s="321" t="s">
        <v>766</v>
      </c>
      <c r="F20" s="193">
        <v>1</v>
      </c>
      <c r="G20" s="122">
        <v>1100</v>
      </c>
      <c r="H20" s="122">
        <f t="shared" si="0"/>
        <v>1100</v>
      </c>
      <c r="I20" s="122"/>
      <c r="J20" s="321" t="s">
        <v>3051</v>
      </c>
      <c r="K20" s="295"/>
      <c r="L20" s="264"/>
      <c r="M20" s="141">
        <v>41604</v>
      </c>
      <c r="N20" s="263" t="s">
        <v>1312</v>
      </c>
      <c r="O20" s="140">
        <v>41610</v>
      </c>
      <c r="P20" s="140">
        <v>41610</v>
      </c>
      <c r="Q20" s="141">
        <v>41610</v>
      </c>
    </row>
    <row r="21" spans="2:17" s="326" customFormat="1" ht="18" customHeight="1">
      <c r="B21" s="138"/>
      <c r="C21" s="14" t="s">
        <v>178</v>
      </c>
      <c r="D21" s="14" t="s">
        <v>178</v>
      </c>
      <c r="E21" s="97" t="s">
        <v>4555</v>
      </c>
      <c r="F21" s="86">
        <v>1</v>
      </c>
      <c r="G21" s="21">
        <v>5200</v>
      </c>
      <c r="H21" s="122">
        <f t="shared" si="0"/>
        <v>5200</v>
      </c>
      <c r="I21" s="143"/>
      <c r="J21" s="127" t="s">
        <v>4556</v>
      </c>
      <c r="K21" s="264"/>
      <c r="L21" s="264"/>
      <c r="M21" s="141">
        <v>41604</v>
      </c>
      <c r="N21" s="263" t="s">
        <v>1312</v>
      </c>
      <c r="O21" s="139">
        <v>41605</v>
      </c>
      <c r="P21" s="139">
        <v>41605</v>
      </c>
      <c r="Q21" s="141">
        <v>41605</v>
      </c>
    </row>
    <row r="22" spans="2:17" s="326" customFormat="1" ht="18" customHeight="1">
      <c r="B22" s="138"/>
      <c r="C22" s="14" t="s">
        <v>178</v>
      </c>
      <c r="D22" s="14" t="s">
        <v>178</v>
      </c>
      <c r="E22" s="97" t="s">
        <v>4557</v>
      </c>
      <c r="F22" s="86">
        <v>1</v>
      </c>
      <c r="G22" s="21">
        <v>203</v>
      </c>
      <c r="H22" s="122">
        <f t="shared" si="0"/>
        <v>203</v>
      </c>
      <c r="I22" s="143"/>
      <c r="J22" s="127" t="s">
        <v>1356</v>
      </c>
      <c r="K22" s="264"/>
      <c r="L22" s="264"/>
      <c r="M22" s="141">
        <v>41604</v>
      </c>
      <c r="N22" s="263" t="s">
        <v>1312</v>
      </c>
      <c r="O22" s="139">
        <v>41605</v>
      </c>
      <c r="P22" s="139">
        <v>41605</v>
      </c>
      <c r="Q22" s="141">
        <v>41605</v>
      </c>
    </row>
    <row r="23" spans="2:17" s="326" customFormat="1" ht="18" customHeight="1">
      <c r="B23" s="138"/>
      <c r="C23" s="125"/>
      <c r="D23" s="125"/>
      <c r="E23" s="266"/>
      <c r="F23" s="667"/>
      <c r="G23" s="21"/>
      <c r="H23" s="122">
        <f t="shared" si="0"/>
        <v>0</v>
      </c>
      <c r="I23" s="21"/>
      <c r="J23" s="18"/>
      <c r="K23" s="264"/>
      <c r="L23" s="264"/>
      <c r="M23" s="139"/>
      <c r="N23" s="263"/>
      <c r="O23" s="265"/>
      <c r="P23" s="139"/>
      <c r="Q23" s="141"/>
    </row>
    <row r="24" spans="2:17" s="326" customFormat="1" ht="18" customHeight="1">
      <c r="B24" s="138"/>
      <c r="C24" s="125"/>
      <c r="D24" s="125"/>
      <c r="E24" s="266"/>
      <c r="F24" s="667"/>
      <c r="G24" s="21"/>
      <c r="H24" s="122">
        <f t="shared" si="0"/>
        <v>0</v>
      </c>
      <c r="I24" s="21"/>
      <c r="J24" s="264"/>
      <c r="K24" s="264"/>
      <c r="L24" s="264"/>
      <c r="M24" s="139"/>
      <c r="N24" s="263"/>
      <c r="O24" s="265"/>
      <c r="P24" s="139"/>
      <c r="Q24" s="141"/>
    </row>
    <row r="25" spans="2:17" s="326" customFormat="1" ht="18" customHeight="1">
      <c r="B25" s="138"/>
      <c r="C25" s="125"/>
      <c r="D25" s="125"/>
      <c r="E25" s="264"/>
      <c r="F25" s="667"/>
      <c r="G25" s="122"/>
      <c r="H25" s="122">
        <f t="shared" si="0"/>
        <v>0</v>
      </c>
      <c r="I25" s="126"/>
      <c r="J25" s="264"/>
      <c r="K25" s="264"/>
      <c r="L25" s="264"/>
      <c r="M25" s="139"/>
      <c r="N25" s="263"/>
      <c r="O25" s="265"/>
      <c r="P25" s="139"/>
      <c r="Q25" s="141"/>
    </row>
    <row r="26" spans="2:17" s="326" customFormat="1" ht="18" customHeight="1">
      <c r="B26" s="138"/>
      <c r="C26" s="125"/>
      <c r="D26" s="125"/>
      <c r="E26" s="264"/>
      <c r="F26" s="667"/>
      <c r="G26" s="122"/>
      <c r="H26" s="122">
        <f t="shared" si="0"/>
        <v>0</v>
      </c>
      <c r="I26" s="126"/>
      <c r="J26" s="264"/>
      <c r="K26" s="264"/>
      <c r="L26" s="264"/>
      <c r="M26" s="139"/>
      <c r="N26" s="263"/>
      <c r="O26" s="265"/>
      <c r="P26" s="139"/>
      <c r="Q26" s="141"/>
    </row>
    <row r="27" spans="2:17" s="326" customFormat="1" ht="18" customHeight="1">
      <c r="B27" s="138"/>
      <c r="C27" s="125"/>
      <c r="D27" s="125"/>
      <c r="E27" s="264"/>
      <c r="F27" s="667"/>
      <c r="G27" s="122"/>
      <c r="H27" s="122">
        <f t="shared" si="0"/>
        <v>0</v>
      </c>
      <c r="I27" s="126"/>
      <c r="J27" s="264"/>
      <c r="K27" s="264"/>
      <c r="L27" s="264"/>
      <c r="M27" s="139"/>
      <c r="N27" s="263"/>
      <c r="O27" s="265"/>
      <c r="P27" s="139"/>
      <c r="Q27" s="141"/>
    </row>
    <row r="28" spans="2:17" s="326" customFormat="1" ht="18" customHeight="1">
      <c r="B28" s="138"/>
      <c r="C28" s="125"/>
      <c r="D28" s="125"/>
      <c r="E28" s="264"/>
      <c r="F28" s="667"/>
      <c r="G28" s="122"/>
      <c r="H28" s="122">
        <f t="shared" si="0"/>
        <v>0</v>
      </c>
      <c r="I28" s="126"/>
      <c r="J28" s="264"/>
      <c r="K28" s="264"/>
      <c r="L28" s="264"/>
      <c r="M28" s="139"/>
      <c r="N28" s="263"/>
      <c r="O28" s="265"/>
      <c r="P28" s="139"/>
      <c r="Q28" s="141"/>
    </row>
    <row r="29" spans="2:17" s="326" customFormat="1" ht="18" customHeight="1">
      <c r="B29" s="138"/>
      <c r="C29" s="125"/>
      <c r="D29" s="125"/>
      <c r="E29" s="264"/>
      <c r="F29" s="667"/>
      <c r="G29" s="122"/>
      <c r="H29" s="122">
        <f t="shared" si="0"/>
        <v>0</v>
      </c>
      <c r="I29" s="126"/>
      <c r="J29" s="264"/>
      <c r="K29" s="264"/>
      <c r="L29" s="264"/>
      <c r="M29" s="139"/>
      <c r="N29" s="263"/>
      <c r="O29" s="265"/>
      <c r="P29" s="139"/>
      <c r="Q29" s="141"/>
    </row>
    <row r="30" spans="2:17" s="326" customFormat="1" ht="18" customHeight="1">
      <c r="B30" s="138"/>
      <c r="C30" s="125"/>
      <c r="D30" s="125"/>
      <c r="E30" s="264"/>
      <c r="F30" s="667"/>
      <c r="G30" s="122"/>
      <c r="H30" s="122">
        <f t="shared" si="0"/>
        <v>0</v>
      </c>
      <c r="I30" s="126"/>
      <c r="J30" s="264"/>
      <c r="K30" s="264"/>
      <c r="L30" s="264"/>
      <c r="M30" s="139"/>
      <c r="N30" s="263"/>
      <c r="O30" s="265"/>
      <c r="P30" s="139"/>
      <c r="Q30" s="141"/>
    </row>
    <row r="31" spans="2:17" s="326" customFormat="1" ht="18" customHeight="1">
      <c r="B31" s="138"/>
      <c r="C31" s="125"/>
      <c r="D31" s="125"/>
      <c r="E31" s="264"/>
      <c r="F31" s="667"/>
      <c r="G31" s="122"/>
      <c r="H31" s="122">
        <f t="shared" si="0"/>
        <v>0</v>
      </c>
      <c r="I31" s="126"/>
      <c r="J31" s="264"/>
      <c r="K31" s="264"/>
      <c r="L31" s="264"/>
      <c r="M31" s="139"/>
      <c r="N31" s="263"/>
      <c r="O31" s="265"/>
      <c r="P31" s="139"/>
      <c r="Q31" s="141"/>
    </row>
    <row r="32" spans="2:17" s="326" customFormat="1" ht="18" customHeight="1">
      <c r="B32" s="138"/>
      <c r="C32" s="125"/>
      <c r="D32" s="125"/>
      <c r="E32" s="264"/>
      <c r="F32" s="667"/>
      <c r="G32" s="122"/>
      <c r="H32" s="122">
        <f t="shared" si="0"/>
        <v>0</v>
      </c>
      <c r="I32" s="126"/>
      <c r="J32" s="264"/>
      <c r="K32" s="264"/>
      <c r="L32" s="264"/>
      <c r="M32" s="263"/>
      <c r="N32" s="263"/>
      <c r="O32" s="265"/>
      <c r="P32" s="263"/>
      <c r="Q32" s="141"/>
    </row>
    <row r="33" spans="2:17" s="326" customFormat="1" ht="18" customHeight="1">
      <c r="B33" s="138"/>
      <c r="C33" s="125"/>
      <c r="D33" s="125"/>
      <c r="E33" s="264"/>
      <c r="F33" s="667"/>
      <c r="G33" s="122"/>
      <c r="H33" s="122">
        <f t="shared" si="0"/>
        <v>0</v>
      </c>
      <c r="I33" s="126"/>
      <c r="J33" s="264"/>
      <c r="K33" s="264"/>
      <c r="L33" s="264"/>
      <c r="M33" s="263"/>
      <c r="N33" s="263"/>
      <c r="O33" s="265"/>
      <c r="P33" s="263"/>
      <c r="Q33" s="141"/>
    </row>
    <row r="34" spans="2:17" s="326" customFormat="1" ht="18" customHeight="1">
      <c r="B34" s="138"/>
      <c r="C34" s="125"/>
      <c r="D34" s="125"/>
      <c r="E34" s="264"/>
      <c r="F34" s="667"/>
      <c r="G34" s="122"/>
      <c r="H34" s="122">
        <f t="shared" si="0"/>
        <v>0</v>
      </c>
      <c r="I34" s="126"/>
      <c r="J34" s="264"/>
      <c r="K34" s="264"/>
      <c r="L34" s="264"/>
      <c r="M34" s="263"/>
      <c r="N34" s="263"/>
      <c r="O34" s="265"/>
      <c r="P34" s="263"/>
      <c r="Q34" s="141"/>
    </row>
    <row r="35" spans="2:17" s="326" customFormat="1" ht="18" customHeight="1">
      <c r="B35" s="125"/>
      <c r="C35" s="125"/>
      <c r="D35" s="125"/>
      <c r="E35" s="264"/>
      <c r="F35" s="667"/>
      <c r="G35" s="122"/>
      <c r="H35" s="122">
        <f t="shared" si="0"/>
        <v>0</v>
      </c>
      <c r="I35" s="126"/>
      <c r="J35" s="264"/>
      <c r="K35" s="264"/>
      <c r="L35" s="264"/>
      <c r="M35" s="263"/>
      <c r="N35" s="263"/>
      <c r="O35" s="265"/>
      <c r="P35" s="263"/>
      <c r="Q35" s="141"/>
    </row>
    <row r="36" spans="2:17" s="326" customFormat="1" ht="18" customHeight="1">
      <c r="B36" s="125"/>
      <c r="C36" s="125"/>
      <c r="D36" s="125"/>
      <c r="E36" s="264"/>
      <c r="F36" s="667"/>
      <c r="G36" s="122"/>
      <c r="H36" s="122">
        <f t="shared" si="0"/>
        <v>0</v>
      </c>
      <c r="I36" s="126"/>
      <c r="J36" s="264"/>
      <c r="K36" s="264"/>
      <c r="L36" s="264"/>
      <c r="M36" s="263"/>
      <c r="N36" s="263"/>
      <c r="O36" s="265"/>
      <c r="P36" s="263"/>
      <c r="Q36" s="141"/>
    </row>
    <row r="37" spans="2:17" s="326" customFormat="1" ht="18" customHeight="1">
      <c r="B37" s="125"/>
      <c r="C37" s="125"/>
      <c r="D37" s="125"/>
      <c r="E37" s="264"/>
      <c r="F37" s="667"/>
      <c r="G37" s="122"/>
      <c r="H37" s="122">
        <f t="shared" si="0"/>
        <v>0</v>
      </c>
      <c r="I37" s="126"/>
      <c r="J37" s="264"/>
      <c r="K37" s="264"/>
      <c r="L37" s="264"/>
      <c r="M37" s="263"/>
      <c r="N37" s="263"/>
      <c r="O37" s="265"/>
      <c r="P37" s="263"/>
      <c r="Q37" s="141"/>
    </row>
    <row r="38" spans="2:17" s="326" customFormat="1" ht="18" customHeight="1">
      <c r="B38" s="125"/>
      <c r="C38" s="125"/>
      <c r="D38" s="125"/>
      <c r="E38" s="264"/>
      <c r="F38" s="667"/>
      <c r="G38" s="122"/>
      <c r="H38" s="122">
        <f t="shared" si="0"/>
        <v>0</v>
      </c>
      <c r="I38" s="126"/>
      <c r="J38" s="264"/>
      <c r="K38" s="264"/>
      <c r="L38" s="264"/>
      <c r="M38" s="263"/>
      <c r="N38" s="263"/>
      <c r="O38" s="265"/>
      <c r="P38" s="263"/>
      <c r="Q38" s="141"/>
    </row>
    <row r="39" spans="2:17" s="326" customFormat="1" ht="18" customHeight="1">
      <c r="B39" s="125"/>
      <c r="C39" s="125"/>
      <c r="D39" s="125"/>
      <c r="E39" s="92"/>
      <c r="F39" s="667"/>
      <c r="G39" s="122"/>
      <c r="H39" s="122">
        <f t="shared" si="0"/>
        <v>0</v>
      </c>
      <c r="I39" s="126"/>
      <c r="J39" s="264"/>
      <c r="K39" s="264"/>
      <c r="L39" s="264"/>
      <c r="M39" s="263"/>
      <c r="N39" s="263"/>
      <c r="O39" s="265"/>
      <c r="P39" s="263"/>
      <c r="Q39" s="141"/>
    </row>
    <row r="40" spans="2:17" s="326" customFormat="1" ht="18" customHeight="1">
      <c r="B40" s="125"/>
      <c r="C40" s="125"/>
      <c r="D40" s="125"/>
      <c r="E40" s="264"/>
      <c r="F40" s="667"/>
      <c r="G40" s="122"/>
      <c r="H40" s="122">
        <f t="shared" si="0"/>
        <v>0</v>
      </c>
      <c r="I40" s="126"/>
      <c r="J40" s="264"/>
      <c r="K40" s="264"/>
      <c r="L40" s="264"/>
      <c r="M40" s="263"/>
      <c r="N40" s="263"/>
      <c r="O40" s="265"/>
      <c r="P40" s="263"/>
      <c r="Q40" s="141"/>
    </row>
    <row r="41" spans="2:17" s="326" customFormat="1" ht="18" customHeight="1">
      <c r="B41" s="125"/>
      <c r="C41" s="125"/>
      <c r="D41" s="125"/>
      <c r="E41" s="264"/>
      <c r="F41" s="667"/>
      <c r="G41" s="122"/>
      <c r="H41" s="122">
        <f t="shared" si="0"/>
        <v>0</v>
      </c>
      <c r="I41" s="126"/>
      <c r="J41" s="264"/>
      <c r="K41" s="264"/>
      <c r="L41" s="264"/>
      <c r="M41" s="263"/>
      <c r="N41" s="263"/>
      <c r="O41" s="263"/>
      <c r="P41" s="263"/>
      <c r="Q41" s="263"/>
    </row>
    <row r="42" spans="2:17" s="326" customFormat="1" ht="18" customHeight="1">
      <c r="B42" s="1404"/>
      <c r="C42" s="125"/>
      <c r="D42" s="125"/>
      <c r="E42" s="264"/>
      <c r="F42" s="667"/>
      <c r="G42" s="122"/>
      <c r="H42" s="122">
        <f t="shared" si="0"/>
        <v>0</v>
      </c>
      <c r="I42" s="126"/>
      <c r="J42" s="282"/>
      <c r="K42" s="282"/>
      <c r="L42" s="282"/>
      <c r="M42" s="286"/>
      <c r="N42" s="286"/>
      <c r="O42" s="1427"/>
      <c r="P42" s="286"/>
      <c r="Q42" s="339"/>
    </row>
    <row r="43" spans="2:17" s="326" customFormat="1" ht="18" customHeight="1">
      <c r="C43" s="125"/>
      <c r="D43" s="125"/>
      <c r="E43" s="264"/>
      <c r="F43" s="667"/>
      <c r="G43" s="122"/>
      <c r="H43" s="122">
        <f t="shared" si="0"/>
        <v>0</v>
      </c>
      <c r="I43" s="126"/>
      <c r="J43" s="282"/>
      <c r="K43" s="282"/>
      <c r="M43" s="286"/>
      <c r="N43" s="286"/>
      <c r="O43" s="1427"/>
      <c r="P43" s="286"/>
      <c r="Q43" s="339"/>
    </row>
    <row r="44" spans="2:17" s="326" customFormat="1" ht="18" customHeight="1">
      <c r="B44" s="1404"/>
      <c r="C44" s="1404"/>
      <c r="D44" s="1404"/>
      <c r="E44" s="282"/>
      <c r="F44" s="283"/>
      <c r="G44" s="284"/>
      <c r="H44" s="284"/>
      <c r="I44" s="283"/>
      <c r="J44" s="282"/>
      <c r="K44" s="282"/>
      <c r="M44" s="286"/>
      <c r="N44" s="286"/>
      <c r="O44" s="1427"/>
      <c r="P44" s="286"/>
      <c r="Q44" s="339"/>
    </row>
    <row r="45" spans="2:17" ht="18" customHeight="1">
      <c r="C45" s="1404"/>
      <c r="D45" s="1404"/>
      <c r="E45" s="282"/>
      <c r="F45" s="283"/>
      <c r="G45" s="284"/>
      <c r="H45" s="284"/>
      <c r="I45" s="283"/>
      <c r="J45" s="282"/>
      <c r="K45" s="282"/>
      <c r="M45" s="286"/>
      <c r="N45" s="286"/>
      <c r="O45" s="1427"/>
      <c r="Q45" s="339"/>
    </row>
    <row r="46" spans="2:17" ht="18" customHeight="1">
      <c r="C46" s="1404"/>
      <c r="D46" s="1404"/>
      <c r="E46" s="282"/>
      <c r="F46" s="283"/>
      <c r="G46" s="284"/>
      <c r="H46" s="284"/>
      <c r="I46" s="283"/>
      <c r="M46" s="1428"/>
      <c r="O46" s="1427"/>
      <c r="Q46" s="339"/>
    </row>
    <row r="47" spans="2:17" ht="18" customHeight="1">
      <c r="C47" s="1404"/>
      <c r="D47" s="1404"/>
      <c r="E47" s="282"/>
      <c r="F47" s="283"/>
      <c r="G47" s="284"/>
      <c r="H47" s="284"/>
      <c r="I47" s="283"/>
      <c r="M47" s="1428"/>
      <c r="O47" s="1427"/>
      <c r="Q47" s="339"/>
    </row>
    <row r="48" spans="2:17" ht="18" customHeight="1">
      <c r="C48" s="1404"/>
      <c r="D48" s="1404"/>
      <c r="F48" s="283"/>
      <c r="H48" s="284"/>
      <c r="J48" s="282"/>
      <c r="K48" s="282"/>
      <c r="L48" s="282"/>
      <c r="M48" s="286"/>
      <c r="O48" s="1427"/>
      <c r="Q48" s="339"/>
    </row>
    <row r="49" spans="3:17" ht="18" customHeight="1">
      <c r="C49" s="1404"/>
      <c r="D49" s="1404"/>
      <c r="F49" s="283"/>
      <c r="H49" s="284"/>
      <c r="M49" s="1428"/>
      <c r="O49" s="1427"/>
      <c r="Q49" s="339"/>
    </row>
    <row r="50" spans="3:17" ht="18" customHeight="1">
      <c r="C50" s="1404"/>
      <c r="D50" s="1404"/>
      <c r="E50" s="282"/>
      <c r="F50" s="283"/>
      <c r="G50" s="284"/>
      <c r="H50" s="284"/>
      <c r="I50" s="285"/>
      <c r="M50" s="1428"/>
      <c r="O50" s="1427"/>
      <c r="Q50" s="339"/>
    </row>
    <row r="51" spans="3:17" ht="18" customHeight="1">
      <c r="C51" s="1404"/>
      <c r="D51" s="1404"/>
      <c r="F51" s="283"/>
      <c r="H51" s="284"/>
      <c r="M51" s="286"/>
      <c r="O51" s="1427"/>
      <c r="Q51" s="339"/>
    </row>
    <row r="52" spans="3:17" ht="18" customHeight="1">
      <c r="C52" s="1404"/>
      <c r="D52" s="1404"/>
      <c r="F52" s="283"/>
      <c r="H52" s="284"/>
      <c r="M52" s="1428"/>
      <c r="O52" s="1427"/>
      <c r="Q52" s="339"/>
    </row>
    <row r="53" spans="3:17" ht="18" customHeight="1">
      <c r="C53" s="1404"/>
      <c r="D53" s="1404"/>
      <c r="F53" s="283"/>
      <c r="H53" s="284"/>
      <c r="M53" s="1428"/>
      <c r="O53" s="1427"/>
      <c r="Q53" s="339"/>
    </row>
    <row r="54" spans="3:17" ht="18" customHeight="1">
      <c r="C54" s="1404"/>
      <c r="D54" s="1404"/>
      <c r="F54" s="283"/>
      <c r="H54" s="284"/>
      <c r="K54" s="1429"/>
      <c r="M54" s="1428"/>
      <c r="O54" s="1427"/>
      <c r="Q54" s="339"/>
    </row>
    <row r="55" spans="3:17" ht="18" customHeight="1">
      <c r="C55" s="1404"/>
      <c r="D55" s="1404"/>
      <c r="F55" s="283"/>
      <c r="H55" s="284"/>
      <c r="M55" s="1428"/>
      <c r="O55" s="1427"/>
      <c r="Q55" s="339"/>
    </row>
    <row r="56" spans="3:17" ht="18" customHeight="1">
      <c r="C56" s="1404"/>
      <c r="D56" s="1404"/>
      <c r="F56" s="283"/>
      <c r="H56" s="284"/>
      <c r="M56" s="1428"/>
      <c r="O56" s="1427"/>
      <c r="Q56" s="339"/>
    </row>
    <row r="57" spans="3:17" ht="18" customHeight="1">
      <c r="C57" s="1404"/>
      <c r="D57" s="1404"/>
      <c r="F57" s="283"/>
      <c r="H57" s="284"/>
      <c r="M57" s="1428"/>
      <c r="O57" s="1427"/>
      <c r="Q57" s="339"/>
    </row>
    <row r="58" spans="3:17" ht="18" customHeight="1">
      <c r="C58" s="1404"/>
      <c r="D58" s="1404"/>
      <c r="F58" s="283"/>
      <c r="H58" s="284"/>
      <c r="M58" s="1428"/>
      <c r="O58" s="1427"/>
      <c r="Q58" s="339"/>
    </row>
    <row r="59" spans="3:17" ht="18" customHeight="1">
      <c r="C59" s="1404"/>
      <c r="D59" s="1404"/>
      <c r="F59" s="283"/>
      <c r="H59" s="284"/>
      <c r="M59" s="1428"/>
      <c r="N59" s="326"/>
      <c r="O59" s="1428"/>
      <c r="P59" s="1428"/>
      <c r="Q59" s="339"/>
    </row>
    <row r="60" spans="3:17" ht="18" customHeight="1">
      <c r="C60" s="1404"/>
      <c r="D60" s="1404"/>
      <c r="F60" s="283"/>
      <c r="H60" s="284"/>
      <c r="M60" s="1428"/>
      <c r="N60" s="326"/>
      <c r="O60" s="1428"/>
      <c r="P60" s="1428"/>
      <c r="Q60" s="339"/>
    </row>
    <row r="61" spans="3:17" ht="18" customHeight="1">
      <c r="C61" s="1404"/>
      <c r="D61" s="1404"/>
      <c r="I61" s="331"/>
      <c r="M61" s="1428"/>
      <c r="N61" s="326"/>
      <c r="O61" s="1428"/>
      <c r="P61" s="1428"/>
      <c r="Q61" s="339"/>
    </row>
    <row r="62" spans="3:17" ht="18" customHeight="1">
      <c r="C62" s="1404"/>
      <c r="D62" s="1404"/>
      <c r="I62" s="331"/>
      <c r="M62" s="1428"/>
      <c r="N62" s="326"/>
      <c r="O62" s="1428"/>
      <c r="P62" s="1428"/>
      <c r="Q62" s="339"/>
    </row>
    <row r="63" spans="3:17" ht="18" customHeight="1">
      <c r="C63" s="1404"/>
      <c r="D63" s="1404"/>
      <c r="I63" s="331"/>
      <c r="M63" s="1428"/>
      <c r="N63" s="326"/>
      <c r="O63" s="1428"/>
      <c r="P63" s="1428"/>
      <c r="Q63" s="339"/>
    </row>
    <row r="64" spans="3:17" ht="18" customHeight="1">
      <c r="C64" s="1404"/>
      <c r="D64" s="1404"/>
      <c r="I64" s="331"/>
      <c r="M64" s="1428"/>
      <c r="N64" s="326"/>
      <c r="O64" s="1428"/>
      <c r="P64" s="1428"/>
      <c r="Q64" s="339"/>
    </row>
    <row r="65" spans="3:17" ht="18" customHeight="1">
      <c r="C65" s="1404"/>
      <c r="D65" s="1404"/>
      <c r="I65" s="331"/>
      <c r="M65" s="1428"/>
      <c r="N65" s="326"/>
      <c r="O65" s="1428"/>
      <c r="P65" s="1428"/>
      <c r="Q65" s="339"/>
    </row>
    <row r="66" spans="3:17" ht="18" customHeight="1">
      <c r="C66" s="1404"/>
      <c r="D66" s="1404"/>
      <c r="I66" s="331"/>
      <c r="M66" s="1428"/>
      <c r="N66" s="326"/>
      <c r="O66" s="1428"/>
      <c r="P66" s="1428"/>
      <c r="Q66" s="339"/>
    </row>
    <row r="67" spans="3:17" ht="18" customHeight="1">
      <c r="C67" s="1404"/>
      <c r="D67" s="1404"/>
      <c r="I67" s="331"/>
      <c r="M67" s="1428"/>
      <c r="N67" s="326"/>
      <c r="O67" s="1428"/>
      <c r="P67" s="1428"/>
      <c r="Q67" s="339"/>
    </row>
    <row r="68" spans="3:17" ht="18" customHeight="1">
      <c r="C68" s="1404"/>
      <c r="D68" s="1404"/>
      <c r="I68" s="331"/>
      <c r="M68" s="1428"/>
      <c r="N68" s="326"/>
      <c r="O68" s="1428"/>
      <c r="P68" s="1428"/>
      <c r="Q68" s="339"/>
    </row>
    <row r="69" spans="3:17" ht="18" customHeight="1">
      <c r="C69" s="1404"/>
      <c r="D69" s="1404"/>
      <c r="I69" s="331"/>
      <c r="M69" s="1428"/>
      <c r="N69" s="326"/>
      <c r="O69" s="1428"/>
      <c r="P69" s="1428"/>
      <c r="Q69" s="339"/>
    </row>
    <row r="70" spans="3:17" ht="18" customHeight="1">
      <c r="C70" s="1404"/>
      <c r="D70" s="1404"/>
      <c r="I70" s="331"/>
      <c r="M70" s="1428"/>
      <c r="N70" s="326"/>
      <c r="O70" s="1428"/>
      <c r="P70" s="1428"/>
      <c r="Q70" s="339"/>
    </row>
    <row r="71" spans="3:17" ht="18" customHeight="1">
      <c r="C71" s="1404"/>
      <c r="D71" s="1404"/>
      <c r="I71" s="331"/>
      <c r="M71" s="1428"/>
      <c r="N71" s="326"/>
      <c r="O71" s="1428"/>
      <c r="P71" s="1428"/>
      <c r="Q71" s="339"/>
    </row>
    <row r="72" spans="3:17" ht="18" customHeight="1">
      <c r="C72" s="1404"/>
      <c r="D72" s="1404"/>
      <c r="I72" s="331"/>
      <c r="M72" s="1428"/>
      <c r="N72" s="326"/>
      <c r="O72" s="1428"/>
      <c r="P72" s="1428"/>
      <c r="Q72" s="339"/>
    </row>
    <row r="73" spans="3:17" ht="18" customHeight="1">
      <c r="C73" s="1404"/>
      <c r="D73" s="1404"/>
      <c r="I73" s="331"/>
      <c r="M73" s="1428"/>
      <c r="N73" s="326"/>
      <c r="O73" s="1428"/>
      <c r="P73" s="1428"/>
      <c r="Q73" s="339"/>
    </row>
    <row r="74" spans="3:17" ht="18" customHeight="1">
      <c r="C74" s="1404"/>
      <c r="D74" s="1404"/>
      <c r="I74" s="331"/>
      <c r="M74" s="1428"/>
      <c r="N74" s="326"/>
      <c r="O74" s="1428"/>
      <c r="P74" s="1428"/>
      <c r="Q74" s="339"/>
    </row>
    <row r="75" spans="3:17" ht="18" customHeight="1">
      <c r="C75" s="1404"/>
      <c r="D75" s="1404"/>
      <c r="I75" s="331"/>
      <c r="M75" s="1428"/>
      <c r="N75" s="326"/>
      <c r="O75" s="1428"/>
      <c r="P75" s="1428"/>
      <c r="Q75" s="339"/>
    </row>
    <row r="76" spans="3:17" ht="18" customHeight="1">
      <c r="C76" s="1404"/>
      <c r="D76" s="1404"/>
      <c r="I76" s="331"/>
      <c r="M76" s="1428"/>
      <c r="N76" s="326"/>
      <c r="O76" s="1428"/>
      <c r="P76" s="1428"/>
      <c r="Q76" s="339"/>
    </row>
    <row r="77" spans="3:17" ht="18" customHeight="1">
      <c r="C77" s="1404"/>
      <c r="D77" s="1404"/>
      <c r="I77" s="331"/>
      <c r="M77" s="1428"/>
      <c r="N77" s="326"/>
      <c r="O77" s="1428"/>
      <c r="P77" s="1428"/>
      <c r="Q77" s="339"/>
    </row>
    <row r="78" spans="3:17" ht="18" customHeight="1">
      <c r="C78" s="1404"/>
      <c r="D78" s="1404"/>
      <c r="I78" s="331"/>
      <c r="M78" s="1428"/>
      <c r="N78" s="326"/>
      <c r="O78" s="1428"/>
      <c r="P78" s="1428"/>
      <c r="Q78" s="339"/>
    </row>
    <row r="79" spans="3:17" ht="18" customHeight="1">
      <c r="C79" s="1404"/>
      <c r="D79" s="1404"/>
      <c r="I79" s="331"/>
      <c r="M79" s="1428"/>
      <c r="N79" s="326"/>
      <c r="O79" s="1428"/>
      <c r="P79" s="1428"/>
      <c r="Q79" s="339"/>
    </row>
    <row r="80" spans="3:17" ht="18" customHeight="1">
      <c r="C80" s="1404"/>
      <c r="D80" s="1404"/>
      <c r="I80" s="331"/>
      <c r="M80" s="1428"/>
      <c r="N80" s="326"/>
      <c r="O80" s="1428"/>
      <c r="P80" s="1428"/>
      <c r="Q80" s="339"/>
    </row>
    <row r="81" spans="3:17" ht="18" customHeight="1">
      <c r="C81" s="1404"/>
      <c r="D81" s="1404"/>
      <c r="I81" s="331"/>
      <c r="M81" s="1428"/>
      <c r="N81" s="326"/>
      <c r="O81" s="1428"/>
      <c r="P81" s="1428"/>
      <c r="Q81" s="339"/>
    </row>
    <row r="82" spans="3:17">
      <c r="C82" s="1404"/>
      <c r="D82" s="1404"/>
      <c r="I82" s="331"/>
    </row>
    <row r="83" spans="3:17">
      <c r="C83" s="1404"/>
      <c r="D83" s="1404"/>
      <c r="I83" s="331"/>
    </row>
    <row r="104" spans="8:8">
      <c r="H104" s="1430"/>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97B4-E2DD-4575-8088-02C6ADFB4CF1}">
  <dimension ref="B2:Q33"/>
  <sheetViews>
    <sheetView zoomScale="85" zoomScaleNormal="85" workbookViewId="0">
      <pane xSplit="10" ySplit="8" topLeftCell="O9" activePane="bottomRight" state="frozen"/>
      <selection pane="topRight" activeCell="K1" sqref="K1"/>
      <selection pane="bottomLeft" activeCell="A9" sqref="A9"/>
      <selection pane="bottomRight" activeCell="Q19" sqref="Q19"/>
    </sheetView>
  </sheetViews>
  <sheetFormatPr defaultRowHeight="18.75"/>
  <cols>
    <col min="1" max="1" width="2.625" style="3" customWidth="1"/>
    <col min="2" max="2" width="5.125" style="8" customWidth="1"/>
    <col min="3" max="3" width="20.625" style="3" customWidth="1"/>
    <col min="4" max="4" width="10.625" style="3" customWidth="1"/>
    <col min="5" max="5" width="30.625" style="3" customWidth="1"/>
    <col min="6" max="6" width="6.25" style="3" customWidth="1"/>
    <col min="7" max="8" width="11.625" style="3" customWidth="1"/>
    <col min="9" max="9" width="5.75" style="9" customWidth="1"/>
    <col min="10" max="10" width="30.625" style="3" customWidth="1"/>
    <col min="11" max="11" width="20.62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0" customWidth="1"/>
    <col min="18" max="256" width="9" style="3"/>
    <col min="257" max="257" width="2.625" style="3" customWidth="1"/>
    <col min="258" max="258" width="5.125" style="3" customWidth="1"/>
    <col min="259" max="259" width="20.625" style="3" customWidth="1"/>
    <col min="260" max="260" width="10.62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0.62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0.62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0.62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0.62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0.62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0.62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0.62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0.62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0.62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0.62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0.62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0.62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0.62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0.62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0.62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0.62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0.62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0.62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0.62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0.62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0.62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0.62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0.62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0.62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0.62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0.62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0.62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0.62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0.62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0.62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0.62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0.62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0.62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0.62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0.62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0.62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0.62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0.62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0.62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0.62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0.62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0.62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0.62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0.62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0.62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0.62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0.62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0.62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0.62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0.62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0.62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0.62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0.62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0.62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0.62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0.62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0.62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0.62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0.62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0.62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0.62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0.62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4488</v>
      </c>
      <c r="G2" s="4" t="s">
        <v>2</v>
      </c>
      <c r="H2" s="5"/>
      <c r="I2" s="6"/>
      <c r="J2" s="7">
        <f>SUM(H:H)</f>
        <v>46159</v>
      </c>
    </row>
    <row r="3" spans="2:17" ht="20.100000000000001" customHeight="1">
      <c r="B3" s="1" t="s">
        <v>3</v>
      </c>
      <c r="C3" s="1"/>
      <c r="D3" s="1"/>
      <c r="E3" s="11" t="s">
        <v>2418</v>
      </c>
    </row>
    <row r="4" spans="2:17" ht="20.100000000000001" customHeight="1">
      <c r="B4" s="1" t="s">
        <v>5</v>
      </c>
      <c r="C4" s="1"/>
      <c r="D4" s="1"/>
      <c r="E4" s="11">
        <v>114633</v>
      </c>
    </row>
    <row r="5" spans="2:17" ht="20.100000000000001" customHeight="1">
      <c r="B5" s="1" t="s">
        <v>6</v>
      </c>
      <c r="C5" s="1"/>
      <c r="D5" s="1"/>
      <c r="E5" s="13">
        <v>41612</v>
      </c>
    </row>
    <row r="6" spans="2:17" ht="20.100000000000001" customHeight="1">
      <c r="B6" s="1" t="s">
        <v>7</v>
      </c>
      <c r="C6" s="1"/>
      <c r="D6" s="1"/>
      <c r="E6" s="13">
        <v>41619</v>
      </c>
    </row>
    <row r="8" spans="2: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2:17" s="8" customFormat="1" ht="19.5" customHeight="1">
      <c r="B9" s="14">
        <v>2</v>
      </c>
      <c r="C9" s="14" t="s">
        <v>54</v>
      </c>
      <c r="D9" s="14" t="s">
        <v>54</v>
      </c>
      <c r="E9" s="18" t="s">
        <v>3631</v>
      </c>
      <c r="F9" s="19">
        <v>1</v>
      </c>
      <c r="G9" s="21">
        <v>1002</v>
      </c>
      <c r="H9" s="21">
        <f t="shared" ref="H9:H27" si="0">F9*G9</f>
        <v>1002</v>
      </c>
      <c r="I9" s="112"/>
      <c r="J9" s="19" t="s">
        <v>4418</v>
      </c>
      <c r="K9" s="31"/>
      <c r="L9" s="15"/>
      <c r="M9" s="22">
        <v>41597</v>
      </c>
      <c r="N9" s="22"/>
      <c r="O9" s="22"/>
      <c r="P9" s="22">
        <v>41599</v>
      </c>
      <c r="Q9" s="24">
        <v>41599</v>
      </c>
    </row>
    <row r="10" spans="2:17" s="8" customFormat="1" ht="19.5" customHeight="1">
      <c r="B10" s="14">
        <v>2</v>
      </c>
      <c r="C10" s="14" t="s">
        <v>54</v>
      </c>
      <c r="D10" s="14" t="s">
        <v>54</v>
      </c>
      <c r="E10" s="18" t="s">
        <v>4423</v>
      </c>
      <c r="F10" s="19">
        <v>1</v>
      </c>
      <c r="G10" s="21">
        <v>200</v>
      </c>
      <c r="H10" s="21">
        <f>F10*G10</f>
        <v>200</v>
      </c>
      <c r="I10" s="112"/>
      <c r="J10" s="19" t="s">
        <v>3536</v>
      </c>
      <c r="K10" s="31"/>
      <c r="L10" s="15"/>
      <c r="M10" s="22">
        <v>41597</v>
      </c>
      <c r="N10" s="22"/>
      <c r="O10" s="22"/>
      <c r="P10" s="22">
        <v>41599</v>
      </c>
      <c r="Q10" s="24">
        <v>41599</v>
      </c>
    </row>
    <row r="11" spans="2:17" s="8" customFormat="1" ht="19.5" customHeight="1">
      <c r="B11" s="14">
        <v>2</v>
      </c>
      <c r="C11" s="14" t="s">
        <v>54</v>
      </c>
      <c r="D11" s="14" t="s">
        <v>54</v>
      </c>
      <c r="E11" s="18" t="s">
        <v>2220</v>
      </c>
      <c r="F11" s="19">
        <v>1</v>
      </c>
      <c r="G11" s="21">
        <v>72</v>
      </c>
      <c r="H11" s="21">
        <f t="shared" si="0"/>
        <v>72</v>
      </c>
      <c r="I11" s="112"/>
      <c r="J11" s="19" t="s">
        <v>1473</v>
      </c>
      <c r="K11" s="31"/>
      <c r="L11" s="15"/>
      <c r="M11" s="22">
        <v>41597</v>
      </c>
      <c r="N11" s="22"/>
      <c r="O11" s="22"/>
      <c r="P11" s="22">
        <v>41599</v>
      </c>
      <c r="Q11" s="24">
        <v>41599</v>
      </c>
    </row>
    <row r="12" spans="2:17" s="8" customFormat="1" ht="19.5" customHeight="1">
      <c r="B12" s="14">
        <v>2</v>
      </c>
      <c r="C12" s="14" t="s">
        <v>54</v>
      </c>
      <c r="D12" s="14" t="s">
        <v>54</v>
      </c>
      <c r="E12" s="18" t="s">
        <v>2222</v>
      </c>
      <c r="F12" s="19">
        <v>1</v>
      </c>
      <c r="G12" s="21">
        <v>103</v>
      </c>
      <c r="H12" s="21">
        <f t="shared" si="0"/>
        <v>103</v>
      </c>
      <c r="I12" s="112"/>
      <c r="J12" s="19" t="s">
        <v>1473</v>
      </c>
      <c r="K12" s="31"/>
      <c r="L12" s="15"/>
      <c r="M12" s="22">
        <v>41597</v>
      </c>
      <c r="N12" s="22"/>
      <c r="O12" s="22"/>
      <c r="P12" s="22">
        <v>41599</v>
      </c>
      <c r="Q12" s="24">
        <v>41599</v>
      </c>
    </row>
    <row r="13" spans="2:17" s="8" customFormat="1" ht="19.5" customHeight="1">
      <c r="B13" s="14">
        <v>2</v>
      </c>
      <c r="C13" s="14" t="s">
        <v>54</v>
      </c>
      <c r="D13" s="14" t="s">
        <v>54</v>
      </c>
      <c r="E13" s="18" t="s">
        <v>2221</v>
      </c>
      <c r="F13" s="19">
        <v>1</v>
      </c>
      <c r="G13" s="21">
        <v>66</v>
      </c>
      <c r="H13" s="21">
        <f t="shared" si="0"/>
        <v>66</v>
      </c>
      <c r="I13" s="112"/>
      <c r="J13" s="19" t="s">
        <v>1473</v>
      </c>
      <c r="K13" s="31"/>
      <c r="L13" s="15"/>
      <c r="M13" s="22">
        <v>41597</v>
      </c>
      <c r="N13" s="22"/>
      <c r="O13" s="22"/>
      <c r="P13" s="22">
        <v>41599</v>
      </c>
      <c r="Q13" s="24">
        <v>41599</v>
      </c>
    </row>
    <row r="14" spans="2:17" s="8" customFormat="1" ht="19.5" customHeight="1">
      <c r="B14" s="14">
        <v>2</v>
      </c>
      <c r="C14" s="14" t="s">
        <v>54</v>
      </c>
      <c r="D14" s="14" t="s">
        <v>54</v>
      </c>
      <c r="E14" s="18" t="s">
        <v>424</v>
      </c>
      <c r="F14" s="19">
        <v>2</v>
      </c>
      <c r="G14" s="21">
        <v>170</v>
      </c>
      <c r="H14" s="21">
        <f t="shared" si="0"/>
        <v>340</v>
      </c>
      <c r="I14" s="112"/>
      <c r="J14" s="19" t="s">
        <v>425</v>
      </c>
      <c r="K14" s="31"/>
      <c r="L14" s="15"/>
      <c r="M14" s="22">
        <v>41597</v>
      </c>
      <c r="N14" s="22"/>
      <c r="O14" s="22"/>
      <c r="P14" s="22">
        <v>41599</v>
      </c>
      <c r="Q14" s="24">
        <v>41599</v>
      </c>
    </row>
    <row r="15" spans="2:17" s="8" customFormat="1" ht="19.5" customHeight="1">
      <c r="B15" s="14">
        <v>2</v>
      </c>
      <c r="C15" s="14" t="s">
        <v>54</v>
      </c>
      <c r="D15" s="14" t="s">
        <v>54</v>
      </c>
      <c r="E15" s="18" t="s">
        <v>4489</v>
      </c>
      <c r="F15" s="19">
        <v>2</v>
      </c>
      <c r="G15" s="21">
        <v>130</v>
      </c>
      <c r="H15" s="21">
        <f t="shared" si="0"/>
        <v>260</v>
      </c>
      <c r="I15" s="112"/>
      <c r="J15" s="19" t="s">
        <v>4490</v>
      </c>
      <c r="K15" s="31"/>
      <c r="L15" s="15"/>
      <c r="M15" s="22">
        <v>41597</v>
      </c>
      <c r="N15" s="22"/>
      <c r="O15" s="22"/>
      <c r="P15" s="22">
        <v>41599</v>
      </c>
      <c r="Q15" s="24">
        <v>41599</v>
      </c>
    </row>
    <row r="16" spans="2:17" s="8" customFormat="1" ht="19.5" customHeight="1">
      <c r="B16" s="14">
        <v>2</v>
      </c>
      <c r="C16" s="14" t="s">
        <v>54</v>
      </c>
      <c r="D16" s="14" t="s">
        <v>54</v>
      </c>
      <c r="E16" s="18" t="s">
        <v>1517</v>
      </c>
      <c r="F16" s="19">
        <v>1</v>
      </c>
      <c r="G16" s="21">
        <v>280</v>
      </c>
      <c r="H16" s="21">
        <f t="shared" si="0"/>
        <v>280</v>
      </c>
      <c r="I16" s="112"/>
      <c r="J16" s="19" t="s">
        <v>1518</v>
      </c>
      <c r="K16" s="31"/>
      <c r="L16" s="15"/>
      <c r="M16" s="22">
        <v>41597</v>
      </c>
      <c r="N16" s="22"/>
      <c r="O16" s="22"/>
      <c r="P16" s="22">
        <v>41599</v>
      </c>
      <c r="Q16" s="24">
        <v>41599</v>
      </c>
    </row>
    <row r="17" spans="2:17" s="8" customFormat="1" ht="19.5" customHeight="1">
      <c r="B17" s="33">
        <v>2</v>
      </c>
      <c r="C17" s="33" t="s">
        <v>54</v>
      </c>
      <c r="D17" s="33" t="s">
        <v>54</v>
      </c>
      <c r="E17" s="293" t="s">
        <v>427</v>
      </c>
      <c r="F17" s="289">
        <v>2</v>
      </c>
      <c r="G17" s="291">
        <v>130</v>
      </c>
      <c r="H17" s="291">
        <f t="shared" si="0"/>
        <v>260</v>
      </c>
      <c r="I17" s="290"/>
      <c r="J17" s="289" t="s">
        <v>4490</v>
      </c>
      <c r="K17" s="32" t="s">
        <v>4558</v>
      </c>
      <c r="L17" s="295"/>
      <c r="M17" s="296">
        <v>41603</v>
      </c>
      <c r="N17" s="296"/>
      <c r="O17" s="296"/>
      <c r="P17" s="296">
        <v>41605</v>
      </c>
      <c r="Q17" s="324" t="s">
        <v>323</v>
      </c>
    </row>
    <row r="18" spans="2:17" s="8" customFormat="1" ht="19.5" customHeight="1">
      <c r="B18" s="33">
        <v>2</v>
      </c>
      <c r="C18" s="33" t="s">
        <v>54</v>
      </c>
      <c r="D18" s="33" t="s">
        <v>54</v>
      </c>
      <c r="E18" s="293" t="s">
        <v>4416</v>
      </c>
      <c r="F18" s="289">
        <v>1</v>
      </c>
      <c r="G18" s="291">
        <v>686</v>
      </c>
      <c r="H18" s="291">
        <f t="shared" si="0"/>
        <v>686</v>
      </c>
      <c r="I18" s="290"/>
      <c r="J18" s="289" t="s">
        <v>4417</v>
      </c>
      <c r="K18" s="32" t="s">
        <v>4558</v>
      </c>
      <c r="L18" s="295"/>
      <c r="M18" s="296">
        <v>41620</v>
      </c>
      <c r="N18" s="296"/>
      <c r="O18" s="296"/>
      <c r="P18" s="296">
        <v>41623</v>
      </c>
      <c r="Q18" s="324">
        <v>41623</v>
      </c>
    </row>
    <row r="19" spans="2:17" s="8" customFormat="1" ht="19.5" customHeight="1">
      <c r="B19" s="14"/>
      <c r="C19" s="14"/>
      <c r="D19" s="14"/>
      <c r="E19" s="18"/>
      <c r="F19" s="19"/>
      <c r="G19" s="21"/>
      <c r="H19" s="21">
        <f t="shared" si="0"/>
        <v>0</v>
      </c>
      <c r="I19" s="112"/>
      <c r="J19" s="19"/>
      <c r="K19" s="31"/>
      <c r="L19" s="15"/>
      <c r="M19" s="22"/>
      <c r="N19" s="22"/>
      <c r="O19" s="22"/>
      <c r="P19" s="22"/>
      <c r="Q19" s="24"/>
    </row>
    <row r="20" spans="2:17" s="8" customFormat="1" ht="19.5" customHeight="1">
      <c r="B20" s="14">
        <v>2</v>
      </c>
      <c r="C20" s="14" t="s">
        <v>272</v>
      </c>
      <c r="D20" s="14" t="s">
        <v>150</v>
      </c>
      <c r="E20" s="18" t="s">
        <v>4497</v>
      </c>
      <c r="F20" s="19">
        <v>1</v>
      </c>
      <c r="G20" s="21">
        <v>4710</v>
      </c>
      <c r="H20" s="21">
        <f t="shared" si="0"/>
        <v>4710</v>
      </c>
      <c r="I20" s="112"/>
      <c r="J20" s="19" t="s">
        <v>2226</v>
      </c>
      <c r="K20" s="31"/>
      <c r="L20" s="15"/>
      <c r="M20" s="22">
        <v>41597</v>
      </c>
      <c r="N20" s="22"/>
      <c r="O20" s="22"/>
      <c r="P20" s="22">
        <v>41605</v>
      </c>
      <c r="Q20" s="24">
        <v>41605</v>
      </c>
    </row>
    <row r="21" spans="2:17" s="8" customFormat="1" ht="19.5" customHeight="1">
      <c r="B21" s="14"/>
      <c r="C21" s="14"/>
      <c r="D21" s="14"/>
      <c r="E21" s="18"/>
      <c r="F21" s="19"/>
      <c r="G21" s="21"/>
      <c r="H21" s="21">
        <f t="shared" si="0"/>
        <v>0</v>
      </c>
      <c r="I21" s="112"/>
      <c r="J21" s="19"/>
      <c r="K21" s="31"/>
      <c r="L21" s="15"/>
      <c r="M21" s="22"/>
      <c r="N21" s="22"/>
      <c r="O21" s="22"/>
      <c r="P21" s="22"/>
      <c r="Q21" s="24"/>
    </row>
    <row r="22" spans="2:17" s="8" customFormat="1" ht="19.5" customHeight="1">
      <c r="B22" s="14">
        <v>2</v>
      </c>
      <c r="C22" s="14" t="s">
        <v>122</v>
      </c>
      <c r="D22" s="14" t="s">
        <v>122</v>
      </c>
      <c r="E22" s="18" t="s">
        <v>4498</v>
      </c>
      <c r="F22" s="19">
        <v>1</v>
      </c>
      <c r="G22" s="21">
        <v>3980</v>
      </c>
      <c r="H22" s="21">
        <f t="shared" si="0"/>
        <v>3980</v>
      </c>
      <c r="I22" s="112"/>
      <c r="J22" s="111" t="s">
        <v>4460</v>
      </c>
      <c r="K22" s="31"/>
      <c r="L22" s="15"/>
      <c r="M22" s="22">
        <v>41597</v>
      </c>
      <c r="N22" s="22"/>
      <c r="O22" s="22"/>
      <c r="P22" s="22">
        <v>41612</v>
      </c>
      <c r="Q22" s="24">
        <v>41612</v>
      </c>
    </row>
    <row r="23" spans="2:17" s="8" customFormat="1" ht="19.5" customHeight="1">
      <c r="B23" s="14">
        <v>2</v>
      </c>
      <c r="C23" s="14" t="s">
        <v>122</v>
      </c>
      <c r="D23" s="14" t="s">
        <v>122</v>
      </c>
      <c r="E23" s="18" t="s">
        <v>4501</v>
      </c>
      <c r="F23" s="21">
        <v>1</v>
      </c>
      <c r="G23" s="21">
        <v>4200</v>
      </c>
      <c r="H23" s="21">
        <f t="shared" si="0"/>
        <v>4200</v>
      </c>
      <c r="I23" s="110"/>
      <c r="J23" s="111" t="s">
        <v>4502</v>
      </c>
      <c r="K23" s="31"/>
      <c r="L23" s="15"/>
      <c r="M23" s="22">
        <v>41597</v>
      </c>
      <c r="N23" s="22"/>
      <c r="O23" s="22"/>
      <c r="P23" s="22">
        <v>41612</v>
      </c>
      <c r="Q23" s="24">
        <v>41612</v>
      </c>
    </row>
    <row r="24" spans="2:17" s="8" customFormat="1" ht="19.5" customHeight="1">
      <c r="B24" s="14">
        <v>2</v>
      </c>
      <c r="C24" s="14" t="s">
        <v>122</v>
      </c>
      <c r="D24" s="14" t="s">
        <v>122</v>
      </c>
      <c r="E24" s="18" t="s">
        <v>2227</v>
      </c>
      <c r="F24" s="21">
        <v>1</v>
      </c>
      <c r="G24" s="21">
        <v>13000</v>
      </c>
      <c r="H24" s="21">
        <f t="shared" si="0"/>
        <v>13000</v>
      </c>
      <c r="I24" s="110"/>
      <c r="J24" s="111" t="s">
        <v>4503</v>
      </c>
      <c r="K24" s="31"/>
      <c r="L24" s="15"/>
      <c r="M24" s="22">
        <v>41597</v>
      </c>
      <c r="N24" s="22"/>
      <c r="O24" s="22"/>
      <c r="P24" s="22">
        <v>41612</v>
      </c>
      <c r="Q24" s="24">
        <v>41612</v>
      </c>
    </row>
    <row r="25" spans="2:17" s="8" customFormat="1" ht="19.5" customHeight="1">
      <c r="B25" s="14">
        <v>2</v>
      </c>
      <c r="C25" s="14" t="s">
        <v>122</v>
      </c>
      <c r="D25" s="14" t="s">
        <v>122</v>
      </c>
      <c r="E25" s="18" t="s">
        <v>2229</v>
      </c>
      <c r="F25" s="21">
        <v>1</v>
      </c>
      <c r="G25" s="21">
        <v>10800</v>
      </c>
      <c r="H25" s="21">
        <f t="shared" si="0"/>
        <v>10800</v>
      </c>
      <c r="I25" s="110"/>
      <c r="J25" s="111" t="s">
        <v>2230</v>
      </c>
      <c r="K25" s="31"/>
      <c r="L25" s="15"/>
      <c r="M25" s="22">
        <v>41597</v>
      </c>
      <c r="N25" s="22"/>
      <c r="O25" s="22"/>
      <c r="P25" s="22">
        <v>41612</v>
      </c>
      <c r="Q25" s="24">
        <v>41612</v>
      </c>
    </row>
    <row r="26" spans="2:17" s="8" customFormat="1" ht="19.5" customHeight="1">
      <c r="B26" s="14">
        <v>2</v>
      </c>
      <c r="C26" s="14" t="s">
        <v>122</v>
      </c>
      <c r="D26" s="14" t="s">
        <v>122</v>
      </c>
      <c r="E26" s="19" t="s">
        <v>2233</v>
      </c>
      <c r="F26" s="21">
        <v>1</v>
      </c>
      <c r="G26" s="21">
        <v>6200</v>
      </c>
      <c r="H26" s="21">
        <f t="shared" si="0"/>
        <v>6200</v>
      </c>
      <c r="I26" s="110"/>
      <c r="J26" s="111" t="s">
        <v>2234</v>
      </c>
      <c r="K26" s="31"/>
      <c r="L26" s="15"/>
      <c r="M26" s="22">
        <v>41597</v>
      </c>
      <c r="N26" s="22"/>
      <c r="O26" s="22"/>
      <c r="P26" s="22">
        <v>41612</v>
      </c>
      <c r="Q26" s="24">
        <v>41612</v>
      </c>
    </row>
    <row r="27" spans="2:17" s="8" customFormat="1" ht="19.5" customHeight="1">
      <c r="B27" s="14"/>
      <c r="C27" s="14"/>
      <c r="D27" s="14"/>
      <c r="E27" s="19"/>
      <c r="F27" s="21"/>
      <c r="G27" s="21"/>
      <c r="H27" s="21">
        <f t="shared" si="0"/>
        <v>0</v>
      </c>
      <c r="I27" s="110"/>
      <c r="J27" s="31"/>
      <c r="K27" s="31"/>
      <c r="L27" s="15"/>
      <c r="M27" s="22"/>
      <c r="N27" s="22"/>
      <c r="O27" s="22"/>
      <c r="P27" s="22"/>
      <c r="Q27" s="24"/>
    </row>
    <row r="28" spans="2:17">
      <c r="Q28" s="36"/>
    </row>
    <row r="29" spans="2:17">
      <c r="Q29" s="36"/>
    </row>
    <row r="30" spans="2:17">
      <c r="Q30" s="36"/>
    </row>
    <row r="31" spans="2:17">
      <c r="M31" s="37"/>
      <c r="Q31" s="36"/>
    </row>
    <row r="32" spans="2:17">
      <c r="Q32" s="36"/>
    </row>
    <row r="33" spans="13:17">
      <c r="M33" s="37"/>
      <c r="Q33" s="36"/>
    </row>
  </sheetData>
  <autoFilter ref="B8:O27" xr:uid="{B21A5EB3-1D64-4261-9010-91FFCEF54645}"/>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F561-E5D8-4677-A57C-CC5E877C307F}">
  <sheetPr>
    <pageSetUpPr fitToPage="1"/>
  </sheetPr>
  <dimension ref="A2:R101"/>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3.5"/>
  <cols>
    <col min="1" max="1" width="4.25" style="41" customWidth="1"/>
    <col min="2" max="2" width="5.125" style="46" customWidth="1"/>
    <col min="3" max="4" width="12.625" style="41" customWidth="1"/>
    <col min="5" max="5" width="40.625" style="41" customWidth="1"/>
    <col min="6" max="6" width="6.25" style="41" customWidth="1"/>
    <col min="7" max="7" width="8.375" style="41" customWidth="1"/>
    <col min="8" max="8" width="8.125" style="41" customWidth="1"/>
    <col min="9" max="9" width="5.75" style="47" customWidth="1"/>
    <col min="10" max="10" width="36.5" style="41" customWidth="1"/>
    <col min="11" max="11" width="11.375" style="41" customWidth="1"/>
    <col min="12" max="12" width="6.625" style="46" customWidth="1"/>
    <col min="13" max="13" width="13.75" style="46" customWidth="1"/>
    <col min="14" max="14" width="6.375" style="41" customWidth="1"/>
    <col min="15" max="15" width="13.25" style="47" customWidth="1"/>
    <col min="16" max="16" width="15.125" style="48" customWidth="1"/>
    <col min="17" max="17" width="15.625" style="73" customWidth="1"/>
    <col min="18" max="256" width="9" style="41"/>
    <col min="257" max="257" width="4.25" style="41" customWidth="1"/>
    <col min="258" max="258" width="5.125" style="41" customWidth="1"/>
    <col min="259" max="260" width="12.625" style="41" customWidth="1"/>
    <col min="261" max="261" width="40.625" style="41" customWidth="1"/>
    <col min="262" max="262" width="6.25" style="41" customWidth="1"/>
    <col min="263" max="263" width="8.375" style="41" customWidth="1"/>
    <col min="264" max="264" width="8.125" style="41" customWidth="1"/>
    <col min="265" max="265" width="5.75" style="41" customWidth="1"/>
    <col min="266" max="266" width="36.5" style="41" customWidth="1"/>
    <col min="267" max="267" width="11.375" style="41" customWidth="1"/>
    <col min="268" max="268" width="6.625" style="41" customWidth="1"/>
    <col min="269" max="269" width="13.75" style="41" customWidth="1"/>
    <col min="270" max="270" width="6.375" style="41" customWidth="1"/>
    <col min="271" max="271" width="13.25" style="41" customWidth="1"/>
    <col min="272" max="272" width="15.125" style="41" customWidth="1"/>
    <col min="273" max="273" width="15.625" style="41" customWidth="1"/>
    <col min="274" max="512" width="9" style="41"/>
    <col min="513" max="513" width="4.25" style="41" customWidth="1"/>
    <col min="514" max="514" width="5.125" style="41" customWidth="1"/>
    <col min="515" max="516" width="12.625" style="41" customWidth="1"/>
    <col min="517" max="517" width="40.625" style="41" customWidth="1"/>
    <col min="518" max="518" width="6.25" style="41" customWidth="1"/>
    <col min="519" max="519" width="8.375" style="41" customWidth="1"/>
    <col min="520" max="520" width="8.125" style="41" customWidth="1"/>
    <col min="521" max="521" width="5.75" style="41" customWidth="1"/>
    <col min="522" max="522" width="36.5" style="41" customWidth="1"/>
    <col min="523" max="523" width="11.375" style="41" customWidth="1"/>
    <col min="524" max="524" width="6.625" style="41" customWidth="1"/>
    <col min="525" max="525" width="13.75" style="41" customWidth="1"/>
    <col min="526" max="526" width="6.375" style="41" customWidth="1"/>
    <col min="527" max="527" width="13.25" style="41" customWidth="1"/>
    <col min="528" max="528" width="15.125" style="41" customWidth="1"/>
    <col min="529" max="529" width="15.625" style="41" customWidth="1"/>
    <col min="530" max="768" width="9" style="41"/>
    <col min="769" max="769" width="4.25" style="41" customWidth="1"/>
    <col min="770" max="770" width="5.125" style="41" customWidth="1"/>
    <col min="771" max="772" width="12.625" style="41" customWidth="1"/>
    <col min="773" max="773" width="40.625" style="41" customWidth="1"/>
    <col min="774" max="774" width="6.25" style="41" customWidth="1"/>
    <col min="775" max="775" width="8.375" style="41" customWidth="1"/>
    <col min="776" max="776" width="8.125" style="41" customWidth="1"/>
    <col min="777" max="777" width="5.75" style="41" customWidth="1"/>
    <col min="778" max="778" width="36.5" style="41" customWidth="1"/>
    <col min="779" max="779" width="11.375" style="41" customWidth="1"/>
    <col min="780" max="780" width="6.625" style="41" customWidth="1"/>
    <col min="781" max="781" width="13.75" style="41" customWidth="1"/>
    <col min="782" max="782" width="6.375" style="41" customWidth="1"/>
    <col min="783" max="783" width="13.25" style="41" customWidth="1"/>
    <col min="784" max="784" width="15.125" style="41" customWidth="1"/>
    <col min="785" max="785" width="15.625" style="41" customWidth="1"/>
    <col min="786" max="1024" width="9" style="41"/>
    <col min="1025" max="1025" width="4.25" style="41" customWidth="1"/>
    <col min="1026" max="1026" width="5.125" style="41" customWidth="1"/>
    <col min="1027" max="1028" width="12.625" style="41" customWidth="1"/>
    <col min="1029" max="1029" width="40.625" style="41" customWidth="1"/>
    <col min="1030" max="1030" width="6.25" style="41" customWidth="1"/>
    <col min="1031" max="1031" width="8.375" style="41" customWidth="1"/>
    <col min="1032" max="1032" width="8.125" style="41" customWidth="1"/>
    <col min="1033" max="1033" width="5.75" style="41" customWidth="1"/>
    <col min="1034" max="1034" width="36.5" style="41" customWidth="1"/>
    <col min="1035" max="1035" width="11.375" style="41" customWidth="1"/>
    <col min="1036" max="1036" width="6.625" style="41" customWidth="1"/>
    <col min="1037" max="1037" width="13.75" style="41" customWidth="1"/>
    <col min="1038" max="1038" width="6.375" style="41" customWidth="1"/>
    <col min="1039" max="1039" width="13.25" style="41" customWidth="1"/>
    <col min="1040" max="1040" width="15.125" style="41" customWidth="1"/>
    <col min="1041" max="1041" width="15.625" style="41" customWidth="1"/>
    <col min="1042" max="1280" width="9" style="41"/>
    <col min="1281" max="1281" width="4.25" style="41" customWidth="1"/>
    <col min="1282" max="1282" width="5.125" style="41" customWidth="1"/>
    <col min="1283" max="1284" width="12.625" style="41" customWidth="1"/>
    <col min="1285" max="1285" width="40.625" style="41" customWidth="1"/>
    <col min="1286" max="1286" width="6.25" style="41" customWidth="1"/>
    <col min="1287" max="1287" width="8.375" style="41" customWidth="1"/>
    <col min="1288" max="1288" width="8.125" style="41" customWidth="1"/>
    <col min="1289" max="1289" width="5.75" style="41" customWidth="1"/>
    <col min="1290" max="1290" width="36.5" style="41" customWidth="1"/>
    <col min="1291" max="1291" width="11.375" style="41" customWidth="1"/>
    <col min="1292" max="1292" width="6.625" style="41" customWidth="1"/>
    <col min="1293" max="1293" width="13.75" style="41" customWidth="1"/>
    <col min="1294" max="1294" width="6.375" style="41" customWidth="1"/>
    <col min="1295" max="1295" width="13.25" style="41" customWidth="1"/>
    <col min="1296" max="1296" width="15.125" style="41" customWidth="1"/>
    <col min="1297" max="1297" width="15.625" style="41" customWidth="1"/>
    <col min="1298" max="1536" width="9" style="41"/>
    <col min="1537" max="1537" width="4.25" style="41" customWidth="1"/>
    <col min="1538" max="1538" width="5.125" style="41" customWidth="1"/>
    <col min="1539" max="1540" width="12.625" style="41" customWidth="1"/>
    <col min="1541" max="1541" width="40.625" style="41" customWidth="1"/>
    <col min="1542" max="1542" width="6.25" style="41" customWidth="1"/>
    <col min="1543" max="1543" width="8.375" style="41" customWidth="1"/>
    <col min="1544" max="1544" width="8.125" style="41" customWidth="1"/>
    <col min="1545" max="1545" width="5.75" style="41" customWidth="1"/>
    <col min="1546" max="1546" width="36.5" style="41" customWidth="1"/>
    <col min="1547" max="1547" width="11.375" style="41" customWidth="1"/>
    <col min="1548" max="1548" width="6.625" style="41" customWidth="1"/>
    <col min="1549" max="1549" width="13.75" style="41" customWidth="1"/>
    <col min="1550" max="1550" width="6.375" style="41" customWidth="1"/>
    <col min="1551" max="1551" width="13.25" style="41" customWidth="1"/>
    <col min="1552" max="1552" width="15.125" style="41" customWidth="1"/>
    <col min="1553" max="1553" width="15.625" style="41" customWidth="1"/>
    <col min="1554" max="1792" width="9" style="41"/>
    <col min="1793" max="1793" width="4.25" style="41" customWidth="1"/>
    <col min="1794" max="1794" width="5.125" style="41" customWidth="1"/>
    <col min="1795" max="1796" width="12.625" style="41" customWidth="1"/>
    <col min="1797" max="1797" width="40.625" style="41" customWidth="1"/>
    <col min="1798" max="1798" width="6.25" style="41" customWidth="1"/>
    <col min="1799" max="1799" width="8.375" style="41" customWidth="1"/>
    <col min="1800" max="1800" width="8.125" style="41" customWidth="1"/>
    <col min="1801" max="1801" width="5.75" style="41" customWidth="1"/>
    <col min="1802" max="1802" width="36.5" style="41" customWidth="1"/>
    <col min="1803" max="1803" width="11.375" style="41" customWidth="1"/>
    <col min="1804" max="1804" width="6.625" style="41" customWidth="1"/>
    <col min="1805" max="1805" width="13.75" style="41" customWidth="1"/>
    <col min="1806" max="1806" width="6.375" style="41" customWidth="1"/>
    <col min="1807" max="1807" width="13.25" style="41" customWidth="1"/>
    <col min="1808" max="1808" width="15.125" style="41" customWidth="1"/>
    <col min="1809" max="1809" width="15.625" style="41" customWidth="1"/>
    <col min="1810" max="2048" width="9" style="41"/>
    <col min="2049" max="2049" width="4.25" style="41" customWidth="1"/>
    <col min="2050" max="2050" width="5.125" style="41" customWidth="1"/>
    <col min="2051" max="2052" width="12.625" style="41" customWidth="1"/>
    <col min="2053" max="2053" width="40.625" style="41" customWidth="1"/>
    <col min="2054" max="2054" width="6.25" style="41" customWidth="1"/>
    <col min="2055" max="2055" width="8.375" style="41" customWidth="1"/>
    <col min="2056" max="2056" width="8.125" style="41" customWidth="1"/>
    <col min="2057" max="2057" width="5.75" style="41" customWidth="1"/>
    <col min="2058" max="2058" width="36.5" style="41" customWidth="1"/>
    <col min="2059" max="2059" width="11.375" style="41" customWidth="1"/>
    <col min="2060" max="2060" width="6.625" style="41" customWidth="1"/>
    <col min="2061" max="2061" width="13.75" style="41" customWidth="1"/>
    <col min="2062" max="2062" width="6.375" style="41" customWidth="1"/>
    <col min="2063" max="2063" width="13.25" style="41" customWidth="1"/>
    <col min="2064" max="2064" width="15.125" style="41" customWidth="1"/>
    <col min="2065" max="2065" width="15.625" style="41" customWidth="1"/>
    <col min="2066" max="2304" width="9" style="41"/>
    <col min="2305" max="2305" width="4.25" style="41" customWidth="1"/>
    <col min="2306" max="2306" width="5.125" style="41" customWidth="1"/>
    <col min="2307" max="2308" width="12.625" style="41" customWidth="1"/>
    <col min="2309" max="2309" width="40.625" style="41" customWidth="1"/>
    <col min="2310" max="2310" width="6.25" style="41" customWidth="1"/>
    <col min="2311" max="2311" width="8.375" style="41" customWidth="1"/>
    <col min="2312" max="2312" width="8.125" style="41" customWidth="1"/>
    <col min="2313" max="2313" width="5.75" style="41" customWidth="1"/>
    <col min="2314" max="2314" width="36.5" style="41" customWidth="1"/>
    <col min="2315" max="2315" width="11.375" style="41" customWidth="1"/>
    <col min="2316" max="2316" width="6.625" style="41" customWidth="1"/>
    <col min="2317" max="2317" width="13.75" style="41" customWidth="1"/>
    <col min="2318" max="2318" width="6.375" style="41" customWidth="1"/>
    <col min="2319" max="2319" width="13.25" style="41" customWidth="1"/>
    <col min="2320" max="2320" width="15.125" style="41" customWidth="1"/>
    <col min="2321" max="2321" width="15.625" style="41" customWidth="1"/>
    <col min="2322" max="2560" width="9" style="41"/>
    <col min="2561" max="2561" width="4.25" style="41" customWidth="1"/>
    <col min="2562" max="2562" width="5.125" style="41" customWidth="1"/>
    <col min="2563" max="2564" width="12.625" style="41" customWidth="1"/>
    <col min="2565" max="2565" width="40.625" style="41" customWidth="1"/>
    <col min="2566" max="2566" width="6.25" style="41" customWidth="1"/>
    <col min="2567" max="2567" width="8.375" style="41" customWidth="1"/>
    <col min="2568" max="2568" width="8.125" style="41" customWidth="1"/>
    <col min="2569" max="2569" width="5.75" style="41" customWidth="1"/>
    <col min="2570" max="2570" width="36.5" style="41" customWidth="1"/>
    <col min="2571" max="2571" width="11.375" style="41" customWidth="1"/>
    <col min="2572" max="2572" width="6.625" style="41" customWidth="1"/>
    <col min="2573" max="2573" width="13.75" style="41" customWidth="1"/>
    <col min="2574" max="2574" width="6.375" style="41" customWidth="1"/>
    <col min="2575" max="2575" width="13.25" style="41" customWidth="1"/>
    <col min="2576" max="2576" width="15.125" style="41" customWidth="1"/>
    <col min="2577" max="2577" width="15.625" style="41" customWidth="1"/>
    <col min="2578" max="2816" width="9" style="41"/>
    <col min="2817" max="2817" width="4.25" style="41" customWidth="1"/>
    <col min="2818" max="2818" width="5.125" style="41" customWidth="1"/>
    <col min="2819" max="2820" width="12.625" style="41" customWidth="1"/>
    <col min="2821" max="2821" width="40.625" style="41" customWidth="1"/>
    <col min="2822" max="2822" width="6.25" style="41" customWidth="1"/>
    <col min="2823" max="2823" width="8.375" style="41" customWidth="1"/>
    <col min="2824" max="2824" width="8.125" style="41" customWidth="1"/>
    <col min="2825" max="2825" width="5.75" style="41" customWidth="1"/>
    <col min="2826" max="2826" width="36.5" style="41" customWidth="1"/>
    <col min="2827" max="2827" width="11.375" style="41" customWidth="1"/>
    <col min="2828" max="2828" width="6.625" style="41" customWidth="1"/>
    <col min="2829" max="2829" width="13.75" style="41" customWidth="1"/>
    <col min="2830" max="2830" width="6.375" style="41" customWidth="1"/>
    <col min="2831" max="2831" width="13.25" style="41" customWidth="1"/>
    <col min="2832" max="2832" width="15.125" style="41" customWidth="1"/>
    <col min="2833" max="2833" width="15.625" style="41" customWidth="1"/>
    <col min="2834" max="3072" width="9" style="41"/>
    <col min="3073" max="3073" width="4.25" style="41" customWidth="1"/>
    <col min="3074" max="3074" width="5.125" style="41" customWidth="1"/>
    <col min="3075" max="3076" width="12.625" style="41" customWidth="1"/>
    <col min="3077" max="3077" width="40.625" style="41" customWidth="1"/>
    <col min="3078" max="3078" width="6.25" style="41" customWidth="1"/>
    <col min="3079" max="3079" width="8.375" style="41" customWidth="1"/>
    <col min="3080" max="3080" width="8.125" style="41" customWidth="1"/>
    <col min="3081" max="3081" width="5.75" style="41" customWidth="1"/>
    <col min="3082" max="3082" width="36.5" style="41" customWidth="1"/>
    <col min="3083" max="3083" width="11.375" style="41" customWidth="1"/>
    <col min="3084" max="3084" width="6.625" style="41" customWidth="1"/>
    <col min="3085" max="3085" width="13.75" style="41" customWidth="1"/>
    <col min="3086" max="3086" width="6.375" style="41" customWidth="1"/>
    <col min="3087" max="3087" width="13.25" style="41" customWidth="1"/>
    <col min="3088" max="3088" width="15.125" style="41" customWidth="1"/>
    <col min="3089" max="3089" width="15.625" style="41" customWidth="1"/>
    <col min="3090" max="3328" width="9" style="41"/>
    <col min="3329" max="3329" width="4.25" style="41" customWidth="1"/>
    <col min="3330" max="3330" width="5.125" style="41" customWidth="1"/>
    <col min="3331" max="3332" width="12.625" style="41" customWidth="1"/>
    <col min="3333" max="3333" width="40.625" style="41" customWidth="1"/>
    <col min="3334" max="3334" width="6.25" style="41" customWidth="1"/>
    <col min="3335" max="3335" width="8.375" style="41" customWidth="1"/>
    <col min="3336" max="3336" width="8.125" style="41" customWidth="1"/>
    <col min="3337" max="3337" width="5.75" style="41" customWidth="1"/>
    <col min="3338" max="3338" width="36.5" style="41" customWidth="1"/>
    <col min="3339" max="3339" width="11.375" style="41" customWidth="1"/>
    <col min="3340" max="3340" width="6.625" style="41" customWidth="1"/>
    <col min="3341" max="3341" width="13.75" style="41" customWidth="1"/>
    <col min="3342" max="3342" width="6.375" style="41" customWidth="1"/>
    <col min="3343" max="3343" width="13.25" style="41" customWidth="1"/>
    <col min="3344" max="3344" width="15.125" style="41" customWidth="1"/>
    <col min="3345" max="3345" width="15.625" style="41" customWidth="1"/>
    <col min="3346" max="3584" width="9" style="41"/>
    <col min="3585" max="3585" width="4.25" style="41" customWidth="1"/>
    <col min="3586" max="3586" width="5.125" style="41" customWidth="1"/>
    <col min="3587" max="3588" width="12.625" style="41" customWidth="1"/>
    <col min="3589" max="3589" width="40.625" style="41" customWidth="1"/>
    <col min="3590" max="3590" width="6.25" style="41" customWidth="1"/>
    <col min="3591" max="3591" width="8.375" style="41" customWidth="1"/>
    <col min="3592" max="3592" width="8.125" style="41" customWidth="1"/>
    <col min="3593" max="3593" width="5.75" style="41" customWidth="1"/>
    <col min="3594" max="3594" width="36.5" style="41" customWidth="1"/>
    <col min="3595" max="3595" width="11.375" style="41" customWidth="1"/>
    <col min="3596" max="3596" width="6.625" style="41" customWidth="1"/>
    <col min="3597" max="3597" width="13.75" style="41" customWidth="1"/>
    <col min="3598" max="3598" width="6.375" style="41" customWidth="1"/>
    <col min="3599" max="3599" width="13.25" style="41" customWidth="1"/>
    <col min="3600" max="3600" width="15.125" style="41" customWidth="1"/>
    <col min="3601" max="3601" width="15.625" style="41" customWidth="1"/>
    <col min="3602" max="3840" width="9" style="41"/>
    <col min="3841" max="3841" width="4.25" style="41" customWidth="1"/>
    <col min="3842" max="3842" width="5.125" style="41" customWidth="1"/>
    <col min="3843" max="3844" width="12.625" style="41" customWidth="1"/>
    <col min="3845" max="3845" width="40.625" style="41" customWidth="1"/>
    <col min="3846" max="3846" width="6.25" style="41" customWidth="1"/>
    <col min="3847" max="3847" width="8.375" style="41" customWidth="1"/>
    <col min="3848" max="3848" width="8.125" style="41" customWidth="1"/>
    <col min="3849" max="3849" width="5.75" style="41" customWidth="1"/>
    <col min="3850" max="3850" width="36.5" style="41" customWidth="1"/>
    <col min="3851" max="3851" width="11.375" style="41" customWidth="1"/>
    <col min="3852" max="3852" width="6.625" style="41" customWidth="1"/>
    <col min="3853" max="3853" width="13.75" style="41" customWidth="1"/>
    <col min="3854" max="3854" width="6.375" style="41" customWidth="1"/>
    <col min="3855" max="3855" width="13.25" style="41" customWidth="1"/>
    <col min="3856" max="3856" width="15.125" style="41" customWidth="1"/>
    <col min="3857" max="3857" width="15.625" style="41" customWidth="1"/>
    <col min="3858" max="4096" width="9" style="41"/>
    <col min="4097" max="4097" width="4.25" style="41" customWidth="1"/>
    <col min="4098" max="4098" width="5.125" style="41" customWidth="1"/>
    <col min="4099" max="4100" width="12.625" style="41" customWidth="1"/>
    <col min="4101" max="4101" width="40.625" style="41" customWidth="1"/>
    <col min="4102" max="4102" width="6.25" style="41" customWidth="1"/>
    <col min="4103" max="4103" width="8.375" style="41" customWidth="1"/>
    <col min="4104" max="4104" width="8.125" style="41" customWidth="1"/>
    <col min="4105" max="4105" width="5.75" style="41" customWidth="1"/>
    <col min="4106" max="4106" width="36.5" style="41" customWidth="1"/>
    <col min="4107" max="4107" width="11.375" style="41" customWidth="1"/>
    <col min="4108" max="4108" width="6.625" style="41" customWidth="1"/>
    <col min="4109" max="4109" width="13.75" style="41" customWidth="1"/>
    <col min="4110" max="4110" width="6.375" style="41" customWidth="1"/>
    <col min="4111" max="4111" width="13.25" style="41" customWidth="1"/>
    <col min="4112" max="4112" width="15.125" style="41" customWidth="1"/>
    <col min="4113" max="4113" width="15.625" style="41" customWidth="1"/>
    <col min="4114" max="4352" width="9" style="41"/>
    <col min="4353" max="4353" width="4.25" style="41" customWidth="1"/>
    <col min="4354" max="4354" width="5.125" style="41" customWidth="1"/>
    <col min="4355" max="4356" width="12.625" style="41" customWidth="1"/>
    <col min="4357" max="4357" width="40.625" style="41" customWidth="1"/>
    <col min="4358" max="4358" width="6.25" style="41" customWidth="1"/>
    <col min="4359" max="4359" width="8.375" style="41" customWidth="1"/>
    <col min="4360" max="4360" width="8.125" style="41" customWidth="1"/>
    <col min="4361" max="4361" width="5.75" style="41" customWidth="1"/>
    <col min="4362" max="4362" width="36.5" style="41" customWidth="1"/>
    <col min="4363" max="4363" width="11.375" style="41" customWidth="1"/>
    <col min="4364" max="4364" width="6.625" style="41" customWidth="1"/>
    <col min="4365" max="4365" width="13.75" style="41" customWidth="1"/>
    <col min="4366" max="4366" width="6.375" style="41" customWidth="1"/>
    <col min="4367" max="4367" width="13.25" style="41" customWidth="1"/>
    <col min="4368" max="4368" width="15.125" style="41" customWidth="1"/>
    <col min="4369" max="4369" width="15.625" style="41" customWidth="1"/>
    <col min="4370" max="4608" width="9" style="41"/>
    <col min="4609" max="4609" width="4.25" style="41" customWidth="1"/>
    <col min="4610" max="4610" width="5.125" style="41" customWidth="1"/>
    <col min="4611" max="4612" width="12.625" style="41" customWidth="1"/>
    <col min="4613" max="4613" width="40.625" style="41" customWidth="1"/>
    <col min="4614" max="4614" width="6.25" style="41" customWidth="1"/>
    <col min="4615" max="4615" width="8.375" style="41" customWidth="1"/>
    <col min="4616" max="4616" width="8.125" style="41" customWidth="1"/>
    <col min="4617" max="4617" width="5.75" style="41" customWidth="1"/>
    <col min="4618" max="4618" width="36.5" style="41" customWidth="1"/>
    <col min="4619" max="4619" width="11.375" style="41" customWidth="1"/>
    <col min="4620" max="4620" width="6.625" style="41" customWidth="1"/>
    <col min="4621" max="4621" width="13.75" style="41" customWidth="1"/>
    <col min="4622" max="4622" width="6.375" style="41" customWidth="1"/>
    <col min="4623" max="4623" width="13.25" style="41" customWidth="1"/>
    <col min="4624" max="4624" width="15.125" style="41" customWidth="1"/>
    <col min="4625" max="4625" width="15.625" style="41" customWidth="1"/>
    <col min="4626" max="4864" width="9" style="41"/>
    <col min="4865" max="4865" width="4.25" style="41" customWidth="1"/>
    <col min="4866" max="4866" width="5.125" style="41" customWidth="1"/>
    <col min="4867" max="4868" width="12.625" style="41" customWidth="1"/>
    <col min="4869" max="4869" width="40.625" style="41" customWidth="1"/>
    <col min="4870" max="4870" width="6.25" style="41" customWidth="1"/>
    <col min="4871" max="4871" width="8.375" style="41" customWidth="1"/>
    <col min="4872" max="4872" width="8.125" style="41" customWidth="1"/>
    <col min="4873" max="4873" width="5.75" style="41" customWidth="1"/>
    <col min="4874" max="4874" width="36.5" style="41" customWidth="1"/>
    <col min="4875" max="4875" width="11.375" style="41" customWidth="1"/>
    <col min="4876" max="4876" width="6.625" style="41" customWidth="1"/>
    <col min="4877" max="4877" width="13.75" style="41" customWidth="1"/>
    <col min="4878" max="4878" width="6.375" style="41" customWidth="1"/>
    <col min="4879" max="4879" width="13.25" style="41" customWidth="1"/>
    <col min="4880" max="4880" width="15.125" style="41" customWidth="1"/>
    <col min="4881" max="4881" width="15.625" style="41" customWidth="1"/>
    <col min="4882" max="5120" width="9" style="41"/>
    <col min="5121" max="5121" width="4.25" style="41" customWidth="1"/>
    <col min="5122" max="5122" width="5.125" style="41" customWidth="1"/>
    <col min="5123" max="5124" width="12.625" style="41" customWidth="1"/>
    <col min="5125" max="5125" width="40.625" style="41" customWidth="1"/>
    <col min="5126" max="5126" width="6.25" style="41" customWidth="1"/>
    <col min="5127" max="5127" width="8.375" style="41" customWidth="1"/>
    <col min="5128" max="5128" width="8.125" style="41" customWidth="1"/>
    <col min="5129" max="5129" width="5.75" style="41" customWidth="1"/>
    <col min="5130" max="5130" width="36.5" style="41" customWidth="1"/>
    <col min="5131" max="5131" width="11.375" style="41" customWidth="1"/>
    <col min="5132" max="5132" width="6.625" style="41" customWidth="1"/>
    <col min="5133" max="5133" width="13.75" style="41" customWidth="1"/>
    <col min="5134" max="5134" width="6.375" style="41" customWidth="1"/>
    <col min="5135" max="5135" width="13.25" style="41" customWidth="1"/>
    <col min="5136" max="5136" width="15.125" style="41" customWidth="1"/>
    <col min="5137" max="5137" width="15.625" style="41" customWidth="1"/>
    <col min="5138" max="5376" width="9" style="41"/>
    <col min="5377" max="5377" width="4.25" style="41" customWidth="1"/>
    <col min="5378" max="5378" width="5.125" style="41" customWidth="1"/>
    <col min="5379" max="5380" width="12.625" style="41" customWidth="1"/>
    <col min="5381" max="5381" width="40.625" style="41" customWidth="1"/>
    <col min="5382" max="5382" width="6.25" style="41" customWidth="1"/>
    <col min="5383" max="5383" width="8.375" style="41" customWidth="1"/>
    <col min="5384" max="5384" width="8.125" style="41" customWidth="1"/>
    <col min="5385" max="5385" width="5.75" style="41" customWidth="1"/>
    <col min="5386" max="5386" width="36.5" style="41" customWidth="1"/>
    <col min="5387" max="5387" width="11.375" style="41" customWidth="1"/>
    <col min="5388" max="5388" width="6.625" style="41" customWidth="1"/>
    <col min="5389" max="5389" width="13.75" style="41" customWidth="1"/>
    <col min="5390" max="5390" width="6.375" style="41" customWidth="1"/>
    <col min="5391" max="5391" width="13.25" style="41" customWidth="1"/>
    <col min="5392" max="5392" width="15.125" style="41" customWidth="1"/>
    <col min="5393" max="5393" width="15.625" style="41" customWidth="1"/>
    <col min="5394" max="5632" width="9" style="41"/>
    <col min="5633" max="5633" width="4.25" style="41" customWidth="1"/>
    <col min="5634" max="5634" width="5.125" style="41" customWidth="1"/>
    <col min="5635" max="5636" width="12.625" style="41" customWidth="1"/>
    <col min="5637" max="5637" width="40.625" style="41" customWidth="1"/>
    <col min="5638" max="5638" width="6.25" style="41" customWidth="1"/>
    <col min="5639" max="5639" width="8.375" style="41" customWidth="1"/>
    <col min="5640" max="5640" width="8.125" style="41" customWidth="1"/>
    <col min="5641" max="5641" width="5.75" style="41" customWidth="1"/>
    <col min="5642" max="5642" width="36.5" style="41" customWidth="1"/>
    <col min="5643" max="5643" width="11.375" style="41" customWidth="1"/>
    <col min="5644" max="5644" width="6.625" style="41" customWidth="1"/>
    <col min="5645" max="5645" width="13.75" style="41" customWidth="1"/>
    <col min="5646" max="5646" width="6.375" style="41" customWidth="1"/>
    <col min="5647" max="5647" width="13.25" style="41" customWidth="1"/>
    <col min="5648" max="5648" width="15.125" style="41" customWidth="1"/>
    <col min="5649" max="5649" width="15.625" style="41" customWidth="1"/>
    <col min="5650" max="5888" width="9" style="41"/>
    <col min="5889" max="5889" width="4.25" style="41" customWidth="1"/>
    <col min="5890" max="5890" width="5.125" style="41" customWidth="1"/>
    <col min="5891" max="5892" width="12.625" style="41" customWidth="1"/>
    <col min="5893" max="5893" width="40.625" style="41" customWidth="1"/>
    <col min="5894" max="5894" width="6.25" style="41" customWidth="1"/>
    <col min="5895" max="5895" width="8.375" style="41" customWidth="1"/>
    <col min="5896" max="5896" width="8.125" style="41" customWidth="1"/>
    <col min="5897" max="5897" width="5.75" style="41" customWidth="1"/>
    <col min="5898" max="5898" width="36.5" style="41" customWidth="1"/>
    <col min="5899" max="5899" width="11.375" style="41" customWidth="1"/>
    <col min="5900" max="5900" width="6.625" style="41" customWidth="1"/>
    <col min="5901" max="5901" width="13.75" style="41" customWidth="1"/>
    <col min="5902" max="5902" width="6.375" style="41" customWidth="1"/>
    <col min="5903" max="5903" width="13.25" style="41" customWidth="1"/>
    <col min="5904" max="5904" width="15.125" style="41" customWidth="1"/>
    <col min="5905" max="5905" width="15.625" style="41" customWidth="1"/>
    <col min="5906" max="6144" width="9" style="41"/>
    <col min="6145" max="6145" width="4.25" style="41" customWidth="1"/>
    <col min="6146" max="6146" width="5.125" style="41" customWidth="1"/>
    <col min="6147" max="6148" width="12.625" style="41" customWidth="1"/>
    <col min="6149" max="6149" width="40.625" style="41" customWidth="1"/>
    <col min="6150" max="6150" width="6.25" style="41" customWidth="1"/>
    <col min="6151" max="6151" width="8.375" style="41" customWidth="1"/>
    <col min="6152" max="6152" width="8.125" style="41" customWidth="1"/>
    <col min="6153" max="6153" width="5.75" style="41" customWidth="1"/>
    <col min="6154" max="6154" width="36.5" style="41" customWidth="1"/>
    <col min="6155" max="6155" width="11.375" style="41" customWidth="1"/>
    <col min="6156" max="6156" width="6.625" style="41" customWidth="1"/>
    <col min="6157" max="6157" width="13.75" style="41" customWidth="1"/>
    <col min="6158" max="6158" width="6.375" style="41" customWidth="1"/>
    <col min="6159" max="6159" width="13.25" style="41" customWidth="1"/>
    <col min="6160" max="6160" width="15.125" style="41" customWidth="1"/>
    <col min="6161" max="6161" width="15.625" style="41" customWidth="1"/>
    <col min="6162" max="6400" width="9" style="41"/>
    <col min="6401" max="6401" width="4.25" style="41" customWidth="1"/>
    <col min="6402" max="6402" width="5.125" style="41" customWidth="1"/>
    <col min="6403" max="6404" width="12.625" style="41" customWidth="1"/>
    <col min="6405" max="6405" width="40.625" style="41" customWidth="1"/>
    <col min="6406" max="6406" width="6.25" style="41" customWidth="1"/>
    <col min="6407" max="6407" width="8.375" style="41" customWidth="1"/>
    <col min="6408" max="6408" width="8.125" style="41" customWidth="1"/>
    <col min="6409" max="6409" width="5.75" style="41" customWidth="1"/>
    <col min="6410" max="6410" width="36.5" style="41" customWidth="1"/>
    <col min="6411" max="6411" width="11.375" style="41" customWidth="1"/>
    <col min="6412" max="6412" width="6.625" style="41" customWidth="1"/>
    <col min="6413" max="6413" width="13.75" style="41" customWidth="1"/>
    <col min="6414" max="6414" width="6.375" style="41" customWidth="1"/>
    <col min="6415" max="6415" width="13.25" style="41" customWidth="1"/>
    <col min="6416" max="6416" width="15.125" style="41" customWidth="1"/>
    <col min="6417" max="6417" width="15.625" style="41" customWidth="1"/>
    <col min="6418" max="6656" width="9" style="41"/>
    <col min="6657" max="6657" width="4.25" style="41" customWidth="1"/>
    <col min="6658" max="6658" width="5.125" style="41" customWidth="1"/>
    <col min="6659" max="6660" width="12.625" style="41" customWidth="1"/>
    <col min="6661" max="6661" width="40.625" style="41" customWidth="1"/>
    <col min="6662" max="6662" width="6.25" style="41" customWidth="1"/>
    <col min="6663" max="6663" width="8.375" style="41" customWidth="1"/>
    <col min="6664" max="6664" width="8.125" style="41" customWidth="1"/>
    <col min="6665" max="6665" width="5.75" style="41" customWidth="1"/>
    <col min="6666" max="6666" width="36.5" style="41" customWidth="1"/>
    <col min="6667" max="6667" width="11.375" style="41" customWidth="1"/>
    <col min="6668" max="6668" width="6.625" style="41" customWidth="1"/>
    <col min="6669" max="6669" width="13.75" style="41" customWidth="1"/>
    <col min="6670" max="6670" width="6.375" style="41" customWidth="1"/>
    <col min="6671" max="6671" width="13.25" style="41" customWidth="1"/>
    <col min="6672" max="6672" width="15.125" style="41" customWidth="1"/>
    <col min="6673" max="6673" width="15.625" style="41" customWidth="1"/>
    <col min="6674" max="6912" width="9" style="41"/>
    <col min="6913" max="6913" width="4.25" style="41" customWidth="1"/>
    <col min="6914" max="6914" width="5.125" style="41" customWidth="1"/>
    <col min="6915" max="6916" width="12.625" style="41" customWidth="1"/>
    <col min="6917" max="6917" width="40.625" style="41" customWidth="1"/>
    <col min="6918" max="6918" width="6.25" style="41" customWidth="1"/>
    <col min="6919" max="6919" width="8.375" style="41" customWidth="1"/>
    <col min="6920" max="6920" width="8.125" style="41" customWidth="1"/>
    <col min="6921" max="6921" width="5.75" style="41" customWidth="1"/>
    <col min="6922" max="6922" width="36.5" style="41" customWidth="1"/>
    <col min="6923" max="6923" width="11.375" style="41" customWidth="1"/>
    <col min="6924" max="6924" width="6.625" style="41" customWidth="1"/>
    <col min="6925" max="6925" width="13.75" style="41" customWidth="1"/>
    <col min="6926" max="6926" width="6.375" style="41" customWidth="1"/>
    <col min="6927" max="6927" width="13.25" style="41" customWidth="1"/>
    <col min="6928" max="6928" width="15.125" style="41" customWidth="1"/>
    <col min="6929" max="6929" width="15.625" style="41" customWidth="1"/>
    <col min="6930" max="7168" width="9" style="41"/>
    <col min="7169" max="7169" width="4.25" style="41" customWidth="1"/>
    <col min="7170" max="7170" width="5.125" style="41" customWidth="1"/>
    <col min="7171" max="7172" width="12.625" style="41" customWidth="1"/>
    <col min="7173" max="7173" width="40.625" style="41" customWidth="1"/>
    <col min="7174" max="7174" width="6.25" style="41" customWidth="1"/>
    <col min="7175" max="7175" width="8.375" style="41" customWidth="1"/>
    <col min="7176" max="7176" width="8.125" style="41" customWidth="1"/>
    <col min="7177" max="7177" width="5.75" style="41" customWidth="1"/>
    <col min="7178" max="7178" width="36.5" style="41" customWidth="1"/>
    <col min="7179" max="7179" width="11.375" style="41" customWidth="1"/>
    <col min="7180" max="7180" width="6.625" style="41" customWidth="1"/>
    <col min="7181" max="7181" width="13.75" style="41" customWidth="1"/>
    <col min="7182" max="7182" width="6.375" style="41" customWidth="1"/>
    <col min="7183" max="7183" width="13.25" style="41" customWidth="1"/>
    <col min="7184" max="7184" width="15.125" style="41" customWidth="1"/>
    <col min="7185" max="7185" width="15.625" style="41" customWidth="1"/>
    <col min="7186" max="7424" width="9" style="41"/>
    <col min="7425" max="7425" width="4.25" style="41" customWidth="1"/>
    <col min="7426" max="7426" width="5.125" style="41" customWidth="1"/>
    <col min="7427" max="7428" width="12.625" style="41" customWidth="1"/>
    <col min="7429" max="7429" width="40.625" style="41" customWidth="1"/>
    <col min="7430" max="7430" width="6.25" style="41" customWidth="1"/>
    <col min="7431" max="7431" width="8.375" style="41" customWidth="1"/>
    <col min="7432" max="7432" width="8.125" style="41" customWidth="1"/>
    <col min="7433" max="7433" width="5.75" style="41" customWidth="1"/>
    <col min="7434" max="7434" width="36.5" style="41" customWidth="1"/>
    <col min="7435" max="7435" width="11.375" style="41" customWidth="1"/>
    <col min="7436" max="7436" width="6.625" style="41" customWidth="1"/>
    <col min="7437" max="7437" width="13.75" style="41" customWidth="1"/>
    <col min="7438" max="7438" width="6.375" style="41" customWidth="1"/>
    <col min="7439" max="7439" width="13.25" style="41" customWidth="1"/>
    <col min="7440" max="7440" width="15.125" style="41" customWidth="1"/>
    <col min="7441" max="7441" width="15.625" style="41" customWidth="1"/>
    <col min="7442" max="7680" width="9" style="41"/>
    <col min="7681" max="7681" width="4.25" style="41" customWidth="1"/>
    <col min="7682" max="7682" width="5.125" style="41" customWidth="1"/>
    <col min="7683" max="7684" width="12.625" style="41" customWidth="1"/>
    <col min="7685" max="7685" width="40.625" style="41" customWidth="1"/>
    <col min="7686" max="7686" width="6.25" style="41" customWidth="1"/>
    <col min="7687" max="7687" width="8.375" style="41" customWidth="1"/>
    <col min="7688" max="7688" width="8.125" style="41" customWidth="1"/>
    <col min="7689" max="7689" width="5.75" style="41" customWidth="1"/>
    <col min="7690" max="7690" width="36.5" style="41" customWidth="1"/>
    <col min="7691" max="7691" width="11.375" style="41" customWidth="1"/>
    <col min="7692" max="7692" width="6.625" style="41" customWidth="1"/>
    <col min="7693" max="7693" width="13.75" style="41" customWidth="1"/>
    <col min="7694" max="7694" width="6.375" style="41" customWidth="1"/>
    <col min="7695" max="7695" width="13.25" style="41" customWidth="1"/>
    <col min="7696" max="7696" width="15.125" style="41" customWidth="1"/>
    <col min="7697" max="7697" width="15.625" style="41" customWidth="1"/>
    <col min="7698" max="7936" width="9" style="41"/>
    <col min="7937" max="7937" width="4.25" style="41" customWidth="1"/>
    <col min="7938" max="7938" width="5.125" style="41" customWidth="1"/>
    <col min="7939" max="7940" width="12.625" style="41" customWidth="1"/>
    <col min="7941" max="7941" width="40.625" style="41" customWidth="1"/>
    <col min="7942" max="7942" width="6.25" style="41" customWidth="1"/>
    <col min="7943" max="7943" width="8.375" style="41" customWidth="1"/>
    <col min="7944" max="7944" width="8.125" style="41" customWidth="1"/>
    <col min="7945" max="7945" width="5.75" style="41" customWidth="1"/>
    <col min="7946" max="7946" width="36.5" style="41" customWidth="1"/>
    <col min="7947" max="7947" width="11.375" style="41" customWidth="1"/>
    <col min="7948" max="7948" width="6.625" style="41" customWidth="1"/>
    <col min="7949" max="7949" width="13.75" style="41" customWidth="1"/>
    <col min="7950" max="7950" width="6.375" style="41" customWidth="1"/>
    <col min="7951" max="7951" width="13.25" style="41" customWidth="1"/>
    <col min="7952" max="7952" width="15.125" style="41" customWidth="1"/>
    <col min="7953" max="7953" width="15.625" style="41" customWidth="1"/>
    <col min="7954" max="8192" width="9" style="41"/>
    <col min="8193" max="8193" width="4.25" style="41" customWidth="1"/>
    <col min="8194" max="8194" width="5.125" style="41" customWidth="1"/>
    <col min="8195" max="8196" width="12.625" style="41" customWidth="1"/>
    <col min="8197" max="8197" width="40.625" style="41" customWidth="1"/>
    <col min="8198" max="8198" width="6.25" style="41" customWidth="1"/>
    <col min="8199" max="8199" width="8.375" style="41" customWidth="1"/>
    <col min="8200" max="8200" width="8.125" style="41" customWidth="1"/>
    <col min="8201" max="8201" width="5.75" style="41" customWidth="1"/>
    <col min="8202" max="8202" width="36.5" style="41" customWidth="1"/>
    <col min="8203" max="8203" width="11.375" style="41" customWidth="1"/>
    <col min="8204" max="8204" width="6.625" style="41" customWidth="1"/>
    <col min="8205" max="8205" width="13.75" style="41" customWidth="1"/>
    <col min="8206" max="8206" width="6.375" style="41" customWidth="1"/>
    <col min="8207" max="8207" width="13.25" style="41" customWidth="1"/>
    <col min="8208" max="8208" width="15.125" style="41" customWidth="1"/>
    <col min="8209" max="8209" width="15.625" style="41" customWidth="1"/>
    <col min="8210" max="8448" width="9" style="41"/>
    <col min="8449" max="8449" width="4.25" style="41" customWidth="1"/>
    <col min="8450" max="8450" width="5.125" style="41" customWidth="1"/>
    <col min="8451" max="8452" width="12.625" style="41" customWidth="1"/>
    <col min="8453" max="8453" width="40.625" style="41" customWidth="1"/>
    <col min="8454" max="8454" width="6.25" style="41" customWidth="1"/>
    <col min="8455" max="8455" width="8.375" style="41" customWidth="1"/>
    <col min="8456" max="8456" width="8.125" style="41" customWidth="1"/>
    <col min="8457" max="8457" width="5.75" style="41" customWidth="1"/>
    <col min="8458" max="8458" width="36.5" style="41" customWidth="1"/>
    <col min="8459" max="8459" width="11.375" style="41" customWidth="1"/>
    <col min="8460" max="8460" width="6.625" style="41" customWidth="1"/>
    <col min="8461" max="8461" width="13.75" style="41" customWidth="1"/>
    <col min="8462" max="8462" width="6.375" style="41" customWidth="1"/>
    <col min="8463" max="8463" width="13.25" style="41" customWidth="1"/>
    <col min="8464" max="8464" width="15.125" style="41" customWidth="1"/>
    <col min="8465" max="8465" width="15.625" style="41" customWidth="1"/>
    <col min="8466" max="8704" width="9" style="41"/>
    <col min="8705" max="8705" width="4.25" style="41" customWidth="1"/>
    <col min="8706" max="8706" width="5.125" style="41" customWidth="1"/>
    <col min="8707" max="8708" width="12.625" style="41" customWidth="1"/>
    <col min="8709" max="8709" width="40.625" style="41" customWidth="1"/>
    <col min="8710" max="8710" width="6.25" style="41" customWidth="1"/>
    <col min="8711" max="8711" width="8.375" style="41" customWidth="1"/>
    <col min="8712" max="8712" width="8.125" style="41" customWidth="1"/>
    <col min="8713" max="8713" width="5.75" style="41" customWidth="1"/>
    <col min="8714" max="8714" width="36.5" style="41" customWidth="1"/>
    <col min="8715" max="8715" width="11.375" style="41" customWidth="1"/>
    <col min="8716" max="8716" width="6.625" style="41" customWidth="1"/>
    <col min="8717" max="8717" width="13.75" style="41" customWidth="1"/>
    <col min="8718" max="8718" width="6.375" style="41" customWidth="1"/>
    <col min="8719" max="8719" width="13.25" style="41" customWidth="1"/>
    <col min="8720" max="8720" width="15.125" style="41" customWidth="1"/>
    <col min="8721" max="8721" width="15.625" style="41" customWidth="1"/>
    <col min="8722" max="8960" width="9" style="41"/>
    <col min="8961" max="8961" width="4.25" style="41" customWidth="1"/>
    <col min="8962" max="8962" width="5.125" style="41" customWidth="1"/>
    <col min="8963" max="8964" width="12.625" style="41" customWidth="1"/>
    <col min="8965" max="8965" width="40.625" style="41" customWidth="1"/>
    <col min="8966" max="8966" width="6.25" style="41" customWidth="1"/>
    <col min="8967" max="8967" width="8.375" style="41" customWidth="1"/>
    <col min="8968" max="8968" width="8.125" style="41" customWidth="1"/>
    <col min="8969" max="8969" width="5.75" style="41" customWidth="1"/>
    <col min="8970" max="8970" width="36.5" style="41" customWidth="1"/>
    <col min="8971" max="8971" width="11.375" style="41" customWidth="1"/>
    <col min="8972" max="8972" width="6.625" style="41" customWidth="1"/>
    <col min="8973" max="8973" width="13.75" style="41" customWidth="1"/>
    <col min="8974" max="8974" width="6.375" style="41" customWidth="1"/>
    <col min="8975" max="8975" width="13.25" style="41" customWidth="1"/>
    <col min="8976" max="8976" width="15.125" style="41" customWidth="1"/>
    <col min="8977" max="8977" width="15.625" style="41" customWidth="1"/>
    <col min="8978" max="9216" width="9" style="41"/>
    <col min="9217" max="9217" width="4.25" style="41" customWidth="1"/>
    <col min="9218" max="9218" width="5.125" style="41" customWidth="1"/>
    <col min="9219" max="9220" width="12.625" style="41" customWidth="1"/>
    <col min="9221" max="9221" width="40.625" style="41" customWidth="1"/>
    <col min="9222" max="9222" width="6.25" style="41" customWidth="1"/>
    <col min="9223" max="9223" width="8.375" style="41" customWidth="1"/>
    <col min="9224" max="9224" width="8.125" style="41" customWidth="1"/>
    <col min="9225" max="9225" width="5.75" style="41" customWidth="1"/>
    <col min="9226" max="9226" width="36.5" style="41" customWidth="1"/>
    <col min="9227" max="9227" width="11.375" style="41" customWidth="1"/>
    <col min="9228" max="9228" width="6.625" style="41" customWidth="1"/>
    <col min="9229" max="9229" width="13.75" style="41" customWidth="1"/>
    <col min="9230" max="9230" width="6.375" style="41" customWidth="1"/>
    <col min="9231" max="9231" width="13.25" style="41" customWidth="1"/>
    <col min="9232" max="9232" width="15.125" style="41" customWidth="1"/>
    <col min="9233" max="9233" width="15.625" style="41" customWidth="1"/>
    <col min="9234" max="9472" width="9" style="41"/>
    <col min="9473" max="9473" width="4.25" style="41" customWidth="1"/>
    <col min="9474" max="9474" width="5.125" style="41" customWidth="1"/>
    <col min="9475" max="9476" width="12.625" style="41" customWidth="1"/>
    <col min="9477" max="9477" width="40.625" style="41" customWidth="1"/>
    <col min="9478" max="9478" width="6.25" style="41" customWidth="1"/>
    <col min="9479" max="9479" width="8.375" style="41" customWidth="1"/>
    <col min="9480" max="9480" width="8.125" style="41" customWidth="1"/>
    <col min="9481" max="9481" width="5.75" style="41" customWidth="1"/>
    <col min="9482" max="9482" width="36.5" style="41" customWidth="1"/>
    <col min="9483" max="9483" width="11.375" style="41" customWidth="1"/>
    <col min="9484" max="9484" width="6.625" style="41" customWidth="1"/>
    <col min="9485" max="9485" width="13.75" style="41" customWidth="1"/>
    <col min="9486" max="9486" width="6.375" style="41" customWidth="1"/>
    <col min="9487" max="9487" width="13.25" style="41" customWidth="1"/>
    <col min="9488" max="9488" width="15.125" style="41" customWidth="1"/>
    <col min="9489" max="9489" width="15.625" style="41" customWidth="1"/>
    <col min="9490" max="9728" width="9" style="41"/>
    <col min="9729" max="9729" width="4.25" style="41" customWidth="1"/>
    <col min="9730" max="9730" width="5.125" style="41" customWidth="1"/>
    <col min="9731" max="9732" width="12.625" style="41" customWidth="1"/>
    <col min="9733" max="9733" width="40.625" style="41" customWidth="1"/>
    <col min="9734" max="9734" width="6.25" style="41" customWidth="1"/>
    <col min="9735" max="9735" width="8.375" style="41" customWidth="1"/>
    <col min="9736" max="9736" width="8.125" style="41" customWidth="1"/>
    <col min="9737" max="9737" width="5.75" style="41" customWidth="1"/>
    <col min="9738" max="9738" width="36.5" style="41" customWidth="1"/>
    <col min="9739" max="9739" width="11.375" style="41" customWidth="1"/>
    <col min="9740" max="9740" width="6.625" style="41" customWidth="1"/>
    <col min="9741" max="9741" width="13.75" style="41" customWidth="1"/>
    <col min="9742" max="9742" width="6.375" style="41" customWidth="1"/>
    <col min="9743" max="9743" width="13.25" style="41" customWidth="1"/>
    <col min="9744" max="9744" width="15.125" style="41" customWidth="1"/>
    <col min="9745" max="9745" width="15.625" style="41" customWidth="1"/>
    <col min="9746" max="9984" width="9" style="41"/>
    <col min="9985" max="9985" width="4.25" style="41" customWidth="1"/>
    <col min="9986" max="9986" width="5.125" style="41" customWidth="1"/>
    <col min="9987" max="9988" width="12.625" style="41" customWidth="1"/>
    <col min="9989" max="9989" width="40.625" style="41" customWidth="1"/>
    <col min="9990" max="9990" width="6.25" style="41" customWidth="1"/>
    <col min="9991" max="9991" width="8.375" style="41" customWidth="1"/>
    <col min="9992" max="9992" width="8.125" style="41" customWidth="1"/>
    <col min="9993" max="9993" width="5.75" style="41" customWidth="1"/>
    <col min="9994" max="9994" width="36.5" style="41" customWidth="1"/>
    <col min="9995" max="9995" width="11.375" style="41" customWidth="1"/>
    <col min="9996" max="9996" width="6.625" style="41" customWidth="1"/>
    <col min="9997" max="9997" width="13.75" style="41" customWidth="1"/>
    <col min="9998" max="9998" width="6.375" style="41" customWidth="1"/>
    <col min="9999" max="9999" width="13.25" style="41" customWidth="1"/>
    <col min="10000" max="10000" width="15.125" style="41" customWidth="1"/>
    <col min="10001" max="10001" width="15.625" style="41" customWidth="1"/>
    <col min="10002" max="10240" width="9" style="41"/>
    <col min="10241" max="10241" width="4.25" style="41" customWidth="1"/>
    <col min="10242" max="10242" width="5.125" style="41" customWidth="1"/>
    <col min="10243" max="10244" width="12.625" style="41" customWidth="1"/>
    <col min="10245" max="10245" width="40.625" style="41" customWidth="1"/>
    <col min="10246" max="10246" width="6.25" style="41" customWidth="1"/>
    <col min="10247" max="10247" width="8.375" style="41" customWidth="1"/>
    <col min="10248" max="10248" width="8.125" style="41" customWidth="1"/>
    <col min="10249" max="10249" width="5.75" style="41" customWidth="1"/>
    <col min="10250" max="10250" width="36.5" style="41" customWidth="1"/>
    <col min="10251" max="10251" width="11.375" style="41" customWidth="1"/>
    <col min="10252" max="10252" width="6.625" style="41" customWidth="1"/>
    <col min="10253" max="10253" width="13.75" style="41" customWidth="1"/>
    <col min="10254" max="10254" width="6.375" style="41" customWidth="1"/>
    <col min="10255" max="10255" width="13.25" style="41" customWidth="1"/>
    <col min="10256" max="10256" width="15.125" style="41" customWidth="1"/>
    <col min="10257" max="10257" width="15.625" style="41" customWidth="1"/>
    <col min="10258" max="10496" width="9" style="41"/>
    <col min="10497" max="10497" width="4.25" style="41" customWidth="1"/>
    <col min="10498" max="10498" width="5.125" style="41" customWidth="1"/>
    <col min="10499" max="10500" width="12.625" style="41" customWidth="1"/>
    <col min="10501" max="10501" width="40.625" style="41" customWidth="1"/>
    <col min="10502" max="10502" width="6.25" style="41" customWidth="1"/>
    <col min="10503" max="10503" width="8.375" style="41" customWidth="1"/>
    <col min="10504" max="10504" width="8.125" style="41" customWidth="1"/>
    <col min="10505" max="10505" width="5.75" style="41" customWidth="1"/>
    <col min="10506" max="10506" width="36.5" style="41" customWidth="1"/>
    <col min="10507" max="10507" width="11.375" style="41" customWidth="1"/>
    <col min="10508" max="10508" width="6.625" style="41" customWidth="1"/>
    <col min="10509" max="10509" width="13.75" style="41" customWidth="1"/>
    <col min="10510" max="10510" width="6.375" style="41" customWidth="1"/>
    <col min="10511" max="10511" width="13.25" style="41" customWidth="1"/>
    <col min="10512" max="10512" width="15.125" style="41" customWidth="1"/>
    <col min="10513" max="10513" width="15.625" style="41" customWidth="1"/>
    <col min="10514" max="10752" width="9" style="41"/>
    <col min="10753" max="10753" width="4.25" style="41" customWidth="1"/>
    <col min="10754" max="10754" width="5.125" style="41" customWidth="1"/>
    <col min="10755" max="10756" width="12.625" style="41" customWidth="1"/>
    <col min="10757" max="10757" width="40.625" style="41" customWidth="1"/>
    <col min="10758" max="10758" width="6.25" style="41" customWidth="1"/>
    <col min="10759" max="10759" width="8.375" style="41" customWidth="1"/>
    <col min="10760" max="10760" width="8.125" style="41" customWidth="1"/>
    <col min="10761" max="10761" width="5.75" style="41" customWidth="1"/>
    <col min="10762" max="10762" width="36.5" style="41" customWidth="1"/>
    <col min="10763" max="10763" width="11.375" style="41" customWidth="1"/>
    <col min="10764" max="10764" width="6.625" style="41" customWidth="1"/>
    <col min="10765" max="10765" width="13.75" style="41" customWidth="1"/>
    <col min="10766" max="10766" width="6.375" style="41" customWidth="1"/>
    <col min="10767" max="10767" width="13.25" style="41" customWidth="1"/>
    <col min="10768" max="10768" width="15.125" style="41" customWidth="1"/>
    <col min="10769" max="10769" width="15.625" style="41" customWidth="1"/>
    <col min="10770" max="11008" width="9" style="41"/>
    <col min="11009" max="11009" width="4.25" style="41" customWidth="1"/>
    <col min="11010" max="11010" width="5.125" style="41" customWidth="1"/>
    <col min="11011" max="11012" width="12.625" style="41" customWidth="1"/>
    <col min="11013" max="11013" width="40.625" style="41" customWidth="1"/>
    <col min="11014" max="11014" width="6.25" style="41" customWidth="1"/>
    <col min="11015" max="11015" width="8.375" style="41" customWidth="1"/>
    <col min="11016" max="11016" width="8.125" style="41" customWidth="1"/>
    <col min="11017" max="11017" width="5.75" style="41" customWidth="1"/>
    <col min="11018" max="11018" width="36.5" style="41" customWidth="1"/>
    <col min="11019" max="11019" width="11.375" style="41" customWidth="1"/>
    <col min="11020" max="11020" width="6.625" style="41" customWidth="1"/>
    <col min="11021" max="11021" width="13.75" style="41" customWidth="1"/>
    <col min="11022" max="11022" width="6.375" style="41" customWidth="1"/>
    <col min="11023" max="11023" width="13.25" style="41" customWidth="1"/>
    <col min="11024" max="11024" width="15.125" style="41" customWidth="1"/>
    <col min="11025" max="11025" width="15.625" style="41" customWidth="1"/>
    <col min="11026" max="11264" width="9" style="41"/>
    <col min="11265" max="11265" width="4.25" style="41" customWidth="1"/>
    <col min="11266" max="11266" width="5.125" style="41" customWidth="1"/>
    <col min="11267" max="11268" width="12.625" style="41" customWidth="1"/>
    <col min="11269" max="11269" width="40.625" style="41" customWidth="1"/>
    <col min="11270" max="11270" width="6.25" style="41" customWidth="1"/>
    <col min="11271" max="11271" width="8.375" style="41" customWidth="1"/>
    <col min="11272" max="11272" width="8.125" style="41" customWidth="1"/>
    <col min="11273" max="11273" width="5.75" style="41" customWidth="1"/>
    <col min="11274" max="11274" width="36.5" style="41" customWidth="1"/>
    <col min="11275" max="11275" width="11.375" style="41" customWidth="1"/>
    <col min="11276" max="11276" width="6.625" style="41" customWidth="1"/>
    <col min="11277" max="11277" width="13.75" style="41" customWidth="1"/>
    <col min="11278" max="11278" width="6.375" style="41" customWidth="1"/>
    <col min="11279" max="11279" width="13.25" style="41" customWidth="1"/>
    <col min="11280" max="11280" width="15.125" style="41" customWidth="1"/>
    <col min="11281" max="11281" width="15.625" style="41" customWidth="1"/>
    <col min="11282" max="11520" width="9" style="41"/>
    <col min="11521" max="11521" width="4.25" style="41" customWidth="1"/>
    <col min="11522" max="11522" width="5.125" style="41" customWidth="1"/>
    <col min="11523" max="11524" width="12.625" style="41" customWidth="1"/>
    <col min="11525" max="11525" width="40.625" style="41" customWidth="1"/>
    <col min="11526" max="11526" width="6.25" style="41" customWidth="1"/>
    <col min="11527" max="11527" width="8.375" style="41" customWidth="1"/>
    <col min="11528" max="11528" width="8.125" style="41" customWidth="1"/>
    <col min="11529" max="11529" width="5.75" style="41" customWidth="1"/>
    <col min="11530" max="11530" width="36.5" style="41" customWidth="1"/>
    <col min="11531" max="11531" width="11.375" style="41" customWidth="1"/>
    <col min="11532" max="11532" width="6.625" style="41" customWidth="1"/>
    <col min="11533" max="11533" width="13.75" style="41" customWidth="1"/>
    <col min="11534" max="11534" width="6.375" style="41" customWidth="1"/>
    <col min="11535" max="11535" width="13.25" style="41" customWidth="1"/>
    <col min="11536" max="11536" width="15.125" style="41" customWidth="1"/>
    <col min="11537" max="11537" width="15.625" style="41" customWidth="1"/>
    <col min="11538" max="11776" width="9" style="41"/>
    <col min="11777" max="11777" width="4.25" style="41" customWidth="1"/>
    <col min="11778" max="11778" width="5.125" style="41" customWidth="1"/>
    <col min="11779" max="11780" width="12.625" style="41" customWidth="1"/>
    <col min="11781" max="11781" width="40.625" style="41" customWidth="1"/>
    <col min="11782" max="11782" width="6.25" style="41" customWidth="1"/>
    <col min="11783" max="11783" width="8.375" style="41" customWidth="1"/>
    <col min="11784" max="11784" width="8.125" style="41" customWidth="1"/>
    <col min="11785" max="11785" width="5.75" style="41" customWidth="1"/>
    <col min="11786" max="11786" width="36.5" style="41" customWidth="1"/>
    <col min="11787" max="11787" width="11.375" style="41" customWidth="1"/>
    <col min="11788" max="11788" width="6.625" style="41" customWidth="1"/>
    <col min="11789" max="11789" width="13.75" style="41" customWidth="1"/>
    <col min="11790" max="11790" width="6.375" style="41" customWidth="1"/>
    <col min="11791" max="11791" width="13.25" style="41" customWidth="1"/>
    <col min="11792" max="11792" width="15.125" style="41" customWidth="1"/>
    <col min="11793" max="11793" width="15.625" style="41" customWidth="1"/>
    <col min="11794" max="12032" width="9" style="41"/>
    <col min="12033" max="12033" width="4.25" style="41" customWidth="1"/>
    <col min="12034" max="12034" width="5.125" style="41" customWidth="1"/>
    <col min="12035" max="12036" width="12.625" style="41" customWidth="1"/>
    <col min="12037" max="12037" width="40.625" style="41" customWidth="1"/>
    <col min="12038" max="12038" width="6.25" style="41" customWidth="1"/>
    <col min="12039" max="12039" width="8.375" style="41" customWidth="1"/>
    <col min="12040" max="12040" width="8.125" style="41" customWidth="1"/>
    <col min="12041" max="12041" width="5.75" style="41" customWidth="1"/>
    <col min="12042" max="12042" width="36.5" style="41" customWidth="1"/>
    <col min="12043" max="12043" width="11.375" style="41" customWidth="1"/>
    <col min="12044" max="12044" width="6.625" style="41" customWidth="1"/>
    <col min="12045" max="12045" width="13.75" style="41" customWidth="1"/>
    <col min="12046" max="12046" width="6.375" style="41" customWidth="1"/>
    <col min="12047" max="12047" width="13.25" style="41" customWidth="1"/>
    <col min="12048" max="12048" width="15.125" style="41" customWidth="1"/>
    <col min="12049" max="12049" width="15.625" style="41" customWidth="1"/>
    <col min="12050" max="12288" width="9" style="41"/>
    <col min="12289" max="12289" width="4.25" style="41" customWidth="1"/>
    <col min="12290" max="12290" width="5.125" style="41" customWidth="1"/>
    <col min="12291" max="12292" width="12.625" style="41" customWidth="1"/>
    <col min="12293" max="12293" width="40.625" style="41" customWidth="1"/>
    <col min="12294" max="12294" width="6.25" style="41" customWidth="1"/>
    <col min="12295" max="12295" width="8.375" style="41" customWidth="1"/>
    <col min="12296" max="12296" width="8.125" style="41" customWidth="1"/>
    <col min="12297" max="12297" width="5.75" style="41" customWidth="1"/>
    <col min="12298" max="12298" width="36.5" style="41" customWidth="1"/>
    <col min="12299" max="12299" width="11.375" style="41" customWidth="1"/>
    <col min="12300" max="12300" width="6.625" style="41" customWidth="1"/>
    <col min="12301" max="12301" width="13.75" style="41" customWidth="1"/>
    <col min="12302" max="12302" width="6.375" style="41" customWidth="1"/>
    <col min="12303" max="12303" width="13.25" style="41" customWidth="1"/>
    <col min="12304" max="12304" width="15.125" style="41" customWidth="1"/>
    <col min="12305" max="12305" width="15.625" style="41" customWidth="1"/>
    <col min="12306" max="12544" width="9" style="41"/>
    <col min="12545" max="12545" width="4.25" style="41" customWidth="1"/>
    <col min="12546" max="12546" width="5.125" style="41" customWidth="1"/>
    <col min="12547" max="12548" width="12.625" style="41" customWidth="1"/>
    <col min="12549" max="12549" width="40.625" style="41" customWidth="1"/>
    <col min="12550" max="12550" width="6.25" style="41" customWidth="1"/>
    <col min="12551" max="12551" width="8.375" style="41" customWidth="1"/>
    <col min="12552" max="12552" width="8.125" style="41" customWidth="1"/>
    <col min="12553" max="12553" width="5.75" style="41" customWidth="1"/>
    <col min="12554" max="12554" width="36.5" style="41" customWidth="1"/>
    <col min="12555" max="12555" width="11.375" style="41" customWidth="1"/>
    <col min="12556" max="12556" width="6.625" style="41" customWidth="1"/>
    <col min="12557" max="12557" width="13.75" style="41" customWidth="1"/>
    <col min="12558" max="12558" width="6.375" style="41" customWidth="1"/>
    <col min="12559" max="12559" width="13.25" style="41" customWidth="1"/>
    <col min="12560" max="12560" width="15.125" style="41" customWidth="1"/>
    <col min="12561" max="12561" width="15.625" style="41" customWidth="1"/>
    <col min="12562" max="12800" width="9" style="41"/>
    <col min="12801" max="12801" width="4.25" style="41" customWidth="1"/>
    <col min="12802" max="12802" width="5.125" style="41" customWidth="1"/>
    <col min="12803" max="12804" width="12.625" style="41" customWidth="1"/>
    <col min="12805" max="12805" width="40.625" style="41" customWidth="1"/>
    <col min="12806" max="12806" width="6.25" style="41" customWidth="1"/>
    <col min="12807" max="12807" width="8.375" style="41" customWidth="1"/>
    <col min="12808" max="12808" width="8.125" style="41" customWidth="1"/>
    <col min="12809" max="12809" width="5.75" style="41" customWidth="1"/>
    <col min="12810" max="12810" width="36.5" style="41" customWidth="1"/>
    <col min="12811" max="12811" width="11.375" style="41" customWidth="1"/>
    <col min="12812" max="12812" width="6.625" style="41" customWidth="1"/>
    <col min="12813" max="12813" width="13.75" style="41" customWidth="1"/>
    <col min="12814" max="12814" width="6.375" style="41" customWidth="1"/>
    <col min="12815" max="12815" width="13.25" style="41" customWidth="1"/>
    <col min="12816" max="12816" width="15.125" style="41" customWidth="1"/>
    <col min="12817" max="12817" width="15.625" style="41" customWidth="1"/>
    <col min="12818" max="13056" width="9" style="41"/>
    <col min="13057" max="13057" width="4.25" style="41" customWidth="1"/>
    <col min="13058" max="13058" width="5.125" style="41" customWidth="1"/>
    <col min="13059" max="13060" width="12.625" style="41" customWidth="1"/>
    <col min="13061" max="13061" width="40.625" style="41" customWidth="1"/>
    <col min="13062" max="13062" width="6.25" style="41" customWidth="1"/>
    <col min="13063" max="13063" width="8.375" style="41" customWidth="1"/>
    <col min="13064" max="13064" width="8.125" style="41" customWidth="1"/>
    <col min="13065" max="13065" width="5.75" style="41" customWidth="1"/>
    <col min="13066" max="13066" width="36.5" style="41" customWidth="1"/>
    <col min="13067" max="13067" width="11.375" style="41" customWidth="1"/>
    <col min="13068" max="13068" width="6.625" style="41" customWidth="1"/>
    <col min="13069" max="13069" width="13.75" style="41" customWidth="1"/>
    <col min="13070" max="13070" width="6.375" style="41" customWidth="1"/>
    <col min="13071" max="13071" width="13.25" style="41" customWidth="1"/>
    <col min="13072" max="13072" width="15.125" style="41" customWidth="1"/>
    <col min="13073" max="13073" width="15.625" style="41" customWidth="1"/>
    <col min="13074" max="13312" width="9" style="41"/>
    <col min="13313" max="13313" width="4.25" style="41" customWidth="1"/>
    <col min="13314" max="13314" width="5.125" style="41" customWidth="1"/>
    <col min="13315" max="13316" width="12.625" style="41" customWidth="1"/>
    <col min="13317" max="13317" width="40.625" style="41" customWidth="1"/>
    <col min="13318" max="13318" width="6.25" style="41" customWidth="1"/>
    <col min="13319" max="13319" width="8.375" style="41" customWidth="1"/>
    <col min="13320" max="13320" width="8.125" style="41" customWidth="1"/>
    <col min="13321" max="13321" width="5.75" style="41" customWidth="1"/>
    <col min="13322" max="13322" width="36.5" style="41" customWidth="1"/>
    <col min="13323" max="13323" width="11.375" style="41" customWidth="1"/>
    <col min="13324" max="13324" width="6.625" style="41" customWidth="1"/>
    <col min="13325" max="13325" width="13.75" style="41" customWidth="1"/>
    <col min="13326" max="13326" width="6.375" style="41" customWidth="1"/>
    <col min="13327" max="13327" width="13.25" style="41" customWidth="1"/>
    <col min="13328" max="13328" width="15.125" style="41" customWidth="1"/>
    <col min="13329" max="13329" width="15.625" style="41" customWidth="1"/>
    <col min="13330" max="13568" width="9" style="41"/>
    <col min="13569" max="13569" width="4.25" style="41" customWidth="1"/>
    <col min="13570" max="13570" width="5.125" style="41" customWidth="1"/>
    <col min="13571" max="13572" width="12.625" style="41" customWidth="1"/>
    <col min="13573" max="13573" width="40.625" style="41" customWidth="1"/>
    <col min="13574" max="13574" width="6.25" style="41" customWidth="1"/>
    <col min="13575" max="13575" width="8.375" style="41" customWidth="1"/>
    <col min="13576" max="13576" width="8.125" style="41" customWidth="1"/>
    <col min="13577" max="13577" width="5.75" style="41" customWidth="1"/>
    <col min="13578" max="13578" width="36.5" style="41" customWidth="1"/>
    <col min="13579" max="13579" width="11.375" style="41" customWidth="1"/>
    <col min="13580" max="13580" width="6.625" style="41" customWidth="1"/>
    <col min="13581" max="13581" width="13.75" style="41" customWidth="1"/>
    <col min="13582" max="13582" width="6.375" style="41" customWidth="1"/>
    <col min="13583" max="13583" width="13.25" style="41" customWidth="1"/>
    <col min="13584" max="13584" width="15.125" style="41" customWidth="1"/>
    <col min="13585" max="13585" width="15.625" style="41" customWidth="1"/>
    <col min="13586" max="13824" width="9" style="41"/>
    <col min="13825" max="13825" width="4.25" style="41" customWidth="1"/>
    <col min="13826" max="13826" width="5.125" style="41" customWidth="1"/>
    <col min="13827" max="13828" width="12.625" style="41" customWidth="1"/>
    <col min="13829" max="13829" width="40.625" style="41" customWidth="1"/>
    <col min="13830" max="13830" width="6.25" style="41" customWidth="1"/>
    <col min="13831" max="13831" width="8.375" style="41" customWidth="1"/>
    <col min="13832" max="13832" width="8.125" style="41" customWidth="1"/>
    <col min="13833" max="13833" width="5.75" style="41" customWidth="1"/>
    <col min="13834" max="13834" width="36.5" style="41" customWidth="1"/>
    <col min="13835" max="13835" width="11.375" style="41" customWidth="1"/>
    <col min="13836" max="13836" width="6.625" style="41" customWidth="1"/>
    <col min="13837" max="13837" width="13.75" style="41" customWidth="1"/>
    <col min="13838" max="13838" width="6.375" style="41" customWidth="1"/>
    <col min="13839" max="13839" width="13.25" style="41" customWidth="1"/>
    <col min="13840" max="13840" width="15.125" style="41" customWidth="1"/>
    <col min="13841" max="13841" width="15.625" style="41" customWidth="1"/>
    <col min="13842" max="14080" width="9" style="41"/>
    <col min="14081" max="14081" width="4.25" style="41" customWidth="1"/>
    <col min="14082" max="14082" width="5.125" style="41" customWidth="1"/>
    <col min="14083" max="14084" width="12.625" style="41" customWidth="1"/>
    <col min="14085" max="14085" width="40.625" style="41" customWidth="1"/>
    <col min="14086" max="14086" width="6.25" style="41" customWidth="1"/>
    <col min="14087" max="14087" width="8.375" style="41" customWidth="1"/>
    <col min="14088" max="14088" width="8.125" style="41" customWidth="1"/>
    <col min="14089" max="14089" width="5.75" style="41" customWidth="1"/>
    <col min="14090" max="14090" width="36.5" style="41" customWidth="1"/>
    <col min="14091" max="14091" width="11.375" style="41" customWidth="1"/>
    <col min="14092" max="14092" width="6.625" style="41" customWidth="1"/>
    <col min="14093" max="14093" width="13.75" style="41" customWidth="1"/>
    <col min="14094" max="14094" width="6.375" style="41" customWidth="1"/>
    <col min="14095" max="14095" width="13.25" style="41" customWidth="1"/>
    <col min="14096" max="14096" width="15.125" style="41" customWidth="1"/>
    <col min="14097" max="14097" width="15.625" style="41" customWidth="1"/>
    <col min="14098" max="14336" width="9" style="41"/>
    <col min="14337" max="14337" width="4.25" style="41" customWidth="1"/>
    <col min="14338" max="14338" width="5.125" style="41" customWidth="1"/>
    <col min="14339" max="14340" width="12.625" style="41" customWidth="1"/>
    <col min="14341" max="14341" width="40.625" style="41" customWidth="1"/>
    <col min="14342" max="14342" width="6.25" style="41" customWidth="1"/>
    <col min="14343" max="14343" width="8.375" style="41" customWidth="1"/>
    <col min="14344" max="14344" width="8.125" style="41" customWidth="1"/>
    <col min="14345" max="14345" width="5.75" style="41" customWidth="1"/>
    <col min="14346" max="14346" width="36.5" style="41" customWidth="1"/>
    <col min="14347" max="14347" width="11.375" style="41" customWidth="1"/>
    <col min="14348" max="14348" width="6.625" style="41" customWidth="1"/>
    <col min="14349" max="14349" width="13.75" style="41" customWidth="1"/>
    <col min="14350" max="14350" width="6.375" style="41" customWidth="1"/>
    <col min="14351" max="14351" width="13.25" style="41" customWidth="1"/>
    <col min="14352" max="14352" width="15.125" style="41" customWidth="1"/>
    <col min="14353" max="14353" width="15.625" style="41" customWidth="1"/>
    <col min="14354" max="14592" width="9" style="41"/>
    <col min="14593" max="14593" width="4.25" style="41" customWidth="1"/>
    <col min="14594" max="14594" width="5.125" style="41" customWidth="1"/>
    <col min="14595" max="14596" width="12.625" style="41" customWidth="1"/>
    <col min="14597" max="14597" width="40.625" style="41" customWidth="1"/>
    <col min="14598" max="14598" width="6.25" style="41" customWidth="1"/>
    <col min="14599" max="14599" width="8.375" style="41" customWidth="1"/>
    <col min="14600" max="14600" width="8.125" style="41" customWidth="1"/>
    <col min="14601" max="14601" width="5.75" style="41" customWidth="1"/>
    <col min="14602" max="14602" width="36.5" style="41" customWidth="1"/>
    <col min="14603" max="14603" width="11.375" style="41" customWidth="1"/>
    <col min="14604" max="14604" width="6.625" style="41" customWidth="1"/>
    <col min="14605" max="14605" width="13.75" style="41" customWidth="1"/>
    <col min="14606" max="14606" width="6.375" style="41" customWidth="1"/>
    <col min="14607" max="14607" width="13.25" style="41" customWidth="1"/>
    <col min="14608" max="14608" width="15.125" style="41" customWidth="1"/>
    <col min="14609" max="14609" width="15.625" style="41" customWidth="1"/>
    <col min="14610" max="14848" width="9" style="41"/>
    <col min="14849" max="14849" width="4.25" style="41" customWidth="1"/>
    <col min="14850" max="14850" width="5.125" style="41" customWidth="1"/>
    <col min="14851" max="14852" width="12.625" style="41" customWidth="1"/>
    <col min="14853" max="14853" width="40.625" style="41" customWidth="1"/>
    <col min="14854" max="14854" width="6.25" style="41" customWidth="1"/>
    <col min="14855" max="14855" width="8.375" style="41" customWidth="1"/>
    <col min="14856" max="14856" width="8.125" style="41" customWidth="1"/>
    <col min="14857" max="14857" width="5.75" style="41" customWidth="1"/>
    <col min="14858" max="14858" width="36.5" style="41" customWidth="1"/>
    <col min="14859" max="14859" width="11.375" style="41" customWidth="1"/>
    <col min="14860" max="14860" width="6.625" style="41" customWidth="1"/>
    <col min="14861" max="14861" width="13.75" style="41" customWidth="1"/>
    <col min="14862" max="14862" width="6.375" style="41" customWidth="1"/>
    <col min="14863" max="14863" width="13.25" style="41" customWidth="1"/>
    <col min="14864" max="14864" width="15.125" style="41" customWidth="1"/>
    <col min="14865" max="14865" width="15.625" style="41" customWidth="1"/>
    <col min="14866" max="15104" width="9" style="41"/>
    <col min="15105" max="15105" width="4.25" style="41" customWidth="1"/>
    <col min="15106" max="15106" width="5.125" style="41" customWidth="1"/>
    <col min="15107" max="15108" width="12.625" style="41" customWidth="1"/>
    <col min="15109" max="15109" width="40.625" style="41" customWidth="1"/>
    <col min="15110" max="15110" width="6.25" style="41" customWidth="1"/>
    <col min="15111" max="15111" width="8.375" style="41" customWidth="1"/>
    <col min="15112" max="15112" width="8.125" style="41" customWidth="1"/>
    <col min="15113" max="15113" width="5.75" style="41" customWidth="1"/>
    <col min="15114" max="15114" width="36.5" style="41" customWidth="1"/>
    <col min="15115" max="15115" width="11.375" style="41" customWidth="1"/>
    <col min="15116" max="15116" width="6.625" style="41" customWidth="1"/>
    <col min="15117" max="15117" width="13.75" style="41" customWidth="1"/>
    <col min="15118" max="15118" width="6.375" style="41" customWidth="1"/>
    <col min="15119" max="15119" width="13.25" style="41" customWidth="1"/>
    <col min="15120" max="15120" width="15.125" style="41" customWidth="1"/>
    <col min="15121" max="15121" width="15.625" style="41" customWidth="1"/>
    <col min="15122" max="15360" width="9" style="41"/>
    <col min="15361" max="15361" width="4.25" style="41" customWidth="1"/>
    <col min="15362" max="15362" width="5.125" style="41" customWidth="1"/>
    <col min="15363" max="15364" width="12.625" style="41" customWidth="1"/>
    <col min="15365" max="15365" width="40.625" style="41" customWidth="1"/>
    <col min="15366" max="15366" width="6.25" style="41" customWidth="1"/>
    <col min="15367" max="15367" width="8.375" style="41" customWidth="1"/>
    <col min="15368" max="15368" width="8.125" style="41" customWidth="1"/>
    <col min="15369" max="15369" width="5.75" style="41" customWidth="1"/>
    <col min="15370" max="15370" width="36.5" style="41" customWidth="1"/>
    <col min="15371" max="15371" width="11.375" style="41" customWidth="1"/>
    <col min="15372" max="15372" width="6.625" style="41" customWidth="1"/>
    <col min="15373" max="15373" width="13.75" style="41" customWidth="1"/>
    <col min="15374" max="15374" width="6.375" style="41" customWidth="1"/>
    <col min="15375" max="15375" width="13.25" style="41" customWidth="1"/>
    <col min="15376" max="15376" width="15.125" style="41" customWidth="1"/>
    <col min="15377" max="15377" width="15.625" style="41" customWidth="1"/>
    <col min="15378" max="15616" width="9" style="41"/>
    <col min="15617" max="15617" width="4.25" style="41" customWidth="1"/>
    <col min="15618" max="15618" width="5.125" style="41" customWidth="1"/>
    <col min="15619" max="15620" width="12.625" style="41" customWidth="1"/>
    <col min="15621" max="15621" width="40.625" style="41" customWidth="1"/>
    <col min="15622" max="15622" width="6.25" style="41" customWidth="1"/>
    <col min="15623" max="15623" width="8.375" style="41" customWidth="1"/>
    <col min="15624" max="15624" width="8.125" style="41" customWidth="1"/>
    <col min="15625" max="15625" width="5.75" style="41" customWidth="1"/>
    <col min="15626" max="15626" width="36.5" style="41" customWidth="1"/>
    <col min="15627" max="15627" width="11.375" style="41" customWidth="1"/>
    <col min="15628" max="15628" width="6.625" style="41" customWidth="1"/>
    <col min="15629" max="15629" width="13.75" style="41" customWidth="1"/>
    <col min="15630" max="15630" width="6.375" style="41" customWidth="1"/>
    <col min="15631" max="15631" width="13.25" style="41" customWidth="1"/>
    <col min="15632" max="15632" width="15.125" style="41" customWidth="1"/>
    <col min="15633" max="15633" width="15.625" style="41" customWidth="1"/>
    <col min="15634" max="15872" width="9" style="41"/>
    <col min="15873" max="15873" width="4.25" style="41" customWidth="1"/>
    <col min="15874" max="15874" width="5.125" style="41" customWidth="1"/>
    <col min="15875" max="15876" width="12.625" style="41" customWidth="1"/>
    <col min="15877" max="15877" width="40.625" style="41" customWidth="1"/>
    <col min="15878" max="15878" width="6.25" style="41" customWidth="1"/>
    <col min="15879" max="15879" width="8.375" style="41" customWidth="1"/>
    <col min="15880" max="15880" width="8.125" style="41" customWidth="1"/>
    <col min="15881" max="15881" width="5.75" style="41" customWidth="1"/>
    <col min="15882" max="15882" width="36.5" style="41" customWidth="1"/>
    <col min="15883" max="15883" width="11.375" style="41" customWidth="1"/>
    <col min="15884" max="15884" width="6.625" style="41" customWidth="1"/>
    <col min="15885" max="15885" width="13.75" style="41" customWidth="1"/>
    <col min="15886" max="15886" width="6.375" style="41" customWidth="1"/>
    <col min="15887" max="15887" width="13.25" style="41" customWidth="1"/>
    <col min="15888" max="15888" width="15.125" style="41" customWidth="1"/>
    <col min="15889" max="15889" width="15.625" style="41" customWidth="1"/>
    <col min="15890" max="16128" width="9" style="41"/>
    <col min="16129" max="16129" width="4.25" style="41" customWidth="1"/>
    <col min="16130" max="16130" width="5.125" style="41" customWidth="1"/>
    <col min="16131" max="16132" width="12.625" style="41" customWidth="1"/>
    <col min="16133" max="16133" width="40.625" style="41" customWidth="1"/>
    <col min="16134" max="16134" width="6.25" style="41" customWidth="1"/>
    <col min="16135" max="16135" width="8.375" style="41" customWidth="1"/>
    <col min="16136" max="16136" width="8.125" style="41" customWidth="1"/>
    <col min="16137" max="16137" width="5.75" style="41" customWidth="1"/>
    <col min="16138" max="16138" width="36.5" style="41" customWidth="1"/>
    <col min="16139" max="16139" width="11.375" style="41" customWidth="1"/>
    <col min="16140" max="16140" width="6.625" style="41" customWidth="1"/>
    <col min="16141" max="16141" width="13.75" style="41" customWidth="1"/>
    <col min="16142" max="16142" width="6.375" style="41" customWidth="1"/>
    <col min="16143" max="16143" width="13.25" style="41" customWidth="1"/>
    <col min="16144" max="16144" width="15.125" style="41" customWidth="1"/>
    <col min="16145" max="16145" width="15.625" style="41" customWidth="1"/>
    <col min="16146" max="16384" width="9" style="41"/>
  </cols>
  <sheetData>
    <row r="2" spans="1:17" ht="20.100000000000001" customHeight="1">
      <c r="B2" s="39" t="s">
        <v>0</v>
      </c>
      <c r="C2" s="39"/>
      <c r="D2" s="39"/>
      <c r="E2" s="40" t="s">
        <v>4559</v>
      </c>
      <c r="G2" s="42" t="s">
        <v>2</v>
      </c>
      <c r="H2" s="43"/>
      <c r="I2" s="44"/>
      <c r="J2" s="45">
        <f>SUM(H:H)</f>
        <v>55414</v>
      </c>
    </row>
    <row r="3" spans="1:17" ht="20.100000000000001" customHeight="1">
      <c r="B3" s="39" t="s">
        <v>3</v>
      </c>
      <c r="C3" s="39"/>
      <c r="D3" s="39"/>
      <c r="E3" s="49" t="s">
        <v>4560</v>
      </c>
    </row>
    <row r="4" spans="1:17" ht="20.100000000000001" customHeight="1">
      <c r="B4" s="39" t="s">
        <v>5</v>
      </c>
      <c r="C4" s="39"/>
      <c r="D4" s="39"/>
      <c r="E4" s="49">
        <v>114638</v>
      </c>
    </row>
    <row r="5" spans="1:17" ht="20.100000000000001" customHeight="1">
      <c r="B5" s="39" t="s">
        <v>6</v>
      </c>
      <c r="C5" s="39"/>
      <c r="D5" s="39"/>
      <c r="E5" s="51">
        <v>41628</v>
      </c>
    </row>
    <row r="6" spans="1:17" ht="20.100000000000001" customHeight="1">
      <c r="B6" s="39" t="s">
        <v>7</v>
      </c>
      <c r="C6" s="39"/>
      <c r="D6" s="39"/>
      <c r="E6" s="51">
        <v>41633</v>
      </c>
    </row>
    <row r="8" spans="1:17" s="46" customFormat="1" ht="19.5" customHeight="1">
      <c r="B8" s="52" t="s">
        <v>8</v>
      </c>
      <c r="C8" s="52" t="s">
        <v>9</v>
      </c>
      <c r="D8" s="52" t="s">
        <v>10</v>
      </c>
      <c r="E8" s="53" t="s">
        <v>11</v>
      </c>
      <c r="F8" s="53" t="s">
        <v>12</v>
      </c>
      <c r="G8" s="53" t="s">
        <v>13</v>
      </c>
      <c r="H8" s="54" t="s">
        <v>14</v>
      </c>
      <c r="I8" s="54" t="s">
        <v>15</v>
      </c>
      <c r="J8" s="53" t="s">
        <v>16</v>
      </c>
      <c r="K8" s="53" t="s">
        <v>17</v>
      </c>
      <c r="L8" s="53" t="s">
        <v>18</v>
      </c>
      <c r="M8" s="52" t="s">
        <v>19</v>
      </c>
      <c r="N8" s="52" t="s">
        <v>20</v>
      </c>
      <c r="O8" s="53" t="s">
        <v>21</v>
      </c>
      <c r="P8" s="55" t="s">
        <v>22</v>
      </c>
      <c r="Q8" s="60" t="s">
        <v>23</v>
      </c>
    </row>
    <row r="9" spans="1:17" s="46" customFormat="1" ht="19.5" customHeight="1">
      <c r="A9" s="46">
        <v>1</v>
      </c>
      <c r="B9" s="52">
        <v>1</v>
      </c>
      <c r="C9" s="371" t="s">
        <v>1046</v>
      </c>
      <c r="D9" s="371" t="s">
        <v>4561</v>
      </c>
      <c r="E9" s="1431" t="s">
        <v>4562</v>
      </c>
      <c r="F9" s="53">
        <v>3</v>
      </c>
      <c r="G9" s="177">
        <v>10370</v>
      </c>
      <c r="H9" s="177">
        <f>+G9*F9</f>
        <v>31110</v>
      </c>
      <c r="I9" s="54"/>
      <c r="J9" s="180" t="s">
        <v>4563</v>
      </c>
      <c r="K9" s="53"/>
      <c r="L9" s="53"/>
      <c r="M9" s="59">
        <v>41617</v>
      </c>
      <c r="N9" s="52"/>
      <c r="O9" s="190"/>
      <c r="P9" s="59">
        <v>41624</v>
      </c>
      <c r="Q9" s="60">
        <v>41621</v>
      </c>
    </row>
    <row r="10" spans="1:17" s="46" customFormat="1" ht="19.5" customHeight="1">
      <c r="B10" s="52">
        <f>+B9+1</f>
        <v>2</v>
      </c>
      <c r="C10" s="371" t="s">
        <v>153</v>
      </c>
      <c r="D10" s="371" t="s">
        <v>153</v>
      </c>
      <c r="E10" s="1432" t="s">
        <v>4564</v>
      </c>
      <c r="F10" s="53">
        <v>3</v>
      </c>
      <c r="G10" s="177">
        <v>4760</v>
      </c>
      <c r="H10" s="177">
        <f t="shared" ref="H10:H21" si="0">+G10*F10</f>
        <v>14280</v>
      </c>
      <c r="I10" s="54"/>
      <c r="J10" s="1433" t="s">
        <v>4565</v>
      </c>
      <c r="K10" s="53"/>
      <c r="L10" s="53"/>
      <c r="M10" s="59">
        <v>41617</v>
      </c>
      <c r="N10" s="52"/>
      <c r="O10" s="190"/>
      <c r="P10" s="59">
        <v>41624</v>
      </c>
      <c r="Q10" s="60">
        <v>41624</v>
      </c>
    </row>
    <row r="11" spans="1:17" s="46" customFormat="1" ht="19.5" customHeight="1">
      <c r="A11" s="46">
        <v>2</v>
      </c>
      <c r="B11" s="52">
        <v>2</v>
      </c>
      <c r="C11" s="371" t="s">
        <v>153</v>
      </c>
      <c r="D11" s="371" t="s">
        <v>153</v>
      </c>
      <c r="E11" s="1434" t="s">
        <v>2173</v>
      </c>
      <c r="F11" s="53">
        <v>3</v>
      </c>
      <c r="G11" s="177">
        <v>400</v>
      </c>
      <c r="H11" s="177">
        <f t="shared" si="0"/>
        <v>1200</v>
      </c>
      <c r="I11" s="181"/>
      <c r="J11" s="1433" t="s">
        <v>4566</v>
      </c>
      <c r="K11" s="53"/>
      <c r="L11" s="53"/>
      <c r="M11" s="59">
        <v>41617</v>
      </c>
      <c r="N11" s="52"/>
      <c r="O11" s="190"/>
      <c r="P11" s="59">
        <v>41624</v>
      </c>
      <c r="Q11" s="60">
        <v>41624</v>
      </c>
    </row>
    <row r="12" spans="1:17" s="46" customFormat="1" ht="19.5" customHeight="1">
      <c r="A12" s="46">
        <v>3</v>
      </c>
      <c r="B12" s="52">
        <v>3</v>
      </c>
      <c r="C12" s="371" t="s">
        <v>153</v>
      </c>
      <c r="D12" s="371" t="s">
        <v>153</v>
      </c>
      <c r="E12" s="1434" t="s">
        <v>4567</v>
      </c>
      <c r="F12" s="53">
        <v>1</v>
      </c>
      <c r="G12" s="177">
        <v>1360</v>
      </c>
      <c r="H12" s="177">
        <f t="shared" si="0"/>
        <v>1360</v>
      </c>
      <c r="I12" s="58"/>
      <c r="J12" s="1433" t="s">
        <v>2172</v>
      </c>
      <c r="K12" s="53"/>
      <c r="L12" s="53"/>
      <c r="M12" s="59">
        <v>41617</v>
      </c>
      <c r="N12" s="52"/>
      <c r="O12" s="190"/>
      <c r="P12" s="59">
        <v>41619</v>
      </c>
      <c r="Q12" s="60">
        <v>41619</v>
      </c>
    </row>
    <row r="13" spans="1:17" s="46" customFormat="1" ht="19.5" customHeight="1">
      <c r="A13" s="46">
        <v>4</v>
      </c>
      <c r="B13" s="52">
        <f t="shared" ref="B13:B33" si="1">+B12+1</f>
        <v>4</v>
      </c>
      <c r="C13" s="371" t="s">
        <v>153</v>
      </c>
      <c r="D13" s="371" t="s">
        <v>153</v>
      </c>
      <c r="E13" s="63" t="s">
        <v>4568</v>
      </c>
      <c r="F13" s="53">
        <v>3</v>
      </c>
      <c r="G13" s="53">
        <v>279</v>
      </c>
      <c r="H13" s="177">
        <f t="shared" si="0"/>
        <v>837</v>
      </c>
      <c r="I13" s="54"/>
      <c r="J13" s="63" t="s">
        <v>763</v>
      </c>
      <c r="K13" s="63"/>
      <c r="L13" s="53"/>
      <c r="M13" s="59">
        <v>41618</v>
      </c>
      <c r="N13" s="52"/>
      <c r="O13" s="53"/>
      <c r="P13" s="59">
        <v>41624</v>
      </c>
      <c r="Q13" s="60">
        <v>41624</v>
      </c>
    </row>
    <row r="14" spans="1:17" s="46" customFormat="1" ht="19.5" customHeight="1">
      <c r="A14" s="46">
        <v>5</v>
      </c>
      <c r="B14" s="52">
        <f t="shared" si="1"/>
        <v>5</v>
      </c>
      <c r="C14" s="371" t="s">
        <v>153</v>
      </c>
      <c r="D14" s="371" t="s">
        <v>153</v>
      </c>
      <c r="E14" s="63" t="s">
        <v>4569</v>
      </c>
      <c r="F14" s="53">
        <v>3</v>
      </c>
      <c r="G14" s="53">
        <v>320</v>
      </c>
      <c r="H14" s="177">
        <f t="shared" si="0"/>
        <v>960</v>
      </c>
      <c r="I14" s="54"/>
      <c r="J14" s="63" t="s">
        <v>763</v>
      </c>
      <c r="K14" s="63"/>
      <c r="L14" s="53"/>
      <c r="M14" s="59">
        <v>41618</v>
      </c>
      <c r="N14" s="52"/>
      <c r="O14" s="53"/>
      <c r="P14" s="59">
        <v>41624</v>
      </c>
      <c r="Q14" s="60">
        <v>41624</v>
      </c>
    </row>
    <row r="15" spans="1:17" s="46" customFormat="1" ht="19.5" customHeight="1">
      <c r="A15" s="46">
        <v>6</v>
      </c>
      <c r="B15" s="52">
        <f t="shared" si="1"/>
        <v>6</v>
      </c>
      <c r="C15" s="371" t="s">
        <v>153</v>
      </c>
      <c r="D15" s="371" t="s">
        <v>153</v>
      </c>
      <c r="E15" s="63" t="s">
        <v>4570</v>
      </c>
      <c r="F15" s="53">
        <v>3</v>
      </c>
      <c r="G15" s="53">
        <v>470</v>
      </c>
      <c r="H15" s="177">
        <f t="shared" si="0"/>
        <v>1410</v>
      </c>
      <c r="I15" s="54"/>
      <c r="J15" s="63" t="s">
        <v>1195</v>
      </c>
      <c r="K15" s="63"/>
      <c r="L15" s="53"/>
      <c r="M15" s="59">
        <v>41617</v>
      </c>
      <c r="N15" s="52"/>
      <c r="O15" s="53"/>
      <c r="P15" s="59">
        <v>41619</v>
      </c>
      <c r="Q15" s="60">
        <v>41619</v>
      </c>
    </row>
    <row r="16" spans="1:17" s="46" customFormat="1" ht="19.5" customHeight="1">
      <c r="A16" s="46">
        <v>7</v>
      </c>
      <c r="B16" s="52">
        <f t="shared" si="1"/>
        <v>7</v>
      </c>
      <c r="C16" s="371" t="s">
        <v>153</v>
      </c>
      <c r="D16" s="371" t="s">
        <v>153</v>
      </c>
      <c r="E16" s="63" t="s">
        <v>4571</v>
      </c>
      <c r="F16" s="53">
        <v>9</v>
      </c>
      <c r="G16" s="53">
        <v>14</v>
      </c>
      <c r="H16" s="177">
        <f t="shared" si="0"/>
        <v>126</v>
      </c>
      <c r="I16" s="54"/>
      <c r="J16" s="63" t="s">
        <v>1205</v>
      </c>
      <c r="K16" s="63"/>
      <c r="L16" s="53"/>
      <c r="M16" s="59">
        <v>41618</v>
      </c>
      <c r="N16" s="52"/>
      <c r="O16" s="190"/>
      <c r="P16" s="59">
        <v>41620</v>
      </c>
      <c r="Q16" s="60">
        <v>41620</v>
      </c>
    </row>
    <row r="17" spans="1:17" s="46" customFormat="1" ht="19.5" customHeight="1">
      <c r="A17" s="46">
        <v>8</v>
      </c>
      <c r="B17" s="52">
        <f t="shared" si="1"/>
        <v>8</v>
      </c>
      <c r="C17" s="371" t="s">
        <v>153</v>
      </c>
      <c r="D17" s="371" t="s">
        <v>153</v>
      </c>
      <c r="E17" s="56" t="s">
        <v>4190</v>
      </c>
      <c r="F17" s="53">
        <v>1</v>
      </c>
      <c r="G17" s="53">
        <v>300</v>
      </c>
      <c r="H17" s="177">
        <f t="shared" si="0"/>
        <v>300</v>
      </c>
      <c r="I17" s="54"/>
      <c r="J17" s="63" t="s">
        <v>4572</v>
      </c>
      <c r="K17" s="63"/>
      <c r="L17" s="53"/>
      <c r="M17" s="59">
        <v>41617</v>
      </c>
      <c r="N17" s="52"/>
      <c r="O17" s="190"/>
      <c r="P17" s="59">
        <v>41619</v>
      </c>
      <c r="Q17" s="60">
        <v>41619</v>
      </c>
    </row>
    <row r="18" spans="1:17" s="46" customFormat="1" ht="19.5" customHeight="1">
      <c r="A18" s="46">
        <v>9</v>
      </c>
      <c r="B18" s="52">
        <f t="shared" si="1"/>
        <v>9</v>
      </c>
      <c r="C18" s="371" t="s">
        <v>153</v>
      </c>
      <c r="D18" s="371" t="s">
        <v>153</v>
      </c>
      <c r="E18" s="56" t="s">
        <v>4573</v>
      </c>
      <c r="F18" s="53">
        <v>3</v>
      </c>
      <c r="G18" s="266">
        <v>242</v>
      </c>
      <c r="H18" s="177">
        <f t="shared" si="0"/>
        <v>726</v>
      </c>
      <c r="I18" s="58"/>
      <c r="J18" s="63" t="s">
        <v>4574</v>
      </c>
      <c r="K18" s="63"/>
      <c r="L18" s="53"/>
      <c r="M18" s="59">
        <v>41618</v>
      </c>
      <c r="N18" s="52"/>
      <c r="O18" s="190"/>
      <c r="P18" s="59">
        <v>41624</v>
      </c>
      <c r="Q18" s="60">
        <v>41624</v>
      </c>
    </row>
    <row r="19" spans="1:17" s="46" customFormat="1" ht="19.5" customHeight="1">
      <c r="B19" s="52">
        <f t="shared" si="1"/>
        <v>10</v>
      </c>
      <c r="C19" s="371" t="s">
        <v>153</v>
      </c>
      <c r="D19" s="371" t="s">
        <v>153</v>
      </c>
      <c r="E19" s="56" t="s">
        <v>4575</v>
      </c>
      <c r="F19" s="53">
        <v>3</v>
      </c>
      <c r="G19" s="266">
        <v>419</v>
      </c>
      <c r="H19" s="177">
        <f t="shared" si="0"/>
        <v>1257</v>
      </c>
      <c r="I19" s="58"/>
      <c r="J19" s="63" t="s">
        <v>4576</v>
      </c>
      <c r="K19" s="63"/>
      <c r="L19" s="53"/>
      <c r="M19" s="59">
        <v>41618</v>
      </c>
      <c r="N19" s="52"/>
      <c r="O19" s="190"/>
      <c r="P19" s="59">
        <v>41624</v>
      </c>
      <c r="Q19" s="60">
        <v>41624</v>
      </c>
    </row>
    <row r="20" spans="1:17" s="46" customFormat="1" ht="19.5" customHeight="1">
      <c r="B20" s="52">
        <f t="shared" si="1"/>
        <v>11</v>
      </c>
      <c r="C20" s="1435" t="s">
        <v>153</v>
      </c>
      <c r="D20" s="1435" t="s">
        <v>153</v>
      </c>
      <c r="E20" s="71" t="s">
        <v>4577</v>
      </c>
      <c r="F20" s="67">
        <v>3</v>
      </c>
      <c r="G20" s="747">
        <v>189</v>
      </c>
      <c r="H20" s="1344">
        <f t="shared" si="0"/>
        <v>567</v>
      </c>
      <c r="I20" s="69"/>
      <c r="J20" s="72" t="s">
        <v>4578</v>
      </c>
      <c r="K20" s="72" t="s">
        <v>4579</v>
      </c>
      <c r="L20" s="67"/>
      <c r="M20" s="199">
        <v>41624</v>
      </c>
      <c r="N20" s="65"/>
      <c r="O20" s="1436"/>
      <c r="P20" s="199">
        <v>41626</v>
      </c>
      <c r="Q20" s="1239">
        <v>41626</v>
      </c>
    </row>
    <row r="21" spans="1:17" s="46" customFormat="1" ht="19.5" customHeight="1">
      <c r="A21" s="46">
        <v>10</v>
      </c>
      <c r="B21" s="52">
        <f t="shared" si="1"/>
        <v>12</v>
      </c>
      <c r="C21" s="1435" t="s">
        <v>153</v>
      </c>
      <c r="D21" s="1435" t="s">
        <v>153</v>
      </c>
      <c r="E21" s="71" t="s">
        <v>4580</v>
      </c>
      <c r="F21" s="67">
        <v>3</v>
      </c>
      <c r="G21" s="69">
        <v>427</v>
      </c>
      <c r="H21" s="69">
        <f t="shared" si="0"/>
        <v>1281</v>
      </c>
      <c r="I21" s="69"/>
      <c r="J21" s="71" t="s">
        <v>4581</v>
      </c>
      <c r="K21" s="72" t="s">
        <v>4579</v>
      </c>
      <c r="L21" s="67"/>
      <c r="M21" s="199">
        <v>41624</v>
      </c>
      <c r="N21" s="65"/>
      <c r="O21" s="1436"/>
      <c r="P21" s="199">
        <v>41626</v>
      </c>
      <c r="Q21" s="1239">
        <v>41626</v>
      </c>
    </row>
    <row r="22" spans="1:17" s="46" customFormat="1" ht="19.5" customHeight="1">
      <c r="A22" s="46">
        <v>11</v>
      </c>
      <c r="B22" s="52">
        <f t="shared" si="1"/>
        <v>13</v>
      </c>
      <c r="C22" s="52"/>
      <c r="D22" s="52"/>
      <c r="E22" s="56"/>
      <c r="F22" s="53"/>
      <c r="G22" s="58"/>
      <c r="H22" s="58"/>
      <c r="I22" s="58"/>
      <c r="J22" s="56"/>
      <c r="K22" s="178"/>
      <c r="L22" s="53"/>
      <c r="M22" s="59"/>
      <c r="N22" s="52"/>
      <c r="O22" s="190"/>
      <c r="P22" s="59"/>
      <c r="Q22" s="60"/>
    </row>
    <row r="23" spans="1:17" s="46" customFormat="1" ht="19.5" customHeight="1">
      <c r="A23" s="46">
        <v>11</v>
      </c>
      <c r="B23" s="52">
        <f t="shared" si="1"/>
        <v>14</v>
      </c>
      <c r="C23" s="52"/>
      <c r="D23" s="52"/>
      <c r="E23" s="388"/>
      <c r="F23" s="389"/>
      <c r="G23" s="58"/>
      <c r="H23" s="58"/>
      <c r="I23" s="58"/>
      <c r="J23" s="56"/>
      <c r="K23" s="178"/>
      <c r="L23" s="53"/>
      <c r="M23" s="59"/>
      <c r="N23" s="52"/>
      <c r="O23" s="190"/>
      <c r="P23" s="59"/>
      <c r="Q23" s="60"/>
    </row>
    <row r="24" spans="1:17" s="46" customFormat="1" ht="19.5" customHeight="1">
      <c r="B24" s="52">
        <f t="shared" si="1"/>
        <v>15</v>
      </c>
      <c r="C24" s="52"/>
      <c r="D24" s="52"/>
      <c r="E24" s="388"/>
      <c r="F24" s="389"/>
      <c r="G24" s="58"/>
      <c r="H24" s="58"/>
      <c r="I24" s="58"/>
      <c r="J24" s="56"/>
      <c r="K24" s="178"/>
      <c r="L24" s="178"/>
      <c r="M24" s="59"/>
      <c r="N24" s="52"/>
      <c r="O24" s="190"/>
      <c r="P24" s="59"/>
      <c r="Q24" s="60"/>
    </row>
    <row r="25" spans="1:17" s="46" customFormat="1" ht="19.5" customHeight="1">
      <c r="B25" s="52">
        <f t="shared" si="1"/>
        <v>16</v>
      </c>
      <c r="C25" s="52"/>
      <c r="D25" s="52"/>
      <c r="E25" s="388"/>
      <c r="F25" s="389"/>
      <c r="G25" s="58"/>
      <c r="H25" s="58"/>
      <c r="I25" s="58"/>
      <c r="J25" s="56"/>
      <c r="K25" s="178"/>
      <c r="L25" s="178"/>
      <c r="M25" s="59"/>
      <c r="N25" s="52"/>
      <c r="O25" s="53"/>
      <c r="P25" s="59"/>
      <c r="Q25" s="60"/>
    </row>
    <row r="26" spans="1:17" s="46" customFormat="1" ht="19.5" customHeight="1">
      <c r="B26" s="52">
        <f t="shared" si="1"/>
        <v>17</v>
      </c>
      <c r="C26" s="52"/>
      <c r="D26" s="52"/>
      <c r="E26" s="63"/>
      <c r="F26" s="53"/>
      <c r="G26" s="58"/>
      <c r="H26" s="58"/>
      <c r="I26" s="58"/>
      <c r="J26" s="38"/>
      <c r="K26" s="178"/>
      <c r="L26" s="178"/>
      <c r="M26" s="59"/>
      <c r="N26" s="52"/>
      <c r="O26" s="53"/>
      <c r="P26" s="59"/>
      <c r="Q26" s="60"/>
    </row>
    <row r="27" spans="1:17" s="46" customFormat="1" ht="19.5" customHeight="1">
      <c r="B27" s="52">
        <f t="shared" si="1"/>
        <v>18</v>
      </c>
      <c r="C27" s="52"/>
      <c r="D27" s="52"/>
      <c r="E27" s="388"/>
      <c r="F27" s="389"/>
      <c r="G27" s="58"/>
      <c r="H27" s="58"/>
      <c r="I27" s="58"/>
      <c r="J27" s="56"/>
      <c r="K27" s="182"/>
      <c r="L27" s="178"/>
      <c r="M27" s="59"/>
      <c r="N27" s="52"/>
      <c r="O27" s="53"/>
      <c r="P27" s="59"/>
      <c r="Q27" s="60"/>
    </row>
    <row r="28" spans="1:17" s="46" customFormat="1" ht="19.5" customHeight="1">
      <c r="B28" s="52">
        <f t="shared" si="1"/>
        <v>19</v>
      </c>
      <c r="C28" s="52"/>
      <c r="D28" s="52"/>
      <c r="E28" s="388"/>
      <c r="F28" s="389"/>
      <c r="G28" s="58"/>
      <c r="H28" s="58"/>
      <c r="I28" s="58"/>
      <c r="J28" s="56"/>
      <c r="K28" s="182"/>
      <c r="L28" s="178"/>
      <c r="M28" s="59"/>
      <c r="N28" s="52"/>
      <c r="O28" s="53"/>
      <c r="P28" s="59"/>
      <c r="Q28" s="60"/>
    </row>
    <row r="29" spans="1:17" s="46" customFormat="1" ht="19.5" customHeight="1">
      <c r="B29" s="52">
        <f t="shared" si="1"/>
        <v>20</v>
      </c>
      <c r="C29" s="52"/>
      <c r="D29" s="52"/>
      <c r="E29" s="388"/>
      <c r="F29" s="389"/>
      <c r="G29" s="58"/>
      <c r="H29" s="58"/>
      <c r="I29" s="58"/>
      <c r="J29" s="56"/>
      <c r="K29" s="182"/>
      <c r="L29" s="178"/>
      <c r="M29" s="59"/>
      <c r="N29" s="52"/>
      <c r="O29" s="53"/>
      <c r="P29" s="59"/>
      <c r="Q29" s="60"/>
    </row>
    <row r="30" spans="1:17" s="46" customFormat="1" ht="19.5" customHeight="1">
      <c r="B30" s="52">
        <f t="shared" si="1"/>
        <v>21</v>
      </c>
      <c r="C30" s="52"/>
      <c r="D30" s="52"/>
      <c r="E30" s="388"/>
      <c r="F30" s="389"/>
      <c r="G30" s="58"/>
      <c r="H30" s="58"/>
      <c r="I30" s="58"/>
      <c r="J30" s="56"/>
      <c r="K30" s="182"/>
      <c r="L30" s="178"/>
      <c r="M30" s="59"/>
      <c r="N30" s="52"/>
      <c r="O30" s="53"/>
      <c r="P30" s="59"/>
      <c r="Q30" s="60"/>
    </row>
    <row r="31" spans="1:17" s="46" customFormat="1" ht="19.5" customHeight="1">
      <c r="B31" s="52">
        <f t="shared" si="1"/>
        <v>22</v>
      </c>
      <c r="C31" s="52"/>
      <c r="D31" s="52"/>
      <c r="E31" s="388"/>
      <c r="F31" s="389"/>
      <c r="G31" s="58"/>
      <c r="H31" s="58"/>
      <c r="I31" s="58"/>
      <c r="J31" s="56"/>
      <c r="K31" s="182"/>
      <c r="L31" s="178"/>
      <c r="M31" s="59"/>
      <c r="N31" s="52"/>
      <c r="O31" s="53"/>
      <c r="P31" s="59"/>
      <c r="Q31" s="60"/>
    </row>
    <row r="32" spans="1:17" s="46" customFormat="1" ht="19.5" customHeight="1">
      <c r="B32" s="52">
        <f t="shared" si="1"/>
        <v>23</v>
      </c>
      <c r="C32" s="52"/>
      <c r="D32" s="52"/>
      <c r="E32" s="388" t="s">
        <v>2151</v>
      </c>
      <c r="F32" s="389">
        <v>1</v>
      </c>
      <c r="G32" s="58"/>
      <c r="H32" s="58"/>
      <c r="I32" s="58"/>
      <c r="J32" s="56"/>
      <c r="K32" s="178"/>
      <c r="L32" s="53"/>
      <c r="M32" s="59"/>
      <c r="N32" s="52"/>
      <c r="O32" s="53"/>
      <c r="P32" s="59"/>
      <c r="Q32" s="60"/>
    </row>
    <row r="33" spans="2:18" s="46" customFormat="1" ht="19.5" customHeight="1">
      <c r="B33" s="52">
        <f t="shared" si="1"/>
        <v>24</v>
      </c>
      <c r="C33" s="52"/>
      <c r="D33" s="52"/>
      <c r="E33" s="388" t="s">
        <v>1666</v>
      </c>
      <c r="F33" s="389">
        <v>1</v>
      </c>
      <c r="G33" s="58"/>
      <c r="H33" s="58"/>
      <c r="I33" s="58"/>
      <c r="J33" s="38"/>
      <c r="K33" s="178"/>
      <c r="L33" s="53"/>
      <c r="M33" s="59"/>
      <c r="N33" s="52"/>
      <c r="O33" s="53"/>
      <c r="P33" s="59"/>
      <c r="Q33" s="60"/>
    </row>
    <row r="34" spans="2:18" s="46" customFormat="1" ht="18" customHeight="1">
      <c r="B34" s="52"/>
      <c r="C34" s="390"/>
      <c r="D34" s="390"/>
      <c r="E34" s="388"/>
      <c r="F34" s="389"/>
      <c r="G34" s="58"/>
      <c r="H34" s="58"/>
      <c r="I34" s="196"/>
      <c r="J34" s="56"/>
      <c r="K34" s="178"/>
      <c r="L34" s="178"/>
      <c r="M34" s="59"/>
      <c r="N34" s="55"/>
      <c r="O34" s="183"/>
      <c r="P34" s="59"/>
      <c r="Q34" s="60"/>
    </row>
    <row r="35" spans="2:18" s="46" customFormat="1" ht="18" customHeight="1">
      <c r="B35" s="52"/>
      <c r="C35" s="390"/>
      <c r="D35" s="390"/>
      <c r="E35" s="388"/>
      <c r="F35" s="389"/>
      <c r="G35" s="58"/>
      <c r="H35" s="58"/>
      <c r="I35" s="391"/>
      <c r="J35" s="56"/>
      <c r="K35" s="178"/>
      <c r="L35" s="178"/>
      <c r="M35" s="59"/>
      <c r="N35" s="55"/>
      <c r="O35" s="183"/>
      <c r="P35" s="59"/>
      <c r="Q35" s="60"/>
    </row>
    <row r="36" spans="2:18" s="46" customFormat="1" ht="18" customHeight="1">
      <c r="B36" s="52"/>
      <c r="C36" s="390"/>
      <c r="D36" s="390"/>
      <c r="E36" s="388"/>
      <c r="F36" s="389"/>
      <c r="G36" s="58"/>
      <c r="H36" s="58"/>
      <c r="I36" s="196"/>
      <c r="J36" s="56"/>
      <c r="K36" s="178"/>
      <c r="L36" s="178"/>
      <c r="M36" s="59"/>
      <c r="N36" s="55"/>
      <c r="O36" s="183"/>
      <c r="P36" s="59"/>
      <c r="Q36" s="60"/>
    </row>
    <row r="37" spans="2:18" s="46" customFormat="1" ht="18" customHeight="1">
      <c r="B37" s="52"/>
      <c r="C37" s="52"/>
      <c r="D37" s="52"/>
      <c r="E37" s="53"/>
      <c r="F37" s="266"/>
      <c r="G37" s="58"/>
      <c r="H37" s="58"/>
      <c r="I37" s="58"/>
      <c r="J37" s="56"/>
      <c r="K37" s="178"/>
      <c r="L37" s="178"/>
      <c r="M37" s="59"/>
      <c r="N37" s="55"/>
      <c r="O37" s="183"/>
      <c r="P37" s="59"/>
      <c r="Q37" s="60"/>
    </row>
    <row r="38" spans="2:18" s="46" customFormat="1" ht="18" customHeight="1">
      <c r="B38" s="52"/>
      <c r="C38" s="52"/>
      <c r="D38" s="52"/>
      <c r="E38" s="524"/>
      <c r="F38" s="266"/>
      <c r="G38" s="58"/>
      <c r="H38" s="58"/>
      <c r="I38" s="58"/>
      <c r="J38" s="38"/>
      <c r="K38" s="178"/>
      <c r="L38" s="178"/>
      <c r="M38" s="59"/>
      <c r="N38" s="55"/>
      <c r="O38" s="183"/>
      <c r="P38" s="59"/>
      <c r="Q38" s="60"/>
    </row>
    <row r="39" spans="2:18" s="46" customFormat="1" ht="18" customHeight="1">
      <c r="B39" s="52"/>
      <c r="C39" s="52"/>
      <c r="D39" s="52"/>
      <c r="E39" s="53"/>
      <c r="F39" s="53"/>
      <c r="G39" s="58"/>
      <c r="H39" s="58"/>
      <c r="I39" s="196"/>
      <c r="J39" s="56"/>
      <c r="K39" s="178"/>
      <c r="L39" s="178"/>
      <c r="M39" s="59"/>
      <c r="N39" s="55"/>
      <c r="O39" s="183"/>
      <c r="P39" s="59"/>
      <c r="Q39" s="60"/>
    </row>
    <row r="40" spans="2:18" s="46" customFormat="1" ht="18" customHeight="1">
      <c r="B40" s="52"/>
      <c r="C40" s="52"/>
      <c r="D40" s="52"/>
      <c r="E40" s="53"/>
      <c r="F40" s="53"/>
      <c r="G40" s="58"/>
      <c r="H40" s="58"/>
      <c r="I40" s="391"/>
      <c r="J40" s="56"/>
      <c r="K40" s="178"/>
      <c r="L40" s="178"/>
      <c r="M40" s="59"/>
      <c r="N40" s="55"/>
      <c r="O40" s="183"/>
      <c r="P40" s="59"/>
      <c r="Q40" s="60"/>
      <c r="R40" s="185"/>
    </row>
    <row r="41" spans="2:18" s="46" customFormat="1" ht="18" customHeight="1">
      <c r="B41" s="52"/>
      <c r="C41" s="52"/>
      <c r="D41" s="52"/>
      <c r="E41" s="53"/>
      <c r="F41" s="53"/>
      <c r="G41" s="63"/>
      <c r="H41" s="58"/>
      <c r="I41" s="196"/>
      <c r="J41" s="56"/>
      <c r="K41" s="178"/>
      <c r="L41" s="178"/>
      <c r="M41" s="59"/>
      <c r="N41" s="55"/>
      <c r="O41" s="183"/>
      <c r="P41" s="59"/>
      <c r="Q41" s="60"/>
      <c r="R41" s="185"/>
    </row>
    <row r="42" spans="2:18" s="46" customFormat="1" ht="18" customHeight="1">
      <c r="B42" s="52"/>
      <c r="C42" s="52"/>
      <c r="D42" s="52"/>
      <c r="E42" s="53"/>
      <c r="F42" s="53"/>
      <c r="G42" s="63"/>
      <c r="H42" s="58"/>
      <c r="I42" s="196"/>
      <c r="J42" s="56"/>
      <c r="K42" s="178"/>
      <c r="L42" s="178"/>
      <c r="M42" s="59"/>
      <c r="N42" s="55"/>
      <c r="O42" s="183"/>
      <c r="P42" s="59"/>
      <c r="Q42" s="60"/>
      <c r="R42" s="185"/>
    </row>
    <row r="43" spans="2:18" s="46" customFormat="1" ht="18" customHeight="1">
      <c r="B43" s="52"/>
      <c r="C43" s="390"/>
      <c r="D43" s="390"/>
      <c r="E43" s="63"/>
      <c r="F43" s="53"/>
      <c r="G43" s="58"/>
      <c r="H43" s="58"/>
      <c r="I43" s="391"/>
      <c r="J43" s="56"/>
      <c r="K43" s="178"/>
      <c r="L43" s="178"/>
      <c r="M43" s="59"/>
      <c r="N43" s="55"/>
      <c r="O43" s="183"/>
      <c r="P43" s="59"/>
      <c r="Q43" s="60"/>
      <c r="R43" s="185"/>
    </row>
    <row r="44" spans="2:18" s="46" customFormat="1" ht="18" customHeight="1">
      <c r="B44" s="52"/>
      <c r="C44" s="390"/>
      <c r="D44" s="390"/>
      <c r="E44" s="63"/>
      <c r="F44" s="53"/>
      <c r="G44" s="58"/>
      <c r="H44" s="58"/>
      <c r="I44" s="391"/>
      <c r="J44" s="56"/>
      <c r="K44" s="178"/>
      <c r="L44" s="178"/>
      <c r="M44" s="59"/>
      <c r="N44" s="55"/>
      <c r="O44" s="183"/>
      <c r="P44" s="59"/>
      <c r="Q44" s="60"/>
    </row>
    <row r="45" spans="2:18" s="46" customFormat="1" ht="18" customHeight="1">
      <c r="B45" s="52"/>
      <c r="C45" s="390"/>
      <c r="D45" s="390"/>
      <c r="E45" s="63"/>
      <c r="F45" s="53"/>
      <c r="G45" s="58"/>
      <c r="H45" s="58"/>
      <c r="I45" s="391"/>
      <c r="J45" s="56"/>
      <c r="K45" s="178"/>
      <c r="L45" s="178"/>
      <c r="M45" s="59"/>
      <c r="N45" s="55"/>
      <c r="O45" s="183"/>
      <c r="P45" s="59"/>
      <c r="Q45" s="60"/>
    </row>
    <row r="46" spans="2:18" s="46" customFormat="1" ht="18" customHeight="1">
      <c r="B46" s="52"/>
      <c r="C46" s="390"/>
      <c r="D46" s="390"/>
      <c r="E46" s="63"/>
      <c r="F46" s="53"/>
      <c r="G46" s="58"/>
      <c r="H46" s="58"/>
      <c r="I46" s="391"/>
      <c r="J46" s="56"/>
      <c r="K46" s="182"/>
      <c r="L46" s="178"/>
      <c r="M46" s="59"/>
      <c r="N46" s="55"/>
      <c r="O46" s="183"/>
      <c r="P46" s="59"/>
      <c r="Q46" s="60"/>
    </row>
    <row r="47" spans="2:18" s="46" customFormat="1" ht="18" customHeight="1">
      <c r="B47" s="52"/>
      <c r="C47" s="390"/>
      <c r="D47" s="390"/>
      <c r="E47" s="388"/>
      <c r="F47" s="389"/>
      <c r="G47" s="58"/>
      <c r="H47" s="58"/>
      <c r="I47" s="391"/>
      <c r="J47" s="546"/>
      <c r="K47" s="182"/>
      <c r="L47" s="178"/>
      <c r="M47" s="59"/>
      <c r="N47" s="55"/>
      <c r="O47" s="183"/>
      <c r="P47" s="59"/>
      <c r="Q47" s="60"/>
    </row>
    <row r="48" spans="2:18" s="46" customFormat="1" ht="18" customHeight="1">
      <c r="B48" s="52"/>
      <c r="C48" s="390"/>
      <c r="D48" s="390"/>
      <c r="E48" s="388"/>
      <c r="F48" s="389"/>
      <c r="G48" s="58"/>
      <c r="H48" s="58"/>
      <c r="I48" s="391"/>
      <c r="J48" s="546"/>
      <c r="K48" s="182"/>
      <c r="L48" s="178"/>
      <c r="M48" s="59"/>
      <c r="N48" s="55"/>
      <c r="O48" s="183"/>
      <c r="P48" s="59"/>
      <c r="Q48" s="60"/>
    </row>
    <row r="49" spans="2:17" s="46" customFormat="1" ht="18" customHeight="1">
      <c r="B49" s="52"/>
      <c r="C49" s="390"/>
      <c r="D49" s="390"/>
      <c r="E49" s="388"/>
      <c r="F49" s="389"/>
      <c r="G49" s="58"/>
      <c r="H49" s="58"/>
      <c r="I49" s="391"/>
      <c r="J49" s="546"/>
      <c r="K49" s="182"/>
      <c r="L49" s="178"/>
      <c r="M49" s="59"/>
      <c r="N49" s="55"/>
      <c r="O49" s="183"/>
      <c r="P49" s="59"/>
      <c r="Q49" s="60"/>
    </row>
    <row r="50" spans="2:17" s="46" customFormat="1" ht="18" customHeight="1">
      <c r="B50" s="52"/>
      <c r="C50" s="52"/>
      <c r="D50" s="52"/>
      <c r="E50" s="388"/>
      <c r="F50" s="389"/>
      <c r="G50" s="58"/>
      <c r="H50" s="58"/>
      <c r="I50" s="391"/>
      <c r="J50" s="546"/>
      <c r="K50" s="182"/>
      <c r="L50" s="178"/>
      <c r="M50" s="59"/>
      <c r="N50" s="55"/>
      <c r="O50" s="59"/>
      <c r="P50" s="59"/>
      <c r="Q50" s="60"/>
    </row>
    <row r="51" spans="2:17" s="46" customFormat="1" ht="18" customHeight="1">
      <c r="B51" s="52"/>
      <c r="C51" s="52"/>
      <c r="D51" s="52"/>
      <c r="E51" s="525"/>
      <c r="F51" s="266"/>
      <c r="G51" s="58"/>
      <c r="H51" s="58"/>
      <c r="I51" s="58"/>
      <c r="J51" s="38"/>
      <c r="K51" s="182"/>
      <c r="L51" s="178"/>
      <c r="M51" s="59"/>
      <c r="N51" s="55"/>
      <c r="O51" s="183"/>
      <c r="P51" s="59"/>
      <c r="Q51" s="60"/>
    </row>
    <row r="52" spans="2:17" s="46" customFormat="1" ht="18" customHeight="1">
      <c r="B52" s="52"/>
      <c r="C52" s="52"/>
      <c r="D52" s="52"/>
      <c r="E52" s="701"/>
      <c r="F52" s="53"/>
      <c r="G52" s="58"/>
      <c r="H52" s="58"/>
      <c r="I52" s="58"/>
      <c r="J52" s="56"/>
      <c r="K52" s="182"/>
      <c r="L52" s="178"/>
      <c r="M52" s="59"/>
      <c r="N52" s="55"/>
      <c r="O52" s="183"/>
      <c r="P52" s="59"/>
      <c r="Q52" s="60"/>
    </row>
    <row r="53" spans="2:17" s="46" customFormat="1" ht="18" customHeight="1">
      <c r="B53" s="52"/>
      <c r="C53" s="52"/>
      <c r="D53" s="52"/>
      <c r="E53" s="63"/>
      <c r="F53" s="53"/>
      <c r="G53" s="58"/>
      <c r="H53" s="58"/>
      <c r="I53" s="58"/>
      <c r="J53" s="63"/>
      <c r="K53" s="182"/>
      <c r="L53" s="178"/>
      <c r="M53" s="179"/>
      <c r="N53" s="55"/>
      <c r="O53" s="183"/>
      <c r="P53" s="59"/>
      <c r="Q53" s="60"/>
    </row>
    <row r="54" spans="2:17" s="46" customFormat="1" ht="18" customHeight="1">
      <c r="B54" s="52"/>
      <c r="C54" s="52"/>
      <c r="D54" s="52"/>
      <c r="E54" s="20"/>
      <c r="F54" s="266"/>
      <c r="G54" s="58"/>
      <c r="H54" s="58"/>
      <c r="I54" s="58"/>
      <c r="J54" s="266"/>
      <c r="K54" s="182"/>
      <c r="L54" s="178"/>
      <c r="M54" s="59"/>
      <c r="N54" s="55"/>
      <c r="O54" s="59"/>
      <c r="P54" s="59"/>
      <c r="Q54" s="60"/>
    </row>
    <row r="55" spans="2:17" s="46" customFormat="1" ht="18" customHeight="1">
      <c r="B55" s="52"/>
      <c r="C55" s="52"/>
      <c r="D55" s="52"/>
      <c r="E55" s="834"/>
      <c r="F55" s="266"/>
      <c r="G55" s="58"/>
      <c r="H55" s="58"/>
      <c r="I55" s="58"/>
      <c r="J55" s="38"/>
      <c r="K55" s="182"/>
      <c r="L55" s="178"/>
      <c r="M55" s="59"/>
      <c r="N55" s="55"/>
      <c r="O55" s="183"/>
      <c r="P55" s="59"/>
      <c r="Q55" s="60"/>
    </row>
    <row r="56" spans="2:17" s="46" customFormat="1" ht="18" customHeight="1">
      <c r="B56" s="52"/>
      <c r="C56" s="390"/>
      <c r="D56" s="390"/>
      <c r="E56" s="186"/>
      <c r="F56" s="53"/>
      <c r="G56" s="58"/>
      <c r="H56" s="58"/>
      <c r="I56" s="58"/>
      <c r="J56" s="63"/>
      <c r="K56" s="182"/>
      <c r="L56" s="178"/>
      <c r="M56" s="59"/>
      <c r="N56" s="55"/>
      <c r="O56" s="183"/>
      <c r="P56" s="59"/>
      <c r="Q56" s="60"/>
    </row>
    <row r="57" spans="2:17" s="46" customFormat="1" ht="18" customHeight="1">
      <c r="B57" s="52"/>
      <c r="C57" s="52"/>
      <c r="D57" s="52"/>
      <c r="E57" s="186"/>
      <c r="F57" s="53"/>
      <c r="G57" s="58"/>
      <c r="H57" s="58"/>
      <c r="I57" s="58"/>
      <c r="J57" s="63"/>
      <c r="K57" s="182"/>
      <c r="L57" s="178"/>
      <c r="M57" s="59"/>
      <c r="N57" s="55"/>
      <c r="O57" s="183"/>
      <c r="P57" s="59"/>
      <c r="Q57" s="60"/>
    </row>
    <row r="58" spans="2:17" s="46" customFormat="1" ht="18" customHeight="1">
      <c r="B58" s="53"/>
      <c r="C58" s="52"/>
      <c r="D58" s="52"/>
      <c r="E58" s="186"/>
      <c r="F58" s="63"/>
      <c r="G58" s="58"/>
      <c r="H58" s="58"/>
      <c r="I58" s="58"/>
      <c r="J58" s="63"/>
      <c r="K58" s="182"/>
      <c r="L58" s="178"/>
      <c r="M58" s="59"/>
      <c r="N58" s="55"/>
      <c r="O58" s="183"/>
      <c r="P58" s="59"/>
      <c r="Q58" s="60"/>
    </row>
    <row r="59" spans="2:17" s="46" customFormat="1" ht="18" customHeight="1">
      <c r="B59" s="53"/>
      <c r="C59" s="52"/>
      <c r="D59" s="52"/>
      <c r="E59" s="186"/>
      <c r="F59" s="63"/>
      <c r="G59" s="58"/>
      <c r="H59" s="58"/>
      <c r="I59" s="58"/>
      <c r="J59" s="63"/>
      <c r="K59" s="182"/>
      <c r="L59" s="178"/>
      <c r="M59" s="59"/>
      <c r="N59" s="55"/>
      <c r="O59" s="183"/>
      <c r="P59" s="59"/>
      <c r="Q59" s="60"/>
    </row>
    <row r="60" spans="2:17" s="46" customFormat="1" ht="18" customHeight="1">
      <c r="B60" s="53"/>
      <c r="C60" s="52"/>
      <c r="D60" s="52"/>
      <c r="E60" s="186"/>
      <c r="F60" s="63"/>
      <c r="G60" s="58"/>
      <c r="H60" s="58"/>
      <c r="I60" s="58"/>
      <c r="J60" s="63"/>
      <c r="K60" s="182"/>
      <c r="L60" s="178"/>
      <c r="M60" s="59"/>
      <c r="N60" s="55"/>
      <c r="O60" s="183"/>
      <c r="P60" s="59"/>
      <c r="Q60" s="60"/>
    </row>
    <row r="61" spans="2:17" s="46" customFormat="1" ht="18" customHeight="1">
      <c r="B61" s="53"/>
      <c r="C61" s="52"/>
      <c r="D61" s="52"/>
      <c r="E61" s="547"/>
      <c r="F61" s="63"/>
      <c r="G61" s="58"/>
      <c r="H61" s="58"/>
      <c r="I61" s="58"/>
      <c r="J61" s="63"/>
      <c r="K61" s="182"/>
      <c r="L61" s="178"/>
      <c r="M61" s="59"/>
      <c r="N61" s="55"/>
      <c r="O61" s="183"/>
      <c r="P61" s="59"/>
      <c r="Q61" s="60"/>
    </row>
    <row r="62" spans="2:17" s="46" customFormat="1" ht="18" customHeight="1">
      <c r="B62" s="53"/>
      <c r="C62" s="52"/>
      <c r="D62" s="52"/>
      <c r="E62" s="186"/>
      <c r="F62" s="63"/>
      <c r="G62" s="58"/>
      <c r="H62" s="58"/>
      <c r="I62" s="58"/>
      <c r="J62" s="63"/>
      <c r="K62" s="182"/>
      <c r="L62" s="178"/>
      <c r="M62" s="59"/>
      <c r="N62" s="55"/>
      <c r="O62" s="183"/>
      <c r="P62" s="59"/>
      <c r="Q62" s="60"/>
    </row>
    <row r="63" spans="2:17" s="46" customFormat="1" ht="18" customHeight="1">
      <c r="B63" s="53"/>
      <c r="C63" s="52"/>
      <c r="D63" s="52"/>
      <c r="E63" s="186"/>
      <c r="F63" s="63"/>
      <c r="G63" s="58"/>
      <c r="H63" s="58"/>
      <c r="I63" s="58"/>
      <c r="J63" s="63"/>
      <c r="K63" s="182"/>
      <c r="L63" s="178"/>
      <c r="M63" s="59"/>
      <c r="N63" s="55"/>
      <c r="O63" s="183"/>
      <c r="P63" s="59"/>
      <c r="Q63" s="60"/>
    </row>
    <row r="64" spans="2:17" s="46" customFormat="1" ht="18" customHeight="1">
      <c r="B64" s="53"/>
      <c r="C64" s="52"/>
      <c r="D64" s="52"/>
      <c r="E64" s="186"/>
      <c r="F64" s="63"/>
      <c r="G64" s="58"/>
      <c r="H64" s="58"/>
      <c r="I64" s="58"/>
      <c r="J64" s="63"/>
      <c r="K64" s="182"/>
      <c r="L64" s="178"/>
      <c r="M64" s="59"/>
      <c r="N64" s="55"/>
      <c r="O64" s="183"/>
      <c r="P64" s="59"/>
      <c r="Q64" s="60"/>
    </row>
    <row r="65" spans="2:17" s="46" customFormat="1" ht="18" customHeight="1">
      <c r="B65" s="53"/>
      <c r="C65" s="52"/>
      <c r="D65" s="52"/>
      <c r="E65" s="186"/>
      <c r="F65" s="63"/>
      <c r="G65" s="58"/>
      <c r="H65" s="58"/>
      <c r="I65" s="58"/>
      <c r="J65" s="63"/>
      <c r="K65" s="182"/>
      <c r="L65" s="178"/>
      <c r="M65" s="59"/>
      <c r="N65" s="55"/>
      <c r="O65" s="183"/>
      <c r="P65" s="59"/>
      <c r="Q65" s="60"/>
    </row>
    <row r="66" spans="2:17" s="46" customFormat="1" ht="18" customHeight="1">
      <c r="B66" s="53"/>
      <c r="C66" s="52"/>
      <c r="D66" s="52"/>
      <c r="E66" s="186"/>
      <c r="F66" s="63"/>
      <c r="G66" s="58"/>
      <c r="H66" s="58"/>
      <c r="I66" s="58"/>
      <c r="J66" s="63"/>
      <c r="K66" s="182"/>
      <c r="L66" s="178"/>
      <c r="M66" s="59"/>
      <c r="N66" s="55"/>
      <c r="O66" s="183"/>
      <c r="P66" s="59"/>
      <c r="Q66" s="60"/>
    </row>
    <row r="67" spans="2:17" s="46" customFormat="1" ht="18" customHeight="1">
      <c r="B67" s="53"/>
      <c r="C67" s="52"/>
      <c r="D67" s="52"/>
      <c r="E67" s="103"/>
      <c r="F67" s="103"/>
      <c r="G67" s="103"/>
      <c r="H67" s="58"/>
      <c r="I67" s="58"/>
      <c r="J67" s="103"/>
      <c r="K67" s="182"/>
      <c r="L67" s="178"/>
      <c r="M67" s="59"/>
      <c r="N67" s="55"/>
      <c r="O67" s="183"/>
      <c r="P67" s="59"/>
      <c r="Q67" s="60"/>
    </row>
    <row r="68" spans="2:17" s="46" customFormat="1" ht="18" customHeight="1">
      <c r="B68" s="53"/>
      <c r="C68" s="52"/>
      <c r="D68" s="52"/>
      <c r="E68" s="103"/>
      <c r="F68" s="103"/>
      <c r="G68" s="103"/>
      <c r="H68" s="58"/>
      <c r="I68" s="58"/>
      <c r="J68" s="103"/>
      <c r="K68" s="182"/>
      <c r="L68" s="178"/>
      <c r="M68" s="59"/>
      <c r="N68" s="55"/>
      <c r="O68" s="183"/>
      <c r="P68" s="59"/>
      <c r="Q68" s="60"/>
    </row>
    <row r="69" spans="2:17" s="46" customFormat="1" ht="18" customHeight="1">
      <c r="B69" s="53"/>
      <c r="C69" s="52"/>
      <c r="D69" s="52"/>
      <c r="E69" s="103"/>
      <c r="F69" s="103"/>
      <c r="G69" s="103"/>
      <c r="H69" s="58"/>
      <c r="I69" s="58"/>
      <c r="J69" s="103"/>
      <c r="K69" s="182"/>
      <c r="L69" s="178"/>
      <c r="M69" s="59"/>
      <c r="N69" s="55"/>
      <c r="O69" s="183"/>
      <c r="P69" s="59"/>
      <c r="Q69" s="60"/>
    </row>
    <row r="70" spans="2:17" s="46" customFormat="1" ht="18" customHeight="1">
      <c r="B70" s="53"/>
      <c r="C70" s="52"/>
      <c r="D70" s="52"/>
      <c r="E70" s="103"/>
      <c r="F70" s="103"/>
      <c r="G70" s="103"/>
      <c r="H70" s="58"/>
      <c r="I70" s="58"/>
      <c r="J70" s="103"/>
      <c r="K70" s="182"/>
      <c r="L70" s="178"/>
      <c r="M70" s="59"/>
      <c r="N70" s="55"/>
      <c r="O70" s="183"/>
      <c r="P70" s="59"/>
      <c r="Q70" s="60"/>
    </row>
    <row r="71" spans="2:17" s="46" customFormat="1" ht="18" customHeight="1">
      <c r="B71" s="53"/>
      <c r="C71" s="52"/>
      <c r="D71" s="52"/>
      <c r="E71" s="103"/>
      <c r="F71" s="103"/>
      <c r="G71" s="103"/>
      <c r="H71" s="58"/>
      <c r="I71" s="58"/>
      <c r="J71" s="103"/>
      <c r="K71" s="182"/>
      <c r="L71" s="178"/>
      <c r="M71" s="59"/>
      <c r="N71" s="55"/>
      <c r="O71" s="183"/>
      <c r="P71" s="59"/>
      <c r="Q71" s="60"/>
    </row>
    <row r="72" spans="2:17" s="46" customFormat="1" ht="18" customHeight="1">
      <c r="B72" s="53"/>
      <c r="C72" s="52"/>
      <c r="D72" s="52"/>
      <c r="E72" s="103"/>
      <c r="F72" s="103"/>
      <c r="G72" s="103"/>
      <c r="H72" s="58"/>
      <c r="I72" s="58"/>
      <c r="J72" s="103"/>
      <c r="K72" s="182"/>
      <c r="L72" s="178"/>
      <c r="M72" s="59"/>
      <c r="N72" s="55"/>
      <c r="O72" s="183"/>
      <c r="P72" s="59"/>
      <c r="Q72" s="60"/>
    </row>
    <row r="73" spans="2:17" s="46" customFormat="1" ht="18" customHeight="1">
      <c r="B73" s="53"/>
      <c r="C73" s="52"/>
      <c r="D73" s="52"/>
      <c r="E73" s="103"/>
      <c r="F73" s="103"/>
      <c r="G73" s="103"/>
      <c r="H73" s="58"/>
      <c r="I73" s="58"/>
      <c r="J73" s="103"/>
      <c r="K73" s="182"/>
      <c r="L73" s="178"/>
      <c r="M73" s="59"/>
      <c r="N73" s="55"/>
      <c r="O73" s="183"/>
      <c r="P73" s="59"/>
      <c r="Q73" s="60"/>
    </row>
    <row r="74" spans="2:17" s="46" customFormat="1" ht="18" customHeight="1">
      <c r="B74" s="53"/>
      <c r="C74" s="52"/>
      <c r="D74" s="52"/>
      <c r="E74" s="103"/>
      <c r="F74" s="103"/>
      <c r="G74" s="103"/>
      <c r="H74" s="58"/>
      <c r="I74" s="58"/>
      <c r="J74" s="103"/>
      <c r="K74" s="182"/>
      <c r="L74" s="178"/>
      <c r="M74" s="59"/>
      <c r="N74" s="55"/>
      <c r="O74" s="183"/>
      <c r="P74" s="59"/>
      <c r="Q74" s="60"/>
    </row>
    <row r="75" spans="2:17" s="46" customFormat="1" ht="18" customHeight="1">
      <c r="B75" s="53"/>
      <c r="C75" s="52"/>
      <c r="D75" s="52"/>
      <c r="E75" s="103"/>
      <c r="F75" s="103"/>
      <c r="G75" s="103"/>
      <c r="H75" s="58"/>
      <c r="I75" s="58"/>
      <c r="J75" s="103"/>
      <c r="K75" s="182"/>
      <c r="L75" s="178"/>
      <c r="M75" s="59"/>
      <c r="N75" s="55"/>
      <c r="O75" s="183"/>
      <c r="P75" s="59"/>
      <c r="Q75" s="60"/>
    </row>
    <row r="76" spans="2:17" s="46" customFormat="1" ht="18" customHeight="1">
      <c r="B76" s="53"/>
      <c r="C76" s="52"/>
      <c r="D76" s="52"/>
      <c r="E76" s="103"/>
      <c r="F76" s="103"/>
      <c r="G76" s="103"/>
      <c r="H76" s="58"/>
      <c r="I76" s="58"/>
      <c r="J76" s="103"/>
      <c r="K76" s="182"/>
      <c r="L76" s="178"/>
      <c r="M76" s="59"/>
      <c r="N76" s="55"/>
      <c r="O76" s="183"/>
      <c r="P76" s="59"/>
      <c r="Q76" s="60"/>
    </row>
    <row r="77" spans="2:17" s="46" customFormat="1" ht="18" customHeight="1">
      <c r="B77" s="53"/>
      <c r="C77" s="52"/>
      <c r="D77" s="52"/>
      <c r="E77" s="103"/>
      <c r="F77" s="103"/>
      <c r="G77" s="103"/>
      <c r="H77" s="58"/>
      <c r="I77" s="58"/>
      <c r="J77" s="103"/>
      <c r="K77" s="182"/>
      <c r="L77" s="178"/>
      <c r="M77" s="59"/>
      <c r="N77" s="55"/>
      <c r="O77" s="183"/>
      <c r="P77" s="59"/>
      <c r="Q77" s="60"/>
    </row>
    <row r="78" spans="2:17" s="46" customFormat="1" ht="18" customHeight="1">
      <c r="B78" s="53"/>
      <c r="C78" s="52"/>
      <c r="D78" s="52"/>
      <c r="E78" s="103"/>
      <c r="F78" s="103"/>
      <c r="G78" s="103"/>
      <c r="H78" s="58"/>
      <c r="I78" s="58"/>
      <c r="J78" s="103"/>
      <c r="K78" s="182"/>
      <c r="L78" s="178"/>
      <c r="M78" s="59"/>
      <c r="N78" s="55"/>
      <c r="O78" s="183"/>
      <c r="P78" s="59"/>
      <c r="Q78" s="60"/>
    </row>
    <row r="79" spans="2:17" s="46" customFormat="1" ht="18" customHeight="1">
      <c r="B79" s="53"/>
      <c r="C79" s="52"/>
      <c r="D79" s="52"/>
      <c r="E79" s="186"/>
      <c r="F79" s="63"/>
      <c r="G79" s="58"/>
      <c r="H79" s="58"/>
      <c r="I79" s="58"/>
      <c r="J79" s="63"/>
      <c r="K79" s="182"/>
      <c r="L79" s="178"/>
      <c r="M79" s="59"/>
      <c r="N79" s="59"/>
      <c r="O79" s="392"/>
      <c r="P79" s="59"/>
      <c r="Q79" s="60"/>
    </row>
    <row r="80" spans="2:17" s="46" customFormat="1" ht="18" customHeight="1">
      <c r="B80" s="53"/>
      <c r="C80" s="52"/>
      <c r="D80" s="52"/>
      <c r="E80" s="186"/>
      <c r="F80" s="63"/>
      <c r="G80" s="58"/>
      <c r="H80" s="58"/>
      <c r="I80" s="58"/>
      <c r="J80" s="63"/>
      <c r="K80" s="182"/>
      <c r="L80" s="178"/>
      <c r="M80" s="59"/>
      <c r="N80" s="55"/>
      <c r="O80" s="183"/>
      <c r="P80" s="59"/>
      <c r="Q80" s="60"/>
    </row>
    <row r="81" spans="2:17" s="46" customFormat="1" ht="18" customHeight="1">
      <c r="B81" s="53"/>
      <c r="C81" s="52"/>
      <c r="D81" s="52"/>
      <c r="E81" s="186"/>
      <c r="F81" s="63"/>
      <c r="G81" s="58"/>
      <c r="H81" s="58"/>
      <c r="I81" s="58"/>
      <c r="J81" s="63"/>
      <c r="K81" s="182"/>
      <c r="L81" s="178"/>
      <c r="M81" s="59"/>
      <c r="N81" s="55"/>
      <c r="O81" s="183"/>
      <c r="P81" s="59"/>
      <c r="Q81" s="60"/>
    </row>
    <row r="82" spans="2:17" s="46" customFormat="1" ht="18" customHeight="1">
      <c r="B82" s="53"/>
      <c r="C82" s="52"/>
      <c r="D82" s="52"/>
      <c r="E82" s="182"/>
      <c r="F82" s="58"/>
      <c r="G82" s="58"/>
      <c r="H82" s="58"/>
      <c r="I82" s="58"/>
      <c r="J82" s="180"/>
      <c r="K82" s="182"/>
      <c r="L82" s="178"/>
      <c r="M82" s="59"/>
      <c r="N82" s="55"/>
      <c r="O82" s="183"/>
      <c r="P82" s="59"/>
      <c r="Q82" s="60"/>
    </row>
    <row r="83" spans="2:17" s="46" customFormat="1" ht="18" customHeight="1">
      <c r="B83" s="53"/>
      <c r="C83" s="53"/>
      <c r="D83" s="53"/>
      <c r="E83" s="182"/>
      <c r="F83" s="58"/>
      <c r="G83" s="58"/>
      <c r="H83" s="58"/>
      <c r="I83" s="58"/>
      <c r="J83" s="178"/>
      <c r="K83" s="182"/>
      <c r="L83" s="178"/>
      <c r="M83" s="59"/>
      <c r="N83" s="55"/>
      <c r="O83" s="183"/>
      <c r="P83" s="55"/>
      <c r="Q83" s="60"/>
    </row>
    <row r="84" spans="2:17" s="46" customFormat="1" ht="18" customHeight="1">
      <c r="B84" s="53"/>
      <c r="C84" s="53"/>
      <c r="D84" s="53"/>
      <c r="E84" s="182"/>
      <c r="F84" s="58"/>
      <c r="G84" s="58"/>
      <c r="H84" s="58"/>
      <c r="I84" s="58"/>
      <c r="J84" s="178"/>
      <c r="K84" s="182"/>
      <c r="L84" s="178"/>
      <c r="M84" s="59"/>
      <c r="N84" s="55"/>
      <c r="O84" s="183"/>
      <c r="P84" s="55"/>
      <c r="Q84" s="60"/>
    </row>
    <row r="85" spans="2:17" ht="18" customHeight="1">
      <c r="B85" s="53"/>
      <c r="C85" s="53"/>
      <c r="D85" s="53"/>
      <c r="E85" s="182"/>
      <c r="F85" s="58"/>
      <c r="G85" s="58"/>
      <c r="H85" s="58"/>
      <c r="I85" s="58"/>
      <c r="J85" s="178"/>
      <c r="K85" s="182"/>
      <c r="L85" s="178"/>
      <c r="M85" s="59"/>
      <c r="N85" s="55"/>
      <c r="O85" s="183"/>
      <c r="P85" s="188"/>
      <c r="Q85" s="189"/>
    </row>
    <row r="89" spans="2:17">
      <c r="M89" s="74"/>
    </row>
    <row r="90" spans="2:17">
      <c r="B90" s="41"/>
      <c r="C90" s="46"/>
      <c r="E90" s="393"/>
      <c r="F90" s="394"/>
      <c r="G90" s="46"/>
    </row>
    <row r="91" spans="2:17">
      <c r="M91" s="74"/>
    </row>
    <row r="92" spans="2:17">
      <c r="E92" s="395" t="s">
        <v>2152</v>
      </c>
    </row>
    <row r="93" spans="2:17">
      <c r="E93" s="395" t="s">
        <v>2153</v>
      </c>
    </row>
    <row r="94" spans="2:17">
      <c r="E94" s="395" t="s">
        <v>2154</v>
      </c>
    </row>
    <row r="95" spans="2:17">
      <c r="E95" s="395" t="s">
        <v>2155</v>
      </c>
    </row>
    <row r="96" spans="2:17">
      <c r="E96" s="395" t="s">
        <v>2156</v>
      </c>
    </row>
    <row r="97" spans="5:5">
      <c r="E97" s="395" t="s">
        <v>2157</v>
      </c>
    </row>
    <row r="98" spans="5:5">
      <c r="E98" s="396" t="s">
        <v>2158</v>
      </c>
    </row>
    <row r="99" spans="5:5">
      <c r="E99" s="396" t="s">
        <v>2159</v>
      </c>
    </row>
    <row r="100" spans="5:5">
      <c r="E100" s="396" t="s">
        <v>2160</v>
      </c>
    </row>
    <row r="101" spans="5:5">
      <c r="E101" s="395"/>
    </row>
  </sheetData>
  <autoFilter ref="B8:O55" xr:uid="{5AD9D5CC-1AEF-4C49-B4D0-465C2C22F3A9}"/>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7381-3CB8-4224-BA15-F8B15D2CF184}">
  <dimension ref="B2:Q113"/>
  <sheetViews>
    <sheetView zoomScale="70" zoomScaleNormal="70" workbookViewId="0">
      <pane xSplit="10" ySplit="8" topLeftCell="M18" activePane="bottomRight" state="frozen"/>
      <selection pane="topRight" activeCell="K1" sqref="K1"/>
      <selection pane="bottomLeft" activeCell="A9" sqref="A9"/>
      <selection pane="bottomRight" activeCell="B34" sqref="B34"/>
    </sheetView>
  </sheetViews>
  <sheetFormatPr defaultRowHeight="12"/>
  <cols>
    <col min="1" max="1" width="2.625" style="1439" customWidth="1"/>
    <col min="2" max="2" width="11.625" style="1444" customWidth="1"/>
    <col min="3" max="3" width="10.625" style="1439" customWidth="1"/>
    <col min="4" max="4" width="10.375" style="1439" customWidth="1"/>
    <col min="5" max="5" width="43" style="1444" bestFit="1" customWidth="1"/>
    <col min="6" max="6" width="7.125" style="1439" customWidth="1"/>
    <col min="7" max="7" width="7.75" style="1439" customWidth="1"/>
    <col min="8" max="8" width="9.25" style="1439" bestFit="1" customWidth="1"/>
    <col min="9" max="9" width="11" style="1445" customWidth="1"/>
    <col min="10" max="10" width="30.125" style="1444" bestFit="1" customWidth="1"/>
    <col min="11" max="11" width="17.25" style="1444" customWidth="1"/>
    <col min="12" max="12" width="13.5" style="1444" bestFit="1" customWidth="1"/>
    <col min="13" max="13" width="13.75" style="1444" customWidth="1"/>
    <col min="14" max="14" width="14.625" style="1439" bestFit="1" customWidth="1"/>
    <col min="15" max="15" width="13.25" style="1445" customWidth="1"/>
    <col min="16" max="16" width="14.5" style="1446" customWidth="1"/>
    <col min="17" max="17" width="15.625" style="1446" customWidth="1"/>
    <col min="18" max="256" width="9" style="1439"/>
    <col min="257" max="257" width="2.625" style="1439" customWidth="1"/>
    <col min="258" max="258" width="11.625" style="1439" customWidth="1"/>
    <col min="259" max="259" width="10.625" style="1439" customWidth="1"/>
    <col min="260" max="260" width="10.375" style="1439" customWidth="1"/>
    <col min="261" max="261" width="43" style="1439" bestFit="1" customWidth="1"/>
    <col min="262" max="262" width="7.125" style="1439" customWidth="1"/>
    <col min="263" max="263" width="7.75" style="1439" customWidth="1"/>
    <col min="264" max="264" width="9.25" style="1439" bestFit="1" customWidth="1"/>
    <col min="265" max="265" width="11" style="1439" customWidth="1"/>
    <col min="266" max="266" width="30.125" style="1439" bestFit="1" customWidth="1"/>
    <col min="267" max="267" width="17.25" style="1439" customWidth="1"/>
    <col min="268" max="268" width="13.5" style="1439" bestFit="1" customWidth="1"/>
    <col min="269" max="269" width="13.75" style="1439" customWidth="1"/>
    <col min="270" max="270" width="14.625" style="1439" bestFit="1" customWidth="1"/>
    <col min="271" max="271" width="13.25" style="1439" customWidth="1"/>
    <col min="272" max="272" width="14.5" style="1439" customWidth="1"/>
    <col min="273" max="273" width="15.625" style="1439" customWidth="1"/>
    <col min="274" max="512" width="9" style="1439"/>
    <col min="513" max="513" width="2.625" style="1439" customWidth="1"/>
    <col min="514" max="514" width="11.625" style="1439" customWidth="1"/>
    <col min="515" max="515" width="10.625" style="1439" customWidth="1"/>
    <col min="516" max="516" width="10.375" style="1439" customWidth="1"/>
    <col min="517" max="517" width="43" style="1439" bestFit="1" customWidth="1"/>
    <col min="518" max="518" width="7.125" style="1439" customWidth="1"/>
    <col min="519" max="519" width="7.75" style="1439" customWidth="1"/>
    <col min="520" max="520" width="9.25" style="1439" bestFit="1" customWidth="1"/>
    <col min="521" max="521" width="11" style="1439" customWidth="1"/>
    <col min="522" max="522" width="30.125" style="1439" bestFit="1" customWidth="1"/>
    <col min="523" max="523" width="17.25" style="1439" customWidth="1"/>
    <col min="524" max="524" width="13.5" style="1439" bestFit="1" customWidth="1"/>
    <col min="525" max="525" width="13.75" style="1439" customWidth="1"/>
    <col min="526" max="526" width="14.625" style="1439" bestFit="1" customWidth="1"/>
    <col min="527" max="527" width="13.25" style="1439" customWidth="1"/>
    <col min="528" max="528" width="14.5" style="1439" customWidth="1"/>
    <col min="529" max="529" width="15.625" style="1439" customWidth="1"/>
    <col min="530" max="768" width="9" style="1439"/>
    <col min="769" max="769" width="2.625" style="1439" customWidth="1"/>
    <col min="770" max="770" width="11.625" style="1439" customWidth="1"/>
    <col min="771" max="771" width="10.625" style="1439" customWidth="1"/>
    <col min="772" max="772" width="10.375" style="1439" customWidth="1"/>
    <col min="773" max="773" width="43" style="1439" bestFit="1" customWidth="1"/>
    <col min="774" max="774" width="7.125" style="1439" customWidth="1"/>
    <col min="775" max="775" width="7.75" style="1439" customWidth="1"/>
    <col min="776" max="776" width="9.25" style="1439" bestFit="1" customWidth="1"/>
    <col min="777" max="777" width="11" style="1439" customWidth="1"/>
    <col min="778" max="778" width="30.125" style="1439" bestFit="1" customWidth="1"/>
    <col min="779" max="779" width="17.25" style="1439" customWidth="1"/>
    <col min="780" max="780" width="13.5" style="1439" bestFit="1" customWidth="1"/>
    <col min="781" max="781" width="13.75" style="1439" customWidth="1"/>
    <col min="782" max="782" width="14.625" style="1439" bestFit="1" customWidth="1"/>
    <col min="783" max="783" width="13.25" style="1439" customWidth="1"/>
    <col min="784" max="784" width="14.5" style="1439" customWidth="1"/>
    <col min="785" max="785" width="15.625" style="1439" customWidth="1"/>
    <col min="786" max="1024" width="9" style="1439"/>
    <col min="1025" max="1025" width="2.625" style="1439" customWidth="1"/>
    <col min="1026" max="1026" width="11.625" style="1439" customWidth="1"/>
    <col min="1027" max="1027" width="10.625" style="1439" customWidth="1"/>
    <col min="1028" max="1028" width="10.375" style="1439" customWidth="1"/>
    <col min="1029" max="1029" width="43" style="1439" bestFit="1" customWidth="1"/>
    <col min="1030" max="1030" width="7.125" style="1439" customWidth="1"/>
    <col min="1031" max="1031" width="7.75" style="1439" customWidth="1"/>
    <col min="1032" max="1032" width="9.25" style="1439" bestFit="1" customWidth="1"/>
    <col min="1033" max="1033" width="11" style="1439" customWidth="1"/>
    <col min="1034" max="1034" width="30.125" style="1439" bestFit="1" customWidth="1"/>
    <col min="1035" max="1035" width="17.25" style="1439" customWidth="1"/>
    <col min="1036" max="1036" width="13.5" style="1439" bestFit="1" customWidth="1"/>
    <col min="1037" max="1037" width="13.75" style="1439" customWidth="1"/>
    <col min="1038" max="1038" width="14.625" style="1439" bestFit="1" customWidth="1"/>
    <col min="1039" max="1039" width="13.25" style="1439" customWidth="1"/>
    <col min="1040" max="1040" width="14.5" style="1439" customWidth="1"/>
    <col min="1041" max="1041" width="15.625" style="1439" customWidth="1"/>
    <col min="1042" max="1280" width="9" style="1439"/>
    <col min="1281" max="1281" width="2.625" style="1439" customWidth="1"/>
    <col min="1282" max="1282" width="11.625" style="1439" customWidth="1"/>
    <col min="1283" max="1283" width="10.625" style="1439" customWidth="1"/>
    <col min="1284" max="1284" width="10.375" style="1439" customWidth="1"/>
    <col min="1285" max="1285" width="43" style="1439" bestFit="1" customWidth="1"/>
    <col min="1286" max="1286" width="7.125" style="1439" customWidth="1"/>
    <col min="1287" max="1287" width="7.75" style="1439" customWidth="1"/>
    <col min="1288" max="1288" width="9.25" style="1439" bestFit="1" customWidth="1"/>
    <col min="1289" max="1289" width="11" style="1439" customWidth="1"/>
    <col min="1290" max="1290" width="30.125" style="1439" bestFit="1" customWidth="1"/>
    <col min="1291" max="1291" width="17.25" style="1439" customWidth="1"/>
    <col min="1292" max="1292" width="13.5" style="1439" bestFit="1" customWidth="1"/>
    <col min="1293" max="1293" width="13.75" style="1439" customWidth="1"/>
    <col min="1294" max="1294" width="14.625" style="1439" bestFit="1" customWidth="1"/>
    <col min="1295" max="1295" width="13.25" style="1439" customWidth="1"/>
    <col min="1296" max="1296" width="14.5" style="1439" customWidth="1"/>
    <col min="1297" max="1297" width="15.625" style="1439" customWidth="1"/>
    <col min="1298" max="1536" width="9" style="1439"/>
    <col min="1537" max="1537" width="2.625" style="1439" customWidth="1"/>
    <col min="1538" max="1538" width="11.625" style="1439" customWidth="1"/>
    <col min="1539" max="1539" width="10.625" style="1439" customWidth="1"/>
    <col min="1540" max="1540" width="10.375" style="1439" customWidth="1"/>
    <col min="1541" max="1541" width="43" style="1439" bestFit="1" customWidth="1"/>
    <col min="1542" max="1542" width="7.125" style="1439" customWidth="1"/>
    <col min="1543" max="1543" width="7.75" style="1439" customWidth="1"/>
    <col min="1544" max="1544" width="9.25" style="1439" bestFit="1" customWidth="1"/>
    <col min="1545" max="1545" width="11" style="1439" customWidth="1"/>
    <col min="1546" max="1546" width="30.125" style="1439" bestFit="1" customWidth="1"/>
    <col min="1547" max="1547" width="17.25" style="1439" customWidth="1"/>
    <col min="1548" max="1548" width="13.5" style="1439" bestFit="1" customWidth="1"/>
    <col min="1549" max="1549" width="13.75" style="1439" customWidth="1"/>
    <col min="1550" max="1550" width="14.625" style="1439" bestFit="1" customWidth="1"/>
    <col min="1551" max="1551" width="13.25" style="1439" customWidth="1"/>
    <col min="1552" max="1552" width="14.5" style="1439" customWidth="1"/>
    <col min="1553" max="1553" width="15.625" style="1439" customWidth="1"/>
    <col min="1554" max="1792" width="9" style="1439"/>
    <col min="1793" max="1793" width="2.625" style="1439" customWidth="1"/>
    <col min="1794" max="1794" width="11.625" style="1439" customWidth="1"/>
    <col min="1795" max="1795" width="10.625" style="1439" customWidth="1"/>
    <col min="1796" max="1796" width="10.375" style="1439" customWidth="1"/>
    <col min="1797" max="1797" width="43" style="1439" bestFit="1" customWidth="1"/>
    <col min="1798" max="1798" width="7.125" style="1439" customWidth="1"/>
    <col min="1799" max="1799" width="7.75" style="1439" customWidth="1"/>
    <col min="1800" max="1800" width="9.25" style="1439" bestFit="1" customWidth="1"/>
    <col min="1801" max="1801" width="11" style="1439" customWidth="1"/>
    <col min="1802" max="1802" width="30.125" style="1439" bestFit="1" customWidth="1"/>
    <col min="1803" max="1803" width="17.25" style="1439" customWidth="1"/>
    <col min="1804" max="1804" width="13.5" style="1439" bestFit="1" customWidth="1"/>
    <col min="1805" max="1805" width="13.75" style="1439" customWidth="1"/>
    <col min="1806" max="1806" width="14.625" style="1439" bestFit="1" customWidth="1"/>
    <col min="1807" max="1807" width="13.25" style="1439" customWidth="1"/>
    <col min="1808" max="1808" width="14.5" style="1439" customWidth="1"/>
    <col min="1809" max="1809" width="15.625" style="1439" customWidth="1"/>
    <col min="1810" max="2048" width="9" style="1439"/>
    <col min="2049" max="2049" width="2.625" style="1439" customWidth="1"/>
    <col min="2050" max="2050" width="11.625" style="1439" customWidth="1"/>
    <col min="2051" max="2051" width="10.625" style="1439" customWidth="1"/>
    <col min="2052" max="2052" width="10.375" style="1439" customWidth="1"/>
    <col min="2053" max="2053" width="43" style="1439" bestFit="1" customWidth="1"/>
    <col min="2054" max="2054" width="7.125" style="1439" customWidth="1"/>
    <col min="2055" max="2055" width="7.75" style="1439" customWidth="1"/>
    <col min="2056" max="2056" width="9.25" style="1439" bestFit="1" customWidth="1"/>
    <col min="2057" max="2057" width="11" style="1439" customWidth="1"/>
    <col min="2058" max="2058" width="30.125" style="1439" bestFit="1" customWidth="1"/>
    <col min="2059" max="2059" width="17.25" style="1439" customWidth="1"/>
    <col min="2060" max="2060" width="13.5" style="1439" bestFit="1" customWidth="1"/>
    <col min="2061" max="2061" width="13.75" style="1439" customWidth="1"/>
    <col min="2062" max="2062" width="14.625" style="1439" bestFit="1" customWidth="1"/>
    <col min="2063" max="2063" width="13.25" style="1439" customWidth="1"/>
    <col min="2064" max="2064" width="14.5" style="1439" customWidth="1"/>
    <col min="2065" max="2065" width="15.625" style="1439" customWidth="1"/>
    <col min="2066" max="2304" width="9" style="1439"/>
    <col min="2305" max="2305" width="2.625" style="1439" customWidth="1"/>
    <col min="2306" max="2306" width="11.625" style="1439" customWidth="1"/>
    <col min="2307" max="2307" width="10.625" style="1439" customWidth="1"/>
    <col min="2308" max="2308" width="10.375" style="1439" customWidth="1"/>
    <col min="2309" max="2309" width="43" style="1439" bestFit="1" customWidth="1"/>
    <col min="2310" max="2310" width="7.125" style="1439" customWidth="1"/>
    <col min="2311" max="2311" width="7.75" style="1439" customWidth="1"/>
    <col min="2312" max="2312" width="9.25" style="1439" bestFit="1" customWidth="1"/>
    <col min="2313" max="2313" width="11" style="1439" customWidth="1"/>
    <col min="2314" max="2314" width="30.125" style="1439" bestFit="1" customWidth="1"/>
    <col min="2315" max="2315" width="17.25" style="1439" customWidth="1"/>
    <col min="2316" max="2316" width="13.5" style="1439" bestFit="1" customWidth="1"/>
    <col min="2317" max="2317" width="13.75" style="1439" customWidth="1"/>
    <col min="2318" max="2318" width="14.625" style="1439" bestFit="1" customWidth="1"/>
    <col min="2319" max="2319" width="13.25" style="1439" customWidth="1"/>
    <col min="2320" max="2320" width="14.5" style="1439" customWidth="1"/>
    <col min="2321" max="2321" width="15.625" style="1439" customWidth="1"/>
    <col min="2322" max="2560" width="9" style="1439"/>
    <col min="2561" max="2561" width="2.625" style="1439" customWidth="1"/>
    <col min="2562" max="2562" width="11.625" style="1439" customWidth="1"/>
    <col min="2563" max="2563" width="10.625" style="1439" customWidth="1"/>
    <col min="2564" max="2564" width="10.375" style="1439" customWidth="1"/>
    <col min="2565" max="2565" width="43" style="1439" bestFit="1" customWidth="1"/>
    <col min="2566" max="2566" width="7.125" style="1439" customWidth="1"/>
    <col min="2567" max="2567" width="7.75" style="1439" customWidth="1"/>
    <col min="2568" max="2568" width="9.25" style="1439" bestFit="1" customWidth="1"/>
    <col min="2569" max="2569" width="11" style="1439" customWidth="1"/>
    <col min="2570" max="2570" width="30.125" style="1439" bestFit="1" customWidth="1"/>
    <col min="2571" max="2571" width="17.25" style="1439" customWidth="1"/>
    <col min="2572" max="2572" width="13.5" style="1439" bestFit="1" customWidth="1"/>
    <col min="2573" max="2573" width="13.75" style="1439" customWidth="1"/>
    <col min="2574" max="2574" width="14.625" style="1439" bestFit="1" customWidth="1"/>
    <col min="2575" max="2575" width="13.25" style="1439" customWidth="1"/>
    <col min="2576" max="2576" width="14.5" style="1439" customWidth="1"/>
    <col min="2577" max="2577" width="15.625" style="1439" customWidth="1"/>
    <col min="2578" max="2816" width="9" style="1439"/>
    <col min="2817" max="2817" width="2.625" style="1439" customWidth="1"/>
    <col min="2818" max="2818" width="11.625" style="1439" customWidth="1"/>
    <col min="2819" max="2819" width="10.625" style="1439" customWidth="1"/>
    <col min="2820" max="2820" width="10.375" style="1439" customWidth="1"/>
    <col min="2821" max="2821" width="43" style="1439" bestFit="1" customWidth="1"/>
    <col min="2822" max="2822" width="7.125" style="1439" customWidth="1"/>
    <col min="2823" max="2823" width="7.75" style="1439" customWidth="1"/>
    <col min="2824" max="2824" width="9.25" style="1439" bestFit="1" customWidth="1"/>
    <col min="2825" max="2825" width="11" style="1439" customWidth="1"/>
    <col min="2826" max="2826" width="30.125" style="1439" bestFit="1" customWidth="1"/>
    <col min="2827" max="2827" width="17.25" style="1439" customWidth="1"/>
    <col min="2828" max="2828" width="13.5" style="1439" bestFit="1" customWidth="1"/>
    <col min="2829" max="2829" width="13.75" style="1439" customWidth="1"/>
    <col min="2830" max="2830" width="14.625" style="1439" bestFit="1" customWidth="1"/>
    <col min="2831" max="2831" width="13.25" style="1439" customWidth="1"/>
    <col min="2832" max="2832" width="14.5" style="1439" customWidth="1"/>
    <col min="2833" max="2833" width="15.625" style="1439" customWidth="1"/>
    <col min="2834" max="3072" width="9" style="1439"/>
    <col min="3073" max="3073" width="2.625" style="1439" customWidth="1"/>
    <col min="3074" max="3074" width="11.625" style="1439" customWidth="1"/>
    <col min="3075" max="3075" width="10.625" style="1439" customWidth="1"/>
    <col min="3076" max="3076" width="10.375" style="1439" customWidth="1"/>
    <col min="3077" max="3077" width="43" style="1439" bestFit="1" customWidth="1"/>
    <col min="3078" max="3078" width="7.125" style="1439" customWidth="1"/>
    <col min="3079" max="3079" width="7.75" style="1439" customWidth="1"/>
    <col min="3080" max="3080" width="9.25" style="1439" bestFit="1" customWidth="1"/>
    <col min="3081" max="3081" width="11" style="1439" customWidth="1"/>
    <col min="3082" max="3082" width="30.125" style="1439" bestFit="1" customWidth="1"/>
    <col min="3083" max="3083" width="17.25" style="1439" customWidth="1"/>
    <col min="3084" max="3084" width="13.5" style="1439" bestFit="1" customWidth="1"/>
    <col min="3085" max="3085" width="13.75" style="1439" customWidth="1"/>
    <col min="3086" max="3086" width="14.625" style="1439" bestFit="1" customWidth="1"/>
    <col min="3087" max="3087" width="13.25" style="1439" customWidth="1"/>
    <col min="3088" max="3088" width="14.5" style="1439" customWidth="1"/>
    <col min="3089" max="3089" width="15.625" style="1439" customWidth="1"/>
    <col min="3090" max="3328" width="9" style="1439"/>
    <col min="3329" max="3329" width="2.625" style="1439" customWidth="1"/>
    <col min="3330" max="3330" width="11.625" style="1439" customWidth="1"/>
    <col min="3331" max="3331" width="10.625" style="1439" customWidth="1"/>
    <col min="3332" max="3332" width="10.375" style="1439" customWidth="1"/>
    <col min="3333" max="3333" width="43" style="1439" bestFit="1" customWidth="1"/>
    <col min="3334" max="3334" width="7.125" style="1439" customWidth="1"/>
    <col min="3335" max="3335" width="7.75" style="1439" customWidth="1"/>
    <col min="3336" max="3336" width="9.25" style="1439" bestFit="1" customWidth="1"/>
    <col min="3337" max="3337" width="11" style="1439" customWidth="1"/>
    <col min="3338" max="3338" width="30.125" style="1439" bestFit="1" customWidth="1"/>
    <col min="3339" max="3339" width="17.25" style="1439" customWidth="1"/>
    <col min="3340" max="3340" width="13.5" style="1439" bestFit="1" customWidth="1"/>
    <col min="3341" max="3341" width="13.75" style="1439" customWidth="1"/>
    <col min="3342" max="3342" width="14.625" style="1439" bestFit="1" customWidth="1"/>
    <col min="3343" max="3343" width="13.25" style="1439" customWidth="1"/>
    <col min="3344" max="3344" width="14.5" style="1439" customWidth="1"/>
    <col min="3345" max="3345" width="15.625" style="1439" customWidth="1"/>
    <col min="3346" max="3584" width="9" style="1439"/>
    <col min="3585" max="3585" width="2.625" style="1439" customWidth="1"/>
    <col min="3586" max="3586" width="11.625" style="1439" customWidth="1"/>
    <col min="3587" max="3587" width="10.625" style="1439" customWidth="1"/>
    <col min="3588" max="3588" width="10.375" style="1439" customWidth="1"/>
    <col min="3589" max="3589" width="43" style="1439" bestFit="1" customWidth="1"/>
    <col min="3590" max="3590" width="7.125" style="1439" customWidth="1"/>
    <col min="3591" max="3591" width="7.75" style="1439" customWidth="1"/>
    <col min="3592" max="3592" width="9.25" style="1439" bestFit="1" customWidth="1"/>
    <col min="3593" max="3593" width="11" style="1439" customWidth="1"/>
    <col min="3594" max="3594" width="30.125" style="1439" bestFit="1" customWidth="1"/>
    <col min="3595" max="3595" width="17.25" style="1439" customWidth="1"/>
    <col min="3596" max="3596" width="13.5" style="1439" bestFit="1" customWidth="1"/>
    <col min="3597" max="3597" width="13.75" style="1439" customWidth="1"/>
    <col min="3598" max="3598" width="14.625" style="1439" bestFit="1" customWidth="1"/>
    <col min="3599" max="3599" width="13.25" style="1439" customWidth="1"/>
    <col min="3600" max="3600" width="14.5" style="1439" customWidth="1"/>
    <col min="3601" max="3601" width="15.625" style="1439" customWidth="1"/>
    <col min="3602" max="3840" width="9" style="1439"/>
    <col min="3841" max="3841" width="2.625" style="1439" customWidth="1"/>
    <col min="3842" max="3842" width="11.625" style="1439" customWidth="1"/>
    <col min="3843" max="3843" width="10.625" style="1439" customWidth="1"/>
    <col min="3844" max="3844" width="10.375" style="1439" customWidth="1"/>
    <col min="3845" max="3845" width="43" style="1439" bestFit="1" customWidth="1"/>
    <col min="3846" max="3846" width="7.125" style="1439" customWidth="1"/>
    <col min="3847" max="3847" width="7.75" style="1439" customWidth="1"/>
    <col min="3848" max="3848" width="9.25" style="1439" bestFit="1" customWidth="1"/>
    <col min="3849" max="3849" width="11" style="1439" customWidth="1"/>
    <col min="3850" max="3850" width="30.125" style="1439" bestFit="1" customWidth="1"/>
    <col min="3851" max="3851" width="17.25" style="1439" customWidth="1"/>
    <col min="3852" max="3852" width="13.5" style="1439" bestFit="1" customWidth="1"/>
    <col min="3853" max="3853" width="13.75" style="1439" customWidth="1"/>
    <col min="3854" max="3854" width="14.625" style="1439" bestFit="1" customWidth="1"/>
    <col min="3855" max="3855" width="13.25" style="1439" customWidth="1"/>
    <col min="3856" max="3856" width="14.5" style="1439" customWidth="1"/>
    <col min="3857" max="3857" width="15.625" style="1439" customWidth="1"/>
    <col min="3858" max="4096" width="9" style="1439"/>
    <col min="4097" max="4097" width="2.625" style="1439" customWidth="1"/>
    <col min="4098" max="4098" width="11.625" style="1439" customWidth="1"/>
    <col min="4099" max="4099" width="10.625" style="1439" customWidth="1"/>
    <col min="4100" max="4100" width="10.375" style="1439" customWidth="1"/>
    <col min="4101" max="4101" width="43" style="1439" bestFit="1" customWidth="1"/>
    <col min="4102" max="4102" width="7.125" style="1439" customWidth="1"/>
    <col min="4103" max="4103" width="7.75" style="1439" customWidth="1"/>
    <col min="4104" max="4104" width="9.25" style="1439" bestFit="1" customWidth="1"/>
    <col min="4105" max="4105" width="11" style="1439" customWidth="1"/>
    <col min="4106" max="4106" width="30.125" style="1439" bestFit="1" customWidth="1"/>
    <col min="4107" max="4107" width="17.25" style="1439" customWidth="1"/>
    <col min="4108" max="4108" width="13.5" style="1439" bestFit="1" customWidth="1"/>
    <col min="4109" max="4109" width="13.75" style="1439" customWidth="1"/>
    <col min="4110" max="4110" width="14.625" style="1439" bestFit="1" customWidth="1"/>
    <col min="4111" max="4111" width="13.25" style="1439" customWidth="1"/>
    <col min="4112" max="4112" width="14.5" style="1439" customWidth="1"/>
    <col min="4113" max="4113" width="15.625" style="1439" customWidth="1"/>
    <col min="4114" max="4352" width="9" style="1439"/>
    <col min="4353" max="4353" width="2.625" style="1439" customWidth="1"/>
    <col min="4354" max="4354" width="11.625" style="1439" customWidth="1"/>
    <col min="4355" max="4355" width="10.625" style="1439" customWidth="1"/>
    <col min="4356" max="4356" width="10.375" style="1439" customWidth="1"/>
    <col min="4357" max="4357" width="43" style="1439" bestFit="1" customWidth="1"/>
    <col min="4358" max="4358" width="7.125" style="1439" customWidth="1"/>
    <col min="4359" max="4359" width="7.75" style="1439" customWidth="1"/>
    <col min="4360" max="4360" width="9.25" style="1439" bestFit="1" customWidth="1"/>
    <col min="4361" max="4361" width="11" style="1439" customWidth="1"/>
    <col min="4362" max="4362" width="30.125" style="1439" bestFit="1" customWidth="1"/>
    <col min="4363" max="4363" width="17.25" style="1439" customWidth="1"/>
    <col min="4364" max="4364" width="13.5" style="1439" bestFit="1" customWidth="1"/>
    <col min="4365" max="4365" width="13.75" style="1439" customWidth="1"/>
    <col min="4366" max="4366" width="14.625" style="1439" bestFit="1" customWidth="1"/>
    <col min="4367" max="4367" width="13.25" style="1439" customWidth="1"/>
    <col min="4368" max="4368" width="14.5" style="1439" customWidth="1"/>
    <col min="4369" max="4369" width="15.625" style="1439" customWidth="1"/>
    <col min="4370" max="4608" width="9" style="1439"/>
    <col min="4609" max="4609" width="2.625" style="1439" customWidth="1"/>
    <col min="4610" max="4610" width="11.625" style="1439" customWidth="1"/>
    <col min="4611" max="4611" width="10.625" style="1439" customWidth="1"/>
    <col min="4612" max="4612" width="10.375" style="1439" customWidth="1"/>
    <col min="4613" max="4613" width="43" style="1439" bestFit="1" customWidth="1"/>
    <col min="4614" max="4614" width="7.125" style="1439" customWidth="1"/>
    <col min="4615" max="4615" width="7.75" style="1439" customWidth="1"/>
    <col min="4616" max="4616" width="9.25" style="1439" bestFit="1" customWidth="1"/>
    <col min="4617" max="4617" width="11" style="1439" customWidth="1"/>
    <col min="4618" max="4618" width="30.125" style="1439" bestFit="1" customWidth="1"/>
    <col min="4619" max="4619" width="17.25" style="1439" customWidth="1"/>
    <col min="4620" max="4620" width="13.5" style="1439" bestFit="1" customWidth="1"/>
    <col min="4621" max="4621" width="13.75" style="1439" customWidth="1"/>
    <col min="4622" max="4622" width="14.625" style="1439" bestFit="1" customWidth="1"/>
    <col min="4623" max="4623" width="13.25" style="1439" customWidth="1"/>
    <col min="4624" max="4624" width="14.5" style="1439" customWidth="1"/>
    <col min="4625" max="4625" width="15.625" style="1439" customWidth="1"/>
    <col min="4626" max="4864" width="9" style="1439"/>
    <col min="4865" max="4865" width="2.625" style="1439" customWidth="1"/>
    <col min="4866" max="4866" width="11.625" style="1439" customWidth="1"/>
    <col min="4867" max="4867" width="10.625" style="1439" customWidth="1"/>
    <col min="4868" max="4868" width="10.375" style="1439" customWidth="1"/>
    <col min="4869" max="4869" width="43" style="1439" bestFit="1" customWidth="1"/>
    <col min="4870" max="4870" width="7.125" style="1439" customWidth="1"/>
    <col min="4871" max="4871" width="7.75" style="1439" customWidth="1"/>
    <col min="4872" max="4872" width="9.25" style="1439" bestFit="1" customWidth="1"/>
    <col min="4873" max="4873" width="11" style="1439" customWidth="1"/>
    <col min="4874" max="4874" width="30.125" style="1439" bestFit="1" customWidth="1"/>
    <col min="4875" max="4875" width="17.25" style="1439" customWidth="1"/>
    <col min="4876" max="4876" width="13.5" style="1439" bestFit="1" customWidth="1"/>
    <col min="4877" max="4877" width="13.75" style="1439" customWidth="1"/>
    <col min="4878" max="4878" width="14.625" style="1439" bestFit="1" customWidth="1"/>
    <col min="4879" max="4879" width="13.25" style="1439" customWidth="1"/>
    <col min="4880" max="4880" width="14.5" style="1439" customWidth="1"/>
    <col min="4881" max="4881" width="15.625" style="1439" customWidth="1"/>
    <col min="4882" max="5120" width="9" style="1439"/>
    <col min="5121" max="5121" width="2.625" style="1439" customWidth="1"/>
    <col min="5122" max="5122" width="11.625" style="1439" customWidth="1"/>
    <col min="5123" max="5123" width="10.625" style="1439" customWidth="1"/>
    <col min="5124" max="5124" width="10.375" style="1439" customWidth="1"/>
    <col min="5125" max="5125" width="43" style="1439" bestFit="1" customWidth="1"/>
    <col min="5126" max="5126" width="7.125" style="1439" customWidth="1"/>
    <col min="5127" max="5127" width="7.75" style="1439" customWidth="1"/>
    <col min="5128" max="5128" width="9.25" style="1439" bestFit="1" customWidth="1"/>
    <col min="5129" max="5129" width="11" style="1439" customWidth="1"/>
    <col min="5130" max="5130" width="30.125" style="1439" bestFit="1" customWidth="1"/>
    <col min="5131" max="5131" width="17.25" style="1439" customWidth="1"/>
    <col min="5132" max="5132" width="13.5" style="1439" bestFit="1" customWidth="1"/>
    <col min="5133" max="5133" width="13.75" style="1439" customWidth="1"/>
    <col min="5134" max="5134" width="14.625" style="1439" bestFit="1" customWidth="1"/>
    <col min="5135" max="5135" width="13.25" style="1439" customWidth="1"/>
    <col min="5136" max="5136" width="14.5" style="1439" customWidth="1"/>
    <col min="5137" max="5137" width="15.625" style="1439" customWidth="1"/>
    <col min="5138" max="5376" width="9" style="1439"/>
    <col min="5377" max="5377" width="2.625" style="1439" customWidth="1"/>
    <col min="5378" max="5378" width="11.625" style="1439" customWidth="1"/>
    <col min="5379" max="5379" width="10.625" style="1439" customWidth="1"/>
    <col min="5380" max="5380" width="10.375" style="1439" customWidth="1"/>
    <col min="5381" max="5381" width="43" style="1439" bestFit="1" customWidth="1"/>
    <col min="5382" max="5382" width="7.125" style="1439" customWidth="1"/>
    <col min="5383" max="5383" width="7.75" style="1439" customWidth="1"/>
    <col min="5384" max="5384" width="9.25" style="1439" bestFit="1" customWidth="1"/>
    <col min="5385" max="5385" width="11" style="1439" customWidth="1"/>
    <col min="5386" max="5386" width="30.125" style="1439" bestFit="1" customWidth="1"/>
    <col min="5387" max="5387" width="17.25" style="1439" customWidth="1"/>
    <col min="5388" max="5388" width="13.5" style="1439" bestFit="1" customWidth="1"/>
    <col min="5389" max="5389" width="13.75" style="1439" customWidth="1"/>
    <col min="5390" max="5390" width="14.625" style="1439" bestFit="1" customWidth="1"/>
    <col min="5391" max="5391" width="13.25" style="1439" customWidth="1"/>
    <col min="5392" max="5392" width="14.5" style="1439" customWidth="1"/>
    <col min="5393" max="5393" width="15.625" style="1439" customWidth="1"/>
    <col min="5394" max="5632" width="9" style="1439"/>
    <col min="5633" max="5633" width="2.625" style="1439" customWidth="1"/>
    <col min="5634" max="5634" width="11.625" style="1439" customWidth="1"/>
    <col min="5635" max="5635" width="10.625" style="1439" customWidth="1"/>
    <col min="5636" max="5636" width="10.375" style="1439" customWidth="1"/>
    <col min="5637" max="5637" width="43" style="1439" bestFit="1" customWidth="1"/>
    <col min="5638" max="5638" width="7.125" style="1439" customWidth="1"/>
    <col min="5639" max="5639" width="7.75" style="1439" customWidth="1"/>
    <col min="5640" max="5640" width="9.25" style="1439" bestFit="1" customWidth="1"/>
    <col min="5641" max="5641" width="11" style="1439" customWidth="1"/>
    <col min="5642" max="5642" width="30.125" style="1439" bestFit="1" customWidth="1"/>
    <col min="5643" max="5643" width="17.25" style="1439" customWidth="1"/>
    <col min="5644" max="5644" width="13.5" style="1439" bestFit="1" customWidth="1"/>
    <col min="5645" max="5645" width="13.75" style="1439" customWidth="1"/>
    <col min="5646" max="5646" width="14.625" style="1439" bestFit="1" customWidth="1"/>
    <col min="5647" max="5647" width="13.25" style="1439" customWidth="1"/>
    <col min="5648" max="5648" width="14.5" style="1439" customWidth="1"/>
    <col min="5649" max="5649" width="15.625" style="1439" customWidth="1"/>
    <col min="5650" max="5888" width="9" style="1439"/>
    <col min="5889" max="5889" width="2.625" style="1439" customWidth="1"/>
    <col min="5890" max="5890" width="11.625" style="1439" customWidth="1"/>
    <col min="5891" max="5891" width="10.625" style="1439" customWidth="1"/>
    <col min="5892" max="5892" width="10.375" style="1439" customWidth="1"/>
    <col min="5893" max="5893" width="43" style="1439" bestFit="1" customWidth="1"/>
    <col min="5894" max="5894" width="7.125" style="1439" customWidth="1"/>
    <col min="5895" max="5895" width="7.75" style="1439" customWidth="1"/>
    <col min="5896" max="5896" width="9.25" style="1439" bestFit="1" customWidth="1"/>
    <col min="5897" max="5897" width="11" style="1439" customWidth="1"/>
    <col min="5898" max="5898" width="30.125" style="1439" bestFit="1" customWidth="1"/>
    <col min="5899" max="5899" width="17.25" style="1439" customWidth="1"/>
    <col min="5900" max="5900" width="13.5" style="1439" bestFit="1" customWidth="1"/>
    <col min="5901" max="5901" width="13.75" style="1439" customWidth="1"/>
    <col min="5902" max="5902" width="14.625" style="1439" bestFit="1" customWidth="1"/>
    <col min="5903" max="5903" width="13.25" style="1439" customWidth="1"/>
    <col min="5904" max="5904" width="14.5" style="1439" customWidth="1"/>
    <col min="5905" max="5905" width="15.625" style="1439" customWidth="1"/>
    <col min="5906" max="6144" width="9" style="1439"/>
    <col min="6145" max="6145" width="2.625" style="1439" customWidth="1"/>
    <col min="6146" max="6146" width="11.625" style="1439" customWidth="1"/>
    <col min="6147" max="6147" width="10.625" style="1439" customWidth="1"/>
    <col min="6148" max="6148" width="10.375" style="1439" customWidth="1"/>
    <col min="6149" max="6149" width="43" style="1439" bestFit="1" customWidth="1"/>
    <col min="6150" max="6150" width="7.125" style="1439" customWidth="1"/>
    <col min="6151" max="6151" width="7.75" style="1439" customWidth="1"/>
    <col min="6152" max="6152" width="9.25" style="1439" bestFit="1" customWidth="1"/>
    <col min="6153" max="6153" width="11" style="1439" customWidth="1"/>
    <col min="6154" max="6154" width="30.125" style="1439" bestFit="1" customWidth="1"/>
    <col min="6155" max="6155" width="17.25" style="1439" customWidth="1"/>
    <col min="6156" max="6156" width="13.5" style="1439" bestFit="1" customWidth="1"/>
    <col min="6157" max="6157" width="13.75" style="1439" customWidth="1"/>
    <col min="6158" max="6158" width="14.625" style="1439" bestFit="1" customWidth="1"/>
    <col min="6159" max="6159" width="13.25" style="1439" customWidth="1"/>
    <col min="6160" max="6160" width="14.5" style="1439" customWidth="1"/>
    <col min="6161" max="6161" width="15.625" style="1439" customWidth="1"/>
    <col min="6162" max="6400" width="9" style="1439"/>
    <col min="6401" max="6401" width="2.625" style="1439" customWidth="1"/>
    <col min="6402" max="6402" width="11.625" style="1439" customWidth="1"/>
    <col min="6403" max="6403" width="10.625" style="1439" customWidth="1"/>
    <col min="6404" max="6404" width="10.375" style="1439" customWidth="1"/>
    <col min="6405" max="6405" width="43" style="1439" bestFit="1" customWidth="1"/>
    <col min="6406" max="6406" width="7.125" style="1439" customWidth="1"/>
    <col min="6407" max="6407" width="7.75" style="1439" customWidth="1"/>
    <col min="6408" max="6408" width="9.25" style="1439" bestFit="1" customWidth="1"/>
    <col min="6409" max="6409" width="11" style="1439" customWidth="1"/>
    <col min="6410" max="6410" width="30.125" style="1439" bestFit="1" customWidth="1"/>
    <col min="6411" max="6411" width="17.25" style="1439" customWidth="1"/>
    <col min="6412" max="6412" width="13.5" style="1439" bestFit="1" customWidth="1"/>
    <col min="6413" max="6413" width="13.75" style="1439" customWidth="1"/>
    <col min="6414" max="6414" width="14.625" style="1439" bestFit="1" customWidth="1"/>
    <col min="6415" max="6415" width="13.25" style="1439" customWidth="1"/>
    <col min="6416" max="6416" width="14.5" style="1439" customWidth="1"/>
    <col min="6417" max="6417" width="15.625" style="1439" customWidth="1"/>
    <col min="6418" max="6656" width="9" style="1439"/>
    <col min="6657" max="6657" width="2.625" style="1439" customWidth="1"/>
    <col min="6658" max="6658" width="11.625" style="1439" customWidth="1"/>
    <col min="6659" max="6659" width="10.625" style="1439" customWidth="1"/>
    <col min="6660" max="6660" width="10.375" style="1439" customWidth="1"/>
    <col min="6661" max="6661" width="43" style="1439" bestFit="1" customWidth="1"/>
    <col min="6662" max="6662" width="7.125" style="1439" customWidth="1"/>
    <col min="6663" max="6663" width="7.75" style="1439" customWidth="1"/>
    <col min="6664" max="6664" width="9.25" style="1439" bestFit="1" customWidth="1"/>
    <col min="6665" max="6665" width="11" style="1439" customWidth="1"/>
    <col min="6666" max="6666" width="30.125" style="1439" bestFit="1" customWidth="1"/>
    <col min="6667" max="6667" width="17.25" style="1439" customWidth="1"/>
    <col min="6668" max="6668" width="13.5" style="1439" bestFit="1" customWidth="1"/>
    <col min="6669" max="6669" width="13.75" style="1439" customWidth="1"/>
    <col min="6670" max="6670" width="14.625" style="1439" bestFit="1" customWidth="1"/>
    <col min="6671" max="6671" width="13.25" style="1439" customWidth="1"/>
    <col min="6672" max="6672" width="14.5" style="1439" customWidth="1"/>
    <col min="6673" max="6673" width="15.625" style="1439" customWidth="1"/>
    <col min="6674" max="6912" width="9" style="1439"/>
    <col min="6913" max="6913" width="2.625" style="1439" customWidth="1"/>
    <col min="6914" max="6914" width="11.625" style="1439" customWidth="1"/>
    <col min="6915" max="6915" width="10.625" style="1439" customWidth="1"/>
    <col min="6916" max="6916" width="10.375" style="1439" customWidth="1"/>
    <col min="6917" max="6917" width="43" style="1439" bestFit="1" customWidth="1"/>
    <col min="6918" max="6918" width="7.125" style="1439" customWidth="1"/>
    <col min="6919" max="6919" width="7.75" style="1439" customWidth="1"/>
    <col min="6920" max="6920" width="9.25" style="1439" bestFit="1" customWidth="1"/>
    <col min="6921" max="6921" width="11" style="1439" customWidth="1"/>
    <col min="6922" max="6922" width="30.125" style="1439" bestFit="1" customWidth="1"/>
    <col min="6923" max="6923" width="17.25" style="1439" customWidth="1"/>
    <col min="6924" max="6924" width="13.5" style="1439" bestFit="1" customWidth="1"/>
    <col min="6925" max="6925" width="13.75" style="1439" customWidth="1"/>
    <col min="6926" max="6926" width="14.625" style="1439" bestFit="1" customWidth="1"/>
    <col min="6927" max="6927" width="13.25" style="1439" customWidth="1"/>
    <col min="6928" max="6928" width="14.5" style="1439" customWidth="1"/>
    <col min="6929" max="6929" width="15.625" style="1439" customWidth="1"/>
    <col min="6930" max="7168" width="9" style="1439"/>
    <col min="7169" max="7169" width="2.625" style="1439" customWidth="1"/>
    <col min="7170" max="7170" width="11.625" style="1439" customWidth="1"/>
    <col min="7171" max="7171" width="10.625" style="1439" customWidth="1"/>
    <col min="7172" max="7172" width="10.375" style="1439" customWidth="1"/>
    <col min="7173" max="7173" width="43" style="1439" bestFit="1" customWidth="1"/>
    <col min="7174" max="7174" width="7.125" style="1439" customWidth="1"/>
    <col min="7175" max="7175" width="7.75" style="1439" customWidth="1"/>
    <col min="7176" max="7176" width="9.25" style="1439" bestFit="1" customWidth="1"/>
    <col min="7177" max="7177" width="11" style="1439" customWidth="1"/>
    <col min="7178" max="7178" width="30.125" style="1439" bestFit="1" customWidth="1"/>
    <col min="7179" max="7179" width="17.25" style="1439" customWidth="1"/>
    <col min="7180" max="7180" width="13.5" style="1439" bestFit="1" customWidth="1"/>
    <col min="7181" max="7181" width="13.75" style="1439" customWidth="1"/>
    <col min="7182" max="7182" width="14.625" style="1439" bestFit="1" customWidth="1"/>
    <col min="7183" max="7183" width="13.25" style="1439" customWidth="1"/>
    <col min="7184" max="7184" width="14.5" style="1439" customWidth="1"/>
    <col min="7185" max="7185" width="15.625" style="1439" customWidth="1"/>
    <col min="7186" max="7424" width="9" style="1439"/>
    <col min="7425" max="7425" width="2.625" style="1439" customWidth="1"/>
    <col min="7426" max="7426" width="11.625" style="1439" customWidth="1"/>
    <col min="7427" max="7427" width="10.625" style="1439" customWidth="1"/>
    <col min="7428" max="7428" width="10.375" style="1439" customWidth="1"/>
    <col min="7429" max="7429" width="43" style="1439" bestFit="1" customWidth="1"/>
    <col min="7430" max="7430" width="7.125" style="1439" customWidth="1"/>
    <col min="7431" max="7431" width="7.75" style="1439" customWidth="1"/>
    <col min="7432" max="7432" width="9.25" style="1439" bestFit="1" customWidth="1"/>
    <col min="7433" max="7433" width="11" style="1439" customWidth="1"/>
    <col min="7434" max="7434" width="30.125" style="1439" bestFit="1" customWidth="1"/>
    <col min="7435" max="7435" width="17.25" style="1439" customWidth="1"/>
    <col min="7436" max="7436" width="13.5" style="1439" bestFit="1" customWidth="1"/>
    <col min="7437" max="7437" width="13.75" style="1439" customWidth="1"/>
    <col min="7438" max="7438" width="14.625" style="1439" bestFit="1" customWidth="1"/>
    <col min="7439" max="7439" width="13.25" style="1439" customWidth="1"/>
    <col min="7440" max="7440" width="14.5" style="1439" customWidth="1"/>
    <col min="7441" max="7441" width="15.625" style="1439" customWidth="1"/>
    <col min="7442" max="7680" width="9" style="1439"/>
    <col min="7681" max="7681" width="2.625" style="1439" customWidth="1"/>
    <col min="7682" max="7682" width="11.625" style="1439" customWidth="1"/>
    <col min="7683" max="7683" width="10.625" style="1439" customWidth="1"/>
    <col min="7684" max="7684" width="10.375" style="1439" customWidth="1"/>
    <col min="7685" max="7685" width="43" style="1439" bestFit="1" customWidth="1"/>
    <col min="7686" max="7686" width="7.125" style="1439" customWidth="1"/>
    <col min="7687" max="7687" width="7.75" style="1439" customWidth="1"/>
    <col min="7688" max="7688" width="9.25" style="1439" bestFit="1" customWidth="1"/>
    <col min="7689" max="7689" width="11" style="1439" customWidth="1"/>
    <col min="7690" max="7690" width="30.125" style="1439" bestFit="1" customWidth="1"/>
    <col min="7691" max="7691" width="17.25" style="1439" customWidth="1"/>
    <col min="7692" max="7692" width="13.5" style="1439" bestFit="1" customWidth="1"/>
    <col min="7693" max="7693" width="13.75" style="1439" customWidth="1"/>
    <col min="7694" max="7694" width="14.625" style="1439" bestFit="1" customWidth="1"/>
    <col min="7695" max="7695" width="13.25" style="1439" customWidth="1"/>
    <col min="7696" max="7696" width="14.5" style="1439" customWidth="1"/>
    <col min="7697" max="7697" width="15.625" style="1439" customWidth="1"/>
    <col min="7698" max="7936" width="9" style="1439"/>
    <col min="7937" max="7937" width="2.625" style="1439" customWidth="1"/>
    <col min="7938" max="7938" width="11.625" style="1439" customWidth="1"/>
    <col min="7939" max="7939" width="10.625" style="1439" customWidth="1"/>
    <col min="7940" max="7940" width="10.375" style="1439" customWidth="1"/>
    <col min="7941" max="7941" width="43" style="1439" bestFit="1" customWidth="1"/>
    <col min="7942" max="7942" width="7.125" style="1439" customWidth="1"/>
    <col min="7943" max="7943" width="7.75" style="1439" customWidth="1"/>
    <col min="7944" max="7944" width="9.25" style="1439" bestFit="1" customWidth="1"/>
    <col min="7945" max="7945" width="11" style="1439" customWidth="1"/>
    <col min="7946" max="7946" width="30.125" style="1439" bestFit="1" customWidth="1"/>
    <col min="7947" max="7947" width="17.25" style="1439" customWidth="1"/>
    <col min="7948" max="7948" width="13.5" style="1439" bestFit="1" customWidth="1"/>
    <col min="7949" max="7949" width="13.75" style="1439" customWidth="1"/>
    <col min="7950" max="7950" width="14.625" style="1439" bestFit="1" customWidth="1"/>
    <col min="7951" max="7951" width="13.25" style="1439" customWidth="1"/>
    <col min="7952" max="7952" width="14.5" style="1439" customWidth="1"/>
    <col min="7953" max="7953" width="15.625" style="1439" customWidth="1"/>
    <col min="7954" max="8192" width="9" style="1439"/>
    <col min="8193" max="8193" width="2.625" style="1439" customWidth="1"/>
    <col min="8194" max="8194" width="11.625" style="1439" customWidth="1"/>
    <col min="8195" max="8195" width="10.625" style="1439" customWidth="1"/>
    <col min="8196" max="8196" width="10.375" style="1439" customWidth="1"/>
    <col min="8197" max="8197" width="43" style="1439" bestFit="1" customWidth="1"/>
    <col min="8198" max="8198" width="7.125" style="1439" customWidth="1"/>
    <col min="8199" max="8199" width="7.75" style="1439" customWidth="1"/>
    <col min="8200" max="8200" width="9.25" style="1439" bestFit="1" customWidth="1"/>
    <col min="8201" max="8201" width="11" style="1439" customWidth="1"/>
    <col min="8202" max="8202" width="30.125" style="1439" bestFit="1" customWidth="1"/>
    <col min="8203" max="8203" width="17.25" style="1439" customWidth="1"/>
    <col min="8204" max="8204" width="13.5" style="1439" bestFit="1" customWidth="1"/>
    <col min="8205" max="8205" width="13.75" style="1439" customWidth="1"/>
    <col min="8206" max="8206" width="14.625" style="1439" bestFit="1" customWidth="1"/>
    <col min="8207" max="8207" width="13.25" style="1439" customWidth="1"/>
    <col min="8208" max="8208" width="14.5" style="1439" customWidth="1"/>
    <col min="8209" max="8209" width="15.625" style="1439" customWidth="1"/>
    <col min="8210" max="8448" width="9" style="1439"/>
    <col min="8449" max="8449" width="2.625" style="1439" customWidth="1"/>
    <col min="8450" max="8450" width="11.625" style="1439" customWidth="1"/>
    <col min="8451" max="8451" width="10.625" style="1439" customWidth="1"/>
    <col min="8452" max="8452" width="10.375" style="1439" customWidth="1"/>
    <col min="8453" max="8453" width="43" style="1439" bestFit="1" customWidth="1"/>
    <col min="8454" max="8454" width="7.125" style="1439" customWidth="1"/>
    <col min="8455" max="8455" width="7.75" style="1439" customWidth="1"/>
    <col min="8456" max="8456" width="9.25" style="1439" bestFit="1" customWidth="1"/>
    <col min="8457" max="8457" width="11" style="1439" customWidth="1"/>
    <col min="8458" max="8458" width="30.125" style="1439" bestFit="1" customWidth="1"/>
    <col min="8459" max="8459" width="17.25" style="1439" customWidth="1"/>
    <col min="8460" max="8460" width="13.5" style="1439" bestFit="1" customWidth="1"/>
    <col min="8461" max="8461" width="13.75" style="1439" customWidth="1"/>
    <col min="8462" max="8462" width="14.625" style="1439" bestFit="1" customWidth="1"/>
    <col min="8463" max="8463" width="13.25" style="1439" customWidth="1"/>
    <col min="8464" max="8464" width="14.5" style="1439" customWidth="1"/>
    <col min="8465" max="8465" width="15.625" style="1439" customWidth="1"/>
    <col min="8466" max="8704" width="9" style="1439"/>
    <col min="8705" max="8705" width="2.625" style="1439" customWidth="1"/>
    <col min="8706" max="8706" width="11.625" style="1439" customWidth="1"/>
    <col min="8707" max="8707" width="10.625" style="1439" customWidth="1"/>
    <col min="8708" max="8708" width="10.375" style="1439" customWidth="1"/>
    <col min="8709" max="8709" width="43" style="1439" bestFit="1" customWidth="1"/>
    <col min="8710" max="8710" width="7.125" style="1439" customWidth="1"/>
    <col min="8711" max="8711" width="7.75" style="1439" customWidth="1"/>
    <col min="8712" max="8712" width="9.25" style="1439" bestFit="1" customWidth="1"/>
    <col min="8713" max="8713" width="11" style="1439" customWidth="1"/>
    <col min="8714" max="8714" width="30.125" style="1439" bestFit="1" customWidth="1"/>
    <col min="8715" max="8715" width="17.25" style="1439" customWidth="1"/>
    <col min="8716" max="8716" width="13.5" style="1439" bestFit="1" customWidth="1"/>
    <col min="8717" max="8717" width="13.75" style="1439" customWidth="1"/>
    <col min="8718" max="8718" width="14.625" style="1439" bestFit="1" customWidth="1"/>
    <col min="8719" max="8719" width="13.25" style="1439" customWidth="1"/>
    <col min="8720" max="8720" width="14.5" style="1439" customWidth="1"/>
    <col min="8721" max="8721" width="15.625" style="1439" customWidth="1"/>
    <col min="8722" max="8960" width="9" style="1439"/>
    <col min="8961" max="8961" width="2.625" style="1439" customWidth="1"/>
    <col min="8962" max="8962" width="11.625" style="1439" customWidth="1"/>
    <col min="8963" max="8963" width="10.625" style="1439" customWidth="1"/>
    <col min="8964" max="8964" width="10.375" style="1439" customWidth="1"/>
    <col min="8965" max="8965" width="43" style="1439" bestFit="1" customWidth="1"/>
    <col min="8966" max="8966" width="7.125" style="1439" customWidth="1"/>
    <col min="8967" max="8967" width="7.75" style="1439" customWidth="1"/>
    <col min="8968" max="8968" width="9.25" style="1439" bestFit="1" customWidth="1"/>
    <col min="8969" max="8969" width="11" style="1439" customWidth="1"/>
    <col min="8970" max="8970" width="30.125" style="1439" bestFit="1" customWidth="1"/>
    <col min="8971" max="8971" width="17.25" style="1439" customWidth="1"/>
    <col min="8972" max="8972" width="13.5" style="1439" bestFit="1" customWidth="1"/>
    <col min="8973" max="8973" width="13.75" style="1439" customWidth="1"/>
    <col min="8974" max="8974" width="14.625" style="1439" bestFit="1" customWidth="1"/>
    <col min="8975" max="8975" width="13.25" style="1439" customWidth="1"/>
    <col min="8976" max="8976" width="14.5" style="1439" customWidth="1"/>
    <col min="8977" max="8977" width="15.625" style="1439" customWidth="1"/>
    <col min="8978" max="9216" width="9" style="1439"/>
    <col min="9217" max="9217" width="2.625" style="1439" customWidth="1"/>
    <col min="9218" max="9218" width="11.625" style="1439" customWidth="1"/>
    <col min="9219" max="9219" width="10.625" style="1439" customWidth="1"/>
    <col min="9220" max="9220" width="10.375" style="1439" customWidth="1"/>
    <col min="9221" max="9221" width="43" style="1439" bestFit="1" customWidth="1"/>
    <col min="9222" max="9222" width="7.125" style="1439" customWidth="1"/>
    <col min="9223" max="9223" width="7.75" style="1439" customWidth="1"/>
    <col min="9224" max="9224" width="9.25" style="1439" bestFit="1" customWidth="1"/>
    <col min="9225" max="9225" width="11" style="1439" customWidth="1"/>
    <col min="9226" max="9226" width="30.125" style="1439" bestFit="1" customWidth="1"/>
    <col min="9227" max="9227" width="17.25" style="1439" customWidth="1"/>
    <col min="9228" max="9228" width="13.5" style="1439" bestFit="1" customWidth="1"/>
    <col min="9229" max="9229" width="13.75" style="1439" customWidth="1"/>
    <col min="9230" max="9230" width="14.625" style="1439" bestFit="1" customWidth="1"/>
    <col min="9231" max="9231" width="13.25" style="1439" customWidth="1"/>
    <col min="9232" max="9232" width="14.5" style="1439" customWidth="1"/>
    <col min="9233" max="9233" width="15.625" style="1439" customWidth="1"/>
    <col min="9234" max="9472" width="9" style="1439"/>
    <col min="9473" max="9473" width="2.625" style="1439" customWidth="1"/>
    <col min="9474" max="9474" width="11.625" style="1439" customWidth="1"/>
    <col min="9475" max="9475" width="10.625" style="1439" customWidth="1"/>
    <col min="9476" max="9476" width="10.375" style="1439" customWidth="1"/>
    <col min="9477" max="9477" width="43" style="1439" bestFit="1" customWidth="1"/>
    <col min="9478" max="9478" width="7.125" style="1439" customWidth="1"/>
    <col min="9479" max="9479" width="7.75" style="1439" customWidth="1"/>
    <col min="9480" max="9480" width="9.25" style="1439" bestFit="1" customWidth="1"/>
    <col min="9481" max="9481" width="11" style="1439" customWidth="1"/>
    <col min="9482" max="9482" width="30.125" style="1439" bestFit="1" customWidth="1"/>
    <col min="9483" max="9483" width="17.25" style="1439" customWidth="1"/>
    <col min="9484" max="9484" width="13.5" style="1439" bestFit="1" customWidth="1"/>
    <col min="9485" max="9485" width="13.75" style="1439" customWidth="1"/>
    <col min="9486" max="9486" width="14.625" style="1439" bestFit="1" customWidth="1"/>
    <col min="9487" max="9487" width="13.25" style="1439" customWidth="1"/>
    <col min="9488" max="9488" width="14.5" style="1439" customWidth="1"/>
    <col min="9489" max="9489" width="15.625" style="1439" customWidth="1"/>
    <col min="9490" max="9728" width="9" style="1439"/>
    <col min="9729" max="9729" width="2.625" style="1439" customWidth="1"/>
    <col min="9730" max="9730" width="11.625" style="1439" customWidth="1"/>
    <col min="9731" max="9731" width="10.625" style="1439" customWidth="1"/>
    <col min="9732" max="9732" width="10.375" style="1439" customWidth="1"/>
    <col min="9733" max="9733" width="43" style="1439" bestFit="1" customWidth="1"/>
    <col min="9734" max="9734" width="7.125" style="1439" customWidth="1"/>
    <col min="9735" max="9735" width="7.75" style="1439" customWidth="1"/>
    <col min="9736" max="9736" width="9.25" style="1439" bestFit="1" customWidth="1"/>
    <col min="9737" max="9737" width="11" style="1439" customWidth="1"/>
    <col min="9738" max="9738" width="30.125" style="1439" bestFit="1" customWidth="1"/>
    <col min="9739" max="9739" width="17.25" style="1439" customWidth="1"/>
    <col min="9740" max="9740" width="13.5" style="1439" bestFit="1" customWidth="1"/>
    <col min="9741" max="9741" width="13.75" style="1439" customWidth="1"/>
    <col min="9742" max="9742" width="14.625" style="1439" bestFit="1" customWidth="1"/>
    <col min="9743" max="9743" width="13.25" style="1439" customWidth="1"/>
    <col min="9744" max="9744" width="14.5" style="1439" customWidth="1"/>
    <col min="9745" max="9745" width="15.625" style="1439" customWidth="1"/>
    <col min="9746" max="9984" width="9" style="1439"/>
    <col min="9985" max="9985" width="2.625" style="1439" customWidth="1"/>
    <col min="9986" max="9986" width="11.625" style="1439" customWidth="1"/>
    <col min="9987" max="9987" width="10.625" style="1439" customWidth="1"/>
    <col min="9988" max="9988" width="10.375" style="1439" customWidth="1"/>
    <col min="9989" max="9989" width="43" style="1439" bestFit="1" customWidth="1"/>
    <col min="9990" max="9990" width="7.125" style="1439" customWidth="1"/>
    <col min="9991" max="9991" width="7.75" style="1439" customWidth="1"/>
    <col min="9992" max="9992" width="9.25" style="1439" bestFit="1" customWidth="1"/>
    <col min="9993" max="9993" width="11" style="1439" customWidth="1"/>
    <col min="9994" max="9994" width="30.125" style="1439" bestFit="1" customWidth="1"/>
    <col min="9995" max="9995" width="17.25" style="1439" customWidth="1"/>
    <col min="9996" max="9996" width="13.5" style="1439" bestFit="1" customWidth="1"/>
    <col min="9997" max="9997" width="13.75" style="1439" customWidth="1"/>
    <col min="9998" max="9998" width="14.625" style="1439" bestFit="1" customWidth="1"/>
    <col min="9999" max="9999" width="13.25" style="1439" customWidth="1"/>
    <col min="10000" max="10000" width="14.5" style="1439" customWidth="1"/>
    <col min="10001" max="10001" width="15.625" style="1439" customWidth="1"/>
    <col min="10002" max="10240" width="9" style="1439"/>
    <col min="10241" max="10241" width="2.625" style="1439" customWidth="1"/>
    <col min="10242" max="10242" width="11.625" style="1439" customWidth="1"/>
    <col min="10243" max="10243" width="10.625" style="1439" customWidth="1"/>
    <col min="10244" max="10244" width="10.375" style="1439" customWidth="1"/>
    <col min="10245" max="10245" width="43" style="1439" bestFit="1" customWidth="1"/>
    <col min="10246" max="10246" width="7.125" style="1439" customWidth="1"/>
    <col min="10247" max="10247" width="7.75" style="1439" customWidth="1"/>
    <col min="10248" max="10248" width="9.25" style="1439" bestFit="1" customWidth="1"/>
    <col min="10249" max="10249" width="11" style="1439" customWidth="1"/>
    <col min="10250" max="10250" width="30.125" style="1439" bestFit="1" customWidth="1"/>
    <col min="10251" max="10251" width="17.25" style="1439" customWidth="1"/>
    <col min="10252" max="10252" width="13.5" style="1439" bestFit="1" customWidth="1"/>
    <col min="10253" max="10253" width="13.75" style="1439" customWidth="1"/>
    <col min="10254" max="10254" width="14.625" style="1439" bestFit="1" customWidth="1"/>
    <col min="10255" max="10255" width="13.25" style="1439" customWidth="1"/>
    <col min="10256" max="10256" width="14.5" style="1439" customWidth="1"/>
    <col min="10257" max="10257" width="15.625" style="1439" customWidth="1"/>
    <col min="10258" max="10496" width="9" style="1439"/>
    <col min="10497" max="10497" width="2.625" style="1439" customWidth="1"/>
    <col min="10498" max="10498" width="11.625" style="1439" customWidth="1"/>
    <col min="10499" max="10499" width="10.625" style="1439" customWidth="1"/>
    <col min="10500" max="10500" width="10.375" style="1439" customWidth="1"/>
    <col min="10501" max="10501" width="43" style="1439" bestFit="1" customWidth="1"/>
    <col min="10502" max="10502" width="7.125" style="1439" customWidth="1"/>
    <col min="10503" max="10503" width="7.75" style="1439" customWidth="1"/>
    <col min="10504" max="10504" width="9.25" style="1439" bestFit="1" customWidth="1"/>
    <col min="10505" max="10505" width="11" style="1439" customWidth="1"/>
    <col min="10506" max="10506" width="30.125" style="1439" bestFit="1" customWidth="1"/>
    <col min="10507" max="10507" width="17.25" style="1439" customWidth="1"/>
    <col min="10508" max="10508" width="13.5" style="1439" bestFit="1" customWidth="1"/>
    <col min="10509" max="10509" width="13.75" style="1439" customWidth="1"/>
    <col min="10510" max="10510" width="14.625" style="1439" bestFit="1" customWidth="1"/>
    <col min="10511" max="10511" width="13.25" style="1439" customWidth="1"/>
    <col min="10512" max="10512" width="14.5" style="1439" customWidth="1"/>
    <col min="10513" max="10513" width="15.625" style="1439" customWidth="1"/>
    <col min="10514" max="10752" width="9" style="1439"/>
    <col min="10753" max="10753" width="2.625" style="1439" customWidth="1"/>
    <col min="10754" max="10754" width="11.625" style="1439" customWidth="1"/>
    <col min="10755" max="10755" width="10.625" style="1439" customWidth="1"/>
    <col min="10756" max="10756" width="10.375" style="1439" customWidth="1"/>
    <col min="10757" max="10757" width="43" style="1439" bestFit="1" customWidth="1"/>
    <col min="10758" max="10758" width="7.125" style="1439" customWidth="1"/>
    <col min="10759" max="10759" width="7.75" style="1439" customWidth="1"/>
    <col min="10760" max="10760" width="9.25" style="1439" bestFit="1" customWidth="1"/>
    <col min="10761" max="10761" width="11" style="1439" customWidth="1"/>
    <col min="10762" max="10762" width="30.125" style="1439" bestFit="1" customWidth="1"/>
    <col min="10763" max="10763" width="17.25" style="1439" customWidth="1"/>
    <col min="10764" max="10764" width="13.5" style="1439" bestFit="1" customWidth="1"/>
    <col min="10765" max="10765" width="13.75" style="1439" customWidth="1"/>
    <col min="10766" max="10766" width="14.625" style="1439" bestFit="1" customWidth="1"/>
    <col min="10767" max="10767" width="13.25" style="1439" customWidth="1"/>
    <col min="10768" max="10768" width="14.5" style="1439" customWidth="1"/>
    <col min="10769" max="10769" width="15.625" style="1439" customWidth="1"/>
    <col min="10770" max="11008" width="9" style="1439"/>
    <col min="11009" max="11009" width="2.625" style="1439" customWidth="1"/>
    <col min="11010" max="11010" width="11.625" style="1439" customWidth="1"/>
    <col min="11011" max="11011" width="10.625" style="1439" customWidth="1"/>
    <col min="11012" max="11012" width="10.375" style="1439" customWidth="1"/>
    <col min="11013" max="11013" width="43" style="1439" bestFit="1" customWidth="1"/>
    <col min="11014" max="11014" width="7.125" style="1439" customWidth="1"/>
    <col min="11015" max="11015" width="7.75" style="1439" customWidth="1"/>
    <col min="11016" max="11016" width="9.25" style="1439" bestFit="1" customWidth="1"/>
    <col min="11017" max="11017" width="11" style="1439" customWidth="1"/>
    <col min="11018" max="11018" width="30.125" style="1439" bestFit="1" customWidth="1"/>
    <col min="11019" max="11019" width="17.25" style="1439" customWidth="1"/>
    <col min="11020" max="11020" width="13.5" style="1439" bestFit="1" customWidth="1"/>
    <col min="11021" max="11021" width="13.75" style="1439" customWidth="1"/>
    <col min="11022" max="11022" width="14.625" style="1439" bestFit="1" customWidth="1"/>
    <col min="11023" max="11023" width="13.25" style="1439" customWidth="1"/>
    <col min="11024" max="11024" width="14.5" style="1439" customWidth="1"/>
    <col min="11025" max="11025" width="15.625" style="1439" customWidth="1"/>
    <col min="11026" max="11264" width="9" style="1439"/>
    <col min="11265" max="11265" width="2.625" style="1439" customWidth="1"/>
    <col min="11266" max="11266" width="11.625" style="1439" customWidth="1"/>
    <col min="11267" max="11267" width="10.625" style="1439" customWidth="1"/>
    <col min="11268" max="11268" width="10.375" style="1439" customWidth="1"/>
    <col min="11269" max="11269" width="43" style="1439" bestFit="1" customWidth="1"/>
    <col min="11270" max="11270" width="7.125" style="1439" customWidth="1"/>
    <col min="11271" max="11271" width="7.75" style="1439" customWidth="1"/>
    <col min="11272" max="11272" width="9.25" style="1439" bestFit="1" customWidth="1"/>
    <col min="11273" max="11273" width="11" style="1439" customWidth="1"/>
    <col min="11274" max="11274" width="30.125" style="1439" bestFit="1" customWidth="1"/>
    <col min="11275" max="11275" width="17.25" style="1439" customWidth="1"/>
    <col min="11276" max="11276" width="13.5" style="1439" bestFit="1" customWidth="1"/>
    <col min="11277" max="11277" width="13.75" style="1439" customWidth="1"/>
    <col min="11278" max="11278" width="14.625" style="1439" bestFit="1" customWidth="1"/>
    <col min="11279" max="11279" width="13.25" style="1439" customWidth="1"/>
    <col min="11280" max="11280" width="14.5" style="1439" customWidth="1"/>
    <col min="11281" max="11281" width="15.625" style="1439" customWidth="1"/>
    <col min="11282" max="11520" width="9" style="1439"/>
    <col min="11521" max="11521" width="2.625" style="1439" customWidth="1"/>
    <col min="11522" max="11522" width="11.625" style="1439" customWidth="1"/>
    <col min="11523" max="11523" width="10.625" style="1439" customWidth="1"/>
    <col min="11524" max="11524" width="10.375" style="1439" customWidth="1"/>
    <col min="11525" max="11525" width="43" style="1439" bestFit="1" customWidth="1"/>
    <col min="11526" max="11526" width="7.125" style="1439" customWidth="1"/>
    <col min="11527" max="11527" width="7.75" style="1439" customWidth="1"/>
    <col min="11528" max="11528" width="9.25" style="1439" bestFit="1" customWidth="1"/>
    <col min="11529" max="11529" width="11" style="1439" customWidth="1"/>
    <col min="11530" max="11530" width="30.125" style="1439" bestFit="1" customWidth="1"/>
    <col min="11531" max="11531" width="17.25" style="1439" customWidth="1"/>
    <col min="11532" max="11532" width="13.5" style="1439" bestFit="1" customWidth="1"/>
    <col min="11533" max="11533" width="13.75" style="1439" customWidth="1"/>
    <col min="11534" max="11534" width="14.625" style="1439" bestFit="1" customWidth="1"/>
    <col min="11535" max="11535" width="13.25" style="1439" customWidth="1"/>
    <col min="11536" max="11536" width="14.5" style="1439" customWidth="1"/>
    <col min="11537" max="11537" width="15.625" style="1439" customWidth="1"/>
    <col min="11538" max="11776" width="9" style="1439"/>
    <col min="11777" max="11777" width="2.625" style="1439" customWidth="1"/>
    <col min="11778" max="11778" width="11.625" style="1439" customWidth="1"/>
    <col min="11779" max="11779" width="10.625" style="1439" customWidth="1"/>
    <col min="11780" max="11780" width="10.375" style="1439" customWidth="1"/>
    <col min="11781" max="11781" width="43" style="1439" bestFit="1" customWidth="1"/>
    <col min="11782" max="11782" width="7.125" style="1439" customWidth="1"/>
    <col min="11783" max="11783" width="7.75" style="1439" customWidth="1"/>
    <col min="11784" max="11784" width="9.25" style="1439" bestFit="1" customWidth="1"/>
    <col min="11785" max="11785" width="11" style="1439" customWidth="1"/>
    <col min="11786" max="11786" width="30.125" style="1439" bestFit="1" customWidth="1"/>
    <col min="11787" max="11787" width="17.25" style="1439" customWidth="1"/>
    <col min="11788" max="11788" width="13.5" style="1439" bestFit="1" customWidth="1"/>
    <col min="11789" max="11789" width="13.75" style="1439" customWidth="1"/>
    <col min="11790" max="11790" width="14.625" style="1439" bestFit="1" customWidth="1"/>
    <col min="11791" max="11791" width="13.25" style="1439" customWidth="1"/>
    <col min="11792" max="11792" width="14.5" style="1439" customWidth="1"/>
    <col min="11793" max="11793" width="15.625" style="1439" customWidth="1"/>
    <col min="11794" max="12032" width="9" style="1439"/>
    <col min="12033" max="12033" width="2.625" style="1439" customWidth="1"/>
    <col min="12034" max="12034" width="11.625" style="1439" customWidth="1"/>
    <col min="12035" max="12035" width="10.625" style="1439" customWidth="1"/>
    <col min="12036" max="12036" width="10.375" style="1439" customWidth="1"/>
    <col min="12037" max="12037" width="43" style="1439" bestFit="1" customWidth="1"/>
    <col min="12038" max="12038" width="7.125" style="1439" customWidth="1"/>
    <col min="12039" max="12039" width="7.75" style="1439" customWidth="1"/>
    <col min="12040" max="12040" width="9.25" style="1439" bestFit="1" customWidth="1"/>
    <col min="12041" max="12041" width="11" style="1439" customWidth="1"/>
    <col min="12042" max="12042" width="30.125" style="1439" bestFit="1" customWidth="1"/>
    <col min="12043" max="12043" width="17.25" style="1439" customWidth="1"/>
    <col min="12044" max="12044" width="13.5" style="1439" bestFit="1" customWidth="1"/>
    <col min="12045" max="12045" width="13.75" style="1439" customWidth="1"/>
    <col min="12046" max="12046" width="14.625" style="1439" bestFit="1" customWidth="1"/>
    <col min="12047" max="12047" width="13.25" style="1439" customWidth="1"/>
    <col min="12048" max="12048" width="14.5" style="1439" customWidth="1"/>
    <col min="12049" max="12049" width="15.625" style="1439" customWidth="1"/>
    <col min="12050" max="12288" width="9" style="1439"/>
    <col min="12289" max="12289" width="2.625" style="1439" customWidth="1"/>
    <col min="12290" max="12290" width="11.625" style="1439" customWidth="1"/>
    <col min="12291" max="12291" width="10.625" style="1439" customWidth="1"/>
    <col min="12292" max="12292" width="10.375" style="1439" customWidth="1"/>
    <col min="12293" max="12293" width="43" style="1439" bestFit="1" customWidth="1"/>
    <col min="12294" max="12294" width="7.125" style="1439" customWidth="1"/>
    <col min="12295" max="12295" width="7.75" style="1439" customWidth="1"/>
    <col min="12296" max="12296" width="9.25" style="1439" bestFit="1" customWidth="1"/>
    <col min="12297" max="12297" width="11" style="1439" customWidth="1"/>
    <col min="12298" max="12298" width="30.125" style="1439" bestFit="1" customWidth="1"/>
    <col min="12299" max="12299" width="17.25" style="1439" customWidth="1"/>
    <col min="12300" max="12300" width="13.5" style="1439" bestFit="1" customWidth="1"/>
    <col min="12301" max="12301" width="13.75" style="1439" customWidth="1"/>
    <col min="12302" max="12302" width="14.625" style="1439" bestFit="1" customWidth="1"/>
    <col min="12303" max="12303" width="13.25" style="1439" customWidth="1"/>
    <col min="12304" max="12304" width="14.5" style="1439" customWidth="1"/>
    <col min="12305" max="12305" width="15.625" style="1439" customWidth="1"/>
    <col min="12306" max="12544" width="9" style="1439"/>
    <col min="12545" max="12545" width="2.625" style="1439" customWidth="1"/>
    <col min="12546" max="12546" width="11.625" style="1439" customWidth="1"/>
    <col min="12547" max="12547" width="10.625" style="1439" customWidth="1"/>
    <col min="12548" max="12548" width="10.375" style="1439" customWidth="1"/>
    <col min="12549" max="12549" width="43" style="1439" bestFit="1" customWidth="1"/>
    <col min="12550" max="12550" width="7.125" style="1439" customWidth="1"/>
    <col min="12551" max="12551" width="7.75" style="1439" customWidth="1"/>
    <col min="12552" max="12552" width="9.25" style="1439" bestFit="1" customWidth="1"/>
    <col min="12553" max="12553" width="11" style="1439" customWidth="1"/>
    <col min="12554" max="12554" width="30.125" style="1439" bestFit="1" customWidth="1"/>
    <col min="12555" max="12555" width="17.25" style="1439" customWidth="1"/>
    <col min="12556" max="12556" width="13.5" style="1439" bestFit="1" customWidth="1"/>
    <col min="12557" max="12557" width="13.75" style="1439" customWidth="1"/>
    <col min="12558" max="12558" width="14.625" style="1439" bestFit="1" customWidth="1"/>
    <col min="12559" max="12559" width="13.25" style="1439" customWidth="1"/>
    <col min="12560" max="12560" width="14.5" style="1439" customWidth="1"/>
    <col min="12561" max="12561" width="15.625" style="1439" customWidth="1"/>
    <col min="12562" max="12800" width="9" style="1439"/>
    <col min="12801" max="12801" width="2.625" style="1439" customWidth="1"/>
    <col min="12802" max="12802" width="11.625" style="1439" customWidth="1"/>
    <col min="12803" max="12803" width="10.625" style="1439" customWidth="1"/>
    <col min="12804" max="12804" width="10.375" style="1439" customWidth="1"/>
    <col min="12805" max="12805" width="43" style="1439" bestFit="1" customWidth="1"/>
    <col min="12806" max="12806" width="7.125" style="1439" customWidth="1"/>
    <col min="12807" max="12807" width="7.75" style="1439" customWidth="1"/>
    <col min="12808" max="12808" width="9.25" style="1439" bestFit="1" customWidth="1"/>
    <col min="12809" max="12809" width="11" style="1439" customWidth="1"/>
    <col min="12810" max="12810" width="30.125" style="1439" bestFit="1" customWidth="1"/>
    <col min="12811" max="12811" width="17.25" style="1439" customWidth="1"/>
    <col min="12812" max="12812" width="13.5" style="1439" bestFit="1" customWidth="1"/>
    <col min="12813" max="12813" width="13.75" style="1439" customWidth="1"/>
    <col min="12814" max="12814" width="14.625" style="1439" bestFit="1" customWidth="1"/>
    <col min="12815" max="12815" width="13.25" style="1439" customWidth="1"/>
    <col min="12816" max="12816" width="14.5" style="1439" customWidth="1"/>
    <col min="12817" max="12817" width="15.625" style="1439" customWidth="1"/>
    <col min="12818" max="13056" width="9" style="1439"/>
    <col min="13057" max="13057" width="2.625" style="1439" customWidth="1"/>
    <col min="13058" max="13058" width="11.625" style="1439" customWidth="1"/>
    <col min="13059" max="13059" width="10.625" style="1439" customWidth="1"/>
    <col min="13060" max="13060" width="10.375" style="1439" customWidth="1"/>
    <col min="13061" max="13061" width="43" style="1439" bestFit="1" customWidth="1"/>
    <col min="13062" max="13062" width="7.125" style="1439" customWidth="1"/>
    <col min="13063" max="13063" width="7.75" style="1439" customWidth="1"/>
    <col min="13064" max="13064" width="9.25" style="1439" bestFit="1" customWidth="1"/>
    <col min="13065" max="13065" width="11" style="1439" customWidth="1"/>
    <col min="13066" max="13066" width="30.125" style="1439" bestFit="1" customWidth="1"/>
    <col min="13067" max="13067" width="17.25" style="1439" customWidth="1"/>
    <col min="13068" max="13068" width="13.5" style="1439" bestFit="1" customWidth="1"/>
    <col min="13069" max="13069" width="13.75" style="1439" customWidth="1"/>
    <col min="13070" max="13070" width="14.625" style="1439" bestFit="1" customWidth="1"/>
    <col min="13071" max="13071" width="13.25" style="1439" customWidth="1"/>
    <col min="13072" max="13072" width="14.5" style="1439" customWidth="1"/>
    <col min="13073" max="13073" width="15.625" style="1439" customWidth="1"/>
    <col min="13074" max="13312" width="9" style="1439"/>
    <col min="13313" max="13313" width="2.625" style="1439" customWidth="1"/>
    <col min="13314" max="13314" width="11.625" style="1439" customWidth="1"/>
    <col min="13315" max="13315" width="10.625" style="1439" customWidth="1"/>
    <col min="13316" max="13316" width="10.375" style="1439" customWidth="1"/>
    <col min="13317" max="13317" width="43" style="1439" bestFit="1" customWidth="1"/>
    <col min="13318" max="13318" width="7.125" style="1439" customWidth="1"/>
    <col min="13319" max="13319" width="7.75" style="1439" customWidth="1"/>
    <col min="13320" max="13320" width="9.25" style="1439" bestFit="1" customWidth="1"/>
    <col min="13321" max="13321" width="11" style="1439" customWidth="1"/>
    <col min="13322" max="13322" width="30.125" style="1439" bestFit="1" customWidth="1"/>
    <col min="13323" max="13323" width="17.25" style="1439" customWidth="1"/>
    <col min="13324" max="13324" width="13.5" style="1439" bestFit="1" customWidth="1"/>
    <col min="13325" max="13325" width="13.75" style="1439" customWidth="1"/>
    <col min="13326" max="13326" width="14.625" style="1439" bestFit="1" customWidth="1"/>
    <col min="13327" max="13327" width="13.25" style="1439" customWidth="1"/>
    <col min="13328" max="13328" width="14.5" style="1439" customWidth="1"/>
    <col min="13329" max="13329" width="15.625" style="1439" customWidth="1"/>
    <col min="13330" max="13568" width="9" style="1439"/>
    <col min="13569" max="13569" width="2.625" style="1439" customWidth="1"/>
    <col min="13570" max="13570" width="11.625" style="1439" customWidth="1"/>
    <col min="13571" max="13571" width="10.625" style="1439" customWidth="1"/>
    <col min="13572" max="13572" width="10.375" style="1439" customWidth="1"/>
    <col min="13573" max="13573" width="43" style="1439" bestFit="1" customWidth="1"/>
    <col min="13574" max="13574" width="7.125" style="1439" customWidth="1"/>
    <col min="13575" max="13575" width="7.75" style="1439" customWidth="1"/>
    <col min="13576" max="13576" width="9.25" style="1439" bestFit="1" customWidth="1"/>
    <col min="13577" max="13577" width="11" style="1439" customWidth="1"/>
    <col min="13578" max="13578" width="30.125" style="1439" bestFit="1" customWidth="1"/>
    <col min="13579" max="13579" width="17.25" style="1439" customWidth="1"/>
    <col min="13580" max="13580" width="13.5" style="1439" bestFit="1" customWidth="1"/>
    <col min="13581" max="13581" width="13.75" style="1439" customWidth="1"/>
    <col min="13582" max="13582" width="14.625" style="1439" bestFit="1" customWidth="1"/>
    <col min="13583" max="13583" width="13.25" style="1439" customWidth="1"/>
    <col min="13584" max="13584" width="14.5" style="1439" customWidth="1"/>
    <col min="13585" max="13585" width="15.625" style="1439" customWidth="1"/>
    <col min="13586" max="13824" width="9" style="1439"/>
    <col min="13825" max="13825" width="2.625" style="1439" customWidth="1"/>
    <col min="13826" max="13826" width="11.625" style="1439" customWidth="1"/>
    <col min="13827" max="13827" width="10.625" style="1439" customWidth="1"/>
    <col min="13828" max="13828" width="10.375" style="1439" customWidth="1"/>
    <col min="13829" max="13829" width="43" style="1439" bestFit="1" customWidth="1"/>
    <col min="13830" max="13830" width="7.125" style="1439" customWidth="1"/>
    <col min="13831" max="13831" width="7.75" style="1439" customWidth="1"/>
    <col min="13832" max="13832" width="9.25" style="1439" bestFit="1" customWidth="1"/>
    <col min="13833" max="13833" width="11" style="1439" customWidth="1"/>
    <col min="13834" max="13834" width="30.125" style="1439" bestFit="1" customWidth="1"/>
    <col min="13835" max="13835" width="17.25" style="1439" customWidth="1"/>
    <col min="13836" max="13836" width="13.5" style="1439" bestFit="1" customWidth="1"/>
    <col min="13837" max="13837" width="13.75" style="1439" customWidth="1"/>
    <col min="13838" max="13838" width="14.625" style="1439" bestFit="1" customWidth="1"/>
    <col min="13839" max="13839" width="13.25" style="1439" customWidth="1"/>
    <col min="13840" max="13840" width="14.5" style="1439" customWidth="1"/>
    <col min="13841" max="13841" width="15.625" style="1439" customWidth="1"/>
    <col min="13842" max="14080" width="9" style="1439"/>
    <col min="14081" max="14081" width="2.625" style="1439" customWidth="1"/>
    <col min="14082" max="14082" width="11.625" style="1439" customWidth="1"/>
    <col min="14083" max="14083" width="10.625" style="1439" customWidth="1"/>
    <col min="14084" max="14084" width="10.375" style="1439" customWidth="1"/>
    <col min="14085" max="14085" width="43" style="1439" bestFit="1" customWidth="1"/>
    <col min="14086" max="14086" width="7.125" style="1439" customWidth="1"/>
    <col min="14087" max="14087" width="7.75" style="1439" customWidth="1"/>
    <col min="14088" max="14088" width="9.25" style="1439" bestFit="1" customWidth="1"/>
    <col min="14089" max="14089" width="11" style="1439" customWidth="1"/>
    <col min="14090" max="14090" width="30.125" style="1439" bestFit="1" customWidth="1"/>
    <col min="14091" max="14091" width="17.25" style="1439" customWidth="1"/>
    <col min="14092" max="14092" width="13.5" style="1439" bestFit="1" customWidth="1"/>
    <col min="14093" max="14093" width="13.75" style="1439" customWidth="1"/>
    <col min="14094" max="14094" width="14.625" style="1439" bestFit="1" customWidth="1"/>
    <col min="14095" max="14095" width="13.25" style="1439" customWidth="1"/>
    <col min="14096" max="14096" width="14.5" style="1439" customWidth="1"/>
    <col min="14097" max="14097" width="15.625" style="1439" customWidth="1"/>
    <col min="14098" max="14336" width="9" style="1439"/>
    <col min="14337" max="14337" width="2.625" style="1439" customWidth="1"/>
    <col min="14338" max="14338" width="11.625" style="1439" customWidth="1"/>
    <col min="14339" max="14339" width="10.625" style="1439" customWidth="1"/>
    <col min="14340" max="14340" width="10.375" style="1439" customWidth="1"/>
    <col min="14341" max="14341" width="43" style="1439" bestFit="1" customWidth="1"/>
    <col min="14342" max="14342" width="7.125" style="1439" customWidth="1"/>
    <col min="14343" max="14343" width="7.75" style="1439" customWidth="1"/>
    <col min="14344" max="14344" width="9.25" style="1439" bestFit="1" customWidth="1"/>
    <col min="14345" max="14345" width="11" style="1439" customWidth="1"/>
    <col min="14346" max="14346" width="30.125" style="1439" bestFit="1" customWidth="1"/>
    <col min="14347" max="14347" width="17.25" style="1439" customWidth="1"/>
    <col min="14348" max="14348" width="13.5" style="1439" bestFit="1" customWidth="1"/>
    <col min="14349" max="14349" width="13.75" style="1439" customWidth="1"/>
    <col min="14350" max="14350" width="14.625" style="1439" bestFit="1" customWidth="1"/>
    <col min="14351" max="14351" width="13.25" style="1439" customWidth="1"/>
    <col min="14352" max="14352" width="14.5" style="1439" customWidth="1"/>
    <col min="14353" max="14353" width="15.625" style="1439" customWidth="1"/>
    <col min="14354" max="14592" width="9" style="1439"/>
    <col min="14593" max="14593" width="2.625" style="1439" customWidth="1"/>
    <col min="14594" max="14594" width="11.625" style="1439" customWidth="1"/>
    <col min="14595" max="14595" width="10.625" style="1439" customWidth="1"/>
    <col min="14596" max="14596" width="10.375" style="1439" customWidth="1"/>
    <col min="14597" max="14597" width="43" style="1439" bestFit="1" customWidth="1"/>
    <col min="14598" max="14598" width="7.125" style="1439" customWidth="1"/>
    <col min="14599" max="14599" width="7.75" style="1439" customWidth="1"/>
    <col min="14600" max="14600" width="9.25" style="1439" bestFit="1" customWidth="1"/>
    <col min="14601" max="14601" width="11" style="1439" customWidth="1"/>
    <col min="14602" max="14602" width="30.125" style="1439" bestFit="1" customWidth="1"/>
    <col min="14603" max="14603" width="17.25" style="1439" customWidth="1"/>
    <col min="14604" max="14604" width="13.5" style="1439" bestFit="1" customWidth="1"/>
    <col min="14605" max="14605" width="13.75" style="1439" customWidth="1"/>
    <col min="14606" max="14606" width="14.625" style="1439" bestFit="1" customWidth="1"/>
    <col min="14607" max="14607" width="13.25" style="1439" customWidth="1"/>
    <col min="14608" max="14608" width="14.5" style="1439" customWidth="1"/>
    <col min="14609" max="14609" width="15.625" style="1439" customWidth="1"/>
    <col min="14610" max="14848" width="9" style="1439"/>
    <col min="14849" max="14849" width="2.625" style="1439" customWidth="1"/>
    <col min="14850" max="14850" width="11.625" style="1439" customWidth="1"/>
    <col min="14851" max="14851" width="10.625" style="1439" customWidth="1"/>
    <col min="14852" max="14852" width="10.375" style="1439" customWidth="1"/>
    <col min="14853" max="14853" width="43" style="1439" bestFit="1" customWidth="1"/>
    <col min="14854" max="14854" width="7.125" style="1439" customWidth="1"/>
    <col min="14855" max="14855" width="7.75" style="1439" customWidth="1"/>
    <col min="14856" max="14856" width="9.25" style="1439" bestFit="1" customWidth="1"/>
    <col min="14857" max="14857" width="11" style="1439" customWidth="1"/>
    <col min="14858" max="14858" width="30.125" style="1439" bestFit="1" customWidth="1"/>
    <col min="14859" max="14859" width="17.25" style="1439" customWidth="1"/>
    <col min="14860" max="14860" width="13.5" style="1439" bestFit="1" customWidth="1"/>
    <col min="14861" max="14861" width="13.75" style="1439" customWidth="1"/>
    <col min="14862" max="14862" width="14.625" style="1439" bestFit="1" customWidth="1"/>
    <col min="14863" max="14863" width="13.25" style="1439" customWidth="1"/>
    <col min="14864" max="14864" width="14.5" style="1439" customWidth="1"/>
    <col min="14865" max="14865" width="15.625" style="1439" customWidth="1"/>
    <col min="14866" max="15104" width="9" style="1439"/>
    <col min="15105" max="15105" width="2.625" style="1439" customWidth="1"/>
    <col min="15106" max="15106" width="11.625" style="1439" customWidth="1"/>
    <col min="15107" max="15107" width="10.625" style="1439" customWidth="1"/>
    <col min="15108" max="15108" width="10.375" style="1439" customWidth="1"/>
    <col min="15109" max="15109" width="43" style="1439" bestFit="1" customWidth="1"/>
    <col min="15110" max="15110" width="7.125" style="1439" customWidth="1"/>
    <col min="15111" max="15111" width="7.75" style="1439" customWidth="1"/>
    <col min="15112" max="15112" width="9.25" style="1439" bestFit="1" customWidth="1"/>
    <col min="15113" max="15113" width="11" style="1439" customWidth="1"/>
    <col min="15114" max="15114" width="30.125" style="1439" bestFit="1" customWidth="1"/>
    <col min="15115" max="15115" width="17.25" style="1439" customWidth="1"/>
    <col min="15116" max="15116" width="13.5" style="1439" bestFit="1" customWidth="1"/>
    <col min="15117" max="15117" width="13.75" style="1439" customWidth="1"/>
    <col min="15118" max="15118" width="14.625" style="1439" bestFit="1" customWidth="1"/>
    <col min="15119" max="15119" width="13.25" style="1439" customWidth="1"/>
    <col min="15120" max="15120" width="14.5" style="1439" customWidth="1"/>
    <col min="15121" max="15121" width="15.625" style="1439" customWidth="1"/>
    <col min="15122" max="15360" width="9" style="1439"/>
    <col min="15361" max="15361" width="2.625" style="1439" customWidth="1"/>
    <col min="15362" max="15362" width="11.625" style="1439" customWidth="1"/>
    <col min="15363" max="15363" width="10.625" style="1439" customWidth="1"/>
    <col min="15364" max="15364" width="10.375" style="1439" customWidth="1"/>
    <col min="15365" max="15365" width="43" style="1439" bestFit="1" customWidth="1"/>
    <col min="15366" max="15366" width="7.125" style="1439" customWidth="1"/>
    <col min="15367" max="15367" width="7.75" style="1439" customWidth="1"/>
    <col min="15368" max="15368" width="9.25" style="1439" bestFit="1" customWidth="1"/>
    <col min="15369" max="15369" width="11" style="1439" customWidth="1"/>
    <col min="15370" max="15370" width="30.125" style="1439" bestFit="1" customWidth="1"/>
    <col min="15371" max="15371" width="17.25" style="1439" customWidth="1"/>
    <col min="15372" max="15372" width="13.5" style="1439" bestFit="1" customWidth="1"/>
    <col min="15373" max="15373" width="13.75" style="1439" customWidth="1"/>
    <col min="15374" max="15374" width="14.625" style="1439" bestFit="1" customWidth="1"/>
    <col min="15375" max="15375" width="13.25" style="1439" customWidth="1"/>
    <col min="15376" max="15376" width="14.5" style="1439" customWidth="1"/>
    <col min="15377" max="15377" width="15.625" style="1439" customWidth="1"/>
    <col min="15378" max="15616" width="9" style="1439"/>
    <col min="15617" max="15617" width="2.625" style="1439" customWidth="1"/>
    <col min="15618" max="15618" width="11.625" style="1439" customWidth="1"/>
    <col min="15619" max="15619" width="10.625" style="1439" customWidth="1"/>
    <col min="15620" max="15620" width="10.375" style="1439" customWidth="1"/>
    <col min="15621" max="15621" width="43" style="1439" bestFit="1" customWidth="1"/>
    <col min="15622" max="15622" width="7.125" style="1439" customWidth="1"/>
    <col min="15623" max="15623" width="7.75" style="1439" customWidth="1"/>
    <col min="15624" max="15624" width="9.25" style="1439" bestFit="1" customWidth="1"/>
    <col min="15625" max="15625" width="11" style="1439" customWidth="1"/>
    <col min="15626" max="15626" width="30.125" style="1439" bestFit="1" customWidth="1"/>
    <col min="15627" max="15627" width="17.25" style="1439" customWidth="1"/>
    <col min="15628" max="15628" width="13.5" style="1439" bestFit="1" customWidth="1"/>
    <col min="15629" max="15629" width="13.75" style="1439" customWidth="1"/>
    <col min="15630" max="15630" width="14.625" style="1439" bestFit="1" customWidth="1"/>
    <col min="15631" max="15631" width="13.25" style="1439" customWidth="1"/>
    <col min="15632" max="15632" width="14.5" style="1439" customWidth="1"/>
    <col min="15633" max="15633" width="15.625" style="1439" customWidth="1"/>
    <col min="15634" max="15872" width="9" style="1439"/>
    <col min="15873" max="15873" width="2.625" style="1439" customWidth="1"/>
    <col min="15874" max="15874" width="11.625" style="1439" customWidth="1"/>
    <col min="15875" max="15875" width="10.625" style="1439" customWidth="1"/>
    <col min="15876" max="15876" width="10.375" style="1439" customWidth="1"/>
    <col min="15877" max="15877" width="43" style="1439" bestFit="1" customWidth="1"/>
    <col min="15878" max="15878" width="7.125" style="1439" customWidth="1"/>
    <col min="15879" max="15879" width="7.75" style="1439" customWidth="1"/>
    <col min="15880" max="15880" width="9.25" style="1439" bestFit="1" customWidth="1"/>
    <col min="15881" max="15881" width="11" style="1439" customWidth="1"/>
    <col min="15882" max="15882" width="30.125" style="1439" bestFit="1" customWidth="1"/>
    <col min="15883" max="15883" width="17.25" style="1439" customWidth="1"/>
    <col min="15884" max="15884" width="13.5" style="1439" bestFit="1" customWidth="1"/>
    <col min="15885" max="15885" width="13.75" style="1439" customWidth="1"/>
    <col min="15886" max="15886" width="14.625" style="1439" bestFit="1" customWidth="1"/>
    <col min="15887" max="15887" width="13.25" style="1439" customWidth="1"/>
    <col min="15888" max="15888" width="14.5" style="1439" customWidth="1"/>
    <col min="15889" max="15889" width="15.625" style="1439" customWidth="1"/>
    <col min="15890" max="16128" width="9" style="1439"/>
    <col min="16129" max="16129" width="2.625" style="1439" customWidth="1"/>
    <col min="16130" max="16130" width="11.625" style="1439" customWidth="1"/>
    <col min="16131" max="16131" width="10.625" style="1439" customWidth="1"/>
    <col min="16132" max="16132" width="10.375" style="1439" customWidth="1"/>
    <col min="16133" max="16133" width="43" style="1439" bestFit="1" customWidth="1"/>
    <col min="16134" max="16134" width="7.125" style="1439" customWidth="1"/>
    <col min="16135" max="16135" width="7.75" style="1439" customWidth="1"/>
    <col min="16136" max="16136" width="9.25" style="1439" bestFit="1" customWidth="1"/>
    <col min="16137" max="16137" width="11" style="1439" customWidth="1"/>
    <col min="16138" max="16138" width="30.125" style="1439" bestFit="1" customWidth="1"/>
    <col min="16139" max="16139" width="17.25" style="1439" customWidth="1"/>
    <col min="16140" max="16140" width="13.5" style="1439" bestFit="1" customWidth="1"/>
    <col min="16141" max="16141" width="13.75" style="1439" customWidth="1"/>
    <col min="16142" max="16142" width="14.625" style="1439" bestFit="1" customWidth="1"/>
    <col min="16143" max="16143" width="13.25" style="1439" customWidth="1"/>
    <col min="16144" max="16144" width="14.5" style="1439" customWidth="1"/>
    <col min="16145" max="16145" width="15.625" style="1439" customWidth="1"/>
    <col min="16146" max="16384" width="9" style="1439"/>
  </cols>
  <sheetData>
    <row r="2" spans="2:17" ht="20.100000000000001" customHeight="1">
      <c r="B2" s="1437" t="s">
        <v>0</v>
      </c>
      <c r="C2" s="1437"/>
      <c r="D2" s="1437"/>
      <c r="E2" s="1438" t="s">
        <v>4582</v>
      </c>
      <c r="G2" s="1440" t="s">
        <v>2</v>
      </c>
      <c r="H2" s="1441"/>
      <c r="I2" s="1442"/>
      <c r="J2" s="1443">
        <f>SUM(H:H)</f>
        <v>326624</v>
      </c>
    </row>
    <row r="3" spans="2:17" ht="20.100000000000001" customHeight="1">
      <c r="B3" s="1437" t="s">
        <v>3</v>
      </c>
      <c r="C3" s="1437"/>
      <c r="D3" s="1437"/>
      <c r="E3" s="1438" t="s">
        <v>1939</v>
      </c>
    </row>
    <row r="4" spans="2:17" ht="20.100000000000001" customHeight="1">
      <c r="B4" s="1437" t="s">
        <v>5</v>
      </c>
      <c r="C4" s="1437"/>
      <c r="D4" s="1437"/>
      <c r="E4" s="1438">
        <v>114643</v>
      </c>
      <c r="G4" s="1437" t="s">
        <v>17</v>
      </c>
      <c r="H4" s="1437"/>
      <c r="I4" s="1437"/>
      <c r="J4" s="1447"/>
      <c r="K4" s="1447"/>
    </row>
    <row r="5" spans="2:17" ht="20.100000000000001" customHeight="1">
      <c r="B5" s="1437" t="s">
        <v>6</v>
      </c>
      <c r="C5" s="1437"/>
      <c r="D5" s="1437"/>
      <c r="E5" s="1448">
        <v>41605</v>
      </c>
      <c r="G5" s="1437"/>
      <c r="H5" s="1437"/>
      <c r="I5" s="1437"/>
      <c r="J5" s="1447"/>
      <c r="K5" s="1447"/>
    </row>
    <row r="6" spans="2:17" ht="20.100000000000001" customHeight="1">
      <c r="B6" s="1437" t="s">
        <v>7</v>
      </c>
      <c r="C6" s="1437"/>
      <c r="D6" s="1437"/>
      <c r="E6" s="1448"/>
      <c r="G6" s="1437"/>
      <c r="H6" s="1437"/>
      <c r="I6" s="1437"/>
      <c r="J6" s="1447"/>
      <c r="K6" s="1447"/>
    </row>
    <row r="8" spans="2:17" s="1444" customFormat="1" ht="19.5" customHeight="1">
      <c r="B8" s="924" t="s">
        <v>8</v>
      </c>
      <c r="C8" s="924" t="s">
        <v>9</v>
      </c>
      <c r="D8" s="924" t="s">
        <v>10</v>
      </c>
      <c r="E8" s="1322" t="s">
        <v>11</v>
      </c>
      <c r="F8" s="1322" t="s">
        <v>12</v>
      </c>
      <c r="G8" s="1322" t="s">
        <v>13</v>
      </c>
      <c r="H8" s="1323" t="s">
        <v>14</v>
      </c>
      <c r="I8" s="1323" t="s">
        <v>15</v>
      </c>
      <c r="J8" s="1322" t="s">
        <v>16</v>
      </c>
      <c r="K8" s="1322" t="s">
        <v>17</v>
      </c>
      <c r="L8" s="1322" t="s">
        <v>18</v>
      </c>
      <c r="M8" s="924" t="s">
        <v>19</v>
      </c>
      <c r="N8" s="924" t="s">
        <v>20</v>
      </c>
      <c r="O8" s="1322" t="s">
        <v>21</v>
      </c>
      <c r="P8" s="1449" t="s">
        <v>22</v>
      </c>
      <c r="Q8" s="1449" t="s">
        <v>23</v>
      </c>
    </row>
    <row r="9" spans="2:17" s="1444" customFormat="1" ht="18" customHeight="1">
      <c r="B9" s="924"/>
      <c r="C9" s="924" t="s">
        <v>70</v>
      </c>
      <c r="D9" s="924" t="s">
        <v>70</v>
      </c>
      <c r="E9" s="63" t="s">
        <v>4583</v>
      </c>
      <c r="F9" s="63">
        <v>1</v>
      </c>
      <c r="G9" s="58">
        <v>8500</v>
      </c>
      <c r="H9" s="58">
        <v>8500</v>
      </c>
      <c r="I9" s="1450"/>
      <c r="J9" s="63" t="s">
        <v>124</v>
      </c>
      <c r="K9" s="1322" t="s">
        <v>4584</v>
      </c>
      <c r="L9" s="928"/>
      <c r="M9" s="1324">
        <v>41605</v>
      </c>
      <c r="N9" s="1449"/>
      <c r="O9" s="1451"/>
      <c r="P9" s="1324"/>
      <c r="Q9" s="1325" t="s">
        <v>4585</v>
      </c>
    </row>
    <row r="10" spans="2:17" s="1444" customFormat="1" ht="18" customHeight="1">
      <c r="B10" s="924"/>
      <c r="C10" s="924" t="s">
        <v>70</v>
      </c>
      <c r="D10" s="924" t="s">
        <v>70</v>
      </c>
      <c r="E10" s="63" t="s">
        <v>4586</v>
      </c>
      <c r="F10" s="63">
        <v>1</v>
      </c>
      <c r="G10" s="58">
        <v>21200</v>
      </c>
      <c r="H10" s="58">
        <v>21200</v>
      </c>
      <c r="I10" s="1450"/>
      <c r="J10" s="63" t="s">
        <v>4587</v>
      </c>
      <c r="K10" s="1322" t="s">
        <v>4584</v>
      </c>
      <c r="L10" s="928"/>
      <c r="M10" s="1324">
        <v>41605</v>
      </c>
      <c r="N10" s="1449"/>
      <c r="O10" s="1451"/>
      <c r="P10" s="1324"/>
      <c r="Q10" s="1325" t="s">
        <v>4585</v>
      </c>
    </row>
    <row r="11" spans="2:17" s="1444" customFormat="1" ht="18" customHeight="1">
      <c r="B11" s="1322"/>
      <c r="C11" s="924" t="s">
        <v>70</v>
      </c>
      <c r="D11" s="924" t="s">
        <v>70</v>
      </c>
      <c r="E11" s="63" t="s">
        <v>4588</v>
      </c>
      <c r="F11" s="63">
        <v>1</v>
      </c>
      <c r="G11" s="58">
        <v>13300</v>
      </c>
      <c r="H11" s="58">
        <v>13300</v>
      </c>
      <c r="I11" s="927"/>
      <c r="J11" s="63" t="s">
        <v>4589</v>
      </c>
      <c r="K11" s="1322" t="s">
        <v>4584</v>
      </c>
      <c r="L11" s="928"/>
      <c r="M11" s="1324">
        <v>41605</v>
      </c>
      <c r="N11" s="1449"/>
      <c r="O11" s="1451"/>
      <c r="P11" s="1324"/>
      <c r="Q11" s="1325" t="s">
        <v>4585</v>
      </c>
    </row>
    <row r="12" spans="2:17" s="1444" customFormat="1" ht="18" customHeight="1">
      <c r="B12" s="924"/>
      <c r="C12" s="924" t="s">
        <v>70</v>
      </c>
      <c r="D12" s="924" t="s">
        <v>70</v>
      </c>
      <c r="E12" s="63" t="s">
        <v>4590</v>
      </c>
      <c r="F12" s="63">
        <v>1</v>
      </c>
      <c r="G12" s="58">
        <v>4800</v>
      </c>
      <c r="H12" s="58">
        <v>4800</v>
      </c>
      <c r="I12" s="927"/>
      <c r="J12" s="63" t="s">
        <v>4591</v>
      </c>
      <c r="K12" s="1322" t="s">
        <v>4584</v>
      </c>
      <c r="L12" s="928"/>
      <c r="M12" s="1324">
        <v>41605</v>
      </c>
      <c r="N12" s="1449"/>
      <c r="O12" s="1451"/>
      <c r="P12" s="1324"/>
      <c r="Q12" s="1325" t="s">
        <v>4585</v>
      </c>
    </row>
    <row r="13" spans="2:17" s="1444" customFormat="1" ht="18" customHeight="1">
      <c r="B13" s="1322"/>
      <c r="C13" s="924" t="s">
        <v>70</v>
      </c>
      <c r="D13" s="924" t="s">
        <v>70</v>
      </c>
      <c r="E13" s="63" t="s">
        <v>4592</v>
      </c>
      <c r="F13" s="63">
        <v>1</v>
      </c>
      <c r="G13" s="58">
        <v>4500</v>
      </c>
      <c r="H13" s="58">
        <v>4500</v>
      </c>
      <c r="I13" s="927"/>
      <c r="J13" s="63" t="s">
        <v>4593</v>
      </c>
      <c r="K13" s="1322" t="s">
        <v>4584</v>
      </c>
      <c r="L13" s="928"/>
      <c r="M13" s="1324">
        <v>41605</v>
      </c>
      <c r="N13" s="1449"/>
      <c r="O13" s="1451"/>
      <c r="P13" s="1324"/>
      <c r="Q13" s="1325" t="s">
        <v>4585</v>
      </c>
    </row>
    <row r="14" spans="2:17" s="1444" customFormat="1" ht="18" customHeight="1">
      <c r="B14" s="1322"/>
      <c r="C14" s="924" t="s">
        <v>70</v>
      </c>
      <c r="D14" s="924" t="s">
        <v>70</v>
      </c>
      <c r="E14" s="63" t="s">
        <v>4594</v>
      </c>
      <c r="F14" s="63">
        <v>1</v>
      </c>
      <c r="G14" s="58">
        <v>4500</v>
      </c>
      <c r="H14" s="58">
        <v>4500</v>
      </c>
      <c r="I14" s="1331"/>
      <c r="J14" s="63" t="s">
        <v>4595</v>
      </c>
      <c r="K14" s="1322" t="s">
        <v>4584</v>
      </c>
      <c r="L14" s="928"/>
      <c r="M14" s="1324">
        <v>41605</v>
      </c>
      <c r="N14" s="1449"/>
      <c r="O14" s="1451"/>
      <c r="P14" s="1324"/>
      <c r="Q14" s="1325" t="s">
        <v>4585</v>
      </c>
    </row>
    <row r="15" spans="2:17" s="1444" customFormat="1" ht="18" customHeight="1">
      <c r="B15" s="1322"/>
      <c r="C15" s="924" t="s">
        <v>70</v>
      </c>
      <c r="D15" s="924" t="s">
        <v>70</v>
      </c>
      <c r="E15" s="63" t="s">
        <v>4596</v>
      </c>
      <c r="F15" s="63">
        <v>1</v>
      </c>
      <c r="G15" s="58">
        <v>14600</v>
      </c>
      <c r="H15" s="58">
        <v>14600</v>
      </c>
      <c r="I15" s="1331"/>
      <c r="J15" s="63" t="s">
        <v>4597</v>
      </c>
      <c r="K15" s="1322" t="s">
        <v>4584</v>
      </c>
      <c r="L15" s="928"/>
      <c r="M15" s="1324">
        <v>41605</v>
      </c>
      <c r="N15" s="1449"/>
      <c r="O15" s="1451"/>
      <c r="P15" s="1324"/>
      <c r="Q15" s="1325" t="s">
        <v>4585</v>
      </c>
    </row>
    <row r="16" spans="2:17" s="1444" customFormat="1" ht="18" customHeight="1">
      <c r="B16" s="1322"/>
      <c r="C16" s="924" t="s">
        <v>70</v>
      </c>
      <c r="D16" s="924" t="s">
        <v>70</v>
      </c>
      <c r="E16" s="63" t="s">
        <v>4598</v>
      </c>
      <c r="F16" s="63">
        <v>1</v>
      </c>
      <c r="G16" s="58">
        <v>5000</v>
      </c>
      <c r="H16" s="58">
        <v>5000</v>
      </c>
      <c r="I16" s="927"/>
      <c r="J16" s="63" t="s">
        <v>4599</v>
      </c>
      <c r="K16" s="1322" t="s">
        <v>4584</v>
      </c>
      <c r="L16" s="928"/>
      <c r="M16" s="1324">
        <v>41605</v>
      </c>
      <c r="N16" s="1449"/>
      <c r="O16" s="1451"/>
      <c r="P16" s="1324"/>
      <c r="Q16" s="1325" t="s">
        <v>4585</v>
      </c>
    </row>
    <row r="17" spans="2:17" s="1444" customFormat="1" ht="18" customHeight="1">
      <c r="B17" s="1322"/>
      <c r="C17" s="924" t="s">
        <v>70</v>
      </c>
      <c r="D17" s="924" t="s">
        <v>70</v>
      </c>
      <c r="E17" s="63" t="s">
        <v>4600</v>
      </c>
      <c r="F17" s="63">
        <v>1</v>
      </c>
      <c r="G17" s="58">
        <v>4500</v>
      </c>
      <c r="H17" s="58">
        <v>4500</v>
      </c>
      <c r="I17" s="927"/>
      <c r="J17" s="63" t="s">
        <v>4601</v>
      </c>
      <c r="K17" s="1322" t="s">
        <v>4584</v>
      </c>
      <c r="L17" s="928"/>
      <c r="M17" s="1324">
        <v>41605</v>
      </c>
      <c r="N17" s="1449"/>
      <c r="O17" s="1451"/>
      <c r="P17" s="1324"/>
      <c r="Q17" s="1325" t="s">
        <v>4585</v>
      </c>
    </row>
    <row r="18" spans="2:17" s="1444" customFormat="1" ht="18" customHeight="1">
      <c r="B18" s="1322"/>
      <c r="C18" s="924" t="s">
        <v>70</v>
      </c>
      <c r="D18" s="924" t="s">
        <v>70</v>
      </c>
      <c r="E18" s="63" t="s">
        <v>4602</v>
      </c>
      <c r="F18" s="63">
        <v>1</v>
      </c>
      <c r="G18" s="58">
        <v>750</v>
      </c>
      <c r="H18" s="58">
        <v>750</v>
      </c>
      <c r="I18" s="927"/>
      <c r="J18" s="63" t="s">
        <v>4603</v>
      </c>
      <c r="K18" s="1323"/>
      <c r="L18" s="928"/>
      <c r="M18" s="1324">
        <v>41605</v>
      </c>
      <c r="N18" s="1449"/>
      <c r="O18" s="1451"/>
      <c r="P18" s="1324"/>
      <c r="Q18" s="1325" t="s">
        <v>4585</v>
      </c>
    </row>
    <row r="19" spans="2:17" s="1444" customFormat="1" ht="18" customHeight="1">
      <c r="B19" s="1322"/>
      <c r="C19" s="1452" t="s">
        <v>135</v>
      </c>
      <c r="D19" s="1452" t="s">
        <v>135</v>
      </c>
      <c r="E19" s="63" t="s">
        <v>4604</v>
      </c>
      <c r="F19" s="63">
        <v>1</v>
      </c>
      <c r="G19" s="58">
        <v>29000</v>
      </c>
      <c r="H19" s="58">
        <v>29000</v>
      </c>
      <c r="I19" s="856"/>
      <c r="J19" s="63" t="s">
        <v>4605</v>
      </c>
      <c r="K19" s="854" t="s">
        <v>2306</v>
      </c>
      <c r="L19" s="928"/>
      <c r="M19" s="1324">
        <v>41598</v>
      </c>
      <c r="N19" s="1449"/>
      <c r="O19" s="1451"/>
      <c r="P19" s="1324">
        <v>41603</v>
      </c>
      <c r="Q19" s="1325">
        <v>41603</v>
      </c>
    </row>
    <row r="20" spans="2:17" s="1444" customFormat="1" ht="18" customHeight="1">
      <c r="B20" s="1322"/>
      <c r="C20" s="1452" t="s">
        <v>135</v>
      </c>
      <c r="D20" s="1452" t="s">
        <v>135</v>
      </c>
      <c r="E20" s="63" t="s">
        <v>4606</v>
      </c>
      <c r="F20" s="63">
        <v>1</v>
      </c>
      <c r="G20" s="58">
        <v>21000</v>
      </c>
      <c r="H20" s="58">
        <v>21000</v>
      </c>
      <c r="I20" s="856"/>
      <c r="J20" s="63" t="s">
        <v>4607</v>
      </c>
      <c r="K20" s="854" t="s">
        <v>2306</v>
      </c>
      <c r="L20" s="928"/>
      <c r="M20" s="1324">
        <v>41598</v>
      </c>
      <c r="N20" s="1449"/>
      <c r="O20" s="1451"/>
      <c r="P20" s="1324">
        <v>41603</v>
      </c>
      <c r="Q20" s="1325">
        <v>41603</v>
      </c>
    </row>
    <row r="21" spans="2:17" s="1444" customFormat="1" ht="18" customHeight="1">
      <c r="B21" s="1322"/>
      <c r="C21" s="1452" t="s">
        <v>135</v>
      </c>
      <c r="D21" s="1452" t="s">
        <v>135</v>
      </c>
      <c r="E21" s="63" t="s">
        <v>4608</v>
      </c>
      <c r="F21" s="63">
        <v>1</v>
      </c>
      <c r="G21" s="58">
        <v>70</v>
      </c>
      <c r="H21" s="58">
        <v>70</v>
      </c>
      <c r="I21" s="856"/>
      <c r="J21" s="63" t="s">
        <v>4609</v>
      </c>
      <c r="K21" s="854" t="s">
        <v>2306</v>
      </c>
      <c r="L21" s="928"/>
      <c r="M21" s="1324">
        <v>41598</v>
      </c>
      <c r="N21" s="1449"/>
      <c r="O21" s="1451"/>
      <c r="P21" s="1324">
        <v>41603</v>
      </c>
      <c r="Q21" s="1325">
        <v>41603</v>
      </c>
    </row>
    <row r="22" spans="2:17" s="1444" customFormat="1" ht="18" customHeight="1">
      <c r="B22" s="1322"/>
      <c r="C22" s="1452" t="s">
        <v>135</v>
      </c>
      <c r="D22" s="1452" t="s">
        <v>135</v>
      </c>
      <c r="E22" s="63" t="s">
        <v>4610</v>
      </c>
      <c r="F22" s="63">
        <v>2</v>
      </c>
      <c r="G22" s="58">
        <v>2080</v>
      </c>
      <c r="H22" s="58">
        <v>4160</v>
      </c>
      <c r="I22" s="856"/>
      <c r="J22" s="63" t="s">
        <v>4611</v>
      </c>
      <c r="K22" s="854" t="s">
        <v>2306</v>
      </c>
      <c r="L22" s="928"/>
      <c r="M22" s="1324">
        <v>41598</v>
      </c>
      <c r="N22" s="1449"/>
      <c r="O22" s="1451"/>
      <c r="P22" s="1324">
        <v>41603</v>
      </c>
      <c r="Q22" s="1325">
        <v>41603</v>
      </c>
    </row>
    <row r="23" spans="2:17" s="1444" customFormat="1" ht="18" customHeight="1">
      <c r="B23" s="1322"/>
      <c r="C23" s="1452" t="s">
        <v>135</v>
      </c>
      <c r="D23" s="1452" t="s">
        <v>135</v>
      </c>
      <c r="E23" s="63" t="s">
        <v>4612</v>
      </c>
      <c r="F23" s="63">
        <v>2</v>
      </c>
      <c r="G23" s="58">
        <v>1230</v>
      </c>
      <c r="H23" s="58">
        <v>2460</v>
      </c>
      <c r="I23" s="1453"/>
      <c r="J23" s="63" t="s">
        <v>4613</v>
      </c>
      <c r="K23" s="854" t="s">
        <v>2306</v>
      </c>
      <c r="L23" s="928"/>
      <c r="M23" s="1324">
        <v>41598</v>
      </c>
      <c r="N23" s="1449"/>
      <c r="O23" s="1451"/>
      <c r="P23" s="1324">
        <v>41603</v>
      </c>
      <c r="Q23" s="1325">
        <v>41603</v>
      </c>
    </row>
    <row r="24" spans="2:17" s="1444" customFormat="1" ht="18" customHeight="1">
      <c r="B24" s="1322"/>
      <c r="C24" s="1452" t="s">
        <v>135</v>
      </c>
      <c r="D24" s="1452" t="s">
        <v>135</v>
      </c>
      <c r="E24" s="63" t="s">
        <v>4614</v>
      </c>
      <c r="F24" s="63">
        <v>2</v>
      </c>
      <c r="G24" s="58">
        <v>600</v>
      </c>
      <c r="H24" s="58">
        <v>1200</v>
      </c>
      <c r="I24" s="927"/>
      <c r="J24" s="63" t="s">
        <v>4615</v>
      </c>
      <c r="K24" s="854" t="s">
        <v>2306</v>
      </c>
      <c r="L24" s="928"/>
      <c r="M24" s="1324">
        <v>41598</v>
      </c>
      <c r="N24" s="1449"/>
      <c r="O24" s="1451"/>
      <c r="P24" s="1324">
        <v>41603</v>
      </c>
      <c r="Q24" s="1325">
        <v>41603</v>
      </c>
    </row>
    <row r="25" spans="2:17" s="1444" customFormat="1" ht="18" customHeight="1">
      <c r="B25" s="1322"/>
      <c r="C25" s="1452" t="s">
        <v>135</v>
      </c>
      <c r="D25" s="1452" t="s">
        <v>135</v>
      </c>
      <c r="E25" s="63" t="s">
        <v>4616</v>
      </c>
      <c r="F25" s="63">
        <v>1</v>
      </c>
      <c r="G25" s="58">
        <v>3650</v>
      </c>
      <c r="H25" s="58">
        <v>3650</v>
      </c>
      <c r="I25" s="927"/>
      <c r="J25" s="63" t="s">
        <v>4617</v>
      </c>
      <c r="K25" s="854" t="s">
        <v>2306</v>
      </c>
      <c r="L25" s="928"/>
      <c r="M25" s="1324">
        <v>41598</v>
      </c>
      <c r="N25" s="1449"/>
      <c r="O25" s="1451"/>
      <c r="P25" s="1324">
        <v>41603</v>
      </c>
      <c r="Q25" s="1325">
        <v>41603</v>
      </c>
    </row>
    <row r="26" spans="2:17" s="1444" customFormat="1" ht="18" customHeight="1">
      <c r="B26" s="1322"/>
      <c r="C26" s="1452" t="s">
        <v>135</v>
      </c>
      <c r="D26" s="1452" t="s">
        <v>135</v>
      </c>
      <c r="E26" s="63" t="s">
        <v>4618</v>
      </c>
      <c r="F26" s="63">
        <v>1</v>
      </c>
      <c r="G26" s="58">
        <v>320</v>
      </c>
      <c r="H26" s="58">
        <v>320</v>
      </c>
      <c r="I26" s="927"/>
      <c r="J26" s="63" t="s">
        <v>2661</v>
      </c>
      <c r="K26" s="854" t="s">
        <v>2306</v>
      </c>
      <c r="L26" s="928"/>
      <c r="M26" s="1324">
        <v>41598</v>
      </c>
      <c r="N26" s="1449"/>
      <c r="O26" s="1451"/>
      <c r="P26" s="1324">
        <v>41603</v>
      </c>
      <c r="Q26" s="1325">
        <v>41603</v>
      </c>
    </row>
    <row r="27" spans="2:17" s="1444" customFormat="1" ht="18" customHeight="1">
      <c r="B27" s="1322"/>
      <c r="C27" s="1452" t="s">
        <v>135</v>
      </c>
      <c r="D27" s="1452" t="s">
        <v>135</v>
      </c>
      <c r="E27" s="63" t="s">
        <v>4619</v>
      </c>
      <c r="F27" s="63">
        <v>1</v>
      </c>
      <c r="G27" s="58">
        <v>1510</v>
      </c>
      <c r="H27" s="58">
        <v>1510</v>
      </c>
      <c r="I27" s="927"/>
      <c r="J27" s="63" t="s">
        <v>4620</v>
      </c>
      <c r="K27" s="854"/>
      <c r="L27" s="928"/>
      <c r="M27" s="1324">
        <v>41605</v>
      </c>
      <c r="N27" s="1449"/>
      <c r="O27" s="1451"/>
      <c r="P27" s="1324">
        <v>41607</v>
      </c>
      <c r="Q27" s="1325"/>
    </row>
    <row r="28" spans="2:17" s="1444" customFormat="1" ht="18" customHeight="1">
      <c r="B28" s="1322"/>
      <c r="C28" s="1454" t="s">
        <v>135</v>
      </c>
      <c r="D28" s="1454" t="s">
        <v>135</v>
      </c>
      <c r="E28" s="72" t="s">
        <v>4621</v>
      </c>
      <c r="F28" s="72">
        <v>1</v>
      </c>
      <c r="G28" s="69">
        <v>950</v>
      </c>
      <c r="H28" s="69">
        <v>950</v>
      </c>
      <c r="I28" s="1345"/>
      <c r="J28" s="72" t="s">
        <v>2323</v>
      </c>
      <c r="K28" s="1455" t="s">
        <v>2306</v>
      </c>
      <c r="L28" s="928"/>
      <c r="M28" s="1324">
        <v>41598</v>
      </c>
      <c r="N28" s="1449"/>
      <c r="O28" s="1451"/>
      <c r="P28" s="1324">
        <v>41603</v>
      </c>
      <c r="Q28" s="1325">
        <v>41603</v>
      </c>
    </row>
    <row r="29" spans="2:17" s="1444" customFormat="1" ht="18" customHeight="1">
      <c r="B29" s="1322"/>
      <c r="C29" s="1454" t="s">
        <v>135</v>
      </c>
      <c r="D29" s="1454" t="s">
        <v>135</v>
      </c>
      <c r="E29" s="72" t="s">
        <v>4622</v>
      </c>
      <c r="F29" s="72">
        <v>1</v>
      </c>
      <c r="G29" s="69">
        <v>330</v>
      </c>
      <c r="H29" s="69">
        <v>330</v>
      </c>
      <c r="I29" s="1345"/>
      <c r="J29" s="72" t="s">
        <v>4623</v>
      </c>
      <c r="K29" s="1455" t="s">
        <v>2306</v>
      </c>
      <c r="L29" s="928"/>
      <c r="M29" s="1324">
        <v>41598</v>
      </c>
      <c r="N29" s="1449"/>
      <c r="O29" s="1451"/>
      <c r="P29" s="1324">
        <v>41603</v>
      </c>
      <c r="Q29" s="1325">
        <v>41603</v>
      </c>
    </row>
    <row r="30" spans="2:17" s="1444" customFormat="1" ht="18" customHeight="1">
      <c r="B30" s="1322"/>
      <c r="C30" s="1454" t="s">
        <v>135</v>
      </c>
      <c r="D30" s="1454" t="s">
        <v>135</v>
      </c>
      <c r="E30" s="72" t="s">
        <v>4624</v>
      </c>
      <c r="F30" s="72">
        <v>1</v>
      </c>
      <c r="G30" s="69">
        <v>76</v>
      </c>
      <c r="H30" s="69">
        <v>76</v>
      </c>
      <c r="I30" s="1345"/>
      <c r="J30" s="72" t="s">
        <v>4625</v>
      </c>
      <c r="K30" s="1455" t="s">
        <v>2306</v>
      </c>
      <c r="L30" s="928"/>
      <c r="M30" s="1324">
        <v>41598</v>
      </c>
      <c r="N30" s="1449"/>
      <c r="O30" s="1451"/>
      <c r="P30" s="1324">
        <v>41603</v>
      </c>
      <c r="Q30" s="1325">
        <v>41603</v>
      </c>
    </row>
    <row r="31" spans="2:17" s="1444" customFormat="1" ht="18" customHeight="1">
      <c r="B31" s="1322"/>
      <c r="C31" s="1454" t="s">
        <v>135</v>
      </c>
      <c r="D31" s="1454" t="s">
        <v>135</v>
      </c>
      <c r="E31" s="72" t="s">
        <v>4626</v>
      </c>
      <c r="F31" s="72">
        <v>1</v>
      </c>
      <c r="G31" s="69">
        <v>80</v>
      </c>
      <c r="H31" s="69">
        <v>80</v>
      </c>
      <c r="I31" s="1345"/>
      <c r="J31" s="72" t="s">
        <v>4625</v>
      </c>
      <c r="K31" s="1455" t="s">
        <v>2306</v>
      </c>
      <c r="L31" s="928"/>
      <c r="M31" s="1324">
        <v>41598</v>
      </c>
      <c r="N31" s="1449"/>
      <c r="O31" s="1451"/>
      <c r="P31" s="1324">
        <v>41603</v>
      </c>
      <c r="Q31" s="1325">
        <v>41603</v>
      </c>
    </row>
    <row r="32" spans="2:17" s="1444" customFormat="1" ht="18" customHeight="1">
      <c r="B32" s="1322"/>
      <c r="C32" s="1454" t="s">
        <v>135</v>
      </c>
      <c r="D32" s="1454" t="s">
        <v>135</v>
      </c>
      <c r="E32" s="72" t="s">
        <v>4627</v>
      </c>
      <c r="F32" s="72">
        <v>1</v>
      </c>
      <c r="G32" s="69">
        <v>40</v>
      </c>
      <c r="H32" s="69">
        <v>40</v>
      </c>
      <c r="I32" s="1345"/>
      <c r="J32" s="72" t="s">
        <v>4628</v>
      </c>
      <c r="K32" s="1455" t="s">
        <v>2306</v>
      </c>
      <c r="L32" s="928"/>
      <c r="M32" s="1324">
        <v>41598</v>
      </c>
      <c r="N32" s="1449"/>
      <c r="O32" s="1451"/>
      <c r="P32" s="1324">
        <v>41603</v>
      </c>
      <c r="Q32" s="1325">
        <v>41603</v>
      </c>
    </row>
    <row r="33" spans="2:17" s="1444" customFormat="1" ht="18" customHeight="1">
      <c r="B33" s="1322"/>
      <c r="C33" s="1452" t="s">
        <v>135</v>
      </c>
      <c r="D33" s="1452" t="s">
        <v>135</v>
      </c>
      <c r="E33" s="388" t="s">
        <v>4629</v>
      </c>
      <c r="F33" s="388">
        <v>2</v>
      </c>
      <c r="G33" s="1350">
        <v>609</v>
      </c>
      <c r="H33" s="1350">
        <v>1218</v>
      </c>
      <c r="I33" s="1456"/>
      <c r="J33" s="388" t="s">
        <v>4630</v>
      </c>
      <c r="K33" s="1455"/>
      <c r="L33" s="928"/>
      <c r="M33" s="1324">
        <v>41607</v>
      </c>
      <c r="N33" s="1449"/>
      <c r="O33" s="1451"/>
      <c r="P33" s="1324">
        <v>41610</v>
      </c>
      <c r="Q33" s="1325">
        <v>41610</v>
      </c>
    </row>
    <row r="34" spans="2:17" s="1444" customFormat="1" ht="18" customHeight="1">
      <c r="B34" s="1322"/>
      <c r="C34" s="1452" t="s">
        <v>135</v>
      </c>
      <c r="D34" s="1452" t="s">
        <v>135</v>
      </c>
      <c r="E34" s="388" t="s">
        <v>4631</v>
      </c>
      <c r="F34" s="388">
        <v>1</v>
      </c>
      <c r="G34" s="1350">
        <v>440</v>
      </c>
      <c r="H34" s="1350">
        <v>440</v>
      </c>
      <c r="I34" s="1456"/>
      <c r="J34" s="388" t="s">
        <v>4632</v>
      </c>
      <c r="K34" s="1455"/>
      <c r="L34" s="928"/>
      <c r="M34" s="1324">
        <v>41607</v>
      </c>
      <c r="N34" s="1449"/>
      <c r="O34" s="1451"/>
      <c r="P34" s="1324">
        <v>41610</v>
      </c>
      <c r="Q34" s="1325">
        <v>41610</v>
      </c>
    </row>
    <row r="35" spans="2:17" s="1444" customFormat="1" ht="18" customHeight="1">
      <c r="B35" s="1322"/>
      <c r="C35" s="1452" t="s">
        <v>140</v>
      </c>
      <c r="D35" s="1452" t="s">
        <v>140</v>
      </c>
      <c r="E35" s="1457" t="s">
        <v>4633</v>
      </c>
      <c r="F35" s="1458">
        <v>1</v>
      </c>
      <c r="G35" s="1459">
        <v>67000</v>
      </c>
      <c r="H35" s="1460">
        <v>67000</v>
      </c>
      <c r="I35" s="1461"/>
      <c r="J35" s="1462" t="s">
        <v>1178</v>
      </c>
      <c r="K35" s="1322" t="s">
        <v>910</v>
      </c>
      <c r="L35" s="928"/>
      <c r="M35" s="1324">
        <v>41598</v>
      </c>
      <c r="N35" s="1449"/>
      <c r="O35" s="1451"/>
      <c r="P35" s="1449"/>
      <c r="Q35" s="1325">
        <v>41600</v>
      </c>
    </row>
    <row r="36" spans="2:17" s="1444" customFormat="1" ht="18" customHeight="1">
      <c r="B36" s="1322"/>
      <c r="C36" s="1452" t="s">
        <v>140</v>
      </c>
      <c r="D36" s="1452" t="s">
        <v>140</v>
      </c>
      <c r="E36" s="1457" t="s">
        <v>4634</v>
      </c>
      <c r="F36" s="1458">
        <v>5</v>
      </c>
      <c r="G36" s="1459"/>
      <c r="H36" s="1460"/>
      <c r="I36" s="1463"/>
      <c r="J36" s="1462"/>
      <c r="K36" s="1322" t="s">
        <v>910</v>
      </c>
      <c r="L36" s="928"/>
      <c r="M36" s="1324">
        <v>41598</v>
      </c>
      <c r="N36" s="1449"/>
      <c r="O36" s="1451"/>
      <c r="P36" s="1449"/>
      <c r="Q36" s="1325">
        <v>41600</v>
      </c>
    </row>
    <row r="37" spans="2:17" s="1444" customFormat="1" ht="18" customHeight="1">
      <c r="B37" s="1322"/>
      <c r="C37" s="924" t="s">
        <v>272</v>
      </c>
      <c r="D37" s="924" t="s">
        <v>2279</v>
      </c>
      <c r="E37" s="63" t="s">
        <v>4635</v>
      </c>
      <c r="F37" s="63">
        <v>1</v>
      </c>
      <c r="G37" s="58">
        <v>24120</v>
      </c>
      <c r="H37" s="58">
        <v>24120</v>
      </c>
      <c r="I37" s="927"/>
      <c r="J37" s="63"/>
      <c r="K37" s="1322" t="s">
        <v>910</v>
      </c>
      <c r="L37" s="928"/>
      <c r="M37" s="1324">
        <v>41598</v>
      </c>
      <c r="N37" s="1449"/>
      <c r="O37" s="1451"/>
      <c r="P37" s="1324">
        <v>41605</v>
      </c>
      <c r="Q37" s="1325">
        <v>41605</v>
      </c>
    </row>
    <row r="38" spans="2:17" s="1444" customFormat="1" ht="18" customHeight="1">
      <c r="B38" s="1322"/>
      <c r="C38" s="924" t="s">
        <v>272</v>
      </c>
      <c r="D38" s="924" t="s">
        <v>2279</v>
      </c>
      <c r="E38" s="63" t="s">
        <v>4636</v>
      </c>
      <c r="F38" s="63">
        <v>1</v>
      </c>
      <c r="G38" s="58">
        <v>7350</v>
      </c>
      <c r="H38" s="58">
        <v>7350</v>
      </c>
      <c r="I38" s="927"/>
      <c r="J38" s="63"/>
      <c r="K38" s="1322" t="s">
        <v>910</v>
      </c>
      <c r="L38" s="928"/>
      <c r="M38" s="1324">
        <v>41598</v>
      </c>
      <c r="N38" s="1449"/>
      <c r="O38" s="1451"/>
      <c r="P38" s="1324">
        <v>41605</v>
      </c>
      <c r="Q38" s="1325">
        <v>41605</v>
      </c>
    </row>
    <row r="39" spans="2:17" s="1444" customFormat="1" ht="18" customHeight="1">
      <c r="B39" s="1322"/>
      <c r="C39" s="924" t="s">
        <v>4637</v>
      </c>
      <c r="D39" s="924" t="s">
        <v>4637</v>
      </c>
      <c r="E39" s="63" t="s">
        <v>4638</v>
      </c>
      <c r="F39" s="63">
        <v>1</v>
      </c>
      <c r="G39" s="58">
        <v>30000</v>
      </c>
      <c r="H39" s="58">
        <v>30000</v>
      </c>
      <c r="I39" s="927"/>
      <c r="J39" s="63" t="s">
        <v>4639</v>
      </c>
      <c r="K39" s="928" t="s">
        <v>3925</v>
      </c>
      <c r="L39" s="928"/>
      <c r="M39" s="1324">
        <v>41599</v>
      </c>
      <c r="N39" s="1449"/>
      <c r="O39" s="1451"/>
      <c r="P39" s="1324">
        <v>41607</v>
      </c>
      <c r="Q39" s="1325">
        <v>41607</v>
      </c>
    </row>
    <row r="40" spans="2:17" s="1444" customFormat="1" ht="18" customHeight="1">
      <c r="B40" s="1322"/>
      <c r="C40" s="924"/>
      <c r="D40" s="924"/>
      <c r="E40" s="63"/>
      <c r="F40" s="63"/>
      <c r="G40" s="63"/>
      <c r="H40" s="63"/>
      <c r="I40" s="927"/>
      <c r="J40" s="63"/>
      <c r="K40" s="928"/>
      <c r="L40" s="928"/>
      <c r="M40" s="1324"/>
      <c r="N40" s="1449"/>
      <c r="O40" s="1451"/>
      <c r="P40" s="1324"/>
      <c r="Q40" s="1325"/>
    </row>
    <row r="41" spans="2:17" s="1444" customFormat="1" ht="18" customHeight="1">
      <c r="B41" s="1322"/>
      <c r="C41" s="924" t="s">
        <v>272</v>
      </c>
      <c r="D41" s="924" t="s">
        <v>2279</v>
      </c>
      <c r="E41" s="1464" t="s">
        <v>4640</v>
      </c>
      <c r="F41" s="1465">
        <v>1</v>
      </c>
      <c r="G41" s="926">
        <v>21500</v>
      </c>
      <c r="H41" s="926">
        <v>21500</v>
      </c>
      <c r="I41" s="927"/>
      <c r="J41" s="928"/>
      <c r="K41" s="928"/>
      <c r="L41" s="928"/>
      <c r="M41" s="1324">
        <v>41659</v>
      </c>
      <c r="N41" s="1449"/>
      <c r="O41" s="1451"/>
      <c r="P41" s="1324">
        <v>41663</v>
      </c>
      <c r="Q41" s="1325">
        <v>41663</v>
      </c>
    </row>
    <row r="42" spans="2:17" s="1444" customFormat="1" ht="18" customHeight="1">
      <c r="B42" s="1322"/>
      <c r="C42" s="924"/>
      <c r="D42" s="924"/>
      <c r="E42" s="928"/>
      <c r="F42" s="1465"/>
      <c r="G42" s="926"/>
      <c r="H42" s="926"/>
      <c r="I42" s="927"/>
      <c r="J42" s="928"/>
      <c r="K42" s="928"/>
      <c r="L42" s="928"/>
      <c r="M42" s="1449"/>
      <c r="N42" s="1449"/>
      <c r="O42" s="1451"/>
      <c r="P42" s="1449"/>
      <c r="Q42" s="1325"/>
    </row>
    <row r="43" spans="2:17" s="1444" customFormat="1" ht="18" customHeight="1">
      <c r="B43" s="1322"/>
      <c r="C43" s="924" t="s">
        <v>70</v>
      </c>
      <c r="D43" s="924" t="s">
        <v>70</v>
      </c>
      <c r="E43" s="63" t="s">
        <v>4641</v>
      </c>
      <c r="F43" s="1465">
        <v>1</v>
      </c>
      <c r="G43" s="926">
        <v>8500</v>
      </c>
      <c r="H43" s="926">
        <v>8500</v>
      </c>
      <c r="I43" s="927"/>
      <c r="J43" s="1464" t="s">
        <v>4642</v>
      </c>
      <c r="K43" s="928"/>
      <c r="L43" s="928"/>
      <c r="M43" s="1324">
        <v>41690</v>
      </c>
      <c r="N43" s="1449"/>
      <c r="O43" s="1451"/>
      <c r="P43" s="1324" t="s">
        <v>2150</v>
      </c>
      <c r="Q43" s="1325"/>
    </row>
    <row r="44" spans="2:17" s="1444" customFormat="1" ht="18" customHeight="1">
      <c r="B44" s="1322"/>
      <c r="C44" s="924" t="s">
        <v>70</v>
      </c>
      <c r="D44" s="924" t="s">
        <v>70</v>
      </c>
      <c r="E44" s="63" t="s">
        <v>4643</v>
      </c>
      <c r="F44" s="1465">
        <v>1</v>
      </c>
      <c r="G44" s="926">
        <v>2100</v>
      </c>
      <c r="H44" s="926">
        <v>2100</v>
      </c>
      <c r="I44" s="927"/>
      <c r="J44" s="1464" t="s">
        <v>4644</v>
      </c>
      <c r="K44" s="928"/>
      <c r="L44" s="928"/>
      <c r="M44" s="1324">
        <v>41690</v>
      </c>
      <c r="N44" s="1449"/>
      <c r="O44" s="1451"/>
      <c r="P44" s="1324" t="s">
        <v>2150</v>
      </c>
      <c r="Q44" s="1325"/>
    </row>
    <row r="45" spans="2:17" s="1444" customFormat="1" ht="18" customHeight="1">
      <c r="B45" s="924"/>
      <c r="C45" s="924" t="s">
        <v>70</v>
      </c>
      <c r="D45" s="924" t="s">
        <v>70</v>
      </c>
      <c r="E45" s="63" t="s">
        <v>4645</v>
      </c>
      <c r="F45" s="1465">
        <v>1</v>
      </c>
      <c r="G45" s="926">
        <v>7700</v>
      </c>
      <c r="H45" s="926">
        <v>7700</v>
      </c>
      <c r="I45" s="927"/>
      <c r="J45" s="1464" t="s">
        <v>209</v>
      </c>
      <c r="K45" s="928"/>
      <c r="L45" s="928"/>
      <c r="M45" s="1324">
        <v>41690</v>
      </c>
      <c r="N45" s="1449"/>
      <c r="O45" s="1451"/>
      <c r="P45" s="1324" t="s">
        <v>2150</v>
      </c>
      <c r="Q45" s="1325"/>
    </row>
    <row r="46" spans="2:17" s="1444" customFormat="1" ht="18" customHeight="1">
      <c r="B46" s="924"/>
      <c r="C46" s="924" t="s">
        <v>70</v>
      </c>
      <c r="D46" s="924" t="s">
        <v>70</v>
      </c>
      <c r="E46" s="63" t="s">
        <v>4646</v>
      </c>
      <c r="F46" s="1465">
        <v>2</v>
      </c>
      <c r="G46" s="926">
        <v>1200</v>
      </c>
      <c r="H46" s="926">
        <v>2400</v>
      </c>
      <c r="I46" s="927"/>
      <c r="J46" s="1464" t="s">
        <v>4647</v>
      </c>
      <c r="K46" s="928"/>
      <c r="L46" s="928"/>
      <c r="M46" s="1324">
        <v>41690</v>
      </c>
      <c r="N46" s="1449"/>
      <c r="O46" s="1451"/>
      <c r="P46" s="1324" t="s">
        <v>2150</v>
      </c>
      <c r="Q46" s="1325"/>
    </row>
    <row r="47" spans="2:17" s="1444" customFormat="1" ht="18" customHeight="1">
      <c r="B47" s="924"/>
      <c r="C47" s="924" t="s">
        <v>70</v>
      </c>
      <c r="D47" s="924" t="s">
        <v>70</v>
      </c>
      <c r="E47" s="63" t="s">
        <v>4648</v>
      </c>
      <c r="F47" s="1466">
        <v>1</v>
      </c>
      <c r="G47" s="1350">
        <v>6000</v>
      </c>
      <c r="H47" s="1350">
        <v>6000</v>
      </c>
      <c r="I47" s="1345"/>
      <c r="J47" s="1467" t="s">
        <v>4649</v>
      </c>
      <c r="K47" s="928"/>
      <c r="L47" s="928"/>
      <c r="M47" s="1324">
        <v>41690</v>
      </c>
      <c r="N47" s="1449"/>
      <c r="O47" s="1451"/>
      <c r="P47" s="1324" t="s">
        <v>2150</v>
      </c>
      <c r="Q47" s="1325"/>
    </row>
    <row r="48" spans="2:17" s="1444" customFormat="1" ht="18" customHeight="1">
      <c r="B48" s="924"/>
      <c r="C48" s="924" t="s">
        <v>70</v>
      </c>
      <c r="D48" s="924" t="s">
        <v>70</v>
      </c>
      <c r="E48" s="63" t="s">
        <v>4650</v>
      </c>
      <c r="F48" s="1466">
        <v>1</v>
      </c>
      <c r="G48" s="1350">
        <v>1800</v>
      </c>
      <c r="H48" s="1350">
        <v>1800</v>
      </c>
      <c r="I48" s="1345"/>
      <c r="J48" s="1467" t="s">
        <v>4651</v>
      </c>
      <c r="K48" s="928"/>
      <c r="L48" s="928"/>
      <c r="M48" s="1324">
        <v>41690</v>
      </c>
      <c r="N48" s="1449"/>
      <c r="O48" s="1451"/>
      <c r="P48" s="1324" t="s">
        <v>2150</v>
      </c>
      <c r="Q48" s="1325"/>
    </row>
    <row r="49" spans="2:17" s="1444" customFormat="1" ht="18" customHeight="1">
      <c r="B49" s="924"/>
      <c r="C49" s="65"/>
      <c r="D49" s="65"/>
      <c r="E49" s="195"/>
      <c r="F49" s="1468"/>
      <c r="G49" s="69"/>
      <c r="H49" s="69"/>
      <c r="I49" s="1345"/>
      <c r="J49" s="195"/>
      <c r="K49" s="928"/>
      <c r="L49" s="928"/>
      <c r="M49" s="1449"/>
      <c r="N49" s="1449"/>
      <c r="O49" s="1451"/>
      <c r="P49" s="1449"/>
      <c r="Q49" s="1325"/>
    </row>
    <row r="50" spans="2:17" s="1444" customFormat="1" ht="18" customHeight="1">
      <c r="B50" s="924"/>
      <c r="C50" s="65"/>
      <c r="D50" s="65"/>
      <c r="E50" s="195"/>
      <c r="F50" s="1468"/>
      <c r="G50" s="69"/>
      <c r="H50" s="69"/>
      <c r="I50" s="1345"/>
      <c r="J50" s="195"/>
      <c r="K50" s="928"/>
      <c r="L50" s="928"/>
      <c r="M50" s="1449"/>
      <c r="N50" s="1449"/>
      <c r="O50" s="1451"/>
      <c r="P50" s="1449"/>
      <c r="Q50" s="1325"/>
    </row>
    <row r="51" spans="2:17" s="1444" customFormat="1" ht="18" customHeight="1">
      <c r="B51" s="924"/>
      <c r="C51" s="65"/>
      <c r="D51" s="65"/>
      <c r="E51" s="195"/>
      <c r="F51" s="1468"/>
      <c r="G51" s="69"/>
      <c r="H51" s="69"/>
      <c r="I51" s="1345"/>
      <c r="J51" s="195"/>
      <c r="K51" s="928"/>
      <c r="L51" s="928"/>
      <c r="M51" s="1449"/>
      <c r="N51" s="1449"/>
      <c r="O51" s="1451"/>
      <c r="P51" s="1449"/>
      <c r="Q51" s="1325"/>
    </row>
    <row r="52" spans="2:17" s="1444" customFormat="1" ht="18" customHeight="1">
      <c r="B52" s="924"/>
      <c r="C52" s="1469"/>
      <c r="D52" s="1469"/>
      <c r="E52" s="1470"/>
      <c r="F52" s="925"/>
      <c r="G52" s="1471"/>
      <c r="H52" s="926"/>
      <c r="I52" s="1472"/>
      <c r="J52" s="1470"/>
      <c r="K52" s="1470"/>
      <c r="L52" s="1470"/>
      <c r="M52" s="1473"/>
      <c r="N52" s="1473"/>
      <c r="O52" s="1473"/>
      <c r="P52" s="1473"/>
      <c r="Q52" s="1473"/>
    </row>
    <row r="53" spans="2:17" s="1444" customFormat="1" ht="18" customHeight="1">
      <c r="B53" s="924"/>
      <c r="C53" s="1469"/>
      <c r="D53" s="1469"/>
      <c r="E53" s="1470"/>
      <c r="F53" s="1465"/>
      <c r="G53" s="925"/>
      <c r="H53" s="926"/>
      <c r="I53" s="1472"/>
      <c r="J53" s="1470"/>
      <c r="K53" s="1470"/>
      <c r="L53" s="1470"/>
      <c r="M53" s="1473"/>
      <c r="N53" s="1473"/>
      <c r="O53" s="1473"/>
      <c r="P53" s="1473"/>
      <c r="Q53" s="1473"/>
    </row>
    <row r="54" spans="2:17" s="1444" customFormat="1" ht="18" customHeight="1">
      <c r="B54" s="924"/>
      <c r="C54" s="1469"/>
      <c r="D54" s="1469"/>
      <c r="E54" s="1470"/>
      <c r="F54" s="1465"/>
      <c r="G54" s="925"/>
      <c r="H54" s="926"/>
      <c r="I54" s="1472"/>
      <c r="J54" s="1470"/>
      <c r="K54" s="1470"/>
      <c r="L54" s="1470"/>
      <c r="M54" s="1473"/>
      <c r="N54" s="1473"/>
      <c r="O54" s="1473"/>
      <c r="P54" s="1473"/>
      <c r="Q54" s="1473"/>
    </row>
    <row r="55" spans="2:17" s="1444" customFormat="1" ht="18" customHeight="1">
      <c r="B55" s="924"/>
      <c r="C55" s="1469"/>
      <c r="D55" s="1469"/>
      <c r="E55" s="1470"/>
      <c r="F55" s="1465"/>
      <c r="G55" s="925"/>
      <c r="H55" s="926"/>
      <c r="I55" s="1472"/>
      <c r="J55" s="1470"/>
      <c r="K55" s="1470"/>
      <c r="L55" s="1470"/>
      <c r="M55" s="1473"/>
      <c r="N55" s="1473"/>
      <c r="O55" s="1473"/>
      <c r="P55" s="1473"/>
      <c r="Q55" s="1473"/>
    </row>
    <row r="56" spans="2:17" s="1444" customFormat="1" ht="18" customHeight="1">
      <c r="B56" s="924"/>
      <c r="C56" s="1469"/>
      <c r="D56" s="1469"/>
      <c r="E56" s="1470"/>
      <c r="F56" s="1465"/>
      <c r="G56" s="925"/>
      <c r="H56" s="926"/>
      <c r="I56" s="1472"/>
      <c r="J56" s="1470"/>
      <c r="K56" s="1470"/>
      <c r="L56" s="1470"/>
      <c r="M56" s="1473"/>
      <c r="N56" s="1473"/>
      <c r="O56" s="1473"/>
      <c r="P56" s="1473"/>
      <c r="Q56" s="1473"/>
    </row>
    <row r="57" spans="2:17" s="1444" customFormat="1" ht="18" customHeight="1">
      <c r="B57" s="924"/>
      <c r="C57" s="1469"/>
      <c r="D57" s="1469"/>
      <c r="E57" s="1470"/>
      <c r="F57" s="925"/>
      <c r="G57" s="1471"/>
      <c r="H57" s="926"/>
      <c r="I57" s="1472"/>
      <c r="J57" s="1470"/>
      <c r="K57" s="1470"/>
      <c r="L57" s="1470"/>
      <c r="M57" s="1473"/>
      <c r="N57" s="1473"/>
      <c r="O57" s="1473"/>
      <c r="P57" s="1473"/>
      <c r="Q57" s="1473"/>
    </row>
    <row r="58" spans="2:17" s="1444" customFormat="1" ht="18" customHeight="1">
      <c r="B58" s="924"/>
      <c r="C58" s="1469"/>
      <c r="D58" s="1469"/>
      <c r="E58" s="1470"/>
      <c r="F58" s="925"/>
      <c r="G58" s="1471"/>
      <c r="H58" s="926"/>
      <c r="I58" s="1472"/>
      <c r="J58" s="1470"/>
      <c r="K58" s="1470"/>
      <c r="L58" s="1470"/>
      <c r="M58" s="1473"/>
      <c r="N58" s="1473"/>
      <c r="O58" s="1473"/>
      <c r="P58" s="1473"/>
      <c r="Q58" s="1473"/>
    </row>
    <row r="59" spans="2:17" s="1444" customFormat="1" ht="18" customHeight="1">
      <c r="B59" s="924"/>
      <c r="C59" s="1469"/>
      <c r="D59" s="1469"/>
      <c r="E59" s="1470"/>
      <c r="F59" s="925"/>
      <c r="G59" s="1471"/>
      <c r="H59" s="926"/>
      <c r="I59" s="1472"/>
      <c r="J59" s="1470"/>
      <c r="K59" s="1470"/>
      <c r="L59" s="1470"/>
      <c r="M59" s="1473"/>
      <c r="N59" s="1473"/>
      <c r="O59" s="1473"/>
      <c r="P59" s="1473"/>
      <c r="Q59" s="1473"/>
    </row>
    <row r="60" spans="2:17" s="1444" customFormat="1" ht="18" customHeight="1">
      <c r="B60" s="924"/>
      <c r="C60" s="1469"/>
      <c r="D60" s="1469"/>
      <c r="E60" s="1470"/>
      <c r="F60" s="925"/>
      <c r="G60" s="1471"/>
      <c r="H60" s="926"/>
      <c r="I60" s="1472"/>
      <c r="J60" s="1470"/>
      <c r="K60" s="1470"/>
      <c r="L60" s="1470"/>
      <c r="M60" s="1473"/>
      <c r="N60" s="1473"/>
      <c r="O60" s="1473"/>
      <c r="P60" s="1473"/>
      <c r="Q60" s="1473"/>
    </row>
    <row r="61" spans="2:17" s="1444" customFormat="1" ht="18" customHeight="1">
      <c r="B61" s="924"/>
      <c r="C61" s="1469"/>
      <c r="D61" s="1469"/>
      <c r="E61" s="1470"/>
      <c r="F61" s="925"/>
      <c r="G61" s="1471"/>
      <c r="H61" s="926"/>
      <c r="I61" s="1472"/>
      <c r="J61" s="1470"/>
      <c r="K61" s="1470"/>
      <c r="L61" s="1470"/>
      <c r="M61" s="1473"/>
      <c r="N61" s="1473"/>
      <c r="O61" s="1473"/>
      <c r="P61" s="1473"/>
      <c r="Q61" s="1473"/>
    </row>
    <row r="62" spans="2:17" s="1444" customFormat="1" ht="18" customHeight="1">
      <c r="B62" s="924"/>
      <c r="C62" s="1469"/>
      <c r="D62" s="1469"/>
      <c r="E62" s="1470"/>
      <c r="F62" s="925"/>
      <c r="G62" s="1471"/>
      <c r="H62" s="926"/>
      <c r="I62" s="1472"/>
      <c r="J62" s="1470"/>
      <c r="K62" s="1470"/>
      <c r="L62" s="1470"/>
      <c r="M62" s="1473"/>
      <c r="N62" s="1473"/>
      <c r="O62" s="1473"/>
      <c r="P62" s="1473"/>
      <c r="Q62" s="1473"/>
    </row>
    <row r="63" spans="2:17" ht="18" customHeight="1">
      <c r="C63" s="1474"/>
      <c r="D63" s="1474"/>
      <c r="F63" s="1475"/>
      <c r="H63" s="1476"/>
      <c r="M63" s="1477"/>
      <c r="O63" s="1478"/>
      <c r="Q63" s="1479"/>
    </row>
    <row r="64" spans="2:17" ht="18" customHeight="1">
      <c r="C64" s="1474"/>
      <c r="D64" s="1474"/>
      <c r="F64" s="1475"/>
      <c r="H64" s="1476"/>
      <c r="M64" s="1477"/>
      <c r="O64" s="1478"/>
      <c r="Q64" s="1479"/>
    </row>
    <row r="65" spans="3:17" ht="18" customHeight="1">
      <c r="C65" s="1474"/>
      <c r="D65" s="1474"/>
      <c r="F65" s="1475"/>
      <c r="H65" s="1476"/>
      <c r="K65" s="1480"/>
      <c r="M65" s="1477"/>
      <c r="O65" s="1478"/>
      <c r="Q65" s="1479"/>
    </row>
    <row r="66" spans="3:17" ht="18" customHeight="1">
      <c r="C66" s="1474"/>
      <c r="D66" s="1474"/>
      <c r="F66" s="1475"/>
      <c r="H66" s="1476"/>
      <c r="M66" s="1477"/>
      <c r="O66" s="1478"/>
      <c r="Q66" s="1479"/>
    </row>
    <row r="67" spans="3:17" ht="18" customHeight="1">
      <c r="C67" s="1474"/>
      <c r="D67" s="1474"/>
      <c r="F67" s="1475"/>
      <c r="H67" s="1476"/>
      <c r="M67" s="1477"/>
      <c r="O67" s="1478"/>
      <c r="Q67" s="1479"/>
    </row>
    <row r="68" spans="3:17" ht="18" customHeight="1">
      <c r="C68" s="1474"/>
      <c r="D68" s="1474"/>
      <c r="F68" s="1475"/>
      <c r="H68" s="1476"/>
      <c r="M68" s="1477"/>
      <c r="O68" s="1478"/>
      <c r="Q68" s="1479"/>
    </row>
    <row r="69" spans="3:17" ht="18" customHeight="1">
      <c r="C69" s="1474"/>
      <c r="D69" s="1474"/>
      <c r="F69" s="1475"/>
      <c r="H69" s="1476"/>
      <c r="M69" s="1477"/>
      <c r="O69" s="1478"/>
      <c r="Q69" s="1479"/>
    </row>
    <row r="70" spans="3:17" ht="18" customHeight="1">
      <c r="C70" s="1474"/>
      <c r="D70" s="1474"/>
      <c r="I70" s="1439"/>
      <c r="M70" s="1477"/>
      <c r="N70" s="1444"/>
      <c r="O70" s="1477"/>
      <c r="P70" s="1477"/>
      <c r="Q70" s="1479"/>
    </row>
    <row r="71" spans="3:17" ht="18" customHeight="1">
      <c r="C71" s="1474"/>
      <c r="D71" s="1474"/>
      <c r="I71" s="1439"/>
      <c r="M71" s="1477"/>
      <c r="N71" s="1444"/>
      <c r="O71" s="1477"/>
      <c r="P71" s="1477"/>
      <c r="Q71" s="1479"/>
    </row>
    <row r="72" spans="3:17" ht="18" customHeight="1">
      <c r="C72" s="1474"/>
      <c r="D72" s="1474"/>
      <c r="I72" s="1439"/>
      <c r="M72" s="1477"/>
      <c r="N72" s="1444"/>
      <c r="O72" s="1477"/>
      <c r="P72" s="1477"/>
      <c r="Q72" s="1479"/>
    </row>
    <row r="73" spans="3:17" ht="18" customHeight="1">
      <c r="C73" s="1474"/>
      <c r="D73" s="1474"/>
      <c r="I73" s="1439"/>
      <c r="M73" s="1477"/>
      <c r="N73" s="1444"/>
      <c r="O73" s="1477"/>
      <c r="P73" s="1477"/>
      <c r="Q73" s="1479"/>
    </row>
    <row r="74" spans="3:17" ht="18" customHeight="1">
      <c r="C74" s="1474"/>
      <c r="D74" s="1474"/>
      <c r="I74" s="1439"/>
      <c r="M74" s="1477"/>
      <c r="N74" s="1444"/>
      <c r="O74" s="1477"/>
      <c r="P74" s="1477"/>
      <c r="Q74" s="1479"/>
    </row>
    <row r="75" spans="3:17" ht="18" customHeight="1">
      <c r="C75" s="1474"/>
      <c r="D75" s="1474"/>
      <c r="I75" s="1439"/>
      <c r="M75" s="1477"/>
      <c r="N75" s="1444"/>
      <c r="O75" s="1477"/>
      <c r="P75" s="1477"/>
      <c r="Q75" s="1479"/>
    </row>
    <row r="76" spans="3:17" ht="18" customHeight="1">
      <c r="C76" s="1474"/>
      <c r="D76" s="1474"/>
      <c r="I76" s="1439"/>
      <c r="M76" s="1477"/>
      <c r="N76" s="1444"/>
      <c r="O76" s="1477"/>
      <c r="P76" s="1477"/>
      <c r="Q76" s="1479"/>
    </row>
    <row r="77" spans="3:17" ht="18" customHeight="1">
      <c r="C77" s="1474"/>
      <c r="D77" s="1474"/>
      <c r="I77" s="1439"/>
      <c r="M77" s="1477"/>
      <c r="N77" s="1444"/>
      <c r="O77" s="1477"/>
      <c r="P77" s="1477"/>
      <c r="Q77" s="1479"/>
    </row>
    <row r="78" spans="3:17" ht="18" customHeight="1">
      <c r="C78" s="1474"/>
      <c r="D78" s="1474"/>
      <c r="I78" s="1439"/>
      <c r="M78" s="1477"/>
      <c r="N78" s="1444"/>
      <c r="O78" s="1477"/>
      <c r="P78" s="1477"/>
      <c r="Q78" s="1479"/>
    </row>
    <row r="79" spans="3:17" ht="18" customHeight="1">
      <c r="C79" s="1474"/>
      <c r="D79" s="1474"/>
      <c r="I79" s="1439"/>
      <c r="M79" s="1477"/>
      <c r="N79" s="1444"/>
      <c r="O79" s="1477"/>
      <c r="P79" s="1477"/>
      <c r="Q79" s="1479"/>
    </row>
    <row r="80" spans="3:17" ht="18" customHeight="1">
      <c r="C80" s="1474"/>
      <c r="D80" s="1474"/>
      <c r="I80" s="1439"/>
      <c r="M80" s="1477"/>
      <c r="N80" s="1444"/>
      <c r="O80" s="1477"/>
      <c r="P80" s="1477"/>
      <c r="Q80" s="1479"/>
    </row>
    <row r="81" spans="3:17" ht="18" customHeight="1">
      <c r="C81" s="1474"/>
      <c r="D81" s="1474"/>
      <c r="I81" s="1439"/>
      <c r="M81" s="1477"/>
      <c r="N81" s="1444"/>
      <c r="O81" s="1477"/>
      <c r="P81" s="1477"/>
      <c r="Q81" s="1479"/>
    </row>
    <row r="82" spans="3:17" ht="18" customHeight="1">
      <c r="C82" s="1474"/>
      <c r="D82" s="1474"/>
      <c r="I82" s="1439"/>
      <c r="M82" s="1477"/>
      <c r="N82" s="1444"/>
      <c r="O82" s="1477"/>
      <c r="P82" s="1477"/>
      <c r="Q82" s="1479"/>
    </row>
    <row r="83" spans="3:17" ht="18" customHeight="1">
      <c r="C83" s="1474"/>
      <c r="D83" s="1474"/>
      <c r="I83" s="1439"/>
      <c r="M83" s="1477"/>
      <c r="N83" s="1444"/>
      <c r="O83" s="1477"/>
      <c r="P83" s="1477"/>
      <c r="Q83" s="1479"/>
    </row>
    <row r="84" spans="3:17" ht="18" customHeight="1">
      <c r="C84" s="1474"/>
      <c r="D84" s="1474"/>
      <c r="I84" s="1439"/>
      <c r="M84" s="1477"/>
      <c r="N84" s="1444"/>
      <c r="O84" s="1477"/>
      <c r="P84" s="1477"/>
      <c r="Q84" s="1479"/>
    </row>
    <row r="85" spans="3:17" ht="18" customHeight="1">
      <c r="C85" s="1474"/>
      <c r="D85" s="1474"/>
      <c r="I85" s="1439"/>
      <c r="M85" s="1477"/>
      <c r="N85" s="1444"/>
      <c r="O85" s="1477"/>
      <c r="P85" s="1477"/>
      <c r="Q85" s="1479"/>
    </row>
    <row r="86" spans="3:17" ht="18" customHeight="1">
      <c r="C86" s="1474"/>
      <c r="D86" s="1474"/>
      <c r="I86" s="1439"/>
      <c r="M86" s="1477"/>
      <c r="N86" s="1444"/>
      <c r="O86" s="1477"/>
      <c r="P86" s="1477"/>
      <c r="Q86" s="1479"/>
    </row>
    <row r="87" spans="3:17" ht="18" customHeight="1">
      <c r="C87" s="1474"/>
      <c r="D87" s="1474"/>
      <c r="I87" s="1439"/>
      <c r="M87" s="1477"/>
      <c r="N87" s="1444"/>
      <c r="O87" s="1477"/>
      <c r="P87" s="1477"/>
      <c r="Q87" s="1479"/>
    </row>
    <row r="88" spans="3:17" ht="18" customHeight="1">
      <c r="C88" s="1474"/>
      <c r="D88" s="1474"/>
      <c r="I88" s="1439"/>
      <c r="M88" s="1477"/>
      <c r="N88" s="1444"/>
      <c r="O88" s="1477"/>
      <c r="P88" s="1477"/>
      <c r="Q88" s="1479"/>
    </row>
    <row r="89" spans="3:17" ht="18" customHeight="1">
      <c r="C89" s="1474"/>
      <c r="D89" s="1474"/>
      <c r="I89" s="1439"/>
      <c r="M89" s="1477"/>
      <c r="N89" s="1444"/>
      <c r="O89" s="1477"/>
      <c r="P89" s="1477"/>
      <c r="Q89" s="1479"/>
    </row>
    <row r="90" spans="3:17" ht="18" customHeight="1">
      <c r="C90" s="1474"/>
      <c r="D90" s="1474"/>
      <c r="I90" s="1439"/>
      <c r="M90" s="1477"/>
      <c r="N90" s="1444"/>
      <c r="O90" s="1477"/>
      <c r="P90" s="1477"/>
      <c r="Q90" s="1479"/>
    </row>
    <row r="91" spans="3:17" ht="18" customHeight="1">
      <c r="C91" s="1474"/>
      <c r="D91" s="1474"/>
      <c r="I91" s="1439"/>
      <c r="M91" s="1477"/>
      <c r="N91" s="1444"/>
      <c r="O91" s="1477"/>
      <c r="P91" s="1477"/>
      <c r="Q91" s="1479"/>
    </row>
    <row r="92" spans="3:17" ht="18" customHeight="1">
      <c r="C92" s="1474"/>
      <c r="D92" s="1474"/>
      <c r="I92" s="1439"/>
      <c r="M92" s="1477"/>
      <c r="N92" s="1444"/>
      <c r="O92" s="1477"/>
      <c r="P92" s="1477"/>
      <c r="Q92" s="1479"/>
    </row>
    <row r="113" spans="8:8">
      <c r="H113" s="1481"/>
    </row>
  </sheetData>
  <mergeCells count="11">
    <mergeCell ref="G35:G36"/>
    <mergeCell ref="H35:H36"/>
    <mergeCell ref="J35:J36"/>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9109C-7021-4B92-9DB6-E69EA2B0FA03}">
  <sheetPr>
    <pageSetUpPr fitToPage="1"/>
  </sheetPr>
  <dimension ref="B2:Q27"/>
  <sheetViews>
    <sheetView zoomScale="85" zoomScaleNormal="85" workbookViewId="0">
      <pane xSplit="10" ySplit="8" topLeftCell="O9" activePane="bottomRight" state="frozen"/>
      <selection pane="topRight" activeCell="K1" sqref="K1"/>
      <selection pane="bottomLeft" activeCell="A9" sqref="A9"/>
      <selection pane="bottomRight" activeCell="Q18" sqref="Q18"/>
    </sheetView>
  </sheetViews>
  <sheetFormatPr defaultRowHeight="18.75"/>
  <cols>
    <col min="1" max="1" width="2.625" style="3" customWidth="1"/>
    <col min="2" max="2" width="5.125" style="8" customWidth="1"/>
    <col min="3" max="3" width="20.625" style="3" customWidth="1"/>
    <col min="4" max="4" width="10.625" style="3" customWidth="1"/>
    <col min="5" max="5" width="30.625" style="3" customWidth="1"/>
    <col min="6" max="6" width="6.25" style="3" customWidth="1"/>
    <col min="7" max="8" width="11.625" style="3" customWidth="1"/>
    <col min="9" max="9" width="5.75" style="9" customWidth="1"/>
    <col min="10" max="10" width="30.625" style="3" customWidth="1"/>
    <col min="11" max="11" width="20.625" style="3" customWidth="1"/>
    <col min="12" max="12" width="6.625" style="8" customWidth="1"/>
    <col min="13" max="13" width="13.75" style="8" customWidth="1"/>
    <col min="14" max="14" width="6.375" style="3" customWidth="1"/>
    <col min="15" max="15" width="13.25" style="9" customWidth="1"/>
    <col min="16" max="16" width="14.5" style="10" customWidth="1"/>
    <col min="17" max="17" width="15.625" style="1482" customWidth="1"/>
    <col min="18" max="256" width="9" style="3"/>
    <col min="257" max="257" width="2.625" style="3" customWidth="1"/>
    <col min="258" max="258" width="5.125" style="3" customWidth="1"/>
    <col min="259" max="259" width="20.625" style="3" customWidth="1"/>
    <col min="260" max="260" width="10.625" style="3" customWidth="1"/>
    <col min="261" max="261" width="30.625" style="3" customWidth="1"/>
    <col min="262" max="262" width="6.25" style="3" customWidth="1"/>
    <col min="263" max="264" width="11.625" style="3" customWidth="1"/>
    <col min="265" max="265" width="5.75" style="3" customWidth="1"/>
    <col min="266" max="266" width="30.625" style="3" customWidth="1"/>
    <col min="267" max="267" width="20.625" style="3" customWidth="1"/>
    <col min="268" max="268" width="6.625" style="3" customWidth="1"/>
    <col min="269" max="269" width="13.75" style="3" customWidth="1"/>
    <col min="270" max="270" width="6.375" style="3" customWidth="1"/>
    <col min="271" max="271" width="13.25" style="3" customWidth="1"/>
    <col min="272" max="272" width="14.5" style="3" customWidth="1"/>
    <col min="273" max="273" width="15.625" style="3" customWidth="1"/>
    <col min="274" max="512" width="9" style="3"/>
    <col min="513" max="513" width="2.625" style="3" customWidth="1"/>
    <col min="514" max="514" width="5.125" style="3" customWidth="1"/>
    <col min="515" max="515" width="20.625" style="3" customWidth="1"/>
    <col min="516" max="516" width="10.625" style="3" customWidth="1"/>
    <col min="517" max="517" width="30.625" style="3" customWidth="1"/>
    <col min="518" max="518" width="6.25" style="3" customWidth="1"/>
    <col min="519" max="520" width="11.625" style="3" customWidth="1"/>
    <col min="521" max="521" width="5.75" style="3" customWidth="1"/>
    <col min="522" max="522" width="30.625" style="3" customWidth="1"/>
    <col min="523" max="523" width="20.625" style="3" customWidth="1"/>
    <col min="524" max="524" width="6.625" style="3" customWidth="1"/>
    <col min="525" max="525" width="13.75" style="3" customWidth="1"/>
    <col min="526" max="526" width="6.375" style="3" customWidth="1"/>
    <col min="527" max="527" width="13.25" style="3" customWidth="1"/>
    <col min="528" max="528" width="14.5" style="3" customWidth="1"/>
    <col min="529" max="529" width="15.625" style="3" customWidth="1"/>
    <col min="530" max="768" width="9" style="3"/>
    <col min="769" max="769" width="2.625" style="3" customWidth="1"/>
    <col min="770" max="770" width="5.125" style="3" customWidth="1"/>
    <col min="771" max="771" width="20.625" style="3" customWidth="1"/>
    <col min="772" max="772" width="10.625" style="3" customWidth="1"/>
    <col min="773" max="773" width="30.625" style="3" customWidth="1"/>
    <col min="774" max="774" width="6.25" style="3" customWidth="1"/>
    <col min="775" max="776" width="11.625" style="3" customWidth="1"/>
    <col min="777" max="777" width="5.75" style="3" customWidth="1"/>
    <col min="778" max="778" width="30.625" style="3" customWidth="1"/>
    <col min="779" max="779" width="20.625" style="3" customWidth="1"/>
    <col min="780" max="780" width="6.625" style="3" customWidth="1"/>
    <col min="781" max="781" width="13.75" style="3" customWidth="1"/>
    <col min="782" max="782" width="6.375" style="3" customWidth="1"/>
    <col min="783" max="783" width="13.25" style="3" customWidth="1"/>
    <col min="784" max="784" width="14.5" style="3" customWidth="1"/>
    <col min="785" max="785" width="15.625" style="3" customWidth="1"/>
    <col min="786" max="1024" width="9" style="3"/>
    <col min="1025" max="1025" width="2.625" style="3" customWidth="1"/>
    <col min="1026" max="1026" width="5.125" style="3" customWidth="1"/>
    <col min="1027" max="1027" width="20.625" style="3" customWidth="1"/>
    <col min="1028" max="1028" width="10.625" style="3" customWidth="1"/>
    <col min="1029" max="1029" width="30.625" style="3" customWidth="1"/>
    <col min="1030" max="1030" width="6.25" style="3" customWidth="1"/>
    <col min="1031" max="1032" width="11.625" style="3" customWidth="1"/>
    <col min="1033" max="1033" width="5.75" style="3" customWidth="1"/>
    <col min="1034" max="1034" width="30.625" style="3" customWidth="1"/>
    <col min="1035" max="1035" width="20.625" style="3" customWidth="1"/>
    <col min="1036" max="1036" width="6.625" style="3" customWidth="1"/>
    <col min="1037" max="1037" width="13.75" style="3" customWidth="1"/>
    <col min="1038" max="1038" width="6.375" style="3" customWidth="1"/>
    <col min="1039" max="1039" width="13.25" style="3" customWidth="1"/>
    <col min="1040" max="1040" width="14.5" style="3" customWidth="1"/>
    <col min="1041" max="1041" width="15.625" style="3" customWidth="1"/>
    <col min="1042" max="1280" width="9" style="3"/>
    <col min="1281" max="1281" width="2.625" style="3" customWidth="1"/>
    <col min="1282" max="1282" width="5.125" style="3" customWidth="1"/>
    <col min="1283" max="1283" width="20.625" style="3" customWidth="1"/>
    <col min="1284" max="1284" width="10.625" style="3" customWidth="1"/>
    <col min="1285" max="1285" width="30.625" style="3" customWidth="1"/>
    <col min="1286" max="1286" width="6.25" style="3" customWidth="1"/>
    <col min="1287" max="1288" width="11.625" style="3" customWidth="1"/>
    <col min="1289" max="1289" width="5.75" style="3" customWidth="1"/>
    <col min="1290" max="1290" width="30.625" style="3" customWidth="1"/>
    <col min="1291" max="1291" width="20.625" style="3" customWidth="1"/>
    <col min="1292" max="1292" width="6.625" style="3" customWidth="1"/>
    <col min="1293" max="1293" width="13.75" style="3" customWidth="1"/>
    <col min="1294" max="1294" width="6.375" style="3" customWidth="1"/>
    <col min="1295" max="1295" width="13.25" style="3" customWidth="1"/>
    <col min="1296" max="1296" width="14.5" style="3" customWidth="1"/>
    <col min="1297" max="1297" width="15.625" style="3" customWidth="1"/>
    <col min="1298" max="1536" width="9" style="3"/>
    <col min="1537" max="1537" width="2.625" style="3" customWidth="1"/>
    <col min="1538" max="1538" width="5.125" style="3" customWidth="1"/>
    <col min="1539" max="1539" width="20.625" style="3" customWidth="1"/>
    <col min="1540" max="1540" width="10.625" style="3" customWidth="1"/>
    <col min="1541" max="1541" width="30.625" style="3" customWidth="1"/>
    <col min="1542" max="1542" width="6.25" style="3" customWidth="1"/>
    <col min="1543" max="1544" width="11.625" style="3" customWidth="1"/>
    <col min="1545" max="1545" width="5.75" style="3" customWidth="1"/>
    <col min="1546" max="1546" width="30.625" style="3" customWidth="1"/>
    <col min="1547" max="1547" width="20.625" style="3" customWidth="1"/>
    <col min="1548" max="1548" width="6.625" style="3" customWidth="1"/>
    <col min="1549" max="1549" width="13.75" style="3" customWidth="1"/>
    <col min="1550" max="1550" width="6.375" style="3" customWidth="1"/>
    <col min="1551" max="1551" width="13.25" style="3" customWidth="1"/>
    <col min="1552" max="1552" width="14.5" style="3" customWidth="1"/>
    <col min="1553" max="1553" width="15.625" style="3" customWidth="1"/>
    <col min="1554" max="1792" width="9" style="3"/>
    <col min="1793" max="1793" width="2.625" style="3" customWidth="1"/>
    <col min="1794" max="1794" width="5.125" style="3" customWidth="1"/>
    <col min="1795" max="1795" width="20.625" style="3" customWidth="1"/>
    <col min="1796" max="1796" width="10.625" style="3" customWidth="1"/>
    <col min="1797" max="1797" width="30.625" style="3" customWidth="1"/>
    <col min="1798" max="1798" width="6.25" style="3" customWidth="1"/>
    <col min="1799" max="1800" width="11.625" style="3" customWidth="1"/>
    <col min="1801" max="1801" width="5.75" style="3" customWidth="1"/>
    <col min="1802" max="1802" width="30.625" style="3" customWidth="1"/>
    <col min="1803" max="1803" width="20.625" style="3" customWidth="1"/>
    <col min="1804" max="1804" width="6.625" style="3" customWidth="1"/>
    <col min="1805" max="1805" width="13.75" style="3" customWidth="1"/>
    <col min="1806" max="1806" width="6.375" style="3" customWidth="1"/>
    <col min="1807" max="1807" width="13.25" style="3" customWidth="1"/>
    <col min="1808" max="1808" width="14.5" style="3" customWidth="1"/>
    <col min="1809" max="1809" width="15.625" style="3" customWidth="1"/>
    <col min="1810" max="2048" width="9" style="3"/>
    <col min="2049" max="2049" width="2.625" style="3" customWidth="1"/>
    <col min="2050" max="2050" width="5.125" style="3" customWidth="1"/>
    <col min="2051" max="2051" width="20.625" style="3" customWidth="1"/>
    <col min="2052" max="2052" width="10.625" style="3" customWidth="1"/>
    <col min="2053" max="2053" width="30.625" style="3" customWidth="1"/>
    <col min="2054" max="2054" width="6.25" style="3" customWidth="1"/>
    <col min="2055" max="2056" width="11.625" style="3" customWidth="1"/>
    <col min="2057" max="2057" width="5.75" style="3" customWidth="1"/>
    <col min="2058" max="2058" width="30.625" style="3" customWidth="1"/>
    <col min="2059" max="2059" width="20.625" style="3" customWidth="1"/>
    <col min="2060" max="2060" width="6.625" style="3" customWidth="1"/>
    <col min="2061" max="2061" width="13.75" style="3" customWidth="1"/>
    <col min="2062" max="2062" width="6.375" style="3" customWidth="1"/>
    <col min="2063" max="2063" width="13.25" style="3" customWidth="1"/>
    <col min="2064" max="2064" width="14.5" style="3" customWidth="1"/>
    <col min="2065" max="2065" width="15.625" style="3" customWidth="1"/>
    <col min="2066" max="2304" width="9" style="3"/>
    <col min="2305" max="2305" width="2.625" style="3" customWidth="1"/>
    <col min="2306" max="2306" width="5.125" style="3" customWidth="1"/>
    <col min="2307" max="2307" width="20.625" style="3" customWidth="1"/>
    <col min="2308" max="2308" width="10.625" style="3" customWidth="1"/>
    <col min="2309" max="2309" width="30.625" style="3" customWidth="1"/>
    <col min="2310" max="2310" width="6.25" style="3" customWidth="1"/>
    <col min="2311" max="2312" width="11.625" style="3" customWidth="1"/>
    <col min="2313" max="2313" width="5.75" style="3" customWidth="1"/>
    <col min="2314" max="2314" width="30.625" style="3" customWidth="1"/>
    <col min="2315" max="2315" width="20.625" style="3" customWidth="1"/>
    <col min="2316" max="2316" width="6.625" style="3" customWidth="1"/>
    <col min="2317" max="2317" width="13.75" style="3" customWidth="1"/>
    <col min="2318" max="2318" width="6.375" style="3" customWidth="1"/>
    <col min="2319" max="2319" width="13.25" style="3" customWidth="1"/>
    <col min="2320" max="2320" width="14.5" style="3" customWidth="1"/>
    <col min="2321" max="2321" width="15.625" style="3" customWidth="1"/>
    <col min="2322" max="2560" width="9" style="3"/>
    <col min="2561" max="2561" width="2.625" style="3" customWidth="1"/>
    <col min="2562" max="2562" width="5.125" style="3" customWidth="1"/>
    <col min="2563" max="2563" width="20.625" style="3" customWidth="1"/>
    <col min="2564" max="2564" width="10.625" style="3" customWidth="1"/>
    <col min="2565" max="2565" width="30.625" style="3" customWidth="1"/>
    <col min="2566" max="2566" width="6.25" style="3" customWidth="1"/>
    <col min="2567" max="2568" width="11.625" style="3" customWidth="1"/>
    <col min="2569" max="2569" width="5.75" style="3" customWidth="1"/>
    <col min="2570" max="2570" width="30.625" style="3" customWidth="1"/>
    <col min="2571" max="2571" width="20.625" style="3" customWidth="1"/>
    <col min="2572" max="2572" width="6.625" style="3" customWidth="1"/>
    <col min="2573" max="2573" width="13.75" style="3" customWidth="1"/>
    <col min="2574" max="2574" width="6.375" style="3" customWidth="1"/>
    <col min="2575" max="2575" width="13.25" style="3" customWidth="1"/>
    <col min="2576" max="2576" width="14.5" style="3" customWidth="1"/>
    <col min="2577" max="2577" width="15.625" style="3" customWidth="1"/>
    <col min="2578" max="2816" width="9" style="3"/>
    <col min="2817" max="2817" width="2.625" style="3" customWidth="1"/>
    <col min="2818" max="2818" width="5.125" style="3" customWidth="1"/>
    <col min="2819" max="2819" width="20.625" style="3" customWidth="1"/>
    <col min="2820" max="2820" width="10.625" style="3" customWidth="1"/>
    <col min="2821" max="2821" width="30.625" style="3" customWidth="1"/>
    <col min="2822" max="2822" width="6.25" style="3" customWidth="1"/>
    <col min="2823" max="2824" width="11.625" style="3" customWidth="1"/>
    <col min="2825" max="2825" width="5.75" style="3" customWidth="1"/>
    <col min="2826" max="2826" width="30.625" style="3" customWidth="1"/>
    <col min="2827" max="2827" width="20.625" style="3" customWidth="1"/>
    <col min="2828" max="2828" width="6.625" style="3" customWidth="1"/>
    <col min="2829" max="2829" width="13.75" style="3" customWidth="1"/>
    <col min="2830" max="2830" width="6.375" style="3" customWidth="1"/>
    <col min="2831" max="2831" width="13.25" style="3" customWidth="1"/>
    <col min="2832" max="2832" width="14.5" style="3" customWidth="1"/>
    <col min="2833" max="2833" width="15.625" style="3" customWidth="1"/>
    <col min="2834" max="3072" width="9" style="3"/>
    <col min="3073" max="3073" width="2.625" style="3" customWidth="1"/>
    <col min="3074" max="3074" width="5.125" style="3" customWidth="1"/>
    <col min="3075" max="3075" width="20.625" style="3" customWidth="1"/>
    <col min="3076" max="3076" width="10.625" style="3" customWidth="1"/>
    <col min="3077" max="3077" width="30.625" style="3" customWidth="1"/>
    <col min="3078" max="3078" width="6.25" style="3" customWidth="1"/>
    <col min="3079" max="3080" width="11.625" style="3" customWidth="1"/>
    <col min="3081" max="3081" width="5.75" style="3" customWidth="1"/>
    <col min="3082" max="3082" width="30.625" style="3" customWidth="1"/>
    <col min="3083" max="3083" width="20.625" style="3" customWidth="1"/>
    <col min="3084" max="3084" width="6.625" style="3" customWidth="1"/>
    <col min="3085" max="3085" width="13.75" style="3" customWidth="1"/>
    <col min="3086" max="3086" width="6.375" style="3" customWidth="1"/>
    <col min="3087" max="3087" width="13.25" style="3" customWidth="1"/>
    <col min="3088" max="3088" width="14.5" style="3" customWidth="1"/>
    <col min="3089" max="3089" width="15.625" style="3" customWidth="1"/>
    <col min="3090" max="3328" width="9" style="3"/>
    <col min="3329" max="3329" width="2.625" style="3" customWidth="1"/>
    <col min="3330" max="3330" width="5.125" style="3" customWidth="1"/>
    <col min="3331" max="3331" width="20.625" style="3" customWidth="1"/>
    <col min="3332" max="3332" width="10.625" style="3" customWidth="1"/>
    <col min="3333" max="3333" width="30.625" style="3" customWidth="1"/>
    <col min="3334" max="3334" width="6.25" style="3" customWidth="1"/>
    <col min="3335" max="3336" width="11.625" style="3" customWidth="1"/>
    <col min="3337" max="3337" width="5.75" style="3" customWidth="1"/>
    <col min="3338" max="3338" width="30.625" style="3" customWidth="1"/>
    <col min="3339" max="3339" width="20.625" style="3" customWidth="1"/>
    <col min="3340" max="3340" width="6.625" style="3" customWidth="1"/>
    <col min="3341" max="3341" width="13.75" style="3" customWidth="1"/>
    <col min="3342" max="3342" width="6.375" style="3" customWidth="1"/>
    <col min="3343" max="3343" width="13.25" style="3" customWidth="1"/>
    <col min="3344" max="3344" width="14.5" style="3" customWidth="1"/>
    <col min="3345" max="3345" width="15.625" style="3" customWidth="1"/>
    <col min="3346" max="3584" width="9" style="3"/>
    <col min="3585" max="3585" width="2.625" style="3" customWidth="1"/>
    <col min="3586" max="3586" width="5.125" style="3" customWidth="1"/>
    <col min="3587" max="3587" width="20.625" style="3" customWidth="1"/>
    <col min="3588" max="3588" width="10.625" style="3" customWidth="1"/>
    <col min="3589" max="3589" width="30.625" style="3" customWidth="1"/>
    <col min="3590" max="3590" width="6.25" style="3" customWidth="1"/>
    <col min="3591" max="3592" width="11.625" style="3" customWidth="1"/>
    <col min="3593" max="3593" width="5.75" style="3" customWidth="1"/>
    <col min="3594" max="3594" width="30.625" style="3" customWidth="1"/>
    <col min="3595" max="3595" width="20.625" style="3" customWidth="1"/>
    <col min="3596" max="3596" width="6.625" style="3" customWidth="1"/>
    <col min="3597" max="3597" width="13.75" style="3" customWidth="1"/>
    <col min="3598" max="3598" width="6.375" style="3" customWidth="1"/>
    <col min="3599" max="3599" width="13.25" style="3" customWidth="1"/>
    <col min="3600" max="3600" width="14.5" style="3" customWidth="1"/>
    <col min="3601" max="3601" width="15.625" style="3" customWidth="1"/>
    <col min="3602" max="3840" width="9" style="3"/>
    <col min="3841" max="3841" width="2.625" style="3" customWidth="1"/>
    <col min="3842" max="3842" width="5.125" style="3" customWidth="1"/>
    <col min="3843" max="3843" width="20.625" style="3" customWidth="1"/>
    <col min="3844" max="3844" width="10.625" style="3" customWidth="1"/>
    <col min="3845" max="3845" width="30.625" style="3" customWidth="1"/>
    <col min="3846" max="3846" width="6.25" style="3" customWidth="1"/>
    <col min="3847" max="3848" width="11.625" style="3" customWidth="1"/>
    <col min="3849" max="3849" width="5.75" style="3" customWidth="1"/>
    <col min="3850" max="3850" width="30.625" style="3" customWidth="1"/>
    <col min="3851" max="3851" width="20.625" style="3" customWidth="1"/>
    <col min="3852" max="3852" width="6.625" style="3" customWidth="1"/>
    <col min="3853" max="3853" width="13.75" style="3" customWidth="1"/>
    <col min="3854" max="3854" width="6.375" style="3" customWidth="1"/>
    <col min="3855" max="3855" width="13.25" style="3" customWidth="1"/>
    <col min="3856" max="3856" width="14.5" style="3" customWidth="1"/>
    <col min="3857" max="3857" width="15.625" style="3" customWidth="1"/>
    <col min="3858" max="4096" width="9" style="3"/>
    <col min="4097" max="4097" width="2.625" style="3" customWidth="1"/>
    <col min="4098" max="4098" width="5.125" style="3" customWidth="1"/>
    <col min="4099" max="4099" width="20.625" style="3" customWidth="1"/>
    <col min="4100" max="4100" width="10.625" style="3" customWidth="1"/>
    <col min="4101" max="4101" width="30.625" style="3" customWidth="1"/>
    <col min="4102" max="4102" width="6.25" style="3" customWidth="1"/>
    <col min="4103" max="4104" width="11.625" style="3" customWidth="1"/>
    <col min="4105" max="4105" width="5.75" style="3" customWidth="1"/>
    <col min="4106" max="4106" width="30.625" style="3" customWidth="1"/>
    <col min="4107" max="4107" width="20.625" style="3" customWidth="1"/>
    <col min="4108" max="4108" width="6.625" style="3" customWidth="1"/>
    <col min="4109" max="4109" width="13.75" style="3" customWidth="1"/>
    <col min="4110" max="4110" width="6.375" style="3" customWidth="1"/>
    <col min="4111" max="4111" width="13.25" style="3" customWidth="1"/>
    <col min="4112" max="4112" width="14.5" style="3" customWidth="1"/>
    <col min="4113" max="4113" width="15.625" style="3" customWidth="1"/>
    <col min="4114" max="4352" width="9" style="3"/>
    <col min="4353" max="4353" width="2.625" style="3" customWidth="1"/>
    <col min="4354" max="4354" width="5.125" style="3" customWidth="1"/>
    <col min="4355" max="4355" width="20.625" style="3" customWidth="1"/>
    <col min="4356" max="4356" width="10.625" style="3" customWidth="1"/>
    <col min="4357" max="4357" width="30.625" style="3" customWidth="1"/>
    <col min="4358" max="4358" width="6.25" style="3" customWidth="1"/>
    <col min="4359" max="4360" width="11.625" style="3" customWidth="1"/>
    <col min="4361" max="4361" width="5.75" style="3" customWidth="1"/>
    <col min="4362" max="4362" width="30.625" style="3" customWidth="1"/>
    <col min="4363" max="4363" width="20.625" style="3" customWidth="1"/>
    <col min="4364" max="4364" width="6.625" style="3" customWidth="1"/>
    <col min="4365" max="4365" width="13.75" style="3" customWidth="1"/>
    <col min="4366" max="4366" width="6.375" style="3" customWidth="1"/>
    <col min="4367" max="4367" width="13.25" style="3" customWidth="1"/>
    <col min="4368" max="4368" width="14.5" style="3" customWidth="1"/>
    <col min="4369" max="4369" width="15.625" style="3" customWidth="1"/>
    <col min="4370" max="4608" width="9" style="3"/>
    <col min="4609" max="4609" width="2.625" style="3" customWidth="1"/>
    <col min="4610" max="4610" width="5.125" style="3" customWidth="1"/>
    <col min="4611" max="4611" width="20.625" style="3" customWidth="1"/>
    <col min="4612" max="4612" width="10.625" style="3" customWidth="1"/>
    <col min="4613" max="4613" width="30.625" style="3" customWidth="1"/>
    <col min="4614" max="4614" width="6.25" style="3" customWidth="1"/>
    <col min="4615" max="4616" width="11.625" style="3" customWidth="1"/>
    <col min="4617" max="4617" width="5.75" style="3" customWidth="1"/>
    <col min="4618" max="4618" width="30.625" style="3" customWidth="1"/>
    <col min="4619" max="4619" width="20.625" style="3" customWidth="1"/>
    <col min="4620" max="4620" width="6.625" style="3" customWidth="1"/>
    <col min="4621" max="4621" width="13.75" style="3" customWidth="1"/>
    <col min="4622" max="4622" width="6.375" style="3" customWidth="1"/>
    <col min="4623" max="4623" width="13.25" style="3" customWidth="1"/>
    <col min="4624" max="4624" width="14.5" style="3" customWidth="1"/>
    <col min="4625" max="4625" width="15.625" style="3" customWidth="1"/>
    <col min="4626" max="4864" width="9" style="3"/>
    <col min="4865" max="4865" width="2.625" style="3" customWidth="1"/>
    <col min="4866" max="4866" width="5.125" style="3" customWidth="1"/>
    <col min="4867" max="4867" width="20.625" style="3" customWidth="1"/>
    <col min="4868" max="4868" width="10.625" style="3" customWidth="1"/>
    <col min="4869" max="4869" width="30.625" style="3" customWidth="1"/>
    <col min="4870" max="4870" width="6.25" style="3" customWidth="1"/>
    <col min="4871" max="4872" width="11.625" style="3" customWidth="1"/>
    <col min="4873" max="4873" width="5.75" style="3" customWidth="1"/>
    <col min="4874" max="4874" width="30.625" style="3" customWidth="1"/>
    <col min="4875" max="4875" width="20.625" style="3" customWidth="1"/>
    <col min="4876" max="4876" width="6.625" style="3" customWidth="1"/>
    <col min="4877" max="4877" width="13.75" style="3" customWidth="1"/>
    <col min="4878" max="4878" width="6.375" style="3" customWidth="1"/>
    <col min="4879" max="4879" width="13.25" style="3" customWidth="1"/>
    <col min="4880" max="4880" width="14.5" style="3" customWidth="1"/>
    <col min="4881" max="4881" width="15.625" style="3" customWidth="1"/>
    <col min="4882" max="5120" width="9" style="3"/>
    <col min="5121" max="5121" width="2.625" style="3" customWidth="1"/>
    <col min="5122" max="5122" width="5.125" style="3" customWidth="1"/>
    <col min="5123" max="5123" width="20.625" style="3" customWidth="1"/>
    <col min="5124" max="5124" width="10.625" style="3" customWidth="1"/>
    <col min="5125" max="5125" width="30.625" style="3" customWidth="1"/>
    <col min="5126" max="5126" width="6.25" style="3" customWidth="1"/>
    <col min="5127" max="5128" width="11.625" style="3" customWidth="1"/>
    <col min="5129" max="5129" width="5.75" style="3" customWidth="1"/>
    <col min="5130" max="5130" width="30.625" style="3" customWidth="1"/>
    <col min="5131" max="5131" width="20.625" style="3" customWidth="1"/>
    <col min="5132" max="5132" width="6.625" style="3" customWidth="1"/>
    <col min="5133" max="5133" width="13.75" style="3" customWidth="1"/>
    <col min="5134" max="5134" width="6.375" style="3" customWidth="1"/>
    <col min="5135" max="5135" width="13.25" style="3" customWidth="1"/>
    <col min="5136" max="5136" width="14.5" style="3" customWidth="1"/>
    <col min="5137" max="5137" width="15.625" style="3" customWidth="1"/>
    <col min="5138" max="5376" width="9" style="3"/>
    <col min="5377" max="5377" width="2.625" style="3" customWidth="1"/>
    <col min="5378" max="5378" width="5.125" style="3" customWidth="1"/>
    <col min="5379" max="5379" width="20.625" style="3" customWidth="1"/>
    <col min="5380" max="5380" width="10.625" style="3" customWidth="1"/>
    <col min="5381" max="5381" width="30.625" style="3" customWidth="1"/>
    <col min="5382" max="5382" width="6.25" style="3" customWidth="1"/>
    <col min="5383" max="5384" width="11.625" style="3" customWidth="1"/>
    <col min="5385" max="5385" width="5.75" style="3" customWidth="1"/>
    <col min="5386" max="5386" width="30.625" style="3" customWidth="1"/>
    <col min="5387" max="5387" width="20.625" style="3" customWidth="1"/>
    <col min="5388" max="5388" width="6.625" style="3" customWidth="1"/>
    <col min="5389" max="5389" width="13.75" style="3" customWidth="1"/>
    <col min="5390" max="5390" width="6.375" style="3" customWidth="1"/>
    <col min="5391" max="5391" width="13.25" style="3" customWidth="1"/>
    <col min="5392" max="5392" width="14.5" style="3" customWidth="1"/>
    <col min="5393" max="5393" width="15.625" style="3" customWidth="1"/>
    <col min="5394" max="5632" width="9" style="3"/>
    <col min="5633" max="5633" width="2.625" style="3" customWidth="1"/>
    <col min="5634" max="5634" width="5.125" style="3" customWidth="1"/>
    <col min="5635" max="5635" width="20.625" style="3" customWidth="1"/>
    <col min="5636" max="5636" width="10.625" style="3" customWidth="1"/>
    <col min="5637" max="5637" width="30.625" style="3" customWidth="1"/>
    <col min="5638" max="5638" width="6.25" style="3" customWidth="1"/>
    <col min="5639" max="5640" width="11.625" style="3" customWidth="1"/>
    <col min="5641" max="5641" width="5.75" style="3" customWidth="1"/>
    <col min="5642" max="5642" width="30.625" style="3" customWidth="1"/>
    <col min="5643" max="5643" width="20.625" style="3" customWidth="1"/>
    <col min="5644" max="5644" width="6.625" style="3" customWidth="1"/>
    <col min="5645" max="5645" width="13.75" style="3" customWidth="1"/>
    <col min="5646" max="5646" width="6.375" style="3" customWidth="1"/>
    <col min="5647" max="5647" width="13.25" style="3" customWidth="1"/>
    <col min="5648" max="5648" width="14.5" style="3" customWidth="1"/>
    <col min="5649" max="5649" width="15.625" style="3" customWidth="1"/>
    <col min="5650" max="5888" width="9" style="3"/>
    <col min="5889" max="5889" width="2.625" style="3" customWidth="1"/>
    <col min="5890" max="5890" width="5.125" style="3" customWidth="1"/>
    <col min="5891" max="5891" width="20.625" style="3" customWidth="1"/>
    <col min="5892" max="5892" width="10.625" style="3" customWidth="1"/>
    <col min="5893" max="5893" width="30.625" style="3" customWidth="1"/>
    <col min="5894" max="5894" width="6.25" style="3" customWidth="1"/>
    <col min="5895" max="5896" width="11.625" style="3" customWidth="1"/>
    <col min="5897" max="5897" width="5.75" style="3" customWidth="1"/>
    <col min="5898" max="5898" width="30.625" style="3" customWidth="1"/>
    <col min="5899" max="5899" width="20.625" style="3" customWidth="1"/>
    <col min="5900" max="5900" width="6.625" style="3" customWidth="1"/>
    <col min="5901" max="5901" width="13.75" style="3" customWidth="1"/>
    <col min="5902" max="5902" width="6.375" style="3" customWidth="1"/>
    <col min="5903" max="5903" width="13.25" style="3" customWidth="1"/>
    <col min="5904" max="5904" width="14.5" style="3" customWidth="1"/>
    <col min="5905" max="5905" width="15.625" style="3" customWidth="1"/>
    <col min="5906" max="6144" width="9" style="3"/>
    <col min="6145" max="6145" width="2.625" style="3" customWidth="1"/>
    <col min="6146" max="6146" width="5.125" style="3" customWidth="1"/>
    <col min="6147" max="6147" width="20.625" style="3" customWidth="1"/>
    <col min="6148" max="6148" width="10.625" style="3" customWidth="1"/>
    <col min="6149" max="6149" width="30.625" style="3" customWidth="1"/>
    <col min="6150" max="6150" width="6.25" style="3" customWidth="1"/>
    <col min="6151" max="6152" width="11.625" style="3" customWidth="1"/>
    <col min="6153" max="6153" width="5.75" style="3" customWidth="1"/>
    <col min="6154" max="6154" width="30.625" style="3" customWidth="1"/>
    <col min="6155" max="6155" width="20.625" style="3" customWidth="1"/>
    <col min="6156" max="6156" width="6.625" style="3" customWidth="1"/>
    <col min="6157" max="6157" width="13.75" style="3" customWidth="1"/>
    <col min="6158" max="6158" width="6.375" style="3" customWidth="1"/>
    <col min="6159" max="6159" width="13.25" style="3" customWidth="1"/>
    <col min="6160" max="6160" width="14.5" style="3" customWidth="1"/>
    <col min="6161" max="6161" width="15.625" style="3" customWidth="1"/>
    <col min="6162" max="6400" width="9" style="3"/>
    <col min="6401" max="6401" width="2.625" style="3" customWidth="1"/>
    <col min="6402" max="6402" width="5.125" style="3" customWidth="1"/>
    <col min="6403" max="6403" width="20.625" style="3" customWidth="1"/>
    <col min="6404" max="6404" width="10.625" style="3" customWidth="1"/>
    <col min="6405" max="6405" width="30.625" style="3" customWidth="1"/>
    <col min="6406" max="6406" width="6.25" style="3" customWidth="1"/>
    <col min="6407" max="6408" width="11.625" style="3" customWidth="1"/>
    <col min="6409" max="6409" width="5.75" style="3" customWidth="1"/>
    <col min="6410" max="6410" width="30.625" style="3" customWidth="1"/>
    <col min="6411" max="6411" width="20.625" style="3" customWidth="1"/>
    <col min="6412" max="6412" width="6.625" style="3" customWidth="1"/>
    <col min="6413" max="6413" width="13.75" style="3" customWidth="1"/>
    <col min="6414" max="6414" width="6.375" style="3" customWidth="1"/>
    <col min="6415" max="6415" width="13.25" style="3" customWidth="1"/>
    <col min="6416" max="6416" width="14.5" style="3" customWidth="1"/>
    <col min="6417" max="6417" width="15.625" style="3" customWidth="1"/>
    <col min="6418" max="6656" width="9" style="3"/>
    <col min="6657" max="6657" width="2.625" style="3" customWidth="1"/>
    <col min="6658" max="6658" width="5.125" style="3" customWidth="1"/>
    <col min="6659" max="6659" width="20.625" style="3" customWidth="1"/>
    <col min="6660" max="6660" width="10.625" style="3" customWidth="1"/>
    <col min="6661" max="6661" width="30.625" style="3" customWidth="1"/>
    <col min="6662" max="6662" width="6.25" style="3" customWidth="1"/>
    <col min="6663" max="6664" width="11.625" style="3" customWidth="1"/>
    <col min="6665" max="6665" width="5.75" style="3" customWidth="1"/>
    <col min="6666" max="6666" width="30.625" style="3" customWidth="1"/>
    <col min="6667" max="6667" width="20.625" style="3" customWidth="1"/>
    <col min="6668" max="6668" width="6.625" style="3" customWidth="1"/>
    <col min="6669" max="6669" width="13.75" style="3" customWidth="1"/>
    <col min="6670" max="6670" width="6.375" style="3" customWidth="1"/>
    <col min="6671" max="6671" width="13.25" style="3" customWidth="1"/>
    <col min="6672" max="6672" width="14.5" style="3" customWidth="1"/>
    <col min="6673" max="6673" width="15.625" style="3" customWidth="1"/>
    <col min="6674" max="6912" width="9" style="3"/>
    <col min="6913" max="6913" width="2.625" style="3" customWidth="1"/>
    <col min="6914" max="6914" width="5.125" style="3" customWidth="1"/>
    <col min="6915" max="6915" width="20.625" style="3" customWidth="1"/>
    <col min="6916" max="6916" width="10.625" style="3" customWidth="1"/>
    <col min="6917" max="6917" width="30.625" style="3" customWidth="1"/>
    <col min="6918" max="6918" width="6.25" style="3" customWidth="1"/>
    <col min="6919" max="6920" width="11.625" style="3" customWidth="1"/>
    <col min="6921" max="6921" width="5.75" style="3" customWidth="1"/>
    <col min="6922" max="6922" width="30.625" style="3" customWidth="1"/>
    <col min="6923" max="6923" width="20.625" style="3" customWidth="1"/>
    <col min="6924" max="6924" width="6.625" style="3" customWidth="1"/>
    <col min="6925" max="6925" width="13.75" style="3" customWidth="1"/>
    <col min="6926" max="6926" width="6.375" style="3" customWidth="1"/>
    <col min="6927" max="6927" width="13.25" style="3" customWidth="1"/>
    <col min="6928" max="6928" width="14.5" style="3" customWidth="1"/>
    <col min="6929" max="6929" width="15.625" style="3" customWidth="1"/>
    <col min="6930" max="7168" width="9" style="3"/>
    <col min="7169" max="7169" width="2.625" style="3" customWidth="1"/>
    <col min="7170" max="7170" width="5.125" style="3" customWidth="1"/>
    <col min="7171" max="7171" width="20.625" style="3" customWidth="1"/>
    <col min="7172" max="7172" width="10.625" style="3" customWidth="1"/>
    <col min="7173" max="7173" width="30.625" style="3" customWidth="1"/>
    <col min="7174" max="7174" width="6.25" style="3" customWidth="1"/>
    <col min="7175" max="7176" width="11.625" style="3" customWidth="1"/>
    <col min="7177" max="7177" width="5.75" style="3" customWidth="1"/>
    <col min="7178" max="7178" width="30.625" style="3" customWidth="1"/>
    <col min="7179" max="7179" width="20.625" style="3" customWidth="1"/>
    <col min="7180" max="7180" width="6.625" style="3" customWidth="1"/>
    <col min="7181" max="7181" width="13.75" style="3" customWidth="1"/>
    <col min="7182" max="7182" width="6.375" style="3" customWidth="1"/>
    <col min="7183" max="7183" width="13.25" style="3" customWidth="1"/>
    <col min="7184" max="7184" width="14.5" style="3" customWidth="1"/>
    <col min="7185" max="7185" width="15.625" style="3" customWidth="1"/>
    <col min="7186" max="7424" width="9" style="3"/>
    <col min="7425" max="7425" width="2.625" style="3" customWidth="1"/>
    <col min="7426" max="7426" width="5.125" style="3" customWidth="1"/>
    <col min="7427" max="7427" width="20.625" style="3" customWidth="1"/>
    <col min="7428" max="7428" width="10.625" style="3" customWidth="1"/>
    <col min="7429" max="7429" width="30.625" style="3" customWidth="1"/>
    <col min="7430" max="7430" width="6.25" style="3" customWidth="1"/>
    <col min="7431" max="7432" width="11.625" style="3" customWidth="1"/>
    <col min="7433" max="7433" width="5.75" style="3" customWidth="1"/>
    <col min="7434" max="7434" width="30.625" style="3" customWidth="1"/>
    <col min="7435" max="7435" width="20.625" style="3" customWidth="1"/>
    <col min="7436" max="7436" width="6.625" style="3" customWidth="1"/>
    <col min="7437" max="7437" width="13.75" style="3" customWidth="1"/>
    <col min="7438" max="7438" width="6.375" style="3" customWidth="1"/>
    <col min="7439" max="7439" width="13.25" style="3" customWidth="1"/>
    <col min="7440" max="7440" width="14.5" style="3" customWidth="1"/>
    <col min="7441" max="7441" width="15.625" style="3" customWidth="1"/>
    <col min="7442" max="7680" width="9" style="3"/>
    <col min="7681" max="7681" width="2.625" style="3" customWidth="1"/>
    <col min="7682" max="7682" width="5.125" style="3" customWidth="1"/>
    <col min="7683" max="7683" width="20.625" style="3" customWidth="1"/>
    <col min="7684" max="7684" width="10.625" style="3" customWidth="1"/>
    <col min="7685" max="7685" width="30.625" style="3" customWidth="1"/>
    <col min="7686" max="7686" width="6.25" style="3" customWidth="1"/>
    <col min="7687" max="7688" width="11.625" style="3" customWidth="1"/>
    <col min="7689" max="7689" width="5.75" style="3" customWidth="1"/>
    <col min="7690" max="7690" width="30.625" style="3" customWidth="1"/>
    <col min="7691" max="7691" width="20.625" style="3" customWidth="1"/>
    <col min="7692" max="7692" width="6.625" style="3" customWidth="1"/>
    <col min="7693" max="7693" width="13.75" style="3" customWidth="1"/>
    <col min="7694" max="7694" width="6.375" style="3" customWidth="1"/>
    <col min="7695" max="7695" width="13.25" style="3" customWidth="1"/>
    <col min="7696" max="7696" width="14.5" style="3" customWidth="1"/>
    <col min="7697" max="7697" width="15.625" style="3" customWidth="1"/>
    <col min="7698" max="7936" width="9" style="3"/>
    <col min="7937" max="7937" width="2.625" style="3" customWidth="1"/>
    <col min="7938" max="7938" width="5.125" style="3" customWidth="1"/>
    <col min="7939" max="7939" width="20.625" style="3" customWidth="1"/>
    <col min="7940" max="7940" width="10.625" style="3" customWidth="1"/>
    <col min="7941" max="7941" width="30.625" style="3" customWidth="1"/>
    <col min="7942" max="7942" width="6.25" style="3" customWidth="1"/>
    <col min="7943" max="7944" width="11.625" style="3" customWidth="1"/>
    <col min="7945" max="7945" width="5.75" style="3" customWidth="1"/>
    <col min="7946" max="7946" width="30.625" style="3" customWidth="1"/>
    <col min="7947" max="7947" width="20.625" style="3" customWidth="1"/>
    <col min="7948" max="7948" width="6.625" style="3" customWidth="1"/>
    <col min="7949" max="7949" width="13.75" style="3" customWidth="1"/>
    <col min="7950" max="7950" width="6.375" style="3" customWidth="1"/>
    <col min="7951" max="7951" width="13.25" style="3" customWidth="1"/>
    <col min="7952" max="7952" width="14.5" style="3" customWidth="1"/>
    <col min="7953" max="7953" width="15.625" style="3" customWidth="1"/>
    <col min="7954" max="8192" width="9" style="3"/>
    <col min="8193" max="8193" width="2.625" style="3" customWidth="1"/>
    <col min="8194" max="8194" width="5.125" style="3" customWidth="1"/>
    <col min="8195" max="8195" width="20.625" style="3" customWidth="1"/>
    <col min="8196" max="8196" width="10.625" style="3" customWidth="1"/>
    <col min="8197" max="8197" width="30.625" style="3" customWidth="1"/>
    <col min="8198" max="8198" width="6.25" style="3" customWidth="1"/>
    <col min="8199" max="8200" width="11.625" style="3" customWidth="1"/>
    <col min="8201" max="8201" width="5.75" style="3" customWidth="1"/>
    <col min="8202" max="8202" width="30.625" style="3" customWidth="1"/>
    <col min="8203" max="8203" width="20.625" style="3" customWidth="1"/>
    <col min="8204" max="8204" width="6.625" style="3" customWidth="1"/>
    <col min="8205" max="8205" width="13.75" style="3" customWidth="1"/>
    <col min="8206" max="8206" width="6.375" style="3" customWidth="1"/>
    <col min="8207" max="8207" width="13.25" style="3" customWidth="1"/>
    <col min="8208" max="8208" width="14.5" style="3" customWidth="1"/>
    <col min="8209" max="8209" width="15.625" style="3" customWidth="1"/>
    <col min="8210" max="8448" width="9" style="3"/>
    <col min="8449" max="8449" width="2.625" style="3" customWidth="1"/>
    <col min="8450" max="8450" width="5.125" style="3" customWidth="1"/>
    <col min="8451" max="8451" width="20.625" style="3" customWidth="1"/>
    <col min="8452" max="8452" width="10.625" style="3" customWidth="1"/>
    <col min="8453" max="8453" width="30.625" style="3" customWidth="1"/>
    <col min="8454" max="8454" width="6.25" style="3" customWidth="1"/>
    <col min="8455" max="8456" width="11.625" style="3" customWidth="1"/>
    <col min="8457" max="8457" width="5.75" style="3" customWidth="1"/>
    <col min="8458" max="8458" width="30.625" style="3" customWidth="1"/>
    <col min="8459" max="8459" width="20.625" style="3" customWidth="1"/>
    <col min="8460" max="8460" width="6.625" style="3" customWidth="1"/>
    <col min="8461" max="8461" width="13.75" style="3" customWidth="1"/>
    <col min="8462" max="8462" width="6.375" style="3" customWidth="1"/>
    <col min="8463" max="8463" width="13.25" style="3" customWidth="1"/>
    <col min="8464" max="8464" width="14.5" style="3" customWidth="1"/>
    <col min="8465" max="8465" width="15.625" style="3" customWidth="1"/>
    <col min="8466" max="8704" width="9" style="3"/>
    <col min="8705" max="8705" width="2.625" style="3" customWidth="1"/>
    <col min="8706" max="8706" width="5.125" style="3" customWidth="1"/>
    <col min="8707" max="8707" width="20.625" style="3" customWidth="1"/>
    <col min="8708" max="8708" width="10.625" style="3" customWidth="1"/>
    <col min="8709" max="8709" width="30.625" style="3" customWidth="1"/>
    <col min="8710" max="8710" width="6.25" style="3" customWidth="1"/>
    <col min="8711" max="8712" width="11.625" style="3" customWidth="1"/>
    <col min="8713" max="8713" width="5.75" style="3" customWidth="1"/>
    <col min="8714" max="8714" width="30.625" style="3" customWidth="1"/>
    <col min="8715" max="8715" width="20.625" style="3" customWidth="1"/>
    <col min="8716" max="8716" width="6.625" style="3" customWidth="1"/>
    <col min="8717" max="8717" width="13.75" style="3" customWidth="1"/>
    <col min="8718" max="8718" width="6.375" style="3" customWidth="1"/>
    <col min="8719" max="8719" width="13.25" style="3" customWidth="1"/>
    <col min="8720" max="8720" width="14.5" style="3" customWidth="1"/>
    <col min="8721" max="8721" width="15.625" style="3" customWidth="1"/>
    <col min="8722" max="8960" width="9" style="3"/>
    <col min="8961" max="8961" width="2.625" style="3" customWidth="1"/>
    <col min="8962" max="8962" width="5.125" style="3" customWidth="1"/>
    <col min="8963" max="8963" width="20.625" style="3" customWidth="1"/>
    <col min="8964" max="8964" width="10.625" style="3" customWidth="1"/>
    <col min="8965" max="8965" width="30.625" style="3" customWidth="1"/>
    <col min="8966" max="8966" width="6.25" style="3" customWidth="1"/>
    <col min="8967" max="8968" width="11.625" style="3" customWidth="1"/>
    <col min="8969" max="8969" width="5.75" style="3" customWidth="1"/>
    <col min="8970" max="8970" width="30.625" style="3" customWidth="1"/>
    <col min="8971" max="8971" width="20.625" style="3" customWidth="1"/>
    <col min="8972" max="8972" width="6.625" style="3" customWidth="1"/>
    <col min="8973" max="8973" width="13.75" style="3" customWidth="1"/>
    <col min="8974" max="8974" width="6.375" style="3" customWidth="1"/>
    <col min="8975" max="8975" width="13.25" style="3" customWidth="1"/>
    <col min="8976" max="8976" width="14.5" style="3" customWidth="1"/>
    <col min="8977" max="8977" width="15.625" style="3" customWidth="1"/>
    <col min="8978" max="9216" width="9" style="3"/>
    <col min="9217" max="9217" width="2.625" style="3" customWidth="1"/>
    <col min="9218" max="9218" width="5.125" style="3" customWidth="1"/>
    <col min="9219" max="9219" width="20.625" style="3" customWidth="1"/>
    <col min="9220" max="9220" width="10.625" style="3" customWidth="1"/>
    <col min="9221" max="9221" width="30.625" style="3" customWidth="1"/>
    <col min="9222" max="9222" width="6.25" style="3" customWidth="1"/>
    <col min="9223" max="9224" width="11.625" style="3" customWidth="1"/>
    <col min="9225" max="9225" width="5.75" style="3" customWidth="1"/>
    <col min="9226" max="9226" width="30.625" style="3" customWidth="1"/>
    <col min="9227" max="9227" width="20.625" style="3" customWidth="1"/>
    <col min="9228" max="9228" width="6.625" style="3" customWidth="1"/>
    <col min="9229" max="9229" width="13.75" style="3" customWidth="1"/>
    <col min="9230" max="9230" width="6.375" style="3" customWidth="1"/>
    <col min="9231" max="9231" width="13.25" style="3" customWidth="1"/>
    <col min="9232" max="9232" width="14.5" style="3" customWidth="1"/>
    <col min="9233" max="9233" width="15.625" style="3" customWidth="1"/>
    <col min="9234" max="9472" width="9" style="3"/>
    <col min="9473" max="9473" width="2.625" style="3" customWidth="1"/>
    <col min="9474" max="9474" width="5.125" style="3" customWidth="1"/>
    <col min="9475" max="9475" width="20.625" style="3" customWidth="1"/>
    <col min="9476" max="9476" width="10.625" style="3" customWidth="1"/>
    <col min="9477" max="9477" width="30.625" style="3" customWidth="1"/>
    <col min="9478" max="9478" width="6.25" style="3" customWidth="1"/>
    <col min="9479" max="9480" width="11.625" style="3" customWidth="1"/>
    <col min="9481" max="9481" width="5.75" style="3" customWidth="1"/>
    <col min="9482" max="9482" width="30.625" style="3" customWidth="1"/>
    <col min="9483" max="9483" width="20.625" style="3" customWidth="1"/>
    <col min="9484" max="9484" width="6.625" style="3" customWidth="1"/>
    <col min="9485" max="9485" width="13.75" style="3" customWidth="1"/>
    <col min="9486" max="9486" width="6.375" style="3" customWidth="1"/>
    <col min="9487" max="9487" width="13.25" style="3" customWidth="1"/>
    <col min="9488" max="9488" width="14.5" style="3" customWidth="1"/>
    <col min="9489" max="9489" width="15.625" style="3" customWidth="1"/>
    <col min="9490" max="9728" width="9" style="3"/>
    <col min="9729" max="9729" width="2.625" style="3" customWidth="1"/>
    <col min="9730" max="9730" width="5.125" style="3" customWidth="1"/>
    <col min="9731" max="9731" width="20.625" style="3" customWidth="1"/>
    <col min="9732" max="9732" width="10.625" style="3" customWidth="1"/>
    <col min="9733" max="9733" width="30.625" style="3" customWidth="1"/>
    <col min="9734" max="9734" width="6.25" style="3" customWidth="1"/>
    <col min="9735" max="9736" width="11.625" style="3" customWidth="1"/>
    <col min="9737" max="9737" width="5.75" style="3" customWidth="1"/>
    <col min="9738" max="9738" width="30.625" style="3" customWidth="1"/>
    <col min="9739" max="9739" width="20.625" style="3" customWidth="1"/>
    <col min="9740" max="9740" width="6.625" style="3" customWidth="1"/>
    <col min="9741" max="9741" width="13.75" style="3" customWidth="1"/>
    <col min="9742" max="9742" width="6.375" style="3" customWidth="1"/>
    <col min="9743" max="9743" width="13.25" style="3" customWidth="1"/>
    <col min="9744" max="9744" width="14.5" style="3" customWidth="1"/>
    <col min="9745" max="9745" width="15.625" style="3" customWidth="1"/>
    <col min="9746" max="9984" width="9" style="3"/>
    <col min="9985" max="9985" width="2.625" style="3" customWidth="1"/>
    <col min="9986" max="9986" width="5.125" style="3" customWidth="1"/>
    <col min="9987" max="9987" width="20.625" style="3" customWidth="1"/>
    <col min="9988" max="9988" width="10.625" style="3" customWidth="1"/>
    <col min="9989" max="9989" width="30.625" style="3" customWidth="1"/>
    <col min="9990" max="9990" width="6.25" style="3" customWidth="1"/>
    <col min="9991" max="9992" width="11.625" style="3" customWidth="1"/>
    <col min="9993" max="9993" width="5.75" style="3" customWidth="1"/>
    <col min="9994" max="9994" width="30.625" style="3" customWidth="1"/>
    <col min="9995" max="9995" width="20.625" style="3" customWidth="1"/>
    <col min="9996" max="9996" width="6.625" style="3" customWidth="1"/>
    <col min="9997" max="9997" width="13.75" style="3" customWidth="1"/>
    <col min="9998" max="9998" width="6.375" style="3"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5.125" style="3" customWidth="1"/>
    <col min="10243" max="10243" width="20.625" style="3" customWidth="1"/>
    <col min="10244" max="10244" width="10.625" style="3" customWidth="1"/>
    <col min="10245" max="10245" width="30.625" style="3" customWidth="1"/>
    <col min="10246" max="10246" width="6.25" style="3" customWidth="1"/>
    <col min="10247" max="10248" width="11.625" style="3" customWidth="1"/>
    <col min="10249" max="10249" width="5.75" style="3" customWidth="1"/>
    <col min="10250" max="10250" width="30.625" style="3" customWidth="1"/>
    <col min="10251" max="10251" width="20.625" style="3" customWidth="1"/>
    <col min="10252" max="10252" width="6.625" style="3" customWidth="1"/>
    <col min="10253" max="10253" width="13.75" style="3" customWidth="1"/>
    <col min="10254" max="10254" width="6.375" style="3"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5.125" style="3" customWidth="1"/>
    <col min="10499" max="10499" width="20.625" style="3" customWidth="1"/>
    <col min="10500" max="10500" width="10.625" style="3" customWidth="1"/>
    <col min="10501" max="10501" width="30.625" style="3" customWidth="1"/>
    <col min="10502" max="10502" width="6.25" style="3" customWidth="1"/>
    <col min="10503" max="10504" width="11.625" style="3" customWidth="1"/>
    <col min="10505" max="10505" width="5.75" style="3" customWidth="1"/>
    <col min="10506" max="10506" width="30.625" style="3" customWidth="1"/>
    <col min="10507" max="10507" width="20.625" style="3" customWidth="1"/>
    <col min="10508" max="10508" width="6.625" style="3" customWidth="1"/>
    <col min="10509" max="10509" width="13.75" style="3" customWidth="1"/>
    <col min="10510" max="10510" width="6.375" style="3"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5.125" style="3" customWidth="1"/>
    <col min="10755" max="10755" width="20.625" style="3" customWidth="1"/>
    <col min="10756" max="10756" width="10.625" style="3" customWidth="1"/>
    <col min="10757" max="10757" width="30.625" style="3" customWidth="1"/>
    <col min="10758" max="10758" width="6.25" style="3" customWidth="1"/>
    <col min="10759" max="10760" width="11.625" style="3" customWidth="1"/>
    <col min="10761" max="10761" width="5.75" style="3" customWidth="1"/>
    <col min="10762" max="10762" width="30.625" style="3" customWidth="1"/>
    <col min="10763" max="10763" width="20.625" style="3" customWidth="1"/>
    <col min="10764" max="10764" width="6.625" style="3" customWidth="1"/>
    <col min="10765" max="10765" width="13.75" style="3" customWidth="1"/>
    <col min="10766" max="10766" width="6.375" style="3"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5.125" style="3" customWidth="1"/>
    <col min="11011" max="11011" width="20.625" style="3" customWidth="1"/>
    <col min="11012" max="11012" width="10.625" style="3" customWidth="1"/>
    <col min="11013" max="11013" width="30.625" style="3" customWidth="1"/>
    <col min="11014" max="11014" width="6.25" style="3" customWidth="1"/>
    <col min="11015" max="11016" width="11.625" style="3" customWidth="1"/>
    <col min="11017" max="11017" width="5.75" style="3" customWidth="1"/>
    <col min="11018" max="11018" width="30.625" style="3" customWidth="1"/>
    <col min="11019" max="11019" width="20.625" style="3" customWidth="1"/>
    <col min="11020" max="11020" width="6.625" style="3" customWidth="1"/>
    <col min="11021" max="11021" width="13.75" style="3" customWidth="1"/>
    <col min="11022" max="11022" width="6.375" style="3"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5.125" style="3" customWidth="1"/>
    <col min="11267" max="11267" width="20.625" style="3" customWidth="1"/>
    <col min="11268" max="11268" width="10.625" style="3" customWidth="1"/>
    <col min="11269" max="11269" width="30.625" style="3" customWidth="1"/>
    <col min="11270" max="11270" width="6.25" style="3" customWidth="1"/>
    <col min="11271" max="11272" width="11.625" style="3" customWidth="1"/>
    <col min="11273" max="11273" width="5.75" style="3" customWidth="1"/>
    <col min="11274" max="11274" width="30.625" style="3" customWidth="1"/>
    <col min="11275" max="11275" width="20.625" style="3" customWidth="1"/>
    <col min="11276" max="11276" width="6.625" style="3" customWidth="1"/>
    <col min="11277" max="11277" width="13.75" style="3" customWidth="1"/>
    <col min="11278" max="11278" width="6.375" style="3"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5.125" style="3" customWidth="1"/>
    <col min="11523" max="11523" width="20.625" style="3" customWidth="1"/>
    <col min="11524" max="11524" width="10.625" style="3" customWidth="1"/>
    <col min="11525" max="11525" width="30.625" style="3" customWidth="1"/>
    <col min="11526" max="11526" width="6.25" style="3" customWidth="1"/>
    <col min="11527" max="11528" width="11.625" style="3" customWidth="1"/>
    <col min="11529" max="11529" width="5.75" style="3" customWidth="1"/>
    <col min="11530" max="11530" width="30.625" style="3" customWidth="1"/>
    <col min="11531" max="11531" width="20.625" style="3" customWidth="1"/>
    <col min="11532" max="11532" width="6.625" style="3" customWidth="1"/>
    <col min="11533" max="11533" width="13.75" style="3" customWidth="1"/>
    <col min="11534" max="11534" width="6.375" style="3"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5.125" style="3" customWidth="1"/>
    <col min="11779" max="11779" width="20.625" style="3" customWidth="1"/>
    <col min="11780" max="11780" width="10.625" style="3" customWidth="1"/>
    <col min="11781" max="11781" width="30.625" style="3" customWidth="1"/>
    <col min="11782" max="11782" width="6.25" style="3" customWidth="1"/>
    <col min="11783" max="11784" width="11.625" style="3" customWidth="1"/>
    <col min="11785" max="11785" width="5.75" style="3" customWidth="1"/>
    <col min="11786" max="11786" width="30.625" style="3" customWidth="1"/>
    <col min="11787" max="11787" width="20.625" style="3" customWidth="1"/>
    <col min="11788" max="11788" width="6.625" style="3" customWidth="1"/>
    <col min="11789" max="11789" width="13.75" style="3" customWidth="1"/>
    <col min="11790" max="11790" width="6.375" style="3"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5.125" style="3" customWidth="1"/>
    <col min="12035" max="12035" width="20.625" style="3" customWidth="1"/>
    <col min="12036" max="12036" width="10.625" style="3" customWidth="1"/>
    <col min="12037" max="12037" width="30.625" style="3" customWidth="1"/>
    <col min="12038" max="12038" width="6.25" style="3" customWidth="1"/>
    <col min="12039" max="12040" width="11.625" style="3" customWidth="1"/>
    <col min="12041" max="12041" width="5.75" style="3" customWidth="1"/>
    <col min="12042" max="12042" width="30.625" style="3" customWidth="1"/>
    <col min="12043" max="12043" width="20.625" style="3" customWidth="1"/>
    <col min="12044" max="12044" width="6.625" style="3" customWidth="1"/>
    <col min="12045" max="12045" width="13.75" style="3" customWidth="1"/>
    <col min="12046" max="12046" width="6.375" style="3"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5.125" style="3" customWidth="1"/>
    <col min="12291" max="12291" width="20.625" style="3" customWidth="1"/>
    <col min="12292" max="12292" width="10.625" style="3" customWidth="1"/>
    <col min="12293" max="12293" width="30.625" style="3" customWidth="1"/>
    <col min="12294" max="12294" width="6.25" style="3" customWidth="1"/>
    <col min="12295" max="12296" width="11.625" style="3" customWidth="1"/>
    <col min="12297" max="12297" width="5.75" style="3" customWidth="1"/>
    <col min="12298" max="12298" width="30.625" style="3" customWidth="1"/>
    <col min="12299" max="12299" width="20.625" style="3" customWidth="1"/>
    <col min="12300" max="12300" width="6.625" style="3" customWidth="1"/>
    <col min="12301" max="12301" width="13.75" style="3" customWidth="1"/>
    <col min="12302" max="12302" width="6.375" style="3"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5.125" style="3" customWidth="1"/>
    <col min="12547" max="12547" width="20.625" style="3" customWidth="1"/>
    <col min="12548" max="12548" width="10.625" style="3" customWidth="1"/>
    <col min="12549" max="12549" width="30.625" style="3" customWidth="1"/>
    <col min="12550" max="12550" width="6.25" style="3" customWidth="1"/>
    <col min="12551" max="12552" width="11.625" style="3" customWidth="1"/>
    <col min="12553" max="12553" width="5.75" style="3" customWidth="1"/>
    <col min="12554" max="12554" width="30.625" style="3" customWidth="1"/>
    <col min="12555" max="12555" width="20.625" style="3" customWidth="1"/>
    <col min="12556" max="12556" width="6.625" style="3" customWidth="1"/>
    <col min="12557" max="12557" width="13.75" style="3" customWidth="1"/>
    <col min="12558" max="12558" width="6.375" style="3"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5.125" style="3" customWidth="1"/>
    <col min="12803" max="12803" width="20.625" style="3" customWidth="1"/>
    <col min="12804" max="12804" width="10.625" style="3" customWidth="1"/>
    <col min="12805" max="12805" width="30.625" style="3" customWidth="1"/>
    <col min="12806" max="12806" width="6.25" style="3" customWidth="1"/>
    <col min="12807" max="12808" width="11.625" style="3" customWidth="1"/>
    <col min="12809" max="12809" width="5.75" style="3" customWidth="1"/>
    <col min="12810" max="12810" width="30.625" style="3" customWidth="1"/>
    <col min="12811" max="12811" width="20.625" style="3" customWidth="1"/>
    <col min="12812" max="12812" width="6.625" style="3" customWidth="1"/>
    <col min="12813" max="12813" width="13.75" style="3" customWidth="1"/>
    <col min="12814" max="12814" width="6.375" style="3"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5.125" style="3" customWidth="1"/>
    <col min="13059" max="13059" width="20.625" style="3" customWidth="1"/>
    <col min="13060" max="13060" width="10.625" style="3" customWidth="1"/>
    <col min="13061" max="13061" width="30.625" style="3" customWidth="1"/>
    <col min="13062" max="13062" width="6.25" style="3" customWidth="1"/>
    <col min="13063" max="13064" width="11.625" style="3" customWidth="1"/>
    <col min="13065" max="13065" width="5.75" style="3" customWidth="1"/>
    <col min="13066" max="13066" width="30.625" style="3" customWidth="1"/>
    <col min="13067" max="13067" width="20.625" style="3" customWidth="1"/>
    <col min="13068" max="13068" width="6.625" style="3" customWidth="1"/>
    <col min="13069" max="13069" width="13.75" style="3" customWidth="1"/>
    <col min="13070" max="13070" width="6.375" style="3"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5.125" style="3" customWidth="1"/>
    <col min="13315" max="13315" width="20.625" style="3" customWidth="1"/>
    <col min="13316" max="13316" width="10.625" style="3" customWidth="1"/>
    <col min="13317" max="13317" width="30.625" style="3" customWidth="1"/>
    <col min="13318" max="13318" width="6.25" style="3" customWidth="1"/>
    <col min="13319" max="13320" width="11.625" style="3" customWidth="1"/>
    <col min="13321" max="13321" width="5.75" style="3" customWidth="1"/>
    <col min="13322" max="13322" width="30.625" style="3" customWidth="1"/>
    <col min="13323" max="13323" width="20.625" style="3" customWidth="1"/>
    <col min="13324" max="13324" width="6.625" style="3" customWidth="1"/>
    <col min="13325" max="13325" width="13.75" style="3" customWidth="1"/>
    <col min="13326" max="13326" width="6.375" style="3"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5.125" style="3" customWidth="1"/>
    <col min="13571" max="13571" width="20.625" style="3" customWidth="1"/>
    <col min="13572" max="13572" width="10.625" style="3" customWidth="1"/>
    <col min="13573" max="13573" width="30.625" style="3" customWidth="1"/>
    <col min="13574" max="13574" width="6.25" style="3" customWidth="1"/>
    <col min="13575" max="13576" width="11.625" style="3" customWidth="1"/>
    <col min="13577" max="13577" width="5.75" style="3" customWidth="1"/>
    <col min="13578" max="13578" width="30.625" style="3" customWidth="1"/>
    <col min="13579" max="13579" width="20.625" style="3" customWidth="1"/>
    <col min="13580" max="13580" width="6.625" style="3" customWidth="1"/>
    <col min="13581" max="13581" width="13.75" style="3" customWidth="1"/>
    <col min="13582" max="13582" width="6.375" style="3"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5.125" style="3" customWidth="1"/>
    <col min="13827" max="13827" width="20.625" style="3" customWidth="1"/>
    <col min="13828" max="13828" width="10.625" style="3" customWidth="1"/>
    <col min="13829" max="13829" width="30.625" style="3" customWidth="1"/>
    <col min="13830" max="13830" width="6.25" style="3" customWidth="1"/>
    <col min="13831" max="13832" width="11.625" style="3" customWidth="1"/>
    <col min="13833" max="13833" width="5.75" style="3" customWidth="1"/>
    <col min="13834" max="13834" width="30.625" style="3" customWidth="1"/>
    <col min="13835" max="13835" width="20.625" style="3" customWidth="1"/>
    <col min="13836" max="13836" width="6.625" style="3" customWidth="1"/>
    <col min="13837" max="13837" width="13.75" style="3" customWidth="1"/>
    <col min="13838" max="13838" width="6.375" style="3"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5.125" style="3" customWidth="1"/>
    <col min="14083" max="14083" width="20.625" style="3" customWidth="1"/>
    <col min="14084" max="14084" width="10.625" style="3" customWidth="1"/>
    <col min="14085" max="14085" width="30.625" style="3" customWidth="1"/>
    <col min="14086" max="14086" width="6.25" style="3" customWidth="1"/>
    <col min="14087" max="14088" width="11.625" style="3" customWidth="1"/>
    <col min="14089" max="14089" width="5.75" style="3" customWidth="1"/>
    <col min="14090" max="14090" width="30.625" style="3" customWidth="1"/>
    <col min="14091" max="14091" width="20.625" style="3" customWidth="1"/>
    <col min="14092" max="14092" width="6.625" style="3" customWidth="1"/>
    <col min="14093" max="14093" width="13.75" style="3" customWidth="1"/>
    <col min="14094" max="14094" width="6.375" style="3"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5.125" style="3" customWidth="1"/>
    <col min="14339" max="14339" width="20.625" style="3" customWidth="1"/>
    <col min="14340" max="14340" width="10.625" style="3" customWidth="1"/>
    <col min="14341" max="14341" width="30.625" style="3" customWidth="1"/>
    <col min="14342" max="14342" width="6.25" style="3" customWidth="1"/>
    <col min="14343" max="14344" width="11.625" style="3" customWidth="1"/>
    <col min="14345" max="14345" width="5.75" style="3" customWidth="1"/>
    <col min="14346" max="14346" width="30.625" style="3" customWidth="1"/>
    <col min="14347" max="14347" width="20.625" style="3" customWidth="1"/>
    <col min="14348" max="14348" width="6.625" style="3" customWidth="1"/>
    <col min="14349" max="14349" width="13.75" style="3" customWidth="1"/>
    <col min="14350" max="14350" width="6.375" style="3"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5.125" style="3" customWidth="1"/>
    <col min="14595" max="14595" width="20.625" style="3" customWidth="1"/>
    <col min="14596" max="14596" width="10.625" style="3" customWidth="1"/>
    <col min="14597" max="14597" width="30.625" style="3" customWidth="1"/>
    <col min="14598" max="14598" width="6.25" style="3" customWidth="1"/>
    <col min="14599" max="14600" width="11.625" style="3" customWidth="1"/>
    <col min="14601" max="14601" width="5.75" style="3" customWidth="1"/>
    <col min="14602" max="14602" width="30.625" style="3" customWidth="1"/>
    <col min="14603" max="14603" width="20.625" style="3" customWidth="1"/>
    <col min="14604" max="14604" width="6.625" style="3" customWidth="1"/>
    <col min="14605" max="14605" width="13.75" style="3" customWidth="1"/>
    <col min="14606" max="14606" width="6.375" style="3"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5.125" style="3" customWidth="1"/>
    <col min="14851" max="14851" width="20.625" style="3" customWidth="1"/>
    <col min="14852" max="14852" width="10.625" style="3" customWidth="1"/>
    <col min="14853" max="14853" width="30.625" style="3" customWidth="1"/>
    <col min="14854" max="14854" width="6.25" style="3" customWidth="1"/>
    <col min="14855" max="14856" width="11.625" style="3" customWidth="1"/>
    <col min="14857" max="14857" width="5.75" style="3" customWidth="1"/>
    <col min="14858" max="14858" width="30.625" style="3" customWidth="1"/>
    <col min="14859" max="14859" width="20.625" style="3" customWidth="1"/>
    <col min="14860" max="14860" width="6.625" style="3" customWidth="1"/>
    <col min="14861" max="14861" width="13.75" style="3" customWidth="1"/>
    <col min="14862" max="14862" width="6.375" style="3"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5.125" style="3" customWidth="1"/>
    <col min="15107" max="15107" width="20.625" style="3" customWidth="1"/>
    <col min="15108" max="15108" width="10.625" style="3" customWidth="1"/>
    <col min="15109" max="15109" width="30.625" style="3" customWidth="1"/>
    <col min="15110" max="15110" width="6.25" style="3" customWidth="1"/>
    <col min="15111" max="15112" width="11.625" style="3" customWidth="1"/>
    <col min="15113" max="15113" width="5.75" style="3" customWidth="1"/>
    <col min="15114" max="15114" width="30.625" style="3" customWidth="1"/>
    <col min="15115" max="15115" width="20.625" style="3" customWidth="1"/>
    <col min="15116" max="15116" width="6.625" style="3" customWidth="1"/>
    <col min="15117" max="15117" width="13.75" style="3" customWidth="1"/>
    <col min="15118" max="15118" width="6.375" style="3"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5.125" style="3" customWidth="1"/>
    <col min="15363" max="15363" width="20.625" style="3" customWidth="1"/>
    <col min="15364" max="15364" width="10.625" style="3" customWidth="1"/>
    <col min="15365" max="15365" width="30.625" style="3" customWidth="1"/>
    <col min="15366" max="15366" width="6.25" style="3" customWidth="1"/>
    <col min="15367" max="15368" width="11.625" style="3" customWidth="1"/>
    <col min="15369" max="15369" width="5.75" style="3" customWidth="1"/>
    <col min="15370" max="15370" width="30.625" style="3" customWidth="1"/>
    <col min="15371" max="15371" width="20.625" style="3" customWidth="1"/>
    <col min="15372" max="15372" width="6.625" style="3" customWidth="1"/>
    <col min="15373" max="15373" width="13.75" style="3" customWidth="1"/>
    <col min="15374" max="15374" width="6.375" style="3"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5.125" style="3" customWidth="1"/>
    <col min="15619" max="15619" width="20.625" style="3" customWidth="1"/>
    <col min="15620" max="15620" width="10.625" style="3" customWidth="1"/>
    <col min="15621" max="15621" width="30.625" style="3" customWidth="1"/>
    <col min="15622" max="15622" width="6.25" style="3" customWidth="1"/>
    <col min="15623" max="15624" width="11.625" style="3" customWidth="1"/>
    <col min="15625" max="15625" width="5.75" style="3" customWidth="1"/>
    <col min="15626" max="15626" width="30.625" style="3" customWidth="1"/>
    <col min="15627" max="15627" width="20.625" style="3" customWidth="1"/>
    <col min="15628" max="15628" width="6.625" style="3" customWidth="1"/>
    <col min="15629" max="15629" width="13.75" style="3" customWidth="1"/>
    <col min="15630" max="15630" width="6.375" style="3"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5.125" style="3" customWidth="1"/>
    <col min="15875" max="15875" width="20.625" style="3" customWidth="1"/>
    <col min="15876" max="15876" width="10.625" style="3" customWidth="1"/>
    <col min="15877" max="15877" width="30.625" style="3" customWidth="1"/>
    <col min="15878" max="15878" width="6.25" style="3" customWidth="1"/>
    <col min="15879" max="15880" width="11.625" style="3" customWidth="1"/>
    <col min="15881" max="15881" width="5.75" style="3" customWidth="1"/>
    <col min="15882" max="15882" width="30.625" style="3" customWidth="1"/>
    <col min="15883" max="15883" width="20.625" style="3" customWidth="1"/>
    <col min="15884" max="15884" width="6.625" style="3" customWidth="1"/>
    <col min="15885" max="15885" width="13.75" style="3" customWidth="1"/>
    <col min="15886" max="15886" width="6.375" style="3"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5.125" style="3" customWidth="1"/>
    <col min="16131" max="16131" width="20.625" style="3" customWidth="1"/>
    <col min="16132" max="16132" width="10.625" style="3" customWidth="1"/>
    <col min="16133" max="16133" width="30.625" style="3" customWidth="1"/>
    <col min="16134" max="16134" width="6.25" style="3" customWidth="1"/>
    <col min="16135" max="16136" width="11.625" style="3" customWidth="1"/>
    <col min="16137" max="16137" width="5.75" style="3" customWidth="1"/>
    <col min="16138" max="16138" width="30.625" style="3" customWidth="1"/>
    <col min="16139" max="16139" width="20.625" style="3" customWidth="1"/>
    <col min="16140" max="16140" width="6.625" style="3" customWidth="1"/>
    <col min="16141" max="16141" width="13.75" style="3" customWidth="1"/>
    <col min="16142" max="16142" width="6.375" style="3"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4652</v>
      </c>
      <c r="G2" s="4" t="s">
        <v>2</v>
      </c>
      <c r="H2" s="5"/>
      <c r="I2" s="6"/>
      <c r="J2" s="7">
        <f>SUM(H:H)</f>
        <v>33130</v>
      </c>
    </row>
    <row r="3" spans="2:17" ht="20.100000000000001" customHeight="1">
      <c r="B3" s="1" t="s">
        <v>3</v>
      </c>
      <c r="C3" s="1"/>
      <c r="D3" s="1"/>
      <c r="E3" s="11" t="s">
        <v>3187</v>
      </c>
    </row>
    <row r="4" spans="2:17" ht="20.100000000000001" customHeight="1">
      <c r="B4" s="1" t="s">
        <v>5</v>
      </c>
      <c r="C4" s="1"/>
      <c r="D4" s="1"/>
      <c r="E4" s="11">
        <v>114974</v>
      </c>
    </row>
    <row r="5" spans="2:17" ht="20.100000000000001" customHeight="1">
      <c r="B5" s="1" t="s">
        <v>6</v>
      </c>
      <c r="C5" s="1"/>
      <c r="D5" s="1"/>
      <c r="E5" s="13" t="s">
        <v>3188</v>
      </c>
    </row>
    <row r="6" spans="2:17" ht="20.100000000000001" customHeight="1">
      <c r="B6" s="1" t="s">
        <v>7</v>
      </c>
      <c r="C6" s="1"/>
      <c r="D6" s="1"/>
      <c r="E6" s="13"/>
    </row>
    <row r="8" spans="2:17" s="8" customFormat="1" ht="19.5" customHeight="1">
      <c r="B8" s="14"/>
      <c r="C8" s="14" t="s">
        <v>9</v>
      </c>
      <c r="D8" s="14" t="s">
        <v>10</v>
      </c>
      <c r="E8" s="15" t="s">
        <v>11</v>
      </c>
      <c r="F8" s="15" t="s">
        <v>12</v>
      </c>
      <c r="G8" s="15" t="s">
        <v>13</v>
      </c>
      <c r="H8" s="16" t="s">
        <v>14</v>
      </c>
      <c r="I8" s="16" t="s">
        <v>15</v>
      </c>
      <c r="J8" s="15" t="s">
        <v>16</v>
      </c>
      <c r="K8" s="15" t="s">
        <v>17</v>
      </c>
      <c r="L8" s="15" t="s">
        <v>18</v>
      </c>
      <c r="M8" s="14" t="s">
        <v>19</v>
      </c>
      <c r="N8" s="14" t="s">
        <v>20</v>
      </c>
      <c r="O8" s="15" t="s">
        <v>21</v>
      </c>
      <c r="P8" s="22" t="s">
        <v>22</v>
      </c>
      <c r="Q8" s="98"/>
    </row>
    <row r="9" spans="2:17" s="8" customFormat="1" ht="19.5" customHeight="1">
      <c r="B9" s="83">
        <v>5</v>
      </c>
      <c r="C9" s="83" t="s">
        <v>54</v>
      </c>
      <c r="D9" s="83" t="s">
        <v>54</v>
      </c>
      <c r="E9" s="101" t="s">
        <v>3194</v>
      </c>
      <c r="F9" s="86">
        <v>1</v>
      </c>
      <c r="G9" s="82">
        <v>1410</v>
      </c>
      <c r="H9" s="82">
        <f t="shared" ref="H9:H16" si="0">F9*G9</f>
        <v>1410</v>
      </c>
      <c r="I9" s="340"/>
      <c r="J9" s="95" t="s">
        <v>4653</v>
      </c>
      <c r="K9" s="92"/>
      <c r="L9" s="86"/>
      <c r="M9" s="87">
        <v>41614</v>
      </c>
      <c r="N9" s="83"/>
      <c r="O9" s="86"/>
      <c r="P9" s="87">
        <v>41619</v>
      </c>
      <c r="Q9" s="88">
        <v>41619</v>
      </c>
    </row>
    <row r="10" spans="2:17" s="8" customFormat="1" ht="19.5" customHeight="1">
      <c r="B10" s="83">
        <v>5</v>
      </c>
      <c r="C10" s="83" t="s">
        <v>54</v>
      </c>
      <c r="D10" s="83" t="s">
        <v>54</v>
      </c>
      <c r="E10" s="107" t="s">
        <v>4654</v>
      </c>
      <c r="F10" s="86">
        <v>1</v>
      </c>
      <c r="G10" s="82">
        <v>1330</v>
      </c>
      <c r="H10" s="82">
        <f t="shared" si="0"/>
        <v>1330</v>
      </c>
      <c r="I10" s="340"/>
      <c r="J10" s="97" t="s">
        <v>2063</v>
      </c>
      <c r="K10" s="92"/>
      <c r="L10" s="86"/>
      <c r="M10" s="87">
        <v>41614</v>
      </c>
      <c r="N10" s="83"/>
      <c r="O10" s="86"/>
      <c r="P10" s="87">
        <v>41619</v>
      </c>
      <c r="Q10" s="88">
        <v>41619</v>
      </c>
    </row>
    <row r="11" spans="2:17" s="8" customFormat="1" ht="19.5" customHeight="1">
      <c r="B11" s="1483" t="s">
        <v>3907</v>
      </c>
      <c r="C11" s="83" t="s">
        <v>54</v>
      </c>
      <c r="D11" s="83" t="s">
        <v>54</v>
      </c>
      <c r="E11" s="523" t="s">
        <v>4655</v>
      </c>
      <c r="F11" s="86">
        <v>2</v>
      </c>
      <c r="G11" s="82">
        <v>1880</v>
      </c>
      <c r="H11" s="82">
        <f t="shared" si="0"/>
        <v>3760</v>
      </c>
      <c r="I11" s="340"/>
      <c r="J11" s="97" t="s">
        <v>4656</v>
      </c>
      <c r="K11" s="92"/>
      <c r="L11" s="86"/>
      <c r="M11" s="87">
        <v>41614</v>
      </c>
      <c r="N11" s="83"/>
      <c r="O11" s="86"/>
      <c r="P11" s="87">
        <v>41619</v>
      </c>
      <c r="Q11" s="88">
        <v>41619</v>
      </c>
    </row>
    <row r="12" spans="2:17" s="8" customFormat="1" ht="19.5" customHeight="1">
      <c r="B12" s="83">
        <v>5</v>
      </c>
      <c r="C12" s="83" t="s">
        <v>54</v>
      </c>
      <c r="D12" s="83" t="s">
        <v>54</v>
      </c>
      <c r="E12" s="101" t="s">
        <v>4657</v>
      </c>
      <c r="F12" s="86">
        <v>2</v>
      </c>
      <c r="G12" s="82">
        <v>290</v>
      </c>
      <c r="H12" s="82">
        <f t="shared" si="0"/>
        <v>580</v>
      </c>
      <c r="I12" s="340"/>
      <c r="J12" s="97" t="s">
        <v>782</v>
      </c>
      <c r="K12" s="92"/>
      <c r="L12" s="86"/>
      <c r="M12" s="87">
        <v>41614</v>
      </c>
      <c r="N12" s="83"/>
      <c r="O12" s="86"/>
      <c r="P12" s="87">
        <v>41619</v>
      </c>
      <c r="Q12" s="88">
        <v>41619</v>
      </c>
    </row>
    <row r="13" spans="2:17" s="8" customFormat="1" ht="19.5" customHeight="1">
      <c r="B13" s="83">
        <v>5</v>
      </c>
      <c r="C13" s="83" t="s">
        <v>54</v>
      </c>
      <c r="D13" s="83" t="s">
        <v>54</v>
      </c>
      <c r="E13" s="101" t="s">
        <v>4658</v>
      </c>
      <c r="F13" s="86">
        <v>5</v>
      </c>
      <c r="G13" s="82">
        <v>490</v>
      </c>
      <c r="H13" s="82">
        <f t="shared" si="0"/>
        <v>2450</v>
      </c>
      <c r="I13" s="340"/>
      <c r="J13" s="97" t="s">
        <v>3508</v>
      </c>
      <c r="K13" s="92"/>
      <c r="L13" s="86"/>
      <c r="M13" s="87">
        <v>41614</v>
      </c>
      <c r="N13" s="83"/>
      <c r="O13" s="86"/>
      <c r="P13" s="87">
        <v>41619</v>
      </c>
      <c r="Q13" s="88">
        <v>41619</v>
      </c>
    </row>
    <row r="14" spans="2:17" s="8" customFormat="1" ht="19.5" customHeight="1">
      <c r="B14" s="83"/>
      <c r="C14" s="83"/>
      <c r="D14" s="83"/>
      <c r="E14" s="101"/>
      <c r="F14" s="86"/>
      <c r="G14" s="82"/>
      <c r="H14" s="82">
        <f t="shared" si="0"/>
        <v>0</v>
      </c>
      <c r="I14" s="340"/>
      <c r="J14" s="97"/>
      <c r="K14" s="92"/>
      <c r="L14" s="86"/>
      <c r="M14" s="87"/>
      <c r="N14" s="83"/>
      <c r="O14" s="86"/>
      <c r="P14" s="87"/>
      <c r="Q14" s="88"/>
    </row>
    <row r="15" spans="2:17" s="370" customFormat="1" ht="19.5" customHeight="1">
      <c r="B15" s="83">
        <v>5</v>
      </c>
      <c r="C15" s="83" t="s">
        <v>70</v>
      </c>
      <c r="D15" s="83" t="s">
        <v>70</v>
      </c>
      <c r="E15" s="101" t="s">
        <v>4659</v>
      </c>
      <c r="F15" s="86">
        <v>1</v>
      </c>
      <c r="G15" s="82">
        <v>8400</v>
      </c>
      <c r="H15" s="82">
        <f t="shared" si="0"/>
        <v>8400</v>
      </c>
      <c r="I15" s="99"/>
      <c r="J15" s="97" t="s">
        <v>4660</v>
      </c>
      <c r="K15" s="92"/>
      <c r="L15" s="86"/>
      <c r="M15" s="87">
        <v>41617</v>
      </c>
      <c r="N15" s="83"/>
      <c r="O15" s="86"/>
      <c r="P15" s="87"/>
      <c r="Q15" s="88">
        <v>41621</v>
      </c>
    </row>
    <row r="16" spans="2:17" s="370" customFormat="1" ht="19.5" customHeight="1">
      <c r="B16" s="83">
        <v>5</v>
      </c>
      <c r="C16" s="83" t="s">
        <v>70</v>
      </c>
      <c r="D16" s="83" t="s">
        <v>70</v>
      </c>
      <c r="E16" s="101" t="s">
        <v>4661</v>
      </c>
      <c r="F16" s="86">
        <v>1</v>
      </c>
      <c r="G16" s="82">
        <v>8200</v>
      </c>
      <c r="H16" s="82">
        <f t="shared" si="0"/>
        <v>8200</v>
      </c>
      <c r="I16" s="99"/>
      <c r="J16" s="97" t="s">
        <v>2259</v>
      </c>
      <c r="K16" s="92"/>
      <c r="L16" s="86"/>
      <c r="M16" s="87">
        <v>41617</v>
      </c>
      <c r="N16" s="83"/>
      <c r="O16" s="86"/>
      <c r="P16" s="87"/>
      <c r="Q16" s="88">
        <v>41621</v>
      </c>
    </row>
    <row r="17" spans="2:17" s="8" customFormat="1" ht="19.5" customHeight="1">
      <c r="B17" s="83">
        <v>5</v>
      </c>
      <c r="C17" s="83" t="s">
        <v>159</v>
      </c>
      <c r="D17" s="83" t="s">
        <v>159</v>
      </c>
      <c r="E17" s="101" t="s">
        <v>4662</v>
      </c>
      <c r="F17" s="86">
        <v>1</v>
      </c>
      <c r="G17" s="82">
        <v>7000</v>
      </c>
      <c r="H17" s="82">
        <v>7000</v>
      </c>
      <c r="I17" s="99"/>
      <c r="J17" s="97" t="s">
        <v>4663</v>
      </c>
      <c r="K17" s="92"/>
      <c r="L17" s="86"/>
      <c r="M17" s="87">
        <v>41632</v>
      </c>
      <c r="N17" s="83"/>
      <c r="O17" s="86"/>
      <c r="P17" s="87" t="s">
        <v>4664</v>
      </c>
      <c r="Q17" s="88">
        <v>41634</v>
      </c>
    </row>
    <row r="18" spans="2:17" s="8" customFormat="1" ht="19.5" customHeight="1">
      <c r="B18" s="83"/>
      <c r="C18" s="83"/>
      <c r="D18" s="83"/>
      <c r="E18" s="101"/>
      <c r="F18" s="86"/>
      <c r="G18" s="82"/>
      <c r="H18" s="82"/>
      <c r="I18" s="99"/>
      <c r="J18" s="97"/>
      <c r="K18" s="92"/>
      <c r="L18" s="86"/>
      <c r="M18" s="87"/>
      <c r="N18" s="83"/>
      <c r="O18" s="86"/>
      <c r="P18" s="87"/>
      <c r="Q18" s="88"/>
    </row>
    <row r="19" spans="2:17">
      <c r="Q19" s="1484"/>
    </row>
    <row r="20" spans="2:17">
      <c r="Q20" s="1484"/>
    </row>
    <row r="21" spans="2:17">
      <c r="Q21" s="1484"/>
    </row>
    <row r="22" spans="2:17">
      <c r="M22" s="37"/>
      <c r="Q22" s="1484"/>
    </row>
    <row r="23" spans="2:17">
      <c r="Q23" s="1484"/>
    </row>
    <row r="24" spans="2:17">
      <c r="M24" s="37"/>
      <c r="Q24" s="1484"/>
    </row>
    <row r="27" spans="2:17">
      <c r="J27" s="87">
        <v>41614</v>
      </c>
    </row>
  </sheetData>
  <autoFilter ref="B8:O18" xr:uid="{F977025E-D693-453B-B0A7-6E0B2510F480}"/>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CC1F-2B59-4B46-90FA-F4480A5F2A3E}">
  <dimension ref="B2:Q114"/>
  <sheetViews>
    <sheetView zoomScale="85" zoomScaleNormal="85" workbookViewId="0">
      <pane xSplit="10" ySplit="8" topLeftCell="K9" activePane="bottomRight" state="frozen"/>
      <selection pane="topRight" activeCell="K1" sqref="K1"/>
      <selection pane="bottomLeft" activeCell="A9" sqref="A9"/>
      <selection pane="bottomRight" activeCell="G10" sqref="G10"/>
    </sheetView>
  </sheetViews>
  <sheetFormatPr defaultRowHeight="13.5"/>
  <cols>
    <col min="1" max="1" width="2.625" style="547" customWidth="1"/>
    <col min="2" max="2" width="10.375" style="1310" bestFit="1" customWidth="1"/>
    <col min="3" max="3" width="10.625" style="547" customWidth="1"/>
    <col min="4" max="4" width="10.375" style="547" customWidth="1"/>
    <col min="5" max="5" width="34.875" style="1310" bestFit="1" customWidth="1"/>
    <col min="6" max="6" width="7.125" style="547" customWidth="1"/>
    <col min="7" max="7" width="7.75" style="547" customWidth="1"/>
    <col min="8" max="8" width="9.25" style="547" bestFit="1" customWidth="1"/>
    <col min="9" max="9" width="11" style="1311" customWidth="1"/>
    <col min="10" max="10" width="37.75" style="1310" bestFit="1" customWidth="1"/>
    <col min="11" max="11" width="27.75" style="1310" bestFit="1" customWidth="1"/>
    <col min="12" max="12" width="13.5" style="1310" bestFit="1" customWidth="1"/>
    <col min="13" max="13" width="13.75" style="1310" customWidth="1"/>
    <col min="14" max="14" width="10" style="547" bestFit="1" customWidth="1"/>
    <col min="15" max="15" width="13.25" style="1311" customWidth="1"/>
    <col min="16" max="16" width="14.5" style="1486" customWidth="1"/>
    <col min="17" max="17" width="15.625" style="1487" customWidth="1"/>
    <col min="18" max="256" width="9" style="547"/>
    <col min="257" max="257" width="2.625" style="547" customWidth="1"/>
    <col min="258" max="258" width="10.375" style="547" bestFit="1" customWidth="1"/>
    <col min="259" max="259" width="10.625" style="547" customWidth="1"/>
    <col min="260" max="260" width="10.375" style="547" customWidth="1"/>
    <col min="261" max="261" width="34.875" style="547" bestFit="1" customWidth="1"/>
    <col min="262" max="262" width="7.125" style="547" customWidth="1"/>
    <col min="263" max="263" width="7.75" style="547" customWidth="1"/>
    <col min="264" max="264" width="9.25" style="547" bestFit="1" customWidth="1"/>
    <col min="265" max="265" width="11" style="547" customWidth="1"/>
    <col min="266" max="266" width="37.75" style="547" bestFit="1" customWidth="1"/>
    <col min="267" max="267" width="27.75" style="547" bestFit="1" customWidth="1"/>
    <col min="268" max="268" width="13.5" style="547" bestFit="1" customWidth="1"/>
    <col min="269" max="269" width="13.75" style="547" customWidth="1"/>
    <col min="270" max="270" width="10" style="547" bestFit="1" customWidth="1"/>
    <col min="271" max="271" width="13.25" style="547" customWidth="1"/>
    <col min="272" max="272" width="14.5" style="547" customWidth="1"/>
    <col min="273" max="273" width="15.625" style="547" customWidth="1"/>
    <col min="274" max="512" width="9" style="547"/>
    <col min="513" max="513" width="2.625" style="547" customWidth="1"/>
    <col min="514" max="514" width="10.375" style="547" bestFit="1" customWidth="1"/>
    <col min="515" max="515" width="10.625" style="547" customWidth="1"/>
    <col min="516" max="516" width="10.375" style="547" customWidth="1"/>
    <col min="517" max="517" width="34.875" style="547" bestFit="1" customWidth="1"/>
    <col min="518" max="518" width="7.125" style="547" customWidth="1"/>
    <col min="519" max="519" width="7.75" style="547" customWidth="1"/>
    <col min="520" max="520" width="9.25" style="547" bestFit="1" customWidth="1"/>
    <col min="521" max="521" width="11" style="547" customWidth="1"/>
    <col min="522" max="522" width="37.75" style="547" bestFit="1" customWidth="1"/>
    <col min="523" max="523" width="27.75" style="547" bestFit="1" customWidth="1"/>
    <col min="524" max="524" width="13.5" style="547" bestFit="1" customWidth="1"/>
    <col min="525" max="525" width="13.75" style="547" customWidth="1"/>
    <col min="526" max="526" width="10" style="547" bestFit="1" customWidth="1"/>
    <col min="527" max="527" width="13.25" style="547" customWidth="1"/>
    <col min="528" max="528" width="14.5" style="547" customWidth="1"/>
    <col min="529" max="529" width="15.625" style="547" customWidth="1"/>
    <col min="530" max="768" width="9" style="547"/>
    <col min="769" max="769" width="2.625" style="547" customWidth="1"/>
    <col min="770" max="770" width="10.375" style="547" bestFit="1" customWidth="1"/>
    <col min="771" max="771" width="10.625" style="547" customWidth="1"/>
    <col min="772" max="772" width="10.375" style="547" customWidth="1"/>
    <col min="773" max="773" width="34.875" style="547" bestFit="1" customWidth="1"/>
    <col min="774" max="774" width="7.125" style="547" customWidth="1"/>
    <col min="775" max="775" width="7.75" style="547" customWidth="1"/>
    <col min="776" max="776" width="9.25" style="547" bestFit="1" customWidth="1"/>
    <col min="777" max="777" width="11" style="547" customWidth="1"/>
    <col min="778" max="778" width="37.75" style="547" bestFit="1" customWidth="1"/>
    <col min="779" max="779" width="27.75" style="547" bestFit="1" customWidth="1"/>
    <col min="780" max="780" width="13.5" style="547" bestFit="1" customWidth="1"/>
    <col min="781" max="781" width="13.75" style="547" customWidth="1"/>
    <col min="782" max="782" width="10" style="547" bestFit="1" customWidth="1"/>
    <col min="783" max="783" width="13.25" style="547" customWidth="1"/>
    <col min="784" max="784" width="14.5" style="547" customWidth="1"/>
    <col min="785" max="785" width="15.625" style="547" customWidth="1"/>
    <col min="786" max="1024" width="9" style="547"/>
    <col min="1025" max="1025" width="2.625" style="547" customWidth="1"/>
    <col min="1026" max="1026" width="10.375" style="547" bestFit="1" customWidth="1"/>
    <col min="1027" max="1027" width="10.625" style="547" customWidth="1"/>
    <col min="1028" max="1028" width="10.375" style="547" customWidth="1"/>
    <col min="1029" max="1029" width="34.875" style="547" bestFit="1" customWidth="1"/>
    <col min="1030" max="1030" width="7.125" style="547" customWidth="1"/>
    <col min="1031" max="1031" width="7.75" style="547" customWidth="1"/>
    <col min="1032" max="1032" width="9.25" style="547" bestFit="1" customWidth="1"/>
    <col min="1033" max="1033" width="11" style="547" customWidth="1"/>
    <col min="1034" max="1034" width="37.75" style="547" bestFit="1" customWidth="1"/>
    <col min="1035" max="1035" width="27.75" style="547" bestFit="1" customWidth="1"/>
    <col min="1036" max="1036" width="13.5" style="547" bestFit="1" customWidth="1"/>
    <col min="1037" max="1037" width="13.75" style="547" customWidth="1"/>
    <col min="1038" max="1038" width="10" style="547" bestFit="1" customWidth="1"/>
    <col min="1039" max="1039" width="13.25" style="547" customWidth="1"/>
    <col min="1040" max="1040" width="14.5" style="547" customWidth="1"/>
    <col min="1041" max="1041" width="15.625" style="547" customWidth="1"/>
    <col min="1042" max="1280" width="9" style="547"/>
    <col min="1281" max="1281" width="2.625" style="547" customWidth="1"/>
    <col min="1282" max="1282" width="10.375" style="547" bestFit="1" customWidth="1"/>
    <col min="1283" max="1283" width="10.625" style="547" customWidth="1"/>
    <col min="1284" max="1284" width="10.375" style="547" customWidth="1"/>
    <col min="1285" max="1285" width="34.875" style="547" bestFit="1" customWidth="1"/>
    <col min="1286" max="1286" width="7.125" style="547" customWidth="1"/>
    <col min="1287" max="1287" width="7.75" style="547" customWidth="1"/>
    <col min="1288" max="1288" width="9.25" style="547" bestFit="1" customWidth="1"/>
    <col min="1289" max="1289" width="11" style="547" customWidth="1"/>
    <col min="1290" max="1290" width="37.75" style="547" bestFit="1" customWidth="1"/>
    <col min="1291" max="1291" width="27.75" style="547" bestFit="1" customWidth="1"/>
    <col min="1292" max="1292" width="13.5" style="547" bestFit="1" customWidth="1"/>
    <col min="1293" max="1293" width="13.75" style="547" customWidth="1"/>
    <col min="1294" max="1294" width="10" style="547" bestFit="1" customWidth="1"/>
    <col min="1295" max="1295" width="13.25" style="547" customWidth="1"/>
    <col min="1296" max="1296" width="14.5" style="547" customWidth="1"/>
    <col min="1297" max="1297" width="15.625" style="547" customWidth="1"/>
    <col min="1298" max="1536" width="9" style="547"/>
    <col min="1537" max="1537" width="2.625" style="547" customWidth="1"/>
    <col min="1538" max="1538" width="10.375" style="547" bestFit="1" customWidth="1"/>
    <col min="1539" max="1539" width="10.625" style="547" customWidth="1"/>
    <col min="1540" max="1540" width="10.375" style="547" customWidth="1"/>
    <col min="1541" max="1541" width="34.875" style="547" bestFit="1" customWidth="1"/>
    <col min="1542" max="1542" width="7.125" style="547" customWidth="1"/>
    <col min="1543" max="1543" width="7.75" style="547" customWidth="1"/>
    <col min="1544" max="1544" width="9.25" style="547" bestFit="1" customWidth="1"/>
    <col min="1545" max="1545" width="11" style="547" customWidth="1"/>
    <col min="1546" max="1546" width="37.75" style="547" bestFit="1" customWidth="1"/>
    <col min="1547" max="1547" width="27.75" style="547" bestFit="1" customWidth="1"/>
    <col min="1548" max="1548" width="13.5" style="547" bestFit="1" customWidth="1"/>
    <col min="1549" max="1549" width="13.75" style="547" customWidth="1"/>
    <col min="1550" max="1550" width="10" style="547" bestFit="1" customWidth="1"/>
    <col min="1551" max="1551" width="13.25" style="547" customWidth="1"/>
    <col min="1552" max="1552" width="14.5" style="547" customWidth="1"/>
    <col min="1553" max="1553" width="15.625" style="547" customWidth="1"/>
    <col min="1554" max="1792" width="9" style="547"/>
    <col min="1793" max="1793" width="2.625" style="547" customWidth="1"/>
    <col min="1794" max="1794" width="10.375" style="547" bestFit="1" customWidth="1"/>
    <col min="1795" max="1795" width="10.625" style="547" customWidth="1"/>
    <col min="1796" max="1796" width="10.375" style="547" customWidth="1"/>
    <col min="1797" max="1797" width="34.875" style="547" bestFit="1" customWidth="1"/>
    <col min="1798" max="1798" width="7.125" style="547" customWidth="1"/>
    <col min="1799" max="1799" width="7.75" style="547" customWidth="1"/>
    <col min="1800" max="1800" width="9.25" style="547" bestFit="1" customWidth="1"/>
    <col min="1801" max="1801" width="11" style="547" customWidth="1"/>
    <col min="1802" max="1802" width="37.75" style="547" bestFit="1" customWidth="1"/>
    <col min="1803" max="1803" width="27.75" style="547" bestFit="1" customWidth="1"/>
    <col min="1804" max="1804" width="13.5" style="547" bestFit="1" customWidth="1"/>
    <col min="1805" max="1805" width="13.75" style="547" customWidth="1"/>
    <col min="1806" max="1806" width="10" style="547" bestFit="1" customWidth="1"/>
    <col min="1807" max="1807" width="13.25" style="547" customWidth="1"/>
    <col min="1808" max="1808" width="14.5" style="547" customWidth="1"/>
    <col min="1809" max="1809" width="15.625" style="547" customWidth="1"/>
    <col min="1810" max="2048" width="9" style="547"/>
    <col min="2049" max="2049" width="2.625" style="547" customWidth="1"/>
    <col min="2050" max="2050" width="10.375" style="547" bestFit="1" customWidth="1"/>
    <col min="2051" max="2051" width="10.625" style="547" customWidth="1"/>
    <col min="2052" max="2052" width="10.375" style="547" customWidth="1"/>
    <col min="2053" max="2053" width="34.875" style="547" bestFit="1" customWidth="1"/>
    <col min="2054" max="2054" width="7.125" style="547" customWidth="1"/>
    <col min="2055" max="2055" width="7.75" style="547" customWidth="1"/>
    <col min="2056" max="2056" width="9.25" style="547" bestFit="1" customWidth="1"/>
    <col min="2057" max="2057" width="11" style="547" customWidth="1"/>
    <col min="2058" max="2058" width="37.75" style="547" bestFit="1" customWidth="1"/>
    <col min="2059" max="2059" width="27.75" style="547" bestFit="1" customWidth="1"/>
    <col min="2060" max="2060" width="13.5" style="547" bestFit="1" customWidth="1"/>
    <col min="2061" max="2061" width="13.75" style="547" customWidth="1"/>
    <col min="2062" max="2062" width="10" style="547" bestFit="1" customWidth="1"/>
    <col min="2063" max="2063" width="13.25" style="547" customWidth="1"/>
    <col min="2064" max="2064" width="14.5" style="547" customWidth="1"/>
    <col min="2065" max="2065" width="15.625" style="547" customWidth="1"/>
    <col min="2066" max="2304" width="9" style="547"/>
    <col min="2305" max="2305" width="2.625" style="547" customWidth="1"/>
    <col min="2306" max="2306" width="10.375" style="547" bestFit="1" customWidth="1"/>
    <col min="2307" max="2307" width="10.625" style="547" customWidth="1"/>
    <col min="2308" max="2308" width="10.375" style="547" customWidth="1"/>
    <col min="2309" max="2309" width="34.875" style="547" bestFit="1" customWidth="1"/>
    <col min="2310" max="2310" width="7.125" style="547" customWidth="1"/>
    <col min="2311" max="2311" width="7.75" style="547" customWidth="1"/>
    <col min="2312" max="2312" width="9.25" style="547" bestFit="1" customWidth="1"/>
    <col min="2313" max="2313" width="11" style="547" customWidth="1"/>
    <col min="2314" max="2314" width="37.75" style="547" bestFit="1" customWidth="1"/>
    <col min="2315" max="2315" width="27.75" style="547" bestFit="1" customWidth="1"/>
    <col min="2316" max="2316" width="13.5" style="547" bestFit="1" customWidth="1"/>
    <col min="2317" max="2317" width="13.75" style="547" customWidth="1"/>
    <col min="2318" max="2318" width="10" style="547" bestFit="1" customWidth="1"/>
    <col min="2319" max="2319" width="13.25" style="547" customWidth="1"/>
    <col min="2320" max="2320" width="14.5" style="547" customWidth="1"/>
    <col min="2321" max="2321" width="15.625" style="547" customWidth="1"/>
    <col min="2322" max="2560" width="9" style="547"/>
    <col min="2561" max="2561" width="2.625" style="547" customWidth="1"/>
    <col min="2562" max="2562" width="10.375" style="547" bestFit="1" customWidth="1"/>
    <col min="2563" max="2563" width="10.625" style="547" customWidth="1"/>
    <col min="2564" max="2564" width="10.375" style="547" customWidth="1"/>
    <col min="2565" max="2565" width="34.875" style="547" bestFit="1" customWidth="1"/>
    <col min="2566" max="2566" width="7.125" style="547" customWidth="1"/>
    <col min="2567" max="2567" width="7.75" style="547" customWidth="1"/>
    <col min="2568" max="2568" width="9.25" style="547" bestFit="1" customWidth="1"/>
    <col min="2569" max="2569" width="11" style="547" customWidth="1"/>
    <col min="2570" max="2570" width="37.75" style="547" bestFit="1" customWidth="1"/>
    <col min="2571" max="2571" width="27.75" style="547" bestFit="1" customWidth="1"/>
    <col min="2572" max="2572" width="13.5" style="547" bestFit="1" customWidth="1"/>
    <col min="2573" max="2573" width="13.75" style="547" customWidth="1"/>
    <col min="2574" max="2574" width="10" style="547" bestFit="1" customWidth="1"/>
    <col min="2575" max="2575" width="13.25" style="547" customWidth="1"/>
    <col min="2576" max="2576" width="14.5" style="547" customWidth="1"/>
    <col min="2577" max="2577" width="15.625" style="547" customWidth="1"/>
    <col min="2578" max="2816" width="9" style="547"/>
    <col min="2817" max="2817" width="2.625" style="547" customWidth="1"/>
    <col min="2818" max="2818" width="10.375" style="547" bestFit="1" customWidth="1"/>
    <col min="2819" max="2819" width="10.625" style="547" customWidth="1"/>
    <col min="2820" max="2820" width="10.375" style="547" customWidth="1"/>
    <col min="2821" max="2821" width="34.875" style="547" bestFit="1" customWidth="1"/>
    <col min="2822" max="2822" width="7.125" style="547" customWidth="1"/>
    <col min="2823" max="2823" width="7.75" style="547" customWidth="1"/>
    <col min="2824" max="2824" width="9.25" style="547" bestFit="1" customWidth="1"/>
    <col min="2825" max="2825" width="11" style="547" customWidth="1"/>
    <col min="2826" max="2826" width="37.75" style="547" bestFit="1" customWidth="1"/>
    <col min="2827" max="2827" width="27.75" style="547" bestFit="1" customWidth="1"/>
    <col min="2828" max="2828" width="13.5" style="547" bestFit="1" customWidth="1"/>
    <col min="2829" max="2829" width="13.75" style="547" customWidth="1"/>
    <col min="2830" max="2830" width="10" style="547" bestFit="1" customWidth="1"/>
    <col min="2831" max="2831" width="13.25" style="547" customWidth="1"/>
    <col min="2832" max="2832" width="14.5" style="547" customWidth="1"/>
    <col min="2833" max="2833" width="15.625" style="547" customWidth="1"/>
    <col min="2834" max="3072" width="9" style="547"/>
    <col min="3073" max="3073" width="2.625" style="547" customWidth="1"/>
    <col min="3074" max="3074" width="10.375" style="547" bestFit="1" customWidth="1"/>
    <col min="3075" max="3075" width="10.625" style="547" customWidth="1"/>
    <col min="3076" max="3076" width="10.375" style="547" customWidth="1"/>
    <col min="3077" max="3077" width="34.875" style="547" bestFit="1" customWidth="1"/>
    <col min="3078" max="3078" width="7.125" style="547" customWidth="1"/>
    <col min="3079" max="3079" width="7.75" style="547" customWidth="1"/>
    <col min="3080" max="3080" width="9.25" style="547" bestFit="1" customWidth="1"/>
    <col min="3081" max="3081" width="11" style="547" customWidth="1"/>
    <col min="3082" max="3082" width="37.75" style="547" bestFit="1" customWidth="1"/>
    <col min="3083" max="3083" width="27.75" style="547" bestFit="1" customWidth="1"/>
    <col min="3084" max="3084" width="13.5" style="547" bestFit="1" customWidth="1"/>
    <col min="3085" max="3085" width="13.75" style="547" customWidth="1"/>
    <col min="3086" max="3086" width="10" style="547" bestFit="1" customWidth="1"/>
    <col min="3087" max="3087" width="13.25" style="547" customWidth="1"/>
    <col min="3088" max="3088" width="14.5" style="547" customWidth="1"/>
    <col min="3089" max="3089" width="15.625" style="547" customWidth="1"/>
    <col min="3090" max="3328" width="9" style="547"/>
    <col min="3329" max="3329" width="2.625" style="547" customWidth="1"/>
    <col min="3330" max="3330" width="10.375" style="547" bestFit="1" customWidth="1"/>
    <col min="3331" max="3331" width="10.625" style="547" customWidth="1"/>
    <col min="3332" max="3332" width="10.375" style="547" customWidth="1"/>
    <col min="3333" max="3333" width="34.875" style="547" bestFit="1" customWidth="1"/>
    <col min="3334" max="3334" width="7.125" style="547" customWidth="1"/>
    <col min="3335" max="3335" width="7.75" style="547" customWidth="1"/>
    <col min="3336" max="3336" width="9.25" style="547" bestFit="1" customWidth="1"/>
    <col min="3337" max="3337" width="11" style="547" customWidth="1"/>
    <col min="3338" max="3338" width="37.75" style="547" bestFit="1" customWidth="1"/>
    <col min="3339" max="3339" width="27.75" style="547" bestFit="1" customWidth="1"/>
    <col min="3340" max="3340" width="13.5" style="547" bestFit="1" customWidth="1"/>
    <col min="3341" max="3341" width="13.75" style="547" customWidth="1"/>
    <col min="3342" max="3342" width="10" style="547" bestFit="1" customWidth="1"/>
    <col min="3343" max="3343" width="13.25" style="547" customWidth="1"/>
    <col min="3344" max="3344" width="14.5" style="547" customWidth="1"/>
    <col min="3345" max="3345" width="15.625" style="547" customWidth="1"/>
    <col min="3346" max="3584" width="9" style="547"/>
    <col min="3585" max="3585" width="2.625" style="547" customWidth="1"/>
    <col min="3586" max="3586" width="10.375" style="547" bestFit="1" customWidth="1"/>
    <col min="3587" max="3587" width="10.625" style="547" customWidth="1"/>
    <col min="3588" max="3588" width="10.375" style="547" customWidth="1"/>
    <col min="3589" max="3589" width="34.875" style="547" bestFit="1" customWidth="1"/>
    <col min="3590" max="3590" width="7.125" style="547" customWidth="1"/>
    <col min="3591" max="3591" width="7.75" style="547" customWidth="1"/>
    <col min="3592" max="3592" width="9.25" style="547" bestFit="1" customWidth="1"/>
    <col min="3593" max="3593" width="11" style="547" customWidth="1"/>
    <col min="3594" max="3594" width="37.75" style="547" bestFit="1" customWidth="1"/>
    <col min="3595" max="3595" width="27.75" style="547" bestFit="1" customWidth="1"/>
    <col min="3596" max="3596" width="13.5" style="547" bestFit="1" customWidth="1"/>
    <col min="3597" max="3597" width="13.75" style="547" customWidth="1"/>
    <col min="3598" max="3598" width="10" style="547" bestFit="1" customWidth="1"/>
    <col min="3599" max="3599" width="13.25" style="547" customWidth="1"/>
    <col min="3600" max="3600" width="14.5" style="547" customWidth="1"/>
    <col min="3601" max="3601" width="15.625" style="547" customWidth="1"/>
    <col min="3602" max="3840" width="9" style="547"/>
    <col min="3841" max="3841" width="2.625" style="547" customWidth="1"/>
    <col min="3842" max="3842" width="10.375" style="547" bestFit="1" customWidth="1"/>
    <col min="3843" max="3843" width="10.625" style="547" customWidth="1"/>
    <col min="3844" max="3844" width="10.375" style="547" customWidth="1"/>
    <col min="3845" max="3845" width="34.875" style="547" bestFit="1" customWidth="1"/>
    <col min="3846" max="3846" width="7.125" style="547" customWidth="1"/>
    <col min="3847" max="3847" width="7.75" style="547" customWidth="1"/>
    <col min="3848" max="3848" width="9.25" style="547" bestFit="1" customWidth="1"/>
    <col min="3849" max="3849" width="11" style="547" customWidth="1"/>
    <col min="3850" max="3850" width="37.75" style="547" bestFit="1" customWidth="1"/>
    <col min="3851" max="3851" width="27.75" style="547" bestFit="1" customWidth="1"/>
    <col min="3852" max="3852" width="13.5" style="547" bestFit="1" customWidth="1"/>
    <col min="3853" max="3853" width="13.75" style="547" customWidth="1"/>
    <col min="3854" max="3854" width="10" style="547" bestFit="1" customWidth="1"/>
    <col min="3855" max="3855" width="13.25" style="547" customWidth="1"/>
    <col min="3856" max="3856" width="14.5" style="547" customWidth="1"/>
    <col min="3857" max="3857" width="15.625" style="547" customWidth="1"/>
    <col min="3858" max="4096" width="9" style="547"/>
    <col min="4097" max="4097" width="2.625" style="547" customWidth="1"/>
    <col min="4098" max="4098" width="10.375" style="547" bestFit="1" customWidth="1"/>
    <col min="4099" max="4099" width="10.625" style="547" customWidth="1"/>
    <col min="4100" max="4100" width="10.375" style="547" customWidth="1"/>
    <col min="4101" max="4101" width="34.875" style="547" bestFit="1" customWidth="1"/>
    <col min="4102" max="4102" width="7.125" style="547" customWidth="1"/>
    <col min="4103" max="4103" width="7.75" style="547" customWidth="1"/>
    <col min="4104" max="4104" width="9.25" style="547" bestFit="1" customWidth="1"/>
    <col min="4105" max="4105" width="11" style="547" customWidth="1"/>
    <col min="4106" max="4106" width="37.75" style="547" bestFit="1" customWidth="1"/>
    <col min="4107" max="4107" width="27.75" style="547" bestFit="1" customWidth="1"/>
    <col min="4108" max="4108" width="13.5" style="547" bestFit="1" customWidth="1"/>
    <col min="4109" max="4109" width="13.75" style="547" customWidth="1"/>
    <col min="4110" max="4110" width="10" style="547" bestFit="1" customWidth="1"/>
    <col min="4111" max="4111" width="13.25" style="547" customWidth="1"/>
    <col min="4112" max="4112" width="14.5" style="547" customWidth="1"/>
    <col min="4113" max="4113" width="15.625" style="547" customWidth="1"/>
    <col min="4114" max="4352" width="9" style="547"/>
    <col min="4353" max="4353" width="2.625" style="547" customWidth="1"/>
    <col min="4354" max="4354" width="10.375" style="547" bestFit="1" customWidth="1"/>
    <col min="4355" max="4355" width="10.625" style="547" customWidth="1"/>
    <col min="4356" max="4356" width="10.375" style="547" customWidth="1"/>
    <col min="4357" max="4357" width="34.875" style="547" bestFit="1" customWidth="1"/>
    <col min="4358" max="4358" width="7.125" style="547" customWidth="1"/>
    <col min="4359" max="4359" width="7.75" style="547" customWidth="1"/>
    <col min="4360" max="4360" width="9.25" style="547" bestFit="1" customWidth="1"/>
    <col min="4361" max="4361" width="11" style="547" customWidth="1"/>
    <col min="4362" max="4362" width="37.75" style="547" bestFit="1" customWidth="1"/>
    <col min="4363" max="4363" width="27.75" style="547" bestFit="1" customWidth="1"/>
    <col min="4364" max="4364" width="13.5" style="547" bestFit="1" customWidth="1"/>
    <col min="4365" max="4365" width="13.75" style="547" customWidth="1"/>
    <col min="4366" max="4366" width="10" style="547" bestFit="1" customWidth="1"/>
    <col min="4367" max="4367" width="13.25" style="547" customWidth="1"/>
    <col min="4368" max="4368" width="14.5" style="547" customWidth="1"/>
    <col min="4369" max="4369" width="15.625" style="547" customWidth="1"/>
    <col min="4370" max="4608" width="9" style="547"/>
    <col min="4609" max="4609" width="2.625" style="547" customWidth="1"/>
    <col min="4610" max="4610" width="10.375" style="547" bestFit="1" customWidth="1"/>
    <col min="4611" max="4611" width="10.625" style="547" customWidth="1"/>
    <col min="4612" max="4612" width="10.375" style="547" customWidth="1"/>
    <col min="4613" max="4613" width="34.875" style="547" bestFit="1" customWidth="1"/>
    <col min="4614" max="4614" width="7.125" style="547" customWidth="1"/>
    <col min="4615" max="4615" width="7.75" style="547" customWidth="1"/>
    <col min="4616" max="4616" width="9.25" style="547" bestFit="1" customWidth="1"/>
    <col min="4617" max="4617" width="11" style="547" customWidth="1"/>
    <col min="4618" max="4618" width="37.75" style="547" bestFit="1" customWidth="1"/>
    <col min="4619" max="4619" width="27.75" style="547" bestFit="1" customWidth="1"/>
    <col min="4620" max="4620" width="13.5" style="547" bestFit="1" customWidth="1"/>
    <col min="4621" max="4621" width="13.75" style="547" customWidth="1"/>
    <col min="4622" max="4622" width="10" style="547" bestFit="1" customWidth="1"/>
    <col min="4623" max="4623" width="13.25" style="547" customWidth="1"/>
    <col min="4624" max="4624" width="14.5" style="547" customWidth="1"/>
    <col min="4625" max="4625" width="15.625" style="547" customWidth="1"/>
    <col min="4626" max="4864" width="9" style="547"/>
    <col min="4865" max="4865" width="2.625" style="547" customWidth="1"/>
    <col min="4866" max="4866" width="10.375" style="547" bestFit="1" customWidth="1"/>
    <col min="4867" max="4867" width="10.625" style="547" customWidth="1"/>
    <col min="4868" max="4868" width="10.375" style="547" customWidth="1"/>
    <col min="4869" max="4869" width="34.875" style="547" bestFit="1" customWidth="1"/>
    <col min="4870" max="4870" width="7.125" style="547" customWidth="1"/>
    <col min="4871" max="4871" width="7.75" style="547" customWidth="1"/>
    <col min="4872" max="4872" width="9.25" style="547" bestFit="1" customWidth="1"/>
    <col min="4873" max="4873" width="11" style="547" customWidth="1"/>
    <col min="4874" max="4874" width="37.75" style="547" bestFit="1" customWidth="1"/>
    <col min="4875" max="4875" width="27.75" style="547" bestFit="1" customWidth="1"/>
    <col min="4876" max="4876" width="13.5" style="547" bestFit="1" customWidth="1"/>
    <col min="4877" max="4877" width="13.75" style="547" customWidth="1"/>
    <col min="4878" max="4878" width="10" style="547" bestFit="1" customWidth="1"/>
    <col min="4879" max="4879" width="13.25" style="547" customWidth="1"/>
    <col min="4880" max="4880" width="14.5" style="547" customWidth="1"/>
    <col min="4881" max="4881" width="15.625" style="547" customWidth="1"/>
    <col min="4882" max="5120" width="9" style="547"/>
    <col min="5121" max="5121" width="2.625" style="547" customWidth="1"/>
    <col min="5122" max="5122" width="10.375" style="547" bestFit="1" customWidth="1"/>
    <col min="5123" max="5123" width="10.625" style="547" customWidth="1"/>
    <col min="5124" max="5124" width="10.375" style="547" customWidth="1"/>
    <col min="5125" max="5125" width="34.875" style="547" bestFit="1" customWidth="1"/>
    <col min="5126" max="5126" width="7.125" style="547" customWidth="1"/>
    <col min="5127" max="5127" width="7.75" style="547" customWidth="1"/>
    <col min="5128" max="5128" width="9.25" style="547" bestFit="1" customWidth="1"/>
    <col min="5129" max="5129" width="11" style="547" customWidth="1"/>
    <col min="5130" max="5130" width="37.75" style="547" bestFit="1" customWidth="1"/>
    <col min="5131" max="5131" width="27.75" style="547" bestFit="1" customWidth="1"/>
    <col min="5132" max="5132" width="13.5" style="547" bestFit="1" customWidth="1"/>
    <col min="5133" max="5133" width="13.75" style="547" customWidth="1"/>
    <col min="5134" max="5134" width="10" style="547" bestFit="1" customWidth="1"/>
    <col min="5135" max="5135" width="13.25" style="547" customWidth="1"/>
    <col min="5136" max="5136" width="14.5" style="547" customWidth="1"/>
    <col min="5137" max="5137" width="15.625" style="547" customWidth="1"/>
    <col min="5138" max="5376" width="9" style="547"/>
    <col min="5377" max="5377" width="2.625" style="547" customWidth="1"/>
    <col min="5378" max="5378" width="10.375" style="547" bestFit="1" customWidth="1"/>
    <col min="5379" max="5379" width="10.625" style="547" customWidth="1"/>
    <col min="5380" max="5380" width="10.375" style="547" customWidth="1"/>
    <col min="5381" max="5381" width="34.875" style="547" bestFit="1" customWidth="1"/>
    <col min="5382" max="5382" width="7.125" style="547" customWidth="1"/>
    <col min="5383" max="5383" width="7.75" style="547" customWidth="1"/>
    <col min="5384" max="5384" width="9.25" style="547" bestFit="1" customWidth="1"/>
    <col min="5385" max="5385" width="11" style="547" customWidth="1"/>
    <col min="5386" max="5386" width="37.75" style="547" bestFit="1" customWidth="1"/>
    <col min="5387" max="5387" width="27.75" style="547" bestFit="1" customWidth="1"/>
    <col min="5388" max="5388" width="13.5" style="547" bestFit="1" customWidth="1"/>
    <col min="5389" max="5389" width="13.75" style="547" customWidth="1"/>
    <col min="5390" max="5390" width="10" style="547" bestFit="1" customWidth="1"/>
    <col min="5391" max="5391" width="13.25" style="547" customWidth="1"/>
    <col min="5392" max="5392" width="14.5" style="547" customWidth="1"/>
    <col min="5393" max="5393" width="15.625" style="547" customWidth="1"/>
    <col min="5394" max="5632" width="9" style="547"/>
    <col min="5633" max="5633" width="2.625" style="547" customWidth="1"/>
    <col min="5634" max="5634" width="10.375" style="547" bestFit="1" customWidth="1"/>
    <col min="5635" max="5635" width="10.625" style="547" customWidth="1"/>
    <col min="5636" max="5636" width="10.375" style="547" customWidth="1"/>
    <col min="5637" max="5637" width="34.875" style="547" bestFit="1" customWidth="1"/>
    <col min="5638" max="5638" width="7.125" style="547" customWidth="1"/>
    <col min="5639" max="5639" width="7.75" style="547" customWidth="1"/>
    <col min="5640" max="5640" width="9.25" style="547" bestFit="1" customWidth="1"/>
    <col min="5641" max="5641" width="11" style="547" customWidth="1"/>
    <col min="5642" max="5642" width="37.75" style="547" bestFit="1" customWidth="1"/>
    <col min="5643" max="5643" width="27.75" style="547" bestFit="1" customWidth="1"/>
    <col min="5644" max="5644" width="13.5" style="547" bestFit="1" customWidth="1"/>
    <col min="5645" max="5645" width="13.75" style="547" customWidth="1"/>
    <col min="5646" max="5646" width="10" style="547" bestFit="1" customWidth="1"/>
    <col min="5647" max="5647" width="13.25" style="547" customWidth="1"/>
    <col min="5648" max="5648" width="14.5" style="547" customWidth="1"/>
    <col min="5649" max="5649" width="15.625" style="547" customWidth="1"/>
    <col min="5650" max="5888" width="9" style="547"/>
    <col min="5889" max="5889" width="2.625" style="547" customWidth="1"/>
    <col min="5890" max="5890" width="10.375" style="547" bestFit="1" customWidth="1"/>
    <col min="5891" max="5891" width="10.625" style="547" customWidth="1"/>
    <col min="5892" max="5892" width="10.375" style="547" customWidth="1"/>
    <col min="5893" max="5893" width="34.875" style="547" bestFit="1" customWidth="1"/>
    <col min="5894" max="5894" width="7.125" style="547" customWidth="1"/>
    <col min="5895" max="5895" width="7.75" style="547" customWidth="1"/>
    <col min="5896" max="5896" width="9.25" style="547" bestFit="1" customWidth="1"/>
    <col min="5897" max="5897" width="11" style="547" customWidth="1"/>
    <col min="5898" max="5898" width="37.75" style="547" bestFit="1" customWidth="1"/>
    <col min="5899" max="5899" width="27.75" style="547" bestFit="1" customWidth="1"/>
    <col min="5900" max="5900" width="13.5" style="547" bestFit="1" customWidth="1"/>
    <col min="5901" max="5901" width="13.75" style="547" customWidth="1"/>
    <col min="5902" max="5902" width="10" style="547" bestFit="1" customWidth="1"/>
    <col min="5903" max="5903" width="13.25" style="547" customWidth="1"/>
    <col min="5904" max="5904" width="14.5" style="547" customWidth="1"/>
    <col min="5905" max="5905" width="15.625" style="547" customWidth="1"/>
    <col min="5906" max="6144" width="9" style="547"/>
    <col min="6145" max="6145" width="2.625" style="547" customWidth="1"/>
    <col min="6146" max="6146" width="10.375" style="547" bestFit="1" customWidth="1"/>
    <col min="6147" max="6147" width="10.625" style="547" customWidth="1"/>
    <col min="6148" max="6148" width="10.375" style="547" customWidth="1"/>
    <col min="6149" max="6149" width="34.875" style="547" bestFit="1" customWidth="1"/>
    <col min="6150" max="6150" width="7.125" style="547" customWidth="1"/>
    <col min="6151" max="6151" width="7.75" style="547" customWidth="1"/>
    <col min="6152" max="6152" width="9.25" style="547" bestFit="1" customWidth="1"/>
    <col min="6153" max="6153" width="11" style="547" customWidth="1"/>
    <col min="6154" max="6154" width="37.75" style="547" bestFit="1" customWidth="1"/>
    <col min="6155" max="6155" width="27.75" style="547" bestFit="1" customWidth="1"/>
    <col min="6156" max="6156" width="13.5" style="547" bestFit="1" customWidth="1"/>
    <col min="6157" max="6157" width="13.75" style="547" customWidth="1"/>
    <col min="6158" max="6158" width="10" style="547" bestFit="1" customWidth="1"/>
    <col min="6159" max="6159" width="13.25" style="547" customWidth="1"/>
    <col min="6160" max="6160" width="14.5" style="547" customWidth="1"/>
    <col min="6161" max="6161" width="15.625" style="547" customWidth="1"/>
    <col min="6162" max="6400" width="9" style="547"/>
    <col min="6401" max="6401" width="2.625" style="547" customWidth="1"/>
    <col min="6402" max="6402" width="10.375" style="547" bestFit="1" customWidth="1"/>
    <col min="6403" max="6403" width="10.625" style="547" customWidth="1"/>
    <col min="6404" max="6404" width="10.375" style="547" customWidth="1"/>
    <col min="6405" max="6405" width="34.875" style="547" bestFit="1" customWidth="1"/>
    <col min="6406" max="6406" width="7.125" style="547" customWidth="1"/>
    <col min="6407" max="6407" width="7.75" style="547" customWidth="1"/>
    <col min="6408" max="6408" width="9.25" style="547" bestFit="1" customWidth="1"/>
    <col min="6409" max="6409" width="11" style="547" customWidth="1"/>
    <col min="6410" max="6410" width="37.75" style="547" bestFit="1" customWidth="1"/>
    <col min="6411" max="6411" width="27.75" style="547" bestFit="1" customWidth="1"/>
    <col min="6412" max="6412" width="13.5" style="547" bestFit="1" customWidth="1"/>
    <col min="6413" max="6413" width="13.75" style="547" customWidth="1"/>
    <col min="6414" max="6414" width="10" style="547" bestFit="1" customWidth="1"/>
    <col min="6415" max="6415" width="13.25" style="547" customWidth="1"/>
    <col min="6416" max="6416" width="14.5" style="547" customWidth="1"/>
    <col min="6417" max="6417" width="15.625" style="547" customWidth="1"/>
    <col min="6418" max="6656" width="9" style="547"/>
    <col min="6657" max="6657" width="2.625" style="547" customWidth="1"/>
    <col min="6658" max="6658" width="10.375" style="547" bestFit="1" customWidth="1"/>
    <col min="6659" max="6659" width="10.625" style="547" customWidth="1"/>
    <col min="6660" max="6660" width="10.375" style="547" customWidth="1"/>
    <col min="6661" max="6661" width="34.875" style="547" bestFit="1" customWidth="1"/>
    <col min="6662" max="6662" width="7.125" style="547" customWidth="1"/>
    <col min="6663" max="6663" width="7.75" style="547" customWidth="1"/>
    <col min="6664" max="6664" width="9.25" style="547" bestFit="1" customWidth="1"/>
    <col min="6665" max="6665" width="11" style="547" customWidth="1"/>
    <col min="6666" max="6666" width="37.75" style="547" bestFit="1" customWidth="1"/>
    <col min="6667" max="6667" width="27.75" style="547" bestFit="1" customWidth="1"/>
    <col min="6668" max="6668" width="13.5" style="547" bestFit="1" customWidth="1"/>
    <col min="6669" max="6669" width="13.75" style="547" customWidth="1"/>
    <col min="6670" max="6670" width="10" style="547" bestFit="1" customWidth="1"/>
    <col min="6671" max="6671" width="13.25" style="547" customWidth="1"/>
    <col min="6672" max="6672" width="14.5" style="547" customWidth="1"/>
    <col min="6673" max="6673" width="15.625" style="547" customWidth="1"/>
    <col min="6674" max="6912" width="9" style="547"/>
    <col min="6913" max="6913" width="2.625" style="547" customWidth="1"/>
    <col min="6914" max="6914" width="10.375" style="547" bestFit="1" customWidth="1"/>
    <col min="6915" max="6915" width="10.625" style="547" customWidth="1"/>
    <col min="6916" max="6916" width="10.375" style="547" customWidth="1"/>
    <col min="6917" max="6917" width="34.875" style="547" bestFit="1" customWidth="1"/>
    <col min="6918" max="6918" width="7.125" style="547" customWidth="1"/>
    <col min="6919" max="6919" width="7.75" style="547" customWidth="1"/>
    <col min="6920" max="6920" width="9.25" style="547" bestFit="1" customWidth="1"/>
    <col min="6921" max="6921" width="11" style="547" customWidth="1"/>
    <col min="6922" max="6922" width="37.75" style="547" bestFit="1" customWidth="1"/>
    <col min="6923" max="6923" width="27.75" style="547" bestFit="1" customWidth="1"/>
    <col min="6924" max="6924" width="13.5" style="547" bestFit="1" customWidth="1"/>
    <col min="6925" max="6925" width="13.75" style="547" customWidth="1"/>
    <col min="6926" max="6926" width="10" style="547" bestFit="1" customWidth="1"/>
    <col min="6927" max="6927" width="13.25" style="547" customWidth="1"/>
    <col min="6928" max="6928" width="14.5" style="547" customWidth="1"/>
    <col min="6929" max="6929" width="15.625" style="547" customWidth="1"/>
    <col min="6930" max="7168" width="9" style="547"/>
    <col min="7169" max="7169" width="2.625" style="547" customWidth="1"/>
    <col min="7170" max="7170" width="10.375" style="547" bestFit="1" customWidth="1"/>
    <col min="7171" max="7171" width="10.625" style="547" customWidth="1"/>
    <col min="7172" max="7172" width="10.375" style="547" customWidth="1"/>
    <col min="7173" max="7173" width="34.875" style="547" bestFit="1" customWidth="1"/>
    <col min="7174" max="7174" width="7.125" style="547" customWidth="1"/>
    <col min="7175" max="7175" width="7.75" style="547" customWidth="1"/>
    <col min="7176" max="7176" width="9.25" style="547" bestFit="1" customWidth="1"/>
    <col min="7177" max="7177" width="11" style="547" customWidth="1"/>
    <col min="7178" max="7178" width="37.75" style="547" bestFit="1" customWidth="1"/>
    <col min="7179" max="7179" width="27.75" style="547" bestFit="1" customWidth="1"/>
    <col min="7180" max="7180" width="13.5" style="547" bestFit="1" customWidth="1"/>
    <col min="7181" max="7181" width="13.75" style="547" customWidth="1"/>
    <col min="7182" max="7182" width="10" style="547" bestFit="1" customWidth="1"/>
    <col min="7183" max="7183" width="13.25" style="547" customWidth="1"/>
    <col min="7184" max="7184" width="14.5" style="547" customWidth="1"/>
    <col min="7185" max="7185" width="15.625" style="547" customWidth="1"/>
    <col min="7186" max="7424" width="9" style="547"/>
    <col min="7425" max="7425" width="2.625" style="547" customWidth="1"/>
    <col min="7426" max="7426" width="10.375" style="547" bestFit="1" customWidth="1"/>
    <col min="7427" max="7427" width="10.625" style="547" customWidth="1"/>
    <col min="7428" max="7428" width="10.375" style="547" customWidth="1"/>
    <col min="7429" max="7429" width="34.875" style="547" bestFit="1" customWidth="1"/>
    <col min="7430" max="7430" width="7.125" style="547" customWidth="1"/>
    <col min="7431" max="7431" width="7.75" style="547" customWidth="1"/>
    <col min="7432" max="7432" width="9.25" style="547" bestFit="1" customWidth="1"/>
    <col min="7433" max="7433" width="11" style="547" customWidth="1"/>
    <col min="7434" max="7434" width="37.75" style="547" bestFit="1" customWidth="1"/>
    <col min="7435" max="7435" width="27.75" style="547" bestFit="1" customWidth="1"/>
    <col min="7436" max="7436" width="13.5" style="547" bestFit="1" customWidth="1"/>
    <col min="7437" max="7437" width="13.75" style="547" customWidth="1"/>
    <col min="7438" max="7438" width="10" style="547" bestFit="1" customWidth="1"/>
    <col min="7439" max="7439" width="13.25" style="547" customWidth="1"/>
    <col min="7440" max="7440" width="14.5" style="547" customWidth="1"/>
    <col min="7441" max="7441" width="15.625" style="547" customWidth="1"/>
    <col min="7442" max="7680" width="9" style="547"/>
    <col min="7681" max="7681" width="2.625" style="547" customWidth="1"/>
    <col min="7682" max="7682" width="10.375" style="547" bestFit="1" customWidth="1"/>
    <col min="7683" max="7683" width="10.625" style="547" customWidth="1"/>
    <col min="7684" max="7684" width="10.375" style="547" customWidth="1"/>
    <col min="7685" max="7685" width="34.875" style="547" bestFit="1" customWidth="1"/>
    <col min="7686" max="7686" width="7.125" style="547" customWidth="1"/>
    <col min="7687" max="7687" width="7.75" style="547" customWidth="1"/>
    <col min="7688" max="7688" width="9.25" style="547" bestFit="1" customWidth="1"/>
    <col min="7689" max="7689" width="11" style="547" customWidth="1"/>
    <col min="7690" max="7690" width="37.75" style="547" bestFit="1" customWidth="1"/>
    <col min="7691" max="7691" width="27.75" style="547" bestFit="1" customWidth="1"/>
    <col min="7692" max="7692" width="13.5" style="547" bestFit="1" customWidth="1"/>
    <col min="7693" max="7693" width="13.75" style="547" customWidth="1"/>
    <col min="7694" max="7694" width="10" style="547" bestFit="1" customWidth="1"/>
    <col min="7695" max="7695" width="13.25" style="547" customWidth="1"/>
    <col min="7696" max="7696" width="14.5" style="547" customWidth="1"/>
    <col min="7697" max="7697" width="15.625" style="547" customWidth="1"/>
    <col min="7698" max="7936" width="9" style="547"/>
    <col min="7937" max="7937" width="2.625" style="547" customWidth="1"/>
    <col min="7938" max="7938" width="10.375" style="547" bestFit="1" customWidth="1"/>
    <col min="7939" max="7939" width="10.625" style="547" customWidth="1"/>
    <col min="7940" max="7940" width="10.375" style="547" customWidth="1"/>
    <col min="7941" max="7941" width="34.875" style="547" bestFit="1" customWidth="1"/>
    <col min="7942" max="7942" width="7.125" style="547" customWidth="1"/>
    <col min="7943" max="7943" width="7.75" style="547" customWidth="1"/>
    <col min="7944" max="7944" width="9.25" style="547" bestFit="1" customWidth="1"/>
    <col min="7945" max="7945" width="11" style="547" customWidth="1"/>
    <col min="7946" max="7946" width="37.75" style="547" bestFit="1" customWidth="1"/>
    <col min="7947" max="7947" width="27.75" style="547" bestFit="1" customWidth="1"/>
    <col min="7948" max="7948" width="13.5" style="547" bestFit="1" customWidth="1"/>
    <col min="7949" max="7949" width="13.75" style="547" customWidth="1"/>
    <col min="7950" max="7950" width="10" style="547" bestFit="1" customWidth="1"/>
    <col min="7951" max="7951" width="13.25" style="547" customWidth="1"/>
    <col min="7952" max="7952" width="14.5" style="547" customWidth="1"/>
    <col min="7953" max="7953" width="15.625" style="547" customWidth="1"/>
    <col min="7954" max="8192" width="9" style="547"/>
    <col min="8193" max="8193" width="2.625" style="547" customWidth="1"/>
    <col min="8194" max="8194" width="10.375" style="547" bestFit="1" customWidth="1"/>
    <col min="8195" max="8195" width="10.625" style="547" customWidth="1"/>
    <col min="8196" max="8196" width="10.375" style="547" customWidth="1"/>
    <col min="8197" max="8197" width="34.875" style="547" bestFit="1" customWidth="1"/>
    <col min="8198" max="8198" width="7.125" style="547" customWidth="1"/>
    <col min="8199" max="8199" width="7.75" style="547" customWidth="1"/>
    <col min="8200" max="8200" width="9.25" style="547" bestFit="1" customWidth="1"/>
    <col min="8201" max="8201" width="11" style="547" customWidth="1"/>
    <col min="8202" max="8202" width="37.75" style="547" bestFit="1" customWidth="1"/>
    <col min="8203" max="8203" width="27.75" style="547" bestFit="1" customWidth="1"/>
    <col min="8204" max="8204" width="13.5" style="547" bestFit="1" customWidth="1"/>
    <col min="8205" max="8205" width="13.75" style="547" customWidth="1"/>
    <col min="8206" max="8206" width="10" style="547" bestFit="1" customWidth="1"/>
    <col min="8207" max="8207" width="13.25" style="547" customWidth="1"/>
    <col min="8208" max="8208" width="14.5" style="547" customWidth="1"/>
    <col min="8209" max="8209" width="15.625" style="547" customWidth="1"/>
    <col min="8210" max="8448" width="9" style="547"/>
    <col min="8449" max="8449" width="2.625" style="547" customWidth="1"/>
    <col min="8450" max="8450" width="10.375" style="547" bestFit="1" customWidth="1"/>
    <col min="8451" max="8451" width="10.625" style="547" customWidth="1"/>
    <col min="8452" max="8452" width="10.375" style="547" customWidth="1"/>
    <col min="8453" max="8453" width="34.875" style="547" bestFit="1" customWidth="1"/>
    <col min="8454" max="8454" width="7.125" style="547" customWidth="1"/>
    <col min="8455" max="8455" width="7.75" style="547" customWidth="1"/>
    <col min="8456" max="8456" width="9.25" style="547" bestFit="1" customWidth="1"/>
    <col min="8457" max="8457" width="11" style="547" customWidth="1"/>
    <col min="8458" max="8458" width="37.75" style="547" bestFit="1" customWidth="1"/>
    <col min="8459" max="8459" width="27.75" style="547" bestFit="1" customWidth="1"/>
    <col min="8460" max="8460" width="13.5" style="547" bestFit="1" customWidth="1"/>
    <col min="8461" max="8461" width="13.75" style="547" customWidth="1"/>
    <col min="8462" max="8462" width="10" style="547" bestFit="1" customWidth="1"/>
    <col min="8463" max="8463" width="13.25" style="547" customWidth="1"/>
    <col min="8464" max="8464" width="14.5" style="547" customWidth="1"/>
    <col min="8465" max="8465" width="15.625" style="547" customWidth="1"/>
    <col min="8466" max="8704" width="9" style="547"/>
    <col min="8705" max="8705" width="2.625" style="547" customWidth="1"/>
    <col min="8706" max="8706" width="10.375" style="547" bestFit="1" customWidth="1"/>
    <col min="8707" max="8707" width="10.625" style="547" customWidth="1"/>
    <col min="8708" max="8708" width="10.375" style="547" customWidth="1"/>
    <col min="8709" max="8709" width="34.875" style="547" bestFit="1" customWidth="1"/>
    <col min="8710" max="8710" width="7.125" style="547" customWidth="1"/>
    <col min="8711" max="8711" width="7.75" style="547" customWidth="1"/>
    <col min="8712" max="8712" width="9.25" style="547" bestFit="1" customWidth="1"/>
    <col min="8713" max="8713" width="11" style="547" customWidth="1"/>
    <col min="8714" max="8714" width="37.75" style="547" bestFit="1" customWidth="1"/>
    <col min="8715" max="8715" width="27.75" style="547" bestFit="1" customWidth="1"/>
    <col min="8716" max="8716" width="13.5" style="547" bestFit="1" customWidth="1"/>
    <col min="8717" max="8717" width="13.75" style="547" customWidth="1"/>
    <col min="8718" max="8718" width="10" style="547" bestFit="1" customWidth="1"/>
    <col min="8719" max="8719" width="13.25" style="547" customWidth="1"/>
    <col min="8720" max="8720" width="14.5" style="547" customWidth="1"/>
    <col min="8721" max="8721" width="15.625" style="547" customWidth="1"/>
    <col min="8722" max="8960" width="9" style="547"/>
    <col min="8961" max="8961" width="2.625" style="547" customWidth="1"/>
    <col min="8962" max="8962" width="10.375" style="547" bestFit="1" customWidth="1"/>
    <col min="8963" max="8963" width="10.625" style="547" customWidth="1"/>
    <col min="8964" max="8964" width="10.375" style="547" customWidth="1"/>
    <col min="8965" max="8965" width="34.875" style="547" bestFit="1" customWidth="1"/>
    <col min="8966" max="8966" width="7.125" style="547" customWidth="1"/>
    <col min="8967" max="8967" width="7.75" style="547" customWidth="1"/>
    <col min="8968" max="8968" width="9.25" style="547" bestFit="1" customWidth="1"/>
    <col min="8969" max="8969" width="11" style="547" customWidth="1"/>
    <col min="8970" max="8970" width="37.75" style="547" bestFit="1" customWidth="1"/>
    <col min="8971" max="8971" width="27.75" style="547" bestFit="1" customWidth="1"/>
    <col min="8972" max="8972" width="13.5" style="547" bestFit="1" customWidth="1"/>
    <col min="8973" max="8973" width="13.75" style="547" customWidth="1"/>
    <col min="8974" max="8974" width="10" style="547" bestFit="1" customWidth="1"/>
    <col min="8975" max="8975" width="13.25" style="547" customWidth="1"/>
    <col min="8976" max="8976" width="14.5" style="547" customWidth="1"/>
    <col min="8977" max="8977" width="15.625" style="547" customWidth="1"/>
    <col min="8978" max="9216" width="9" style="547"/>
    <col min="9217" max="9217" width="2.625" style="547" customWidth="1"/>
    <col min="9218" max="9218" width="10.375" style="547" bestFit="1" customWidth="1"/>
    <col min="9219" max="9219" width="10.625" style="547" customWidth="1"/>
    <col min="9220" max="9220" width="10.375" style="547" customWidth="1"/>
    <col min="9221" max="9221" width="34.875" style="547" bestFit="1" customWidth="1"/>
    <col min="9222" max="9222" width="7.125" style="547" customWidth="1"/>
    <col min="9223" max="9223" width="7.75" style="547" customWidth="1"/>
    <col min="9224" max="9224" width="9.25" style="547" bestFit="1" customWidth="1"/>
    <col min="9225" max="9225" width="11" style="547" customWidth="1"/>
    <col min="9226" max="9226" width="37.75" style="547" bestFit="1" customWidth="1"/>
    <col min="9227" max="9227" width="27.75" style="547" bestFit="1" customWidth="1"/>
    <col min="9228" max="9228" width="13.5" style="547" bestFit="1" customWidth="1"/>
    <col min="9229" max="9229" width="13.75" style="547" customWidth="1"/>
    <col min="9230" max="9230" width="10" style="547" bestFit="1" customWidth="1"/>
    <col min="9231" max="9231" width="13.25" style="547" customWidth="1"/>
    <col min="9232" max="9232" width="14.5" style="547" customWidth="1"/>
    <col min="9233" max="9233" width="15.625" style="547" customWidth="1"/>
    <col min="9234" max="9472" width="9" style="547"/>
    <col min="9473" max="9473" width="2.625" style="547" customWidth="1"/>
    <col min="9474" max="9474" width="10.375" style="547" bestFit="1" customWidth="1"/>
    <col min="9475" max="9475" width="10.625" style="547" customWidth="1"/>
    <col min="9476" max="9476" width="10.375" style="547" customWidth="1"/>
    <col min="9477" max="9477" width="34.875" style="547" bestFit="1" customWidth="1"/>
    <col min="9478" max="9478" width="7.125" style="547" customWidth="1"/>
    <col min="9479" max="9479" width="7.75" style="547" customWidth="1"/>
    <col min="9480" max="9480" width="9.25" style="547" bestFit="1" customWidth="1"/>
    <col min="9481" max="9481" width="11" style="547" customWidth="1"/>
    <col min="9482" max="9482" width="37.75" style="547" bestFit="1" customWidth="1"/>
    <col min="9483" max="9483" width="27.75" style="547" bestFit="1" customWidth="1"/>
    <col min="9484" max="9484" width="13.5" style="547" bestFit="1" customWidth="1"/>
    <col min="9485" max="9485" width="13.75" style="547" customWidth="1"/>
    <col min="9486" max="9486" width="10" style="547" bestFit="1" customWidth="1"/>
    <col min="9487" max="9487" width="13.25" style="547" customWidth="1"/>
    <col min="9488" max="9488" width="14.5" style="547" customWidth="1"/>
    <col min="9489" max="9489" width="15.625" style="547" customWidth="1"/>
    <col min="9490" max="9728" width="9" style="547"/>
    <col min="9729" max="9729" width="2.625" style="547" customWidth="1"/>
    <col min="9730" max="9730" width="10.375" style="547" bestFit="1" customWidth="1"/>
    <col min="9731" max="9731" width="10.625" style="547" customWidth="1"/>
    <col min="9732" max="9732" width="10.375" style="547" customWidth="1"/>
    <col min="9733" max="9733" width="34.875" style="547" bestFit="1" customWidth="1"/>
    <col min="9734" max="9734" width="7.125" style="547" customWidth="1"/>
    <col min="9735" max="9735" width="7.75" style="547" customWidth="1"/>
    <col min="9736" max="9736" width="9.25" style="547" bestFit="1" customWidth="1"/>
    <col min="9737" max="9737" width="11" style="547" customWidth="1"/>
    <col min="9738" max="9738" width="37.75" style="547" bestFit="1" customWidth="1"/>
    <col min="9739" max="9739" width="27.75" style="547" bestFit="1" customWidth="1"/>
    <col min="9740" max="9740" width="13.5" style="547" bestFit="1" customWidth="1"/>
    <col min="9741" max="9741" width="13.75" style="547" customWidth="1"/>
    <col min="9742" max="9742" width="10" style="547" bestFit="1" customWidth="1"/>
    <col min="9743" max="9743" width="13.25" style="547" customWidth="1"/>
    <col min="9744" max="9744" width="14.5" style="547" customWidth="1"/>
    <col min="9745" max="9745" width="15.625" style="547" customWidth="1"/>
    <col min="9746" max="9984" width="9" style="547"/>
    <col min="9985" max="9985" width="2.625" style="547" customWidth="1"/>
    <col min="9986" max="9986" width="10.375" style="547" bestFit="1" customWidth="1"/>
    <col min="9987" max="9987" width="10.625" style="547" customWidth="1"/>
    <col min="9988" max="9988" width="10.375" style="547" customWidth="1"/>
    <col min="9989" max="9989" width="34.875" style="547" bestFit="1" customWidth="1"/>
    <col min="9990" max="9990" width="7.125" style="547" customWidth="1"/>
    <col min="9991" max="9991" width="7.75" style="547" customWidth="1"/>
    <col min="9992" max="9992" width="9.25" style="547" bestFit="1" customWidth="1"/>
    <col min="9993" max="9993" width="11" style="547" customWidth="1"/>
    <col min="9994" max="9994" width="37.75" style="547" bestFit="1" customWidth="1"/>
    <col min="9995" max="9995" width="27.75" style="547" bestFit="1" customWidth="1"/>
    <col min="9996" max="9996" width="13.5" style="547" bestFit="1" customWidth="1"/>
    <col min="9997" max="9997" width="13.75" style="547" customWidth="1"/>
    <col min="9998" max="9998" width="10" style="547" bestFit="1" customWidth="1"/>
    <col min="9999" max="9999" width="13.25" style="547" customWidth="1"/>
    <col min="10000" max="10000" width="14.5" style="547" customWidth="1"/>
    <col min="10001" max="10001" width="15.625" style="547" customWidth="1"/>
    <col min="10002" max="10240" width="9" style="547"/>
    <col min="10241" max="10241" width="2.625" style="547" customWidth="1"/>
    <col min="10242" max="10242" width="10.375" style="547" bestFit="1" customWidth="1"/>
    <col min="10243" max="10243" width="10.625" style="547" customWidth="1"/>
    <col min="10244" max="10244" width="10.375" style="547" customWidth="1"/>
    <col min="10245" max="10245" width="34.875" style="547" bestFit="1" customWidth="1"/>
    <col min="10246" max="10246" width="7.125" style="547" customWidth="1"/>
    <col min="10247" max="10247" width="7.75" style="547" customWidth="1"/>
    <col min="10248" max="10248" width="9.25" style="547" bestFit="1" customWidth="1"/>
    <col min="10249" max="10249" width="11" style="547" customWidth="1"/>
    <col min="10250" max="10250" width="37.75" style="547" bestFit="1" customWidth="1"/>
    <col min="10251" max="10251" width="27.75" style="547" bestFit="1" customWidth="1"/>
    <col min="10252" max="10252" width="13.5" style="547" bestFit="1" customWidth="1"/>
    <col min="10253" max="10253" width="13.75" style="547" customWidth="1"/>
    <col min="10254" max="10254" width="10" style="547" bestFit="1" customWidth="1"/>
    <col min="10255" max="10255" width="13.25" style="547" customWidth="1"/>
    <col min="10256" max="10256" width="14.5" style="547" customWidth="1"/>
    <col min="10257" max="10257" width="15.625" style="547" customWidth="1"/>
    <col min="10258" max="10496" width="9" style="547"/>
    <col min="10497" max="10497" width="2.625" style="547" customWidth="1"/>
    <col min="10498" max="10498" width="10.375" style="547" bestFit="1" customWidth="1"/>
    <col min="10499" max="10499" width="10.625" style="547" customWidth="1"/>
    <col min="10500" max="10500" width="10.375" style="547" customWidth="1"/>
    <col min="10501" max="10501" width="34.875" style="547" bestFit="1" customWidth="1"/>
    <col min="10502" max="10502" width="7.125" style="547" customWidth="1"/>
    <col min="10503" max="10503" width="7.75" style="547" customWidth="1"/>
    <col min="10504" max="10504" width="9.25" style="547" bestFit="1" customWidth="1"/>
    <col min="10505" max="10505" width="11" style="547" customWidth="1"/>
    <col min="10506" max="10506" width="37.75" style="547" bestFit="1" customWidth="1"/>
    <col min="10507" max="10507" width="27.75" style="547" bestFit="1" customWidth="1"/>
    <col min="10508" max="10508" width="13.5" style="547" bestFit="1" customWidth="1"/>
    <col min="10509" max="10509" width="13.75" style="547" customWidth="1"/>
    <col min="10510" max="10510" width="10" style="547" bestFit="1" customWidth="1"/>
    <col min="10511" max="10511" width="13.25" style="547" customWidth="1"/>
    <col min="10512" max="10512" width="14.5" style="547" customWidth="1"/>
    <col min="10513" max="10513" width="15.625" style="547" customWidth="1"/>
    <col min="10514" max="10752" width="9" style="547"/>
    <col min="10753" max="10753" width="2.625" style="547" customWidth="1"/>
    <col min="10754" max="10754" width="10.375" style="547" bestFit="1" customWidth="1"/>
    <col min="10755" max="10755" width="10.625" style="547" customWidth="1"/>
    <col min="10756" max="10756" width="10.375" style="547" customWidth="1"/>
    <col min="10757" max="10757" width="34.875" style="547" bestFit="1" customWidth="1"/>
    <col min="10758" max="10758" width="7.125" style="547" customWidth="1"/>
    <col min="10759" max="10759" width="7.75" style="547" customWidth="1"/>
    <col min="10760" max="10760" width="9.25" style="547" bestFit="1" customWidth="1"/>
    <col min="10761" max="10761" width="11" style="547" customWidth="1"/>
    <col min="10762" max="10762" width="37.75" style="547" bestFit="1" customWidth="1"/>
    <col min="10763" max="10763" width="27.75" style="547" bestFit="1" customWidth="1"/>
    <col min="10764" max="10764" width="13.5" style="547" bestFit="1" customWidth="1"/>
    <col min="10765" max="10765" width="13.75" style="547" customWidth="1"/>
    <col min="10766" max="10766" width="10" style="547" bestFit="1" customWidth="1"/>
    <col min="10767" max="10767" width="13.25" style="547" customWidth="1"/>
    <col min="10768" max="10768" width="14.5" style="547" customWidth="1"/>
    <col min="10769" max="10769" width="15.625" style="547" customWidth="1"/>
    <col min="10770" max="11008" width="9" style="547"/>
    <col min="11009" max="11009" width="2.625" style="547" customWidth="1"/>
    <col min="11010" max="11010" width="10.375" style="547" bestFit="1" customWidth="1"/>
    <col min="11011" max="11011" width="10.625" style="547" customWidth="1"/>
    <col min="11012" max="11012" width="10.375" style="547" customWidth="1"/>
    <col min="11013" max="11013" width="34.875" style="547" bestFit="1" customWidth="1"/>
    <col min="11014" max="11014" width="7.125" style="547" customWidth="1"/>
    <col min="11015" max="11015" width="7.75" style="547" customWidth="1"/>
    <col min="11016" max="11016" width="9.25" style="547" bestFit="1" customWidth="1"/>
    <col min="11017" max="11017" width="11" style="547" customWidth="1"/>
    <col min="11018" max="11018" width="37.75" style="547" bestFit="1" customWidth="1"/>
    <col min="11019" max="11019" width="27.75" style="547" bestFit="1" customWidth="1"/>
    <col min="11020" max="11020" width="13.5" style="547" bestFit="1" customWidth="1"/>
    <col min="11021" max="11021" width="13.75" style="547" customWidth="1"/>
    <col min="11022" max="11022" width="10" style="547" bestFit="1" customWidth="1"/>
    <col min="11023" max="11023" width="13.25" style="547" customWidth="1"/>
    <col min="11024" max="11024" width="14.5" style="547" customWidth="1"/>
    <col min="11025" max="11025" width="15.625" style="547" customWidth="1"/>
    <col min="11026" max="11264" width="9" style="547"/>
    <col min="11265" max="11265" width="2.625" style="547" customWidth="1"/>
    <col min="11266" max="11266" width="10.375" style="547" bestFit="1" customWidth="1"/>
    <col min="11267" max="11267" width="10.625" style="547" customWidth="1"/>
    <col min="11268" max="11268" width="10.375" style="547" customWidth="1"/>
    <col min="11269" max="11269" width="34.875" style="547" bestFit="1" customWidth="1"/>
    <col min="11270" max="11270" width="7.125" style="547" customWidth="1"/>
    <col min="11271" max="11271" width="7.75" style="547" customWidth="1"/>
    <col min="11272" max="11272" width="9.25" style="547" bestFit="1" customWidth="1"/>
    <col min="11273" max="11273" width="11" style="547" customWidth="1"/>
    <col min="11274" max="11274" width="37.75" style="547" bestFit="1" customWidth="1"/>
    <col min="11275" max="11275" width="27.75" style="547" bestFit="1" customWidth="1"/>
    <col min="11276" max="11276" width="13.5" style="547" bestFit="1" customWidth="1"/>
    <col min="11277" max="11277" width="13.75" style="547" customWidth="1"/>
    <col min="11278" max="11278" width="10" style="547" bestFit="1" customWidth="1"/>
    <col min="11279" max="11279" width="13.25" style="547" customWidth="1"/>
    <col min="11280" max="11280" width="14.5" style="547" customWidth="1"/>
    <col min="11281" max="11281" width="15.625" style="547" customWidth="1"/>
    <col min="11282" max="11520" width="9" style="547"/>
    <col min="11521" max="11521" width="2.625" style="547" customWidth="1"/>
    <col min="11522" max="11522" width="10.375" style="547" bestFit="1" customWidth="1"/>
    <col min="11523" max="11523" width="10.625" style="547" customWidth="1"/>
    <col min="11524" max="11524" width="10.375" style="547" customWidth="1"/>
    <col min="11525" max="11525" width="34.875" style="547" bestFit="1" customWidth="1"/>
    <col min="11526" max="11526" width="7.125" style="547" customWidth="1"/>
    <col min="11527" max="11527" width="7.75" style="547" customWidth="1"/>
    <col min="11528" max="11528" width="9.25" style="547" bestFit="1" customWidth="1"/>
    <col min="11529" max="11529" width="11" style="547" customWidth="1"/>
    <col min="11530" max="11530" width="37.75" style="547" bestFit="1" customWidth="1"/>
    <col min="11531" max="11531" width="27.75" style="547" bestFit="1" customWidth="1"/>
    <col min="11532" max="11532" width="13.5" style="547" bestFit="1" customWidth="1"/>
    <col min="11533" max="11533" width="13.75" style="547" customWidth="1"/>
    <col min="11534" max="11534" width="10" style="547" bestFit="1" customWidth="1"/>
    <col min="11535" max="11535" width="13.25" style="547" customWidth="1"/>
    <col min="11536" max="11536" width="14.5" style="547" customWidth="1"/>
    <col min="11537" max="11537" width="15.625" style="547" customWidth="1"/>
    <col min="11538" max="11776" width="9" style="547"/>
    <col min="11777" max="11777" width="2.625" style="547" customWidth="1"/>
    <col min="11778" max="11778" width="10.375" style="547" bestFit="1" customWidth="1"/>
    <col min="11779" max="11779" width="10.625" style="547" customWidth="1"/>
    <col min="11780" max="11780" width="10.375" style="547" customWidth="1"/>
    <col min="11781" max="11781" width="34.875" style="547" bestFit="1" customWidth="1"/>
    <col min="11782" max="11782" width="7.125" style="547" customWidth="1"/>
    <col min="11783" max="11783" width="7.75" style="547" customWidth="1"/>
    <col min="11784" max="11784" width="9.25" style="547" bestFit="1" customWidth="1"/>
    <col min="11785" max="11785" width="11" style="547" customWidth="1"/>
    <col min="11786" max="11786" width="37.75" style="547" bestFit="1" customWidth="1"/>
    <col min="11787" max="11787" width="27.75" style="547" bestFit="1" customWidth="1"/>
    <col min="11788" max="11788" width="13.5" style="547" bestFit="1" customWidth="1"/>
    <col min="11789" max="11789" width="13.75" style="547" customWidth="1"/>
    <col min="11790" max="11790" width="10" style="547" bestFit="1" customWidth="1"/>
    <col min="11791" max="11791" width="13.25" style="547" customWidth="1"/>
    <col min="11792" max="11792" width="14.5" style="547" customWidth="1"/>
    <col min="11793" max="11793" width="15.625" style="547" customWidth="1"/>
    <col min="11794" max="12032" width="9" style="547"/>
    <col min="12033" max="12033" width="2.625" style="547" customWidth="1"/>
    <col min="12034" max="12034" width="10.375" style="547" bestFit="1" customWidth="1"/>
    <col min="12035" max="12035" width="10.625" style="547" customWidth="1"/>
    <col min="12036" max="12036" width="10.375" style="547" customWidth="1"/>
    <col min="12037" max="12037" width="34.875" style="547" bestFit="1" customWidth="1"/>
    <col min="12038" max="12038" width="7.125" style="547" customWidth="1"/>
    <col min="12039" max="12039" width="7.75" style="547" customWidth="1"/>
    <col min="12040" max="12040" width="9.25" style="547" bestFit="1" customWidth="1"/>
    <col min="12041" max="12041" width="11" style="547" customWidth="1"/>
    <col min="12042" max="12042" width="37.75" style="547" bestFit="1" customWidth="1"/>
    <col min="12043" max="12043" width="27.75" style="547" bestFit="1" customWidth="1"/>
    <col min="12044" max="12044" width="13.5" style="547" bestFit="1" customWidth="1"/>
    <col min="12045" max="12045" width="13.75" style="547" customWidth="1"/>
    <col min="12046" max="12046" width="10" style="547" bestFit="1" customWidth="1"/>
    <col min="12047" max="12047" width="13.25" style="547" customWidth="1"/>
    <col min="12048" max="12048" width="14.5" style="547" customWidth="1"/>
    <col min="12049" max="12049" width="15.625" style="547" customWidth="1"/>
    <col min="12050" max="12288" width="9" style="547"/>
    <col min="12289" max="12289" width="2.625" style="547" customWidth="1"/>
    <col min="12290" max="12290" width="10.375" style="547" bestFit="1" customWidth="1"/>
    <col min="12291" max="12291" width="10.625" style="547" customWidth="1"/>
    <col min="12292" max="12292" width="10.375" style="547" customWidth="1"/>
    <col min="12293" max="12293" width="34.875" style="547" bestFit="1" customWidth="1"/>
    <col min="12294" max="12294" width="7.125" style="547" customWidth="1"/>
    <col min="12295" max="12295" width="7.75" style="547" customWidth="1"/>
    <col min="12296" max="12296" width="9.25" style="547" bestFit="1" customWidth="1"/>
    <col min="12297" max="12297" width="11" style="547" customWidth="1"/>
    <col min="12298" max="12298" width="37.75" style="547" bestFit="1" customWidth="1"/>
    <col min="12299" max="12299" width="27.75" style="547" bestFit="1" customWidth="1"/>
    <col min="12300" max="12300" width="13.5" style="547" bestFit="1" customWidth="1"/>
    <col min="12301" max="12301" width="13.75" style="547" customWidth="1"/>
    <col min="12302" max="12302" width="10" style="547" bestFit="1" customWidth="1"/>
    <col min="12303" max="12303" width="13.25" style="547" customWidth="1"/>
    <col min="12304" max="12304" width="14.5" style="547" customWidth="1"/>
    <col min="12305" max="12305" width="15.625" style="547" customWidth="1"/>
    <col min="12306" max="12544" width="9" style="547"/>
    <col min="12545" max="12545" width="2.625" style="547" customWidth="1"/>
    <col min="12546" max="12546" width="10.375" style="547" bestFit="1" customWidth="1"/>
    <col min="12547" max="12547" width="10.625" style="547" customWidth="1"/>
    <col min="12548" max="12548" width="10.375" style="547" customWidth="1"/>
    <col min="12549" max="12549" width="34.875" style="547" bestFit="1" customWidth="1"/>
    <col min="12550" max="12550" width="7.125" style="547" customWidth="1"/>
    <col min="12551" max="12551" width="7.75" style="547" customWidth="1"/>
    <col min="12552" max="12552" width="9.25" style="547" bestFit="1" customWidth="1"/>
    <col min="12553" max="12553" width="11" style="547" customWidth="1"/>
    <col min="12554" max="12554" width="37.75" style="547" bestFit="1" customWidth="1"/>
    <col min="12555" max="12555" width="27.75" style="547" bestFit="1" customWidth="1"/>
    <col min="12556" max="12556" width="13.5" style="547" bestFit="1" customWidth="1"/>
    <col min="12557" max="12557" width="13.75" style="547" customWidth="1"/>
    <col min="12558" max="12558" width="10" style="547" bestFit="1" customWidth="1"/>
    <col min="12559" max="12559" width="13.25" style="547" customWidth="1"/>
    <col min="12560" max="12560" width="14.5" style="547" customWidth="1"/>
    <col min="12561" max="12561" width="15.625" style="547" customWidth="1"/>
    <col min="12562" max="12800" width="9" style="547"/>
    <col min="12801" max="12801" width="2.625" style="547" customWidth="1"/>
    <col min="12802" max="12802" width="10.375" style="547" bestFit="1" customWidth="1"/>
    <col min="12803" max="12803" width="10.625" style="547" customWidth="1"/>
    <col min="12804" max="12804" width="10.375" style="547" customWidth="1"/>
    <col min="12805" max="12805" width="34.875" style="547" bestFit="1" customWidth="1"/>
    <col min="12806" max="12806" width="7.125" style="547" customWidth="1"/>
    <col min="12807" max="12807" width="7.75" style="547" customWidth="1"/>
    <col min="12808" max="12808" width="9.25" style="547" bestFit="1" customWidth="1"/>
    <col min="12809" max="12809" width="11" style="547" customWidth="1"/>
    <col min="12810" max="12810" width="37.75" style="547" bestFit="1" customWidth="1"/>
    <col min="12811" max="12811" width="27.75" style="547" bestFit="1" customWidth="1"/>
    <col min="12812" max="12812" width="13.5" style="547" bestFit="1" customWidth="1"/>
    <col min="12813" max="12813" width="13.75" style="547" customWidth="1"/>
    <col min="12814" max="12814" width="10" style="547" bestFit="1" customWidth="1"/>
    <col min="12815" max="12815" width="13.25" style="547" customWidth="1"/>
    <col min="12816" max="12816" width="14.5" style="547" customWidth="1"/>
    <col min="12817" max="12817" width="15.625" style="547" customWidth="1"/>
    <col min="12818" max="13056" width="9" style="547"/>
    <col min="13057" max="13057" width="2.625" style="547" customWidth="1"/>
    <col min="13058" max="13058" width="10.375" style="547" bestFit="1" customWidth="1"/>
    <col min="13059" max="13059" width="10.625" style="547" customWidth="1"/>
    <col min="13060" max="13060" width="10.375" style="547" customWidth="1"/>
    <col min="13061" max="13061" width="34.875" style="547" bestFit="1" customWidth="1"/>
    <col min="13062" max="13062" width="7.125" style="547" customWidth="1"/>
    <col min="13063" max="13063" width="7.75" style="547" customWidth="1"/>
    <col min="13064" max="13064" width="9.25" style="547" bestFit="1" customWidth="1"/>
    <col min="13065" max="13065" width="11" style="547" customWidth="1"/>
    <col min="13066" max="13066" width="37.75" style="547" bestFit="1" customWidth="1"/>
    <col min="13067" max="13067" width="27.75" style="547" bestFit="1" customWidth="1"/>
    <col min="13068" max="13068" width="13.5" style="547" bestFit="1" customWidth="1"/>
    <col min="13069" max="13069" width="13.75" style="547" customWidth="1"/>
    <col min="13070" max="13070" width="10" style="547" bestFit="1" customWidth="1"/>
    <col min="13071" max="13071" width="13.25" style="547" customWidth="1"/>
    <col min="13072" max="13072" width="14.5" style="547" customWidth="1"/>
    <col min="13073" max="13073" width="15.625" style="547" customWidth="1"/>
    <col min="13074" max="13312" width="9" style="547"/>
    <col min="13313" max="13313" width="2.625" style="547" customWidth="1"/>
    <col min="13314" max="13314" width="10.375" style="547" bestFit="1" customWidth="1"/>
    <col min="13315" max="13315" width="10.625" style="547" customWidth="1"/>
    <col min="13316" max="13316" width="10.375" style="547" customWidth="1"/>
    <col min="13317" max="13317" width="34.875" style="547" bestFit="1" customWidth="1"/>
    <col min="13318" max="13318" width="7.125" style="547" customWidth="1"/>
    <col min="13319" max="13319" width="7.75" style="547" customWidth="1"/>
    <col min="13320" max="13320" width="9.25" style="547" bestFit="1" customWidth="1"/>
    <col min="13321" max="13321" width="11" style="547" customWidth="1"/>
    <col min="13322" max="13322" width="37.75" style="547" bestFit="1" customWidth="1"/>
    <col min="13323" max="13323" width="27.75" style="547" bestFit="1" customWidth="1"/>
    <col min="13324" max="13324" width="13.5" style="547" bestFit="1" customWidth="1"/>
    <col min="13325" max="13325" width="13.75" style="547" customWidth="1"/>
    <col min="13326" max="13326" width="10" style="547" bestFit="1" customWidth="1"/>
    <col min="13327" max="13327" width="13.25" style="547" customWidth="1"/>
    <col min="13328" max="13328" width="14.5" style="547" customWidth="1"/>
    <col min="13329" max="13329" width="15.625" style="547" customWidth="1"/>
    <col min="13330" max="13568" width="9" style="547"/>
    <col min="13569" max="13569" width="2.625" style="547" customWidth="1"/>
    <col min="13570" max="13570" width="10.375" style="547" bestFit="1" customWidth="1"/>
    <col min="13571" max="13571" width="10.625" style="547" customWidth="1"/>
    <col min="13572" max="13572" width="10.375" style="547" customWidth="1"/>
    <col min="13573" max="13573" width="34.875" style="547" bestFit="1" customWidth="1"/>
    <col min="13574" max="13574" width="7.125" style="547" customWidth="1"/>
    <col min="13575" max="13575" width="7.75" style="547" customWidth="1"/>
    <col min="13576" max="13576" width="9.25" style="547" bestFit="1" customWidth="1"/>
    <col min="13577" max="13577" width="11" style="547" customWidth="1"/>
    <col min="13578" max="13578" width="37.75" style="547" bestFit="1" customWidth="1"/>
    <col min="13579" max="13579" width="27.75" style="547" bestFit="1" customWidth="1"/>
    <col min="13580" max="13580" width="13.5" style="547" bestFit="1" customWidth="1"/>
    <col min="13581" max="13581" width="13.75" style="547" customWidth="1"/>
    <col min="13582" max="13582" width="10" style="547" bestFit="1" customWidth="1"/>
    <col min="13583" max="13583" width="13.25" style="547" customWidth="1"/>
    <col min="13584" max="13584" width="14.5" style="547" customWidth="1"/>
    <col min="13585" max="13585" width="15.625" style="547" customWidth="1"/>
    <col min="13586" max="13824" width="9" style="547"/>
    <col min="13825" max="13825" width="2.625" style="547" customWidth="1"/>
    <col min="13826" max="13826" width="10.375" style="547" bestFit="1" customWidth="1"/>
    <col min="13827" max="13827" width="10.625" style="547" customWidth="1"/>
    <col min="13828" max="13828" width="10.375" style="547" customWidth="1"/>
    <col min="13829" max="13829" width="34.875" style="547" bestFit="1" customWidth="1"/>
    <col min="13830" max="13830" width="7.125" style="547" customWidth="1"/>
    <col min="13831" max="13831" width="7.75" style="547" customWidth="1"/>
    <col min="13832" max="13832" width="9.25" style="547" bestFit="1" customWidth="1"/>
    <col min="13833" max="13833" width="11" style="547" customWidth="1"/>
    <col min="13834" max="13834" width="37.75" style="547" bestFit="1" customWidth="1"/>
    <col min="13835" max="13835" width="27.75" style="547" bestFit="1" customWidth="1"/>
    <col min="13836" max="13836" width="13.5" style="547" bestFit="1" customWidth="1"/>
    <col min="13837" max="13837" width="13.75" style="547" customWidth="1"/>
    <col min="13838" max="13838" width="10" style="547" bestFit="1" customWidth="1"/>
    <col min="13839" max="13839" width="13.25" style="547" customWidth="1"/>
    <col min="13840" max="13840" width="14.5" style="547" customWidth="1"/>
    <col min="13841" max="13841" width="15.625" style="547" customWidth="1"/>
    <col min="13842" max="14080" width="9" style="547"/>
    <col min="14081" max="14081" width="2.625" style="547" customWidth="1"/>
    <col min="14082" max="14082" width="10.375" style="547" bestFit="1" customWidth="1"/>
    <col min="14083" max="14083" width="10.625" style="547" customWidth="1"/>
    <col min="14084" max="14084" width="10.375" style="547" customWidth="1"/>
    <col min="14085" max="14085" width="34.875" style="547" bestFit="1" customWidth="1"/>
    <col min="14086" max="14086" width="7.125" style="547" customWidth="1"/>
    <col min="14087" max="14087" width="7.75" style="547" customWidth="1"/>
    <col min="14088" max="14088" width="9.25" style="547" bestFit="1" customWidth="1"/>
    <col min="14089" max="14089" width="11" style="547" customWidth="1"/>
    <col min="14090" max="14090" width="37.75" style="547" bestFit="1" customWidth="1"/>
    <col min="14091" max="14091" width="27.75" style="547" bestFit="1" customWidth="1"/>
    <col min="14092" max="14092" width="13.5" style="547" bestFit="1" customWidth="1"/>
    <col min="14093" max="14093" width="13.75" style="547" customWidth="1"/>
    <col min="14094" max="14094" width="10" style="547" bestFit="1" customWidth="1"/>
    <col min="14095" max="14095" width="13.25" style="547" customWidth="1"/>
    <col min="14096" max="14096" width="14.5" style="547" customWidth="1"/>
    <col min="14097" max="14097" width="15.625" style="547" customWidth="1"/>
    <col min="14098" max="14336" width="9" style="547"/>
    <col min="14337" max="14337" width="2.625" style="547" customWidth="1"/>
    <col min="14338" max="14338" width="10.375" style="547" bestFit="1" customWidth="1"/>
    <col min="14339" max="14339" width="10.625" style="547" customWidth="1"/>
    <col min="14340" max="14340" width="10.375" style="547" customWidth="1"/>
    <col min="14341" max="14341" width="34.875" style="547" bestFit="1" customWidth="1"/>
    <col min="14342" max="14342" width="7.125" style="547" customWidth="1"/>
    <col min="14343" max="14343" width="7.75" style="547" customWidth="1"/>
    <col min="14344" max="14344" width="9.25" style="547" bestFit="1" customWidth="1"/>
    <col min="14345" max="14345" width="11" style="547" customWidth="1"/>
    <col min="14346" max="14346" width="37.75" style="547" bestFit="1" customWidth="1"/>
    <col min="14347" max="14347" width="27.75" style="547" bestFit="1" customWidth="1"/>
    <col min="14348" max="14348" width="13.5" style="547" bestFit="1" customWidth="1"/>
    <col min="14349" max="14349" width="13.75" style="547" customWidth="1"/>
    <col min="14350" max="14350" width="10" style="547" bestFit="1" customWidth="1"/>
    <col min="14351" max="14351" width="13.25" style="547" customWidth="1"/>
    <col min="14352" max="14352" width="14.5" style="547" customWidth="1"/>
    <col min="14353" max="14353" width="15.625" style="547" customWidth="1"/>
    <col min="14354" max="14592" width="9" style="547"/>
    <col min="14593" max="14593" width="2.625" style="547" customWidth="1"/>
    <col min="14594" max="14594" width="10.375" style="547" bestFit="1" customWidth="1"/>
    <col min="14595" max="14595" width="10.625" style="547" customWidth="1"/>
    <col min="14596" max="14596" width="10.375" style="547" customWidth="1"/>
    <col min="14597" max="14597" width="34.875" style="547" bestFit="1" customWidth="1"/>
    <col min="14598" max="14598" width="7.125" style="547" customWidth="1"/>
    <col min="14599" max="14599" width="7.75" style="547" customWidth="1"/>
    <col min="14600" max="14600" width="9.25" style="547" bestFit="1" customWidth="1"/>
    <col min="14601" max="14601" width="11" style="547" customWidth="1"/>
    <col min="14602" max="14602" width="37.75" style="547" bestFit="1" customWidth="1"/>
    <col min="14603" max="14603" width="27.75" style="547" bestFit="1" customWidth="1"/>
    <col min="14604" max="14604" width="13.5" style="547" bestFit="1" customWidth="1"/>
    <col min="14605" max="14605" width="13.75" style="547" customWidth="1"/>
    <col min="14606" max="14606" width="10" style="547" bestFit="1" customWidth="1"/>
    <col min="14607" max="14607" width="13.25" style="547" customWidth="1"/>
    <col min="14608" max="14608" width="14.5" style="547" customWidth="1"/>
    <col min="14609" max="14609" width="15.625" style="547" customWidth="1"/>
    <col min="14610" max="14848" width="9" style="547"/>
    <col min="14849" max="14849" width="2.625" style="547" customWidth="1"/>
    <col min="14850" max="14850" width="10.375" style="547" bestFit="1" customWidth="1"/>
    <col min="14851" max="14851" width="10.625" style="547" customWidth="1"/>
    <col min="14852" max="14852" width="10.375" style="547" customWidth="1"/>
    <col min="14853" max="14853" width="34.875" style="547" bestFit="1" customWidth="1"/>
    <col min="14854" max="14854" width="7.125" style="547" customWidth="1"/>
    <col min="14855" max="14855" width="7.75" style="547" customWidth="1"/>
    <col min="14856" max="14856" width="9.25" style="547" bestFit="1" customWidth="1"/>
    <col min="14857" max="14857" width="11" style="547" customWidth="1"/>
    <col min="14858" max="14858" width="37.75" style="547" bestFit="1" customWidth="1"/>
    <col min="14859" max="14859" width="27.75" style="547" bestFit="1" customWidth="1"/>
    <col min="14860" max="14860" width="13.5" style="547" bestFit="1" customWidth="1"/>
    <col min="14861" max="14861" width="13.75" style="547" customWidth="1"/>
    <col min="14862" max="14862" width="10" style="547" bestFit="1" customWidth="1"/>
    <col min="14863" max="14863" width="13.25" style="547" customWidth="1"/>
    <col min="14864" max="14864" width="14.5" style="547" customWidth="1"/>
    <col min="14865" max="14865" width="15.625" style="547" customWidth="1"/>
    <col min="14866" max="15104" width="9" style="547"/>
    <col min="15105" max="15105" width="2.625" style="547" customWidth="1"/>
    <col min="15106" max="15106" width="10.375" style="547" bestFit="1" customWidth="1"/>
    <col min="15107" max="15107" width="10.625" style="547" customWidth="1"/>
    <col min="15108" max="15108" width="10.375" style="547" customWidth="1"/>
    <col min="15109" max="15109" width="34.875" style="547" bestFit="1" customWidth="1"/>
    <col min="15110" max="15110" width="7.125" style="547" customWidth="1"/>
    <col min="15111" max="15111" width="7.75" style="547" customWidth="1"/>
    <col min="15112" max="15112" width="9.25" style="547" bestFit="1" customWidth="1"/>
    <col min="15113" max="15113" width="11" style="547" customWidth="1"/>
    <col min="15114" max="15114" width="37.75" style="547" bestFit="1" customWidth="1"/>
    <col min="15115" max="15115" width="27.75" style="547" bestFit="1" customWidth="1"/>
    <col min="15116" max="15116" width="13.5" style="547" bestFit="1" customWidth="1"/>
    <col min="15117" max="15117" width="13.75" style="547" customWidth="1"/>
    <col min="15118" max="15118" width="10" style="547" bestFit="1" customWidth="1"/>
    <col min="15119" max="15119" width="13.25" style="547" customWidth="1"/>
    <col min="15120" max="15120" width="14.5" style="547" customWidth="1"/>
    <col min="15121" max="15121" width="15.625" style="547" customWidth="1"/>
    <col min="15122" max="15360" width="9" style="547"/>
    <col min="15361" max="15361" width="2.625" style="547" customWidth="1"/>
    <col min="15362" max="15362" width="10.375" style="547" bestFit="1" customWidth="1"/>
    <col min="15363" max="15363" width="10.625" style="547" customWidth="1"/>
    <col min="15364" max="15364" width="10.375" style="547" customWidth="1"/>
    <col min="15365" max="15365" width="34.875" style="547" bestFit="1" customWidth="1"/>
    <col min="15366" max="15366" width="7.125" style="547" customWidth="1"/>
    <col min="15367" max="15367" width="7.75" style="547" customWidth="1"/>
    <col min="15368" max="15368" width="9.25" style="547" bestFit="1" customWidth="1"/>
    <col min="15369" max="15369" width="11" style="547" customWidth="1"/>
    <col min="15370" max="15370" width="37.75" style="547" bestFit="1" customWidth="1"/>
    <col min="15371" max="15371" width="27.75" style="547" bestFit="1" customWidth="1"/>
    <col min="15372" max="15372" width="13.5" style="547" bestFit="1" customWidth="1"/>
    <col min="15373" max="15373" width="13.75" style="547" customWidth="1"/>
    <col min="15374" max="15374" width="10" style="547" bestFit="1" customWidth="1"/>
    <col min="15375" max="15375" width="13.25" style="547" customWidth="1"/>
    <col min="15376" max="15376" width="14.5" style="547" customWidth="1"/>
    <col min="15377" max="15377" width="15.625" style="547" customWidth="1"/>
    <col min="15378" max="15616" width="9" style="547"/>
    <col min="15617" max="15617" width="2.625" style="547" customWidth="1"/>
    <col min="15618" max="15618" width="10.375" style="547" bestFit="1" customWidth="1"/>
    <col min="15619" max="15619" width="10.625" style="547" customWidth="1"/>
    <col min="15620" max="15620" width="10.375" style="547" customWidth="1"/>
    <col min="15621" max="15621" width="34.875" style="547" bestFit="1" customWidth="1"/>
    <col min="15622" max="15622" width="7.125" style="547" customWidth="1"/>
    <col min="15623" max="15623" width="7.75" style="547" customWidth="1"/>
    <col min="15624" max="15624" width="9.25" style="547" bestFit="1" customWidth="1"/>
    <col min="15625" max="15625" width="11" style="547" customWidth="1"/>
    <col min="15626" max="15626" width="37.75" style="547" bestFit="1" customWidth="1"/>
    <col min="15627" max="15627" width="27.75" style="547" bestFit="1" customWidth="1"/>
    <col min="15628" max="15628" width="13.5" style="547" bestFit="1" customWidth="1"/>
    <col min="15629" max="15629" width="13.75" style="547" customWidth="1"/>
    <col min="15630" max="15630" width="10" style="547" bestFit="1" customWidth="1"/>
    <col min="15631" max="15631" width="13.25" style="547" customWidth="1"/>
    <col min="15632" max="15632" width="14.5" style="547" customWidth="1"/>
    <col min="15633" max="15633" width="15.625" style="547" customWidth="1"/>
    <col min="15634" max="15872" width="9" style="547"/>
    <col min="15873" max="15873" width="2.625" style="547" customWidth="1"/>
    <col min="15874" max="15874" width="10.375" style="547" bestFit="1" customWidth="1"/>
    <col min="15875" max="15875" width="10.625" style="547" customWidth="1"/>
    <col min="15876" max="15876" width="10.375" style="547" customWidth="1"/>
    <col min="15877" max="15877" width="34.875" style="547" bestFit="1" customWidth="1"/>
    <col min="15878" max="15878" width="7.125" style="547" customWidth="1"/>
    <col min="15879" max="15879" width="7.75" style="547" customWidth="1"/>
    <col min="15880" max="15880" width="9.25" style="547" bestFit="1" customWidth="1"/>
    <col min="15881" max="15881" width="11" style="547" customWidth="1"/>
    <col min="15882" max="15882" width="37.75" style="547" bestFit="1" customWidth="1"/>
    <col min="15883" max="15883" width="27.75" style="547" bestFit="1" customWidth="1"/>
    <col min="15884" max="15884" width="13.5" style="547" bestFit="1" customWidth="1"/>
    <col min="15885" max="15885" width="13.75" style="547" customWidth="1"/>
    <col min="15886" max="15886" width="10" style="547" bestFit="1" customWidth="1"/>
    <col min="15887" max="15887" width="13.25" style="547" customWidth="1"/>
    <col min="15888" max="15888" width="14.5" style="547" customWidth="1"/>
    <col min="15889" max="15889" width="15.625" style="547" customWidth="1"/>
    <col min="15890" max="16128" width="9" style="547"/>
    <col min="16129" max="16129" width="2.625" style="547" customWidth="1"/>
    <col min="16130" max="16130" width="10.375" style="547" bestFit="1" customWidth="1"/>
    <col min="16131" max="16131" width="10.625" style="547" customWidth="1"/>
    <col min="16132" max="16132" width="10.375" style="547" customWidth="1"/>
    <col min="16133" max="16133" width="34.875" style="547" bestFit="1" customWidth="1"/>
    <col min="16134" max="16134" width="7.125" style="547" customWidth="1"/>
    <col min="16135" max="16135" width="7.75" style="547" customWidth="1"/>
    <col min="16136" max="16136" width="9.25" style="547" bestFit="1" customWidth="1"/>
    <col min="16137" max="16137" width="11" style="547" customWidth="1"/>
    <col min="16138" max="16138" width="37.75" style="547" bestFit="1" customWidth="1"/>
    <col min="16139" max="16139" width="27.75" style="547" bestFit="1" customWidth="1"/>
    <col min="16140" max="16140" width="13.5" style="547" bestFit="1" customWidth="1"/>
    <col min="16141" max="16141" width="13.75" style="547" customWidth="1"/>
    <col min="16142" max="16142" width="10" style="547" bestFit="1" customWidth="1"/>
    <col min="16143" max="16143" width="13.25" style="547" customWidth="1"/>
    <col min="16144" max="16144" width="14.5" style="547" customWidth="1"/>
    <col min="16145" max="16145" width="15.625" style="547" customWidth="1"/>
    <col min="16146" max="16384" width="9" style="547"/>
  </cols>
  <sheetData>
    <row r="2" spans="2:17" ht="20.100000000000001" customHeight="1">
      <c r="B2" s="1308" t="s">
        <v>0</v>
      </c>
      <c r="C2" s="1308"/>
      <c r="D2" s="1308"/>
      <c r="E2" s="1485" t="s">
        <v>4665</v>
      </c>
      <c r="G2" s="42" t="s">
        <v>2</v>
      </c>
      <c r="H2" s="43"/>
      <c r="I2" s="44"/>
      <c r="J2" s="1047">
        <f>SUM(H:H)</f>
        <v>24500</v>
      </c>
    </row>
    <row r="3" spans="2:17" ht="20.100000000000001" customHeight="1">
      <c r="B3" s="1308" t="s">
        <v>3</v>
      </c>
      <c r="C3" s="1308"/>
      <c r="D3" s="1308"/>
      <c r="E3" s="1485" t="s">
        <v>4666</v>
      </c>
      <c r="M3" s="1488"/>
    </row>
    <row r="4" spans="2:17" ht="20.100000000000001" customHeight="1">
      <c r="B4" s="1308" t="s">
        <v>5</v>
      </c>
      <c r="C4" s="1308"/>
      <c r="D4" s="1308"/>
      <c r="E4" s="1485">
        <v>115009</v>
      </c>
      <c r="G4" s="1308" t="s">
        <v>17</v>
      </c>
      <c r="H4" s="1308"/>
      <c r="I4" s="1308"/>
      <c r="J4" s="1315"/>
      <c r="K4" s="1316"/>
      <c r="M4" s="1488"/>
    </row>
    <row r="5" spans="2:17" ht="20.100000000000001" customHeight="1">
      <c r="B5" s="1308" t="s">
        <v>6</v>
      </c>
      <c r="C5" s="1308"/>
      <c r="D5" s="1308"/>
      <c r="E5" s="1489">
        <v>41620</v>
      </c>
      <c r="G5" s="1308"/>
      <c r="H5" s="1308"/>
      <c r="I5" s="1308"/>
      <c r="J5" s="1318"/>
      <c r="K5" s="1319"/>
    </row>
    <row r="6" spans="2:17" ht="20.100000000000001" customHeight="1">
      <c r="B6" s="1308" t="s">
        <v>7</v>
      </c>
      <c r="C6" s="1308"/>
      <c r="D6" s="1308"/>
      <c r="E6" s="1489">
        <v>41620</v>
      </c>
      <c r="G6" s="1308"/>
      <c r="H6" s="1308"/>
      <c r="I6" s="1308"/>
      <c r="J6" s="1320"/>
      <c r="K6" s="1321"/>
    </row>
    <row r="8" spans="2:17" s="1310" customFormat="1" ht="19.5" customHeight="1">
      <c r="B8" s="924" t="s">
        <v>8</v>
      </c>
      <c r="C8" s="924" t="s">
        <v>9</v>
      </c>
      <c r="D8" s="924" t="s">
        <v>10</v>
      </c>
      <c r="E8" s="1334" t="s">
        <v>11</v>
      </c>
      <c r="F8" s="1322" t="s">
        <v>12</v>
      </c>
      <c r="G8" s="1322" t="s">
        <v>13</v>
      </c>
      <c r="H8" s="1323" t="s">
        <v>14</v>
      </c>
      <c r="I8" s="1323" t="s">
        <v>15</v>
      </c>
      <c r="J8" s="1322" t="s">
        <v>16</v>
      </c>
      <c r="K8" s="1322" t="s">
        <v>17</v>
      </c>
      <c r="L8" s="1322" t="s">
        <v>18</v>
      </c>
      <c r="M8" s="924" t="s">
        <v>19</v>
      </c>
      <c r="N8" s="924" t="s">
        <v>20</v>
      </c>
      <c r="O8" s="1322" t="s">
        <v>21</v>
      </c>
      <c r="P8" s="1449" t="s">
        <v>22</v>
      </c>
      <c r="Q8" s="1325" t="s">
        <v>23</v>
      </c>
    </row>
    <row r="9" spans="2:17" s="1310" customFormat="1" ht="18" customHeight="1">
      <c r="B9" s="924"/>
      <c r="C9" s="924" t="s">
        <v>3305</v>
      </c>
      <c r="D9" s="924" t="s">
        <v>3305</v>
      </c>
      <c r="E9" s="1334" t="s">
        <v>4667</v>
      </c>
      <c r="F9" s="1322">
        <v>50</v>
      </c>
      <c r="G9" s="1450">
        <v>400</v>
      </c>
      <c r="H9" s="1450">
        <f>F9*G9</f>
        <v>20000</v>
      </c>
      <c r="I9" s="1323"/>
      <c r="J9" s="1322" t="s">
        <v>4668</v>
      </c>
      <c r="K9" s="1322"/>
      <c r="L9" s="1322"/>
      <c r="M9" s="1325">
        <v>41607</v>
      </c>
      <c r="N9" s="924"/>
      <c r="O9" s="1329">
        <v>41620</v>
      </c>
      <c r="P9" s="1325"/>
      <c r="Q9" s="1325"/>
    </row>
    <row r="10" spans="2:17" s="1310" customFormat="1" ht="18" customHeight="1">
      <c r="B10" s="924"/>
      <c r="C10" s="924" t="s">
        <v>3305</v>
      </c>
      <c r="D10" s="924" t="s">
        <v>3305</v>
      </c>
      <c r="E10" s="1334" t="s">
        <v>4669</v>
      </c>
      <c r="F10" s="1322">
        <v>3</v>
      </c>
      <c r="G10" s="1450">
        <v>1500</v>
      </c>
      <c r="H10" s="1450">
        <f>F10*G10</f>
        <v>4500</v>
      </c>
      <c r="I10" s="1323"/>
      <c r="J10" s="1322" t="s">
        <v>4670</v>
      </c>
      <c r="K10" s="1322"/>
      <c r="L10" s="1322"/>
      <c r="M10" s="1325">
        <v>41607</v>
      </c>
      <c r="N10" s="924"/>
      <c r="O10" s="1329">
        <v>41620</v>
      </c>
      <c r="P10" s="1325">
        <v>41624</v>
      </c>
      <c r="Q10" s="1325"/>
    </row>
    <row r="11" spans="2:17" s="1310" customFormat="1" ht="18" customHeight="1">
      <c r="B11" s="924"/>
      <c r="C11" s="924"/>
      <c r="D11" s="924"/>
      <c r="E11" s="1334"/>
      <c r="F11" s="1322"/>
      <c r="G11" s="1450"/>
      <c r="H11" s="1450"/>
      <c r="I11" s="1323"/>
      <c r="J11" s="1322"/>
      <c r="K11" s="1322"/>
      <c r="L11" s="1322"/>
      <c r="M11" s="1325"/>
      <c r="N11" s="924"/>
      <c r="O11" s="1322"/>
      <c r="P11" s="1325"/>
      <c r="Q11" s="1325"/>
    </row>
    <row r="12" spans="2:17" s="1310" customFormat="1" ht="18" customHeight="1">
      <c r="B12" s="924"/>
      <c r="C12" s="924"/>
      <c r="D12" s="924"/>
      <c r="E12" s="1334"/>
      <c r="F12" s="1322"/>
      <c r="G12" s="1450"/>
      <c r="H12" s="1450"/>
      <c r="I12" s="1323"/>
      <c r="J12" s="1322"/>
      <c r="K12" s="1322"/>
      <c r="L12" s="1322"/>
      <c r="M12" s="1325"/>
      <c r="N12" s="924"/>
      <c r="O12" s="1322"/>
      <c r="P12" s="1325"/>
      <c r="Q12" s="1325"/>
    </row>
    <row r="13" spans="2:17" s="1310" customFormat="1" ht="18" customHeight="1">
      <c r="B13" s="924"/>
      <c r="C13" s="924"/>
      <c r="D13" s="924"/>
      <c r="E13" s="1334"/>
      <c r="F13" s="1322"/>
      <c r="G13" s="1450"/>
      <c r="H13" s="1450"/>
      <c r="I13" s="1323"/>
      <c r="J13" s="1464"/>
      <c r="K13" s="1322"/>
      <c r="L13" s="1322"/>
      <c r="M13" s="1325"/>
      <c r="N13" s="924"/>
      <c r="O13" s="1322"/>
      <c r="P13" s="1325"/>
      <c r="Q13" s="1325"/>
    </row>
    <row r="14" spans="2:17" s="1310" customFormat="1" ht="18" customHeight="1">
      <c r="B14" s="924"/>
      <c r="C14" s="924"/>
      <c r="D14" s="924"/>
      <c r="E14" s="1334"/>
      <c r="F14" s="1322"/>
      <c r="G14" s="1450"/>
      <c r="H14" s="1450"/>
      <c r="I14" s="1323"/>
      <c r="J14" s="1464"/>
      <c r="K14" s="1322"/>
      <c r="L14" s="1322"/>
      <c r="M14" s="1325"/>
      <c r="N14" s="924"/>
      <c r="O14" s="1322"/>
      <c r="P14" s="1325"/>
      <c r="Q14" s="1325"/>
    </row>
    <row r="15" spans="2:17" s="1310" customFormat="1" ht="18" customHeight="1">
      <c r="B15" s="924"/>
      <c r="C15" s="924"/>
      <c r="D15" s="924"/>
      <c r="E15" s="1334"/>
      <c r="F15" s="1322"/>
      <c r="G15" s="1450"/>
      <c r="H15" s="1450"/>
      <c r="I15" s="1323"/>
      <c r="J15" s="1464"/>
      <c r="K15" s="1322"/>
      <c r="L15" s="1322"/>
      <c r="M15" s="1325"/>
      <c r="N15" s="924"/>
      <c r="O15" s="1322"/>
      <c r="P15" s="1325"/>
      <c r="Q15" s="1325"/>
    </row>
    <row r="16" spans="2:17" s="1310" customFormat="1" ht="18" customHeight="1">
      <c r="B16" s="924"/>
      <c r="C16" s="52"/>
      <c r="D16" s="52"/>
      <c r="E16" s="180"/>
      <c r="F16" s="53"/>
      <c r="G16" s="64"/>
      <c r="H16" s="64"/>
      <c r="I16" s="54"/>
      <c r="J16" s="1322"/>
      <c r="K16" s="1322"/>
      <c r="L16" s="1322"/>
      <c r="M16" s="1325"/>
      <c r="N16" s="924"/>
      <c r="O16" s="1322"/>
      <c r="P16" s="1325"/>
      <c r="Q16" s="1325"/>
    </row>
    <row r="17" spans="2:17" s="1310" customFormat="1" ht="18" customHeight="1">
      <c r="B17" s="924"/>
      <c r="C17" s="924"/>
      <c r="D17" s="924"/>
      <c r="E17" s="1322"/>
      <c r="F17" s="1322"/>
      <c r="G17" s="1322"/>
      <c r="H17" s="1323"/>
      <c r="I17" s="1323"/>
      <c r="J17" s="1322"/>
      <c r="K17" s="1322"/>
      <c r="L17" s="1322"/>
      <c r="M17" s="1325"/>
      <c r="N17" s="924"/>
      <c r="O17" s="1322"/>
      <c r="P17" s="1325"/>
      <c r="Q17" s="1325"/>
    </row>
    <row r="18" spans="2:17" s="1310" customFormat="1" ht="18" customHeight="1">
      <c r="B18" s="924"/>
      <c r="C18" s="924"/>
      <c r="D18" s="924"/>
      <c r="E18" s="1464"/>
      <c r="F18" s="1490"/>
      <c r="G18" s="926"/>
      <c r="H18" s="926"/>
      <c r="I18" s="1450"/>
      <c r="J18" s="1464"/>
      <c r="K18" s="1322"/>
      <c r="L18" s="928"/>
      <c r="M18" s="1325"/>
      <c r="N18" s="1449"/>
      <c r="O18" s="1325"/>
      <c r="P18" s="1325"/>
      <c r="Q18" s="1325"/>
    </row>
    <row r="19" spans="2:17" s="1310" customFormat="1" ht="18" customHeight="1">
      <c r="B19" s="924"/>
      <c r="C19" s="924"/>
      <c r="D19" s="924"/>
      <c r="E19" s="1464"/>
      <c r="F19" s="1490"/>
      <c r="G19" s="926"/>
      <c r="H19" s="926"/>
      <c r="I19" s="1450"/>
      <c r="J19" s="1464"/>
      <c r="K19" s="1322"/>
      <c r="L19" s="928"/>
      <c r="M19" s="1325"/>
      <c r="N19" s="1449"/>
      <c r="O19" s="1325"/>
      <c r="P19" s="1325"/>
      <c r="Q19" s="1325"/>
    </row>
    <row r="20" spans="2:17" s="1310" customFormat="1" ht="18" customHeight="1">
      <c r="B20" s="1322"/>
      <c r="C20" s="924"/>
      <c r="D20" s="924"/>
      <c r="E20" s="1464"/>
      <c r="F20" s="1490"/>
      <c r="G20" s="926"/>
      <c r="H20" s="926"/>
      <c r="I20" s="927"/>
      <c r="J20" s="1464"/>
      <c r="K20" s="1322"/>
      <c r="L20" s="928"/>
      <c r="M20" s="1325"/>
      <c r="N20" s="1449"/>
      <c r="O20" s="1325"/>
      <c r="P20" s="1325"/>
      <c r="Q20" s="1325"/>
    </row>
    <row r="21" spans="2:17" s="1310" customFormat="1" ht="18" customHeight="1">
      <c r="B21" s="924"/>
      <c r="C21" s="924"/>
      <c r="D21" s="924"/>
      <c r="E21" s="1464"/>
      <c r="F21" s="1490"/>
      <c r="G21" s="926"/>
      <c r="H21" s="926"/>
      <c r="I21" s="927"/>
      <c r="J21" s="1464"/>
      <c r="K21" s="1322"/>
      <c r="L21" s="928"/>
      <c r="M21" s="1325"/>
      <c r="N21" s="1449"/>
      <c r="O21" s="1325"/>
      <c r="P21" s="1325"/>
      <c r="Q21" s="1325"/>
    </row>
    <row r="22" spans="2:17" s="1310" customFormat="1" ht="18" customHeight="1">
      <c r="B22" s="1322"/>
      <c r="C22" s="924"/>
      <c r="D22" s="924"/>
      <c r="E22" s="1464"/>
      <c r="F22" s="1490"/>
      <c r="G22" s="926"/>
      <c r="H22" s="926"/>
      <c r="I22" s="927"/>
      <c r="J22" s="1464"/>
      <c r="K22" s="1322"/>
      <c r="L22" s="928"/>
      <c r="M22" s="1325"/>
      <c r="N22" s="1449"/>
      <c r="O22" s="1325"/>
      <c r="P22" s="1325"/>
      <c r="Q22" s="1325"/>
    </row>
    <row r="23" spans="2:17" s="1310" customFormat="1" ht="18" customHeight="1">
      <c r="B23" s="1322"/>
      <c r="C23" s="924"/>
      <c r="D23" s="924"/>
      <c r="E23" s="1464"/>
      <c r="F23" s="1490"/>
      <c r="G23" s="926"/>
      <c r="H23" s="926"/>
      <c r="I23" s="1331"/>
      <c r="J23" s="1464"/>
      <c r="K23" s="1322"/>
      <c r="L23" s="928"/>
      <c r="M23" s="1325"/>
      <c r="N23" s="1449"/>
      <c r="O23" s="1325"/>
      <c r="P23" s="1325"/>
      <c r="Q23" s="1325"/>
    </row>
    <row r="24" spans="2:17" s="1310" customFormat="1" ht="18" customHeight="1">
      <c r="B24" s="1322"/>
      <c r="C24" s="924"/>
      <c r="D24" s="924"/>
      <c r="E24" s="1464"/>
      <c r="F24" s="1490"/>
      <c r="G24" s="926"/>
      <c r="H24" s="926"/>
      <c r="I24" s="1331"/>
      <c r="J24" s="1464"/>
      <c r="K24" s="1322"/>
      <c r="L24" s="928"/>
      <c r="M24" s="1325"/>
      <c r="N24" s="1449"/>
      <c r="O24" s="1325"/>
      <c r="P24" s="1325"/>
      <c r="Q24" s="1325"/>
    </row>
    <row r="25" spans="2:17" s="1310" customFormat="1" ht="18" customHeight="1">
      <c r="B25" s="1322"/>
      <c r="C25" s="924"/>
      <c r="D25" s="924"/>
      <c r="E25" s="1464"/>
      <c r="F25" s="1490"/>
      <c r="G25" s="926"/>
      <c r="H25" s="926"/>
      <c r="I25" s="1331"/>
      <c r="J25" s="1464"/>
      <c r="K25" s="1322"/>
      <c r="L25" s="928"/>
      <c r="M25" s="1325"/>
      <c r="N25" s="1449"/>
      <c r="O25" s="1325"/>
      <c r="P25" s="1325"/>
      <c r="Q25" s="1325"/>
    </row>
    <row r="26" spans="2:17" s="1310" customFormat="1" ht="18" customHeight="1">
      <c r="B26" s="1322"/>
      <c r="C26" s="924"/>
      <c r="D26" s="924"/>
      <c r="E26" s="1464"/>
      <c r="F26" s="1490"/>
      <c r="G26" s="926"/>
      <c r="H26" s="926"/>
      <c r="I26" s="1331"/>
      <c r="J26" s="1464"/>
      <c r="K26" s="1322"/>
      <c r="L26" s="928"/>
      <c r="M26" s="1325"/>
      <c r="N26" s="1449"/>
      <c r="O26" s="1325"/>
      <c r="P26" s="1325"/>
      <c r="Q26" s="1325"/>
    </row>
    <row r="27" spans="2:17" s="1310" customFormat="1" ht="18" customHeight="1">
      <c r="B27" s="1322"/>
      <c r="C27" s="924"/>
      <c r="D27" s="924"/>
      <c r="E27" s="56"/>
      <c r="F27" s="53"/>
      <c r="G27" s="64"/>
      <c r="H27" s="926"/>
      <c r="I27" s="1331"/>
      <c r="J27" s="56"/>
      <c r="K27" s="1322"/>
      <c r="L27" s="928"/>
      <c r="M27" s="1325"/>
      <c r="N27" s="1449"/>
      <c r="O27" s="1451"/>
      <c r="P27" s="1325"/>
      <c r="Q27" s="1325"/>
    </row>
    <row r="28" spans="2:17" s="1310" customFormat="1" ht="18" customHeight="1">
      <c r="B28" s="1322"/>
      <c r="C28" s="52"/>
      <c r="D28" s="52"/>
      <c r="E28" s="56"/>
      <c r="F28" s="53"/>
      <c r="G28" s="20"/>
      <c r="H28" s="58"/>
      <c r="I28" s="58"/>
      <c r="J28" s="63"/>
      <c r="K28" s="1322"/>
      <c r="L28" s="928"/>
      <c r="M28" s="1325"/>
      <c r="N28" s="1449"/>
      <c r="O28" s="1325"/>
      <c r="P28" s="1325"/>
      <c r="Q28" s="1325"/>
    </row>
    <row r="29" spans="2:17" s="1310" customFormat="1" ht="18" customHeight="1">
      <c r="B29" s="1322"/>
      <c r="C29" s="52"/>
      <c r="D29" s="52"/>
      <c r="E29" s="56"/>
      <c r="F29" s="53"/>
      <c r="G29" s="20"/>
      <c r="H29" s="58"/>
      <c r="I29" s="58"/>
      <c r="J29" s="63"/>
      <c r="K29" s="928"/>
      <c r="L29" s="928"/>
      <c r="M29" s="1325"/>
      <c r="N29" s="1449"/>
      <c r="O29" s="1325"/>
      <c r="P29" s="1325"/>
      <c r="Q29" s="1343"/>
    </row>
    <row r="30" spans="2:17" s="1310" customFormat="1" ht="18" customHeight="1">
      <c r="B30" s="1322"/>
      <c r="C30" s="52"/>
      <c r="D30" s="52"/>
      <c r="E30" s="56"/>
      <c r="F30" s="53"/>
      <c r="G30" s="20"/>
      <c r="H30" s="58"/>
      <c r="I30" s="58"/>
      <c r="J30" s="63"/>
      <c r="K30" s="928"/>
      <c r="L30" s="928"/>
      <c r="M30" s="1325"/>
      <c r="N30" s="1449"/>
      <c r="O30" s="1325"/>
      <c r="P30" s="1325"/>
      <c r="Q30" s="1325"/>
    </row>
    <row r="31" spans="2:17" s="1310" customFormat="1" ht="18" customHeight="1">
      <c r="B31" s="1322"/>
      <c r="C31" s="52"/>
      <c r="D31" s="52"/>
      <c r="E31" s="56"/>
      <c r="F31" s="53"/>
      <c r="G31" s="20"/>
      <c r="H31" s="58"/>
      <c r="I31" s="196"/>
      <c r="J31" s="63"/>
      <c r="K31" s="928"/>
      <c r="L31" s="928"/>
      <c r="M31" s="1325"/>
      <c r="N31" s="1449"/>
      <c r="O31" s="1325"/>
      <c r="P31" s="1325"/>
      <c r="Q31" s="1325"/>
    </row>
    <row r="32" spans="2:17" s="1310" customFormat="1" ht="18" customHeight="1">
      <c r="B32" s="1322"/>
      <c r="C32" s="52"/>
      <c r="D32" s="52"/>
      <c r="E32" s="56"/>
      <c r="F32" s="53"/>
      <c r="G32" s="20"/>
      <c r="H32" s="58"/>
      <c r="I32" s="391"/>
      <c r="J32" s="63"/>
      <c r="K32" s="928"/>
      <c r="L32" s="928"/>
      <c r="M32" s="1325"/>
      <c r="N32" s="1449"/>
      <c r="O32" s="1325"/>
      <c r="P32" s="1325"/>
      <c r="Q32" s="1325"/>
    </row>
    <row r="33" spans="2:17" s="1310" customFormat="1" ht="18" customHeight="1">
      <c r="B33" s="1322"/>
      <c r="C33" s="52"/>
      <c r="D33" s="52"/>
      <c r="E33" s="56"/>
      <c r="F33" s="53"/>
      <c r="G33" s="20"/>
      <c r="H33" s="58"/>
      <c r="I33" s="391"/>
      <c r="J33" s="63"/>
      <c r="K33" s="928"/>
      <c r="L33" s="928"/>
      <c r="M33" s="1325"/>
      <c r="N33" s="1449"/>
      <c r="O33" s="1325"/>
      <c r="P33" s="1325"/>
      <c r="Q33" s="1325"/>
    </row>
    <row r="34" spans="2:17" s="1310" customFormat="1" ht="18" customHeight="1">
      <c r="B34" s="1322"/>
      <c r="C34" s="52"/>
      <c r="D34" s="52"/>
      <c r="E34" s="56"/>
      <c r="F34" s="53"/>
      <c r="G34" s="63"/>
      <c r="H34" s="58"/>
      <c r="I34" s="391"/>
      <c r="J34" s="63"/>
      <c r="K34" s="928"/>
      <c r="L34" s="928"/>
      <c r="M34" s="1325"/>
      <c r="N34" s="1449"/>
      <c r="O34" s="1325"/>
      <c r="P34" s="1325"/>
      <c r="Q34" s="1325"/>
    </row>
    <row r="35" spans="2:17" s="1310" customFormat="1" ht="18" customHeight="1">
      <c r="B35" s="1322"/>
      <c r="C35" s="52"/>
      <c r="D35" s="52"/>
      <c r="E35" s="56"/>
      <c r="F35" s="53"/>
      <c r="G35" s="63"/>
      <c r="H35" s="58"/>
      <c r="I35" s="391"/>
      <c r="J35" s="63"/>
      <c r="K35" s="928"/>
      <c r="L35" s="928"/>
      <c r="M35" s="1325"/>
      <c r="N35" s="1449"/>
      <c r="O35" s="1325"/>
      <c r="P35" s="1325"/>
      <c r="Q35" s="1325"/>
    </row>
    <row r="36" spans="2:17" s="1310" customFormat="1" ht="18" customHeight="1">
      <c r="B36" s="1322"/>
      <c r="C36" s="52"/>
      <c r="D36" s="52"/>
      <c r="E36" s="56"/>
      <c r="F36" s="53"/>
      <c r="G36" s="63"/>
      <c r="H36" s="58"/>
      <c r="I36" s="391"/>
      <c r="J36" s="63"/>
      <c r="K36" s="928"/>
      <c r="L36" s="928"/>
      <c r="M36" s="1325"/>
      <c r="N36" s="1449"/>
      <c r="O36" s="1325"/>
      <c r="P36" s="1325"/>
      <c r="Q36" s="1325"/>
    </row>
    <row r="37" spans="2:17" s="1310" customFormat="1" ht="18" customHeight="1">
      <c r="B37" s="1322"/>
      <c r="C37" s="52"/>
      <c r="D37" s="52"/>
      <c r="E37" s="56"/>
      <c r="F37" s="53"/>
      <c r="G37" s="63"/>
      <c r="H37" s="58"/>
      <c r="I37" s="391"/>
      <c r="J37" s="63"/>
      <c r="K37" s="928"/>
      <c r="L37" s="928"/>
      <c r="M37" s="1325"/>
      <c r="N37" s="1449"/>
      <c r="O37" s="1325"/>
      <c r="P37" s="1325"/>
      <c r="Q37" s="1325"/>
    </row>
    <row r="38" spans="2:17" s="1310" customFormat="1" ht="18" customHeight="1">
      <c r="B38" s="1322"/>
      <c r="C38" s="52"/>
      <c r="D38" s="52"/>
      <c r="E38" s="20"/>
      <c r="F38" s="53"/>
      <c r="G38" s="20"/>
      <c r="H38" s="58"/>
      <c r="I38" s="391"/>
      <c r="J38" s="38"/>
      <c r="K38" s="928"/>
      <c r="L38" s="928"/>
      <c r="M38" s="1325"/>
      <c r="N38" s="1449"/>
      <c r="O38" s="1325"/>
      <c r="P38" s="1325"/>
      <c r="Q38" s="1325"/>
    </row>
    <row r="39" spans="2:17" s="1310" customFormat="1" ht="18" customHeight="1">
      <c r="B39" s="1322"/>
      <c r="C39" s="52"/>
      <c r="D39" s="52"/>
      <c r="E39" s="1491"/>
      <c r="F39" s="53"/>
      <c r="G39" s="20"/>
      <c r="H39" s="58"/>
      <c r="I39" s="391"/>
      <c r="J39" s="20"/>
      <c r="K39" s="928"/>
      <c r="L39" s="928"/>
      <c r="M39" s="1325"/>
      <c r="N39" s="1449"/>
      <c r="O39" s="1325"/>
      <c r="P39" s="1325"/>
      <c r="Q39" s="1325"/>
    </row>
    <row r="40" spans="2:17" s="1310" customFormat="1" ht="18" customHeight="1">
      <c r="B40" s="1322"/>
      <c r="C40" s="52"/>
      <c r="D40" s="52"/>
      <c r="E40" s="63"/>
      <c r="F40" s="266"/>
      <c r="G40" s="64"/>
      <c r="H40" s="58"/>
      <c r="I40" s="391"/>
      <c r="J40" s="268"/>
      <c r="K40" s="928"/>
      <c r="L40" s="928"/>
      <c r="M40" s="1325"/>
      <c r="N40" s="1449"/>
      <c r="O40" s="1325"/>
      <c r="P40" s="1325"/>
      <c r="Q40" s="1325"/>
    </row>
    <row r="41" spans="2:17" s="1310" customFormat="1" ht="18" customHeight="1">
      <c r="B41" s="1322"/>
      <c r="C41" s="52"/>
      <c r="D41" s="52"/>
      <c r="E41" s="63"/>
      <c r="F41" s="266"/>
      <c r="G41" s="64"/>
      <c r="H41" s="58"/>
      <c r="I41" s="391"/>
      <c r="J41" s="268"/>
      <c r="K41" s="928"/>
      <c r="L41" s="928"/>
      <c r="M41" s="1325"/>
      <c r="N41" s="1449"/>
      <c r="O41" s="1325"/>
      <c r="P41" s="1325"/>
      <c r="Q41" s="1325"/>
    </row>
    <row r="42" spans="2:17" s="1310" customFormat="1" ht="18" customHeight="1">
      <c r="B42" s="1322"/>
      <c r="C42" s="52"/>
      <c r="D42" s="52"/>
      <c r="E42" s="63"/>
      <c r="F42" s="266"/>
      <c r="G42" s="64"/>
      <c r="H42" s="58"/>
      <c r="I42" s="391"/>
      <c r="J42" s="268"/>
      <c r="K42" s="928"/>
      <c r="L42" s="928"/>
      <c r="M42" s="1325"/>
      <c r="N42" s="1449"/>
      <c r="O42" s="1325"/>
      <c r="P42" s="1325"/>
      <c r="Q42" s="1325"/>
    </row>
    <row r="43" spans="2:17" s="1310" customFormat="1" ht="18" customHeight="1">
      <c r="B43" s="1322"/>
      <c r="C43" s="52"/>
      <c r="D43" s="52"/>
      <c r="E43" s="56"/>
      <c r="F43" s="53"/>
      <c r="G43" s="63"/>
      <c r="H43" s="58"/>
      <c r="I43" s="391"/>
      <c r="J43" s="63"/>
      <c r="K43" s="928"/>
      <c r="L43" s="928"/>
      <c r="M43" s="1325"/>
      <c r="N43" s="1449"/>
      <c r="O43" s="1325"/>
      <c r="P43" s="1325"/>
      <c r="Q43" s="1325"/>
    </row>
    <row r="44" spans="2:17" s="1310" customFormat="1" ht="18" customHeight="1">
      <c r="B44" s="1322"/>
      <c r="C44" s="52"/>
      <c r="D44" s="52"/>
      <c r="E44" s="56"/>
      <c r="F44" s="53"/>
      <c r="G44" s="63"/>
      <c r="H44" s="58"/>
      <c r="I44" s="391"/>
      <c r="J44" s="63"/>
      <c r="K44" s="928"/>
      <c r="L44" s="928"/>
      <c r="M44" s="1325"/>
      <c r="N44" s="1449"/>
      <c r="O44" s="1325"/>
      <c r="P44" s="1325"/>
      <c r="Q44" s="1325"/>
    </row>
    <row r="45" spans="2:17" s="1310" customFormat="1" ht="18" customHeight="1">
      <c r="B45" s="1322"/>
      <c r="C45" s="52"/>
      <c r="D45" s="52"/>
      <c r="E45" s="56"/>
      <c r="F45" s="53"/>
      <c r="G45" s="63"/>
      <c r="H45" s="58"/>
      <c r="I45" s="391"/>
      <c r="J45" s="63"/>
      <c r="K45" s="928"/>
      <c r="L45" s="928"/>
      <c r="M45" s="1325"/>
      <c r="N45" s="1449"/>
      <c r="O45" s="1325"/>
      <c r="P45" s="1325"/>
      <c r="Q45" s="1325"/>
    </row>
    <row r="46" spans="2:17" s="1310" customFormat="1" ht="18" customHeight="1">
      <c r="B46" s="1322"/>
      <c r="C46" s="52"/>
      <c r="D46" s="52"/>
      <c r="E46" s="56"/>
      <c r="F46" s="53"/>
      <c r="G46" s="63"/>
      <c r="H46" s="58"/>
      <c r="I46" s="391"/>
      <c r="J46" s="63"/>
      <c r="K46" s="928"/>
      <c r="L46" s="928"/>
      <c r="M46" s="1325"/>
      <c r="N46" s="1449"/>
      <c r="O46" s="1325"/>
      <c r="P46" s="1325"/>
      <c r="Q46" s="1325"/>
    </row>
    <row r="47" spans="2:17" s="1310" customFormat="1" ht="18" customHeight="1">
      <c r="B47" s="1322"/>
      <c r="C47" s="52"/>
      <c r="D47" s="52"/>
      <c r="E47" s="56"/>
      <c r="F47" s="53"/>
      <c r="G47" s="63"/>
      <c r="H47" s="58"/>
      <c r="I47" s="391"/>
      <c r="J47" s="63"/>
      <c r="K47" s="928"/>
      <c r="L47" s="928"/>
      <c r="M47" s="1325"/>
      <c r="N47" s="1449"/>
      <c r="O47" s="1325"/>
      <c r="P47" s="1325"/>
      <c r="Q47" s="1325"/>
    </row>
    <row r="48" spans="2:17" s="1310" customFormat="1" ht="18" customHeight="1">
      <c r="B48" s="1322"/>
      <c r="C48" s="52"/>
      <c r="D48" s="52"/>
      <c r="E48" s="56"/>
      <c r="F48" s="53"/>
      <c r="G48" s="63"/>
      <c r="H48" s="58"/>
      <c r="I48" s="391"/>
      <c r="J48" s="63"/>
      <c r="K48" s="928"/>
      <c r="L48" s="928"/>
      <c r="M48" s="1325"/>
      <c r="N48" s="1449"/>
      <c r="O48" s="1451"/>
      <c r="P48" s="1325"/>
      <c r="Q48" s="1325"/>
    </row>
    <row r="49" spans="2:17" s="1310" customFormat="1" ht="18" customHeight="1">
      <c r="B49" s="1322"/>
      <c r="C49" s="52"/>
      <c r="D49" s="52"/>
      <c r="E49" s="56"/>
      <c r="F49" s="53"/>
      <c r="G49" s="63"/>
      <c r="H49" s="58"/>
      <c r="I49" s="391"/>
      <c r="J49" s="63"/>
      <c r="K49" s="928"/>
      <c r="L49" s="928"/>
      <c r="M49" s="1325"/>
      <c r="N49" s="1449"/>
      <c r="O49" s="1451"/>
      <c r="P49" s="1325"/>
      <c r="Q49" s="1325"/>
    </row>
    <row r="50" spans="2:17" s="1310" customFormat="1" ht="18" customHeight="1">
      <c r="B50" s="1322"/>
      <c r="C50" s="52"/>
      <c r="D50" s="52"/>
      <c r="E50" s="56"/>
      <c r="F50" s="53"/>
      <c r="G50" s="63"/>
      <c r="H50" s="58"/>
      <c r="I50" s="391"/>
      <c r="J50" s="63"/>
      <c r="K50" s="928"/>
      <c r="L50" s="928"/>
      <c r="M50" s="1324"/>
      <c r="N50" s="1449"/>
      <c r="O50" s="1451"/>
      <c r="P50" s="1324"/>
      <c r="Q50" s="1325"/>
    </row>
    <row r="51" spans="2:17" s="1310" customFormat="1" ht="18" customHeight="1">
      <c r="B51" s="1322"/>
      <c r="C51" s="52"/>
      <c r="D51" s="52"/>
      <c r="E51" s="56"/>
      <c r="F51" s="53"/>
      <c r="G51" s="63"/>
      <c r="H51" s="58"/>
      <c r="I51" s="391"/>
      <c r="J51" s="63"/>
      <c r="K51" s="928"/>
      <c r="L51" s="928"/>
      <c r="M51" s="1324"/>
      <c r="N51" s="1449"/>
      <c r="O51" s="1451"/>
      <c r="P51" s="1324"/>
      <c r="Q51" s="1325"/>
    </row>
    <row r="52" spans="2:17" s="1310" customFormat="1" ht="18" customHeight="1">
      <c r="B52" s="1322"/>
      <c r="C52" s="52"/>
      <c r="D52" s="52"/>
      <c r="E52" s="56"/>
      <c r="F52" s="53"/>
      <c r="G52" s="63"/>
      <c r="H52" s="58"/>
      <c r="I52" s="58"/>
      <c r="J52" s="63"/>
      <c r="K52" s="928"/>
      <c r="L52" s="928"/>
      <c r="M52" s="1324"/>
      <c r="N52" s="1449"/>
      <c r="O52" s="1451"/>
      <c r="P52" s="1324"/>
      <c r="Q52" s="1325"/>
    </row>
    <row r="53" spans="2:17" s="1310" customFormat="1" ht="18" customHeight="1">
      <c r="B53" s="1322"/>
      <c r="C53" s="924"/>
      <c r="D53" s="924"/>
      <c r="E53" s="1464"/>
      <c r="F53" s="1490"/>
      <c r="G53" s="926"/>
      <c r="H53" s="58"/>
      <c r="I53" s="927"/>
      <c r="J53" s="63"/>
      <c r="K53" s="1492"/>
      <c r="L53" s="928"/>
      <c r="M53" s="1324"/>
      <c r="N53" s="1449"/>
      <c r="O53" s="1451"/>
      <c r="P53" s="1324"/>
      <c r="Q53" s="1325"/>
    </row>
    <row r="54" spans="2:17" s="1310" customFormat="1" ht="18" customHeight="1">
      <c r="B54" s="1493"/>
      <c r="C54" s="1493"/>
      <c r="D54" s="1493"/>
      <c r="E54" s="1494"/>
      <c r="F54" s="1495"/>
      <c r="G54" s="1496"/>
      <c r="H54" s="1496"/>
      <c r="I54" s="1495"/>
      <c r="J54" s="1494"/>
      <c r="K54" s="1494"/>
      <c r="L54" s="1494"/>
      <c r="M54" s="1497"/>
      <c r="N54" s="1497"/>
      <c r="O54" s="1498"/>
      <c r="P54" s="1497"/>
      <c r="Q54" s="1313"/>
    </row>
    <row r="55" spans="2:17" s="1310" customFormat="1" ht="18" customHeight="1">
      <c r="C55" s="1493"/>
      <c r="D55" s="1493"/>
      <c r="E55" s="1494"/>
      <c r="F55" s="1495"/>
      <c r="G55" s="1496"/>
      <c r="H55" s="1496"/>
      <c r="I55" s="1495"/>
      <c r="J55" s="1494"/>
      <c r="K55" s="1494"/>
      <c r="M55" s="1497"/>
      <c r="N55" s="1497"/>
      <c r="O55" s="1498"/>
      <c r="P55" s="1497"/>
      <c r="Q55" s="1313"/>
    </row>
    <row r="56" spans="2:17" s="1310" customFormat="1" ht="18" customHeight="1">
      <c r="B56" s="1493"/>
      <c r="C56" s="1493"/>
      <c r="D56" s="1493"/>
      <c r="E56" s="1494"/>
      <c r="F56" s="1495"/>
      <c r="G56" s="1496"/>
      <c r="H56" s="1496"/>
      <c r="I56" s="1495"/>
      <c r="J56" s="1494"/>
      <c r="K56" s="1494"/>
      <c r="M56" s="1497"/>
      <c r="N56" s="1497"/>
      <c r="O56" s="1498"/>
      <c r="P56" s="1497"/>
      <c r="Q56" s="1313"/>
    </row>
    <row r="57" spans="2:17" ht="18" customHeight="1">
      <c r="C57" s="1493"/>
      <c r="D57" s="1493"/>
      <c r="E57" s="1494"/>
      <c r="F57" s="1495"/>
      <c r="G57" s="1496"/>
      <c r="H57" s="1496"/>
      <c r="I57" s="1495"/>
      <c r="J57" s="1494"/>
      <c r="K57" s="1494"/>
      <c r="M57" s="1497"/>
      <c r="N57" s="1497"/>
      <c r="O57" s="1498"/>
      <c r="Q57" s="1313"/>
    </row>
    <row r="58" spans="2:17" ht="18" customHeight="1">
      <c r="C58" s="1493"/>
      <c r="D58" s="1493"/>
      <c r="F58" s="1495"/>
      <c r="H58" s="1496"/>
      <c r="M58" s="1499"/>
      <c r="O58" s="1498"/>
      <c r="Q58" s="1313"/>
    </row>
    <row r="59" spans="2:17" ht="18" customHeight="1">
      <c r="C59" s="1493"/>
      <c r="D59" s="1493"/>
      <c r="F59" s="1495"/>
      <c r="H59" s="1496"/>
      <c r="M59" s="1499"/>
      <c r="O59" s="1498"/>
      <c r="Q59" s="1313"/>
    </row>
    <row r="60" spans="2:17" ht="18" customHeight="1">
      <c r="C60" s="1493"/>
      <c r="D60" s="1493"/>
      <c r="E60" s="1494"/>
      <c r="F60" s="1495"/>
      <c r="G60" s="1496"/>
      <c r="H60" s="1496"/>
      <c r="I60" s="1500"/>
      <c r="J60" s="1494"/>
      <c r="K60" s="1494"/>
      <c r="L60" s="1494"/>
      <c r="M60" s="1497"/>
      <c r="O60" s="1498"/>
      <c r="Q60" s="1313"/>
    </row>
    <row r="61" spans="2:17" ht="18" customHeight="1">
      <c r="C61" s="1493"/>
      <c r="D61" s="1493"/>
      <c r="F61" s="1495"/>
      <c r="H61" s="1496"/>
      <c r="M61" s="1499"/>
      <c r="O61" s="1498"/>
      <c r="Q61" s="1313"/>
    </row>
    <row r="62" spans="2:17" ht="18" customHeight="1">
      <c r="C62" s="1493"/>
      <c r="D62" s="1493"/>
      <c r="F62" s="1495"/>
      <c r="H62" s="1496"/>
      <c r="M62" s="1499"/>
      <c r="O62" s="1498"/>
      <c r="Q62" s="1313"/>
    </row>
    <row r="63" spans="2:17" ht="18" customHeight="1">
      <c r="C63" s="1493"/>
      <c r="D63" s="1493"/>
      <c r="F63" s="1495"/>
      <c r="H63" s="1496"/>
      <c r="M63" s="1497"/>
      <c r="O63" s="1498"/>
      <c r="Q63" s="1313"/>
    </row>
    <row r="64" spans="2:17" ht="18" customHeight="1">
      <c r="C64" s="1493"/>
      <c r="D64" s="1493"/>
      <c r="F64" s="1495"/>
      <c r="H64" s="1496"/>
      <c r="M64" s="1499"/>
      <c r="O64" s="1498"/>
      <c r="Q64" s="1313"/>
    </row>
    <row r="65" spans="3:17" ht="18" customHeight="1">
      <c r="C65" s="1493"/>
      <c r="D65" s="1493"/>
      <c r="F65" s="1495"/>
      <c r="H65" s="1496"/>
      <c r="M65" s="1499"/>
      <c r="O65" s="1498"/>
      <c r="Q65" s="1313"/>
    </row>
    <row r="66" spans="3:17" ht="18" customHeight="1">
      <c r="C66" s="1493"/>
      <c r="D66" s="1493"/>
      <c r="F66" s="1495"/>
      <c r="H66" s="1496"/>
      <c r="K66" s="1501"/>
      <c r="M66" s="1499"/>
      <c r="O66" s="1498"/>
      <c r="Q66" s="1313"/>
    </row>
    <row r="67" spans="3:17" ht="18" customHeight="1">
      <c r="C67" s="1493"/>
      <c r="D67" s="1493"/>
      <c r="F67" s="1495"/>
      <c r="H67" s="1496"/>
      <c r="M67" s="1499"/>
      <c r="O67" s="1498"/>
      <c r="Q67" s="1313"/>
    </row>
    <row r="68" spans="3:17" ht="18" customHeight="1">
      <c r="C68" s="1493"/>
      <c r="D68" s="1493"/>
      <c r="F68" s="1495"/>
      <c r="H68" s="1496"/>
      <c r="M68" s="1499"/>
      <c r="O68" s="1498"/>
      <c r="Q68" s="1313"/>
    </row>
    <row r="69" spans="3:17" ht="18" customHeight="1">
      <c r="C69" s="1493"/>
      <c r="D69" s="1493"/>
      <c r="F69" s="1495"/>
      <c r="H69" s="1496"/>
      <c r="M69" s="1499"/>
      <c r="O69" s="1498"/>
      <c r="Q69" s="1313"/>
    </row>
    <row r="70" spans="3:17" ht="18" customHeight="1">
      <c r="C70" s="1493"/>
      <c r="D70" s="1493"/>
      <c r="F70" s="1495"/>
      <c r="H70" s="1496"/>
      <c r="M70" s="1499"/>
      <c r="O70" s="1498"/>
      <c r="Q70" s="1313"/>
    </row>
    <row r="71" spans="3:17" ht="18" customHeight="1">
      <c r="C71" s="1493"/>
      <c r="D71" s="1493"/>
      <c r="I71" s="547"/>
      <c r="M71" s="1499"/>
      <c r="N71" s="1310"/>
      <c r="O71" s="1499"/>
      <c r="P71" s="1499"/>
      <c r="Q71" s="1313"/>
    </row>
    <row r="72" spans="3:17" ht="18" customHeight="1">
      <c r="C72" s="1493"/>
      <c r="D72" s="1493"/>
      <c r="I72" s="547"/>
      <c r="M72" s="1499"/>
      <c r="N72" s="1310"/>
      <c r="O72" s="1499"/>
      <c r="P72" s="1499"/>
      <c r="Q72" s="1313"/>
    </row>
    <row r="73" spans="3:17" ht="18" customHeight="1">
      <c r="C73" s="1493"/>
      <c r="D73" s="1493"/>
      <c r="I73" s="547"/>
      <c r="M73" s="1499"/>
      <c r="N73" s="1310"/>
      <c r="O73" s="1499"/>
      <c r="P73" s="1499"/>
      <c r="Q73" s="1313"/>
    </row>
    <row r="74" spans="3:17" ht="18" customHeight="1">
      <c r="C74" s="1493"/>
      <c r="D74" s="1493"/>
      <c r="I74" s="547"/>
      <c r="M74" s="1499"/>
      <c r="N74" s="1310"/>
      <c r="O74" s="1499"/>
      <c r="P74" s="1499"/>
      <c r="Q74" s="1313"/>
    </row>
    <row r="75" spans="3:17" ht="18" customHeight="1">
      <c r="C75" s="1493"/>
      <c r="D75" s="1493"/>
      <c r="I75" s="547"/>
      <c r="M75" s="1499"/>
      <c r="N75" s="1310"/>
      <c r="O75" s="1499"/>
      <c r="P75" s="1499"/>
      <c r="Q75" s="1313"/>
    </row>
    <row r="76" spans="3:17" ht="18" customHeight="1">
      <c r="C76" s="1493"/>
      <c r="D76" s="1493"/>
      <c r="I76" s="547"/>
      <c r="M76" s="1499"/>
      <c r="N76" s="1310"/>
      <c r="O76" s="1499"/>
      <c r="P76" s="1499"/>
      <c r="Q76" s="1313"/>
    </row>
    <row r="77" spans="3:17" ht="18" customHeight="1">
      <c r="C77" s="1493"/>
      <c r="D77" s="1493"/>
      <c r="I77" s="547"/>
      <c r="M77" s="1499"/>
      <c r="N77" s="1310"/>
      <c r="O77" s="1499"/>
      <c r="P77" s="1499"/>
      <c r="Q77" s="1313"/>
    </row>
    <row r="78" spans="3:17" ht="18" customHeight="1">
      <c r="C78" s="1493"/>
      <c r="D78" s="1493"/>
      <c r="I78" s="547"/>
      <c r="M78" s="1499"/>
      <c r="N78" s="1310"/>
      <c r="O78" s="1499"/>
      <c r="P78" s="1499"/>
      <c r="Q78" s="1313"/>
    </row>
    <row r="79" spans="3:17" ht="18" customHeight="1">
      <c r="C79" s="1493"/>
      <c r="D79" s="1493"/>
      <c r="I79" s="547"/>
      <c r="M79" s="1499"/>
      <c r="N79" s="1310"/>
      <c r="O79" s="1499"/>
      <c r="P79" s="1499"/>
      <c r="Q79" s="1313"/>
    </row>
    <row r="80" spans="3:17" ht="18" customHeight="1">
      <c r="C80" s="1493"/>
      <c r="D80" s="1493"/>
      <c r="I80" s="547"/>
      <c r="M80" s="1499"/>
      <c r="N80" s="1310"/>
      <c r="O80" s="1499"/>
      <c r="P80" s="1499"/>
      <c r="Q80" s="1313"/>
    </row>
    <row r="81" spans="3:17" ht="18" customHeight="1">
      <c r="C81" s="1493"/>
      <c r="D81" s="1493"/>
      <c r="I81" s="547"/>
      <c r="M81" s="1499"/>
      <c r="N81" s="1310"/>
      <c r="O81" s="1499"/>
      <c r="P81" s="1499"/>
      <c r="Q81" s="1313"/>
    </row>
    <row r="82" spans="3:17" ht="18" customHeight="1">
      <c r="C82" s="1493"/>
      <c r="D82" s="1493"/>
      <c r="I82" s="547"/>
      <c r="M82" s="1499"/>
      <c r="N82" s="1310"/>
      <c r="O82" s="1499"/>
      <c r="P82" s="1499"/>
      <c r="Q82" s="1313"/>
    </row>
    <row r="83" spans="3:17" ht="18" customHeight="1">
      <c r="C83" s="1493"/>
      <c r="D83" s="1493"/>
      <c r="I83" s="547"/>
      <c r="M83" s="1499"/>
      <c r="N83" s="1310"/>
      <c r="O83" s="1499"/>
      <c r="P83" s="1499"/>
      <c r="Q83" s="1313"/>
    </row>
    <row r="84" spans="3:17" ht="18" customHeight="1">
      <c r="C84" s="1493"/>
      <c r="D84" s="1493"/>
      <c r="I84" s="547"/>
      <c r="M84" s="1499"/>
      <c r="N84" s="1310"/>
      <c r="O84" s="1499"/>
      <c r="P84" s="1499"/>
      <c r="Q84" s="1313"/>
    </row>
    <row r="85" spans="3:17" ht="18" customHeight="1">
      <c r="C85" s="1493"/>
      <c r="D85" s="1493"/>
      <c r="I85" s="547"/>
      <c r="M85" s="1499"/>
      <c r="N85" s="1310"/>
      <c r="O85" s="1499"/>
      <c r="P85" s="1499"/>
      <c r="Q85" s="1313"/>
    </row>
    <row r="86" spans="3:17" ht="18" customHeight="1">
      <c r="C86" s="1493"/>
      <c r="D86" s="1493"/>
      <c r="I86" s="547"/>
      <c r="M86" s="1499"/>
      <c r="N86" s="1310"/>
      <c r="O86" s="1499"/>
      <c r="P86" s="1499"/>
      <c r="Q86" s="1313"/>
    </row>
    <row r="87" spans="3:17" ht="18" customHeight="1">
      <c r="C87" s="1493"/>
      <c r="D87" s="1493"/>
      <c r="I87" s="547"/>
      <c r="M87" s="1499"/>
      <c r="N87" s="1310"/>
      <c r="O87" s="1499"/>
      <c r="P87" s="1499"/>
      <c r="Q87" s="1313"/>
    </row>
    <row r="88" spans="3:17" ht="18" customHeight="1">
      <c r="C88" s="1493"/>
      <c r="D88" s="1493"/>
      <c r="I88" s="547"/>
      <c r="M88" s="1499"/>
      <c r="N88" s="1310"/>
      <c r="O88" s="1499"/>
      <c r="P88" s="1499"/>
      <c r="Q88" s="1313"/>
    </row>
    <row r="89" spans="3:17" ht="18" customHeight="1">
      <c r="C89" s="1493"/>
      <c r="D89" s="1493"/>
      <c r="I89" s="547"/>
      <c r="M89" s="1499"/>
      <c r="N89" s="1310"/>
      <c r="O89" s="1499"/>
      <c r="P89" s="1499"/>
      <c r="Q89" s="1313"/>
    </row>
    <row r="90" spans="3:17" ht="18" customHeight="1">
      <c r="C90" s="1493"/>
      <c r="D90" s="1493"/>
      <c r="I90" s="547"/>
      <c r="M90" s="1499"/>
      <c r="N90" s="1310"/>
      <c r="O90" s="1499"/>
      <c r="P90" s="1499"/>
      <c r="Q90" s="1313"/>
    </row>
    <row r="91" spans="3:17" ht="18" customHeight="1">
      <c r="C91" s="1493"/>
      <c r="D91" s="1493"/>
      <c r="I91" s="547"/>
      <c r="M91" s="1499"/>
      <c r="N91" s="1310"/>
      <c r="O91" s="1499"/>
      <c r="P91" s="1499"/>
      <c r="Q91" s="1313"/>
    </row>
    <row r="92" spans="3:17" ht="18" customHeight="1">
      <c r="C92" s="1493"/>
      <c r="D92" s="1493"/>
      <c r="I92" s="547"/>
      <c r="M92" s="1499"/>
      <c r="N92" s="1310"/>
      <c r="O92" s="1499"/>
      <c r="P92" s="1499"/>
      <c r="Q92" s="1313"/>
    </row>
    <row r="93" spans="3:17" ht="18" customHeight="1">
      <c r="C93" s="1493"/>
      <c r="D93" s="1493"/>
      <c r="I93" s="547"/>
      <c r="M93" s="1499"/>
      <c r="N93" s="1310"/>
      <c r="O93" s="1499"/>
      <c r="P93" s="1499"/>
      <c r="Q93" s="1313"/>
    </row>
    <row r="114" spans="8:8">
      <c r="H114" s="1502"/>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9D35-885E-4C14-AD99-A78E86605CF7}">
  <dimension ref="B2:Q114"/>
  <sheetViews>
    <sheetView zoomScale="85" zoomScaleNormal="85" workbookViewId="0">
      <pane xSplit="10" ySplit="8" topLeftCell="O9" activePane="bottomRight" state="frozen"/>
      <selection pane="topRight" activeCell="K1" sqref="K1"/>
      <selection pane="bottomLeft" activeCell="A9" sqref="A9"/>
      <selection pane="bottomRight" activeCell="P10" sqref="P10"/>
    </sheetView>
  </sheetViews>
  <sheetFormatPr defaultRowHeight="13.5"/>
  <cols>
    <col min="1" max="1" width="2.625" style="547" customWidth="1"/>
    <col min="2" max="2" width="10.375" style="1310" bestFit="1" customWidth="1"/>
    <col min="3" max="3" width="10.625" style="547" customWidth="1"/>
    <col min="4" max="4" width="10.375" style="547" customWidth="1"/>
    <col min="5" max="5" width="34.875" style="1310" bestFit="1" customWidth="1"/>
    <col min="6" max="6" width="7.125" style="547" customWidth="1"/>
    <col min="7" max="7" width="7.75" style="547" customWidth="1"/>
    <col min="8" max="8" width="9.25" style="547" bestFit="1" customWidth="1"/>
    <col min="9" max="9" width="11" style="1311" customWidth="1"/>
    <col min="10" max="10" width="37.75" style="1310" bestFit="1" customWidth="1"/>
    <col min="11" max="11" width="27.75" style="1310" bestFit="1" customWidth="1"/>
    <col min="12" max="12" width="13.5" style="1310" bestFit="1" customWidth="1"/>
    <col min="13" max="13" width="13.75" style="1310" customWidth="1"/>
    <col min="14" max="14" width="10" style="547" bestFit="1" customWidth="1"/>
    <col min="15" max="15" width="13.25" style="1311" customWidth="1"/>
    <col min="16" max="16" width="14.5" style="1486" customWidth="1"/>
    <col min="17" max="17" width="15.625" style="1487" customWidth="1"/>
    <col min="18" max="256" width="9" style="547"/>
    <col min="257" max="257" width="2.625" style="547" customWidth="1"/>
    <col min="258" max="258" width="10.375" style="547" bestFit="1" customWidth="1"/>
    <col min="259" max="259" width="10.625" style="547" customWidth="1"/>
    <col min="260" max="260" width="10.375" style="547" customWidth="1"/>
    <col min="261" max="261" width="34.875" style="547" bestFit="1" customWidth="1"/>
    <col min="262" max="262" width="7.125" style="547" customWidth="1"/>
    <col min="263" max="263" width="7.75" style="547" customWidth="1"/>
    <col min="264" max="264" width="9.25" style="547" bestFit="1" customWidth="1"/>
    <col min="265" max="265" width="11" style="547" customWidth="1"/>
    <col min="266" max="266" width="37.75" style="547" bestFit="1" customWidth="1"/>
    <col min="267" max="267" width="27.75" style="547" bestFit="1" customWidth="1"/>
    <col min="268" max="268" width="13.5" style="547" bestFit="1" customWidth="1"/>
    <col min="269" max="269" width="13.75" style="547" customWidth="1"/>
    <col min="270" max="270" width="10" style="547" bestFit="1" customWidth="1"/>
    <col min="271" max="271" width="13.25" style="547" customWidth="1"/>
    <col min="272" max="272" width="14.5" style="547" customWidth="1"/>
    <col min="273" max="273" width="15.625" style="547" customWidth="1"/>
    <col min="274" max="512" width="9" style="547"/>
    <col min="513" max="513" width="2.625" style="547" customWidth="1"/>
    <col min="514" max="514" width="10.375" style="547" bestFit="1" customWidth="1"/>
    <col min="515" max="515" width="10.625" style="547" customWidth="1"/>
    <col min="516" max="516" width="10.375" style="547" customWidth="1"/>
    <col min="517" max="517" width="34.875" style="547" bestFit="1" customWidth="1"/>
    <col min="518" max="518" width="7.125" style="547" customWidth="1"/>
    <col min="519" max="519" width="7.75" style="547" customWidth="1"/>
    <col min="520" max="520" width="9.25" style="547" bestFit="1" customWidth="1"/>
    <col min="521" max="521" width="11" style="547" customWidth="1"/>
    <col min="522" max="522" width="37.75" style="547" bestFit="1" customWidth="1"/>
    <col min="523" max="523" width="27.75" style="547" bestFit="1" customWidth="1"/>
    <col min="524" max="524" width="13.5" style="547" bestFit="1" customWidth="1"/>
    <col min="525" max="525" width="13.75" style="547" customWidth="1"/>
    <col min="526" max="526" width="10" style="547" bestFit="1" customWidth="1"/>
    <col min="527" max="527" width="13.25" style="547" customWidth="1"/>
    <col min="528" max="528" width="14.5" style="547" customWidth="1"/>
    <col min="529" max="529" width="15.625" style="547" customWidth="1"/>
    <col min="530" max="768" width="9" style="547"/>
    <col min="769" max="769" width="2.625" style="547" customWidth="1"/>
    <col min="770" max="770" width="10.375" style="547" bestFit="1" customWidth="1"/>
    <col min="771" max="771" width="10.625" style="547" customWidth="1"/>
    <col min="772" max="772" width="10.375" style="547" customWidth="1"/>
    <col min="773" max="773" width="34.875" style="547" bestFit="1" customWidth="1"/>
    <col min="774" max="774" width="7.125" style="547" customWidth="1"/>
    <col min="775" max="775" width="7.75" style="547" customWidth="1"/>
    <col min="776" max="776" width="9.25" style="547" bestFit="1" customWidth="1"/>
    <col min="777" max="777" width="11" style="547" customWidth="1"/>
    <col min="778" max="778" width="37.75" style="547" bestFit="1" customWidth="1"/>
    <col min="779" max="779" width="27.75" style="547" bestFit="1" customWidth="1"/>
    <col min="780" max="780" width="13.5" style="547" bestFit="1" customWidth="1"/>
    <col min="781" max="781" width="13.75" style="547" customWidth="1"/>
    <col min="782" max="782" width="10" style="547" bestFit="1" customWidth="1"/>
    <col min="783" max="783" width="13.25" style="547" customWidth="1"/>
    <col min="784" max="784" width="14.5" style="547" customWidth="1"/>
    <col min="785" max="785" width="15.625" style="547" customWidth="1"/>
    <col min="786" max="1024" width="9" style="547"/>
    <col min="1025" max="1025" width="2.625" style="547" customWidth="1"/>
    <col min="1026" max="1026" width="10.375" style="547" bestFit="1" customWidth="1"/>
    <col min="1027" max="1027" width="10.625" style="547" customWidth="1"/>
    <col min="1028" max="1028" width="10.375" style="547" customWidth="1"/>
    <col min="1029" max="1029" width="34.875" style="547" bestFit="1" customWidth="1"/>
    <col min="1030" max="1030" width="7.125" style="547" customWidth="1"/>
    <col min="1031" max="1031" width="7.75" style="547" customWidth="1"/>
    <col min="1032" max="1032" width="9.25" style="547" bestFit="1" customWidth="1"/>
    <col min="1033" max="1033" width="11" style="547" customWidth="1"/>
    <col min="1034" max="1034" width="37.75" style="547" bestFit="1" customWidth="1"/>
    <col min="1035" max="1035" width="27.75" style="547" bestFit="1" customWidth="1"/>
    <col min="1036" max="1036" width="13.5" style="547" bestFit="1" customWidth="1"/>
    <col min="1037" max="1037" width="13.75" style="547" customWidth="1"/>
    <col min="1038" max="1038" width="10" style="547" bestFit="1" customWidth="1"/>
    <col min="1039" max="1039" width="13.25" style="547" customWidth="1"/>
    <col min="1040" max="1040" width="14.5" style="547" customWidth="1"/>
    <col min="1041" max="1041" width="15.625" style="547" customWidth="1"/>
    <col min="1042" max="1280" width="9" style="547"/>
    <col min="1281" max="1281" width="2.625" style="547" customWidth="1"/>
    <col min="1282" max="1282" width="10.375" style="547" bestFit="1" customWidth="1"/>
    <col min="1283" max="1283" width="10.625" style="547" customWidth="1"/>
    <col min="1284" max="1284" width="10.375" style="547" customWidth="1"/>
    <col min="1285" max="1285" width="34.875" style="547" bestFit="1" customWidth="1"/>
    <col min="1286" max="1286" width="7.125" style="547" customWidth="1"/>
    <col min="1287" max="1287" width="7.75" style="547" customWidth="1"/>
    <col min="1288" max="1288" width="9.25" style="547" bestFit="1" customWidth="1"/>
    <col min="1289" max="1289" width="11" style="547" customWidth="1"/>
    <col min="1290" max="1290" width="37.75" style="547" bestFit="1" customWidth="1"/>
    <col min="1291" max="1291" width="27.75" style="547" bestFit="1" customWidth="1"/>
    <col min="1292" max="1292" width="13.5" style="547" bestFit="1" customWidth="1"/>
    <col min="1293" max="1293" width="13.75" style="547" customWidth="1"/>
    <col min="1294" max="1294" width="10" style="547" bestFit="1" customWidth="1"/>
    <col min="1295" max="1295" width="13.25" style="547" customWidth="1"/>
    <col min="1296" max="1296" width="14.5" style="547" customWidth="1"/>
    <col min="1297" max="1297" width="15.625" style="547" customWidth="1"/>
    <col min="1298" max="1536" width="9" style="547"/>
    <col min="1537" max="1537" width="2.625" style="547" customWidth="1"/>
    <col min="1538" max="1538" width="10.375" style="547" bestFit="1" customWidth="1"/>
    <col min="1539" max="1539" width="10.625" style="547" customWidth="1"/>
    <col min="1540" max="1540" width="10.375" style="547" customWidth="1"/>
    <col min="1541" max="1541" width="34.875" style="547" bestFit="1" customWidth="1"/>
    <col min="1542" max="1542" width="7.125" style="547" customWidth="1"/>
    <col min="1543" max="1543" width="7.75" style="547" customWidth="1"/>
    <col min="1544" max="1544" width="9.25" style="547" bestFit="1" customWidth="1"/>
    <col min="1545" max="1545" width="11" style="547" customWidth="1"/>
    <col min="1546" max="1546" width="37.75" style="547" bestFit="1" customWidth="1"/>
    <col min="1547" max="1547" width="27.75" style="547" bestFit="1" customWidth="1"/>
    <col min="1548" max="1548" width="13.5" style="547" bestFit="1" customWidth="1"/>
    <col min="1549" max="1549" width="13.75" style="547" customWidth="1"/>
    <col min="1550" max="1550" width="10" style="547" bestFit="1" customWidth="1"/>
    <col min="1551" max="1551" width="13.25" style="547" customWidth="1"/>
    <col min="1552" max="1552" width="14.5" style="547" customWidth="1"/>
    <col min="1553" max="1553" width="15.625" style="547" customWidth="1"/>
    <col min="1554" max="1792" width="9" style="547"/>
    <col min="1793" max="1793" width="2.625" style="547" customWidth="1"/>
    <col min="1794" max="1794" width="10.375" style="547" bestFit="1" customWidth="1"/>
    <col min="1795" max="1795" width="10.625" style="547" customWidth="1"/>
    <col min="1796" max="1796" width="10.375" style="547" customWidth="1"/>
    <col min="1797" max="1797" width="34.875" style="547" bestFit="1" customWidth="1"/>
    <col min="1798" max="1798" width="7.125" style="547" customWidth="1"/>
    <col min="1799" max="1799" width="7.75" style="547" customWidth="1"/>
    <col min="1800" max="1800" width="9.25" style="547" bestFit="1" customWidth="1"/>
    <col min="1801" max="1801" width="11" style="547" customWidth="1"/>
    <col min="1802" max="1802" width="37.75" style="547" bestFit="1" customWidth="1"/>
    <col min="1803" max="1803" width="27.75" style="547" bestFit="1" customWidth="1"/>
    <col min="1804" max="1804" width="13.5" style="547" bestFit="1" customWidth="1"/>
    <col min="1805" max="1805" width="13.75" style="547" customWidth="1"/>
    <col min="1806" max="1806" width="10" style="547" bestFit="1" customWidth="1"/>
    <col min="1807" max="1807" width="13.25" style="547" customWidth="1"/>
    <col min="1808" max="1808" width="14.5" style="547" customWidth="1"/>
    <col min="1809" max="1809" width="15.625" style="547" customWidth="1"/>
    <col min="1810" max="2048" width="9" style="547"/>
    <col min="2049" max="2049" width="2.625" style="547" customWidth="1"/>
    <col min="2050" max="2050" width="10.375" style="547" bestFit="1" customWidth="1"/>
    <col min="2051" max="2051" width="10.625" style="547" customWidth="1"/>
    <col min="2052" max="2052" width="10.375" style="547" customWidth="1"/>
    <col min="2053" max="2053" width="34.875" style="547" bestFit="1" customWidth="1"/>
    <col min="2054" max="2054" width="7.125" style="547" customWidth="1"/>
    <col min="2055" max="2055" width="7.75" style="547" customWidth="1"/>
    <col min="2056" max="2056" width="9.25" style="547" bestFit="1" customWidth="1"/>
    <col min="2057" max="2057" width="11" style="547" customWidth="1"/>
    <col min="2058" max="2058" width="37.75" style="547" bestFit="1" customWidth="1"/>
    <col min="2059" max="2059" width="27.75" style="547" bestFit="1" customWidth="1"/>
    <col min="2060" max="2060" width="13.5" style="547" bestFit="1" customWidth="1"/>
    <col min="2061" max="2061" width="13.75" style="547" customWidth="1"/>
    <col min="2062" max="2062" width="10" style="547" bestFit="1" customWidth="1"/>
    <col min="2063" max="2063" width="13.25" style="547" customWidth="1"/>
    <col min="2064" max="2064" width="14.5" style="547" customWidth="1"/>
    <col min="2065" max="2065" width="15.625" style="547" customWidth="1"/>
    <col min="2066" max="2304" width="9" style="547"/>
    <col min="2305" max="2305" width="2.625" style="547" customWidth="1"/>
    <col min="2306" max="2306" width="10.375" style="547" bestFit="1" customWidth="1"/>
    <col min="2307" max="2307" width="10.625" style="547" customWidth="1"/>
    <col min="2308" max="2308" width="10.375" style="547" customWidth="1"/>
    <col min="2309" max="2309" width="34.875" style="547" bestFit="1" customWidth="1"/>
    <col min="2310" max="2310" width="7.125" style="547" customWidth="1"/>
    <col min="2311" max="2311" width="7.75" style="547" customWidth="1"/>
    <col min="2312" max="2312" width="9.25" style="547" bestFit="1" customWidth="1"/>
    <col min="2313" max="2313" width="11" style="547" customWidth="1"/>
    <col min="2314" max="2314" width="37.75" style="547" bestFit="1" customWidth="1"/>
    <col min="2315" max="2315" width="27.75" style="547" bestFit="1" customWidth="1"/>
    <col min="2316" max="2316" width="13.5" style="547" bestFit="1" customWidth="1"/>
    <col min="2317" max="2317" width="13.75" style="547" customWidth="1"/>
    <col min="2318" max="2318" width="10" style="547" bestFit="1" customWidth="1"/>
    <col min="2319" max="2319" width="13.25" style="547" customWidth="1"/>
    <col min="2320" max="2320" width="14.5" style="547" customWidth="1"/>
    <col min="2321" max="2321" width="15.625" style="547" customWidth="1"/>
    <col min="2322" max="2560" width="9" style="547"/>
    <col min="2561" max="2561" width="2.625" style="547" customWidth="1"/>
    <col min="2562" max="2562" width="10.375" style="547" bestFit="1" customWidth="1"/>
    <col min="2563" max="2563" width="10.625" style="547" customWidth="1"/>
    <col min="2564" max="2564" width="10.375" style="547" customWidth="1"/>
    <col min="2565" max="2565" width="34.875" style="547" bestFit="1" customWidth="1"/>
    <col min="2566" max="2566" width="7.125" style="547" customWidth="1"/>
    <col min="2567" max="2567" width="7.75" style="547" customWidth="1"/>
    <col min="2568" max="2568" width="9.25" style="547" bestFit="1" customWidth="1"/>
    <col min="2569" max="2569" width="11" style="547" customWidth="1"/>
    <col min="2570" max="2570" width="37.75" style="547" bestFit="1" customWidth="1"/>
    <col min="2571" max="2571" width="27.75" style="547" bestFit="1" customWidth="1"/>
    <col min="2572" max="2572" width="13.5" style="547" bestFit="1" customWidth="1"/>
    <col min="2573" max="2573" width="13.75" style="547" customWidth="1"/>
    <col min="2574" max="2574" width="10" style="547" bestFit="1" customWidth="1"/>
    <col min="2575" max="2575" width="13.25" style="547" customWidth="1"/>
    <col min="2576" max="2576" width="14.5" style="547" customWidth="1"/>
    <col min="2577" max="2577" width="15.625" style="547" customWidth="1"/>
    <col min="2578" max="2816" width="9" style="547"/>
    <col min="2817" max="2817" width="2.625" style="547" customWidth="1"/>
    <col min="2818" max="2818" width="10.375" style="547" bestFit="1" customWidth="1"/>
    <col min="2819" max="2819" width="10.625" style="547" customWidth="1"/>
    <col min="2820" max="2820" width="10.375" style="547" customWidth="1"/>
    <col min="2821" max="2821" width="34.875" style="547" bestFit="1" customWidth="1"/>
    <col min="2822" max="2822" width="7.125" style="547" customWidth="1"/>
    <col min="2823" max="2823" width="7.75" style="547" customWidth="1"/>
    <col min="2824" max="2824" width="9.25" style="547" bestFit="1" customWidth="1"/>
    <col min="2825" max="2825" width="11" style="547" customWidth="1"/>
    <col min="2826" max="2826" width="37.75" style="547" bestFit="1" customWidth="1"/>
    <col min="2827" max="2827" width="27.75" style="547" bestFit="1" customWidth="1"/>
    <col min="2828" max="2828" width="13.5" style="547" bestFit="1" customWidth="1"/>
    <col min="2829" max="2829" width="13.75" style="547" customWidth="1"/>
    <col min="2830" max="2830" width="10" style="547" bestFit="1" customWidth="1"/>
    <col min="2831" max="2831" width="13.25" style="547" customWidth="1"/>
    <col min="2832" max="2832" width="14.5" style="547" customWidth="1"/>
    <col min="2833" max="2833" width="15.625" style="547" customWidth="1"/>
    <col min="2834" max="3072" width="9" style="547"/>
    <col min="3073" max="3073" width="2.625" style="547" customWidth="1"/>
    <col min="3074" max="3074" width="10.375" style="547" bestFit="1" customWidth="1"/>
    <col min="3075" max="3075" width="10.625" style="547" customWidth="1"/>
    <col min="3076" max="3076" width="10.375" style="547" customWidth="1"/>
    <col min="3077" max="3077" width="34.875" style="547" bestFit="1" customWidth="1"/>
    <col min="3078" max="3078" width="7.125" style="547" customWidth="1"/>
    <col min="3079" max="3079" width="7.75" style="547" customWidth="1"/>
    <col min="3080" max="3080" width="9.25" style="547" bestFit="1" customWidth="1"/>
    <col min="3081" max="3081" width="11" style="547" customWidth="1"/>
    <col min="3082" max="3082" width="37.75" style="547" bestFit="1" customWidth="1"/>
    <col min="3083" max="3083" width="27.75" style="547" bestFit="1" customWidth="1"/>
    <col min="3084" max="3084" width="13.5" style="547" bestFit="1" customWidth="1"/>
    <col min="3085" max="3085" width="13.75" style="547" customWidth="1"/>
    <col min="3086" max="3086" width="10" style="547" bestFit="1" customWidth="1"/>
    <col min="3087" max="3087" width="13.25" style="547" customWidth="1"/>
    <col min="3088" max="3088" width="14.5" style="547" customWidth="1"/>
    <col min="3089" max="3089" width="15.625" style="547" customWidth="1"/>
    <col min="3090" max="3328" width="9" style="547"/>
    <col min="3329" max="3329" width="2.625" style="547" customWidth="1"/>
    <col min="3330" max="3330" width="10.375" style="547" bestFit="1" customWidth="1"/>
    <col min="3331" max="3331" width="10.625" style="547" customWidth="1"/>
    <col min="3332" max="3332" width="10.375" style="547" customWidth="1"/>
    <col min="3333" max="3333" width="34.875" style="547" bestFit="1" customWidth="1"/>
    <col min="3334" max="3334" width="7.125" style="547" customWidth="1"/>
    <col min="3335" max="3335" width="7.75" style="547" customWidth="1"/>
    <col min="3336" max="3336" width="9.25" style="547" bestFit="1" customWidth="1"/>
    <col min="3337" max="3337" width="11" style="547" customWidth="1"/>
    <col min="3338" max="3338" width="37.75" style="547" bestFit="1" customWidth="1"/>
    <col min="3339" max="3339" width="27.75" style="547" bestFit="1" customWidth="1"/>
    <col min="3340" max="3340" width="13.5" style="547" bestFit="1" customWidth="1"/>
    <col min="3341" max="3341" width="13.75" style="547" customWidth="1"/>
    <col min="3342" max="3342" width="10" style="547" bestFit="1" customWidth="1"/>
    <col min="3343" max="3343" width="13.25" style="547" customWidth="1"/>
    <col min="3344" max="3344" width="14.5" style="547" customWidth="1"/>
    <col min="3345" max="3345" width="15.625" style="547" customWidth="1"/>
    <col min="3346" max="3584" width="9" style="547"/>
    <col min="3585" max="3585" width="2.625" style="547" customWidth="1"/>
    <col min="3586" max="3586" width="10.375" style="547" bestFit="1" customWidth="1"/>
    <col min="3587" max="3587" width="10.625" style="547" customWidth="1"/>
    <col min="3588" max="3588" width="10.375" style="547" customWidth="1"/>
    <col min="3589" max="3589" width="34.875" style="547" bestFit="1" customWidth="1"/>
    <col min="3590" max="3590" width="7.125" style="547" customWidth="1"/>
    <col min="3591" max="3591" width="7.75" style="547" customWidth="1"/>
    <col min="3592" max="3592" width="9.25" style="547" bestFit="1" customWidth="1"/>
    <col min="3593" max="3593" width="11" style="547" customWidth="1"/>
    <col min="3594" max="3594" width="37.75" style="547" bestFit="1" customWidth="1"/>
    <col min="3595" max="3595" width="27.75" style="547" bestFit="1" customWidth="1"/>
    <col min="3596" max="3596" width="13.5" style="547" bestFit="1" customWidth="1"/>
    <col min="3597" max="3597" width="13.75" style="547" customWidth="1"/>
    <col min="3598" max="3598" width="10" style="547" bestFit="1" customWidth="1"/>
    <col min="3599" max="3599" width="13.25" style="547" customWidth="1"/>
    <col min="3600" max="3600" width="14.5" style="547" customWidth="1"/>
    <col min="3601" max="3601" width="15.625" style="547" customWidth="1"/>
    <col min="3602" max="3840" width="9" style="547"/>
    <col min="3841" max="3841" width="2.625" style="547" customWidth="1"/>
    <col min="3842" max="3842" width="10.375" style="547" bestFit="1" customWidth="1"/>
    <col min="3843" max="3843" width="10.625" style="547" customWidth="1"/>
    <col min="3844" max="3844" width="10.375" style="547" customWidth="1"/>
    <col min="3845" max="3845" width="34.875" style="547" bestFit="1" customWidth="1"/>
    <col min="3846" max="3846" width="7.125" style="547" customWidth="1"/>
    <col min="3847" max="3847" width="7.75" style="547" customWidth="1"/>
    <col min="3848" max="3848" width="9.25" style="547" bestFit="1" customWidth="1"/>
    <col min="3849" max="3849" width="11" style="547" customWidth="1"/>
    <col min="3850" max="3850" width="37.75" style="547" bestFit="1" customWidth="1"/>
    <col min="3851" max="3851" width="27.75" style="547" bestFit="1" customWidth="1"/>
    <col min="3852" max="3852" width="13.5" style="547" bestFit="1" customWidth="1"/>
    <col min="3853" max="3853" width="13.75" style="547" customWidth="1"/>
    <col min="3854" max="3854" width="10" style="547" bestFit="1" customWidth="1"/>
    <col min="3855" max="3855" width="13.25" style="547" customWidth="1"/>
    <col min="3856" max="3856" width="14.5" style="547" customWidth="1"/>
    <col min="3857" max="3857" width="15.625" style="547" customWidth="1"/>
    <col min="3858" max="4096" width="9" style="547"/>
    <col min="4097" max="4097" width="2.625" style="547" customWidth="1"/>
    <col min="4098" max="4098" width="10.375" style="547" bestFit="1" customWidth="1"/>
    <col min="4099" max="4099" width="10.625" style="547" customWidth="1"/>
    <col min="4100" max="4100" width="10.375" style="547" customWidth="1"/>
    <col min="4101" max="4101" width="34.875" style="547" bestFit="1" customWidth="1"/>
    <col min="4102" max="4102" width="7.125" style="547" customWidth="1"/>
    <col min="4103" max="4103" width="7.75" style="547" customWidth="1"/>
    <col min="4104" max="4104" width="9.25" style="547" bestFit="1" customWidth="1"/>
    <col min="4105" max="4105" width="11" style="547" customWidth="1"/>
    <col min="4106" max="4106" width="37.75" style="547" bestFit="1" customWidth="1"/>
    <col min="4107" max="4107" width="27.75" style="547" bestFit="1" customWidth="1"/>
    <col min="4108" max="4108" width="13.5" style="547" bestFit="1" customWidth="1"/>
    <col min="4109" max="4109" width="13.75" style="547" customWidth="1"/>
    <col min="4110" max="4110" width="10" style="547" bestFit="1" customWidth="1"/>
    <col min="4111" max="4111" width="13.25" style="547" customWidth="1"/>
    <col min="4112" max="4112" width="14.5" style="547" customWidth="1"/>
    <col min="4113" max="4113" width="15.625" style="547" customWidth="1"/>
    <col min="4114" max="4352" width="9" style="547"/>
    <col min="4353" max="4353" width="2.625" style="547" customWidth="1"/>
    <col min="4354" max="4354" width="10.375" style="547" bestFit="1" customWidth="1"/>
    <col min="4355" max="4355" width="10.625" style="547" customWidth="1"/>
    <col min="4356" max="4356" width="10.375" style="547" customWidth="1"/>
    <col min="4357" max="4357" width="34.875" style="547" bestFit="1" customWidth="1"/>
    <col min="4358" max="4358" width="7.125" style="547" customWidth="1"/>
    <col min="4359" max="4359" width="7.75" style="547" customWidth="1"/>
    <col min="4360" max="4360" width="9.25" style="547" bestFit="1" customWidth="1"/>
    <col min="4361" max="4361" width="11" style="547" customWidth="1"/>
    <col min="4362" max="4362" width="37.75" style="547" bestFit="1" customWidth="1"/>
    <col min="4363" max="4363" width="27.75" style="547" bestFit="1" customWidth="1"/>
    <col min="4364" max="4364" width="13.5" style="547" bestFit="1" customWidth="1"/>
    <col min="4365" max="4365" width="13.75" style="547" customWidth="1"/>
    <col min="4366" max="4366" width="10" style="547" bestFit="1" customWidth="1"/>
    <col min="4367" max="4367" width="13.25" style="547" customWidth="1"/>
    <col min="4368" max="4368" width="14.5" style="547" customWidth="1"/>
    <col min="4369" max="4369" width="15.625" style="547" customWidth="1"/>
    <col min="4370" max="4608" width="9" style="547"/>
    <col min="4609" max="4609" width="2.625" style="547" customWidth="1"/>
    <col min="4610" max="4610" width="10.375" style="547" bestFit="1" customWidth="1"/>
    <col min="4611" max="4611" width="10.625" style="547" customWidth="1"/>
    <col min="4612" max="4612" width="10.375" style="547" customWidth="1"/>
    <col min="4613" max="4613" width="34.875" style="547" bestFit="1" customWidth="1"/>
    <col min="4614" max="4614" width="7.125" style="547" customWidth="1"/>
    <col min="4615" max="4615" width="7.75" style="547" customWidth="1"/>
    <col min="4616" max="4616" width="9.25" style="547" bestFit="1" customWidth="1"/>
    <col min="4617" max="4617" width="11" style="547" customWidth="1"/>
    <col min="4618" max="4618" width="37.75" style="547" bestFit="1" customWidth="1"/>
    <col min="4619" max="4619" width="27.75" style="547" bestFit="1" customWidth="1"/>
    <col min="4620" max="4620" width="13.5" style="547" bestFit="1" customWidth="1"/>
    <col min="4621" max="4621" width="13.75" style="547" customWidth="1"/>
    <col min="4622" max="4622" width="10" style="547" bestFit="1" customWidth="1"/>
    <col min="4623" max="4623" width="13.25" style="547" customWidth="1"/>
    <col min="4624" max="4624" width="14.5" style="547" customWidth="1"/>
    <col min="4625" max="4625" width="15.625" style="547" customWidth="1"/>
    <col min="4626" max="4864" width="9" style="547"/>
    <col min="4865" max="4865" width="2.625" style="547" customWidth="1"/>
    <col min="4866" max="4866" width="10.375" style="547" bestFit="1" customWidth="1"/>
    <col min="4867" max="4867" width="10.625" style="547" customWidth="1"/>
    <col min="4868" max="4868" width="10.375" style="547" customWidth="1"/>
    <col min="4869" max="4869" width="34.875" style="547" bestFit="1" customWidth="1"/>
    <col min="4870" max="4870" width="7.125" style="547" customWidth="1"/>
    <col min="4871" max="4871" width="7.75" style="547" customWidth="1"/>
    <col min="4872" max="4872" width="9.25" style="547" bestFit="1" customWidth="1"/>
    <col min="4873" max="4873" width="11" style="547" customWidth="1"/>
    <col min="4874" max="4874" width="37.75" style="547" bestFit="1" customWidth="1"/>
    <col min="4875" max="4875" width="27.75" style="547" bestFit="1" customWidth="1"/>
    <col min="4876" max="4876" width="13.5" style="547" bestFit="1" customWidth="1"/>
    <col min="4877" max="4877" width="13.75" style="547" customWidth="1"/>
    <col min="4878" max="4878" width="10" style="547" bestFit="1" customWidth="1"/>
    <col min="4879" max="4879" width="13.25" style="547" customWidth="1"/>
    <col min="4880" max="4880" width="14.5" style="547" customWidth="1"/>
    <col min="4881" max="4881" width="15.625" style="547" customWidth="1"/>
    <col min="4882" max="5120" width="9" style="547"/>
    <col min="5121" max="5121" width="2.625" style="547" customWidth="1"/>
    <col min="5122" max="5122" width="10.375" style="547" bestFit="1" customWidth="1"/>
    <col min="5123" max="5123" width="10.625" style="547" customWidth="1"/>
    <col min="5124" max="5124" width="10.375" style="547" customWidth="1"/>
    <col min="5125" max="5125" width="34.875" style="547" bestFit="1" customWidth="1"/>
    <col min="5126" max="5126" width="7.125" style="547" customWidth="1"/>
    <col min="5127" max="5127" width="7.75" style="547" customWidth="1"/>
    <col min="5128" max="5128" width="9.25" style="547" bestFit="1" customWidth="1"/>
    <col min="5129" max="5129" width="11" style="547" customWidth="1"/>
    <col min="5130" max="5130" width="37.75" style="547" bestFit="1" customWidth="1"/>
    <col min="5131" max="5131" width="27.75" style="547" bestFit="1" customWidth="1"/>
    <col min="5132" max="5132" width="13.5" style="547" bestFit="1" customWidth="1"/>
    <col min="5133" max="5133" width="13.75" style="547" customWidth="1"/>
    <col min="5134" max="5134" width="10" style="547" bestFit="1" customWidth="1"/>
    <col min="5135" max="5135" width="13.25" style="547" customWidth="1"/>
    <col min="5136" max="5136" width="14.5" style="547" customWidth="1"/>
    <col min="5137" max="5137" width="15.625" style="547" customWidth="1"/>
    <col min="5138" max="5376" width="9" style="547"/>
    <col min="5377" max="5377" width="2.625" style="547" customWidth="1"/>
    <col min="5378" max="5378" width="10.375" style="547" bestFit="1" customWidth="1"/>
    <col min="5379" max="5379" width="10.625" style="547" customWidth="1"/>
    <col min="5380" max="5380" width="10.375" style="547" customWidth="1"/>
    <col min="5381" max="5381" width="34.875" style="547" bestFit="1" customWidth="1"/>
    <col min="5382" max="5382" width="7.125" style="547" customWidth="1"/>
    <col min="5383" max="5383" width="7.75" style="547" customWidth="1"/>
    <col min="5384" max="5384" width="9.25" style="547" bestFit="1" customWidth="1"/>
    <col min="5385" max="5385" width="11" style="547" customWidth="1"/>
    <col min="5386" max="5386" width="37.75" style="547" bestFit="1" customWidth="1"/>
    <col min="5387" max="5387" width="27.75" style="547" bestFit="1" customWidth="1"/>
    <col min="5388" max="5388" width="13.5" style="547" bestFit="1" customWidth="1"/>
    <col min="5389" max="5389" width="13.75" style="547" customWidth="1"/>
    <col min="5390" max="5390" width="10" style="547" bestFit="1" customWidth="1"/>
    <col min="5391" max="5391" width="13.25" style="547" customWidth="1"/>
    <col min="5392" max="5392" width="14.5" style="547" customWidth="1"/>
    <col min="5393" max="5393" width="15.625" style="547" customWidth="1"/>
    <col min="5394" max="5632" width="9" style="547"/>
    <col min="5633" max="5633" width="2.625" style="547" customWidth="1"/>
    <col min="5634" max="5634" width="10.375" style="547" bestFit="1" customWidth="1"/>
    <col min="5635" max="5635" width="10.625" style="547" customWidth="1"/>
    <col min="5636" max="5636" width="10.375" style="547" customWidth="1"/>
    <col min="5637" max="5637" width="34.875" style="547" bestFit="1" customWidth="1"/>
    <col min="5638" max="5638" width="7.125" style="547" customWidth="1"/>
    <col min="5639" max="5639" width="7.75" style="547" customWidth="1"/>
    <col min="5640" max="5640" width="9.25" style="547" bestFit="1" customWidth="1"/>
    <col min="5641" max="5641" width="11" style="547" customWidth="1"/>
    <col min="5642" max="5642" width="37.75" style="547" bestFit="1" customWidth="1"/>
    <col min="5643" max="5643" width="27.75" style="547" bestFit="1" customWidth="1"/>
    <col min="5644" max="5644" width="13.5" style="547" bestFit="1" customWidth="1"/>
    <col min="5645" max="5645" width="13.75" style="547" customWidth="1"/>
    <col min="5646" max="5646" width="10" style="547" bestFit="1" customWidth="1"/>
    <col min="5647" max="5647" width="13.25" style="547" customWidth="1"/>
    <col min="5648" max="5648" width="14.5" style="547" customWidth="1"/>
    <col min="5649" max="5649" width="15.625" style="547" customWidth="1"/>
    <col min="5650" max="5888" width="9" style="547"/>
    <col min="5889" max="5889" width="2.625" style="547" customWidth="1"/>
    <col min="5890" max="5890" width="10.375" style="547" bestFit="1" customWidth="1"/>
    <col min="5891" max="5891" width="10.625" style="547" customWidth="1"/>
    <col min="5892" max="5892" width="10.375" style="547" customWidth="1"/>
    <col min="5893" max="5893" width="34.875" style="547" bestFit="1" customWidth="1"/>
    <col min="5894" max="5894" width="7.125" style="547" customWidth="1"/>
    <col min="5895" max="5895" width="7.75" style="547" customWidth="1"/>
    <col min="5896" max="5896" width="9.25" style="547" bestFit="1" customWidth="1"/>
    <col min="5897" max="5897" width="11" style="547" customWidth="1"/>
    <col min="5898" max="5898" width="37.75" style="547" bestFit="1" customWidth="1"/>
    <col min="5899" max="5899" width="27.75" style="547" bestFit="1" customWidth="1"/>
    <col min="5900" max="5900" width="13.5" style="547" bestFit="1" customWidth="1"/>
    <col min="5901" max="5901" width="13.75" style="547" customWidth="1"/>
    <col min="5902" max="5902" width="10" style="547" bestFit="1" customWidth="1"/>
    <col min="5903" max="5903" width="13.25" style="547" customWidth="1"/>
    <col min="5904" max="5904" width="14.5" style="547" customWidth="1"/>
    <col min="5905" max="5905" width="15.625" style="547" customWidth="1"/>
    <col min="5906" max="6144" width="9" style="547"/>
    <col min="6145" max="6145" width="2.625" style="547" customWidth="1"/>
    <col min="6146" max="6146" width="10.375" style="547" bestFit="1" customWidth="1"/>
    <col min="6147" max="6147" width="10.625" style="547" customWidth="1"/>
    <col min="6148" max="6148" width="10.375" style="547" customWidth="1"/>
    <col min="6149" max="6149" width="34.875" style="547" bestFit="1" customWidth="1"/>
    <col min="6150" max="6150" width="7.125" style="547" customWidth="1"/>
    <col min="6151" max="6151" width="7.75" style="547" customWidth="1"/>
    <col min="6152" max="6152" width="9.25" style="547" bestFit="1" customWidth="1"/>
    <col min="6153" max="6153" width="11" style="547" customWidth="1"/>
    <col min="6154" max="6154" width="37.75" style="547" bestFit="1" customWidth="1"/>
    <col min="6155" max="6155" width="27.75" style="547" bestFit="1" customWidth="1"/>
    <col min="6156" max="6156" width="13.5" style="547" bestFit="1" customWidth="1"/>
    <col min="6157" max="6157" width="13.75" style="547" customWidth="1"/>
    <col min="6158" max="6158" width="10" style="547" bestFit="1" customWidth="1"/>
    <col min="6159" max="6159" width="13.25" style="547" customWidth="1"/>
    <col min="6160" max="6160" width="14.5" style="547" customWidth="1"/>
    <col min="6161" max="6161" width="15.625" style="547" customWidth="1"/>
    <col min="6162" max="6400" width="9" style="547"/>
    <col min="6401" max="6401" width="2.625" style="547" customWidth="1"/>
    <col min="6402" max="6402" width="10.375" style="547" bestFit="1" customWidth="1"/>
    <col min="6403" max="6403" width="10.625" style="547" customWidth="1"/>
    <col min="6404" max="6404" width="10.375" style="547" customWidth="1"/>
    <col min="6405" max="6405" width="34.875" style="547" bestFit="1" customWidth="1"/>
    <col min="6406" max="6406" width="7.125" style="547" customWidth="1"/>
    <col min="6407" max="6407" width="7.75" style="547" customWidth="1"/>
    <col min="6408" max="6408" width="9.25" style="547" bestFit="1" customWidth="1"/>
    <col min="6409" max="6409" width="11" style="547" customWidth="1"/>
    <col min="6410" max="6410" width="37.75" style="547" bestFit="1" customWidth="1"/>
    <col min="6411" max="6411" width="27.75" style="547" bestFit="1" customWidth="1"/>
    <col min="6412" max="6412" width="13.5" style="547" bestFit="1" customWidth="1"/>
    <col min="6413" max="6413" width="13.75" style="547" customWidth="1"/>
    <col min="6414" max="6414" width="10" style="547" bestFit="1" customWidth="1"/>
    <col min="6415" max="6415" width="13.25" style="547" customWidth="1"/>
    <col min="6416" max="6416" width="14.5" style="547" customWidth="1"/>
    <col min="6417" max="6417" width="15.625" style="547" customWidth="1"/>
    <col min="6418" max="6656" width="9" style="547"/>
    <col min="6657" max="6657" width="2.625" style="547" customWidth="1"/>
    <col min="6658" max="6658" width="10.375" style="547" bestFit="1" customWidth="1"/>
    <col min="6659" max="6659" width="10.625" style="547" customWidth="1"/>
    <col min="6660" max="6660" width="10.375" style="547" customWidth="1"/>
    <col min="6661" max="6661" width="34.875" style="547" bestFit="1" customWidth="1"/>
    <col min="6662" max="6662" width="7.125" style="547" customWidth="1"/>
    <col min="6663" max="6663" width="7.75" style="547" customWidth="1"/>
    <col min="6664" max="6664" width="9.25" style="547" bestFit="1" customWidth="1"/>
    <col min="6665" max="6665" width="11" style="547" customWidth="1"/>
    <col min="6666" max="6666" width="37.75" style="547" bestFit="1" customWidth="1"/>
    <col min="6667" max="6667" width="27.75" style="547" bestFit="1" customWidth="1"/>
    <col min="6668" max="6668" width="13.5" style="547" bestFit="1" customWidth="1"/>
    <col min="6669" max="6669" width="13.75" style="547" customWidth="1"/>
    <col min="6670" max="6670" width="10" style="547" bestFit="1" customWidth="1"/>
    <col min="6671" max="6671" width="13.25" style="547" customWidth="1"/>
    <col min="6672" max="6672" width="14.5" style="547" customWidth="1"/>
    <col min="6673" max="6673" width="15.625" style="547" customWidth="1"/>
    <col min="6674" max="6912" width="9" style="547"/>
    <col min="6913" max="6913" width="2.625" style="547" customWidth="1"/>
    <col min="6914" max="6914" width="10.375" style="547" bestFit="1" customWidth="1"/>
    <col min="6915" max="6915" width="10.625" style="547" customWidth="1"/>
    <col min="6916" max="6916" width="10.375" style="547" customWidth="1"/>
    <col min="6917" max="6917" width="34.875" style="547" bestFit="1" customWidth="1"/>
    <col min="6918" max="6918" width="7.125" style="547" customWidth="1"/>
    <col min="6919" max="6919" width="7.75" style="547" customWidth="1"/>
    <col min="6920" max="6920" width="9.25" style="547" bestFit="1" customWidth="1"/>
    <col min="6921" max="6921" width="11" style="547" customWidth="1"/>
    <col min="6922" max="6922" width="37.75" style="547" bestFit="1" customWidth="1"/>
    <col min="6923" max="6923" width="27.75" style="547" bestFit="1" customWidth="1"/>
    <col min="6924" max="6924" width="13.5" style="547" bestFit="1" customWidth="1"/>
    <col min="6925" max="6925" width="13.75" style="547" customWidth="1"/>
    <col min="6926" max="6926" width="10" style="547" bestFit="1" customWidth="1"/>
    <col min="6927" max="6927" width="13.25" style="547" customWidth="1"/>
    <col min="6928" max="6928" width="14.5" style="547" customWidth="1"/>
    <col min="6929" max="6929" width="15.625" style="547" customWidth="1"/>
    <col min="6930" max="7168" width="9" style="547"/>
    <col min="7169" max="7169" width="2.625" style="547" customWidth="1"/>
    <col min="7170" max="7170" width="10.375" style="547" bestFit="1" customWidth="1"/>
    <col min="7171" max="7171" width="10.625" style="547" customWidth="1"/>
    <col min="7172" max="7172" width="10.375" style="547" customWidth="1"/>
    <col min="7173" max="7173" width="34.875" style="547" bestFit="1" customWidth="1"/>
    <col min="7174" max="7174" width="7.125" style="547" customWidth="1"/>
    <col min="7175" max="7175" width="7.75" style="547" customWidth="1"/>
    <col min="7176" max="7176" width="9.25" style="547" bestFit="1" customWidth="1"/>
    <col min="7177" max="7177" width="11" style="547" customWidth="1"/>
    <col min="7178" max="7178" width="37.75" style="547" bestFit="1" customWidth="1"/>
    <col min="7179" max="7179" width="27.75" style="547" bestFit="1" customWidth="1"/>
    <col min="7180" max="7180" width="13.5" style="547" bestFit="1" customWidth="1"/>
    <col min="7181" max="7181" width="13.75" style="547" customWidth="1"/>
    <col min="7182" max="7182" width="10" style="547" bestFit="1" customWidth="1"/>
    <col min="7183" max="7183" width="13.25" style="547" customWidth="1"/>
    <col min="7184" max="7184" width="14.5" style="547" customWidth="1"/>
    <col min="7185" max="7185" width="15.625" style="547" customWidth="1"/>
    <col min="7186" max="7424" width="9" style="547"/>
    <col min="7425" max="7425" width="2.625" style="547" customWidth="1"/>
    <col min="7426" max="7426" width="10.375" style="547" bestFit="1" customWidth="1"/>
    <col min="7427" max="7427" width="10.625" style="547" customWidth="1"/>
    <col min="7428" max="7428" width="10.375" style="547" customWidth="1"/>
    <col min="7429" max="7429" width="34.875" style="547" bestFit="1" customWidth="1"/>
    <col min="7430" max="7430" width="7.125" style="547" customWidth="1"/>
    <col min="7431" max="7431" width="7.75" style="547" customWidth="1"/>
    <col min="7432" max="7432" width="9.25" style="547" bestFit="1" customWidth="1"/>
    <col min="7433" max="7433" width="11" style="547" customWidth="1"/>
    <col min="7434" max="7434" width="37.75" style="547" bestFit="1" customWidth="1"/>
    <col min="7435" max="7435" width="27.75" style="547" bestFit="1" customWidth="1"/>
    <col min="7436" max="7436" width="13.5" style="547" bestFit="1" customWidth="1"/>
    <col min="7437" max="7437" width="13.75" style="547" customWidth="1"/>
    <col min="7438" max="7438" width="10" style="547" bestFit="1" customWidth="1"/>
    <col min="7439" max="7439" width="13.25" style="547" customWidth="1"/>
    <col min="7440" max="7440" width="14.5" style="547" customWidth="1"/>
    <col min="7441" max="7441" width="15.625" style="547" customWidth="1"/>
    <col min="7442" max="7680" width="9" style="547"/>
    <col min="7681" max="7681" width="2.625" style="547" customWidth="1"/>
    <col min="7682" max="7682" width="10.375" style="547" bestFit="1" customWidth="1"/>
    <col min="7683" max="7683" width="10.625" style="547" customWidth="1"/>
    <col min="7684" max="7684" width="10.375" style="547" customWidth="1"/>
    <col min="7685" max="7685" width="34.875" style="547" bestFit="1" customWidth="1"/>
    <col min="7686" max="7686" width="7.125" style="547" customWidth="1"/>
    <col min="7687" max="7687" width="7.75" style="547" customWidth="1"/>
    <col min="7688" max="7688" width="9.25" style="547" bestFit="1" customWidth="1"/>
    <col min="7689" max="7689" width="11" style="547" customWidth="1"/>
    <col min="7690" max="7690" width="37.75" style="547" bestFit="1" customWidth="1"/>
    <col min="7691" max="7691" width="27.75" style="547" bestFit="1" customWidth="1"/>
    <col min="7692" max="7692" width="13.5" style="547" bestFit="1" customWidth="1"/>
    <col min="7693" max="7693" width="13.75" style="547" customWidth="1"/>
    <col min="7694" max="7694" width="10" style="547" bestFit="1" customWidth="1"/>
    <col min="7695" max="7695" width="13.25" style="547" customWidth="1"/>
    <col min="7696" max="7696" width="14.5" style="547" customWidth="1"/>
    <col min="7697" max="7697" width="15.625" style="547" customWidth="1"/>
    <col min="7698" max="7936" width="9" style="547"/>
    <col min="7937" max="7937" width="2.625" style="547" customWidth="1"/>
    <col min="7938" max="7938" width="10.375" style="547" bestFit="1" customWidth="1"/>
    <col min="7939" max="7939" width="10.625" style="547" customWidth="1"/>
    <col min="7940" max="7940" width="10.375" style="547" customWidth="1"/>
    <col min="7941" max="7941" width="34.875" style="547" bestFit="1" customWidth="1"/>
    <col min="7942" max="7942" width="7.125" style="547" customWidth="1"/>
    <col min="7943" max="7943" width="7.75" style="547" customWidth="1"/>
    <col min="7944" max="7944" width="9.25" style="547" bestFit="1" customWidth="1"/>
    <col min="7945" max="7945" width="11" style="547" customWidth="1"/>
    <col min="7946" max="7946" width="37.75" style="547" bestFit="1" customWidth="1"/>
    <col min="7947" max="7947" width="27.75" style="547" bestFit="1" customWidth="1"/>
    <col min="7948" max="7948" width="13.5" style="547" bestFit="1" customWidth="1"/>
    <col min="7949" max="7949" width="13.75" style="547" customWidth="1"/>
    <col min="7950" max="7950" width="10" style="547" bestFit="1" customWidth="1"/>
    <col min="7951" max="7951" width="13.25" style="547" customWidth="1"/>
    <col min="7952" max="7952" width="14.5" style="547" customWidth="1"/>
    <col min="7953" max="7953" width="15.625" style="547" customWidth="1"/>
    <col min="7954" max="8192" width="9" style="547"/>
    <col min="8193" max="8193" width="2.625" style="547" customWidth="1"/>
    <col min="8194" max="8194" width="10.375" style="547" bestFit="1" customWidth="1"/>
    <col min="8195" max="8195" width="10.625" style="547" customWidth="1"/>
    <col min="8196" max="8196" width="10.375" style="547" customWidth="1"/>
    <col min="8197" max="8197" width="34.875" style="547" bestFit="1" customWidth="1"/>
    <col min="8198" max="8198" width="7.125" style="547" customWidth="1"/>
    <col min="8199" max="8199" width="7.75" style="547" customWidth="1"/>
    <col min="8200" max="8200" width="9.25" style="547" bestFit="1" customWidth="1"/>
    <col min="8201" max="8201" width="11" style="547" customWidth="1"/>
    <col min="8202" max="8202" width="37.75" style="547" bestFit="1" customWidth="1"/>
    <col min="8203" max="8203" width="27.75" style="547" bestFit="1" customWidth="1"/>
    <col min="8204" max="8204" width="13.5" style="547" bestFit="1" customWidth="1"/>
    <col min="8205" max="8205" width="13.75" style="547" customWidth="1"/>
    <col min="8206" max="8206" width="10" style="547" bestFit="1" customWidth="1"/>
    <col min="8207" max="8207" width="13.25" style="547" customWidth="1"/>
    <col min="8208" max="8208" width="14.5" style="547" customWidth="1"/>
    <col min="8209" max="8209" width="15.625" style="547" customWidth="1"/>
    <col min="8210" max="8448" width="9" style="547"/>
    <col min="8449" max="8449" width="2.625" style="547" customWidth="1"/>
    <col min="8450" max="8450" width="10.375" style="547" bestFit="1" customWidth="1"/>
    <col min="8451" max="8451" width="10.625" style="547" customWidth="1"/>
    <col min="8452" max="8452" width="10.375" style="547" customWidth="1"/>
    <col min="8453" max="8453" width="34.875" style="547" bestFit="1" customWidth="1"/>
    <col min="8454" max="8454" width="7.125" style="547" customWidth="1"/>
    <col min="8455" max="8455" width="7.75" style="547" customWidth="1"/>
    <col min="8456" max="8456" width="9.25" style="547" bestFit="1" customWidth="1"/>
    <col min="8457" max="8457" width="11" style="547" customWidth="1"/>
    <col min="8458" max="8458" width="37.75" style="547" bestFit="1" customWidth="1"/>
    <col min="8459" max="8459" width="27.75" style="547" bestFit="1" customWidth="1"/>
    <col min="8460" max="8460" width="13.5" style="547" bestFit="1" customWidth="1"/>
    <col min="8461" max="8461" width="13.75" style="547" customWidth="1"/>
    <col min="8462" max="8462" width="10" style="547" bestFit="1" customWidth="1"/>
    <col min="8463" max="8463" width="13.25" style="547" customWidth="1"/>
    <col min="8464" max="8464" width="14.5" style="547" customWidth="1"/>
    <col min="8465" max="8465" width="15.625" style="547" customWidth="1"/>
    <col min="8466" max="8704" width="9" style="547"/>
    <col min="8705" max="8705" width="2.625" style="547" customWidth="1"/>
    <col min="8706" max="8706" width="10.375" style="547" bestFit="1" customWidth="1"/>
    <col min="8707" max="8707" width="10.625" style="547" customWidth="1"/>
    <col min="8708" max="8708" width="10.375" style="547" customWidth="1"/>
    <col min="8709" max="8709" width="34.875" style="547" bestFit="1" customWidth="1"/>
    <col min="8710" max="8710" width="7.125" style="547" customWidth="1"/>
    <col min="8711" max="8711" width="7.75" style="547" customWidth="1"/>
    <col min="8712" max="8712" width="9.25" style="547" bestFit="1" customWidth="1"/>
    <col min="8713" max="8713" width="11" style="547" customWidth="1"/>
    <col min="8714" max="8714" width="37.75" style="547" bestFit="1" customWidth="1"/>
    <col min="8715" max="8715" width="27.75" style="547" bestFit="1" customWidth="1"/>
    <col min="8716" max="8716" width="13.5" style="547" bestFit="1" customWidth="1"/>
    <col min="8717" max="8717" width="13.75" style="547" customWidth="1"/>
    <col min="8718" max="8718" width="10" style="547" bestFit="1" customWidth="1"/>
    <col min="8719" max="8719" width="13.25" style="547" customWidth="1"/>
    <col min="8720" max="8720" width="14.5" style="547" customWidth="1"/>
    <col min="8721" max="8721" width="15.625" style="547" customWidth="1"/>
    <col min="8722" max="8960" width="9" style="547"/>
    <col min="8961" max="8961" width="2.625" style="547" customWidth="1"/>
    <col min="8962" max="8962" width="10.375" style="547" bestFit="1" customWidth="1"/>
    <col min="8963" max="8963" width="10.625" style="547" customWidth="1"/>
    <col min="8964" max="8964" width="10.375" style="547" customWidth="1"/>
    <col min="8965" max="8965" width="34.875" style="547" bestFit="1" customWidth="1"/>
    <col min="8966" max="8966" width="7.125" style="547" customWidth="1"/>
    <col min="8967" max="8967" width="7.75" style="547" customWidth="1"/>
    <col min="8968" max="8968" width="9.25" style="547" bestFit="1" customWidth="1"/>
    <col min="8969" max="8969" width="11" style="547" customWidth="1"/>
    <col min="8970" max="8970" width="37.75" style="547" bestFit="1" customWidth="1"/>
    <col min="8971" max="8971" width="27.75" style="547" bestFit="1" customWidth="1"/>
    <col min="8972" max="8972" width="13.5" style="547" bestFit="1" customWidth="1"/>
    <col min="8973" max="8973" width="13.75" style="547" customWidth="1"/>
    <col min="8974" max="8974" width="10" style="547" bestFit="1" customWidth="1"/>
    <col min="8975" max="8975" width="13.25" style="547" customWidth="1"/>
    <col min="8976" max="8976" width="14.5" style="547" customWidth="1"/>
    <col min="8977" max="8977" width="15.625" style="547" customWidth="1"/>
    <col min="8978" max="9216" width="9" style="547"/>
    <col min="9217" max="9217" width="2.625" style="547" customWidth="1"/>
    <col min="9218" max="9218" width="10.375" style="547" bestFit="1" customWidth="1"/>
    <col min="9219" max="9219" width="10.625" style="547" customWidth="1"/>
    <col min="9220" max="9220" width="10.375" style="547" customWidth="1"/>
    <col min="9221" max="9221" width="34.875" style="547" bestFit="1" customWidth="1"/>
    <col min="9222" max="9222" width="7.125" style="547" customWidth="1"/>
    <col min="9223" max="9223" width="7.75" style="547" customWidth="1"/>
    <col min="9224" max="9224" width="9.25" style="547" bestFit="1" customWidth="1"/>
    <col min="9225" max="9225" width="11" style="547" customWidth="1"/>
    <col min="9226" max="9226" width="37.75" style="547" bestFit="1" customWidth="1"/>
    <col min="9227" max="9227" width="27.75" style="547" bestFit="1" customWidth="1"/>
    <col min="9228" max="9228" width="13.5" style="547" bestFit="1" customWidth="1"/>
    <col min="9229" max="9229" width="13.75" style="547" customWidth="1"/>
    <col min="9230" max="9230" width="10" style="547" bestFit="1" customWidth="1"/>
    <col min="9231" max="9231" width="13.25" style="547" customWidth="1"/>
    <col min="9232" max="9232" width="14.5" style="547" customWidth="1"/>
    <col min="9233" max="9233" width="15.625" style="547" customWidth="1"/>
    <col min="9234" max="9472" width="9" style="547"/>
    <col min="9473" max="9473" width="2.625" style="547" customWidth="1"/>
    <col min="9474" max="9474" width="10.375" style="547" bestFit="1" customWidth="1"/>
    <col min="9475" max="9475" width="10.625" style="547" customWidth="1"/>
    <col min="9476" max="9476" width="10.375" style="547" customWidth="1"/>
    <col min="9477" max="9477" width="34.875" style="547" bestFit="1" customWidth="1"/>
    <col min="9478" max="9478" width="7.125" style="547" customWidth="1"/>
    <col min="9479" max="9479" width="7.75" style="547" customWidth="1"/>
    <col min="9480" max="9480" width="9.25" style="547" bestFit="1" customWidth="1"/>
    <col min="9481" max="9481" width="11" style="547" customWidth="1"/>
    <col min="9482" max="9482" width="37.75" style="547" bestFit="1" customWidth="1"/>
    <col min="9483" max="9483" width="27.75" style="547" bestFit="1" customWidth="1"/>
    <col min="9484" max="9484" width="13.5" style="547" bestFit="1" customWidth="1"/>
    <col min="9485" max="9485" width="13.75" style="547" customWidth="1"/>
    <col min="9486" max="9486" width="10" style="547" bestFit="1" customWidth="1"/>
    <col min="9487" max="9487" width="13.25" style="547" customWidth="1"/>
    <col min="9488" max="9488" width="14.5" style="547" customWidth="1"/>
    <col min="9489" max="9489" width="15.625" style="547" customWidth="1"/>
    <col min="9490" max="9728" width="9" style="547"/>
    <col min="9729" max="9729" width="2.625" style="547" customWidth="1"/>
    <col min="9730" max="9730" width="10.375" style="547" bestFit="1" customWidth="1"/>
    <col min="9731" max="9731" width="10.625" style="547" customWidth="1"/>
    <col min="9732" max="9732" width="10.375" style="547" customWidth="1"/>
    <col min="9733" max="9733" width="34.875" style="547" bestFit="1" customWidth="1"/>
    <col min="9734" max="9734" width="7.125" style="547" customWidth="1"/>
    <col min="9735" max="9735" width="7.75" style="547" customWidth="1"/>
    <col min="9736" max="9736" width="9.25" style="547" bestFit="1" customWidth="1"/>
    <col min="9737" max="9737" width="11" style="547" customWidth="1"/>
    <col min="9738" max="9738" width="37.75" style="547" bestFit="1" customWidth="1"/>
    <col min="9739" max="9739" width="27.75" style="547" bestFit="1" customWidth="1"/>
    <col min="9740" max="9740" width="13.5" style="547" bestFit="1" customWidth="1"/>
    <col min="9741" max="9741" width="13.75" style="547" customWidth="1"/>
    <col min="9742" max="9742" width="10" style="547" bestFit="1" customWidth="1"/>
    <col min="9743" max="9743" width="13.25" style="547" customWidth="1"/>
    <col min="9744" max="9744" width="14.5" style="547" customWidth="1"/>
    <col min="9745" max="9745" width="15.625" style="547" customWidth="1"/>
    <col min="9746" max="9984" width="9" style="547"/>
    <col min="9985" max="9985" width="2.625" style="547" customWidth="1"/>
    <col min="9986" max="9986" width="10.375" style="547" bestFit="1" customWidth="1"/>
    <col min="9987" max="9987" width="10.625" style="547" customWidth="1"/>
    <col min="9988" max="9988" width="10.375" style="547" customWidth="1"/>
    <col min="9989" max="9989" width="34.875" style="547" bestFit="1" customWidth="1"/>
    <col min="9990" max="9990" width="7.125" style="547" customWidth="1"/>
    <col min="9991" max="9991" width="7.75" style="547" customWidth="1"/>
    <col min="9992" max="9992" width="9.25" style="547" bestFit="1" customWidth="1"/>
    <col min="9993" max="9993" width="11" style="547" customWidth="1"/>
    <col min="9994" max="9994" width="37.75" style="547" bestFit="1" customWidth="1"/>
    <col min="9995" max="9995" width="27.75" style="547" bestFit="1" customWidth="1"/>
    <col min="9996" max="9996" width="13.5" style="547" bestFit="1" customWidth="1"/>
    <col min="9997" max="9997" width="13.75" style="547" customWidth="1"/>
    <col min="9998" max="9998" width="10" style="547" bestFit="1" customWidth="1"/>
    <col min="9999" max="9999" width="13.25" style="547" customWidth="1"/>
    <col min="10000" max="10000" width="14.5" style="547" customWidth="1"/>
    <col min="10001" max="10001" width="15.625" style="547" customWidth="1"/>
    <col min="10002" max="10240" width="9" style="547"/>
    <col min="10241" max="10241" width="2.625" style="547" customWidth="1"/>
    <col min="10242" max="10242" width="10.375" style="547" bestFit="1" customWidth="1"/>
    <col min="10243" max="10243" width="10.625" style="547" customWidth="1"/>
    <col min="10244" max="10244" width="10.375" style="547" customWidth="1"/>
    <col min="10245" max="10245" width="34.875" style="547" bestFit="1" customWidth="1"/>
    <col min="10246" max="10246" width="7.125" style="547" customWidth="1"/>
    <col min="10247" max="10247" width="7.75" style="547" customWidth="1"/>
    <col min="10248" max="10248" width="9.25" style="547" bestFit="1" customWidth="1"/>
    <col min="10249" max="10249" width="11" style="547" customWidth="1"/>
    <col min="10250" max="10250" width="37.75" style="547" bestFit="1" customWidth="1"/>
    <col min="10251" max="10251" width="27.75" style="547" bestFit="1" customWidth="1"/>
    <col min="10252" max="10252" width="13.5" style="547" bestFit="1" customWidth="1"/>
    <col min="10253" max="10253" width="13.75" style="547" customWidth="1"/>
    <col min="10254" max="10254" width="10" style="547" bestFit="1" customWidth="1"/>
    <col min="10255" max="10255" width="13.25" style="547" customWidth="1"/>
    <col min="10256" max="10256" width="14.5" style="547" customWidth="1"/>
    <col min="10257" max="10257" width="15.625" style="547" customWidth="1"/>
    <col min="10258" max="10496" width="9" style="547"/>
    <col min="10497" max="10497" width="2.625" style="547" customWidth="1"/>
    <col min="10498" max="10498" width="10.375" style="547" bestFit="1" customWidth="1"/>
    <col min="10499" max="10499" width="10.625" style="547" customWidth="1"/>
    <col min="10500" max="10500" width="10.375" style="547" customWidth="1"/>
    <col min="10501" max="10501" width="34.875" style="547" bestFit="1" customWidth="1"/>
    <col min="10502" max="10502" width="7.125" style="547" customWidth="1"/>
    <col min="10503" max="10503" width="7.75" style="547" customWidth="1"/>
    <col min="10504" max="10504" width="9.25" style="547" bestFit="1" customWidth="1"/>
    <col min="10505" max="10505" width="11" style="547" customWidth="1"/>
    <col min="10506" max="10506" width="37.75" style="547" bestFit="1" customWidth="1"/>
    <col min="10507" max="10507" width="27.75" style="547" bestFit="1" customWidth="1"/>
    <col min="10508" max="10508" width="13.5" style="547" bestFit="1" customWidth="1"/>
    <col min="10509" max="10509" width="13.75" style="547" customWidth="1"/>
    <col min="10510" max="10510" width="10" style="547" bestFit="1" customWidth="1"/>
    <col min="10511" max="10511" width="13.25" style="547" customWidth="1"/>
    <col min="10512" max="10512" width="14.5" style="547" customWidth="1"/>
    <col min="10513" max="10513" width="15.625" style="547" customWidth="1"/>
    <col min="10514" max="10752" width="9" style="547"/>
    <col min="10753" max="10753" width="2.625" style="547" customWidth="1"/>
    <col min="10754" max="10754" width="10.375" style="547" bestFit="1" customWidth="1"/>
    <col min="10755" max="10755" width="10.625" style="547" customWidth="1"/>
    <col min="10756" max="10756" width="10.375" style="547" customWidth="1"/>
    <col min="10757" max="10757" width="34.875" style="547" bestFit="1" customWidth="1"/>
    <col min="10758" max="10758" width="7.125" style="547" customWidth="1"/>
    <col min="10759" max="10759" width="7.75" style="547" customWidth="1"/>
    <col min="10760" max="10760" width="9.25" style="547" bestFit="1" customWidth="1"/>
    <col min="10761" max="10761" width="11" style="547" customWidth="1"/>
    <col min="10762" max="10762" width="37.75" style="547" bestFit="1" customWidth="1"/>
    <col min="10763" max="10763" width="27.75" style="547" bestFit="1" customWidth="1"/>
    <col min="10764" max="10764" width="13.5" style="547" bestFit="1" customWidth="1"/>
    <col min="10765" max="10765" width="13.75" style="547" customWidth="1"/>
    <col min="10766" max="10766" width="10" style="547" bestFit="1" customWidth="1"/>
    <col min="10767" max="10767" width="13.25" style="547" customWidth="1"/>
    <col min="10768" max="10768" width="14.5" style="547" customWidth="1"/>
    <col min="10769" max="10769" width="15.625" style="547" customWidth="1"/>
    <col min="10770" max="11008" width="9" style="547"/>
    <col min="11009" max="11009" width="2.625" style="547" customWidth="1"/>
    <col min="11010" max="11010" width="10.375" style="547" bestFit="1" customWidth="1"/>
    <col min="11011" max="11011" width="10.625" style="547" customWidth="1"/>
    <col min="11012" max="11012" width="10.375" style="547" customWidth="1"/>
    <col min="11013" max="11013" width="34.875" style="547" bestFit="1" customWidth="1"/>
    <col min="11014" max="11014" width="7.125" style="547" customWidth="1"/>
    <col min="11015" max="11015" width="7.75" style="547" customWidth="1"/>
    <col min="11016" max="11016" width="9.25" style="547" bestFit="1" customWidth="1"/>
    <col min="11017" max="11017" width="11" style="547" customWidth="1"/>
    <col min="11018" max="11018" width="37.75" style="547" bestFit="1" customWidth="1"/>
    <col min="11019" max="11019" width="27.75" style="547" bestFit="1" customWidth="1"/>
    <col min="11020" max="11020" width="13.5" style="547" bestFit="1" customWidth="1"/>
    <col min="11021" max="11021" width="13.75" style="547" customWidth="1"/>
    <col min="11022" max="11022" width="10" style="547" bestFit="1" customWidth="1"/>
    <col min="11023" max="11023" width="13.25" style="547" customWidth="1"/>
    <col min="11024" max="11024" width="14.5" style="547" customWidth="1"/>
    <col min="11025" max="11025" width="15.625" style="547" customWidth="1"/>
    <col min="11026" max="11264" width="9" style="547"/>
    <col min="11265" max="11265" width="2.625" style="547" customWidth="1"/>
    <col min="11266" max="11266" width="10.375" style="547" bestFit="1" customWidth="1"/>
    <col min="11267" max="11267" width="10.625" style="547" customWidth="1"/>
    <col min="11268" max="11268" width="10.375" style="547" customWidth="1"/>
    <col min="11269" max="11269" width="34.875" style="547" bestFit="1" customWidth="1"/>
    <col min="11270" max="11270" width="7.125" style="547" customWidth="1"/>
    <col min="11271" max="11271" width="7.75" style="547" customWidth="1"/>
    <col min="11272" max="11272" width="9.25" style="547" bestFit="1" customWidth="1"/>
    <col min="11273" max="11273" width="11" style="547" customWidth="1"/>
    <col min="11274" max="11274" width="37.75" style="547" bestFit="1" customWidth="1"/>
    <col min="11275" max="11275" width="27.75" style="547" bestFit="1" customWidth="1"/>
    <col min="11276" max="11276" width="13.5" style="547" bestFit="1" customWidth="1"/>
    <col min="11277" max="11277" width="13.75" style="547" customWidth="1"/>
    <col min="11278" max="11278" width="10" style="547" bestFit="1" customWidth="1"/>
    <col min="11279" max="11279" width="13.25" style="547" customWidth="1"/>
    <col min="11280" max="11280" width="14.5" style="547" customWidth="1"/>
    <col min="11281" max="11281" width="15.625" style="547" customWidth="1"/>
    <col min="11282" max="11520" width="9" style="547"/>
    <col min="11521" max="11521" width="2.625" style="547" customWidth="1"/>
    <col min="11522" max="11522" width="10.375" style="547" bestFit="1" customWidth="1"/>
    <col min="11523" max="11523" width="10.625" style="547" customWidth="1"/>
    <col min="11524" max="11524" width="10.375" style="547" customWidth="1"/>
    <col min="11525" max="11525" width="34.875" style="547" bestFit="1" customWidth="1"/>
    <col min="11526" max="11526" width="7.125" style="547" customWidth="1"/>
    <col min="11527" max="11527" width="7.75" style="547" customWidth="1"/>
    <col min="11528" max="11528" width="9.25" style="547" bestFit="1" customWidth="1"/>
    <col min="11529" max="11529" width="11" style="547" customWidth="1"/>
    <col min="11530" max="11530" width="37.75" style="547" bestFit="1" customWidth="1"/>
    <col min="11531" max="11531" width="27.75" style="547" bestFit="1" customWidth="1"/>
    <col min="11532" max="11532" width="13.5" style="547" bestFit="1" customWidth="1"/>
    <col min="11533" max="11533" width="13.75" style="547" customWidth="1"/>
    <col min="11534" max="11534" width="10" style="547" bestFit="1" customWidth="1"/>
    <col min="11535" max="11535" width="13.25" style="547" customWidth="1"/>
    <col min="11536" max="11536" width="14.5" style="547" customWidth="1"/>
    <col min="11537" max="11537" width="15.625" style="547" customWidth="1"/>
    <col min="11538" max="11776" width="9" style="547"/>
    <col min="11777" max="11777" width="2.625" style="547" customWidth="1"/>
    <col min="11778" max="11778" width="10.375" style="547" bestFit="1" customWidth="1"/>
    <col min="11779" max="11779" width="10.625" style="547" customWidth="1"/>
    <col min="11780" max="11780" width="10.375" style="547" customWidth="1"/>
    <col min="11781" max="11781" width="34.875" style="547" bestFit="1" customWidth="1"/>
    <col min="11782" max="11782" width="7.125" style="547" customWidth="1"/>
    <col min="11783" max="11783" width="7.75" style="547" customWidth="1"/>
    <col min="11784" max="11784" width="9.25" style="547" bestFit="1" customWidth="1"/>
    <col min="11785" max="11785" width="11" style="547" customWidth="1"/>
    <col min="11786" max="11786" width="37.75" style="547" bestFit="1" customWidth="1"/>
    <col min="11787" max="11787" width="27.75" style="547" bestFit="1" customWidth="1"/>
    <col min="11788" max="11788" width="13.5" style="547" bestFit="1" customWidth="1"/>
    <col min="11789" max="11789" width="13.75" style="547" customWidth="1"/>
    <col min="11790" max="11790" width="10" style="547" bestFit="1" customWidth="1"/>
    <col min="11791" max="11791" width="13.25" style="547" customWidth="1"/>
    <col min="11792" max="11792" width="14.5" style="547" customWidth="1"/>
    <col min="11793" max="11793" width="15.625" style="547" customWidth="1"/>
    <col min="11794" max="12032" width="9" style="547"/>
    <col min="12033" max="12033" width="2.625" style="547" customWidth="1"/>
    <col min="12034" max="12034" width="10.375" style="547" bestFit="1" customWidth="1"/>
    <col min="12035" max="12035" width="10.625" style="547" customWidth="1"/>
    <col min="12036" max="12036" width="10.375" style="547" customWidth="1"/>
    <col min="12037" max="12037" width="34.875" style="547" bestFit="1" customWidth="1"/>
    <col min="12038" max="12038" width="7.125" style="547" customWidth="1"/>
    <col min="12039" max="12039" width="7.75" style="547" customWidth="1"/>
    <col min="12040" max="12040" width="9.25" style="547" bestFit="1" customWidth="1"/>
    <col min="12041" max="12041" width="11" style="547" customWidth="1"/>
    <col min="12042" max="12042" width="37.75" style="547" bestFit="1" customWidth="1"/>
    <col min="12043" max="12043" width="27.75" style="547" bestFit="1" customWidth="1"/>
    <col min="12044" max="12044" width="13.5" style="547" bestFit="1" customWidth="1"/>
    <col min="12045" max="12045" width="13.75" style="547" customWidth="1"/>
    <col min="12046" max="12046" width="10" style="547" bestFit="1" customWidth="1"/>
    <col min="12047" max="12047" width="13.25" style="547" customWidth="1"/>
    <col min="12048" max="12048" width="14.5" style="547" customWidth="1"/>
    <col min="12049" max="12049" width="15.625" style="547" customWidth="1"/>
    <col min="12050" max="12288" width="9" style="547"/>
    <col min="12289" max="12289" width="2.625" style="547" customWidth="1"/>
    <col min="12290" max="12290" width="10.375" style="547" bestFit="1" customWidth="1"/>
    <col min="12291" max="12291" width="10.625" style="547" customWidth="1"/>
    <col min="12292" max="12292" width="10.375" style="547" customWidth="1"/>
    <col min="12293" max="12293" width="34.875" style="547" bestFit="1" customWidth="1"/>
    <col min="12294" max="12294" width="7.125" style="547" customWidth="1"/>
    <col min="12295" max="12295" width="7.75" style="547" customWidth="1"/>
    <col min="12296" max="12296" width="9.25" style="547" bestFit="1" customWidth="1"/>
    <col min="12297" max="12297" width="11" style="547" customWidth="1"/>
    <col min="12298" max="12298" width="37.75" style="547" bestFit="1" customWidth="1"/>
    <col min="12299" max="12299" width="27.75" style="547" bestFit="1" customWidth="1"/>
    <col min="12300" max="12300" width="13.5" style="547" bestFit="1" customWidth="1"/>
    <col min="12301" max="12301" width="13.75" style="547" customWidth="1"/>
    <col min="12302" max="12302" width="10" style="547" bestFit="1" customWidth="1"/>
    <col min="12303" max="12303" width="13.25" style="547" customWidth="1"/>
    <col min="12304" max="12304" width="14.5" style="547" customWidth="1"/>
    <col min="12305" max="12305" width="15.625" style="547" customWidth="1"/>
    <col min="12306" max="12544" width="9" style="547"/>
    <col min="12545" max="12545" width="2.625" style="547" customWidth="1"/>
    <col min="12546" max="12546" width="10.375" style="547" bestFit="1" customWidth="1"/>
    <col min="12547" max="12547" width="10.625" style="547" customWidth="1"/>
    <col min="12548" max="12548" width="10.375" style="547" customWidth="1"/>
    <col min="12549" max="12549" width="34.875" style="547" bestFit="1" customWidth="1"/>
    <col min="12550" max="12550" width="7.125" style="547" customWidth="1"/>
    <col min="12551" max="12551" width="7.75" style="547" customWidth="1"/>
    <col min="12552" max="12552" width="9.25" style="547" bestFit="1" customWidth="1"/>
    <col min="12553" max="12553" width="11" style="547" customWidth="1"/>
    <col min="12554" max="12554" width="37.75" style="547" bestFit="1" customWidth="1"/>
    <col min="12555" max="12555" width="27.75" style="547" bestFit="1" customWidth="1"/>
    <col min="12556" max="12556" width="13.5" style="547" bestFit="1" customWidth="1"/>
    <col min="12557" max="12557" width="13.75" style="547" customWidth="1"/>
    <col min="12558" max="12558" width="10" style="547" bestFit="1" customWidth="1"/>
    <col min="12559" max="12559" width="13.25" style="547" customWidth="1"/>
    <col min="12560" max="12560" width="14.5" style="547" customWidth="1"/>
    <col min="12561" max="12561" width="15.625" style="547" customWidth="1"/>
    <col min="12562" max="12800" width="9" style="547"/>
    <col min="12801" max="12801" width="2.625" style="547" customWidth="1"/>
    <col min="12802" max="12802" width="10.375" style="547" bestFit="1" customWidth="1"/>
    <col min="12803" max="12803" width="10.625" style="547" customWidth="1"/>
    <col min="12804" max="12804" width="10.375" style="547" customWidth="1"/>
    <col min="12805" max="12805" width="34.875" style="547" bestFit="1" customWidth="1"/>
    <col min="12806" max="12806" width="7.125" style="547" customWidth="1"/>
    <col min="12807" max="12807" width="7.75" style="547" customWidth="1"/>
    <col min="12808" max="12808" width="9.25" style="547" bestFit="1" customWidth="1"/>
    <col min="12809" max="12809" width="11" style="547" customWidth="1"/>
    <col min="12810" max="12810" width="37.75" style="547" bestFit="1" customWidth="1"/>
    <col min="12811" max="12811" width="27.75" style="547" bestFit="1" customWidth="1"/>
    <col min="12812" max="12812" width="13.5" style="547" bestFit="1" customWidth="1"/>
    <col min="12813" max="12813" width="13.75" style="547" customWidth="1"/>
    <col min="12814" max="12814" width="10" style="547" bestFit="1" customWidth="1"/>
    <col min="12815" max="12815" width="13.25" style="547" customWidth="1"/>
    <col min="12816" max="12816" width="14.5" style="547" customWidth="1"/>
    <col min="12817" max="12817" width="15.625" style="547" customWidth="1"/>
    <col min="12818" max="13056" width="9" style="547"/>
    <col min="13057" max="13057" width="2.625" style="547" customWidth="1"/>
    <col min="13058" max="13058" width="10.375" style="547" bestFit="1" customWidth="1"/>
    <col min="13059" max="13059" width="10.625" style="547" customWidth="1"/>
    <col min="13060" max="13060" width="10.375" style="547" customWidth="1"/>
    <col min="13061" max="13061" width="34.875" style="547" bestFit="1" customWidth="1"/>
    <col min="13062" max="13062" width="7.125" style="547" customWidth="1"/>
    <col min="13063" max="13063" width="7.75" style="547" customWidth="1"/>
    <col min="13064" max="13064" width="9.25" style="547" bestFit="1" customWidth="1"/>
    <col min="13065" max="13065" width="11" style="547" customWidth="1"/>
    <col min="13066" max="13066" width="37.75" style="547" bestFit="1" customWidth="1"/>
    <col min="13067" max="13067" width="27.75" style="547" bestFit="1" customWidth="1"/>
    <col min="13068" max="13068" width="13.5" style="547" bestFit="1" customWidth="1"/>
    <col min="13069" max="13069" width="13.75" style="547" customWidth="1"/>
    <col min="13070" max="13070" width="10" style="547" bestFit="1" customWidth="1"/>
    <col min="13071" max="13071" width="13.25" style="547" customWidth="1"/>
    <col min="13072" max="13072" width="14.5" style="547" customWidth="1"/>
    <col min="13073" max="13073" width="15.625" style="547" customWidth="1"/>
    <col min="13074" max="13312" width="9" style="547"/>
    <col min="13313" max="13313" width="2.625" style="547" customWidth="1"/>
    <col min="13314" max="13314" width="10.375" style="547" bestFit="1" customWidth="1"/>
    <col min="13315" max="13315" width="10.625" style="547" customWidth="1"/>
    <col min="13316" max="13316" width="10.375" style="547" customWidth="1"/>
    <col min="13317" max="13317" width="34.875" style="547" bestFit="1" customWidth="1"/>
    <col min="13318" max="13318" width="7.125" style="547" customWidth="1"/>
    <col min="13319" max="13319" width="7.75" style="547" customWidth="1"/>
    <col min="13320" max="13320" width="9.25" style="547" bestFit="1" customWidth="1"/>
    <col min="13321" max="13321" width="11" style="547" customWidth="1"/>
    <col min="13322" max="13322" width="37.75" style="547" bestFit="1" customWidth="1"/>
    <col min="13323" max="13323" width="27.75" style="547" bestFit="1" customWidth="1"/>
    <col min="13324" max="13324" width="13.5" style="547" bestFit="1" customWidth="1"/>
    <col min="13325" max="13325" width="13.75" style="547" customWidth="1"/>
    <col min="13326" max="13326" width="10" style="547" bestFit="1" customWidth="1"/>
    <col min="13327" max="13327" width="13.25" style="547" customWidth="1"/>
    <col min="13328" max="13328" width="14.5" style="547" customWidth="1"/>
    <col min="13329" max="13329" width="15.625" style="547" customWidth="1"/>
    <col min="13330" max="13568" width="9" style="547"/>
    <col min="13569" max="13569" width="2.625" style="547" customWidth="1"/>
    <col min="13570" max="13570" width="10.375" style="547" bestFit="1" customWidth="1"/>
    <col min="13571" max="13571" width="10.625" style="547" customWidth="1"/>
    <col min="13572" max="13572" width="10.375" style="547" customWidth="1"/>
    <col min="13573" max="13573" width="34.875" style="547" bestFit="1" customWidth="1"/>
    <col min="13574" max="13574" width="7.125" style="547" customWidth="1"/>
    <col min="13575" max="13575" width="7.75" style="547" customWidth="1"/>
    <col min="13576" max="13576" width="9.25" style="547" bestFit="1" customWidth="1"/>
    <col min="13577" max="13577" width="11" style="547" customWidth="1"/>
    <col min="13578" max="13578" width="37.75" style="547" bestFit="1" customWidth="1"/>
    <col min="13579" max="13579" width="27.75" style="547" bestFit="1" customWidth="1"/>
    <col min="13580" max="13580" width="13.5" style="547" bestFit="1" customWidth="1"/>
    <col min="13581" max="13581" width="13.75" style="547" customWidth="1"/>
    <col min="13582" max="13582" width="10" style="547" bestFit="1" customWidth="1"/>
    <col min="13583" max="13583" width="13.25" style="547" customWidth="1"/>
    <col min="13584" max="13584" width="14.5" style="547" customWidth="1"/>
    <col min="13585" max="13585" width="15.625" style="547" customWidth="1"/>
    <col min="13586" max="13824" width="9" style="547"/>
    <col min="13825" max="13825" width="2.625" style="547" customWidth="1"/>
    <col min="13826" max="13826" width="10.375" style="547" bestFit="1" customWidth="1"/>
    <col min="13827" max="13827" width="10.625" style="547" customWidth="1"/>
    <col min="13828" max="13828" width="10.375" style="547" customWidth="1"/>
    <col min="13829" max="13829" width="34.875" style="547" bestFit="1" customWidth="1"/>
    <col min="13830" max="13830" width="7.125" style="547" customWidth="1"/>
    <col min="13831" max="13831" width="7.75" style="547" customWidth="1"/>
    <col min="13832" max="13832" width="9.25" style="547" bestFit="1" customWidth="1"/>
    <col min="13833" max="13833" width="11" style="547" customWidth="1"/>
    <col min="13834" max="13834" width="37.75" style="547" bestFit="1" customWidth="1"/>
    <col min="13835" max="13835" width="27.75" style="547" bestFit="1" customWidth="1"/>
    <col min="13836" max="13836" width="13.5" style="547" bestFit="1" customWidth="1"/>
    <col min="13837" max="13837" width="13.75" style="547" customWidth="1"/>
    <col min="13838" max="13838" width="10" style="547" bestFit="1" customWidth="1"/>
    <col min="13839" max="13839" width="13.25" style="547" customWidth="1"/>
    <col min="13840" max="13840" width="14.5" style="547" customWidth="1"/>
    <col min="13841" max="13841" width="15.625" style="547" customWidth="1"/>
    <col min="13842" max="14080" width="9" style="547"/>
    <col min="14081" max="14081" width="2.625" style="547" customWidth="1"/>
    <col min="14082" max="14082" width="10.375" style="547" bestFit="1" customWidth="1"/>
    <col min="14083" max="14083" width="10.625" style="547" customWidth="1"/>
    <col min="14084" max="14084" width="10.375" style="547" customWidth="1"/>
    <col min="14085" max="14085" width="34.875" style="547" bestFit="1" customWidth="1"/>
    <col min="14086" max="14086" width="7.125" style="547" customWidth="1"/>
    <col min="14087" max="14087" width="7.75" style="547" customWidth="1"/>
    <col min="14088" max="14088" width="9.25" style="547" bestFit="1" customWidth="1"/>
    <col min="14089" max="14089" width="11" style="547" customWidth="1"/>
    <col min="14090" max="14090" width="37.75" style="547" bestFit="1" customWidth="1"/>
    <col min="14091" max="14091" width="27.75" style="547" bestFit="1" customWidth="1"/>
    <col min="14092" max="14092" width="13.5" style="547" bestFit="1" customWidth="1"/>
    <col min="14093" max="14093" width="13.75" style="547" customWidth="1"/>
    <col min="14094" max="14094" width="10" style="547" bestFit="1" customWidth="1"/>
    <col min="14095" max="14095" width="13.25" style="547" customWidth="1"/>
    <col min="14096" max="14096" width="14.5" style="547" customWidth="1"/>
    <col min="14097" max="14097" width="15.625" style="547" customWidth="1"/>
    <col min="14098" max="14336" width="9" style="547"/>
    <col min="14337" max="14337" width="2.625" style="547" customWidth="1"/>
    <col min="14338" max="14338" width="10.375" style="547" bestFit="1" customWidth="1"/>
    <col min="14339" max="14339" width="10.625" style="547" customWidth="1"/>
    <col min="14340" max="14340" width="10.375" style="547" customWidth="1"/>
    <col min="14341" max="14341" width="34.875" style="547" bestFit="1" customWidth="1"/>
    <col min="14342" max="14342" width="7.125" style="547" customWidth="1"/>
    <col min="14343" max="14343" width="7.75" style="547" customWidth="1"/>
    <col min="14344" max="14344" width="9.25" style="547" bestFit="1" customWidth="1"/>
    <col min="14345" max="14345" width="11" style="547" customWidth="1"/>
    <col min="14346" max="14346" width="37.75" style="547" bestFit="1" customWidth="1"/>
    <col min="14347" max="14347" width="27.75" style="547" bestFit="1" customWidth="1"/>
    <col min="14348" max="14348" width="13.5" style="547" bestFit="1" customWidth="1"/>
    <col min="14349" max="14349" width="13.75" style="547" customWidth="1"/>
    <col min="14350" max="14350" width="10" style="547" bestFit="1" customWidth="1"/>
    <col min="14351" max="14351" width="13.25" style="547" customWidth="1"/>
    <col min="14352" max="14352" width="14.5" style="547" customWidth="1"/>
    <col min="14353" max="14353" width="15.625" style="547" customWidth="1"/>
    <col min="14354" max="14592" width="9" style="547"/>
    <col min="14593" max="14593" width="2.625" style="547" customWidth="1"/>
    <col min="14594" max="14594" width="10.375" style="547" bestFit="1" customWidth="1"/>
    <col min="14595" max="14595" width="10.625" style="547" customWidth="1"/>
    <col min="14596" max="14596" width="10.375" style="547" customWidth="1"/>
    <col min="14597" max="14597" width="34.875" style="547" bestFit="1" customWidth="1"/>
    <col min="14598" max="14598" width="7.125" style="547" customWidth="1"/>
    <col min="14599" max="14599" width="7.75" style="547" customWidth="1"/>
    <col min="14600" max="14600" width="9.25" style="547" bestFit="1" customWidth="1"/>
    <col min="14601" max="14601" width="11" style="547" customWidth="1"/>
    <col min="14602" max="14602" width="37.75" style="547" bestFit="1" customWidth="1"/>
    <col min="14603" max="14603" width="27.75" style="547" bestFit="1" customWidth="1"/>
    <col min="14604" max="14604" width="13.5" style="547" bestFit="1" customWidth="1"/>
    <col min="14605" max="14605" width="13.75" style="547" customWidth="1"/>
    <col min="14606" max="14606" width="10" style="547" bestFit="1" customWidth="1"/>
    <col min="14607" max="14607" width="13.25" style="547" customWidth="1"/>
    <col min="14608" max="14608" width="14.5" style="547" customWidth="1"/>
    <col min="14609" max="14609" width="15.625" style="547" customWidth="1"/>
    <col min="14610" max="14848" width="9" style="547"/>
    <col min="14849" max="14849" width="2.625" style="547" customWidth="1"/>
    <col min="14850" max="14850" width="10.375" style="547" bestFit="1" customWidth="1"/>
    <col min="14851" max="14851" width="10.625" style="547" customWidth="1"/>
    <col min="14852" max="14852" width="10.375" style="547" customWidth="1"/>
    <col min="14853" max="14853" width="34.875" style="547" bestFit="1" customWidth="1"/>
    <col min="14854" max="14854" width="7.125" style="547" customWidth="1"/>
    <col min="14855" max="14855" width="7.75" style="547" customWidth="1"/>
    <col min="14856" max="14856" width="9.25" style="547" bestFit="1" customWidth="1"/>
    <col min="14857" max="14857" width="11" style="547" customWidth="1"/>
    <col min="14858" max="14858" width="37.75" style="547" bestFit="1" customWidth="1"/>
    <col min="14859" max="14859" width="27.75" style="547" bestFit="1" customWidth="1"/>
    <col min="14860" max="14860" width="13.5" style="547" bestFit="1" customWidth="1"/>
    <col min="14861" max="14861" width="13.75" style="547" customWidth="1"/>
    <col min="14862" max="14862" width="10" style="547" bestFit="1" customWidth="1"/>
    <col min="14863" max="14863" width="13.25" style="547" customWidth="1"/>
    <col min="14864" max="14864" width="14.5" style="547" customWidth="1"/>
    <col min="14865" max="14865" width="15.625" style="547" customWidth="1"/>
    <col min="14866" max="15104" width="9" style="547"/>
    <col min="15105" max="15105" width="2.625" style="547" customWidth="1"/>
    <col min="15106" max="15106" width="10.375" style="547" bestFit="1" customWidth="1"/>
    <col min="15107" max="15107" width="10.625" style="547" customWidth="1"/>
    <col min="15108" max="15108" width="10.375" style="547" customWidth="1"/>
    <col min="15109" max="15109" width="34.875" style="547" bestFit="1" customWidth="1"/>
    <col min="15110" max="15110" width="7.125" style="547" customWidth="1"/>
    <col min="15111" max="15111" width="7.75" style="547" customWidth="1"/>
    <col min="15112" max="15112" width="9.25" style="547" bestFit="1" customWidth="1"/>
    <col min="15113" max="15113" width="11" style="547" customWidth="1"/>
    <col min="15114" max="15114" width="37.75" style="547" bestFit="1" customWidth="1"/>
    <col min="15115" max="15115" width="27.75" style="547" bestFit="1" customWidth="1"/>
    <col min="15116" max="15116" width="13.5" style="547" bestFit="1" customWidth="1"/>
    <col min="15117" max="15117" width="13.75" style="547" customWidth="1"/>
    <col min="15118" max="15118" width="10" style="547" bestFit="1" customWidth="1"/>
    <col min="15119" max="15119" width="13.25" style="547" customWidth="1"/>
    <col min="15120" max="15120" width="14.5" style="547" customWidth="1"/>
    <col min="15121" max="15121" width="15.625" style="547" customWidth="1"/>
    <col min="15122" max="15360" width="9" style="547"/>
    <col min="15361" max="15361" width="2.625" style="547" customWidth="1"/>
    <col min="15362" max="15362" width="10.375" style="547" bestFit="1" customWidth="1"/>
    <col min="15363" max="15363" width="10.625" style="547" customWidth="1"/>
    <col min="15364" max="15364" width="10.375" style="547" customWidth="1"/>
    <col min="15365" max="15365" width="34.875" style="547" bestFit="1" customWidth="1"/>
    <col min="15366" max="15366" width="7.125" style="547" customWidth="1"/>
    <col min="15367" max="15367" width="7.75" style="547" customWidth="1"/>
    <col min="15368" max="15368" width="9.25" style="547" bestFit="1" customWidth="1"/>
    <col min="15369" max="15369" width="11" style="547" customWidth="1"/>
    <col min="15370" max="15370" width="37.75" style="547" bestFit="1" customWidth="1"/>
    <col min="15371" max="15371" width="27.75" style="547" bestFit="1" customWidth="1"/>
    <col min="15372" max="15372" width="13.5" style="547" bestFit="1" customWidth="1"/>
    <col min="15373" max="15373" width="13.75" style="547" customWidth="1"/>
    <col min="15374" max="15374" width="10" style="547" bestFit="1" customWidth="1"/>
    <col min="15375" max="15375" width="13.25" style="547" customWidth="1"/>
    <col min="15376" max="15376" width="14.5" style="547" customWidth="1"/>
    <col min="15377" max="15377" width="15.625" style="547" customWidth="1"/>
    <col min="15378" max="15616" width="9" style="547"/>
    <col min="15617" max="15617" width="2.625" style="547" customWidth="1"/>
    <col min="15618" max="15618" width="10.375" style="547" bestFit="1" customWidth="1"/>
    <col min="15619" max="15619" width="10.625" style="547" customWidth="1"/>
    <col min="15620" max="15620" width="10.375" style="547" customWidth="1"/>
    <col min="15621" max="15621" width="34.875" style="547" bestFit="1" customWidth="1"/>
    <col min="15622" max="15622" width="7.125" style="547" customWidth="1"/>
    <col min="15623" max="15623" width="7.75" style="547" customWidth="1"/>
    <col min="15624" max="15624" width="9.25" style="547" bestFit="1" customWidth="1"/>
    <col min="15625" max="15625" width="11" style="547" customWidth="1"/>
    <col min="15626" max="15626" width="37.75" style="547" bestFit="1" customWidth="1"/>
    <col min="15627" max="15627" width="27.75" style="547" bestFit="1" customWidth="1"/>
    <col min="15628" max="15628" width="13.5" style="547" bestFit="1" customWidth="1"/>
    <col min="15629" max="15629" width="13.75" style="547" customWidth="1"/>
    <col min="15630" max="15630" width="10" style="547" bestFit="1" customWidth="1"/>
    <col min="15631" max="15631" width="13.25" style="547" customWidth="1"/>
    <col min="15632" max="15632" width="14.5" style="547" customWidth="1"/>
    <col min="15633" max="15633" width="15.625" style="547" customWidth="1"/>
    <col min="15634" max="15872" width="9" style="547"/>
    <col min="15873" max="15873" width="2.625" style="547" customWidth="1"/>
    <col min="15874" max="15874" width="10.375" style="547" bestFit="1" customWidth="1"/>
    <col min="15875" max="15875" width="10.625" style="547" customWidth="1"/>
    <col min="15876" max="15876" width="10.375" style="547" customWidth="1"/>
    <col min="15877" max="15877" width="34.875" style="547" bestFit="1" customWidth="1"/>
    <col min="15878" max="15878" width="7.125" style="547" customWidth="1"/>
    <col min="15879" max="15879" width="7.75" style="547" customWidth="1"/>
    <col min="15880" max="15880" width="9.25" style="547" bestFit="1" customWidth="1"/>
    <col min="15881" max="15881" width="11" style="547" customWidth="1"/>
    <col min="15882" max="15882" width="37.75" style="547" bestFit="1" customWidth="1"/>
    <col min="15883" max="15883" width="27.75" style="547" bestFit="1" customWidth="1"/>
    <col min="15884" max="15884" width="13.5" style="547" bestFit="1" customWidth="1"/>
    <col min="15885" max="15885" width="13.75" style="547" customWidth="1"/>
    <col min="15886" max="15886" width="10" style="547" bestFit="1" customWidth="1"/>
    <col min="15887" max="15887" width="13.25" style="547" customWidth="1"/>
    <col min="15888" max="15888" width="14.5" style="547" customWidth="1"/>
    <col min="15889" max="15889" width="15.625" style="547" customWidth="1"/>
    <col min="15890" max="16128" width="9" style="547"/>
    <col min="16129" max="16129" width="2.625" style="547" customWidth="1"/>
    <col min="16130" max="16130" width="10.375" style="547" bestFit="1" customWidth="1"/>
    <col min="16131" max="16131" width="10.625" style="547" customWidth="1"/>
    <col min="16132" max="16132" width="10.375" style="547" customWidth="1"/>
    <col min="16133" max="16133" width="34.875" style="547" bestFit="1" customWidth="1"/>
    <col min="16134" max="16134" width="7.125" style="547" customWidth="1"/>
    <col min="16135" max="16135" width="7.75" style="547" customWidth="1"/>
    <col min="16136" max="16136" width="9.25" style="547" bestFit="1" customWidth="1"/>
    <col min="16137" max="16137" width="11" style="547" customWidth="1"/>
    <col min="16138" max="16138" width="37.75" style="547" bestFit="1" customWidth="1"/>
    <col min="16139" max="16139" width="27.75" style="547" bestFit="1" customWidth="1"/>
    <col min="16140" max="16140" width="13.5" style="547" bestFit="1" customWidth="1"/>
    <col min="16141" max="16141" width="13.75" style="547" customWidth="1"/>
    <col min="16142" max="16142" width="10" style="547" bestFit="1" customWidth="1"/>
    <col min="16143" max="16143" width="13.25" style="547" customWidth="1"/>
    <col min="16144" max="16144" width="14.5" style="547" customWidth="1"/>
    <col min="16145" max="16145" width="15.625" style="547" customWidth="1"/>
    <col min="16146" max="16384" width="9" style="547"/>
  </cols>
  <sheetData>
    <row r="2" spans="2:17" ht="20.100000000000001" customHeight="1">
      <c r="B2" s="1308" t="s">
        <v>0</v>
      </c>
      <c r="C2" s="1308"/>
      <c r="D2" s="1308"/>
      <c r="E2" s="1485" t="s">
        <v>4665</v>
      </c>
      <c r="G2" s="42" t="s">
        <v>2</v>
      </c>
      <c r="H2" s="43"/>
      <c r="I2" s="44"/>
      <c r="J2" s="1047">
        <f>SUM(H:H)</f>
        <v>23000</v>
      </c>
    </row>
    <row r="3" spans="2:17" ht="20.100000000000001" customHeight="1">
      <c r="B3" s="1308" t="s">
        <v>3</v>
      </c>
      <c r="C3" s="1308"/>
      <c r="D3" s="1308"/>
      <c r="E3" s="1485" t="s">
        <v>4666</v>
      </c>
      <c r="M3" s="1488"/>
    </row>
    <row r="4" spans="2:17" ht="20.100000000000001" customHeight="1">
      <c r="B4" s="1308" t="s">
        <v>5</v>
      </c>
      <c r="C4" s="1308"/>
      <c r="D4" s="1308"/>
      <c r="E4" s="1485">
        <v>115010</v>
      </c>
      <c r="G4" s="1308" t="s">
        <v>17</v>
      </c>
      <c r="H4" s="1308"/>
      <c r="I4" s="1308"/>
      <c r="J4" s="1315"/>
      <c r="K4" s="1316"/>
      <c r="M4" s="1488"/>
    </row>
    <row r="5" spans="2:17" ht="20.100000000000001" customHeight="1">
      <c r="B5" s="1308" t="s">
        <v>6</v>
      </c>
      <c r="C5" s="1308"/>
      <c r="D5" s="1308"/>
      <c r="E5" s="1489">
        <v>41628</v>
      </c>
      <c r="G5" s="1308"/>
      <c r="H5" s="1308"/>
      <c r="I5" s="1308"/>
      <c r="J5" s="1318"/>
      <c r="K5" s="1319"/>
    </row>
    <row r="6" spans="2:17" ht="20.100000000000001" customHeight="1">
      <c r="B6" s="1308" t="s">
        <v>7</v>
      </c>
      <c r="C6" s="1308"/>
      <c r="D6" s="1308"/>
      <c r="E6" s="1489">
        <v>41628</v>
      </c>
      <c r="G6" s="1308"/>
      <c r="H6" s="1308"/>
      <c r="I6" s="1308"/>
      <c r="J6" s="1320"/>
      <c r="K6" s="1321"/>
    </row>
    <row r="8" spans="2:17" s="1310" customFormat="1" ht="19.5" customHeight="1">
      <c r="B8" s="924" t="s">
        <v>8</v>
      </c>
      <c r="C8" s="924" t="s">
        <v>9</v>
      </c>
      <c r="D8" s="924" t="s">
        <v>10</v>
      </c>
      <c r="E8" s="1334" t="s">
        <v>11</v>
      </c>
      <c r="F8" s="1322" t="s">
        <v>12</v>
      </c>
      <c r="G8" s="1322" t="s">
        <v>13</v>
      </c>
      <c r="H8" s="1323" t="s">
        <v>14</v>
      </c>
      <c r="I8" s="1323" t="s">
        <v>15</v>
      </c>
      <c r="J8" s="1322" t="s">
        <v>16</v>
      </c>
      <c r="K8" s="1322" t="s">
        <v>17</v>
      </c>
      <c r="L8" s="1322" t="s">
        <v>18</v>
      </c>
      <c r="M8" s="924" t="s">
        <v>19</v>
      </c>
      <c r="N8" s="924" t="s">
        <v>20</v>
      </c>
      <c r="O8" s="1322" t="s">
        <v>21</v>
      </c>
      <c r="P8" s="1449" t="s">
        <v>22</v>
      </c>
      <c r="Q8" s="1325" t="s">
        <v>23</v>
      </c>
    </row>
    <row r="9" spans="2:17" s="1310" customFormat="1" ht="18" customHeight="1">
      <c r="B9" s="924"/>
      <c r="C9" s="924" t="s">
        <v>3305</v>
      </c>
      <c r="D9" s="924" t="s">
        <v>3305</v>
      </c>
      <c r="E9" s="1334" t="s">
        <v>4667</v>
      </c>
      <c r="F9" s="1322">
        <v>50</v>
      </c>
      <c r="G9" s="1450">
        <v>400</v>
      </c>
      <c r="H9" s="1450">
        <f>F9*G9</f>
        <v>20000</v>
      </c>
      <c r="I9" s="1323"/>
      <c r="J9" s="1322" t="s">
        <v>4668</v>
      </c>
      <c r="K9" s="1322"/>
      <c r="L9" s="1322"/>
      <c r="M9" s="1325">
        <v>41607</v>
      </c>
      <c r="N9" s="924"/>
      <c r="O9" s="1329">
        <v>41627</v>
      </c>
      <c r="P9" s="1325"/>
      <c r="Q9" s="1325"/>
    </row>
    <row r="10" spans="2:17" s="1310" customFormat="1" ht="18" customHeight="1">
      <c r="B10" s="924"/>
      <c r="C10" s="924" t="s">
        <v>3305</v>
      </c>
      <c r="D10" s="924" t="s">
        <v>3305</v>
      </c>
      <c r="E10" s="1334" t="s">
        <v>4669</v>
      </c>
      <c r="F10" s="1322">
        <v>2</v>
      </c>
      <c r="G10" s="1450">
        <v>1500</v>
      </c>
      <c r="H10" s="1450">
        <f>F10*G10</f>
        <v>3000</v>
      </c>
      <c r="I10" s="1323"/>
      <c r="J10" s="1322" t="s">
        <v>4670</v>
      </c>
      <c r="K10" s="1322"/>
      <c r="L10" s="1322"/>
      <c r="M10" s="1325">
        <v>41607</v>
      </c>
      <c r="N10" s="924"/>
      <c r="O10" s="1329">
        <v>41627</v>
      </c>
      <c r="P10" s="1325">
        <v>41624</v>
      </c>
      <c r="Q10" s="1325"/>
    </row>
    <row r="11" spans="2:17" s="1310" customFormat="1" ht="18" customHeight="1">
      <c r="B11" s="924"/>
      <c r="C11" s="924"/>
      <c r="D11" s="924"/>
      <c r="E11" s="1334"/>
      <c r="F11" s="1322"/>
      <c r="G11" s="1450"/>
      <c r="H11" s="1450"/>
      <c r="I11" s="1323"/>
      <c r="J11" s="1322"/>
      <c r="K11" s="1322"/>
      <c r="L11" s="1322"/>
      <c r="M11" s="1325"/>
      <c r="N11" s="924"/>
      <c r="O11" s="1322"/>
      <c r="P11" s="1325"/>
      <c r="Q11" s="1325"/>
    </row>
    <row r="12" spans="2:17" s="1310" customFormat="1" ht="18" customHeight="1">
      <c r="B12" s="924"/>
      <c r="C12" s="924"/>
      <c r="D12" s="924"/>
      <c r="E12" s="1334"/>
      <c r="F12" s="1322"/>
      <c r="G12" s="1450"/>
      <c r="H12" s="1450"/>
      <c r="I12" s="1323"/>
      <c r="J12" s="1322"/>
      <c r="K12" s="1322"/>
      <c r="L12" s="1322"/>
      <c r="M12" s="1325"/>
      <c r="N12" s="924"/>
      <c r="O12" s="1322"/>
      <c r="P12" s="1325"/>
      <c r="Q12" s="1325"/>
    </row>
    <row r="13" spans="2:17" s="1310" customFormat="1" ht="18" customHeight="1">
      <c r="B13" s="924"/>
      <c r="C13" s="924"/>
      <c r="D13" s="924"/>
      <c r="E13" s="1334"/>
      <c r="F13" s="1322"/>
      <c r="G13" s="1450"/>
      <c r="H13" s="1450"/>
      <c r="I13" s="1323"/>
      <c r="J13" s="1464"/>
      <c r="K13" s="1322"/>
      <c r="L13" s="1322"/>
      <c r="M13" s="1325"/>
      <c r="N13" s="924"/>
      <c r="O13" s="1322"/>
      <c r="P13" s="1325"/>
      <c r="Q13" s="1325"/>
    </row>
    <row r="14" spans="2:17" s="1310" customFormat="1" ht="18" customHeight="1">
      <c r="B14" s="924"/>
      <c r="C14" s="924"/>
      <c r="D14" s="924"/>
      <c r="E14" s="1334"/>
      <c r="F14" s="1322"/>
      <c r="G14" s="1450"/>
      <c r="H14" s="1450"/>
      <c r="I14" s="1323"/>
      <c r="J14" s="1464"/>
      <c r="K14" s="1322"/>
      <c r="L14" s="1322"/>
      <c r="M14" s="1325"/>
      <c r="N14" s="924"/>
      <c r="O14" s="1322"/>
      <c r="P14" s="1325"/>
      <c r="Q14" s="1325"/>
    </row>
    <row r="15" spans="2:17" s="1310" customFormat="1" ht="18" customHeight="1">
      <c r="B15" s="924"/>
      <c r="C15" s="924"/>
      <c r="D15" s="924"/>
      <c r="E15" s="1334"/>
      <c r="F15" s="1322"/>
      <c r="G15" s="1450"/>
      <c r="H15" s="1450"/>
      <c r="I15" s="1323"/>
      <c r="J15" s="1464"/>
      <c r="K15" s="1322"/>
      <c r="L15" s="1322"/>
      <c r="M15" s="1325"/>
      <c r="N15" s="924"/>
      <c r="O15" s="1322"/>
      <c r="P15" s="1325"/>
      <c r="Q15" s="1325"/>
    </row>
    <row r="16" spans="2:17" s="1310" customFormat="1" ht="18" customHeight="1">
      <c r="B16" s="924"/>
      <c r="C16" s="52"/>
      <c r="D16" s="52"/>
      <c r="E16" s="180"/>
      <c r="F16" s="53"/>
      <c r="G16" s="64"/>
      <c r="H16" s="64"/>
      <c r="I16" s="54"/>
      <c r="J16" s="1322"/>
      <c r="K16" s="1322"/>
      <c r="L16" s="1322"/>
      <c r="M16" s="1325"/>
      <c r="N16" s="924"/>
      <c r="O16" s="1322"/>
      <c r="P16" s="1325"/>
      <c r="Q16" s="1325"/>
    </row>
    <row r="17" spans="2:17" s="1310" customFormat="1" ht="18" customHeight="1">
      <c r="B17" s="924"/>
      <c r="C17" s="924"/>
      <c r="D17" s="924"/>
      <c r="E17" s="1322"/>
      <c r="F17" s="1322"/>
      <c r="G17" s="1322"/>
      <c r="H17" s="1323"/>
      <c r="I17" s="1323"/>
      <c r="J17" s="1322"/>
      <c r="K17" s="1322"/>
      <c r="L17" s="1322"/>
      <c r="M17" s="1325"/>
      <c r="N17" s="924"/>
      <c r="O17" s="1322"/>
      <c r="P17" s="1325"/>
      <c r="Q17" s="1325"/>
    </row>
    <row r="18" spans="2:17" s="1310" customFormat="1" ht="18" customHeight="1">
      <c r="B18" s="924"/>
      <c r="C18" s="924"/>
      <c r="D18" s="924"/>
      <c r="E18" s="1464"/>
      <c r="F18" s="1490"/>
      <c r="G18" s="926"/>
      <c r="H18" s="926"/>
      <c r="I18" s="1450"/>
      <c r="J18" s="1464"/>
      <c r="K18" s="1322"/>
      <c r="L18" s="928"/>
      <c r="M18" s="1325"/>
      <c r="N18" s="1449"/>
      <c r="O18" s="1325"/>
      <c r="P18" s="1325"/>
      <c r="Q18" s="1325"/>
    </row>
    <row r="19" spans="2:17" s="1310" customFormat="1" ht="18" customHeight="1">
      <c r="B19" s="924"/>
      <c r="C19" s="924"/>
      <c r="D19" s="924"/>
      <c r="E19" s="1464"/>
      <c r="F19" s="1490"/>
      <c r="G19" s="926"/>
      <c r="H19" s="926"/>
      <c r="I19" s="1450"/>
      <c r="J19" s="1464"/>
      <c r="K19" s="1322"/>
      <c r="L19" s="928"/>
      <c r="M19" s="1325"/>
      <c r="N19" s="1449"/>
      <c r="O19" s="1325"/>
      <c r="P19" s="1325"/>
      <c r="Q19" s="1325"/>
    </row>
    <row r="20" spans="2:17" s="1310" customFormat="1" ht="18" customHeight="1">
      <c r="B20" s="1322"/>
      <c r="C20" s="924"/>
      <c r="D20" s="924"/>
      <c r="E20" s="1464"/>
      <c r="F20" s="1490"/>
      <c r="G20" s="926"/>
      <c r="H20" s="926"/>
      <c r="I20" s="927"/>
      <c r="J20" s="1464"/>
      <c r="K20" s="1322"/>
      <c r="L20" s="928"/>
      <c r="M20" s="1325"/>
      <c r="N20" s="1449"/>
      <c r="O20" s="1325"/>
      <c r="P20" s="1325"/>
      <c r="Q20" s="1325"/>
    </row>
    <row r="21" spans="2:17" s="1310" customFormat="1" ht="18" customHeight="1">
      <c r="B21" s="924"/>
      <c r="C21" s="924"/>
      <c r="D21" s="924"/>
      <c r="E21" s="1464"/>
      <c r="F21" s="1490"/>
      <c r="G21" s="926"/>
      <c r="H21" s="926"/>
      <c r="I21" s="927"/>
      <c r="J21" s="1464"/>
      <c r="K21" s="1322"/>
      <c r="L21" s="928"/>
      <c r="M21" s="1325"/>
      <c r="N21" s="1449"/>
      <c r="O21" s="1325"/>
      <c r="P21" s="1325"/>
      <c r="Q21" s="1325"/>
    </row>
    <row r="22" spans="2:17" s="1310" customFormat="1" ht="18" customHeight="1">
      <c r="B22" s="1322"/>
      <c r="C22" s="924"/>
      <c r="D22" s="924"/>
      <c r="E22" s="1464"/>
      <c r="F22" s="1490"/>
      <c r="G22" s="926"/>
      <c r="H22" s="926"/>
      <c r="I22" s="927"/>
      <c r="J22" s="1464"/>
      <c r="K22" s="1322"/>
      <c r="L22" s="928"/>
      <c r="M22" s="1325"/>
      <c r="N22" s="1449"/>
      <c r="O22" s="1325"/>
      <c r="P22" s="1325"/>
      <c r="Q22" s="1325"/>
    </row>
    <row r="23" spans="2:17" s="1310" customFormat="1" ht="18" customHeight="1">
      <c r="B23" s="1322"/>
      <c r="C23" s="924"/>
      <c r="D23" s="924"/>
      <c r="E23" s="1464"/>
      <c r="F23" s="1490"/>
      <c r="G23" s="926"/>
      <c r="H23" s="926"/>
      <c r="I23" s="1331"/>
      <c r="J23" s="1464"/>
      <c r="K23" s="1322"/>
      <c r="L23" s="928"/>
      <c r="M23" s="1325"/>
      <c r="N23" s="1449"/>
      <c r="O23" s="1325"/>
      <c r="P23" s="1325"/>
      <c r="Q23" s="1325"/>
    </row>
    <row r="24" spans="2:17" s="1310" customFormat="1" ht="18" customHeight="1">
      <c r="B24" s="1322"/>
      <c r="C24" s="924"/>
      <c r="D24" s="924"/>
      <c r="E24" s="1464"/>
      <c r="F24" s="1490"/>
      <c r="G24" s="926"/>
      <c r="H24" s="926"/>
      <c r="I24" s="1331"/>
      <c r="J24" s="1464"/>
      <c r="K24" s="1322"/>
      <c r="L24" s="928"/>
      <c r="M24" s="1325"/>
      <c r="N24" s="1449"/>
      <c r="O24" s="1325"/>
      <c r="P24" s="1325"/>
      <c r="Q24" s="1325"/>
    </row>
    <row r="25" spans="2:17" s="1310" customFormat="1" ht="18" customHeight="1">
      <c r="B25" s="1322"/>
      <c r="C25" s="924"/>
      <c r="D25" s="924"/>
      <c r="E25" s="1464"/>
      <c r="F25" s="1490"/>
      <c r="G25" s="926"/>
      <c r="H25" s="926"/>
      <c r="I25" s="1331"/>
      <c r="J25" s="1464"/>
      <c r="K25" s="1322"/>
      <c r="L25" s="928"/>
      <c r="M25" s="1325"/>
      <c r="N25" s="1449"/>
      <c r="O25" s="1325"/>
      <c r="P25" s="1325"/>
      <c r="Q25" s="1325"/>
    </row>
    <row r="26" spans="2:17" s="1310" customFormat="1" ht="18" customHeight="1">
      <c r="B26" s="1322"/>
      <c r="C26" s="924"/>
      <c r="D26" s="924"/>
      <c r="E26" s="1464"/>
      <c r="F26" s="1490"/>
      <c r="G26" s="926"/>
      <c r="H26" s="926"/>
      <c r="I26" s="1331"/>
      <c r="J26" s="1464"/>
      <c r="K26" s="1322"/>
      <c r="L26" s="928"/>
      <c r="M26" s="1325"/>
      <c r="N26" s="1449"/>
      <c r="O26" s="1325"/>
      <c r="P26" s="1325"/>
      <c r="Q26" s="1325"/>
    </row>
    <row r="27" spans="2:17" s="1310" customFormat="1" ht="18" customHeight="1">
      <c r="B27" s="1322"/>
      <c r="C27" s="924"/>
      <c r="D27" s="924"/>
      <c r="E27" s="56"/>
      <c r="F27" s="53"/>
      <c r="G27" s="64"/>
      <c r="H27" s="926"/>
      <c r="I27" s="1331"/>
      <c r="J27" s="56"/>
      <c r="K27" s="1322"/>
      <c r="L27" s="928"/>
      <c r="M27" s="1325"/>
      <c r="N27" s="1449"/>
      <c r="O27" s="1451"/>
      <c r="P27" s="1325"/>
      <c r="Q27" s="1325"/>
    </row>
    <row r="28" spans="2:17" s="1310" customFormat="1" ht="18" customHeight="1">
      <c r="B28" s="1322"/>
      <c r="C28" s="52"/>
      <c r="D28" s="52"/>
      <c r="E28" s="56"/>
      <c r="F28" s="53"/>
      <c r="G28" s="20"/>
      <c r="H28" s="58"/>
      <c r="I28" s="58"/>
      <c r="J28" s="63"/>
      <c r="K28" s="1322"/>
      <c r="L28" s="928"/>
      <c r="M28" s="1325"/>
      <c r="N28" s="1449"/>
      <c r="O28" s="1325"/>
      <c r="P28" s="1325"/>
      <c r="Q28" s="1325"/>
    </row>
    <row r="29" spans="2:17" s="1310" customFormat="1" ht="18" customHeight="1">
      <c r="B29" s="1322"/>
      <c r="C29" s="52"/>
      <c r="D29" s="52"/>
      <c r="E29" s="56"/>
      <c r="F29" s="53"/>
      <c r="G29" s="20"/>
      <c r="H29" s="58"/>
      <c r="I29" s="58"/>
      <c r="J29" s="63"/>
      <c r="K29" s="928"/>
      <c r="L29" s="928"/>
      <c r="M29" s="1325"/>
      <c r="N29" s="1449"/>
      <c r="O29" s="1325"/>
      <c r="P29" s="1325"/>
      <c r="Q29" s="1343"/>
    </row>
    <row r="30" spans="2:17" s="1310" customFormat="1" ht="18" customHeight="1">
      <c r="B30" s="1322"/>
      <c r="C30" s="52"/>
      <c r="D30" s="52"/>
      <c r="E30" s="56"/>
      <c r="F30" s="53"/>
      <c r="G30" s="20"/>
      <c r="H30" s="58"/>
      <c r="I30" s="58"/>
      <c r="J30" s="63"/>
      <c r="K30" s="928"/>
      <c r="L30" s="928"/>
      <c r="M30" s="1325"/>
      <c r="N30" s="1449"/>
      <c r="O30" s="1325"/>
      <c r="P30" s="1325"/>
      <c r="Q30" s="1325"/>
    </row>
    <row r="31" spans="2:17" s="1310" customFormat="1" ht="18" customHeight="1">
      <c r="B31" s="1322"/>
      <c r="C31" s="52"/>
      <c r="D31" s="52"/>
      <c r="E31" s="56"/>
      <c r="F31" s="53"/>
      <c r="G31" s="20"/>
      <c r="H31" s="58"/>
      <c r="I31" s="196"/>
      <c r="J31" s="63"/>
      <c r="K31" s="928"/>
      <c r="L31" s="928"/>
      <c r="M31" s="1325"/>
      <c r="N31" s="1449"/>
      <c r="O31" s="1325"/>
      <c r="P31" s="1325"/>
      <c r="Q31" s="1325"/>
    </row>
    <row r="32" spans="2:17" s="1310" customFormat="1" ht="18" customHeight="1">
      <c r="B32" s="1322"/>
      <c r="C32" s="52"/>
      <c r="D32" s="52"/>
      <c r="E32" s="56"/>
      <c r="F32" s="53"/>
      <c r="G32" s="20"/>
      <c r="H32" s="58"/>
      <c r="I32" s="391"/>
      <c r="J32" s="63"/>
      <c r="K32" s="928"/>
      <c r="L32" s="928"/>
      <c r="M32" s="1325"/>
      <c r="N32" s="1449"/>
      <c r="O32" s="1325"/>
      <c r="P32" s="1325"/>
      <c r="Q32" s="1325"/>
    </row>
    <row r="33" spans="2:17" s="1310" customFormat="1" ht="18" customHeight="1">
      <c r="B33" s="1322"/>
      <c r="C33" s="52"/>
      <c r="D33" s="52"/>
      <c r="E33" s="56"/>
      <c r="F33" s="53"/>
      <c r="G33" s="20"/>
      <c r="H33" s="58"/>
      <c r="I33" s="391"/>
      <c r="J33" s="63"/>
      <c r="K33" s="928"/>
      <c r="L33" s="928"/>
      <c r="M33" s="1325"/>
      <c r="N33" s="1449"/>
      <c r="O33" s="1325"/>
      <c r="P33" s="1325"/>
      <c r="Q33" s="1325"/>
    </row>
    <row r="34" spans="2:17" s="1310" customFormat="1" ht="18" customHeight="1">
      <c r="B34" s="1322"/>
      <c r="C34" s="52"/>
      <c r="D34" s="52"/>
      <c r="E34" s="56"/>
      <c r="F34" s="53"/>
      <c r="G34" s="63"/>
      <c r="H34" s="58"/>
      <c r="I34" s="391"/>
      <c r="J34" s="63"/>
      <c r="K34" s="928"/>
      <c r="L34" s="928"/>
      <c r="M34" s="1325"/>
      <c r="N34" s="1449"/>
      <c r="O34" s="1325"/>
      <c r="P34" s="1325"/>
      <c r="Q34" s="1325"/>
    </row>
    <row r="35" spans="2:17" s="1310" customFormat="1" ht="18" customHeight="1">
      <c r="B35" s="1322"/>
      <c r="C35" s="52"/>
      <c r="D35" s="52"/>
      <c r="E35" s="56"/>
      <c r="F35" s="53"/>
      <c r="G35" s="63"/>
      <c r="H35" s="58"/>
      <c r="I35" s="391"/>
      <c r="J35" s="63"/>
      <c r="K35" s="928"/>
      <c r="L35" s="928"/>
      <c r="M35" s="1325"/>
      <c r="N35" s="1449"/>
      <c r="O35" s="1325"/>
      <c r="P35" s="1325"/>
      <c r="Q35" s="1325"/>
    </row>
    <row r="36" spans="2:17" s="1310" customFormat="1" ht="18" customHeight="1">
      <c r="B36" s="1322"/>
      <c r="C36" s="52"/>
      <c r="D36" s="52"/>
      <c r="E36" s="56"/>
      <c r="F36" s="53"/>
      <c r="G36" s="63"/>
      <c r="H36" s="58"/>
      <c r="I36" s="391"/>
      <c r="J36" s="63"/>
      <c r="K36" s="928"/>
      <c r="L36" s="928"/>
      <c r="M36" s="1325"/>
      <c r="N36" s="1449"/>
      <c r="O36" s="1325"/>
      <c r="P36" s="1325"/>
      <c r="Q36" s="1325"/>
    </row>
    <row r="37" spans="2:17" s="1310" customFormat="1" ht="18" customHeight="1">
      <c r="B37" s="1322"/>
      <c r="C37" s="52"/>
      <c r="D37" s="52"/>
      <c r="E37" s="56"/>
      <c r="F37" s="53"/>
      <c r="G37" s="63"/>
      <c r="H37" s="58"/>
      <c r="I37" s="391"/>
      <c r="J37" s="63"/>
      <c r="K37" s="928"/>
      <c r="L37" s="928"/>
      <c r="M37" s="1325"/>
      <c r="N37" s="1449"/>
      <c r="O37" s="1325"/>
      <c r="P37" s="1325"/>
      <c r="Q37" s="1325"/>
    </row>
    <row r="38" spans="2:17" s="1310" customFormat="1" ht="18" customHeight="1">
      <c r="B38" s="1322"/>
      <c r="C38" s="52"/>
      <c r="D38" s="52"/>
      <c r="E38" s="20"/>
      <c r="F38" s="53"/>
      <c r="G38" s="20"/>
      <c r="H38" s="58"/>
      <c r="I38" s="391"/>
      <c r="J38" s="38"/>
      <c r="K38" s="928"/>
      <c r="L38" s="928"/>
      <c r="M38" s="1325"/>
      <c r="N38" s="1449"/>
      <c r="O38" s="1325"/>
      <c r="P38" s="1325"/>
      <c r="Q38" s="1325"/>
    </row>
    <row r="39" spans="2:17" s="1310" customFormat="1" ht="18" customHeight="1">
      <c r="B39" s="1322"/>
      <c r="C39" s="52"/>
      <c r="D39" s="52"/>
      <c r="E39" s="1491"/>
      <c r="F39" s="53"/>
      <c r="G39" s="20"/>
      <c r="H39" s="58"/>
      <c r="I39" s="391"/>
      <c r="J39" s="20"/>
      <c r="K39" s="928"/>
      <c r="L39" s="928"/>
      <c r="M39" s="1325"/>
      <c r="N39" s="1449"/>
      <c r="O39" s="1325"/>
      <c r="P39" s="1325"/>
      <c r="Q39" s="1325"/>
    </row>
    <row r="40" spans="2:17" s="1310" customFormat="1" ht="18" customHeight="1">
      <c r="B40" s="1322"/>
      <c r="C40" s="52"/>
      <c r="D40" s="52"/>
      <c r="E40" s="63"/>
      <c r="F40" s="266"/>
      <c r="G40" s="64"/>
      <c r="H40" s="58"/>
      <c r="I40" s="391"/>
      <c r="J40" s="268"/>
      <c r="K40" s="928"/>
      <c r="L40" s="928"/>
      <c r="M40" s="1325"/>
      <c r="N40" s="1449"/>
      <c r="O40" s="1325"/>
      <c r="P40" s="1325"/>
      <c r="Q40" s="1325"/>
    </row>
    <row r="41" spans="2:17" s="1310" customFormat="1" ht="18" customHeight="1">
      <c r="B41" s="1322"/>
      <c r="C41" s="52"/>
      <c r="D41" s="52"/>
      <c r="E41" s="63"/>
      <c r="F41" s="266"/>
      <c r="G41" s="64"/>
      <c r="H41" s="58"/>
      <c r="I41" s="391"/>
      <c r="J41" s="268"/>
      <c r="K41" s="928"/>
      <c r="L41" s="928"/>
      <c r="M41" s="1325"/>
      <c r="N41" s="1449"/>
      <c r="O41" s="1325"/>
      <c r="P41" s="1325"/>
      <c r="Q41" s="1325"/>
    </row>
    <row r="42" spans="2:17" s="1310" customFormat="1" ht="18" customHeight="1">
      <c r="B42" s="1322"/>
      <c r="C42" s="52"/>
      <c r="D42" s="52"/>
      <c r="E42" s="63"/>
      <c r="F42" s="266"/>
      <c r="G42" s="64"/>
      <c r="H42" s="58"/>
      <c r="I42" s="391"/>
      <c r="J42" s="268"/>
      <c r="K42" s="928"/>
      <c r="L42" s="928"/>
      <c r="M42" s="1325"/>
      <c r="N42" s="1449"/>
      <c r="O42" s="1325"/>
      <c r="P42" s="1325"/>
      <c r="Q42" s="1325"/>
    </row>
    <row r="43" spans="2:17" s="1310" customFormat="1" ht="18" customHeight="1">
      <c r="B43" s="1322"/>
      <c r="C43" s="52"/>
      <c r="D43" s="52"/>
      <c r="E43" s="56"/>
      <c r="F43" s="53"/>
      <c r="G43" s="63"/>
      <c r="H43" s="58"/>
      <c r="I43" s="391"/>
      <c r="J43" s="63"/>
      <c r="K43" s="928"/>
      <c r="L43" s="928"/>
      <c r="M43" s="1325"/>
      <c r="N43" s="1449"/>
      <c r="O43" s="1325"/>
      <c r="P43" s="1325"/>
      <c r="Q43" s="1325"/>
    </row>
    <row r="44" spans="2:17" s="1310" customFormat="1" ht="18" customHeight="1">
      <c r="B44" s="1322"/>
      <c r="C44" s="52"/>
      <c r="D44" s="52"/>
      <c r="E44" s="56"/>
      <c r="F44" s="53"/>
      <c r="G44" s="63"/>
      <c r="H44" s="58"/>
      <c r="I44" s="391"/>
      <c r="J44" s="63"/>
      <c r="K44" s="928"/>
      <c r="L44" s="928"/>
      <c r="M44" s="1325"/>
      <c r="N44" s="1449"/>
      <c r="O44" s="1325"/>
      <c r="P44" s="1325"/>
      <c r="Q44" s="1325"/>
    </row>
    <row r="45" spans="2:17" s="1310" customFormat="1" ht="18" customHeight="1">
      <c r="B45" s="1322"/>
      <c r="C45" s="52"/>
      <c r="D45" s="52"/>
      <c r="E45" s="56"/>
      <c r="F45" s="53"/>
      <c r="G45" s="63"/>
      <c r="H45" s="58"/>
      <c r="I45" s="391"/>
      <c r="J45" s="63"/>
      <c r="K45" s="928"/>
      <c r="L45" s="928"/>
      <c r="M45" s="1325"/>
      <c r="N45" s="1449"/>
      <c r="O45" s="1325"/>
      <c r="P45" s="1325"/>
      <c r="Q45" s="1325"/>
    </row>
    <row r="46" spans="2:17" s="1310" customFormat="1" ht="18" customHeight="1">
      <c r="B46" s="1322"/>
      <c r="C46" s="52"/>
      <c r="D46" s="52"/>
      <c r="E46" s="56"/>
      <c r="F46" s="53"/>
      <c r="G46" s="63"/>
      <c r="H46" s="58"/>
      <c r="I46" s="391"/>
      <c r="J46" s="63"/>
      <c r="K46" s="928"/>
      <c r="L46" s="928"/>
      <c r="M46" s="1325"/>
      <c r="N46" s="1449"/>
      <c r="O46" s="1325"/>
      <c r="P46" s="1325"/>
      <c r="Q46" s="1325"/>
    </row>
    <row r="47" spans="2:17" s="1310" customFormat="1" ht="18" customHeight="1">
      <c r="B47" s="1322"/>
      <c r="C47" s="52"/>
      <c r="D47" s="52"/>
      <c r="E47" s="56"/>
      <c r="F47" s="53"/>
      <c r="G47" s="63"/>
      <c r="H47" s="58"/>
      <c r="I47" s="391"/>
      <c r="J47" s="63"/>
      <c r="K47" s="928"/>
      <c r="L47" s="928"/>
      <c r="M47" s="1325"/>
      <c r="N47" s="1449"/>
      <c r="O47" s="1325"/>
      <c r="P47" s="1325"/>
      <c r="Q47" s="1325"/>
    </row>
    <row r="48" spans="2:17" s="1310" customFormat="1" ht="18" customHeight="1">
      <c r="B48" s="1322"/>
      <c r="C48" s="52"/>
      <c r="D48" s="52"/>
      <c r="E48" s="56"/>
      <c r="F48" s="53"/>
      <c r="G48" s="63"/>
      <c r="H48" s="58"/>
      <c r="I48" s="391"/>
      <c r="J48" s="63"/>
      <c r="K48" s="928"/>
      <c r="L48" s="928"/>
      <c r="M48" s="1325"/>
      <c r="N48" s="1449"/>
      <c r="O48" s="1451"/>
      <c r="P48" s="1325"/>
      <c r="Q48" s="1325"/>
    </row>
    <row r="49" spans="2:17" s="1310" customFormat="1" ht="18" customHeight="1">
      <c r="B49" s="1322"/>
      <c r="C49" s="52"/>
      <c r="D49" s="52"/>
      <c r="E49" s="56"/>
      <c r="F49" s="53"/>
      <c r="G49" s="63"/>
      <c r="H49" s="58"/>
      <c r="I49" s="391"/>
      <c r="J49" s="63"/>
      <c r="K49" s="928"/>
      <c r="L49" s="928"/>
      <c r="M49" s="1325"/>
      <c r="N49" s="1449"/>
      <c r="O49" s="1451"/>
      <c r="P49" s="1325"/>
      <c r="Q49" s="1325"/>
    </row>
    <row r="50" spans="2:17" s="1310" customFormat="1" ht="18" customHeight="1">
      <c r="B50" s="1322"/>
      <c r="C50" s="52"/>
      <c r="D50" s="52"/>
      <c r="E50" s="56"/>
      <c r="F50" s="53"/>
      <c r="G50" s="63"/>
      <c r="H50" s="58"/>
      <c r="I50" s="391"/>
      <c r="J50" s="63"/>
      <c r="K50" s="928"/>
      <c r="L50" s="928"/>
      <c r="M50" s="1324"/>
      <c r="N50" s="1449"/>
      <c r="O50" s="1451"/>
      <c r="P50" s="1324"/>
      <c r="Q50" s="1325"/>
    </row>
    <row r="51" spans="2:17" s="1310" customFormat="1" ht="18" customHeight="1">
      <c r="B51" s="1322"/>
      <c r="C51" s="52"/>
      <c r="D51" s="52"/>
      <c r="E51" s="56"/>
      <c r="F51" s="53"/>
      <c r="G51" s="63"/>
      <c r="H51" s="58"/>
      <c r="I51" s="391"/>
      <c r="J51" s="63"/>
      <c r="K51" s="928"/>
      <c r="L51" s="928"/>
      <c r="M51" s="1324"/>
      <c r="N51" s="1449"/>
      <c r="O51" s="1451"/>
      <c r="P51" s="1324"/>
      <c r="Q51" s="1325"/>
    </row>
    <row r="52" spans="2:17" s="1310" customFormat="1" ht="18" customHeight="1">
      <c r="B52" s="1322"/>
      <c r="C52" s="52"/>
      <c r="D52" s="52"/>
      <c r="E52" s="56"/>
      <c r="F52" s="53"/>
      <c r="G52" s="63"/>
      <c r="H52" s="58"/>
      <c r="I52" s="58"/>
      <c r="J52" s="63"/>
      <c r="K52" s="928"/>
      <c r="L52" s="928"/>
      <c r="M52" s="1324"/>
      <c r="N52" s="1449"/>
      <c r="O52" s="1451"/>
      <c r="P52" s="1324"/>
      <c r="Q52" s="1325"/>
    </row>
    <row r="53" spans="2:17" s="1310" customFormat="1" ht="18" customHeight="1">
      <c r="B53" s="1322"/>
      <c r="C53" s="924"/>
      <c r="D53" s="924"/>
      <c r="E53" s="1464"/>
      <c r="F53" s="1490"/>
      <c r="G53" s="926"/>
      <c r="H53" s="58"/>
      <c r="I53" s="927"/>
      <c r="J53" s="63"/>
      <c r="K53" s="1492"/>
      <c r="L53" s="928"/>
      <c r="M53" s="1324"/>
      <c r="N53" s="1449"/>
      <c r="O53" s="1451"/>
      <c r="P53" s="1324"/>
      <c r="Q53" s="1325"/>
    </row>
    <row r="54" spans="2:17" s="1310" customFormat="1" ht="18" customHeight="1">
      <c r="B54" s="1493"/>
      <c r="C54" s="1493"/>
      <c r="D54" s="1493"/>
      <c r="E54" s="1494"/>
      <c r="F54" s="1495"/>
      <c r="G54" s="1496"/>
      <c r="H54" s="1496"/>
      <c r="I54" s="1495"/>
      <c r="J54" s="1494"/>
      <c r="K54" s="1494"/>
      <c r="L54" s="1494"/>
      <c r="M54" s="1497"/>
      <c r="N54" s="1497"/>
      <c r="O54" s="1498"/>
      <c r="P54" s="1497"/>
      <c r="Q54" s="1313"/>
    </row>
    <row r="55" spans="2:17" s="1310" customFormat="1" ht="18" customHeight="1">
      <c r="C55" s="1493"/>
      <c r="D55" s="1493"/>
      <c r="E55" s="1494"/>
      <c r="F55" s="1495"/>
      <c r="G55" s="1496"/>
      <c r="H55" s="1496"/>
      <c r="I55" s="1495"/>
      <c r="J55" s="1494"/>
      <c r="K55" s="1494"/>
      <c r="M55" s="1497"/>
      <c r="N55" s="1497"/>
      <c r="O55" s="1498"/>
      <c r="P55" s="1497"/>
      <c r="Q55" s="1313"/>
    </row>
    <row r="56" spans="2:17" s="1310" customFormat="1" ht="18" customHeight="1">
      <c r="B56" s="1493"/>
      <c r="C56" s="1493"/>
      <c r="D56" s="1493"/>
      <c r="E56" s="1494"/>
      <c r="F56" s="1495"/>
      <c r="G56" s="1496"/>
      <c r="H56" s="1496"/>
      <c r="I56" s="1495"/>
      <c r="J56" s="1494"/>
      <c r="K56" s="1494"/>
      <c r="M56" s="1497"/>
      <c r="N56" s="1497"/>
      <c r="O56" s="1498"/>
      <c r="P56" s="1497"/>
      <c r="Q56" s="1313"/>
    </row>
    <row r="57" spans="2:17" ht="18" customHeight="1">
      <c r="C57" s="1493"/>
      <c r="D57" s="1493"/>
      <c r="E57" s="1494"/>
      <c r="F57" s="1495"/>
      <c r="G57" s="1496"/>
      <c r="H57" s="1496"/>
      <c r="I57" s="1495"/>
      <c r="J57" s="1494"/>
      <c r="K57" s="1494"/>
      <c r="M57" s="1497"/>
      <c r="N57" s="1497"/>
      <c r="O57" s="1498"/>
      <c r="Q57" s="1313"/>
    </row>
    <row r="58" spans="2:17" ht="18" customHeight="1">
      <c r="C58" s="1493"/>
      <c r="D58" s="1493"/>
      <c r="F58" s="1495"/>
      <c r="H58" s="1496"/>
      <c r="M58" s="1499"/>
      <c r="O58" s="1498"/>
      <c r="Q58" s="1313"/>
    </row>
    <row r="59" spans="2:17" ht="18" customHeight="1">
      <c r="C59" s="1493"/>
      <c r="D59" s="1493"/>
      <c r="F59" s="1495"/>
      <c r="H59" s="1496"/>
      <c r="M59" s="1499"/>
      <c r="O59" s="1498"/>
      <c r="Q59" s="1313"/>
    </row>
    <row r="60" spans="2:17" ht="18" customHeight="1">
      <c r="C60" s="1493"/>
      <c r="D60" s="1493"/>
      <c r="E60" s="1494"/>
      <c r="F60" s="1495"/>
      <c r="G60" s="1496"/>
      <c r="H60" s="1496"/>
      <c r="I60" s="1500"/>
      <c r="J60" s="1494"/>
      <c r="K60" s="1494"/>
      <c r="L60" s="1494"/>
      <c r="M60" s="1497"/>
      <c r="O60" s="1498"/>
      <c r="Q60" s="1313"/>
    </row>
    <row r="61" spans="2:17" ht="18" customHeight="1">
      <c r="C61" s="1493"/>
      <c r="D61" s="1493"/>
      <c r="F61" s="1495"/>
      <c r="H61" s="1496"/>
      <c r="M61" s="1499"/>
      <c r="O61" s="1498"/>
      <c r="Q61" s="1313"/>
    </row>
    <row r="62" spans="2:17" ht="18" customHeight="1">
      <c r="C62" s="1493"/>
      <c r="D62" s="1493"/>
      <c r="F62" s="1495"/>
      <c r="H62" s="1496"/>
      <c r="M62" s="1499"/>
      <c r="O62" s="1498"/>
      <c r="Q62" s="1313"/>
    </row>
    <row r="63" spans="2:17" ht="18" customHeight="1">
      <c r="C63" s="1493"/>
      <c r="D63" s="1493"/>
      <c r="F63" s="1495"/>
      <c r="H63" s="1496"/>
      <c r="M63" s="1497"/>
      <c r="O63" s="1498"/>
      <c r="Q63" s="1313"/>
    </row>
    <row r="64" spans="2:17" ht="18" customHeight="1">
      <c r="C64" s="1493"/>
      <c r="D64" s="1493"/>
      <c r="F64" s="1495"/>
      <c r="H64" s="1496"/>
      <c r="M64" s="1499"/>
      <c r="O64" s="1498"/>
      <c r="Q64" s="1313"/>
    </row>
    <row r="65" spans="3:17" ht="18" customHeight="1">
      <c r="C65" s="1493"/>
      <c r="D65" s="1493"/>
      <c r="F65" s="1495"/>
      <c r="H65" s="1496"/>
      <c r="M65" s="1499"/>
      <c r="O65" s="1498"/>
      <c r="Q65" s="1313"/>
    </row>
    <row r="66" spans="3:17" ht="18" customHeight="1">
      <c r="C66" s="1493"/>
      <c r="D66" s="1493"/>
      <c r="F66" s="1495"/>
      <c r="H66" s="1496"/>
      <c r="K66" s="1501"/>
      <c r="M66" s="1499"/>
      <c r="O66" s="1498"/>
      <c r="Q66" s="1313"/>
    </row>
    <row r="67" spans="3:17" ht="18" customHeight="1">
      <c r="C67" s="1493"/>
      <c r="D67" s="1493"/>
      <c r="F67" s="1495"/>
      <c r="H67" s="1496"/>
      <c r="M67" s="1499"/>
      <c r="O67" s="1498"/>
      <c r="Q67" s="1313"/>
    </row>
    <row r="68" spans="3:17" ht="18" customHeight="1">
      <c r="C68" s="1493"/>
      <c r="D68" s="1493"/>
      <c r="F68" s="1495"/>
      <c r="H68" s="1496"/>
      <c r="M68" s="1499"/>
      <c r="O68" s="1498"/>
      <c r="Q68" s="1313"/>
    </row>
    <row r="69" spans="3:17" ht="18" customHeight="1">
      <c r="C69" s="1493"/>
      <c r="D69" s="1493"/>
      <c r="F69" s="1495"/>
      <c r="H69" s="1496"/>
      <c r="M69" s="1499"/>
      <c r="O69" s="1498"/>
      <c r="Q69" s="1313"/>
    </row>
    <row r="70" spans="3:17" ht="18" customHeight="1">
      <c r="C70" s="1493"/>
      <c r="D70" s="1493"/>
      <c r="F70" s="1495"/>
      <c r="H70" s="1496"/>
      <c r="M70" s="1499"/>
      <c r="O70" s="1498"/>
      <c r="Q70" s="1313"/>
    </row>
    <row r="71" spans="3:17" ht="18" customHeight="1">
      <c r="C71" s="1493"/>
      <c r="D71" s="1493"/>
      <c r="I71" s="547"/>
      <c r="M71" s="1499"/>
      <c r="N71" s="1310"/>
      <c r="O71" s="1499"/>
      <c r="P71" s="1499"/>
      <c r="Q71" s="1313"/>
    </row>
    <row r="72" spans="3:17" ht="18" customHeight="1">
      <c r="C72" s="1493"/>
      <c r="D72" s="1493"/>
      <c r="I72" s="547"/>
      <c r="M72" s="1499"/>
      <c r="N72" s="1310"/>
      <c r="O72" s="1499"/>
      <c r="P72" s="1499"/>
      <c r="Q72" s="1313"/>
    </row>
    <row r="73" spans="3:17" ht="18" customHeight="1">
      <c r="C73" s="1493"/>
      <c r="D73" s="1493"/>
      <c r="I73" s="547"/>
      <c r="M73" s="1499"/>
      <c r="N73" s="1310"/>
      <c r="O73" s="1499"/>
      <c r="P73" s="1499"/>
      <c r="Q73" s="1313"/>
    </row>
    <row r="74" spans="3:17" ht="18" customHeight="1">
      <c r="C74" s="1493"/>
      <c r="D74" s="1493"/>
      <c r="I74" s="547"/>
      <c r="M74" s="1499"/>
      <c r="N74" s="1310"/>
      <c r="O74" s="1499"/>
      <c r="P74" s="1499"/>
      <c r="Q74" s="1313"/>
    </row>
    <row r="75" spans="3:17" ht="18" customHeight="1">
      <c r="C75" s="1493"/>
      <c r="D75" s="1493"/>
      <c r="I75" s="547"/>
      <c r="M75" s="1499"/>
      <c r="N75" s="1310"/>
      <c r="O75" s="1499"/>
      <c r="P75" s="1499"/>
      <c r="Q75" s="1313"/>
    </row>
    <row r="76" spans="3:17" ht="18" customHeight="1">
      <c r="C76" s="1493"/>
      <c r="D76" s="1493"/>
      <c r="I76" s="547"/>
      <c r="M76" s="1499"/>
      <c r="N76" s="1310"/>
      <c r="O76" s="1499"/>
      <c r="P76" s="1499"/>
      <c r="Q76" s="1313"/>
    </row>
    <row r="77" spans="3:17" ht="18" customHeight="1">
      <c r="C77" s="1493"/>
      <c r="D77" s="1493"/>
      <c r="I77" s="547"/>
      <c r="M77" s="1499"/>
      <c r="N77" s="1310"/>
      <c r="O77" s="1499"/>
      <c r="P77" s="1499"/>
      <c r="Q77" s="1313"/>
    </row>
    <row r="78" spans="3:17" ht="18" customHeight="1">
      <c r="C78" s="1493"/>
      <c r="D78" s="1493"/>
      <c r="I78" s="547"/>
      <c r="M78" s="1499"/>
      <c r="N78" s="1310"/>
      <c r="O78" s="1499"/>
      <c r="P78" s="1499"/>
      <c r="Q78" s="1313"/>
    </row>
    <row r="79" spans="3:17" ht="18" customHeight="1">
      <c r="C79" s="1493"/>
      <c r="D79" s="1493"/>
      <c r="I79" s="547"/>
      <c r="M79" s="1499"/>
      <c r="N79" s="1310"/>
      <c r="O79" s="1499"/>
      <c r="P79" s="1499"/>
      <c r="Q79" s="1313"/>
    </row>
    <row r="80" spans="3:17" ht="18" customHeight="1">
      <c r="C80" s="1493"/>
      <c r="D80" s="1493"/>
      <c r="I80" s="547"/>
      <c r="M80" s="1499"/>
      <c r="N80" s="1310"/>
      <c r="O80" s="1499"/>
      <c r="P80" s="1499"/>
      <c r="Q80" s="1313"/>
    </row>
    <row r="81" spans="3:17" ht="18" customHeight="1">
      <c r="C81" s="1493"/>
      <c r="D81" s="1493"/>
      <c r="I81" s="547"/>
      <c r="M81" s="1499"/>
      <c r="N81" s="1310"/>
      <c r="O81" s="1499"/>
      <c r="P81" s="1499"/>
      <c r="Q81" s="1313"/>
    </row>
    <row r="82" spans="3:17" ht="18" customHeight="1">
      <c r="C82" s="1493"/>
      <c r="D82" s="1493"/>
      <c r="I82" s="547"/>
      <c r="M82" s="1499"/>
      <c r="N82" s="1310"/>
      <c r="O82" s="1499"/>
      <c r="P82" s="1499"/>
      <c r="Q82" s="1313"/>
    </row>
    <row r="83" spans="3:17" ht="18" customHeight="1">
      <c r="C83" s="1493"/>
      <c r="D83" s="1493"/>
      <c r="I83" s="547"/>
      <c r="M83" s="1499"/>
      <c r="N83" s="1310"/>
      <c r="O83" s="1499"/>
      <c r="P83" s="1499"/>
      <c r="Q83" s="1313"/>
    </row>
    <row r="84" spans="3:17" ht="18" customHeight="1">
      <c r="C84" s="1493"/>
      <c r="D84" s="1493"/>
      <c r="I84" s="547"/>
      <c r="M84" s="1499"/>
      <c r="N84" s="1310"/>
      <c r="O84" s="1499"/>
      <c r="P84" s="1499"/>
      <c r="Q84" s="1313"/>
    </row>
    <row r="85" spans="3:17" ht="18" customHeight="1">
      <c r="C85" s="1493"/>
      <c r="D85" s="1493"/>
      <c r="I85" s="547"/>
      <c r="M85" s="1499"/>
      <c r="N85" s="1310"/>
      <c r="O85" s="1499"/>
      <c r="P85" s="1499"/>
      <c r="Q85" s="1313"/>
    </row>
    <row r="86" spans="3:17" ht="18" customHeight="1">
      <c r="C86" s="1493"/>
      <c r="D86" s="1493"/>
      <c r="I86" s="547"/>
      <c r="M86" s="1499"/>
      <c r="N86" s="1310"/>
      <c r="O86" s="1499"/>
      <c r="P86" s="1499"/>
      <c r="Q86" s="1313"/>
    </row>
    <row r="87" spans="3:17" ht="18" customHeight="1">
      <c r="C87" s="1493"/>
      <c r="D87" s="1493"/>
      <c r="I87" s="547"/>
      <c r="M87" s="1499"/>
      <c r="N87" s="1310"/>
      <c r="O87" s="1499"/>
      <c r="P87" s="1499"/>
      <c r="Q87" s="1313"/>
    </row>
    <row r="88" spans="3:17" ht="18" customHeight="1">
      <c r="C88" s="1493"/>
      <c r="D88" s="1493"/>
      <c r="I88" s="547"/>
      <c r="M88" s="1499"/>
      <c r="N88" s="1310"/>
      <c r="O88" s="1499"/>
      <c r="P88" s="1499"/>
      <c r="Q88" s="1313"/>
    </row>
    <row r="89" spans="3:17" ht="18" customHeight="1">
      <c r="C89" s="1493"/>
      <c r="D89" s="1493"/>
      <c r="I89" s="547"/>
      <c r="M89" s="1499"/>
      <c r="N89" s="1310"/>
      <c r="O89" s="1499"/>
      <c r="P89" s="1499"/>
      <c r="Q89" s="1313"/>
    </row>
    <row r="90" spans="3:17" ht="18" customHeight="1">
      <c r="C90" s="1493"/>
      <c r="D90" s="1493"/>
      <c r="I90" s="547"/>
      <c r="M90" s="1499"/>
      <c r="N90" s="1310"/>
      <c r="O90" s="1499"/>
      <c r="P90" s="1499"/>
      <c r="Q90" s="1313"/>
    </row>
    <row r="91" spans="3:17" ht="18" customHeight="1">
      <c r="C91" s="1493"/>
      <c r="D91" s="1493"/>
      <c r="I91" s="547"/>
      <c r="M91" s="1499"/>
      <c r="N91" s="1310"/>
      <c r="O91" s="1499"/>
      <c r="P91" s="1499"/>
      <c r="Q91" s="1313"/>
    </row>
    <row r="92" spans="3:17" ht="18" customHeight="1">
      <c r="C92" s="1493"/>
      <c r="D92" s="1493"/>
      <c r="I92" s="547"/>
      <c r="M92" s="1499"/>
      <c r="N92" s="1310"/>
      <c r="O92" s="1499"/>
      <c r="P92" s="1499"/>
      <c r="Q92" s="1313"/>
    </row>
    <row r="93" spans="3:17" ht="18" customHeight="1">
      <c r="C93" s="1493"/>
      <c r="D93" s="1493"/>
      <c r="I93" s="547"/>
      <c r="M93" s="1499"/>
      <c r="N93" s="1310"/>
      <c r="O93" s="1499"/>
      <c r="P93" s="1499"/>
      <c r="Q93" s="1313"/>
    </row>
    <row r="114" spans="8:8">
      <c r="H114" s="1502"/>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ECAF-EAD2-406E-B1B0-FB50CAB26DF8}">
  <sheetPr>
    <pageSetUpPr fitToPage="1"/>
  </sheetPr>
  <dimension ref="A2:Q145"/>
  <sheetViews>
    <sheetView zoomScale="85" zoomScaleNormal="85" workbookViewId="0">
      <pane xSplit="10" ySplit="8" topLeftCell="P9" activePane="bottomRight" state="frozen"/>
      <selection pane="topRight" activeCell="K1" sqref="K1"/>
      <selection pane="bottomLeft" activeCell="A9" sqref="A9"/>
      <selection pane="bottomRight" activeCell="Q11" sqref="Q11"/>
    </sheetView>
  </sheetViews>
  <sheetFormatPr defaultRowHeight="18.75"/>
  <cols>
    <col min="1" max="1" width="4.25" style="3" customWidth="1"/>
    <col min="2" max="2" width="5.125" style="8" customWidth="1"/>
    <col min="3" max="4" width="12.625" style="3" customWidth="1"/>
    <col min="5" max="5" width="40.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8.75" style="3" customWidth="1"/>
    <col min="15" max="15" width="13.25" style="9" customWidth="1"/>
    <col min="16" max="16" width="15.125" style="10" customWidth="1"/>
    <col min="17" max="17" width="15.625" style="10" customWidth="1"/>
    <col min="18" max="256" width="9" style="3"/>
    <col min="257" max="257" width="4.25" style="3" customWidth="1"/>
    <col min="258" max="258" width="5.125" style="3" customWidth="1"/>
    <col min="259" max="260" width="12.625" style="3" customWidth="1"/>
    <col min="261" max="261" width="40.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8.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40.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8.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40.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8.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40.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8.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40.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8.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40.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8.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40.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8.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40.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8.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40.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8.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40.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8.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40.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8.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40.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8.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40.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8.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40.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8.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40.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8.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40.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8.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40.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8.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40.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8.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40.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8.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40.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8.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40.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8.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40.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8.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40.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8.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40.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8.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40.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8.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40.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8.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40.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8.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40.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8.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40.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8.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40.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8.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40.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8.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40.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8.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40.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8.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40.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8.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40.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8.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40.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8.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40.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8.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40.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8.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40.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8.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40.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8.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40.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8.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40.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8.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40.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8.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40.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8.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40.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8.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40.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8.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40.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8.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40.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8.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40.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8.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40.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8.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40.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8.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40.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8.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40.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8.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40.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8.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40.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8.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40.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8.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40.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8.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40.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8.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40.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8.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40.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8.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40.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8.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40.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8.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40.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8.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4671</v>
      </c>
      <c r="G2" s="4" t="s">
        <v>2</v>
      </c>
      <c r="H2" s="5"/>
      <c r="I2" s="6"/>
      <c r="J2" s="7">
        <f>SUM(H:H)</f>
        <v>12490</v>
      </c>
    </row>
    <row r="3" spans="1:17" ht="20.100000000000001" customHeight="1">
      <c r="B3" s="1" t="s">
        <v>3</v>
      </c>
      <c r="C3" s="1"/>
      <c r="D3" s="1"/>
      <c r="E3" s="11" t="s">
        <v>4672</v>
      </c>
    </row>
    <row r="4" spans="1:17" ht="20.100000000000001" customHeight="1">
      <c r="B4" s="1" t="s">
        <v>5</v>
      </c>
      <c r="C4" s="1"/>
      <c r="D4" s="1"/>
      <c r="E4" s="11">
        <v>115075</v>
      </c>
    </row>
    <row r="5" spans="1:17" ht="20.100000000000001" customHeight="1">
      <c r="B5" s="1" t="s">
        <v>6</v>
      </c>
      <c r="C5" s="1"/>
      <c r="D5" s="1"/>
      <c r="E5" s="13">
        <v>41618</v>
      </c>
    </row>
    <row r="6" spans="1:17" ht="20.100000000000001" customHeight="1">
      <c r="B6" s="1" t="s">
        <v>7</v>
      </c>
      <c r="C6" s="1"/>
      <c r="D6" s="1"/>
      <c r="E6" s="13">
        <v>41618</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17" t="s">
        <v>23</v>
      </c>
    </row>
    <row r="9" spans="1:17" s="257" customFormat="1" ht="18" customHeight="1">
      <c r="B9" s="14">
        <v>1</v>
      </c>
      <c r="C9" s="269" t="s">
        <v>4673</v>
      </c>
      <c r="D9" s="269" t="s">
        <v>4673</v>
      </c>
      <c r="E9" s="268" t="s">
        <v>4270</v>
      </c>
      <c r="F9" s="116">
        <v>1</v>
      </c>
      <c r="G9" s="267">
        <v>9500</v>
      </c>
      <c r="H9" s="271">
        <f>F9*G9</f>
        <v>9500</v>
      </c>
      <c r="I9" s="1503"/>
      <c r="J9" s="268" t="s">
        <v>4674</v>
      </c>
      <c r="K9" s="270"/>
      <c r="L9" s="270"/>
      <c r="M9" s="300">
        <v>41610</v>
      </c>
      <c r="N9" s="300"/>
      <c r="O9" s="319"/>
      <c r="P9" s="300">
        <v>41617</v>
      </c>
      <c r="Q9" s="359">
        <v>41617</v>
      </c>
    </row>
    <row r="10" spans="1:17" s="257" customFormat="1" ht="18" customHeight="1">
      <c r="B10" s="14">
        <v>2</v>
      </c>
      <c r="C10" s="14" t="s">
        <v>54</v>
      </c>
      <c r="D10" s="14" t="s">
        <v>54</v>
      </c>
      <c r="E10" s="505" t="s">
        <v>2349</v>
      </c>
      <c r="F10" s="15">
        <v>1</v>
      </c>
      <c r="G10" s="28">
        <v>2814</v>
      </c>
      <c r="H10" s="30">
        <f>F10*G10</f>
        <v>2814</v>
      </c>
      <c r="I10" s="16"/>
      <c r="J10" s="18" t="s">
        <v>2687</v>
      </c>
      <c r="K10" s="270"/>
      <c r="L10" s="270"/>
      <c r="M10" s="300">
        <v>41610</v>
      </c>
      <c r="N10" s="300"/>
      <c r="O10" s="319"/>
      <c r="P10" s="300">
        <v>41619</v>
      </c>
      <c r="Q10" s="359">
        <v>41619</v>
      </c>
    </row>
    <row r="11" spans="1:17" s="257" customFormat="1" ht="18" customHeight="1">
      <c r="B11" s="14">
        <v>3</v>
      </c>
      <c r="C11" s="14" t="s">
        <v>54</v>
      </c>
      <c r="D11" s="14" t="s">
        <v>54</v>
      </c>
      <c r="E11" s="97" t="s">
        <v>1506</v>
      </c>
      <c r="F11" s="86">
        <v>2</v>
      </c>
      <c r="G11" s="21">
        <v>88</v>
      </c>
      <c r="H11" s="21">
        <v>176</v>
      </c>
      <c r="I11" s="21"/>
      <c r="J11" s="18" t="s">
        <v>4280</v>
      </c>
      <c r="K11" s="270"/>
      <c r="L11" s="270"/>
      <c r="M11" s="300">
        <v>41610</v>
      </c>
      <c r="N11" s="300"/>
      <c r="O11" s="319"/>
      <c r="P11" s="300">
        <v>41612</v>
      </c>
      <c r="Q11" s="359">
        <v>41612</v>
      </c>
    </row>
    <row r="12" spans="1:17" s="257" customFormat="1" ht="18" customHeight="1">
      <c r="B12" s="14"/>
      <c r="C12" s="15"/>
      <c r="D12" s="15"/>
      <c r="E12" s="20"/>
      <c r="F12" s="320"/>
      <c r="G12" s="267"/>
      <c r="H12" s="271"/>
      <c r="I12" s="16"/>
      <c r="J12" s="20"/>
      <c r="K12" s="270"/>
      <c r="L12" s="270"/>
      <c r="M12" s="300"/>
      <c r="N12" s="300"/>
      <c r="O12" s="319"/>
      <c r="P12" s="300"/>
      <c r="Q12" s="359"/>
    </row>
    <row r="13" spans="1:17" s="257" customFormat="1" ht="18" customHeight="1">
      <c r="B13" s="14"/>
      <c r="C13" s="15"/>
      <c r="D13" s="15"/>
      <c r="E13" s="1504"/>
      <c r="F13" s="116"/>
      <c r="G13" s="267"/>
      <c r="H13" s="271"/>
      <c r="I13" s="110"/>
      <c r="J13" s="1504"/>
      <c r="K13" s="270"/>
      <c r="L13" s="270"/>
      <c r="M13" s="300"/>
      <c r="N13" s="300"/>
      <c r="O13" s="319"/>
      <c r="P13" s="300"/>
      <c r="Q13" s="359"/>
    </row>
    <row r="14" spans="1:17" s="8" customFormat="1" ht="19.5" customHeight="1">
      <c r="A14" s="257"/>
      <c r="B14" s="14"/>
      <c r="C14" s="15"/>
      <c r="D14" s="15"/>
      <c r="E14" s="268"/>
      <c r="F14" s="320"/>
      <c r="G14" s="267"/>
      <c r="H14" s="271"/>
      <c r="I14" s="16"/>
      <c r="J14" s="268"/>
      <c r="K14" s="19"/>
      <c r="L14" s="15"/>
      <c r="M14" s="300"/>
      <c r="N14" s="14"/>
      <c r="O14" s="15"/>
      <c r="P14" s="300"/>
      <c r="Q14" s="359"/>
    </row>
    <row r="15" spans="1:17" s="8" customFormat="1" ht="19.5" customHeight="1">
      <c r="A15" s="257"/>
      <c r="B15" s="14"/>
      <c r="C15" s="14"/>
      <c r="D15" s="14"/>
      <c r="E15" s="97"/>
      <c r="F15" s="86"/>
      <c r="G15" s="21"/>
      <c r="H15" s="21"/>
      <c r="I15" s="21"/>
      <c r="J15" s="18"/>
      <c r="K15" s="19"/>
      <c r="L15" s="15"/>
      <c r="M15" s="300"/>
      <c r="N15" s="14"/>
      <c r="O15" s="15"/>
      <c r="P15" s="300"/>
      <c r="Q15" s="359"/>
    </row>
    <row r="16" spans="1:17" s="8" customFormat="1" ht="19.5" customHeight="1">
      <c r="A16" s="257"/>
      <c r="B16" s="14"/>
      <c r="C16" s="14"/>
      <c r="D16" s="14"/>
      <c r="E16" s="97"/>
      <c r="F16" s="86"/>
      <c r="G16" s="21"/>
      <c r="H16" s="21"/>
      <c r="I16" s="21"/>
      <c r="J16" s="18"/>
      <c r="K16" s="19"/>
      <c r="L16" s="15"/>
      <c r="M16" s="300"/>
      <c r="N16" s="14"/>
      <c r="O16" s="15"/>
      <c r="P16" s="300"/>
      <c r="Q16" s="359"/>
    </row>
    <row r="17" spans="1:17" s="8" customFormat="1" ht="19.5" customHeight="1">
      <c r="A17" s="257"/>
      <c r="B17" s="14"/>
      <c r="C17" s="14"/>
      <c r="D17" s="14"/>
      <c r="E17" s="97"/>
      <c r="F17" s="86"/>
      <c r="G17" s="21"/>
      <c r="H17" s="21"/>
      <c r="I17" s="21"/>
      <c r="J17" s="18"/>
      <c r="K17" s="19"/>
      <c r="L17" s="15"/>
      <c r="M17" s="300"/>
      <c r="N17" s="14"/>
      <c r="O17" s="15"/>
      <c r="P17" s="300"/>
      <c r="Q17" s="359"/>
    </row>
    <row r="18" spans="1:17" s="8" customFormat="1" ht="19.5" customHeight="1">
      <c r="A18" s="257"/>
      <c r="B18" s="14"/>
      <c r="C18" s="14"/>
      <c r="D18" s="14"/>
      <c r="E18" s="97"/>
      <c r="F18" s="86"/>
      <c r="G18" s="21"/>
      <c r="H18" s="21"/>
      <c r="I18" s="21"/>
      <c r="J18" s="18"/>
      <c r="K18" s="19"/>
      <c r="L18" s="15"/>
      <c r="M18" s="300"/>
      <c r="N18" s="14"/>
      <c r="O18" s="15"/>
      <c r="P18" s="300"/>
      <c r="Q18" s="359"/>
    </row>
    <row r="19" spans="1:17" s="8" customFormat="1" ht="19.5" customHeight="1">
      <c r="A19" s="257"/>
      <c r="B19" s="14"/>
      <c r="C19" s="14"/>
      <c r="D19" s="14"/>
      <c r="E19" s="97"/>
      <c r="F19" s="86"/>
      <c r="G19" s="21"/>
      <c r="H19" s="21"/>
      <c r="I19" s="21"/>
      <c r="J19" s="18"/>
      <c r="K19" s="19"/>
      <c r="L19" s="15"/>
      <c r="M19" s="300"/>
      <c r="N19" s="14"/>
      <c r="O19" s="15"/>
      <c r="P19" s="300"/>
      <c r="Q19" s="359"/>
    </row>
    <row r="20" spans="1:17" s="8" customFormat="1" ht="19.5" customHeight="1">
      <c r="B20" s="14"/>
      <c r="C20" s="15"/>
      <c r="D20" s="15"/>
      <c r="E20" s="666"/>
      <c r="F20" s="219"/>
      <c r="G20" s="21"/>
      <c r="H20" s="21"/>
      <c r="I20" s="657"/>
      <c r="J20" s="111"/>
      <c r="K20" s="19"/>
      <c r="L20" s="15"/>
      <c r="M20" s="22"/>
      <c r="N20" s="14"/>
      <c r="O20" s="15"/>
      <c r="P20" s="22"/>
      <c r="Q20" s="17"/>
    </row>
    <row r="21" spans="1:17" s="8" customFormat="1" ht="19.5" customHeight="1">
      <c r="B21" s="14"/>
      <c r="C21" s="15"/>
      <c r="D21" s="15"/>
      <c r="E21" s="34"/>
      <c r="F21" s="502"/>
      <c r="G21" s="219"/>
      <c r="H21" s="21"/>
      <c r="I21" s="112"/>
      <c r="J21" s="111"/>
      <c r="K21" s="19"/>
      <c r="L21" s="15"/>
      <c r="M21" s="22"/>
      <c r="N21" s="14"/>
      <c r="O21" s="15"/>
      <c r="P21" s="22"/>
      <c r="Q21" s="17"/>
    </row>
    <row r="22" spans="1:17" s="8" customFormat="1" ht="19.5" customHeight="1">
      <c r="B22" s="14"/>
      <c r="C22" s="15"/>
      <c r="D22" s="15"/>
      <c r="E22" s="34"/>
      <c r="F22" s="502"/>
      <c r="G22" s="219"/>
      <c r="H22" s="21"/>
      <c r="I22" s="112"/>
      <c r="J22" s="111"/>
      <c r="K22" s="19"/>
      <c r="L22" s="15"/>
      <c r="M22" s="22"/>
      <c r="N22" s="14"/>
      <c r="O22" s="15"/>
      <c r="P22" s="22"/>
      <c r="Q22" s="17"/>
    </row>
    <row r="23" spans="1:17" s="8" customFormat="1" ht="19.5" customHeight="1">
      <c r="B23" s="14"/>
      <c r="C23" s="15"/>
      <c r="D23" s="15"/>
      <c r="E23" s="34"/>
      <c r="F23" s="502"/>
      <c r="G23" s="219"/>
      <c r="H23" s="21"/>
      <c r="I23" s="112"/>
      <c r="J23" s="111"/>
      <c r="K23" s="19"/>
      <c r="L23" s="15"/>
      <c r="M23" s="22"/>
      <c r="N23" s="14"/>
      <c r="O23" s="15"/>
      <c r="P23" s="22"/>
      <c r="Q23" s="17"/>
    </row>
    <row r="24" spans="1:17" s="8" customFormat="1" ht="19.5" customHeight="1">
      <c r="B24" s="14"/>
      <c r="C24" s="15"/>
      <c r="D24" s="15"/>
      <c r="E24" s="119"/>
      <c r="F24" s="503"/>
      <c r="G24" s="15"/>
      <c r="H24" s="21"/>
      <c r="I24" s="19"/>
      <c r="J24" s="119"/>
      <c r="K24" s="19"/>
      <c r="L24" s="15"/>
      <c r="M24" s="22"/>
      <c r="N24" s="14"/>
      <c r="O24" s="15"/>
      <c r="P24" s="22"/>
      <c r="Q24" s="17"/>
    </row>
    <row r="25" spans="1:17" s="8" customFormat="1" ht="19.5" customHeight="1">
      <c r="B25" s="14"/>
      <c r="C25" s="15"/>
      <c r="D25" s="15"/>
      <c r="E25" s="119"/>
      <c r="F25" s="503"/>
      <c r="G25" s="15"/>
      <c r="H25" s="21"/>
      <c r="I25" s="19"/>
      <c r="J25" s="119"/>
      <c r="K25" s="19"/>
      <c r="L25" s="15"/>
      <c r="M25" s="22"/>
      <c r="N25" s="14"/>
      <c r="O25" s="15"/>
      <c r="P25" s="22"/>
      <c r="Q25" s="17"/>
    </row>
    <row r="26" spans="1:17" s="8" customFormat="1" ht="19.5" customHeight="1">
      <c r="B26" s="14"/>
      <c r="C26" s="15"/>
      <c r="D26" s="15"/>
      <c r="E26" s="119"/>
      <c r="F26" s="503"/>
      <c r="G26" s="15"/>
      <c r="H26" s="21"/>
      <c r="I26" s="19"/>
      <c r="J26" s="119"/>
      <c r="K26" s="19"/>
      <c r="L26" s="15"/>
      <c r="M26" s="22"/>
      <c r="N26" s="14"/>
      <c r="O26" s="15"/>
      <c r="P26" s="22"/>
      <c r="Q26" s="17"/>
    </row>
    <row r="27" spans="1:17" s="8" customFormat="1" ht="19.5" customHeight="1">
      <c r="B27" s="14"/>
      <c r="C27" s="15"/>
      <c r="D27" s="15"/>
      <c r="E27" s="119"/>
      <c r="F27" s="503"/>
      <c r="G27" s="15"/>
      <c r="H27" s="21"/>
      <c r="I27" s="19"/>
      <c r="J27" s="119"/>
      <c r="K27" s="19"/>
      <c r="L27" s="15"/>
      <c r="M27" s="22"/>
      <c r="N27" s="14"/>
      <c r="O27" s="15"/>
      <c r="P27" s="22"/>
      <c r="Q27" s="17"/>
    </row>
    <row r="28" spans="1:17" s="8" customFormat="1" ht="19.5" customHeight="1">
      <c r="B28" s="14"/>
      <c r="C28" s="15"/>
      <c r="D28" s="15"/>
      <c r="E28" s="666"/>
      <c r="F28" s="219"/>
      <c r="G28" s="219"/>
      <c r="H28" s="21"/>
      <c r="I28" s="657"/>
      <c r="J28" s="111"/>
      <c r="K28" s="19"/>
      <c r="L28" s="15"/>
      <c r="M28" s="22"/>
      <c r="N28" s="14"/>
      <c r="O28" s="15"/>
      <c r="P28" s="22"/>
      <c r="Q28" s="17"/>
    </row>
    <row r="29" spans="1:17" s="8" customFormat="1" ht="19.5" customHeight="1">
      <c r="B29" s="14"/>
      <c r="C29" s="15"/>
      <c r="D29" s="15"/>
      <c r="E29" s="666"/>
      <c r="F29" s="219"/>
      <c r="G29" s="219"/>
      <c r="H29" s="21"/>
      <c r="I29" s="657"/>
      <c r="J29" s="111"/>
      <c r="K29" s="19"/>
      <c r="L29" s="15"/>
      <c r="M29" s="22"/>
      <c r="N29" s="14"/>
      <c r="O29" s="15"/>
      <c r="P29" s="22"/>
      <c r="Q29" s="17"/>
    </row>
    <row r="30" spans="1:17" s="8" customFormat="1" ht="19.5" customHeight="1">
      <c r="B30" s="14"/>
      <c r="C30" s="15"/>
      <c r="D30" s="15"/>
      <c r="E30" s="666"/>
      <c r="F30" s="219"/>
      <c r="G30" s="21"/>
      <c r="H30" s="21"/>
      <c r="I30" s="657"/>
      <c r="J30" s="111"/>
      <c r="K30" s="19"/>
      <c r="L30" s="15"/>
      <c r="M30" s="22"/>
      <c r="N30" s="14"/>
      <c r="O30" s="15"/>
      <c r="P30" s="22"/>
      <c r="Q30" s="17"/>
    </row>
    <row r="31" spans="1:17" s="8" customFormat="1" ht="19.5" customHeight="1">
      <c r="B31" s="14"/>
      <c r="C31" s="15"/>
      <c r="D31" s="15"/>
      <c r="E31" s="113"/>
      <c r="F31" s="219"/>
      <c r="G31" s="21"/>
      <c r="H31" s="21"/>
      <c r="I31" s="657"/>
      <c r="J31" s="111"/>
      <c r="K31" s="19"/>
      <c r="L31" s="15"/>
      <c r="M31" s="22"/>
      <c r="N31" s="14"/>
      <c r="O31" s="15"/>
      <c r="P31" s="22"/>
      <c r="Q31" s="17"/>
    </row>
    <row r="32" spans="1:17" s="8" customFormat="1" ht="19.5" customHeight="1">
      <c r="B32" s="14"/>
      <c r="C32" s="15"/>
      <c r="D32" s="15"/>
      <c r="E32" s="113"/>
      <c r="F32" s="219"/>
      <c r="G32" s="21"/>
      <c r="H32" s="21"/>
      <c r="I32" s="657"/>
      <c r="J32" s="111"/>
      <c r="K32" s="19"/>
      <c r="L32" s="15"/>
      <c r="M32" s="22"/>
      <c r="N32" s="14"/>
      <c r="O32" s="15"/>
      <c r="P32" s="22"/>
      <c r="Q32" s="17"/>
    </row>
    <row r="33" spans="2:17" s="8" customFormat="1" ht="19.5" customHeight="1">
      <c r="B33" s="14"/>
      <c r="C33" s="15"/>
      <c r="D33" s="15"/>
      <c r="E33" s="113"/>
      <c r="F33" s="219"/>
      <c r="G33" s="21"/>
      <c r="H33" s="21"/>
      <c r="I33" s="657"/>
      <c r="J33" s="111"/>
      <c r="K33" s="19"/>
      <c r="L33" s="15"/>
      <c r="M33" s="22"/>
      <c r="N33" s="14"/>
      <c r="O33" s="15"/>
      <c r="P33" s="22"/>
      <c r="Q33" s="17"/>
    </row>
    <row r="34" spans="2:17" s="8" customFormat="1" ht="19.5" customHeight="1">
      <c r="B34" s="14"/>
      <c r="C34" s="15"/>
      <c r="D34" s="15"/>
      <c r="E34" s="113"/>
      <c r="F34" s="219"/>
      <c r="G34" s="21"/>
      <c r="H34" s="21"/>
      <c r="I34" s="657"/>
      <c r="J34" s="111"/>
      <c r="K34" s="19"/>
      <c r="L34" s="15"/>
      <c r="M34" s="22"/>
      <c r="N34" s="14"/>
      <c r="O34" s="15"/>
      <c r="P34" s="22"/>
      <c r="Q34" s="17"/>
    </row>
    <row r="35" spans="2:17" s="8" customFormat="1" ht="19.5" customHeight="1">
      <c r="B35" s="14"/>
      <c r="C35" s="15"/>
      <c r="D35" s="15"/>
      <c r="E35" s="113"/>
      <c r="F35" s="219"/>
      <c r="G35" s="21"/>
      <c r="H35" s="21"/>
      <c r="I35" s="657"/>
      <c r="J35" s="111"/>
      <c r="K35" s="19"/>
      <c r="L35" s="15"/>
      <c r="M35" s="22"/>
      <c r="N35" s="14"/>
      <c r="O35" s="15"/>
      <c r="P35" s="22"/>
      <c r="Q35" s="17"/>
    </row>
    <row r="36" spans="2:17" s="8" customFormat="1" ht="19.5" customHeight="1">
      <c r="B36" s="14"/>
      <c r="C36" s="15"/>
      <c r="D36" s="15"/>
      <c r="E36" s="113"/>
      <c r="F36" s="219"/>
      <c r="G36" s="21"/>
      <c r="H36" s="21"/>
      <c r="I36" s="657"/>
      <c r="J36" s="111"/>
      <c r="K36" s="19"/>
      <c r="L36" s="15"/>
      <c r="M36" s="22"/>
      <c r="N36" s="14"/>
      <c r="O36" s="15"/>
      <c r="P36" s="22"/>
      <c r="Q36" s="17"/>
    </row>
    <row r="37" spans="2:17" s="8" customFormat="1" ht="19.5" customHeight="1">
      <c r="B37" s="14"/>
      <c r="C37" s="15"/>
      <c r="D37" s="15"/>
      <c r="E37" s="113"/>
      <c r="F37" s="219"/>
      <c r="G37" s="21"/>
      <c r="H37" s="21"/>
      <c r="I37" s="657"/>
      <c r="J37" s="111"/>
      <c r="K37" s="19"/>
      <c r="L37" s="15"/>
      <c r="M37" s="22"/>
      <c r="N37" s="14"/>
      <c r="O37" s="15"/>
      <c r="P37" s="22"/>
      <c r="Q37" s="17"/>
    </row>
    <row r="38" spans="2:17" s="8" customFormat="1" ht="19.5" customHeight="1">
      <c r="B38" s="14"/>
      <c r="C38" s="15"/>
      <c r="D38" s="15"/>
      <c r="E38" s="113"/>
      <c r="F38" s="219"/>
      <c r="G38" s="21"/>
      <c r="H38" s="21"/>
      <c r="I38" s="657"/>
      <c r="J38" s="111"/>
      <c r="K38" s="19"/>
      <c r="L38" s="15"/>
      <c r="M38" s="22"/>
      <c r="N38" s="14"/>
      <c r="O38" s="15"/>
      <c r="P38" s="22"/>
      <c r="Q38" s="17"/>
    </row>
    <row r="39" spans="2:17" s="8" customFormat="1" ht="19.5" customHeight="1">
      <c r="B39" s="14"/>
      <c r="C39" s="15"/>
      <c r="D39" s="15"/>
      <c r="E39" s="113"/>
      <c r="F39" s="219"/>
      <c r="G39" s="21"/>
      <c r="H39" s="21"/>
      <c r="I39" s="657"/>
      <c r="J39" s="111"/>
      <c r="K39" s="19"/>
      <c r="L39" s="15"/>
      <c r="M39" s="22"/>
      <c r="N39" s="14"/>
      <c r="O39" s="15"/>
      <c r="P39" s="22"/>
      <c r="Q39" s="17"/>
    </row>
    <row r="40" spans="2:17" s="8" customFormat="1" ht="19.5" customHeight="1">
      <c r="B40" s="14"/>
      <c r="C40" s="15"/>
      <c r="D40" s="15"/>
      <c r="E40" s="113"/>
      <c r="F40" s="219"/>
      <c r="G40" s="21"/>
      <c r="H40" s="21"/>
      <c r="I40" s="657"/>
      <c r="J40" s="111"/>
      <c r="K40" s="19"/>
      <c r="L40" s="15"/>
      <c r="M40" s="22"/>
      <c r="N40" s="14"/>
      <c r="O40" s="15"/>
      <c r="P40" s="22"/>
      <c r="Q40" s="17"/>
    </row>
    <row r="41" spans="2:17" s="8" customFormat="1" ht="19.5" customHeight="1">
      <c r="B41" s="14"/>
      <c r="C41" s="15"/>
      <c r="D41" s="15"/>
      <c r="E41" s="113"/>
      <c r="F41" s="219"/>
      <c r="G41" s="21"/>
      <c r="H41" s="21"/>
      <c r="I41" s="657"/>
      <c r="J41" s="111"/>
      <c r="K41" s="19"/>
      <c r="L41" s="15"/>
      <c r="M41" s="22"/>
      <c r="N41" s="14"/>
      <c r="O41" s="15"/>
      <c r="P41" s="22"/>
      <c r="Q41" s="17"/>
    </row>
    <row r="42" spans="2:17" s="8" customFormat="1" ht="19.5" customHeight="1">
      <c r="B42" s="14"/>
      <c r="C42" s="15"/>
      <c r="D42" s="15"/>
      <c r="E42" s="113"/>
      <c r="F42" s="219"/>
      <c r="G42" s="21"/>
      <c r="H42" s="21"/>
      <c r="I42" s="657"/>
      <c r="J42" s="111"/>
      <c r="K42" s="19"/>
      <c r="L42" s="15"/>
      <c r="M42" s="22"/>
      <c r="N42" s="14"/>
      <c r="O42" s="15"/>
      <c r="P42" s="22"/>
      <c r="Q42" s="17"/>
    </row>
    <row r="43" spans="2:17" s="8" customFormat="1" ht="19.5" customHeight="1">
      <c r="B43" s="14"/>
      <c r="C43" s="15"/>
      <c r="D43" s="15"/>
      <c r="E43" s="113"/>
      <c r="F43" s="219"/>
      <c r="G43" s="21"/>
      <c r="H43" s="21"/>
      <c r="I43" s="657"/>
      <c r="J43" s="111"/>
      <c r="K43" s="19"/>
      <c r="L43" s="15"/>
      <c r="M43" s="22"/>
      <c r="N43" s="14"/>
      <c r="O43" s="15"/>
      <c r="P43" s="22"/>
      <c r="Q43" s="17"/>
    </row>
    <row r="44" spans="2:17" s="8" customFormat="1" ht="19.5" customHeight="1">
      <c r="B44" s="14"/>
      <c r="C44" s="15"/>
      <c r="D44" s="15"/>
      <c r="E44" s="113"/>
      <c r="F44" s="219"/>
      <c r="G44" s="21"/>
      <c r="H44" s="21"/>
      <c r="I44" s="657"/>
      <c r="J44" s="111"/>
      <c r="K44" s="19"/>
      <c r="L44" s="15"/>
      <c r="M44" s="22"/>
      <c r="N44" s="14"/>
      <c r="O44" s="15"/>
      <c r="P44" s="22"/>
      <c r="Q44" s="17"/>
    </row>
    <row r="45" spans="2:17" s="8" customFormat="1" ht="19.5" customHeight="1">
      <c r="B45" s="14"/>
      <c r="C45" s="15"/>
      <c r="D45" s="15"/>
      <c r="E45" s="113"/>
      <c r="F45" s="219"/>
      <c r="G45" s="21"/>
      <c r="H45" s="21"/>
      <c r="I45" s="657"/>
      <c r="J45" s="111"/>
      <c r="K45" s="19"/>
      <c r="L45" s="15"/>
      <c r="M45" s="22"/>
      <c r="N45" s="14"/>
      <c r="O45" s="15"/>
      <c r="P45" s="22"/>
      <c r="Q45" s="17"/>
    </row>
    <row r="46" spans="2:17" s="8" customFormat="1" ht="19.5" customHeight="1">
      <c r="B46" s="14"/>
      <c r="C46" s="15"/>
      <c r="D46" s="15"/>
      <c r="E46" s="113"/>
      <c r="F46" s="219"/>
      <c r="G46" s="21"/>
      <c r="H46" s="21"/>
      <c r="I46" s="657"/>
      <c r="J46" s="111"/>
      <c r="K46" s="19"/>
      <c r="L46" s="15"/>
      <c r="M46" s="22"/>
      <c r="N46" s="14"/>
      <c r="O46" s="15"/>
      <c r="P46" s="22"/>
      <c r="Q46" s="17"/>
    </row>
    <row r="47" spans="2:17" s="8" customFormat="1" ht="19.5" customHeight="1">
      <c r="B47" s="14"/>
      <c r="C47" s="15"/>
      <c r="D47" s="15"/>
      <c r="E47" s="113"/>
      <c r="F47" s="219"/>
      <c r="G47" s="21"/>
      <c r="H47" s="21"/>
      <c r="I47" s="657"/>
      <c r="J47" s="111"/>
      <c r="K47" s="19"/>
      <c r="L47" s="15"/>
      <c r="M47" s="22"/>
      <c r="N47" s="14"/>
      <c r="O47" s="15"/>
      <c r="P47" s="22"/>
      <c r="Q47" s="17"/>
    </row>
    <row r="48" spans="2:17" s="8" customFormat="1" ht="19.5" customHeight="1">
      <c r="B48" s="14"/>
      <c r="C48" s="15"/>
      <c r="D48" s="15"/>
      <c r="E48" s="113"/>
      <c r="F48" s="219"/>
      <c r="G48" s="21"/>
      <c r="H48" s="21"/>
      <c r="I48" s="657"/>
      <c r="J48" s="111"/>
      <c r="K48" s="19"/>
      <c r="L48" s="15"/>
      <c r="M48" s="22"/>
      <c r="N48" s="14"/>
      <c r="O48" s="15"/>
      <c r="P48" s="22"/>
      <c r="Q48" s="17"/>
    </row>
    <row r="49" spans="2:17" s="8" customFormat="1" ht="19.5" customHeight="1">
      <c r="B49" s="14"/>
      <c r="C49" s="15"/>
      <c r="D49" s="15"/>
      <c r="E49" s="113"/>
      <c r="F49" s="219"/>
      <c r="G49" s="21"/>
      <c r="H49" s="21"/>
      <c r="I49" s="657"/>
      <c r="J49" s="111"/>
      <c r="K49" s="19"/>
      <c r="L49" s="15"/>
      <c r="M49" s="22"/>
      <c r="N49" s="14"/>
      <c r="O49" s="15"/>
      <c r="P49" s="22"/>
      <c r="Q49" s="17"/>
    </row>
    <row r="50" spans="2:17" s="8" customFormat="1" ht="19.5" customHeight="1">
      <c r="B50" s="14"/>
      <c r="C50" s="15"/>
      <c r="D50" s="15"/>
      <c r="E50" s="113"/>
      <c r="F50" s="219"/>
      <c r="G50" s="21"/>
      <c r="H50" s="21"/>
      <c r="I50" s="657"/>
      <c r="J50" s="111"/>
      <c r="K50" s="19"/>
      <c r="L50" s="15"/>
      <c r="M50" s="22"/>
      <c r="N50" s="14"/>
      <c r="O50" s="15"/>
      <c r="P50" s="22"/>
      <c r="Q50" s="17"/>
    </row>
    <row r="51" spans="2:17" s="8" customFormat="1" ht="19.5" customHeight="1">
      <c r="B51" s="14"/>
      <c r="C51" s="15"/>
      <c r="D51" s="15"/>
      <c r="E51" s="113"/>
      <c r="F51" s="219"/>
      <c r="G51" s="21"/>
      <c r="H51" s="21"/>
      <c r="I51" s="657"/>
      <c r="J51" s="111"/>
      <c r="K51" s="19"/>
      <c r="L51" s="15"/>
      <c r="M51" s="22"/>
      <c r="N51" s="14"/>
      <c r="O51" s="15"/>
      <c r="P51" s="22"/>
      <c r="Q51" s="17"/>
    </row>
    <row r="52" spans="2:17" s="8" customFormat="1" ht="19.5" customHeight="1">
      <c r="B52" s="14"/>
      <c r="C52" s="15"/>
      <c r="D52" s="15"/>
      <c r="E52" s="113"/>
      <c r="F52" s="219"/>
      <c r="G52" s="21"/>
      <c r="H52" s="21"/>
      <c r="I52" s="657"/>
      <c r="J52" s="111"/>
      <c r="K52" s="19"/>
      <c r="L52" s="15"/>
      <c r="M52" s="22"/>
      <c r="N52" s="14"/>
      <c r="O52" s="15"/>
      <c r="P52" s="22"/>
      <c r="Q52" s="17"/>
    </row>
    <row r="53" spans="2:17" s="8" customFormat="1" ht="19.5" customHeight="1">
      <c r="B53" s="14"/>
      <c r="C53" s="15"/>
      <c r="D53" s="15"/>
      <c r="E53" s="113"/>
      <c r="F53" s="219"/>
      <c r="G53" s="21"/>
      <c r="H53" s="21"/>
      <c r="I53" s="657"/>
      <c r="J53" s="111"/>
      <c r="K53" s="19"/>
      <c r="L53" s="15"/>
      <c r="M53" s="22"/>
      <c r="N53" s="14"/>
      <c r="O53" s="15"/>
      <c r="P53" s="22"/>
      <c r="Q53" s="17"/>
    </row>
    <row r="54" spans="2:17" s="8" customFormat="1" ht="19.5" customHeight="1">
      <c r="B54" s="14"/>
      <c r="C54" s="15"/>
      <c r="D54" s="15"/>
      <c r="E54" s="113"/>
      <c r="F54" s="219"/>
      <c r="G54" s="21"/>
      <c r="H54" s="21"/>
      <c r="I54" s="657"/>
      <c r="J54" s="111"/>
      <c r="K54" s="19"/>
      <c r="L54" s="15"/>
      <c r="M54" s="22"/>
      <c r="N54" s="14"/>
      <c r="O54" s="15"/>
      <c r="P54" s="22"/>
      <c r="Q54" s="17"/>
    </row>
    <row r="55" spans="2:17" s="8" customFormat="1" ht="19.5" customHeight="1">
      <c r="B55" s="14"/>
      <c r="C55" s="15"/>
      <c r="D55" s="15"/>
      <c r="E55" s="113"/>
      <c r="F55" s="219"/>
      <c r="G55" s="21"/>
      <c r="H55" s="21"/>
      <c r="I55" s="657"/>
      <c r="J55" s="111"/>
      <c r="K55" s="19"/>
      <c r="L55" s="15"/>
      <c r="M55" s="22"/>
      <c r="N55" s="14"/>
      <c r="O55" s="15"/>
      <c r="P55" s="22"/>
      <c r="Q55" s="17"/>
    </row>
    <row r="56" spans="2:17" s="8" customFormat="1" ht="19.5" customHeight="1">
      <c r="B56" s="14"/>
      <c r="C56" s="15"/>
      <c r="D56" s="15"/>
      <c r="E56" s="113"/>
      <c r="F56" s="219"/>
      <c r="G56" s="21"/>
      <c r="H56" s="21"/>
      <c r="I56" s="657"/>
      <c r="J56" s="111"/>
      <c r="K56" s="19"/>
      <c r="L56" s="15"/>
      <c r="M56" s="22"/>
      <c r="N56" s="14"/>
      <c r="O56" s="15"/>
      <c r="P56" s="22"/>
      <c r="Q56" s="17"/>
    </row>
    <row r="57" spans="2:17" s="8" customFormat="1" ht="19.5" customHeight="1">
      <c r="B57" s="14"/>
      <c r="C57" s="15"/>
      <c r="D57" s="15"/>
      <c r="E57" s="113"/>
      <c r="F57" s="219"/>
      <c r="G57" s="21"/>
      <c r="H57" s="21"/>
      <c r="I57" s="657"/>
      <c r="J57" s="111"/>
      <c r="K57" s="19"/>
      <c r="L57" s="15"/>
      <c r="M57" s="22"/>
      <c r="N57" s="14"/>
      <c r="O57" s="15"/>
      <c r="P57" s="22"/>
      <c r="Q57" s="17"/>
    </row>
    <row r="58" spans="2:17" s="8" customFormat="1" ht="19.5" customHeight="1">
      <c r="B58" s="14"/>
      <c r="C58" s="15"/>
      <c r="D58" s="15"/>
      <c r="E58" s="113"/>
      <c r="F58" s="219"/>
      <c r="G58" s="21"/>
      <c r="H58" s="21"/>
      <c r="I58" s="657"/>
      <c r="J58" s="111"/>
      <c r="K58" s="19"/>
      <c r="L58" s="15"/>
      <c r="M58" s="22"/>
      <c r="N58" s="14"/>
      <c r="O58" s="15"/>
      <c r="P58" s="22"/>
      <c r="Q58" s="17"/>
    </row>
    <row r="59" spans="2:17" s="8" customFormat="1" ht="19.5" customHeight="1">
      <c r="B59" s="14"/>
      <c r="C59" s="15"/>
      <c r="D59" s="15"/>
      <c r="E59" s="113"/>
      <c r="F59" s="219"/>
      <c r="G59" s="21"/>
      <c r="H59" s="21"/>
      <c r="I59" s="657"/>
      <c r="J59" s="111"/>
      <c r="K59" s="19"/>
      <c r="L59" s="15"/>
      <c r="M59" s="22"/>
      <c r="N59" s="14"/>
      <c r="O59" s="15"/>
      <c r="P59" s="22"/>
      <c r="Q59" s="17"/>
    </row>
    <row r="60" spans="2:17" s="8" customFormat="1" ht="19.5" customHeight="1">
      <c r="B60" s="14"/>
      <c r="C60" s="15"/>
      <c r="D60" s="15"/>
      <c r="E60" s="113"/>
      <c r="F60" s="219"/>
      <c r="G60" s="21"/>
      <c r="H60" s="21"/>
      <c r="I60" s="657"/>
      <c r="J60" s="111"/>
      <c r="K60" s="19"/>
      <c r="L60" s="15"/>
      <c r="M60" s="22"/>
      <c r="N60" s="14"/>
      <c r="O60" s="15"/>
      <c r="P60" s="22"/>
      <c r="Q60" s="17"/>
    </row>
    <row r="61" spans="2:17" s="8" customFormat="1" ht="19.5" customHeight="1">
      <c r="B61" s="14"/>
      <c r="C61" s="15"/>
      <c r="D61" s="15"/>
      <c r="E61" s="113"/>
      <c r="F61" s="219"/>
      <c r="G61" s="21"/>
      <c r="H61" s="21"/>
      <c r="I61" s="657"/>
      <c r="J61" s="111"/>
      <c r="K61" s="19"/>
      <c r="L61" s="15"/>
      <c r="M61" s="22"/>
      <c r="N61" s="14"/>
      <c r="O61" s="15"/>
      <c r="P61" s="22"/>
      <c r="Q61" s="17"/>
    </row>
    <row r="62" spans="2:17" s="8" customFormat="1" ht="19.5" customHeight="1">
      <c r="B62" s="14"/>
      <c r="C62" s="15"/>
      <c r="D62" s="15"/>
      <c r="E62" s="113"/>
      <c r="F62" s="219"/>
      <c r="G62" s="21"/>
      <c r="H62" s="21"/>
      <c r="I62" s="657"/>
      <c r="J62" s="111"/>
      <c r="K62" s="19"/>
      <c r="L62" s="15"/>
      <c r="M62" s="22"/>
      <c r="N62" s="14"/>
      <c r="O62" s="15"/>
      <c r="P62" s="22"/>
      <c r="Q62" s="17"/>
    </row>
    <row r="63" spans="2:17" s="8" customFormat="1" ht="19.5" customHeight="1">
      <c r="B63" s="14"/>
      <c r="C63" s="15"/>
      <c r="D63" s="15"/>
      <c r="E63" s="113"/>
      <c r="F63" s="219"/>
      <c r="G63" s="21"/>
      <c r="H63" s="21"/>
      <c r="I63" s="657"/>
      <c r="J63" s="111"/>
      <c r="K63" s="19"/>
      <c r="L63" s="15"/>
      <c r="M63" s="22"/>
      <c r="N63" s="14"/>
      <c r="O63" s="15"/>
      <c r="P63" s="22"/>
      <c r="Q63" s="17"/>
    </row>
    <row r="64" spans="2:17" s="8" customFormat="1" ht="19.5" customHeight="1">
      <c r="B64" s="14"/>
      <c r="C64" s="15"/>
      <c r="D64" s="15"/>
      <c r="E64" s="113"/>
      <c r="F64" s="219"/>
      <c r="G64" s="21"/>
      <c r="H64" s="21"/>
      <c r="I64" s="657"/>
      <c r="J64" s="111"/>
      <c r="K64" s="19"/>
      <c r="L64" s="15"/>
      <c r="M64" s="22"/>
      <c r="N64" s="14"/>
      <c r="O64" s="15"/>
      <c r="P64" s="22"/>
      <c r="Q64" s="17"/>
    </row>
    <row r="65" spans="2:17" s="8" customFormat="1" ht="19.5" customHeight="1">
      <c r="B65" s="14"/>
      <c r="C65" s="15"/>
      <c r="D65" s="15"/>
      <c r="E65" s="113"/>
      <c r="F65" s="219"/>
      <c r="G65" s="21"/>
      <c r="H65" s="21"/>
      <c r="I65" s="657"/>
      <c r="J65" s="111"/>
      <c r="K65" s="19"/>
      <c r="L65" s="15"/>
      <c r="M65" s="22"/>
      <c r="N65" s="14"/>
      <c r="O65" s="15"/>
      <c r="P65" s="22"/>
      <c r="Q65" s="17"/>
    </row>
    <row r="66" spans="2:17" s="8" customFormat="1" ht="19.5" customHeight="1">
      <c r="B66" s="14"/>
      <c r="C66" s="15"/>
      <c r="D66" s="15"/>
      <c r="E66" s="113"/>
      <c r="F66" s="219"/>
      <c r="G66" s="21"/>
      <c r="H66" s="21"/>
      <c r="I66" s="657"/>
      <c r="J66" s="111"/>
      <c r="K66" s="19"/>
      <c r="L66" s="15"/>
      <c r="M66" s="22"/>
      <c r="N66" s="14"/>
      <c r="O66" s="15"/>
      <c r="P66" s="22"/>
      <c r="Q66" s="17"/>
    </row>
    <row r="67" spans="2:17" s="8" customFormat="1" ht="19.5" customHeight="1">
      <c r="B67" s="14"/>
      <c r="C67" s="15"/>
      <c r="D67" s="15"/>
      <c r="E67" s="113"/>
      <c r="F67" s="219"/>
      <c r="G67" s="21"/>
      <c r="H67" s="21"/>
      <c r="I67" s="657"/>
      <c r="J67" s="111"/>
      <c r="K67" s="19"/>
      <c r="L67" s="15"/>
      <c r="M67" s="22"/>
      <c r="N67" s="14"/>
      <c r="O67" s="15"/>
      <c r="P67" s="22"/>
      <c r="Q67" s="17"/>
    </row>
    <row r="68" spans="2:17" s="8" customFormat="1" ht="22.5" customHeight="1">
      <c r="B68" s="14"/>
      <c r="C68" s="470"/>
      <c r="D68" s="470"/>
      <c r="E68" s="268"/>
      <c r="F68" s="266"/>
      <c r="G68" s="20"/>
      <c r="H68" s="219"/>
      <c r="I68" s="16"/>
      <c r="J68" s="268"/>
      <c r="K68" s="19"/>
      <c r="L68" s="15"/>
      <c r="M68" s="22"/>
      <c r="N68" s="14"/>
      <c r="O68" s="15"/>
      <c r="P68" s="22"/>
      <c r="Q68" s="17"/>
    </row>
    <row r="69" spans="2:17" s="8" customFormat="1" ht="18.75" customHeight="1">
      <c r="B69" s="14"/>
      <c r="C69" s="470"/>
      <c r="D69" s="470"/>
      <c r="E69" s="268"/>
      <c r="F69" s="266"/>
      <c r="G69" s="20"/>
      <c r="H69" s="219"/>
      <c r="I69" s="16"/>
      <c r="J69" s="268"/>
      <c r="K69" s="19"/>
      <c r="L69" s="15"/>
      <c r="M69" s="22"/>
      <c r="N69" s="14"/>
      <c r="O69" s="15"/>
      <c r="P69" s="22"/>
      <c r="Q69" s="17"/>
    </row>
    <row r="70" spans="2:17" s="8" customFormat="1" ht="18.75" customHeight="1">
      <c r="B70" s="14"/>
      <c r="C70" s="15"/>
      <c r="D70" s="15"/>
      <c r="E70" s="34"/>
      <c r="F70" s="502"/>
      <c r="G70" s="21"/>
      <c r="H70" s="21"/>
      <c r="I70" s="112"/>
      <c r="J70" s="111"/>
      <c r="K70" s="19"/>
      <c r="L70" s="15"/>
      <c r="M70" s="22"/>
      <c r="N70" s="14"/>
      <c r="O70" s="15"/>
      <c r="P70" s="22"/>
      <c r="Q70" s="17"/>
    </row>
    <row r="71" spans="2:17" s="8" customFormat="1" ht="19.5" customHeight="1">
      <c r="B71" s="14"/>
      <c r="C71" s="15"/>
      <c r="D71" s="15"/>
      <c r="E71" s="34"/>
      <c r="F71" s="502"/>
      <c r="G71" s="21"/>
      <c r="H71" s="21"/>
      <c r="I71" s="112"/>
      <c r="J71" s="111"/>
      <c r="K71" s="19"/>
      <c r="L71" s="15"/>
      <c r="M71" s="22"/>
      <c r="N71" s="14"/>
      <c r="O71" s="15"/>
      <c r="P71" s="22"/>
      <c r="Q71" s="17"/>
    </row>
    <row r="72" spans="2:17" s="8" customFormat="1" ht="19.5" customHeight="1">
      <c r="B72" s="14"/>
      <c r="C72" s="15"/>
      <c r="D72" s="15"/>
      <c r="E72" s="119"/>
      <c r="F72" s="503"/>
      <c r="G72" s="19"/>
      <c r="H72" s="21"/>
      <c r="I72" s="19"/>
      <c r="J72" s="119"/>
      <c r="K72" s="19"/>
      <c r="L72" s="15"/>
      <c r="M72" s="22"/>
      <c r="N72" s="14"/>
      <c r="O72" s="15"/>
      <c r="P72" s="22"/>
      <c r="Q72" s="17"/>
    </row>
    <row r="73" spans="2:17" s="8" customFormat="1" ht="19.5" customHeight="1">
      <c r="B73" s="14"/>
      <c r="C73" s="15"/>
      <c r="D73" s="15"/>
      <c r="E73" s="119"/>
      <c r="F73" s="503"/>
      <c r="G73" s="19"/>
      <c r="H73" s="21"/>
      <c r="I73" s="19"/>
      <c r="J73" s="119"/>
      <c r="K73" s="19"/>
      <c r="L73" s="15"/>
      <c r="M73" s="22"/>
      <c r="N73" s="14"/>
      <c r="O73" s="15"/>
      <c r="P73" s="22"/>
      <c r="Q73" s="17"/>
    </row>
    <row r="74" spans="2:17" s="8" customFormat="1" ht="19.5" customHeight="1">
      <c r="B74" s="14"/>
      <c r="C74" s="470"/>
      <c r="D74" s="470"/>
      <c r="E74" s="19"/>
      <c r="F74" s="266"/>
      <c r="G74" s="20"/>
      <c r="H74" s="219"/>
      <c r="I74" s="16"/>
      <c r="J74" s="34"/>
      <c r="K74" s="19"/>
      <c r="L74" s="15"/>
      <c r="M74" s="22"/>
      <c r="N74" s="14"/>
      <c r="O74" s="15"/>
      <c r="P74" s="22"/>
      <c r="Q74" s="17"/>
    </row>
    <row r="75" spans="2:17" s="8" customFormat="1" ht="19.5" customHeight="1">
      <c r="B75" s="14"/>
      <c r="C75" s="470"/>
      <c r="D75" s="470"/>
      <c r="E75" s="38"/>
      <c r="F75" s="266"/>
      <c r="G75" s="20"/>
      <c r="H75" s="219"/>
      <c r="I75" s="16"/>
      <c r="J75" s="19"/>
      <c r="K75" s="19"/>
      <c r="L75" s="15"/>
      <c r="M75" s="22"/>
      <c r="N75" s="14"/>
      <c r="O75" s="15"/>
      <c r="P75" s="22"/>
      <c r="Q75" s="17"/>
    </row>
    <row r="76" spans="2:17" s="8" customFormat="1" ht="19.5" customHeight="1">
      <c r="B76" s="14"/>
      <c r="C76" s="470"/>
      <c r="D76" s="470"/>
      <c r="E76" s="38"/>
      <c r="F76" s="266"/>
      <c r="G76" s="20"/>
      <c r="H76" s="219"/>
      <c r="I76" s="16"/>
      <c r="J76" s="19"/>
      <c r="K76" s="19"/>
      <c r="L76" s="15"/>
      <c r="M76" s="22"/>
      <c r="N76" s="14"/>
      <c r="O76" s="15"/>
      <c r="P76" s="22"/>
      <c r="Q76" s="17"/>
    </row>
    <row r="77" spans="2:17" s="8" customFormat="1" ht="19.5" customHeight="1">
      <c r="B77" s="14"/>
      <c r="C77" s="470"/>
      <c r="D77" s="470"/>
      <c r="E77" s="38"/>
      <c r="F77" s="266"/>
      <c r="G77" s="20"/>
      <c r="H77" s="219"/>
      <c r="I77" s="16"/>
      <c r="J77" s="19"/>
      <c r="K77" s="19"/>
      <c r="L77" s="15"/>
      <c r="M77" s="22"/>
      <c r="N77" s="14"/>
      <c r="O77" s="15"/>
      <c r="P77" s="22"/>
      <c r="Q77" s="17"/>
    </row>
    <row r="78" spans="2:17" s="8" customFormat="1" ht="19.5" customHeight="1">
      <c r="B78" s="14"/>
      <c r="C78" s="470"/>
      <c r="D78" s="470"/>
      <c r="E78" s="38"/>
      <c r="F78" s="266"/>
      <c r="G78" s="20"/>
      <c r="H78" s="219"/>
      <c r="I78" s="16"/>
      <c r="J78" s="19"/>
      <c r="K78" s="19"/>
      <c r="L78" s="15"/>
      <c r="M78" s="22"/>
      <c r="N78" s="14"/>
      <c r="O78" s="15"/>
      <c r="P78" s="22"/>
      <c r="Q78" s="17"/>
    </row>
    <row r="79" spans="2:17" s="8" customFormat="1" ht="19.5" customHeight="1">
      <c r="B79" s="14"/>
      <c r="C79" s="470"/>
      <c r="D79" s="470"/>
      <c r="E79" s="38"/>
      <c r="F79" s="266"/>
      <c r="G79" s="20"/>
      <c r="H79" s="219"/>
      <c r="I79" s="16"/>
      <c r="J79" s="19"/>
      <c r="K79" s="19"/>
      <c r="L79" s="15"/>
      <c r="M79" s="22"/>
      <c r="N79" s="14"/>
      <c r="O79" s="15"/>
      <c r="P79" s="22"/>
      <c r="Q79" s="17"/>
    </row>
    <row r="80" spans="2:17" s="8" customFormat="1" ht="19.5" customHeight="1">
      <c r="B80" s="14"/>
      <c r="C80" s="470"/>
      <c r="D80" s="470"/>
      <c r="E80" s="38"/>
      <c r="F80" s="266"/>
      <c r="G80" s="20"/>
      <c r="H80" s="219"/>
      <c r="I80" s="16"/>
      <c r="J80" s="19"/>
      <c r="K80" s="19"/>
      <c r="L80" s="15"/>
      <c r="M80" s="22"/>
      <c r="N80" s="14"/>
      <c r="O80" s="15"/>
      <c r="P80" s="22"/>
      <c r="Q80" s="17"/>
    </row>
    <row r="81" spans="2:17" s="8" customFormat="1" ht="19.5" customHeight="1">
      <c r="B81" s="14"/>
      <c r="C81" s="470"/>
      <c r="D81" s="470"/>
      <c r="E81" s="38"/>
      <c r="F81" s="266"/>
      <c r="G81" s="20"/>
      <c r="H81" s="219"/>
      <c r="I81" s="16"/>
      <c r="J81" s="19"/>
      <c r="K81" s="19"/>
      <c r="L81" s="15"/>
      <c r="M81" s="22"/>
      <c r="N81" s="14"/>
      <c r="O81" s="15"/>
      <c r="P81" s="22"/>
      <c r="Q81" s="17"/>
    </row>
    <row r="82" spans="2:17" s="8" customFormat="1" ht="19.5" customHeight="1">
      <c r="B82" s="14"/>
      <c r="C82" s="470"/>
      <c r="D82" s="470"/>
      <c r="E82" s="38"/>
      <c r="F82" s="266"/>
      <c r="G82" s="20"/>
      <c r="H82" s="219"/>
      <c r="I82" s="16"/>
      <c r="J82" s="19"/>
      <c r="K82" s="19"/>
      <c r="L82" s="15"/>
      <c r="M82" s="22"/>
      <c r="N82" s="14"/>
      <c r="O82" s="15"/>
      <c r="P82" s="22"/>
      <c r="Q82" s="17"/>
    </row>
    <row r="83" spans="2:17" s="8" customFormat="1" ht="19.5" customHeight="1">
      <c r="B83" s="14"/>
      <c r="C83" s="470"/>
      <c r="D83" s="470"/>
      <c r="E83" s="38"/>
      <c r="F83" s="266"/>
      <c r="G83" s="20"/>
      <c r="H83" s="219"/>
      <c r="I83" s="16"/>
      <c r="J83" s="19"/>
      <c r="K83" s="19"/>
      <c r="L83" s="15"/>
      <c r="M83" s="22"/>
      <c r="N83" s="14"/>
      <c r="O83" s="15"/>
      <c r="P83" s="22"/>
      <c r="Q83" s="17"/>
    </row>
    <row r="84" spans="2:17" s="8" customFormat="1" ht="19.5" customHeight="1">
      <c r="B84" s="14"/>
      <c r="C84" s="470"/>
      <c r="D84" s="470"/>
      <c r="E84" s="38"/>
      <c r="F84" s="266"/>
      <c r="G84" s="20"/>
      <c r="H84" s="219"/>
      <c r="I84" s="16"/>
      <c r="J84" s="19"/>
      <c r="K84" s="19"/>
      <c r="L84" s="15"/>
      <c r="M84" s="22"/>
      <c r="N84" s="14"/>
      <c r="O84" s="15"/>
      <c r="P84" s="22"/>
      <c r="Q84" s="17"/>
    </row>
    <row r="85" spans="2:17" s="8" customFormat="1" ht="19.5" customHeight="1">
      <c r="B85" s="14"/>
      <c r="C85" s="470"/>
      <c r="D85" s="470"/>
      <c r="E85" s="38"/>
      <c r="F85" s="266"/>
      <c r="G85" s="20"/>
      <c r="H85" s="219"/>
      <c r="I85" s="16"/>
      <c r="J85" s="19"/>
      <c r="K85" s="19"/>
      <c r="L85" s="15"/>
      <c r="M85" s="22"/>
      <c r="N85" s="14"/>
      <c r="O85" s="15"/>
      <c r="P85" s="22"/>
      <c r="Q85" s="17"/>
    </row>
    <row r="86" spans="2:17" s="8" customFormat="1" ht="19.5" customHeight="1">
      <c r="B86" s="14"/>
      <c r="C86" s="470"/>
      <c r="D86" s="470"/>
      <c r="E86" s="38"/>
      <c r="F86" s="266"/>
      <c r="G86" s="20"/>
      <c r="H86" s="219"/>
      <c r="I86" s="16"/>
      <c r="J86" s="19"/>
      <c r="K86" s="19"/>
      <c r="L86" s="15"/>
      <c r="M86" s="22"/>
      <c r="N86" s="14"/>
      <c r="O86" s="15"/>
      <c r="P86" s="22"/>
      <c r="Q86" s="17"/>
    </row>
    <row r="87" spans="2:17" s="8" customFormat="1" ht="19.5" customHeight="1">
      <c r="B87" s="14"/>
      <c r="C87" s="470"/>
      <c r="D87" s="470"/>
      <c r="E87" s="366"/>
      <c r="F87" s="15"/>
      <c r="G87" s="20"/>
      <c r="H87" s="219"/>
      <c r="I87" s="16"/>
      <c r="J87" s="19"/>
      <c r="K87" s="19"/>
      <c r="L87" s="15"/>
      <c r="M87" s="22"/>
      <c r="N87" s="14"/>
      <c r="O87" s="15"/>
      <c r="P87" s="22"/>
      <c r="Q87" s="17"/>
    </row>
    <row r="88" spans="2:17" s="8" customFormat="1" ht="19.5" customHeight="1">
      <c r="B88" s="14"/>
      <c r="C88" s="470"/>
      <c r="D88" s="470"/>
      <c r="E88" s="97"/>
      <c r="F88" s="86"/>
      <c r="G88" s="20"/>
      <c r="H88" s="219"/>
      <c r="I88" s="16"/>
      <c r="J88" s="19"/>
      <c r="K88" s="19"/>
      <c r="L88" s="15"/>
      <c r="M88" s="22"/>
      <c r="N88" s="14"/>
      <c r="O88" s="15"/>
      <c r="P88" s="22"/>
      <c r="Q88" s="17"/>
    </row>
    <row r="89" spans="2:17" s="8" customFormat="1" ht="19.5" customHeight="1">
      <c r="B89" s="14"/>
      <c r="C89" s="470"/>
      <c r="D89" s="470"/>
      <c r="E89" s="97"/>
      <c r="F89" s="86"/>
      <c r="G89" s="20"/>
      <c r="H89" s="219"/>
      <c r="I89" s="16"/>
      <c r="J89" s="19"/>
      <c r="K89" s="19"/>
      <c r="L89" s="15"/>
      <c r="M89" s="22"/>
      <c r="N89" s="14"/>
      <c r="O89" s="15"/>
      <c r="P89" s="22"/>
      <c r="Q89" s="17"/>
    </row>
    <row r="90" spans="2:17" s="8" customFormat="1" ht="19.5" customHeight="1">
      <c r="B90" s="14"/>
      <c r="C90" s="470"/>
      <c r="D90" s="470"/>
      <c r="E90" s="38"/>
      <c r="F90" s="20"/>
      <c r="G90" s="20"/>
      <c r="H90" s="219"/>
      <c r="I90" s="16"/>
      <c r="J90" s="19"/>
      <c r="K90" s="19"/>
      <c r="L90" s="15"/>
      <c r="M90" s="22"/>
      <c r="N90" s="14"/>
      <c r="O90" s="15"/>
      <c r="P90" s="22"/>
      <c r="Q90" s="17"/>
    </row>
    <row r="91" spans="2:17" s="8" customFormat="1" ht="19.5" customHeight="1">
      <c r="B91" s="14"/>
      <c r="C91" s="470"/>
      <c r="D91" s="470"/>
      <c r="E91" s="38"/>
      <c r="F91" s="20"/>
      <c r="G91" s="20"/>
      <c r="H91" s="219"/>
      <c r="I91" s="16"/>
      <c r="J91" s="19"/>
      <c r="K91" s="19"/>
      <c r="L91" s="15"/>
      <c r="M91" s="22"/>
      <c r="N91" s="14"/>
      <c r="O91" s="15"/>
      <c r="P91" s="22"/>
      <c r="Q91" s="17"/>
    </row>
    <row r="92" spans="2:17" s="8" customFormat="1" ht="19.5" customHeight="1">
      <c r="B92" s="14"/>
      <c r="C92" s="470"/>
      <c r="D92" s="470"/>
      <c r="E92" s="38"/>
      <c r="F92" s="20"/>
      <c r="G92" s="20"/>
      <c r="H92" s="219"/>
      <c r="I92" s="16"/>
      <c r="J92" s="19"/>
      <c r="K92" s="19"/>
      <c r="L92" s="15"/>
      <c r="M92" s="22"/>
      <c r="N92" s="14"/>
      <c r="O92" s="15"/>
      <c r="P92" s="22"/>
      <c r="Q92" s="17"/>
    </row>
    <row r="93" spans="2:17" s="8" customFormat="1" ht="18" customHeight="1">
      <c r="B93" s="14"/>
      <c r="C93" s="470"/>
      <c r="D93" s="470"/>
      <c r="E93" s="38"/>
      <c r="F93" s="20"/>
      <c r="G93" s="20"/>
      <c r="H93" s="219"/>
      <c r="I93" s="16"/>
      <c r="J93" s="19"/>
      <c r="K93" s="34"/>
      <c r="L93" s="31"/>
      <c r="M93" s="22"/>
      <c r="N93" s="17"/>
      <c r="O93" s="121"/>
      <c r="P93" s="22"/>
      <c r="Q93" s="24"/>
    </row>
    <row r="94" spans="2:17" s="8" customFormat="1" ht="18" customHeight="1">
      <c r="B94" s="14"/>
      <c r="C94" s="471"/>
      <c r="D94" s="19"/>
      <c r="E94" s="19"/>
      <c r="F94" s="20"/>
      <c r="G94" s="20"/>
      <c r="H94" s="219"/>
      <c r="I94" s="155"/>
      <c r="J94" s="20"/>
      <c r="K94" s="34"/>
      <c r="L94" s="31"/>
      <c r="M94" s="22"/>
      <c r="N94" s="17"/>
      <c r="O94" s="121"/>
      <c r="P94" s="22"/>
      <c r="Q94" s="24"/>
    </row>
    <row r="95" spans="2:17" s="8" customFormat="1" ht="18" customHeight="1">
      <c r="B95" s="14"/>
      <c r="C95" s="14"/>
      <c r="D95" s="14"/>
      <c r="E95" s="103"/>
      <c r="F95" s="103"/>
      <c r="G95" s="103"/>
      <c r="H95" s="21"/>
      <c r="I95" s="21"/>
      <c r="J95" s="103"/>
      <c r="K95" s="34"/>
      <c r="L95" s="31"/>
      <c r="M95" s="22"/>
      <c r="N95" s="17"/>
      <c r="O95" s="121"/>
      <c r="P95" s="22"/>
      <c r="Q95" s="24"/>
    </row>
    <row r="96" spans="2:17" s="8" customFormat="1" ht="18" customHeight="1">
      <c r="B96" s="14"/>
      <c r="C96" s="14"/>
      <c r="D96" s="14"/>
      <c r="E96" s="103"/>
      <c r="F96" s="103"/>
      <c r="G96" s="103"/>
      <c r="H96" s="21"/>
      <c r="I96" s="21"/>
      <c r="J96" s="103"/>
      <c r="K96" s="34"/>
      <c r="L96" s="31"/>
      <c r="M96" s="504"/>
      <c r="N96" s="17"/>
      <c r="O96" s="121"/>
      <c r="P96" s="22"/>
      <c r="Q96" s="24"/>
    </row>
    <row r="97" spans="2:17" s="8" customFormat="1" ht="18" customHeight="1">
      <c r="B97" s="14"/>
      <c r="C97" s="14"/>
      <c r="D97" s="14"/>
      <c r="E97" s="103"/>
      <c r="F97" s="103"/>
      <c r="G97" s="103"/>
      <c r="H97" s="21"/>
      <c r="I97" s="21"/>
      <c r="J97" s="103"/>
      <c r="K97" s="34"/>
      <c r="L97" s="31"/>
      <c r="M97" s="22"/>
      <c r="N97" s="17"/>
      <c r="O97" s="22"/>
      <c r="P97" s="22"/>
      <c r="Q97" s="24"/>
    </row>
    <row r="98" spans="2:17" s="8" customFormat="1" ht="18" customHeight="1">
      <c r="B98" s="14"/>
      <c r="C98" s="14"/>
      <c r="D98" s="14"/>
      <c r="E98" s="103"/>
      <c r="F98" s="103"/>
      <c r="G98" s="103"/>
      <c r="H98" s="21"/>
      <c r="I98" s="21"/>
      <c r="J98" s="103"/>
      <c r="K98" s="34"/>
      <c r="L98" s="31"/>
      <c r="M98" s="22"/>
      <c r="N98" s="17"/>
      <c r="O98" s="121"/>
      <c r="P98" s="22"/>
      <c r="Q98" s="24"/>
    </row>
    <row r="99" spans="2:17" s="8" customFormat="1" ht="18" customHeight="1">
      <c r="B99" s="14"/>
      <c r="C99" s="14"/>
      <c r="D99" s="14"/>
      <c r="E99" s="103"/>
      <c r="F99" s="103"/>
      <c r="G99" s="103"/>
      <c r="H99" s="21"/>
      <c r="I99" s="21"/>
      <c r="J99" s="103"/>
      <c r="K99" s="34"/>
      <c r="L99" s="31"/>
      <c r="M99" s="22"/>
      <c r="N99" s="17"/>
      <c r="O99" s="121"/>
      <c r="P99" s="22"/>
      <c r="Q99" s="24"/>
    </row>
    <row r="100" spans="2:17" s="8" customFormat="1" ht="18" customHeight="1">
      <c r="B100" s="14"/>
      <c r="C100" s="471"/>
      <c r="D100" s="14"/>
      <c r="E100" s="103"/>
      <c r="F100" s="103"/>
      <c r="G100" s="103"/>
      <c r="H100" s="21"/>
      <c r="I100" s="21"/>
      <c r="J100" s="103"/>
      <c r="K100" s="34"/>
      <c r="L100" s="31"/>
      <c r="M100" s="22"/>
      <c r="N100" s="17"/>
      <c r="O100" s="121"/>
      <c r="P100" s="22"/>
      <c r="Q100" s="24"/>
    </row>
    <row r="101" spans="2:17" s="8" customFormat="1" ht="18" customHeight="1">
      <c r="B101" s="15"/>
      <c r="C101" s="14"/>
      <c r="D101" s="14"/>
      <c r="E101" s="103"/>
      <c r="F101" s="103"/>
      <c r="G101" s="103"/>
      <c r="H101" s="21"/>
      <c r="I101" s="21"/>
      <c r="J101" s="103"/>
      <c r="K101" s="34"/>
      <c r="L101" s="31"/>
      <c r="M101" s="22"/>
      <c r="N101" s="17"/>
      <c r="O101" s="121"/>
      <c r="P101" s="22"/>
      <c r="Q101" s="24"/>
    </row>
    <row r="102" spans="2:17" s="8" customFormat="1" ht="18" customHeight="1">
      <c r="B102" s="15"/>
      <c r="C102" s="14"/>
      <c r="D102" s="14"/>
      <c r="E102" s="103"/>
      <c r="F102" s="103"/>
      <c r="G102" s="103"/>
      <c r="H102" s="21"/>
      <c r="I102" s="21"/>
      <c r="J102" s="103"/>
      <c r="K102" s="34"/>
      <c r="L102" s="31"/>
      <c r="M102" s="22"/>
      <c r="N102" s="17"/>
      <c r="O102" s="121"/>
      <c r="P102" s="22"/>
      <c r="Q102" s="24"/>
    </row>
    <row r="103" spans="2:17" s="8" customFormat="1" ht="18" customHeight="1">
      <c r="B103" s="15"/>
      <c r="C103" s="14"/>
      <c r="D103" s="14"/>
      <c r="E103" s="103"/>
      <c r="F103" s="103"/>
      <c r="G103" s="103"/>
      <c r="H103" s="21"/>
      <c r="I103" s="21"/>
      <c r="J103" s="103"/>
      <c r="K103" s="34"/>
      <c r="L103" s="31"/>
      <c r="M103" s="22"/>
      <c r="N103" s="17"/>
      <c r="O103" s="121"/>
      <c r="P103" s="22"/>
      <c r="Q103" s="24"/>
    </row>
    <row r="104" spans="2:17" s="8" customFormat="1" ht="18" customHeight="1">
      <c r="B104" s="15"/>
      <c r="C104" s="14"/>
      <c r="D104" s="14"/>
      <c r="E104" s="103"/>
      <c r="F104" s="103"/>
      <c r="G104" s="103"/>
      <c r="H104" s="21"/>
      <c r="I104" s="21"/>
      <c r="J104" s="103"/>
      <c r="K104" s="34"/>
      <c r="L104" s="31"/>
      <c r="M104" s="22"/>
      <c r="N104" s="17"/>
      <c r="O104" s="121"/>
      <c r="P104" s="22"/>
      <c r="Q104" s="24"/>
    </row>
    <row r="105" spans="2:17" s="8" customFormat="1" ht="18" customHeight="1">
      <c r="B105" s="15"/>
      <c r="C105" s="14"/>
      <c r="D105" s="14"/>
      <c r="E105" s="366"/>
      <c r="F105" s="19"/>
      <c r="G105" s="21"/>
      <c r="H105" s="21"/>
      <c r="I105" s="21"/>
      <c r="J105" s="19"/>
      <c r="K105" s="34"/>
      <c r="L105" s="31"/>
      <c r="M105" s="22"/>
      <c r="N105" s="17"/>
      <c r="O105" s="121"/>
      <c r="P105" s="22"/>
      <c r="Q105" s="24"/>
    </row>
    <row r="106" spans="2:17" s="8" customFormat="1" ht="18" customHeight="1">
      <c r="B106" s="15"/>
      <c r="C106" s="14"/>
      <c r="D106" s="14"/>
      <c r="E106" s="366"/>
      <c r="F106" s="19"/>
      <c r="G106" s="21"/>
      <c r="H106" s="21"/>
      <c r="I106" s="21"/>
      <c r="J106" s="19"/>
      <c r="K106" s="34"/>
      <c r="L106" s="31"/>
      <c r="M106" s="22"/>
      <c r="N106" s="17"/>
      <c r="O106" s="121"/>
      <c r="P106" s="22"/>
      <c r="Q106" s="24"/>
    </row>
    <row r="107" spans="2:17" s="8" customFormat="1" ht="18" customHeight="1">
      <c r="B107" s="15"/>
      <c r="C107" s="14"/>
      <c r="D107" s="14"/>
      <c r="E107" s="366"/>
      <c r="F107" s="19"/>
      <c r="G107" s="21"/>
      <c r="H107" s="21"/>
      <c r="I107" s="21"/>
      <c r="J107" s="19"/>
      <c r="K107" s="34"/>
      <c r="L107" s="31"/>
      <c r="M107" s="22"/>
      <c r="N107" s="17"/>
      <c r="O107" s="121"/>
      <c r="P107" s="22"/>
      <c r="Q107" s="24"/>
    </row>
    <row r="108" spans="2:17" s="8" customFormat="1" ht="18" customHeight="1">
      <c r="B108" s="15"/>
      <c r="C108" s="14"/>
      <c r="D108" s="14"/>
      <c r="E108" s="34"/>
      <c r="F108" s="21"/>
      <c r="G108" s="21"/>
      <c r="H108" s="21"/>
      <c r="I108" s="21"/>
      <c r="J108" s="111"/>
      <c r="K108" s="34"/>
      <c r="L108" s="31"/>
      <c r="M108" s="22"/>
      <c r="N108" s="17"/>
      <c r="O108" s="121"/>
      <c r="P108" s="22"/>
      <c r="Q108" s="24"/>
    </row>
    <row r="109" spans="2:17" s="8" customFormat="1" ht="18" customHeight="1">
      <c r="B109" s="15"/>
      <c r="C109" s="14"/>
      <c r="D109" s="15"/>
      <c r="E109" s="34"/>
      <c r="F109" s="21"/>
      <c r="G109" s="21"/>
      <c r="H109" s="21"/>
      <c r="I109" s="21"/>
      <c r="J109" s="31"/>
      <c r="K109" s="34"/>
      <c r="L109" s="31"/>
      <c r="M109" s="22"/>
      <c r="N109" s="17"/>
      <c r="O109" s="121"/>
      <c r="P109" s="22"/>
      <c r="Q109" s="24"/>
    </row>
    <row r="110" spans="2:17" s="8" customFormat="1" ht="18" customHeight="1">
      <c r="B110" s="15"/>
      <c r="C110" s="14"/>
      <c r="D110" s="14"/>
      <c r="E110" s="97"/>
      <c r="F110" s="86"/>
      <c r="G110" s="21"/>
      <c r="H110" s="21"/>
      <c r="I110" s="21"/>
      <c r="J110" s="19"/>
      <c r="K110" s="34"/>
      <c r="L110" s="31"/>
      <c r="M110" s="22"/>
      <c r="N110" s="17"/>
      <c r="O110" s="121"/>
      <c r="P110" s="22"/>
      <c r="Q110" s="24"/>
    </row>
    <row r="111" spans="2:17" s="8" customFormat="1" ht="18" customHeight="1">
      <c r="B111" s="15"/>
      <c r="C111" s="14"/>
      <c r="D111" s="14"/>
      <c r="E111" s="97"/>
      <c r="F111" s="86"/>
      <c r="G111" s="103"/>
      <c r="H111" s="21"/>
      <c r="I111" s="21"/>
      <c r="J111" s="103"/>
      <c r="K111" s="34"/>
      <c r="L111" s="31"/>
      <c r="M111" s="22"/>
      <c r="N111" s="17"/>
      <c r="O111" s="121"/>
      <c r="P111" s="22"/>
      <c r="Q111" s="24"/>
    </row>
    <row r="112" spans="2:17" s="8" customFormat="1" ht="18" customHeight="1">
      <c r="B112" s="15"/>
      <c r="C112" s="14"/>
      <c r="D112" s="14"/>
      <c r="E112" s="103"/>
      <c r="F112" s="103"/>
      <c r="G112" s="103"/>
      <c r="H112" s="21"/>
      <c r="I112" s="21"/>
      <c r="J112" s="103"/>
      <c r="K112" s="34"/>
      <c r="L112" s="31"/>
      <c r="M112" s="22"/>
      <c r="N112" s="17"/>
      <c r="O112" s="121"/>
      <c r="P112" s="22"/>
      <c r="Q112" s="24"/>
    </row>
    <row r="113" spans="2:17" s="8" customFormat="1" ht="18" customHeight="1">
      <c r="B113" s="15"/>
      <c r="C113" s="14"/>
      <c r="D113" s="14"/>
      <c r="E113" s="103"/>
      <c r="F113" s="103"/>
      <c r="G113" s="103"/>
      <c r="H113" s="21"/>
      <c r="I113" s="21"/>
      <c r="J113" s="103"/>
      <c r="K113" s="34"/>
      <c r="L113" s="31"/>
      <c r="M113" s="22"/>
      <c r="N113" s="17"/>
      <c r="O113" s="121"/>
      <c r="P113" s="22"/>
      <c r="Q113" s="24"/>
    </row>
    <row r="114" spans="2:17" s="8" customFormat="1" ht="18" customHeight="1">
      <c r="B114" s="15"/>
      <c r="C114" s="14"/>
      <c r="D114" s="14"/>
      <c r="E114" s="103"/>
      <c r="F114" s="103"/>
      <c r="G114" s="103"/>
      <c r="H114" s="21"/>
      <c r="I114" s="21"/>
      <c r="J114" s="103"/>
      <c r="K114" s="34"/>
      <c r="L114" s="31"/>
      <c r="M114" s="22"/>
      <c r="N114" s="17"/>
      <c r="O114" s="121"/>
      <c r="P114" s="22"/>
      <c r="Q114" s="24"/>
    </row>
    <row r="115" spans="2:17" s="8" customFormat="1" ht="18" customHeight="1">
      <c r="B115" s="15"/>
      <c r="C115" s="14"/>
      <c r="D115" s="14"/>
      <c r="E115" s="103"/>
      <c r="F115" s="103"/>
      <c r="G115" s="103"/>
      <c r="H115" s="21"/>
      <c r="I115" s="21"/>
      <c r="J115" s="103"/>
      <c r="K115" s="34"/>
      <c r="L115" s="31"/>
      <c r="M115" s="22"/>
      <c r="N115" s="17"/>
      <c r="O115" s="121"/>
      <c r="P115" s="22"/>
      <c r="Q115" s="24"/>
    </row>
    <row r="116" spans="2:17" s="8" customFormat="1" ht="18" customHeight="1">
      <c r="B116" s="15"/>
      <c r="C116" s="14"/>
      <c r="D116" s="14"/>
      <c r="E116" s="103"/>
      <c r="F116" s="103"/>
      <c r="G116" s="103"/>
      <c r="H116" s="21"/>
      <c r="I116" s="21"/>
      <c r="J116" s="103"/>
      <c r="K116" s="34"/>
      <c r="L116" s="31"/>
      <c r="M116" s="22"/>
      <c r="N116" s="17"/>
      <c r="O116" s="121"/>
      <c r="P116" s="22"/>
      <c r="Q116" s="24"/>
    </row>
    <row r="117" spans="2:17" s="8" customFormat="1" ht="18" customHeight="1">
      <c r="B117" s="15"/>
      <c r="C117" s="14"/>
      <c r="D117" s="14"/>
      <c r="E117" s="103"/>
      <c r="F117" s="103"/>
      <c r="G117" s="103"/>
      <c r="H117" s="21"/>
      <c r="I117" s="21"/>
      <c r="J117" s="103"/>
      <c r="K117" s="34"/>
      <c r="L117" s="31"/>
      <c r="M117" s="22"/>
      <c r="N117" s="17"/>
      <c r="O117" s="121"/>
      <c r="P117" s="22"/>
      <c r="Q117" s="24"/>
    </row>
    <row r="118" spans="2:17" s="8" customFormat="1" ht="18" customHeight="1">
      <c r="B118" s="15"/>
      <c r="C118" s="14"/>
      <c r="D118" s="14"/>
      <c r="E118" s="103"/>
      <c r="F118" s="103"/>
      <c r="G118" s="103"/>
      <c r="H118" s="21"/>
      <c r="I118" s="21"/>
      <c r="J118" s="103"/>
      <c r="K118" s="34"/>
      <c r="L118" s="31"/>
      <c r="M118" s="22"/>
      <c r="N118" s="17"/>
      <c r="O118" s="121"/>
      <c r="P118" s="22"/>
      <c r="Q118" s="24"/>
    </row>
    <row r="119" spans="2:17" s="8" customFormat="1" ht="18" customHeight="1">
      <c r="B119" s="15"/>
      <c r="C119" s="14"/>
      <c r="D119" s="14"/>
      <c r="E119" s="103"/>
      <c r="F119" s="103"/>
      <c r="G119" s="103"/>
      <c r="H119" s="21"/>
      <c r="I119" s="21"/>
      <c r="J119" s="103"/>
      <c r="K119" s="34"/>
      <c r="L119" s="31"/>
      <c r="M119" s="22"/>
      <c r="N119" s="17"/>
      <c r="O119" s="121"/>
      <c r="P119" s="22"/>
      <c r="Q119" s="24"/>
    </row>
    <row r="120" spans="2:17" s="8" customFormat="1" ht="18" customHeight="1">
      <c r="B120" s="15"/>
      <c r="C120" s="14"/>
      <c r="D120" s="14"/>
      <c r="E120" s="103"/>
      <c r="F120" s="103"/>
      <c r="G120" s="103"/>
      <c r="H120" s="21"/>
      <c r="I120" s="21"/>
      <c r="J120" s="103"/>
      <c r="K120" s="34"/>
      <c r="L120" s="31"/>
      <c r="M120" s="22"/>
      <c r="N120" s="17"/>
      <c r="O120" s="121"/>
      <c r="P120" s="22"/>
      <c r="Q120" s="24"/>
    </row>
    <row r="121" spans="2:17" s="8" customFormat="1" ht="18" customHeight="1">
      <c r="B121" s="15"/>
      <c r="C121" s="14"/>
      <c r="D121" s="14"/>
      <c r="E121" s="103"/>
      <c r="F121" s="103"/>
      <c r="G121" s="103"/>
      <c r="H121" s="21"/>
      <c r="I121" s="21"/>
      <c r="J121" s="103"/>
      <c r="K121" s="34"/>
      <c r="L121" s="31"/>
      <c r="M121" s="22"/>
      <c r="N121" s="17"/>
      <c r="O121" s="121"/>
      <c r="P121" s="22"/>
      <c r="Q121" s="24"/>
    </row>
    <row r="122" spans="2:17" s="8" customFormat="1" ht="18" customHeight="1">
      <c r="B122" s="15"/>
      <c r="C122" s="14"/>
      <c r="D122" s="14"/>
      <c r="E122" s="103"/>
      <c r="F122" s="103"/>
      <c r="G122" s="103"/>
      <c r="H122" s="21"/>
      <c r="I122" s="21"/>
      <c r="J122" s="103"/>
      <c r="K122" s="34"/>
      <c r="L122" s="31"/>
      <c r="M122" s="22"/>
      <c r="N122" s="22"/>
      <c r="O122" s="133"/>
      <c r="P122" s="22"/>
      <c r="Q122" s="24"/>
    </row>
    <row r="123" spans="2:17" s="8" customFormat="1" ht="18" customHeight="1">
      <c r="B123" s="15"/>
      <c r="C123" s="14"/>
      <c r="D123" s="14"/>
      <c r="E123" s="366"/>
      <c r="F123" s="19"/>
      <c r="G123" s="21"/>
      <c r="H123" s="21"/>
      <c r="I123" s="21"/>
      <c r="J123" s="19"/>
      <c r="K123" s="34"/>
      <c r="L123" s="31"/>
      <c r="M123" s="22"/>
      <c r="N123" s="17"/>
      <c r="O123" s="121"/>
      <c r="P123" s="22"/>
      <c r="Q123" s="24"/>
    </row>
    <row r="124" spans="2:17" s="8" customFormat="1" ht="18" customHeight="1">
      <c r="B124" s="15"/>
      <c r="C124" s="14"/>
      <c r="D124" s="14"/>
      <c r="E124" s="366"/>
      <c r="F124" s="19"/>
      <c r="G124" s="21"/>
      <c r="H124" s="21"/>
      <c r="I124" s="21"/>
      <c r="J124" s="19"/>
      <c r="K124" s="34"/>
      <c r="L124" s="31"/>
      <c r="M124" s="22"/>
      <c r="N124" s="17"/>
      <c r="O124" s="121"/>
      <c r="P124" s="22"/>
      <c r="Q124" s="24"/>
    </row>
    <row r="125" spans="2:17" s="8" customFormat="1" ht="18" customHeight="1">
      <c r="B125" s="15"/>
      <c r="C125" s="14"/>
      <c r="D125" s="14"/>
      <c r="E125" s="366"/>
      <c r="F125" s="19"/>
      <c r="G125" s="21"/>
      <c r="H125" s="21"/>
      <c r="I125" s="21"/>
      <c r="J125" s="19"/>
      <c r="K125" s="34"/>
      <c r="L125" s="31"/>
      <c r="M125" s="22"/>
      <c r="N125" s="17"/>
      <c r="O125" s="121"/>
      <c r="P125" s="22"/>
      <c r="Q125" s="24"/>
    </row>
    <row r="126" spans="2:17" s="8" customFormat="1" ht="18" customHeight="1">
      <c r="B126" s="15"/>
      <c r="C126" s="14"/>
      <c r="D126" s="14"/>
      <c r="E126" s="34"/>
      <c r="F126" s="21"/>
      <c r="G126" s="21"/>
      <c r="H126" s="21"/>
      <c r="I126" s="21"/>
      <c r="J126" s="111"/>
      <c r="K126" s="34"/>
      <c r="L126" s="31"/>
      <c r="M126" s="22"/>
      <c r="N126" s="17"/>
      <c r="O126" s="121"/>
      <c r="P126" s="17"/>
      <c r="Q126" s="24"/>
    </row>
    <row r="127" spans="2:17" s="8" customFormat="1" ht="18" customHeight="1">
      <c r="B127" s="15"/>
      <c r="C127" s="15"/>
      <c r="D127" s="15"/>
      <c r="E127" s="34"/>
      <c r="F127" s="21"/>
      <c r="G127" s="21"/>
      <c r="H127" s="21"/>
      <c r="I127" s="21"/>
      <c r="J127" s="31"/>
      <c r="K127" s="34"/>
      <c r="L127" s="31"/>
      <c r="M127" s="22"/>
      <c r="N127" s="17"/>
      <c r="O127" s="121"/>
      <c r="P127" s="17"/>
      <c r="Q127" s="24"/>
    </row>
    <row r="128" spans="2:17" ht="18" customHeight="1">
      <c r="B128" s="15"/>
      <c r="C128" s="15"/>
      <c r="D128" s="15"/>
      <c r="E128" s="34"/>
      <c r="F128" s="21"/>
      <c r="G128" s="21"/>
      <c r="H128" s="21"/>
      <c r="I128" s="21"/>
      <c r="J128" s="31"/>
      <c r="K128" s="34"/>
      <c r="L128" s="31"/>
      <c r="M128" s="22"/>
      <c r="N128" s="17"/>
      <c r="O128" s="121"/>
      <c r="P128" s="472"/>
      <c r="Q128" s="473"/>
    </row>
    <row r="129" spans="2:17">
      <c r="C129" s="15"/>
      <c r="D129" s="15"/>
      <c r="E129" s="34"/>
      <c r="F129" s="21"/>
      <c r="G129" s="21"/>
      <c r="H129" s="21"/>
      <c r="I129" s="21"/>
      <c r="J129" s="31"/>
      <c r="Q129" s="36"/>
    </row>
    <row r="130" spans="2:17">
      <c r="Q130" s="36"/>
    </row>
    <row r="131" spans="2:17">
      <c r="Q131" s="36"/>
    </row>
    <row r="132" spans="2:17">
      <c r="M132" s="37"/>
      <c r="Q132" s="36"/>
    </row>
    <row r="133" spans="2:17">
      <c r="B133" s="3"/>
      <c r="Q133" s="36"/>
    </row>
    <row r="134" spans="2:17">
      <c r="C134" s="8"/>
      <c r="E134" s="474"/>
      <c r="F134" s="475"/>
      <c r="G134" s="8"/>
      <c r="M134" s="37"/>
      <c r="Q134" s="36"/>
    </row>
    <row r="136" spans="2:17">
      <c r="E136" s="476"/>
    </row>
    <row r="137" spans="2:17">
      <c r="E137" s="476"/>
    </row>
    <row r="138" spans="2:17">
      <c r="E138" s="476"/>
    </row>
    <row r="139" spans="2:17">
      <c r="E139" s="476"/>
    </row>
    <row r="140" spans="2:17">
      <c r="E140" s="476"/>
    </row>
    <row r="141" spans="2:17">
      <c r="E141" s="476"/>
    </row>
    <row r="142" spans="2:17">
      <c r="E142" s="477"/>
    </row>
    <row r="143" spans="2:17">
      <c r="E143" s="477"/>
    </row>
    <row r="144" spans="2:17">
      <c r="E144" s="477"/>
    </row>
    <row r="145" spans="5:5">
      <c r="E145" s="476"/>
    </row>
  </sheetData>
  <autoFilter ref="B8:O98" xr:uid="{67B66502-66B8-492C-A81A-74F39D137C0E}"/>
  <mergeCells count="6">
    <mergeCell ref="B2:D2"/>
    <mergeCell ref="G2:I2"/>
    <mergeCell ref="B3:D3"/>
    <mergeCell ref="B4:D4"/>
    <mergeCell ref="B5:D5"/>
    <mergeCell ref="B6:D6"/>
  </mergeCells>
  <phoneticPr fontId="3"/>
  <dataValidations count="1">
    <dataValidation imeMode="hiragana" allowBlank="1" showInputMessage="1" showErrorMessage="1" sqref="J72:J73 JF72:JF73 TB72:TB73 ACX72:ACX73 AMT72:AMT73 AWP72:AWP73 BGL72:BGL73 BQH72:BQH73 CAD72:CAD73 CJZ72:CJZ73 CTV72:CTV73 DDR72:DDR73 DNN72:DNN73 DXJ72:DXJ73 EHF72:EHF73 ERB72:ERB73 FAX72:FAX73 FKT72:FKT73 FUP72:FUP73 GEL72:GEL73 GOH72:GOH73 GYD72:GYD73 HHZ72:HHZ73 HRV72:HRV73 IBR72:IBR73 ILN72:ILN73 IVJ72:IVJ73 JFF72:JFF73 JPB72:JPB73 JYX72:JYX73 KIT72:KIT73 KSP72:KSP73 LCL72:LCL73 LMH72:LMH73 LWD72:LWD73 MFZ72:MFZ73 MPV72:MPV73 MZR72:MZR73 NJN72:NJN73 NTJ72:NTJ73 ODF72:ODF73 ONB72:ONB73 OWX72:OWX73 PGT72:PGT73 PQP72:PQP73 QAL72:QAL73 QKH72:QKH73 QUD72:QUD73 RDZ72:RDZ73 RNV72:RNV73 RXR72:RXR73 SHN72:SHN73 SRJ72:SRJ73 TBF72:TBF73 TLB72:TLB73 TUX72:TUX73 UET72:UET73 UOP72:UOP73 UYL72:UYL73 VIH72:VIH73 VSD72:VSD73 WBZ72:WBZ73 WLV72:WLV73 WVR72:WVR73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11:J14 JF11:JF14 TB11:TB14 ACX11:ACX14 AMT11:AMT14 AWP11:AWP14 BGL11:BGL14 BQH11:BQH14 CAD11:CAD14 CJZ11:CJZ14 CTV11:CTV14 DDR11:DDR14 DNN11:DNN14 DXJ11:DXJ14 EHF11:EHF14 ERB11:ERB14 FAX11:FAX14 FKT11:FKT14 FUP11:FUP14 GEL11:GEL14 GOH11:GOH14 GYD11:GYD14 HHZ11:HHZ14 HRV11:HRV14 IBR11:IBR14 ILN11:ILN14 IVJ11:IVJ14 JFF11:JFF14 JPB11:JPB14 JYX11:JYX14 KIT11:KIT14 KSP11:KSP14 LCL11:LCL14 LMH11:LMH14 LWD11:LWD14 MFZ11:MFZ14 MPV11:MPV14 MZR11:MZR14 NJN11:NJN14 NTJ11:NTJ14 ODF11:ODF14 ONB11:ONB14 OWX11:OWX14 PGT11:PGT14 PQP11:PQP14 QAL11:QAL14 QKH11:QKH14 QUD11:QUD14 RDZ11:RDZ14 RNV11:RNV14 RXR11:RXR14 SHN11:SHN14 SRJ11:SRJ14 TBF11:TBF14 TLB11:TLB14 TUX11:TUX14 UET11:UET14 UOP11:UOP14 UYL11:UYL14 VIH11:VIH14 VSD11:VSD14 WBZ11:WBZ14 WLV11:WLV14 WVR11:WVR14 J65547:J65550 JF65547:JF65550 TB65547:TB65550 ACX65547:ACX65550 AMT65547:AMT65550 AWP65547:AWP65550 BGL65547:BGL65550 BQH65547:BQH65550 CAD65547:CAD65550 CJZ65547:CJZ65550 CTV65547:CTV65550 DDR65547:DDR65550 DNN65547:DNN65550 DXJ65547:DXJ65550 EHF65547:EHF65550 ERB65547:ERB65550 FAX65547:FAX65550 FKT65547:FKT65550 FUP65547:FUP65550 GEL65547:GEL65550 GOH65547:GOH65550 GYD65547:GYD65550 HHZ65547:HHZ65550 HRV65547:HRV65550 IBR65547:IBR65550 ILN65547:ILN65550 IVJ65547:IVJ65550 JFF65547:JFF65550 JPB65547:JPB65550 JYX65547:JYX65550 KIT65547:KIT65550 KSP65547:KSP65550 LCL65547:LCL65550 LMH65547:LMH65550 LWD65547:LWD65550 MFZ65547:MFZ65550 MPV65547:MPV65550 MZR65547:MZR65550 NJN65547:NJN65550 NTJ65547:NTJ65550 ODF65547:ODF65550 ONB65547:ONB65550 OWX65547:OWX65550 PGT65547:PGT65550 PQP65547:PQP65550 QAL65547:QAL65550 QKH65547:QKH65550 QUD65547:QUD65550 RDZ65547:RDZ65550 RNV65547:RNV65550 RXR65547:RXR65550 SHN65547:SHN65550 SRJ65547:SRJ65550 TBF65547:TBF65550 TLB65547:TLB65550 TUX65547:TUX65550 UET65547:UET65550 UOP65547:UOP65550 UYL65547:UYL65550 VIH65547:VIH65550 VSD65547:VSD65550 WBZ65547:WBZ65550 WLV65547:WLV65550 WVR65547:WVR65550 J131083:J131086 JF131083:JF131086 TB131083:TB131086 ACX131083:ACX131086 AMT131083:AMT131086 AWP131083:AWP131086 BGL131083:BGL131086 BQH131083:BQH131086 CAD131083:CAD131086 CJZ131083:CJZ131086 CTV131083:CTV131086 DDR131083:DDR131086 DNN131083:DNN131086 DXJ131083:DXJ131086 EHF131083:EHF131086 ERB131083:ERB131086 FAX131083:FAX131086 FKT131083:FKT131086 FUP131083:FUP131086 GEL131083:GEL131086 GOH131083:GOH131086 GYD131083:GYD131086 HHZ131083:HHZ131086 HRV131083:HRV131086 IBR131083:IBR131086 ILN131083:ILN131086 IVJ131083:IVJ131086 JFF131083:JFF131086 JPB131083:JPB131086 JYX131083:JYX131086 KIT131083:KIT131086 KSP131083:KSP131086 LCL131083:LCL131086 LMH131083:LMH131086 LWD131083:LWD131086 MFZ131083:MFZ131086 MPV131083:MPV131086 MZR131083:MZR131086 NJN131083:NJN131086 NTJ131083:NTJ131086 ODF131083:ODF131086 ONB131083:ONB131086 OWX131083:OWX131086 PGT131083:PGT131086 PQP131083:PQP131086 QAL131083:QAL131086 QKH131083:QKH131086 QUD131083:QUD131086 RDZ131083:RDZ131086 RNV131083:RNV131086 RXR131083:RXR131086 SHN131083:SHN131086 SRJ131083:SRJ131086 TBF131083:TBF131086 TLB131083:TLB131086 TUX131083:TUX131086 UET131083:UET131086 UOP131083:UOP131086 UYL131083:UYL131086 VIH131083:VIH131086 VSD131083:VSD131086 WBZ131083:WBZ131086 WLV131083:WLV131086 WVR131083:WVR131086 J196619:J196622 JF196619:JF196622 TB196619:TB196622 ACX196619:ACX196622 AMT196619:AMT196622 AWP196619:AWP196622 BGL196619:BGL196622 BQH196619:BQH196622 CAD196619:CAD196622 CJZ196619:CJZ196622 CTV196619:CTV196622 DDR196619:DDR196622 DNN196619:DNN196622 DXJ196619:DXJ196622 EHF196619:EHF196622 ERB196619:ERB196622 FAX196619:FAX196622 FKT196619:FKT196622 FUP196619:FUP196622 GEL196619:GEL196622 GOH196619:GOH196622 GYD196619:GYD196622 HHZ196619:HHZ196622 HRV196619:HRV196622 IBR196619:IBR196622 ILN196619:ILN196622 IVJ196619:IVJ196622 JFF196619:JFF196622 JPB196619:JPB196622 JYX196619:JYX196622 KIT196619:KIT196622 KSP196619:KSP196622 LCL196619:LCL196622 LMH196619:LMH196622 LWD196619:LWD196622 MFZ196619:MFZ196622 MPV196619:MPV196622 MZR196619:MZR196622 NJN196619:NJN196622 NTJ196619:NTJ196622 ODF196619:ODF196622 ONB196619:ONB196622 OWX196619:OWX196622 PGT196619:PGT196622 PQP196619:PQP196622 QAL196619:QAL196622 QKH196619:QKH196622 QUD196619:QUD196622 RDZ196619:RDZ196622 RNV196619:RNV196622 RXR196619:RXR196622 SHN196619:SHN196622 SRJ196619:SRJ196622 TBF196619:TBF196622 TLB196619:TLB196622 TUX196619:TUX196622 UET196619:UET196622 UOP196619:UOP196622 UYL196619:UYL196622 VIH196619:VIH196622 VSD196619:VSD196622 WBZ196619:WBZ196622 WLV196619:WLV196622 WVR196619:WVR196622 J262155:J262158 JF262155:JF262158 TB262155:TB262158 ACX262155:ACX262158 AMT262155:AMT262158 AWP262155:AWP262158 BGL262155:BGL262158 BQH262155:BQH262158 CAD262155:CAD262158 CJZ262155:CJZ262158 CTV262155:CTV262158 DDR262155:DDR262158 DNN262155:DNN262158 DXJ262155:DXJ262158 EHF262155:EHF262158 ERB262155:ERB262158 FAX262155:FAX262158 FKT262155:FKT262158 FUP262155:FUP262158 GEL262155:GEL262158 GOH262155:GOH262158 GYD262155:GYD262158 HHZ262155:HHZ262158 HRV262155:HRV262158 IBR262155:IBR262158 ILN262155:ILN262158 IVJ262155:IVJ262158 JFF262155:JFF262158 JPB262155:JPB262158 JYX262155:JYX262158 KIT262155:KIT262158 KSP262155:KSP262158 LCL262155:LCL262158 LMH262155:LMH262158 LWD262155:LWD262158 MFZ262155:MFZ262158 MPV262155:MPV262158 MZR262155:MZR262158 NJN262155:NJN262158 NTJ262155:NTJ262158 ODF262155:ODF262158 ONB262155:ONB262158 OWX262155:OWX262158 PGT262155:PGT262158 PQP262155:PQP262158 QAL262155:QAL262158 QKH262155:QKH262158 QUD262155:QUD262158 RDZ262155:RDZ262158 RNV262155:RNV262158 RXR262155:RXR262158 SHN262155:SHN262158 SRJ262155:SRJ262158 TBF262155:TBF262158 TLB262155:TLB262158 TUX262155:TUX262158 UET262155:UET262158 UOP262155:UOP262158 UYL262155:UYL262158 VIH262155:VIH262158 VSD262155:VSD262158 WBZ262155:WBZ262158 WLV262155:WLV262158 WVR262155:WVR262158 J327691:J327694 JF327691:JF327694 TB327691:TB327694 ACX327691:ACX327694 AMT327691:AMT327694 AWP327691:AWP327694 BGL327691:BGL327694 BQH327691:BQH327694 CAD327691:CAD327694 CJZ327691:CJZ327694 CTV327691:CTV327694 DDR327691:DDR327694 DNN327691:DNN327694 DXJ327691:DXJ327694 EHF327691:EHF327694 ERB327691:ERB327694 FAX327691:FAX327694 FKT327691:FKT327694 FUP327691:FUP327694 GEL327691:GEL327694 GOH327691:GOH327694 GYD327691:GYD327694 HHZ327691:HHZ327694 HRV327691:HRV327694 IBR327691:IBR327694 ILN327691:ILN327694 IVJ327691:IVJ327694 JFF327691:JFF327694 JPB327691:JPB327694 JYX327691:JYX327694 KIT327691:KIT327694 KSP327691:KSP327694 LCL327691:LCL327694 LMH327691:LMH327694 LWD327691:LWD327694 MFZ327691:MFZ327694 MPV327691:MPV327694 MZR327691:MZR327694 NJN327691:NJN327694 NTJ327691:NTJ327694 ODF327691:ODF327694 ONB327691:ONB327694 OWX327691:OWX327694 PGT327691:PGT327694 PQP327691:PQP327694 QAL327691:QAL327694 QKH327691:QKH327694 QUD327691:QUD327694 RDZ327691:RDZ327694 RNV327691:RNV327694 RXR327691:RXR327694 SHN327691:SHN327694 SRJ327691:SRJ327694 TBF327691:TBF327694 TLB327691:TLB327694 TUX327691:TUX327694 UET327691:UET327694 UOP327691:UOP327694 UYL327691:UYL327694 VIH327691:VIH327694 VSD327691:VSD327694 WBZ327691:WBZ327694 WLV327691:WLV327694 WVR327691:WVR327694 J393227:J393230 JF393227:JF393230 TB393227:TB393230 ACX393227:ACX393230 AMT393227:AMT393230 AWP393227:AWP393230 BGL393227:BGL393230 BQH393227:BQH393230 CAD393227:CAD393230 CJZ393227:CJZ393230 CTV393227:CTV393230 DDR393227:DDR393230 DNN393227:DNN393230 DXJ393227:DXJ393230 EHF393227:EHF393230 ERB393227:ERB393230 FAX393227:FAX393230 FKT393227:FKT393230 FUP393227:FUP393230 GEL393227:GEL393230 GOH393227:GOH393230 GYD393227:GYD393230 HHZ393227:HHZ393230 HRV393227:HRV393230 IBR393227:IBR393230 ILN393227:ILN393230 IVJ393227:IVJ393230 JFF393227:JFF393230 JPB393227:JPB393230 JYX393227:JYX393230 KIT393227:KIT393230 KSP393227:KSP393230 LCL393227:LCL393230 LMH393227:LMH393230 LWD393227:LWD393230 MFZ393227:MFZ393230 MPV393227:MPV393230 MZR393227:MZR393230 NJN393227:NJN393230 NTJ393227:NTJ393230 ODF393227:ODF393230 ONB393227:ONB393230 OWX393227:OWX393230 PGT393227:PGT393230 PQP393227:PQP393230 QAL393227:QAL393230 QKH393227:QKH393230 QUD393227:QUD393230 RDZ393227:RDZ393230 RNV393227:RNV393230 RXR393227:RXR393230 SHN393227:SHN393230 SRJ393227:SRJ393230 TBF393227:TBF393230 TLB393227:TLB393230 TUX393227:TUX393230 UET393227:UET393230 UOP393227:UOP393230 UYL393227:UYL393230 VIH393227:VIH393230 VSD393227:VSD393230 WBZ393227:WBZ393230 WLV393227:WLV393230 WVR393227:WVR393230 J458763:J458766 JF458763:JF458766 TB458763:TB458766 ACX458763:ACX458766 AMT458763:AMT458766 AWP458763:AWP458766 BGL458763:BGL458766 BQH458763:BQH458766 CAD458763:CAD458766 CJZ458763:CJZ458766 CTV458763:CTV458766 DDR458763:DDR458766 DNN458763:DNN458766 DXJ458763:DXJ458766 EHF458763:EHF458766 ERB458763:ERB458766 FAX458763:FAX458766 FKT458763:FKT458766 FUP458763:FUP458766 GEL458763:GEL458766 GOH458763:GOH458766 GYD458763:GYD458766 HHZ458763:HHZ458766 HRV458763:HRV458766 IBR458763:IBR458766 ILN458763:ILN458766 IVJ458763:IVJ458766 JFF458763:JFF458766 JPB458763:JPB458766 JYX458763:JYX458766 KIT458763:KIT458766 KSP458763:KSP458766 LCL458763:LCL458766 LMH458763:LMH458766 LWD458763:LWD458766 MFZ458763:MFZ458766 MPV458763:MPV458766 MZR458763:MZR458766 NJN458763:NJN458766 NTJ458763:NTJ458766 ODF458763:ODF458766 ONB458763:ONB458766 OWX458763:OWX458766 PGT458763:PGT458766 PQP458763:PQP458766 QAL458763:QAL458766 QKH458763:QKH458766 QUD458763:QUD458766 RDZ458763:RDZ458766 RNV458763:RNV458766 RXR458763:RXR458766 SHN458763:SHN458766 SRJ458763:SRJ458766 TBF458763:TBF458766 TLB458763:TLB458766 TUX458763:TUX458766 UET458763:UET458766 UOP458763:UOP458766 UYL458763:UYL458766 VIH458763:VIH458766 VSD458763:VSD458766 WBZ458763:WBZ458766 WLV458763:WLV458766 WVR458763:WVR458766 J524299:J524302 JF524299:JF524302 TB524299:TB524302 ACX524299:ACX524302 AMT524299:AMT524302 AWP524299:AWP524302 BGL524299:BGL524302 BQH524299:BQH524302 CAD524299:CAD524302 CJZ524299:CJZ524302 CTV524299:CTV524302 DDR524299:DDR524302 DNN524299:DNN524302 DXJ524299:DXJ524302 EHF524299:EHF524302 ERB524299:ERB524302 FAX524299:FAX524302 FKT524299:FKT524302 FUP524299:FUP524302 GEL524299:GEL524302 GOH524299:GOH524302 GYD524299:GYD524302 HHZ524299:HHZ524302 HRV524299:HRV524302 IBR524299:IBR524302 ILN524299:ILN524302 IVJ524299:IVJ524302 JFF524299:JFF524302 JPB524299:JPB524302 JYX524299:JYX524302 KIT524299:KIT524302 KSP524299:KSP524302 LCL524299:LCL524302 LMH524299:LMH524302 LWD524299:LWD524302 MFZ524299:MFZ524302 MPV524299:MPV524302 MZR524299:MZR524302 NJN524299:NJN524302 NTJ524299:NTJ524302 ODF524299:ODF524302 ONB524299:ONB524302 OWX524299:OWX524302 PGT524299:PGT524302 PQP524299:PQP524302 QAL524299:QAL524302 QKH524299:QKH524302 QUD524299:QUD524302 RDZ524299:RDZ524302 RNV524299:RNV524302 RXR524299:RXR524302 SHN524299:SHN524302 SRJ524299:SRJ524302 TBF524299:TBF524302 TLB524299:TLB524302 TUX524299:TUX524302 UET524299:UET524302 UOP524299:UOP524302 UYL524299:UYL524302 VIH524299:VIH524302 VSD524299:VSD524302 WBZ524299:WBZ524302 WLV524299:WLV524302 WVR524299:WVR524302 J589835:J589838 JF589835:JF589838 TB589835:TB589838 ACX589835:ACX589838 AMT589835:AMT589838 AWP589835:AWP589838 BGL589835:BGL589838 BQH589835:BQH589838 CAD589835:CAD589838 CJZ589835:CJZ589838 CTV589835:CTV589838 DDR589835:DDR589838 DNN589835:DNN589838 DXJ589835:DXJ589838 EHF589835:EHF589838 ERB589835:ERB589838 FAX589835:FAX589838 FKT589835:FKT589838 FUP589835:FUP589838 GEL589835:GEL589838 GOH589835:GOH589838 GYD589835:GYD589838 HHZ589835:HHZ589838 HRV589835:HRV589838 IBR589835:IBR589838 ILN589835:ILN589838 IVJ589835:IVJ589838 JFF589835:JFF589838 JPB589835:JPB589838 JYX589835:JYX589838 KIT589835:KIT589838 KSP589835:KSP589838 LCL589835:LCL589838 LMH589835:LMH589838 LWD589835:LWD589838 MFZ589835:MFZ589838 MPV589835:MPV589838 MZR589835:MZR589838 NJN589835:NJN589838 NTJ589835:NTJ589838 ODF589835:ODF589838 ONB589835:ONB589838 OWX589835:OWX589838 PGT589835:PGT589838 PQP589835:PQP589838 QAL589835:QAL589838 QKH589835:QKH589838 QUD589835:QUD589838 RDZ589835:RDZ589838 RNV589835:RNV589838 RXR589835:RXR589838 SHN589835:SHN589838 SRJ589835:SRJ589838 TBF589835:TBF589838 TLB589835:TLB589838 TUX589835:TUX589838 UET589835:UET589838 UOP589835:UOP589838 UYL589835:UYL589838 VIH589835:VIH589838 VSD589835:VSD589838 WBZ589835:WBZ589838 WLV589835:WLV589838 WVR589835:WVR589838 J655371:J655374 JF655371:JF655374 TB655371:TB655374 ACX655371:ACX655374 AMT655371:AMT655374 AWP655371:AWP655374 BGL655371:BGL655374 BQH655371:BQH655374 CAD655371:CAD655374 CJZ655371:CJZ655374 CTV655371:CTV655374 DDR655371:DDR655374 DNN655371:DNN655374 DXJ655371:DXJ655374 EHF655371:EHF655374 ERB655371:ERB655374 FAX655371:FAX655374 FKT655371:FKT655374 FUP655371:FUP655374 GEL655371:GEL655374 GOH655371:GOH655374 GYD655371:GYD655374 HHZ655371:HHZ655374 HRV655371:HRV655374 IBR655371:IBR655374 ILN655371:ILN655374 IVJ655371:IVJ655374 JFF655371:JFF655374 JPB655371:JPB655374 JYX655371:JYX655374 KIT655371:KIT655374 KSP655371:KSP655374 LCL655371:LCL655374 LMH655371:LMH655374 LWD655371:LWD655374 MFZ655371:MFZ655374 MPV655371:MPV655374 MZR655371:MZR655374 NJN655371:NJN655374 NTJ655371:NTJ655374 ODF655371:ODF655374 ONB655371:ONB655374 OWX655371:OWX655374 PGT655371:PGT655374 PQP655371:PQP655374 QAL655371:QAL655374 QKH655371:QKH655374 QUD655371:QUD655374 RDZ655371:RDZ655374 RNV655371:RNV655374 RXR655371:RXR655374 SHN655371:SHN655374 SRJ655371:SRJ655374 TBF655371:TBF655374 TLB655371:TLB655374 TUX655371:TUX655374 UET655371:UET655374 UOP655371:UOP655374 UYL655371:UYL655374 VIH655371:VIH655374 VSD655371:VSD655374 WBZ655371:WBZ655374 WLV655371:WLV655374 WVR655371:WVR655374 J720907:J720910 JF720907:JF720910 TB720907:TB720910 ACX720907:ACX720910 AMT720907:AMT720910 AWP720907:AWP720910 BGL720907:BGL720910 BQH720907:BQH720910 CAD720907:CAD720910 CJZ720907:CJZ720910 CTV720907:CTV720910 DDR720907:DDR720910 DNN720907:DNN720910 DXJ720907:DXJ720910 EHF720907:EHF720910 ERB720907:ERB720910 FAX720907:FAX720910 FKT720907:FKT720910 FUP720907:FUP720910 GEL720907:GEL720910 GOH720907:GOH720910 GYD720907:GYD720910 HHZ720907:HHZ720910 HRV720907:HRV720910 IBR720907:IBR720910 ILN720907:ILN720910 IVJ720907:IVJ720910 JFF720907:JFF720910 JPB720907:JPB720910 JYX720907:JYX720910 KIT720907:KIT720910 KSP720907:KSP720910 LCL720907:LCL720910 LMH720907:LMH720910 LWD720907:LWD720910 MFZ720907:MFZ720910 MPV720907:MPV720910 MZR720907:MZR720910 NJN720907:NJN720910 NTJ720907:NTJ720910 ODF720907:ODF720910 ONB720907:ONB720910 OWX720907:OWX720910 PGT720907:PGT720910 PQP720907:PQP720910 QAL720907:QAL720910 QKH720907:QKH720910 QUD720907:QUD720910 RDZ720907:RDZ720910 RNV720907:RNV720910 RXR720907:RXR720910 SHN720907:SHN720910 SRJ720907:SRJ720910 TBF720907:TBF720910 TLB720907:TLB720910 TUX720907:TUX720910 UET720907:UET720910 UOP720907:UOP720910 UYL720907:UYL720910 VIH720907:VIH720910 VSD720907:VSD720910 WBZ720907:WBZ720910 WLV720907:WLV720910 WVR720907:WVR720910 J786443:J786446 JF786443:JF786446 TB786443:TB786446 ACX786443:ACX786446 AMT786443:AMT786446 AWP786443:AWP786446 BGL786443:BGL786446 BQH786443:BQH786446 CAD786443:CAD786446 CJZ786443:CJZ786446 CTV786443:CTV786446 DDR786443:DDR786446 DNN786443:DNN786446 DXJ786443:DXJ786446 EHF786443:EHF786446 ERB786443:ERB786446 FAX786443:FAX786446 FKT786443:FKT786446 FUP786443:FUP786446 GEL786443:GEL786446 GOH786443:GOH786446 GYD786443:GYD786446 HHZ786443:HHZ786446 HRV786443:HRV786446 IBR786443:IBR786446 ILN786443:ILN786446 IVJ786443:IVJ786446 JFF786443:JFF786446 JPB786443:JPB786446 JYX786443:JYX786446 KIT786443:KIT786446 KSP786443:KSP786446 LCL786443:LCL786446 LMH786443:LMH786446 LWD786443:LWD786446 MFZ786443:MFZ786446 MPV786443:MPV786446 MZR786443:MZR786446 NJN786443:NJN786446 NTJ786443:NTJ786446 ODF786443:ODF786446 ONB786443:ONB786446 OWX786443:OWX786446 PGT786443:PGT786446 PQP786443:PQP786446 QAL786443:QAL786446 QKH786443:QKH786446 QUD786443:QUD786446 RDZ786443:RDZ786446 RNV786443:RNV786446 RXR786443:RXR786446 SHN786443:SHN786446 SRJ786443:SRJ786446 TBF786443:TBF786446 TLB786443:TLB786446 TUX786443:TUX786446 UET786443:UET786446 UOP786443:UOP786446 UYL786443:UYL786446 VIH786443:VIH786446 VSD786443:VSD786446 WBZ786443:WBZ786446 WLV786443:WLV786446 WVR786443:WVR786446 J851979:J851982 JF851979:JF851982 TB851979:TB851982 ACX851979:ACX851982 AMT851979:AMT851982 AWP851979:AWP851982 BGL851979:BGL851982 BQH851979:BQH851982 CAD851979:CAD851982 CJZ851979:CJZ851982 CTV851979:CTV851982 DDR851979:DDR851982 DNN851979:DNN851982 DXJ851979:DXJ851982 EHF851979:EHF851982 ERB851979:ERB851982 FAX851979:FAX851982 FKT851979:FKT851982 FUP851979:FUP851982 GEL851979:GEL851982 GOH851979:GOH851982 GYD851979:GYD851982 HHZ851979:HHZ851982 HRV851979:HRV851982 IBR851979:IBR851982 ILN851979:ILN851982 IVJ851979:IVJ851982 JFF851979:JFF851982 JPB851979:JPB851982 JYX851979:JYX851982 KIT851979:KIT851982 KSP851979:KSP851982 LCL851979:LCL851982 LMH851979:LMH851982 LWD851979:LWD851982 MFZ851979:MFZ851982 MPV851979:MPV851982 MZR851979:MZR851982 NJN851979:NJN851982 NTJ851979:NTJ851982 ODF851979:ODF851982 ONB851979:ONB851982 OWX851979:OWX851982 PGT851979:PGT851982 PQP851979:PQP851982 QAL851979:QAL851982 QKH851979:QKH851982 QUD851979:QUD851982 RDZ851979:RDZ851982 RNV851979:RNV851982 RXR851979:RXR851982 SHN851979:SHN851982 SRJ851979:SRJ851982 TBF851979:TBF851982 TLB851979:TLB851982 TUX851979:TUX851982 UET851979:UET851982 UOP851979:UOP851982 UYL851979:UYL851982 VIH851979:VIH851982 VSD851979:VSD851982 WBZ851979:WBZ851982 WLV851979:WLV851982 WVR851979:WVR851982 J917515:J917518 JF917515:JF917518 TB917515:TB917518 ACX917515:ACX917518 AMT917515:AMT917518 AWP917515:AWP917518 BGL917515:BGL917518 BQH917515:BQH917518 CAD917515:CAD917518 CJZ917515:CJZ917518 CTV917515:CTV917518 DDR917515:DDR917518 DNN917515:DNN917518 DXJ917515:DXJ917518 EHF917515:EHF917518 ERB917515:ERB917518 FAX917515:FAX917518 FKT917515:FKT917518 FUP917515:FUP917518 GEL917515:GEL917518 GOH917515:GOH917518 GYD917515:GYD917518 HHZ917515:HHZ917518 HRV917515:HRV917518 IBR917515:IBR917518 ILN917515:ILN917518 IVJ917515:IVJ917518 JFF917515:JFF917518 JPB917515:JPB917518 JYX917515:JYX917518 KIT917515:KIT917518 KSP917515:KSP917518 LCL917515:LCL917518 LMH917515:LMH917518 LWD917515:LWD917518 MFZ917515:MFZ917518 MPV917515:MPV917518 MZR917515:MZR917518 NJN917515:NJN917518 NTJ917515:NTJ917518 ODF917515:ODF917518 ONB917515:ONB917518 OWX917515:OWX917518 PGT917515:PGT917518 PQP917515:PQP917518 QAL917515:QAL917518 QKH917515:QKH917518 QUD917515:QUD917518 RDZ917515:RDZ917518 RNV917515:RNV917518 RXR917515:RXR917518 SHN917515:SHN917518 SRJ917515:SRJ917518 TBF917515:TBF917518 TLB917515:TLB917518 TUX917515:TUX917518 UET917515:UET917518 UOP917515:UOP917518 UYL917515:UYL917518 VIH917515:VIH917518 VSD917515:VSD917518 WBZ917515:WBZ917518 WLV917515:WLV917518 WVR917515:WVR917518 J983051:J983054 JF983051:JF983054 TB983051:TB983054 ACX983051:ACX983054 AMT983051:AMT983054 AWP983051:AWP983054 BGL983051:BGL983054 BQH983051:BQH983054 CAD983051:CAD983054 CJZ983051:CJZ983054 CTV983051:CTV983054 DDR983051:DDR983054 DNN983051:DNN983054 DXJ983051:DXJ983054 EHF983051:EHF983054 ERB983051:ERB983054 FAX983051:FAX983054 FKT983051:FKT983054 FUP983051:FUP983054 GEL983051:GEL983054 GOH983051:GOH983054 GYD983051:GYD983054 HHZ983051:HHZ983054 HRV983051:HRV983054 IBR983051:IBR983054 ILN983051:ILN983054 IVJ983051:IVJ983054 JFF983051:JFF983054 JPB983051:JPB983054 JYX983051:JYX983054 KIT983051:KIT983054 KSP983051:KSP983054 LCL983051:LCL983054 LMH983051:LMH983054 LWD983051:LWD983054 MFZ983051:MFZ983054 MPV983051:MPV983054 MZR983051:MZR983054 NJN983051:NJN983054 NTJ983051:NTJ983054 ODF983051:ODF983054 ONB983051:ONB983054 OWX983051:OWX983054 PGT983051:PGT983054 PQP983051:PQP983054 QAL983051:QAL983054 QKH983051:QKH983054 QUD983051:QUD983054 RDZ983051:RDZ983054 RNV983051:RNV983054 RXR983051:RXR983054 SHN983051:SHN983054 SRJ983051:SRJ983054 TBF983051:TBF983054 TLB983051:TLB983054 TUX983051:TUX983054 UET983051:UET983054 UOP983051:UOP983054 UYL983051:UYL983054 VIH983051:VIH983054 VSD983051:VSD983054 WBZ983051:WBZ983054 WLV983051:WLV983054 WVR983051:WVR983054 J24:J27 JF24:JF27 TB24:TB27 ACX24:ACX27 AMT24:AMT27 AWP24:AWP27 BGL24:BGL27 BQH24:BQH27 CAD24:CAD27 CJZ24:CJZ27 CTV24:CTV27 DDR24:DDR27 DNN24:DNN27 DXJ24:DXJ27 EHF24:EHF27 ERB24:ERB27 FAX24:FAX27 FKT24:FKT27 FUP24:FUP27 GEL24:GEL27 GOH24:GOH27 GYD24:GYD27 HHZ24:HHZ27 HRV24:HRV27 IBR24:IBR27 ILN24:ILN27 IVJ24:IVJ27 JFF24:JFF27 JPB24:JPB27 JYX24:JYX27 KIT24:KIT27 KSP24:KSP27 LCL24:LCL27 LMH24:LMH27 LWD24:LWD27 MFZ24:MFZ27 MPV24:MPV27 MZR24:MZR27 NJN24:NJN27 NTJ24:NTJ27 ODF24:ODF27 ONB24:ONB27 OWX24:OWX27 PGT24:PGT27 PQP24:PQP27 QAL24:QAL27 QKH24:QKH27 QUD24:QUD27 RDZ24:RDZ27 RNV24:RNV27 RXR24:RXR27 SHN24:SHN27 SRJ24:SRJ27 TBF24:TBF27 TLB24:TLB27 TUX24:TUX27 UET24:UET27 UOP24:UOP27 UYL24:UYL27 VIH24:VIH27 VSD24:VSD27 WBZ24:WBZ27 WLV24:WLV27 WVR24:WVR27 J65560:J65563 JF65560:JF65563 TB65560:TB65563 ACX65560:ACX65563 AMT65560:AMT65563 AWP65560:AWP65563 BGL65560:BGL65563 BQH65560:BQH65563 CAD65560:CAD65563 CJZ65560:CJZ65563 CTV65560:CTV65563 DDR65560:DDR65563 DNN65560:DNN65563 DXJ65560:DXJ65563 EHF65560:EHF65563 ERB65560:ERB65563 FAX65560:FAX65563 FKT65560:FKT65563 FUP65560:FUP65563 GEL65560:GEL65563 GOH65560:GOH65563 GYD65560:GYD65563 HHZ65560:HHZ65563 HRV65560:HRV65563 IBR65560:IBR65563 ILN65560:ILN65563 IVJ65560:IVJ65563 JFF65560:JFF65563 JPB65560:JPB65563 JYX65560:JYX65563 KIT65560:KIT65563 KSP65560:KSP65563 LCL65560:LCL65563 LMH65560:LMH65563 LWD65560:LWD65563 MFZ65560:MFZ65563 MPV65560:MPV65563 MZR65560:MZR65563 NJN65560:NJN65563 NTJ65560:NTJ65563 ODF65560:ODF65563 ONB65560:ONB65563 OWX65560:OWX65563 PGT65560:PGT65563 PQP65560:PQP65563 QAL65560:QAL65563 QKH65560:QKH65563 QUD65560:QUD65563 RDZ65560:RDZ65563 RNV65560:RNV65563 RXR65560:RXR65563 SHN65560:SHN65563 SRJ65560:SRJ65563 TBF65560:TBF65563 TLB65560:TLB65563 TUX65560:TUX65563 UET65560:UET65563 UOP65560:UOP65563 UYL65560:UYL65563 VIH65560:VIH65563 VSD65560:VSD65563 WBZ65560:WBZ65563 WLV65560:WLV65563 WVR65560:WVR65563 J131096:J131099 JF131096:JF131099 TB131096:TB131099 ACX131096:ACX131099 AMT131096:AMT131099 AWP131096:AWP131099 BGL131096:BGL131099 BQH131096:BQH131099 CAD131096:CAD131099 CJZ131096:CJZ131099 CTV131096:CTV131099 DDR131096:DDR131099 DNN131096:DNN131099 DXJ131096:DXJ131099 EHF131096:EHF131099 ERB131096:ERB131099 FAX131096:FAX131099 FKT131096:FKT131099 FUP131096:FUP131099 GEL131096:GEL131099 GOH131096:GOH131099 GYD131096:GYD131099 HHZ131096:HHZ131099 HRV131096:HRV131099 IBR131096:IBR131099 ILN131096:ILN131099 IVJ131096:IVJ131099 JFF131096:JFF131099 JPB131096:JPB131099 JYX131096:JYX131099 KIT131096:KIT131099 KSP131096:KSP131099 LCL131096:LCL131099 LMH131096:LMH131099 LWD131096:LWD131099 MFZ131096:MFZ131099 MPV131096:MPV131099 MZR131096:MZR131099 NJN131096:NJN131099 NTJ131096:NTJ131099 ODF131096:ODF131099 ONB131096:ONB131099 OWX131096:OWX131099 PGT131096:PGT131099 PQP131096:PQP131099 QAL131096:QAL131099 QKH131096:QKH131099 QUD131096:QUD131099 RDZ131096:RDZ131099 RNV131096:RNV131099 RXR131096:RXR131099 SHN131096:SHN131099 SRJ131096:SRJ131099 TBF131096:TBF131099 TLB131096:TLB131099 TUX131096:TUX131099 UET131096:UET131099 UOP131096:UOP131099 UYL131096:UYL131099 VIH131096:VIH131099 VSD131096:VSD131099 WBZ131096:WBZ131099 WLV131096:WLV131099 WVR131096:WVR131099 J196632:J196635 JF196632:JF196635 TB196632:TB196635 ACX196632:ACX196635 AMT196632:AMT196635 AWP196632:AWP196635 BGL196632:BGL196635 BQH196632:BQH196635 CAD196632:CAD196635 CJZ196632:CJZ196635 CTV196632:CTV196635 DDR196632:DDR196635 DNN196632:DNN196635 DXJ196632:DXJ196635 EHF196632:EHF196635 ERB196632:ERB196635 FAX196632:FAX196635 FKT196632:FKT196635 FUP196632:FUP196635 GEL196632:GEL196635 GOH196632:GOH196635 GYD196632:GYD196635 HHZ196632:HHZ196635 HRV196632:HRV196635 IBR196632:IBR196635 ILN196632:ILN196635 IVJ196632:IVJ196635 JFF196632:JFF196635 JPB196632:JPB196635 JYX196632:JYX196635 KIT196632:KIT196635 KSP196632:KSP196635 LCL196632:LCL196635 LMH196632:LMH196635 LWD196632:LWD196635 MFZ196632:MFZ196635 MPV196632:MPV196635 MZR196632:MZR196635 NJN196632:NJN196635 NTJ196632:NTJ196635 ODF196632:ODF196635 ONB196632:ONB196635 OWX196632:OWX196635 PGT196632:PGT196635 PQP196632:PQP196635 QAL196632:QAL196635 QKH196632:QKH196635 QUD196632:QUD196635 RDZ196632:RDZ196635 RNV196632:RNV196635 RXR196632:RXR196635 SHN196632:SHN196635 SRJ196632:SRJ196635 TBF196632:TBF196635 TLB196632:TLB196635 TUX196632:TUX196635 UET196632:UET196635 UOP196632:UOP196635 UYL196632:UYL196635 VIH196632:VIH196635 VSD196632:VSD196635 WBZ196632:WBZ196635 WLV196632:WLV196635 WVR196632:WVR196635 J262168:J262171 JF262168:JF262171 TB262168:TB262171 ACX262168:ACX262171 AMT262168:AMT262171 AWP262168:AWP262171 BGL262168:BGL262171 BQH262168:BQH262171 CAD262168:CAD262171 CJZ262168:CJZ262171 CTV262168:CTV262171 DDR262168:DDR262171 DNN262168:DNN262171 DXJ262168:DXJ262171 EHF262168:EHF262171 ERB262168:ERB262171 FAX262168:FAX262171 FKT262168:FKT262171 FUP262168:FUP262171 GEL262168:GEL262171 GOH262168:GOH262171 GYD262168:GYD262171 HHZ262168:HHZ262171 HRV262168:HRV262171 IBR262168:IBR262171 ILN262168:ILN262171 IVJ262168:IVJ262171 JFF262168:JFF262171 JPB262168:JPB262171 JYX262168:JYX262171 KIT262168:KIT262171 KSP262168:KSP262171 LCL262168:LCL262171 LMH262168:LMH262171 LWD262168:LWD262171 MFZ262168:MFZ262171 MPV262168:MPV262171 MZR262168:MZR262171 NJN262168:NJN262171 NTJ262168:NTJ262171 ODF262168:ODF262171 ONB262168:ONB262171 OWX262168:OWX262171 PGT262168:PGT262171 PQP262168:PQP262171 QAL262168:QAL262171 QKH262168:QKH262171 QUD262168:QUD262171 RDZ262168:RDZ262171 RNV262168:RNV262171 RXR262168:RXR262171 SHN262168:SHN262171 SRJ262168:SRJ262171 TBF262168:TBF262171 TLB262168:TLB262171 TUX262168:TUX262171 UET262168:UET262171 UOP262168:UOP262171 UYL262168:UYL262171 VIH262168:VIH262171 VSD262168:VSD262171 WBZ262168:WBZ262171 WLV262168:WLV262171 WVR262168:WVR262171 J327704:J327707 JF327704:JF327707 TB327704:TB327707 ACX327704:ACX327707 AMT327704:AMT327707 AWP327704:AWP327707 BGL327704:BGL327707 BQH327704:BQH327707 CAD327704:CAD327707 CJZ327704:CJZ327707 CTV327704:CTV327707 DDR327704:DDR327707 DNN327704:DNN327707 DXJ327704:DXJ327707 EHF327704:EHF327707 ERB327704:ERB327707 FAX327704:FAX327707 FKT327704:FKT327707 FUP327704:FUP327707 GEL327704:GEL327707 GOH327704:GOH327707 GYD327704:GYD327707 HHZ327704:HHZ327707 HRV327704:HRV327707 IBR327704:IBR327707 ILN327704:ILN327707 IVJ327704:IVJ327707 JFF327704:JFF327707 JPB327704:JPB327707 JYX327704:JYX327707 KIT327704:KIT327707 KSP327704:KSP327707 LCL327704:LCL327707 LMH327704:LMH327707 LWD327704:LWD327707 MFZ327704:MFZ327707 MPV327704:MPV327707 MZR327704:MZR327707 NJN327704:NJN327707 NTJ327704:NTJ327707 ODF327704:ODF327707 ONB327704:ONB327707 OWX327704:OWX327707 PGT327704:PGT327707 PQP327704:PQP327707 QAL327704:QAL327707 QKH327704:QKH327707 QUD327704:QUD327707 RDZ327704:RDZ327707 RNV327704:RNV327707 RXR327704:RXR327707 SHN327704:SHN327707 SRJ327704:SRJ327707 TBF327704:TBF327707 TLB327704:TLB327707 TUX327704:TUX327707 UET327704:UET327707 UOP327704:UOP327707 UYL327704:UYL327707 VIH327704:VIH327707 VSD327704:VSD327707 WBZ327704:WBZ327707 WLV327704:WLV327707 WVR327704:WVR327707 J393240:J393243 JF393240:JF393243 TB393240:TB393243 ACX393240:ACX393243 AMT393240:AMT393243 AWP393240:AWP393243 BGL393240:BGL393243 BQH393240:BQH393243 CAD393240:CAD393243 CJZ393240:CJZ393243 CTV393240:CTV393243 DDR393240:DDR393243 DNN393240:DNN393243 DXJ393240:DXJ393243 EHF393240:EHF393243 ERB393240:ERB393243 FAX393240:FAX393243 FKT393240:FKT393243 FUP393240:FUP393243 GEL393240:GEL393243 GOH393240:GOH393243 GYD393240:GYD393243 HHZ393240:HHZ393243 HRV393240:HRV393243 IBR393240:IBR393243 ILN393240:ILN393243 IVJ393240:IVJ393243 JFF393240:JFF393243 JPB393240:JPB393243 JYX393240:JYX393243 KIT393240:KIT393243 KSP393240:KSP393243 LCL393240:LCL393243 LMH393240:LMH393243 LWD393240:LWD393243 MFZ393240:MFZ393243 MPV393240:MPV393243 MZR393240:MZR393243 NJN393240:NJN393243 NTJ393240:NTJ393243 ODF393240:ODF393243 ONB393240:ONB393243 OWX393240:OWX393243 PGT393240:PGT393243 PQP393240:PQP393243 QAL393240:QAL393243 QKH393240:QKH393243 QUD393240:QUD393243 RDZ393240:RDZ393243 RNV393240:RNV393243 RXR393240:RXR393243 SHN393240:SHN393243 SRJ393240:SRJ393243 TBF393240:TBF393243 TLB393240:TLB393243 TUX393240:TUX393243 UET393240:UET393243 UOP393240:UOP393243 UYL393240:UYL393243 VIH393240:VIH393243 VSD393240:VSD393243 WBZ393240:WBZ393243 WLV393240:WLV393243 WVR393240:WVR393243 J458776:J458779 JF458776:JF458779 TB458776:TB458779 ACX458776:ACX458779 AMT458776:AMT458779 AWP458776:AWP458779 BGL458776:BGL458779 BQH458776:BQH458779 CAD458776:CAD458779 CJZ458776:CJZ458779 CTV458776:CTV458779 DDR458776:DDR458779 DNN458776:DNN458779 DXJ458776:DXJ458779 EHF458776:EHF458779 ERB458776:ERB458779 FAX458776:FAX458779 FKT458776:FKT458779 FUP458776:FUP458779 GEL458776:GEL458779 GOH458776:GOH458779 GYD458776:GYD458779 HHZ458776:HHZ458779 HRV458776:HRV458779 IBR458776:IBR458779 ILN458776:ILN458779 IVJ458776:IVJ458779 JFF458776:JFF458779 JPB458776:JPB458779 JYX458776:JYX458779 KIT458776:KIT458779 KSP458776:KSP458779 LCL458776:LCL458779 LMH458776:LMH458779 LWD458776:LWD458779 MFZ458776:MFZ458779 MPV458776:MPV458779 MZR458776:MZR458779 NJN458776:NJN458779 NTJ458776:NTJ458779 ODF458776:ODF458779 ONB458776:ONB458779 OWX458776:OWX458779 PGT458776:PGT458779 PQP458776:PQP458779 QAL458776:QAL458779 QKH458776:QKH458779 QUD458776:QUD458779 RDZ458776:RDZ458779 RNV458776:RNV458779 RXR458776:RXR458779 SHN458776:SHN458779 SRJ458776:SRJ458779 TBF458776:TBF458779 TLB458776:TLB458779 TUX458776:TUX458779 UET458776:UET458779 UOP458776:UOP458779 UYL458776:UYL458779 VIH458776:VIH458779 VSD458776:VSD458779 WBZ458776:WBZ458779 WLV458776:WLV458779 WVR458776:WVR458779 J524312:J524315 JF524312:JF524315 TB524312:TB524315 ACX524312:ACX524315 AMT524312:AMT524315 AWP524312:AWP524315 BGL524312:BGL524315 BQH524312:BQH524315 CAD524312:CAD524315 CJZ524312:CJZ524315 CTV524312:CTV524315 DDR524312:DDR524315 DNN524312:DNN524315 DXJ524312:DXJ524315 EHF524312:EHF524315 ERB524312:ERB524315 FAX524312:FAX524315 FKT524312:FKT524315 FUP524312:FUP524315 GEL524312:GEL524315 GOH524312:GOH524315 GYD524312:GYD524315 HHZ524312:HHZ524315 HRV524312:HRV524315 IBR524312:IBR524315 ILN524312:ILN524315 IVJ524312:IVJ524315 JFF524312:JFF524315 JPB524312:JPB524315 JYX524312:JYX524315 KIT524312:KIT524315 KSP524312:KSP524315 LCL524312:LCL524315 LMH524312:LMH524315 LWD524312:LWD524315 MFZ524312:MFZ524315 MPV524312:MPV524315 MZR524312:MZR524315 NJN524312:NJN524315 NTJ524312:NTJ524315 ODF524312:ODF524315 ONB524312:ONB524315 OWX524312:OWX524315 PGT524312:PGT524315 PQP524312:PQP524315 QAL524312:QAL524315 QKH524312:QKH524315 QUD524312:QUD524315 RDZ524312:RDZ524315 RNV524312:RNV524315 RXR524312:RXR524315 SHN524312:SHN524315 SRJ524312:SRJ524315 TBF524312:TBF524315 TLB524312:TLB524315 TUX524312:TUX524315 UET524312:UET524315 UOP524312:UOP524315 UYL524312:UYL524315 VIH524312:VIH524315 VSD524312:VSD524315 WBZ524312:WBZ524315 WLV524312:WLV524315 WVR524312:WVR524315 J589848:J589851 JF589848:JF589851 TB589848:TB589851 ACX589848:ACX589851 AMT589848:AMT589851 AWP589848:AWP589851 BGL589848:BGL589851 BQH589848:BQH589851 CAD589848:CAD589851 CJZ589848:CJZ589851 CTV589848:CTV589851 DDR589848:DDR589851 DNN589848:DNN589851 DXJ589848:DXJ589851 EHF589848:EHF589851 ERB589848:ERB589851 FAX589848:FAX589851 FKT589848:FKT589851 FUP589848:FUP589851 GEL589848:GEL589851 GOH589848:GOH589851 GYD589848:GYD589851 HHZ589848:HHZ589851 HRV589848:HRV589851 IBR589848:IBR589851 ILN589848:ILN589851 IVJ589848:IVJ589851 JFF589848:JFF589851 JPB589848:JPB589851 JYX589848:JYX589851 KIT589848:KIT589851 KSP589848:KSP589851 LCL589848:LCL589851 LMH589848:LMH589851 LWD589848:LWD589851 MFZ589848:MFZ589851 MPV589848:MPV589851 MZR589848:MZR589851 NJN589848:NJN589851 NTJ589848:NTJ589851 ODF589848:ODF589851 ONB589848:ONB589851 OWX589848:OWX589851 PGT589848:PGT589851 PQP589848:PQP589851 QAL589848:QAL589851 QKH589848:QKH589851 QUD589848:QUD589851 RDZ589848:RDZ589851 RNV589848:RNV589851 RXR589848:RXR589851 SHN589848:SHN589851 SRJ589848:SRJ589851 TBF589848:TBF589851 TLB589848:TLB589851 TUX589848:TUX589851 UET589848:UET589851 UOP589848:UOP589851 UYL589848:UYL589851 VIH589848:VIH589851 VSD589848:VSD589851 WBZ589848:WBZ589851 WLV589848:WLV589851 WVR589848:WVR589851 J655384:J655387 JF655384:JF655387 TB655384:TB655387 ACX655384:ACX655387 AMT655384:AMT655387 AWP655384:AWP655387 BGL655384:BGL655387 BQH655384:BQH655387 CAD655384:CAD655387 CJZ655384:CJZ655387 CTV655384:CTV655387 DDR655384:DDR655387 DNN655384:DNN655387 DXJ655384:DXJ655387 EHF655384:EHF655387 ERB655384:ERB655387 FAX655384:FAX655387 FKT655384:FKT655387 FUP655384:FUP655387 GEL655384:GEL655387 GOH655384:GOH655387 GYD655384:GYD655387 HHZ655384:HHZ655387 HRV655384:HRV655387 IBR655384:IBR655387 ILN655384:ILN655387 IVJ655384:IVJ655387 JFF655384:JFF655387 JPB655384:JPB655387 JYX655384:JYX655387 KIT655384:KIT655387 KSP655384:KSP655387 LCL655384:LCL655387 LMH655384:LMH655387 LWD655384:LWD655387 MFZ655384:MFZ655387 MPV655384:MPV655387 MZR655384:MZR655387 NJN655384:NJN655387 NTJ655384:NTJ655387 ODF655384:ODF655387 ONB655384:ONB655387 OWX655384:OWX655387 PGT655384:PGT655387 PQP655384:PQP655387 QAL655384:QAL655387 QKH655384:QKH655387 QUD655384:QUD655387 RDZ655384:RDZ655387 RNV655384:RNV655387 RXR655384:RXR655387 SHN655384:SHN655387 SRJ655384:SRJ655387 TBF655384:TBF655387 TLB655384:TLB655387 TUX655384:TUX655387 UET655384:UET655387 UOP655384:UOP655387 UYL655384:UYL655387 VIH655384:VIH655387 VSD655384:VSD655387 WBZ655384:WBZ655387 WLV655384:WLV655387 WVR655384:WVR655387 J720920:J720923 JF720920:JF720923 TB720920:TB720923 ACX720920:ACX720923 AMT720920:AMT720923 AWP720920:AWP720923 BGL720920:BGL720923 BQH720920:BQH720923 CAD720920:CAD720923 CJZ720920:CJZ720923 CTV720920:CTV720923 DDR720920:DDR720923 DNN720920:DNN720923 DXJ720920:DXJ720923 EHF720920:EHF720923 ERB720920:ERB720923 FAX720920:FAX720923 FKT720920:FKT720923 FUP720920:FUP720923 GEL720920:GEL720923 GOH720920:GOH720923 GYD720920:GYD720923 HHZ720920:HHZ720923 HRV720920:HRV720923 IBR720920:IBR720923 ILN720920:ILN720923 IVJ720920:IVJ720923 JFF720920:JFF720923 JPB720920:JPB720923 JYX720920:JYX720923 KIT720920:KIT720923 KSP720920:KSP720923 LCL720920:LCL720923 LMH720920:LMH720923 LWD720920:LWD720923 MFZ720920:MFZ720923 MPV720920:MPV720923 MZR720920:MZR720923 NJN720920:NJN720923 NTJ720920:NTJ720923 ODF720920:ODF720923 ONB720920:ONB720923 OWX720920:OWX720923 PGT720920:PGT720923 PQP720920:PQP720923 QAL720920:QAL720923 QKH720920:QKH720923 QUD720920:QUD720923 RDZ720920:RDZ720923 RNV720920:RNV720923 RXR720920:RXR720923 SHN720920:SHN720923 SRJ720920:SRJ720923 TBF720920:TBF720923 TLB720920:TLB720923 TUX720920:TUX720923 UET720920:UET720923 UOP720920:UOP720923 UYL720920:UYL720923 VIH720920:VIH720923 VSD720920:VSD720923 WBZ720920:WBZ720923 WLV720920:WLV720923 WVR720920:WVR720923 J786456:J786459 JF786456:JF786459 TB786456:TB786459 ACX786456:ACX786459 AMT786456:AMT786459 AWP786456:AWP786459 BGL786456:BGL786459 BQH786456:BQH786459 CAD786456:CAD786459 CJZ786456:CJZ786459 CTV786456:CTV786459 DDR786456:DDR786459 DNN786456:DNN786459 DXJ786456:DXJ786459 EHF786456:EHF786459 ERB786456:ERB786459 FAX786456:FAX786459 FKT786456:FKT786459 FUP786456:FUP786459 GEL786456:GEL786459 GOH786456:GOH786459 GYD786456:GYD786459 HHZ786456:HHZ786459 HRV786456:HRV786459 IBR786456:IBR786459 ILN786456:ILN786459 IVJ786456:IVJ786459 JFF786456:JFF786459 JPB786456:JPB786459 JYX786456:JYX786459 KIT786456:KIT786459 KSP786456:KSP786459 LCL786456:LCL786459 LMH786456:LMH786459 LWD786456:LWD786459 MFZ786456:MFZ786459 MPV786456:MPV786459 MZR786456:MZR786459 NJN786456:NJN786459 NTJ786456:NTJ786459 ODF786456:ODF786459 ONB786456:ONB786459 OWX786456:OWX786459 PGT786456:PGT786459 PQP786456:PQP786459 QAL786456:QAL786459 QKH786456:QKH786459 QUD786456:QUD786459 RDZ786456:RDZ786459 RNV786456:RNV786459 RXR786456:RXR786459 SHN786456:SHN786459 SRJ786456:SRJ786459 TBF786456:TBF786459 TLB786456:TLB786459 TUX786456:TUX786459 UET786456:UET786459 UOP786456:UOP786459 UYL786456:UYL786459 VIH786456:VIH786459 VSD786456:VSD786459 WBZ786456:WBZ786459 WLV786456:WLV786459 WVR786456:WVR786459 J851992:J851995 JF851992:JF851995 TB851992:TB851995 ACX851992:ACX851995 AMT851992:AMT851995 AWP851992:AWP851995 BGL851992:BGL851995 BQH851992:BQH851995 CAD851992:CAD851995 CJZ851992:CJZ851995 CTV851992:CTV851995 DDR851992:DDR851995 DNN851992:DNN851995 DXJ851992:DXJ851995 EHF851992:EHF851995 ERB851992:ERB851995 FAX851992:FAX851995 FKT851992:FKT851995 FUP851992:FUP851995 GEL851992:GEL851995 GOH851992:GOH851995 GYD851992:GYD851995 HHZ851992:HHZ851995 HRV851992:HRV851995 IBR851992:IBR851995 ILN851992:ILN851995 IVJ851992:IVJ851995 JFF851992:JFF851995 JPB851992:JPB851995 JYX851992:JYX851995 KIT851992:KIT851995 KSP851992:KSP851995 LCL851992:LCL851995 LMH851992:LMH851995 LWD851992:LWD851995 MFZ851992:MFZ851995 MPV851992:MPV851995 MZR851992:MZR851995 NJN851992:NJN851995 NTJ851992:NTJ851995 ODF851992:ODF851995 ONB851992:ONB851995 OWX851992:OWX851995 PGT851992:PGT851995 PQP851992:PQP851995 QAL851992:QAL851995 QKH851992:QKH851995 QUD851992:QUD851995 RDZ851992:RDZ851995 RNV851992:RNV851995 RXR851992:RXR851995 SHN851992:SHN851995 SRJ851992:SRJ851995 TBF851992:TBF851995 TLB851992:TLB851995 TUX851992:TUX851995 UET851992:UET851995 UOP851992:UOP851995 UYL851992:UYL851995 VIH851992:VIH851995 VSD851992:VSD851995 WBZ851992:WBZ851995 WLV851992:WLV851995 WVR851992:WVR851995 J917528:J917531 JF917528:JF917531 TB917528:TB917531 ACX917528:ACX917531 AMT917528:AMT917531 AWP917528:AWP917531 BGL917528:BGL917531 BQH917528:BQH917531 CAD917528:CAD917531 CJZ917528:CJZ917531 CTV917528:CTV917531 DDR917528:DDR917531 DNN917528:DNN917531 DXJ917528:DXJ917531 EHF917528:EHF917531 ERB917528:ERB917531 FAX917528:FAX917531 FKT917528:FKT917531 FUP917528:FUP917531 GEL917528:GEL917531 GOH917528:GOH917531 GYD917528:GYD917531 HHZ917528:HHZ917531 HRV917528:HRV917531 IBR917528:IBR917531 ILN917528:ILN917531 IVJ917528:IVJ917531 JFF917528:JFF917531 JPB917528:JPB917531 JYX917528:JYX917531 KIT917528:KIT917531 KSP917528:KSP917531 LCL917528:LCL917531 LMH917528:LMH917531 LWD917528:LWD917531 MFZ917528:MFZ917531 MPV917528:MPV917531 MZR917528:MZR917531 NJN917528:NJN917531 NTJ917528:NTJ917531 ODF917528:ODF917531 ONB917528:ONB917531 OWX917528:OWX917531 PGT917528:PGT917531 PQP917528:PQP917531 QAL917528:QAL917531 QKH917528:QKH917531 QUD917528:QUD917531 RDZ917528:RDZ917531 RNV917528:RNV917531 RXR917528:RXR917531 SHN917528:SHN917531 SRJ917528:SRJ917531 TBF917528:TBF917531 TLB917528:TLB917531 TUX917528:TUX917531 UET917528:UET917531 UOP917528:UOP917531 UYL917528:UYL917531 VIH917528:VIH917531 VSD917528:VSD917531 WBZ917528:WBZ917531 WLV917528:WLV917531 WVR917528:WVR917531 J983064:J983067 JF983064:JF983067 TB983064:TB983067 ACX983064:ACX983067 AMT983064:AMT983067 AWP983064:AWP983067 BGL983064:BGL983067 BQH983064:BQH983067 CAD983064:CAD983067 CJZ983064:CJZ983067 CTV983064:CTV983067 DDR983064:DDR983067 DNN983064:DNN983067 DXJ983064:DXJ983067 EHF983064:EHF983067 ERB983064:ERB983067 FAX983064:FAX983067 FKT983064:FKT983067 FUP983064:FUP983067 GEL983064:GEL983067 GOH983064:GOH983067 GYD983064:GYD983067 HHZ983064:HHZ983067 HRV983064:HRV983067 IBR983064:IBR983067 ILN983064:ILN983067 IVJ983064:IVJ983067 JFF983064:JFF983067 JPB983064:JPB983067 JYX983064:JYX983067 KIT983064:KIT983067 KSP983064:KSP983067 LCL983064:LCL983067 LMH983064:LMH983067 LWD983064:LWD983067 MFZ983064:MFZ983067 MPV983064:MPV983067 MZR983064:MZR983067 NJN983064:NJN983067 NTJ983064:NTJ983067 ODF983064:ODF983067 ONB983064:ONB983067 OWX983064:OWX983067 PGT983064:PGT983067 PQP983064:PQP983067 QAL983064:QAL983067 QKH983064:QKH983067 QUD983064:QUD983067 RDZ983064:RDZ983067 RNV983064:RNV983067 RXR983064:RXR983067 SHN983064:SHN983067 SRJ983064:SRJ983067 TBF983064:TBF983067 TLB983064:TLB983067 TUX983064:TUX983067 UET983064:UET983067 UOP983064:UOP983067 UYL983064:UYL983067 VIH983064:VIH983067 VSD983064:VSD983067 WBZ983064:WBZ983067 WLV983064:WLV983067 WVR983064:WVR983067 J16:J19 JF16:JF19 TB16:TB19 ACX16:ACX19 AMT16:AMT19 AWP16:AWP19 BGL16:BGL19 BQH16:BQH19 CAD16:CAD19 CJZ16:CJZ19 CTV16:CTV19 DDR16:DDR19 DNN16:DNN19 DXJ16:DXJ19 EHF16:EHF19 ERB16:ERB19 FAX16:FAX19 FKT16:FKT19 FUP16:FUP19 GEL16:GEL19 GOH16:GOH19 GYD16:GYD19 HHZ16:HHZ19 HRV16:HRV19 IBR16:IBR19 ILN16:ILN19 IVJ16:IVJ19 JFF16:JFF19 JPB16:JPB19 JYX16:JYX19 KIT16:KIT19 KSP16:KSP19 LCL16:LCL19 LMH16:LMH19 LWD16:LWD19 MFZ16:MFZ19 MPV16:MPV19 MZR16:MZR19 NJN16:NJN19 NTJ16:NTJ19 ODF16:ODF19 ONB16:ONB19 OWX16:OWX19 PGT16:PGT19 PQP16:PQP19 QAL16:QAL19 QKH16:QKH19 QUD16:QUD19 RDZ16:RDZ19 RNV16:RNV19 RXR16:RXR19 SHN16:SHN19 SRJ16:SRJ19 TBF16:TBF19 TLB16:TLB19 TUX16:TUX19 UET16:UET19 UOP16:UOP19 UYL16:UYL19 VIH16:VIH19 VSD16:VSD19 WBZ16:WBZ19 WLV16:WLV19 WVR16:WVR19 J65552:J65555 JF65552:JF65555 TB65552:TB65555 ACX65552:ACX65555 AMT65552:AMT65555 AWP65552:AWP65555 BGL65552:BGL65555 BQH65552:BQH65555 CAD65552:CAD65555 CJZ65552:CJZ65555 CTV65552:CTV65555 DDR65552:DDR65555 DNN65552:DNN65555 DXJ65552:DXJ65555 EHF65552:EHF65555 ERB65552:ERB65555 FAX65552:FAX65555 FKT65552:FKT65555 FUP65552:FUP65555 GEL65552:GEL65555 GOH65552:GOH65555 GYD65552:GYD65555 HHZ65552:HHZ65555 HRV65552:HRV65555 IBR65552:IBR65555 ILN65552:ILN65555 IVJ65552:IVJ65555 JFF65552:JFF65555 JPB65552:JPB65555 JYX65552:JYX65555 KIT65552:KIT65555 KSP65552:KSP65555 LCL65552:LCL65555 LMH65552:LMH65555 LWD65552:LWD65555 MFZ65552:MFZ65555 MPV65552:MPV65555 MZR65552:MZR65555 NJN65552:NJN65555 NTJ65552:NTJ65555 ODF65552:ODF65555 ONB65552:ONB65555 OWX65552:OWX65555 PGT65552:PGT65555 PQP65552:PQP65555 QAL65552:QAL65555 QKH65552:QKH65555 QUD65552:QUD65555 RDZ65552:RDZ65555 RNV65552:RNV65555 RXR65552:RXR65555 SHN65552:SHN65555 SRJ65552:SRJ65555 TBF65552:TBF65555 TLB65552:TLB65555 TUX65552:TUX65555 UET65552:UET65555 UOP65552:UOP65555 UYL65552:UYL65555 VIH65552:VIH65555 VSD65552:VSD65555 WBZ65552:WBZ65555 WLV65552:WLV65555 WVR65552:WVR65555 J131088:J131091 JF131088:JF131091 TB131088:TB131091 ACX131088:ACX131091 AMT131088:AMT131091 AWP131088:AWP131091 BGL131088:BGL131091 BQH131088:BQH131091 CAD131088:CAD131091 CJZ131088:CJZ131091 CTV131088:CTV131091 DDR131088:DDR131091 DNN131088:DNN131091 DXJ131088:DXJ131091 EHF131088:EHF131091 ERB131088:ERB131091 FAX131088:FAX131091 FKT131088:FKT131091 FUP131088:FUP131091 GEL131088:GEL131091 GOH131088:GOH131091 GYD131088:GYD131091 HHZ131088:HHZ131091 HRV131088:HRV131091 IBR131088:IBR131091 ILN131088:ILN131091 IVJ131088:IVJ131091 JFF131088:JFF131091 JPB131088:JPB131091 JYX131088:JYX131091 KIT131088:KIT131091 KSP131088:KSP131091 LCL131088:LCL131091 LMH131088:LMH131091 LWD131088:LWD131091 MFZ131088:MFZ131091 MPV131088:MPV131091 MZR131088:MZR131091 NJN131088:NJN131091 NTJ131088:NTJ131091 ODF131088:ODF131091 ONB131088:ONB131091 OWX131088:OWX131091 PGT131088:PGT131091 PQP131088:PQP131091 QAL131088:QAL131091 QKH131088:QKH131091 QUD131088:QUD131091 RDZ131088:RDZ131091 RNV131088:RNV131091 RXR131088:RXR131091 SHN131088:SHN131091 SRJ131088:SRJ131091 TBF131088:TBF131091 TLB131088:TLB131091 TUX131088:TUX131091 UET131088:UET131091 UOP131088:UOP131091 UYL131088:UYL131091 VIH131088:VIH131091 VSD131088:VSD131091 WBZ131088:WBZ131091 WLV131088:WLV131091 WVR131088:WVR131091 J196624:J196627 JF196624:JF196627 TB196624:TB196627 ACX196624:ACX196627 AMT196624:AMT196627 AWP196624:AWP196627 BGL196624:BGL196627 BQH196624:BQH196627 CAD196624:CAD196627 CJZ196624:CJZ196627 CTV196624:CTV196627 DDR196624:DDR196627 DNN196624:DNN196627 DXJ196624:DXJ196627 EHF196624:EHF196627 ERB196624:ERB196627 FAX196624:FAX196627 FKT196624:FKT196627 FUP196624:FUP196627 GEL196624:GEL196627 GOH196624:GOH196627 GYD196624:GYD196627 HHZ196624:HHZ196627 HRV196624:HRV196627 IBR196624:IBR196627 ILN196624:ILN196627 IVJ196624:IVJ196627 JFF196624:JFF196627 JPB196624:JPB196627 JYX196624:JYX196627 KIT196624:KIT196627 KSP196624:KSP196627 LCL196624:LCL196627 LMH196624:LMH196627 LWD196624:LWD196627 MFZ196624:MFZ196627 MPV196624:MPV196627 MZR196624:MZR196627 NJN196624:NJN196627 NTJ196624:NTJ196627 ODF196624:ODF196627 ONB196624:ONB196627 OWX196624:OWX196627 PGT196624:PGT196627 PQP196624:PQP196627 QAL196624:QAL196627 QKH196624:QKH196627 QUD196624:QUD196627 RDZ196624:RDZ196627 RNV196624:RNV196627 RXR196624:RXR196627 SHN196624:SHN196627 SRJ196624:SRJ196627 TBF196624:TBF196627 TLB196624:TLB196627 TUX196624:TUX196627 UET196624:UET196627 UOP196624:UOP196627 UYL196624:UYL196627 VIH196624:VIH196627 VSD196624:VSD196627 WBZ196624:WBZ196627 WLV196624:WLV196627 WVR196624:WVR196627 J262160:J262163 JF262160:JF262163 TB262160:TB262163 ACX262160:ACX262163 AMT262160:AMT262163 AWP262160:AWP262163 BGL262160:BGL262163 BQH262160:BQH262163 CAD262160:CAD262163 CJZ262160:CJZ262163 CTV262160:CTV262163 DDR262160:DDR262163 DNN262160:DNN262163 DXJ262160:DXJ262163 EHF262160:EHF262163 ERB262160:ERB262163 FAX262160:FAX262163 FKT262160:FKT262163 FUP262160:FUP262163 GEL262160:GEL262163 GOH262160:GOH262163 GYD262160:GYD262163 HHZ262160:HHZ262163 HRV262160:HRV262163 IBR262160:IBR262163 ILN262160:ILN262163 IVJ262160:IVJ262163 JFF262160:JFF262163 JPB262160:JPB262163 JYX262160:JYX262163 KIT262160:KIT262163 KSP262160:KSP262163 LCL262160:LCL262163 LMH262160:LMH262163 LWD262160:LWD262163 MFZ262160:MFZ262163 MPV262160:MPV262163 MZR262160:MZR262163 NJN262160:NJN262163 NTJ262160:NTJ262163 ODF262160:ODF262163 ONB262160:ONB262163 OWX262160:OWX262163 PGT262160:PGT262163 PQP262160:PQP262163 QAL262160:QAL262163 QKH262160:QKH262163 QUD262160:QUD262163 RDZ262160:RDZ262163 RNV262160:RNV262163 RXR262160:RXR262163 SHN262160:SHN262163 SRJ262160:SRJ262163 TBF262160:TBF262163 TLB262160:TLB262163 TUX262160:TUX262163 UET262160:UET262163 UOP262160:UOP262163 UYL262160:UYL262163 VIH262160:VIH262163 VSD262160:VSD262163 WBZ262160:WBZ262163 WLV262160:WLV262163 WVR262160:WVR262163 J327696:J327699 JF327696:JF327699 TB327696:TB327699 ACX327696:ACX327699 AMT327696:AMT327699 AWP327696:AWP327699 BGL327696:BGL327699 BQH327696:BQH327699 CAD327696:CAD327699 CJZ327696:CJZ327699 CTV327696:CTV327699 DDR327696:DDR327699 DNN327696:DNN327699 DXJ327696:DXJ327699 EHF327696:EHF327699 ERB327696:ERB327699 FAX327696:FAX327699 FKT327696:FKT327699 FUP327696:FUP327699 GEL327696:GEL327699 GOH327696:GOH327699 GYD327696:GYD327699 HHZ327696:HHZ327699 HRV327696:HRV327699 IBR327696:IBR327699 ILN327696:ILN327699 IVJ327696:IVJ327699 JFF327696:JFF327699 JPB327696:JPB327699 JYX327696:JYX327699 KIT327696:KIT327699 KSP327696:KSP327699 LCL327696:LCL327699 LMH327696:LMH327699 LWD327696:LWD327699 MFZ327696:MFZ327699 MPV327696:MPV327699 MZR327696:MZR327699 NJN327696:NJN327699 NTJ327696:NTJ327699 ODF327696:ODF327699 ONB327696:ONB327699 OWX327696:OWX327699 PGT327696:PGT327699 PQP327696:PQP327699 QAL327696:QAL327699 QKH327696:QKH327699 QUD327696:QUD327699 RDZ327696:RDZ327699 RNV327696:RNV327699 RXR327696:RXR327699 SHN327696:SHN327699 SRJ327696:SRJ327699 TBF327696:TBF327699 TLB327696:TLB327699 TUX327696:TUX327699 UET327696:UET327699 UOP327696:UOP327699 UYL327696:UYL327699 VIH327696:VIH327699 VSD327696:VSD327699 WBZ327696:WBZ327699 WLV327696:WLV327699 WVR327696:WVR327699 J393232:J393235 JF393232:JF393235 TB393232:TB393235 ACX393232:ACX393235 AMT393232:AMT393235 AWP393232:AWP393235 BGL393232:BGL393235 BQH393232:BQH393235 CAD393232:CAD393235 CJZ393232:CJZ393235 CTV393232:CTV393235 DDR393232:DDR393235 DNN393232:DNN393235 DXJ393232:DXJ393235 EHF393232:EHF393235 ERB393232:ERB393235 FAX393232:FAX393235 FKT393232:FKT393235 FUP393232:FUP393235 GEL393232:GEL393235 GOH393232:GOH393235 GYD393232:GYD393235 HHZ393232:HHZ393235 HRV393232:HRV393235 IBR393232:IBR393235 ILN393232:ILN393235 IVJ393232:IVJ393235 JFF393232:JFF393235 JPB393232:JPB393235 JYX393232:JYX393235 KIT393232:KIT393235 KSP393232:KSP393235 LCL393232:LCL393235 LMH393232:LMH393235 LWD393232:LWD393235 MFZ393232:MFZ393235 MPV393232:MPV393235 MZR393232:MZR393235 NJN393232:NJN393235 NTJ393232:NTJ393235 ODF393232:ODF393235 ONB393232:ONB393235 OWX393232:OWX393235 PGT393232:PGT393235 PQP393232:PQP393235 QAL393232:QAL393235 QKH393232:QKH393235 QUD393232:QUD393235 RDZ393232:RDZ393235 RNV393232:RNV393235 RXR393232:RXR393235 SHN393232:SHN393235 SRJ393232:SRJ393235 TBF393232:TBF393235 TLB393232:TLB393235 TUX393232:TUX393235 UET393232:UET393235 UOP393232:UOP393235 UYL393232:UYL393235 VIH393232:VIH393235 VSD393232:VSD393235 WBZ393232:WBZ393235 WLV393232:WLV393235 WVR393232:WVR393235 J458768:J458771 JF458768:JF458771 TB458768:TB458771 ACX458768:ACX458771 AMT458768:AMT458771 AWP458768:AWP458771 BGL458768:BGL458771 BQH458768:BQH458771 CAD458768:CAD458771 CJZ458768:CJZ458771 CTV458768:CTV458771 DDR458768:DDR458771 DNN458768:DNN458771 DXJ458768:DXJ458771 EHF458768:EHF458771 ERB458768:ERB458771 FAX458768:FAX458771 FKT458768:FKT458771 FUP458768:FUP458771 GEL458768:GEL458771 GOH458768:GOH458771 GYD458768:GYD458771 HHZ458768:HHZ458771 HRV458768:HRV458771 IBR458768:IBR458771 ILN458768:ILN458771 IVJ458768:IVJ458771 JFF458768:JFF458771 JPB458768:JPB458771 JYX458768:JYX458771 KIT458768:KIT458771 KSP458768:KSP458771 LCL458768:LCL458771 LMH458768:LMH458771 LWD458768:LWD458771 MFZ458768:MFZ458771 MPV458768:MPV458771 MZR458768:MZR458771 NJN458768:NJN458771 NTJ458768:NTJ458771 ODF458768:ODF458771 ONB458768:ONB458771 OWX458768:OWX458771 PGT458768:PGT458771 PQP458768:PQP458771 QAL458768:QAL458771 QKH458768:QKH458771 QUD458768:QUD458771 RDZ458768:RDZ458771 RNV458768:RNV458771 RXR458768:RXR458771 SHN458768:SHN458771 SRJ458768:SRJ458771 TBF458768:TBF458771 TLB458768:TLB458771 TUX458768:TUX458771 UET458768:UET458771 UOP458768:UOP458771 UYL458768:UYL458771 VIH458768:VIH458771 VSD458768:VSD458771 WBZ458768:WBZ458771 WLV458768:WLV458771 WVR458768:WVR458771 J524304:J524307 JF524304:JF524307 TB524304:TB524307 ACX524304:ACX524307 AMT524304:AMT524307 AWP524304:AWP524307 BGL524304:BGL524307 BQH524304:BQH524307 CAD524304:CAD524307 CJZ524304:CJZ524307 CTV524304:CTV524307 DDR524304:DDR524307 DNN524304:DNN524307 DXJ524304:DXJ524307 EHF524304:EHF524307 ERB524304:ERB524307 FAX524304:FAX524307 FKT524304:FKT524307 FUP524304:FUP524307 GEL524304:GEL524307 GOH524304:GOH524307 GYD524304:GYD524307 HHZ524304:HHZ524307 HRV524304:HRV524307 IBR524304:IBR524307 ILN524304:ILN524307 IVJ524304:IVJ524307 JFF524304:JFF524307 JPB524304:JPB524307 JYX524304:JYX524307 KIT524304:KIT524307 KSP524304:KSP524307 LCL524304:LCL524307 LMH524304:LMH524307 LWD524304:LWD524307 MFZ524304:MFZ524307 MPV524304:MPV524307 MZR524304:MZR524307 NJN524304:NJN524307 NTJ524304:NTJ524307 ODF524304:ODF524307 ONB524304:ONB524307 OWX524304:OWX524307 PGT524304:PGT524307 PQP524304:PQP524307 QAL524304:QAL524307 QKH524304:QKH524307 QUD524304:QUD524307 RDZ524304:RDZ524307 RNV524304:RNV524307 RXR524304:RXR524307 SHN524304:SHN524307 SRJ524304:SRJ524307 TBF524304:TBF524307 TLB524304:TLB524307 TUX524304:TUX524307 UET524304:UET524307 UOP524304:UOP524307 UYL524304:UYL524307 VIH524304:VIH524307 VSD524304:VSD524307 WBZ524304:WBZ524307 WLV524304:WLV524307 WVR524304:WVR524307 J589840:J589843 JF589840:JF589843 TB589840:TB589843 ACX589840:ACX589843 AMT589840:AMT589843 AWP589840:AWP589843 BGL589840:BGL589843 BQH589840:BQH589843 CAD589840:CAD589843 CJZ589840:CJZ589843 CTV589840:CTV589843 DDR589840:DDR589843 DNN589840:DNN589843 DXJ589840:DXJ589843 EHF589840:EHF589843 ERB589840:ERB589843 FAX589840:FAX589843 FKT589840:FKT589843 FUP589840:FUP589843 GEL589840:GEL589843 GOH589840:GOH589843 GYD589840:GYD589843 HHZ589840:HHZ589843 HRV589840:HRV589843 IBR589840:IBR589843 ILN589840:ILN589843 IVJ589840:IVJ589843 JFF589840:JFF589843 JPB589840:JPB589843 JYX589840:JYX589843 KIT589840:KIT589843 KSP589840:KSP589843 LCL589840:LCL589843 LMH589840:LMH589843 LWD589840:LWD589843 MFZ589840:MFZ589843 MPV589840:MPV589843 MZR589840:MZR589843 NJN589840:NJN589843 NTJ589840:NTJ589843 ODF589840:ODF589843 ONB589840:ONB589843 OWX589840:OWX589843 PGT589840:PGT589843 PQP589840:PQP589843 QAL589840:QAL589843 QKH589840:QKH589843 QUD589840:QUD589843 RDZ589840:RDZ589843 RNV589840:RNV589843 RXR589840:RXR589843 SHN589840:SHN589843 SRJ589840:SRJ589843 TBF589840:TBF589843 TLB589840:TLB589843 TUX589840:TUX589843 UET589840:UET589843 UOP589840:UOP589843 UYL589840:UYL589843 VIH589840:VIH589843 VSD589840:VSD589843 WBZ589840:WBZ589843 WLV589840:WLV589843 WVR589840:WVR589843 J655376:J655379 JF655376:JF655379 TB655376:TB655379 ACX655376:ACX655379 AMT655376:AMT655379 AWP655376:AWP655379 BGL655376:BGL655379 BQH655376:BQH655379 CAD655376:CAD655379 CJZ655376:CJZ655379 CTV655376:CTV655379 DDR655376:DDR655379 DNN655376:DNN655379 DXJ655376:DXJ655379 EHF655376:EHF655379 ERB655376:ERB655379 FAX655376:FAX655379 FKT655376:FKT655379 FUP655376:FUP655379 GEL655376:GEL655379 GOH655376:GOH655379 GYD655376:GYD655379 HHZ655376:HHZ655379 HRV655376:HRV655379 IBR655376:IBR655379 ILN655376:ILN655379 IVJ655376:IVJ655379 JFF655376:JFF655379 JPB655376:JPB655379 JYX655376:JYX655379 KIT655376:KIT655379 KSP655376:KSP655379 LCL655376:LCL655379 LMH655376:LMH655379 LWD655376:LWD655379 MFZ655376:MFZ655379 MPV655376:MPV655379 MZR655376:MZR655379 NJN655376:NJN655379 NTJ655376:NTJ655379 ODF655376:ODF655379 ONB655376:ONB655379 OWX655376:OWX655379 PGT655376:PGT655379 PQP655376:PQP655379 QAL655376:QAL655379 QKH655376:QKH655379 QUD655376:QUD655379 RDZ655376:RDZ655379 RNV655376:RNV655379 RXR655376:RXR655379 SHN655376:SHN655379 SRJ655376:SRJ655379 TBF655376:TBF655379 TLB655376:TLB655379 TUX655376:TUX655379 UET655376:UET655379 UOP655376:UOP655379 UYL655376:UYL655379 VIH655376:VIH655379 VSD655376:VSD655379 WBZ655376:WBZ655379 WLV655376:WLV655379 WVR655376:WVR655379 J720912:J720915 JF720912:JF720915 TB720912:TB720915 ACX720912:ACX720915 AMT720912:AMT720915 AWP720912:AWP720915 BGL720912:BGL720915 BQH720912:BQH720915 CAD720912:CAD720915 CJZ720912:CJZ720915 CTV720912:CTV720915 DDR720912:DDR720915 DNN720912:DNN720915 DXJ720912:DXJ720915 EHF720912:EHF720915 ERB720912:ERB720915 FAX720912:FAX720915 FKT720912:FKT720915 FUP720912:FUP720915 GEL720912:GEL720915 GOH720912:GOH720915 GYD720912:GYD720915 HHZ720912:HHZ720915 HRV720912:HRV720915 IBR720912:IBR720915 ILN720912:ILN720915 IVJ720912:IVJ720915 JFF720912:JFF720915 JPB720912:JPB720915 JYX720912:JYX720915 KIT720912:KIT720915 KSP720912:KSP720915 LCL720912:LCL720915 LMH720912:LMH720915 LWD720912:LWD720915 MFZ720912:MFZ720915 MPV720912:MPV720915 MZR720912:MZR720915 NJN720912:NJN720915 NTJ720912:NTJ720915 ODF720912:ODF720915 ONB720912:ONB720915 OWX720912:OWX720915 PGT720912:PGT720915 PQP720912:PQP720915 QAL720912:QAL720915 QKH720912:QKH720915 QUD720912:QUD720915 RDZ720912:RDZ720915 RNV720912:RNV720915 RXR720912:RXR720915 SHN720912:SHN720915 SRJ720912:SRJ720915 TBF720912:TBF720915 TLB720912:TLB720915 TUX720912:TUX720915 UET720912:UET720915 UOP720912:UOP720915 UYL720912:UYL720915 VIH720912:VIH720915 VSD720912:VSD720915 WBZ720912:WBZ720915 WLV720912:WLV720915 WVR720912:WVR720915 J786448:J786451 JF786448:JF786451 TB786448:TB786451 ACX786448:ACX786451 AMT786448:AMT786451 AWP786448:AWP786451 BGL786448:BGL786451 BQH786448:BQH786451 CAD786448:CAD786451 CJZ786448:CJZ786451 CTV786448:CTV786451 DDR786448:DDR786451 DNN786448:DNN786451 DXJ786448:DXJ786451 EHF786448:EHF786451 ERB786448:ERB786451 FAX786448:FAX786451 FKT786448:FKT786451 FUP786448:FUP786451 GEL786448:GEL786451 GOH786448:GOH786451 GYD786448:GYD786451 HHZ786448:HHZ786451 HRV786448:HRV786451 IBR786448:IBR786451 ILN786448:ILN786451 IVJ786448:IVJ786451 JFF786448:JFF786451 JPB786448:JPB786451 JYX786448:JYX786451 KIT786448:KIT786451 KSP786448:KSP786451 LCL786448:LCL786451 LMH786448:LMH786451 LWD786448:LWD786451 MFZ786448:MFZ786451 MPV786448:MPV786451 MZR786448:MZR786451 NJN786448:NJN786451 NTJ786448:NTJ786451 ODF786448:ODF786451 ONB786448:ONB786451 OWX786448:OWX786451 PGT786448:PGT786451 PQP786448:PQP786451 QAL786448:QAL786451 QKH786448:QKH786451 QUD786448:QUD786451 RDZ786448:RDZ786451 RNV786448:RNV786451 RXR786448:RXR786451 SHN786448:SHN786451 SRJ786448:SRJ786451 TBF786448:TBF786451 TLB786448:TLB786451 TUX786448:TUX786451 UET786448:UET786451 UOP786448:UOP786451 UYL786448:UYL786451 VIH786448:VIH786451 VSD786448:VSD786451 WBZ786448:WBZ786451 WLV786448:WLV786451 WVR786448:WVR786451 J851984:J851987 JF851984:JF851987 TB851984:TB851987 ACX851984:ACX851987 AMT851984:AMT851987 AWP851984:AWP851987 BGL851984:BGL851987 BQH851984:BQH851987 CAD851984:CAD851987 CJZ851984:CJZ851987 CTV851984:CTV851987 DDR851984:DDR851987 DNN851984:DNN851987 DXJ851984:DXJ851987 EHF851984:EHF851987 ERB851984:ERB851987 FAX851984:FAX851987 FKT851984:FKT851987 FUP851984:FUP851987 GEL851984:GEL851987 GOH851984:GOH851987 GYD851984:GYD851987 HHZ851984:HHZ851987 HRV851984:HRV851987 IBR851984:IBR851987 ILN851984:ILN851987 IVJ851984:IVJ851987 JFF851984:JFF851987 JPB851984:JPB851987 JYX851984:JYX851987 KIT851984:KIT851987 KSP851984:KSP851987 LCL851984:LCL851987 LMH851984:LMH851987 LWD851984:LWD851987 MFZ851984:MFZ851987 MPV851984:MPV851987 MZR851984:MZR851987 NJN851984:NJN851987 NTJ851984:NTJ851987 ODF851984:ODF851987 ONB851984:ONB851987 OWX851984:OWX851987 PGT851984:PGT851987 PQP851984:PQP851987 QAL851984:QAL851987 QKH851984:QKH851987 QUD851984:QUD851987 RDZ851984:RDZ851987 RNV851984:RNV851987 RXR851984:RXR851987 SHN851984:SHN851987 SRJ851984:SRJ851987 TBF851984:TBF851987 TLB851984:TLB851987 TUX851984:TUX851987 UET851984:UET851987 UOP851984:UOP851987 UYL851984:UYL851987 VIH851984:VIH851987 VSD851984:VSD851987 WBZ851984:WBZ851987 WLV851984:WLV851987 WVR851984:WVR851987 J917520:J917523 JF917520:JF917523 TB917520:TB917523 ACX917520:ACX917523 AMT917520:AMT917523 AWP917520:AWP917523 BGL917520:BGL917523 BQH917520:BQH917523 CAD917520:CAD917523 CJZ917520:CJZ917523 CTV917520:CTV917523 DDR917520:DDR917523 DNN917520:DNN917523 DXJ917520:DXJ917523 EHF917520:EHF917523 ERB917520:ERB917523 FAX917520:FAX917523 FKT917520:FKT917523 FUP917520:FUP917523 GEL917520:GEL917523 GOH917520:GOH917523 GYD917520:GYD917523 HHZ917520:HHZ917523 HRV917520:HRV917523 IBR917520:IBR917523 ILN917520:ILN917523 IVJ917520:IVJ917523 JFF917520:JFF917523 JPB917520:JPB917523 JYX917520:JYX917523 KIT917520:KIT917523 KSP917520:KSP917523 LCL917520:LCL917523 LMH917520:LMH917523 LWD917520:LWD917523 MFZ917520:MFZ917523 MPV917520:MPV917523 MZR917520:MZR917523 NJN917520:NJN917523 NTJ917520:NTJ917523 ODF917520:ODF917523 ONB917520:ONB917523 OWX917520:OWX917523 PGT917520:PGT917523 PQP917520:PQP917523 QAL917520:QAL917523 QKH917520:QKH917523 QUD917520:QUD917523 RDZ917520:RDZ917523 RNV917520:RNV917523 RXR917520:RXR917523 SHN917520:SHN917523 SRJ917520:SRJ917523 TBF917520:TBF917523 TLB917520:TLB917523 TUX917520:TUX917523 UET917520:UET917523 UOP917520:UOP917523 UYL917520:UYL917523 VIH917520:VIH917523 VSD917520:VSD917523 WBZ917520:WBZ917523 WLV917520:WLV917523 WVR917520:WVR917523 J983056:J983059 JF983056:JF983059 TB983056:TB983059 ACX983056:ACX983059 AMT983056:AMT983059 AWP983056:AWP983059 BGL983056:BGL983059 BQH983056:BQH983059 CAD983056:CAD983059 CJZ983056:CJZ983059 CTV983056:CTV983059 DDR983056:DDR983059 DNN983056:DNN983059 DXJ983056:DXJ983059 EHF983056:EHF983059 ERB983056:ERB983059 FAX983056:FAX983059 FKT983056:FKT983059 FUP983056:FUP983059 GEL983056:GEL983059 GOH983056:GOH983059 GYD983056:GYD983059 HHZ983056:HHZ983059 HRV983056:HRV983059 IBR983056:IBR983059 ILN983056:ILN983059 IVJ983056:IVJ983059 JFF983056:JFF983059 JPB983056:JPB983059 JYX983056:JYX983059 KIT983056:KIT983059 KSP983056:KSP983059 LCL983056:LCL983059 LMH983056:LMH983059 LWD983056:LWD983059 MFZ983056:MFZ983059 MPV983056:MPV983059 MZR983056:MZR983059 NJN983056:NJN983059 NTJ983056:NTJ983059 ODF983056:ODF983059 ONB983056:ONB983059 OWX983056:OWX983059 PGT983056:PGT983059 PQP983056:PQP983059 QAL983056:QAL983059 QKH983056:QKH983059 QUD983056:QUD983059 RDZ983056:RDZ983059 RNV983056:RNV983059 RXR983056:RXR983059 SHN983056:SHN983059 SRJ983056:SRJ983059 TBF983056:TBF983059 TLB983056:TLB983059 TUX983056:TUX983059 UET983056:UET983059 UOP983056:UOP983059 UYL983056:UYL983059 VIH983056:VIH983059 VSD983056:VSD983059 WBZ983056:WBZ983059 WLV983056:WLV983059 WVR983056:WVR983059" xr:uid="{A0BF0316-3C99-4D74-A66A-DE3B65E8D6BF}"/>
  </dataValidations>
  <pageMargins left="0.2" right="0.2" top="0.75" bottom="0.75" header="0.3" footer="0.3"/>
  <pageSetup paperSize="9" scale="41" orientation="landscape"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C587-277B-4EEC-97E2-009D3BC43670}">
  <sheetPr>
    <pageSetUpPr fitToPage="1"/>
  </sheetPr>
  <dimension ref="A2:R86"/>
  <sheetViews>
    <sheetView zoomScale="85" zoomScaleNormal="85" workbookViewId="0">
      <pane xSplit="10" ySplit="8" topLeftCell="P9" activePane="bottomRight" state="frozen"/>
      <selection pane="topRight" activeCell="K1" sqref="K1"/>
      <selection pane="bottomLeft" activeCell="A9" sqref="A9"/>
      <selection pane="bottomRight" activeCell="Q11" sqref="Q11"/>
    </sheetView>
  </sheetViews>
  <sheetFormatPr defaultRowHeight="18.75"/>
  <cols>
    <col min="1" max="1" width="4.25" style="3" customWidth="1"/>
    <col min="2" max="2" width="5.125" style="8" customWidth="1"/>
    <col min="3" max="4" width="12.625" style="3" customWidth="1"/>
    <col min="5" max="5" width="35.625" style="3" customWidth="1"/>
    <col min="6" max="6" width="6.25" style="3" customWidth="1"/>
    <col min="7" max="7" width="8.375" style="3" customWidth="1"/>
    <col min="8" max="8" width="8.125" style="3" customWidth="1"/>
    <col min="9" max="9" width="5.75" style="9" customWidth="1"/>
    <col min="10" max="10" width="36.5" style="3" customWidth="1"/>
    <col min="11" max="11" width="11.375" style="3" customWidth="1"/>
    <col min="12" max="12" width="6.625" style="8" customWidth="1"/>
    <col min="13" max="13" width="13.75" style="8" customWidth="1"/>
    <col min="14" max="14" width="6.375" style="3" customWidth="1"/>
    <col min="15" max="15" width="13.25" style="9" customWidth="1"/>
    <col min="16" max="16" width="15.125" style="10" customWidth="1"/>
    <col min="17" max="17" width="15.625" style="36" customWidth="1"/>
    <col min="18" max="256" width="9" style="3"/>
    <col min="257" max="257" width="4.25" style="3" customWidth="1"/>
    <col min="258" max="258" width="5.125" style="3" customWidth="1"/>
    <col min="259" max="260" width="12.625" style="3" customWidth="1"/>
    <col min="261" max="261" width="35.625" style="3" customWidth="1"/>
    <col min="262" max="262" width="6.25" style="3" customWidth="1"/>
    <col min="263" max="263" width="8.375" style="3" customWidth="1"/>
    <col min="264" max="264" width="8.125" style="3" customWidth="1"/>
    <col min="265" max="265" width="5.75" style="3" customWidth="1"/>
    <col min="266" max="266" width="36.5" style="3" customWidth="1"/>
    <col min="267" max="267" width="11.375" style="3" customWidth="1"/>
    <col min="268" max="268" width="6.625" style="3" customWidth="1"/>
    <col min="269" max="269" width="13.75" style="3" customWidth="1"/>
    <col min="270" max="270" width="6.375" style="3" customWidth="1"/>
    <col min="271" max="271" width="13.25" style="3" customWidth="1"/>
    <col min="272" max="272" width="15.125" style="3" customWidth="1"/>
    <col min="273" max="273" width="15.625" style="3" customWidth="1"/>
    <col min="274" max="512" width="9" style="3"/>
    <col min="513" max="513" width="4.25" style="3" customWidth="1"/>
    <col min="514" max="514" width="5.125" style="3" customWidth="1"/>
    <col min="515" max="516" width="12.625" style="3" customWidth="1"/>
    <col min="517" max="517" width="35.625" style="3" customWidth="1"/>
    <col min="518" max="518" width="6.25" style="3" customWidth="1"/>
    <col min="519" max="519" width="8.375" style="3" customWidth="1"/>
    <col min="520" max="520" width="8.125" style="3" customWidth="1"/>
    <col min="521" max="521" width="5.75" style="3" customWidth="1"/>
    <col min="522" max="522" width="36.5" style="3" customWidth="1"/>
    <col min="523" max="523" width="11.375" style="3" customWidth="1"/>
    <col min="524" max="524" width="6.625" style="3" customWidth="1"/>
    <col min="525" max="525" width="13.75" style="3" customWidth="1"/>
    <col min="526" max="526" width="6.375" style="3" customWidth="1"/>
    <col min="527" max="527" width="13.25" style="3" customWidth="1"/>
    <col min="528" max="528" width="15.125" style="3" customWidth="1"/>
    <col min="529" max="529" width="15.625" style="3" customWidth="1"/>
    <col min="530" max="768" width="9" style="3"/>
    <col min="769" max="769" width="4.25" style="3" customWidth="1"/>
    <col min="770" max="770" width="5.125" style="3" customWidth="1"/>
    <col min="771" max="772" width="12.625" style="3" customWidth="1"/>
    <col min="773" max="773" width="35.625" style="3" customWidth="1"/>
    <col min="774" max="774" width="6.25" style="3" customWidth="1"/>
    <col min="775" max="775" width="8.375" style="3" customWidth="1"/>
    <col min="776" max="776" width="8.125" style="3" customWidth="1"/>
    <col min="777" max="777" width="5.75" style="3" customWidth="1"/>
    <col min="778" max="778" width="36.5" style="3" customWidth="1"/>
    <col min="779" max="779" width="11.375" style="3" customWidth="1"/>
    <col min="780" max="780" width="6.625" style="3" customWidth="1"/>
    <col min="781" max="781" width="13.75" style="3" customWidth="1"/>
    <col min="782" max="782" width="6.375" style="3" customWidth="1"/>
    <col min="783" max="783" width="13.25" style="3" customWidth="1"/>
    <col min="784" max="784" width="15.125" style="3" customWidth="1"/>
    <col min="785" max="785" width="15.625" style="3" customWidth="1"/>
    <col min="786" max="1024" width="9" style="3"/>
    <col min="1025" max="1025" width="4.25" style="3" customWidth="1"/>
    <col min="1026" max="1026" width="5.125" style="3" customWidth="1"/>
    <col min="1027" max="1028" width="12.625" style="3" customWidth="1"/>
    <col min="1029" max="1029" width="35.625" style="3" customWidth="1"/>
    <col min="1030" max="1030" width="6.25" style="3" customWidth="1"/>
    <col min="1031" max="1031" width="8.375" style="3" customWidth="1"/>
    <col min="1032" max="1032" width="8.125" style="3" customWidth="1"/>
    <col min="1033" max="1033" width="5.75" style="3" customWidth="1"/>
    <col min="1034" max="1034" width="36.5" style="3" customWidth="1"/>
    <col min="1035" max="1035" width="11.375" style="3" customWidth="1"/>
    <col min="1036" max="1036" width="6.625" style="3" customWidth="1"/>
    <col min="1037" max="1037" width="13.75" style="3" customWidth="1"/>
    <col min="1038" max="1038" width="6.375" style="3" customWidth="1"/>
    <col min="1039" max="1039" width="13.25" style="3" customWidth="1"/>
    <col min="1040" max="1040" width="15.125" style="3" customWidth="1"/>
    <col min="1041" max="1041" width="15.625" style="3" customWidth="1"/>
    <col min="1042" max="1280" width="9" style="3"/>
    <col min="1281" max="1281" width="4.25" style="3" customWidth="1"/>
    <col min="1282" max="1282" width="5.125" style="3" customWidth="1"/>
    <col min="1283" max="1284" width="12.625" style="3" customWidth="1"/>
    <col min="1285" max="1285" width="35.625" style="3" customWidth="1"/>
    <col min="1286" max="1286" width="6.25" style="3" customWidth="1"/>
    <col min="1287" max="1287" width="8.375" style="3" customWidth="1"/>
    <col min="1288" max="1288" width="8.125" style="3" customWidth="1"/>
    <col min="1289" max="1289" width="5.75" style="3" customWidth="1"/>
    <col min="1290" max="1290" width="36.5" style="3" customWidth="1"/>
    <col min="1291" max="1291" width="11.375" style="3" customWidth="1"/>
    <col min="1292" max="1292" width="6.625" style="3" customWidth="1"/>
    <col min="1293" max="1293" width="13.75" style="3" customWidth="1"/>
    <col min="1294" max="1294" width="6.375" style="3" customWidth="1"/>
    <col min="1295" max="1295" width="13.25" style="3" customWidth="1"/>
    <col min="1296" max="1296" width="15.125" style="3" customWidth="1"/>
    <col min="1297" max="1297" width="15.625" style="3" customWidth="1"/>
    <col min="1298" max="1536" width="9" style="3"/>
    <col min="1537" max="1537" width="4.25" style="3" customWidth="1"/>
    <col min="1538" max="1538" width="5.125" style="3" customWidth="1"/>
    <col min="1539" max="1540" width="12.625" style="3" customWidth="1"/>
    <col min="1541" max="1541" width="35.625" style="3" customWidth="1"/>
    <col min="1542" max="1542" width="6.25" style="3" customWidth="1"/>
    <col min="1543" max="1543" width="8.375" style="3" customWidth="1"/>
    <col min="1544" max="1544" width="8.125" style="3" customWidth="1"/>
    <col min="1545" max="1545" width="5.75" style="3" customWidth="1"/>
    <col min="1546" max="1546" width="36.5" style="3" customWidth="1"/>
    <col min="1547" max="1547" width="11.375" style="3" customWidth="1"/>
    <col min="1548" max="1548" width="6.625" style="3" customWidth="1"/>
    <col min="1549" max="1549" width="13.75" style="3" customWidth="1"/>
    <col min="1550" max="1550" width="6.375" style="3" customWidth="1"/>
    <col min="1551" max="1551" width="13.25" style="3" customWidth="1"/>
    <col min="1552" max="1552" width="15.125" style="3" customWidth="1"/>
    <col min="1553" max="1553" width="15.625" style="3" customWidth="1"/>
    <col min="1554" max="1792" width="9" style="3"/>
    <col min="1793" max="1793" width="4.25" style="3" customWidth="1"/>
    <col min="1794" max="1794" width="5.125" style="3" customWidth="1"/>
    <col min="1795" max="1796" width="12.625" style="3" customWidth="1"/>
    <col min="1797" max="1797" width="35.625" style="3" customWidth="1"/>
    <col min="1798" max="1798" width="6.25" style="3" customWidth="1"/>
    <col min="1799" max="1799" width="8.375" style="3" customWidth="1"/>
    <col min="1800" max="1800" width="8.125" style="3" customWidth="1"/>
    <col min="1801" max="1801" width="5.75" style="3" customWidth="1"/>
    <col min="1802" max="1802" width="36.5" style="3" customWidth="1"/>
    <col min="1803" max="1803" width="11.375" style="3" customWidth="1"/>
    <col min="1804" max="1804" width="6.625" style="3" customWidth="1"/>
    <col min="1805" max="1805" width="13.75" style="3" customWidth="1"/>
    <col min="1806" max="1806" width="6.375" style="3" customWidth="1"/>
    <col min="1807" max="1807" width="13.25" style="3" customWidth="1"/>
    <col min="1808" max="1808" width="15.125" style="3" customWidth="1"/>
    <col min="1809" max="1809" width="15.625" style="3" customWidth="1"/>
    <col min="1810" max="2048" width="9" style="3"/>
    <col min="2049" max="2049" width="4.25" style="3" customWidth="1"/>
    <col min="2050" max="2050" width="5.125" style="3" customWidth="1"/>
    <col min="2051" max="2052" width="12.625" style="3" customWidth="1"/>
    <col min="2053" max="2053" width="35.625" style="3" customWidth="1"/>
    <col min="2054" max="2054" width="6.25" style="3" customWidth="1"/>
    <col min="2055" max="2055" width="8.375" style="3" customWidth="1"/>
    <col min="2056" max="2056" width="8.125" style="3" customWidth="1"/>
    <col min="2057" max="2057" width="5.75" style="3" customWidth="1"/>
    <col min="2058" max="2058" width="36.5" style="3" customWidth="1"/>
    <col min="2059" max="2059" width="11.375" style="3" customWidth="1"/>
    <col min="2060" max="2060" width="6.625" style="3" customWidth="1"/>
    <col min="2061" max="2061" width="13.75" style="3" customWidth="1"/>
    <col min="2062" max="2062" width="6.375" style="3" customWidth="1"/>
    <col min="2063" max="2063" width="13.25" style="3" customWidth="1"/>
    <col min="2064" max="2064" width="15.125" style="3" customWidth="1"/>
    <col min="2065" max="2065" width="15.625" style="3" customWidth="1"/>
    <col min="2066" max="2304" width="9" style="3"/>
    <col min="2305" max="2305" width="4.25" style="3" customWidth="1"/>
    <col min="2306" max="2306" width="5.125" style="3" customWidth="1"/>
    <col min="2307" max="2308" width="12.625" style="3" customWidth="1"/>
    <col min="2309" max="2309" width="35.625" style="3" customWidth="1"/>
    <col min="2310" max="2310" width="6.25" style="3" customWidth="1"/>
    <col min="2311" max="2311" width="8.375" style="3" customWidth="1"/>
    <col min="2312" max="2312" width="8.125" style="3" customWidth="1"/>
    <col min="2313" max="2313" width="5.75" style="3" customWidth="1"/>
    <col min="2314" max="2314" width="36.5" style="3" customWidth="1"/>
    <col min="2315" max="2315" width="11.375" style="3" customWidth="1"/>
    <col min="2316" max="2316" width="6.625" style="3" customWidth="1"/>
    <col min="2317" max="2317" width="13.75" style="3" customWidth="1"/>
    <col min="2318" max="2318" width="6.375" style="3" customWidth="1"/>
    <col min="2319" max="2319" width="13.25" style="3" customWidth="1"/>
    <col min="2320" max="2320" width="15.125" style="3" customWidth="1"/>
    <col min="2321" max="2321" width="15.625" style="3" customWidth="1"/>
    <col min="2322" max="2560" width="9" style="3"/>
    <col min="2561" max="2561" width="4.25" style="3" customWidth="1"/>
    <col min="2562" max="2562" width="5.125" style="3" customWidth="1"/>
    <col min="2563" max="2564" width="12.625" style="3" customWidth="1"/>
    <col min="2565" max="2565" width="35.625" style="3" customWidth="1"/>
    <col min="2566" max="2566" width="6.25" style="3" customWidth="1"/>
    <col min="2567" max="2567" width="8.375" style="3" customWidth="1"/>
    <col min="2568" max="2568" width="8.125" style="3" customWidth="1"/>
    <col min="2569" max="2569" width="5.75" style="3" customWidth="1"/>
    <col min="2570" max="2570" width="36.5" style="3" customWidth="1"/>
    <col min="2571" max="2571" width="11.375" style="3" customWidth="1"/>
    <col min="2572" max="2572" width="6.625" style="3" customWidth="1"/>
    <col min="2573" max="2573" width="13.75" style="3" customWidth="1"/>
    <col min="2574" max="2574" width="6.375" style="3" customWidth="1"/>
    <col min="2575" max="2575" width="13.25" style="3" customWidth="1"/>
    <col min="2576" max="2576" width="15.125" style="3" customWidth="1"/>
    <col min="2577" max="2577" width="15.625" style="3" customWidth="1"/>
    <col min="2578" max="2816" width="9" style="3"/>
    <col min="2817" max="2817" width="4.25" style="3" customWidth="1"/>
    <col min="2818" max="2818" width="5.125" style="3" customWidth="1"/>
    <col min="2819" max="2820" width="12.625" style="3" customWidth="1"/>
    <col min="2821" max="2821" width="35.625" style="3" customWidth="1"/>
    <col min="2822" max="2822" width="6.25" style="3" customWidth="1"/>
    <col min="2823" max="2823" width="8.375" style="3" customWidth="1"/>
    <col min="2824" max="2824" width="8.125" style="3" customWidth="1"/>
    <col min="2825" max="2825" width="5.75" style="3" customWidth="1"/>
    <col min="2826" max="2826" width="36.5" style="3" customWidth="1"/>
    <col min="2827" max="2827" width="11.375" style="3" customWidth="1"/>
    <col min="2828" max="2828" width="6.625" style="3" customWidth="1"/>
    <col min="2829" max="2829" width="13.75" style="3" customWidth="1"/>
    <col min="2830" max="2830" width="6.375" style="3" customWidth="1"/>
    <col min="2831" max="2831" width="13.25" style="3" customWidth="1"/>
    <col min="2832" max="2832" width="15.125" style="3" customWidth="1"/>
    <col min="2833" max="2833" width="15.625" style="3" customWidth="1"/>
    <col min="2834" max="3072" width="9" style="3"/>
    <col min="3073" max="3073" width="4.25" style="3" customWidth="1"/>
    <col min="3074" max="3074" width="5.125" style="3" customWidth="1"/>
    <col min="3075" max="3076" width="12.625" style="3" customWidth="1"/>
    <col min="3077" max="3077" width="35.625" style="3" customWidth="1"/>
    <col min="3078" max="3078" width="6.25" style="3" customWidth="1"/>
    <col min="3079" max="3079" width="8.375" style="3" customWidth="1"/>
    <col min="3080" max="3080" width="8.125" style="3" customWidth="1"/>
    <col min="3081" max="3081" width="5.75" style="3" customWidth="1"/>
    <col min="3082" max="3082" width="36.5" style="3" customWidth="1"/>
    <col min="3083" max="3083" width="11.375" style="3" customWidth="1"/>
    <col min="3084" max="3084" width="6.625" style="3" customWidth="1"/>
    <col min="3085" max="3085" width="13.75" style="3" customWidth="1"/>
    <col min="3086" max="3086" width="6.375" style="3" customWidth="1"/>
    <col min="3087" max="3087" width="13.25" style="3" customWidth="1"/>
    <col min="3088" max="3088" width="15.125" style="3" customWidth="1"/>
    <col min="3089" max="3089" width="15.625" style="3" customWidth="1"/>
    <col min="3090" max="3328" width="9" style="3"/>
    <col min="3329" max="3329" width="4.25" style="3" customWidth="1"/>
    <col min="3330" max="3330" width="5.125" style="3" customWidth="1"/>
    <col min="3331" max="3332" width="12.625" style="3" customWidth="1"/>
    <col min="3333" max="3333" width="35.625" style="3" customWidth="1"/>
    <col min="3334" max="3334" width="6.25" style="3" customWidth="1"/>
    <col min="3335" max="3335" width="8.375" style="3" customWidth="1"/>
    <col min="3336" max="3336" width="8.125" style="3" customWidth="1"/>
    <col min="3337" max="3337" width="5.75" style="3" customWidth="1"/>
    <col min="3338" max="3338" width="36.5" style="3" customWidth="1"/>
    <col min="3339" max="3339" width="11.375" style="3" customWidth="1"/>
    <col min="3340" max="3340" width="6.625" style="3" customWidth="1"/>
    <col min="3341" max="3341" width="13.75" style="3" customWidth="1"/>
    <col min="3342" max="3342" width="6.375" style="3" customWidth="1"/>
    <col min="3343" max="3343" width="13.25" style="3" customWidth="1"/>
    <col min="3344" max="3344" width="15.125" style="3" customWidth="1"/>
    <col min="3345" max="3345" width="15.625" style="3" customWidth="1"/>
    <col min="3346" max="3584" width="9" style="3"/>
    <col min="3585" max="3585" width="4.25" style="3" customWidth="1"/>
    <col min="3586" max="3586" width="5.125" style="3" customWidth="1"/>
    <col min="3587" max="3588" width="12.625" style="3" customWidth="1"/>
    <col min="3589" max="3589" width="35.625" style="3" customWidth="1"/>
    <col min="3590" max="3590" width="6.25" style="3" customWidth="1"/>
    <col min="3591" max="3591" width="8.375" style="3" customWidth="1"/>
    <col min="3592" max="3592" width="8.125" style="3" customWidth="1"/>
    <col min="3593" max="3593" width="5.75" style="3" customWidth="1"/>
    <col min="3594" max="3594" width="36.5" style="3" customWidth="1"/>
    <col min="3595" max="3595" width="11.375" style="3" customWidth="1"/>
    <col min="3596" max="3596" width="6.625" style="3" customWidth="1"/>
    <col min="3597" max="3597" width="13.75" style="3" customWidth="1"/>
    <col min="3598" max="3598" width="6.375" style="3" customWidth="1"/>
    <col min="3599" max="3599" width="13.25" style="3" customWidth="1"/>
    <col min="3600" max="3600" width="15.125" style="3" customWidth="1"/>
    <col min="3601" max="3601" width="15.625" style="3" customWidth="1"/>
    <col min="3602" max="3840" width="9" style="3"/>
    <col min="3841" max="3841" width="4.25" style="3" customWidth="1"/>
    <col min="3842" max="3842" width="5.125" style="3" customWidth="1"/>
    <col min="3843" max="3844" width="12.625" style="3" customWidth="1"/>
    <col min="3845" max="3845" width="35.625" style="3" customWidth="1"/>
    <col min="3846" max="3846" width="6.25" style="3" customWidth="1"/>
    <col min="3847" max="3847" width="8.375" style="3" customWidth="1"/>
    <col min="3848" max="3848" width="8.125" style="3" customWidth="1"/>
    <col min="3849" max="3849" width="5.75" style="3" customWidth="1"/>
    <col min="3850" max="3850" width="36.5" style="3" customWidth="1"/>
    <col min="3851" max="3851" width="11.375" style="3" customWidth="1"/>
    <col min="3852" max="3852" width="6.625" style="3" customWidth="1"/>
    <col min="3853" max="3853" width="13.75" style="3" customWidth="1"/>
    <col min="3854" max="3854" width="6.375" style="3" customWidth="1"/>
    <col min="3855" max="3855" width="13.25" style="3" customWidth="1"/>
    <col min="3856" max="3856" width="15.125" style="3" customWidth="1"/>
    <col min="3857" max="3857" width="15.625" style="3" customWidth="1"/>
    <col min="3858" max="4096" width="9" style="3"/>
    <col min="4097" max="4097" width="4.25" style="3" customWidth="1"/>
    <col min="4098" max="4098" width="5.125" style="3" customWidth="1"/>
    <col min="4099" max="4100" width="12.625" style="3" customWidth="1"/>
    <col min="4101" max="4101" width="35.625" style="3" customWidth="1"/>
    <col min="4102" max="4102" width="6.25" style="3" customWidth="1"/>
    <col min="4103" max="4103" width="8.375" style="3" customWidth="1"/>
    <col min="4104" max="4104" width="8.125" style="3" customWidth="1"/>
    <col min="4105" max="4105" width="5.75" style="3" customWidth="1"/>
    <col min="4106" max="4106" width="36.5" style="3" customWidth="1"/>
    <col min="4107" max="4107" width="11.375" style="3" customWidth="1"/>
    <col min="4108" max="4108" width="6.625" style="3" customWidth="1"/>
    <col min="4109" max="4109" width="13.75" style="3" customWidth="1"/>
    <col min="4110" max="4110" width="6.375" style="3" customWidth="1"/>
    <col min="4111" max="4111" width="13.25" style="3" customWidth="1"/>
    <col min="4112" max="4112" width="15.125" style="3" customWidth="1"/>
    <col min="4113" max="4113" width="15.625" style="3" customWidth="1"/>
    <col min="4114" max="4352" width="9" style="3"/>
    <col min="4353" max="4353" width="4.25" style="3" customWidth="1"/>
    <col min="4354" max="4354" width="5.125" style="3" customWidth="1"/>
    <col min="4355" max="4356" width="12.625" style="3" customWidth="1"/>
    <col min="4357" max="4357" width="35.625" style="3" customWidth="1"/>
    <col min="4358" max="4358" width="6.25" style="3" customWidth="1"/>
    <col min="4359" max="4359" width="8.375" style="3" customWidth="1"/>
    <col min="4360" max="4360" width="8.125" style="3" customWidth="1"/>
    <col min="4361" max="4361" width="5.75" style="3" customWidth="1"/>
    <col min="4362" max="4362" width="36.5" style="3" customWidth="1"/>
    <col min="4363" max="4363" width="11.375" style="3" customWidth="1"/>
    <col min="4364" max="4364" width="6.625" style="3" customWidth="1"/>
    <col min="4365" max="4365" width="13.75" style="3" customWidth="1"/>
    <col min="4366" max="4366" width="6.375" style="3" customWidth="1"/>
    <col min="4367" max="4367" width="13.25" style="3" customWidth="1"/>
    <col min="4368" max="4368" width="15.125" style="3" customWidth="1"/>
    <col min="4369" max="4369" width="15.625" style="3" customWidth="1"/>
    <col min="4370" max="4608" width="9" style="3"/>
    <col min="4609" max="4609" width="4.25" style="3" customWidth="1"/>
    <col min="4610" max="4610" width="5.125" style="3" customWidth="1"/>
    <col min="4611" max="4612" width="12.625" style="3" customWidth="1"/>
    <col min="4613" max="4613" width="35.625" style="3" customWidth="1"/>
    <col min="4614" max="4614" width="6.25" style="3" customWidth="1"/>
    <col min="4615" max="4615" width="8.375" style="3" customWidth="1"/>
    <col min="4616" max="4616" width="8.125" style="3" customWidth="1"/>
    <col min="4617" max="4617" width="5.75" style="3" customWidth="1"/>
    <col min="4618" max="4618" width="36.5" style="3" customWidth="1"/>
    <col min="4619" max="4619" width="11.375" style="3" customWidth="1"/>
    <col min="4620" max="4620" width="6.625" style="3" customWidth="1"/>
    <col min="4621" max="4621" width="13.75" style="3" customWidth="1"/>
    <col min="4622" max="4622" width="6.375" style="3" customWidth="1"/>
    <col min="4623" max="4623" width="13.25" style="3" customWidth="1"/>
    <col min="4624" max="4624" width="15.125" style="3" customWidth="1"/>
    <col min="4625" max="4625" width="15.625" style="3" customWidth="1"/>
    <col min="4626" max="4864" width="9" style="3"/>
    <col min="4865" max="4865" width="4.25" style="3" customWidth="1"/>
    <col min="4866" max="4866" width="5.125" style="3" customWidth="1"/>
    <col min="4867" max="4868" width="12.625" style="3" customWidth="1"/>
    <col min="4869" max="4869" width="35.625" style="3" customWidth="1"/>
    <col min="4870" max="4870" width="6.25" style="3" customWidth="1"/>
    <col min="4871" max="4871" width="8.375" style="3" customWidth="1"/>
    <col min="4872" max="4872" width="8.125" style="3" customWidth="1"/>
    <col min="4873" max="4873" width="5.75" style="3" customWidth="1"/>
    <col min="4874" max="4874" width="36.5" style="3" customWidth="1"/>
    <col min="4875" max="4875" width="11.375" style="3" customWidth="1"/>
    <col min="4876" max="4876" width="6.625" style="3" customWidth="1"/>
    <col min="4877" max="4877" width="13.75" style="3" customWidth="1"/>
    <col min="4878" max="4878" width="6.375" style="3" customWidth="1"/>
    <col min="4879" max="4879" width="13.25" style="3" customWidth="1"/>
    <col min="4880" max="4880" width="15.125" style="3" customWidth="1"/>
    <col min="4881" max="4881" width="15.625" style="3" customWidth="1"/>
    <col min="4882" max="5120" width="9" style="3"/>
    <col min="5121" max="5121" width="4.25" style="3" customWidth="1"/>
    <col min="5122" max="5122" width="5.125" style="3" customWidth="1"/>
    <col min="5123" max="5124" width="12.625" style="3" customWidth="1"/>
    <col min="5125" max="5125" width="35.625" style="3" customWidth="1"/>
    <col min="5126" max="5126" width="6.25" style="3" customWidth="1"/>
    <col min="5127" max="5127" width="8.375" style="3" customWidth="1"/>
    <col min="5128" max="5128" width="8.125" style="3" customWidth="1"/>
    <col min="5129" max="5129" width="5.75" style="3" customWidth="1"/>
    <col min="5130" max="5130" width="36.5" style="3" customWidth="1"/>
    <col min="5131" max="5131" width="11.375" style="3" customWidth="1"/>
    <col min="5132" max="5132" width="6.625" style="3" customWidth="1"/>
    <col min="5133" max="5133" width="13.75" style="3" customWidth="1"/>
    <col min="5134" max="5134" width="6.375" style="3" customWidth="1"/>
    <col min="5135" max="5135" width="13.25" style="3" customWidth="1"/>
    <col min="5136" max="5136" width="15.125" style="3" customWidth="1"/>
    <col min="5137" max="5137" width="15.625" style="3" customWidth="1"/>
    <col min="5138" max="5376" width="9" style="3"/>
    <col min="5377" max="5377" width="4.25" style="3" customWidth="1"/>
    <col min="5378" max="5378" width="5.125" style="3" customWidth="1"/>
    <col min="5379" max="5380" width="12.625" style="3" customWidth="1"/>
    <col min="5381" max="5381" width="35.625" style="3" customWidth="1"/>
    <col min="5382" max="5382" width="6.25" style="3" customWidth="1"/>
    <col min="5383" max="5383" width="8.375" style="3" customWidth="1"/>
    <col min="5384" max="5384" width="8.125" style="3" customWidth="1"/>
    <col min="5385" max="5385" width="5.75" style="3" customWidth="1"/>
    <col min="5386" max="5386" width="36.5" style="3" customWidth="1"/>
    <col min="5387" max="5387" width="11.375" style="3" customWidth="1"/>
    <col min="5388" max="5388" width="6.625" style="3" customWidth="1"/>
    <col min="5389" max="5389" width="13.75" style="3" customWidth="1"/>
    <col min="5390" max="5390" width="6.375" style="3" customWidth="1"/>
    <col min="5391" max="5391" width="13.25" style="3" customWidth="1"/>
    <col min="5392" max="5392" width="15.125" style="3" customWidth="1"/>
    <col min="5393" max="5393" width="15.625" style="3" customWidth="1"/>
    <col min="5394" max="5632" width="9" style="3"/>
    <col min="5633" max="5633" width="4.25" style="3" customWidth="1"/>
    <col min="5634" max="5634" width="5.125" style="3" customWidth="1"/>
    <col min="5635" max="5636" width="12.625" style="3" customWidth="1"/>
    <col min="5637" max="5637" width="35.625" style="3" customWidth="1"/>
    <col min="5638" max="5638" width="6.25" style="3" customWidth="1"/>
    <col min="5639" max="5639" width="8.375" style="3" customWidth="1"/>
    <col min="5640" max="5640" width="8.125" style="3" customWidth="1"/>
    <col min="5641" max="5641" width="5.75" style="3" customWidth="1"/>
    <col min="5642" max="5642" width="36.5" style="3" customWidth="1"/>
    <col min="5643" max="5643" width="11.375" style="3" customWidth="1"/>
    <col min="5644" max="5644" width="6.625" style="3" customWidth="1"/>
    <col min="5645" max="5645" width="13.75" style="3" customWidth="1"/>
    <col min="5646" max="5646" width="6.375" style="3" customWidth="1"/>
    <col min="5647" max="5647" width="13.25" style="3" customWidth="1"/>
    <col min="5648" max="5648" width="15.125" style="3" customWidth="1"/>
    <col min="5649" max="5649" width="15.625" style="3" customWidth="1"/>
    <col min="5650" max="5888" width="9" style="3"/>
    <col min="5889" max="5889" width="4.25" style="3" customWidth="1"/>
    <col min="5890" max="5890" width="5.125" style="3" customWidth="1"/>
    <col min="5891" max="5892" width="12.625" style="3" customWidth="1"/>
    <col min="5893" max="5893" width="35.625" style="3" customWidth="1"/>
    <col min="5894" max="5894" width="6.25" style="3" customWidth="1"/>
    <col min="5895" max="5895" width="8.375" style="3" customWidth="1"/>
    <col min="5896" max="5896" width="8.125" style="3" customWidth="1"/>
    <col min="5897" max="5897" width="5.75" style="3" customWidth="1"/>
    <col min="5898" max="5898" width="36.5" style="3" customWidth="1"/>
    <col min="5899" max="5899" width="11.375" style="3" customWidth="1"/>
    <col min="5900" max="5900" width="6.625" style="3" customWidth="1"/>
    <col min="5901" max="5901" width="13.75" style="3" customWidth="1"/>
    <col min="5902" max="5902" width="6.375" style="3" customWidth="1"/>
    <col min="5903" max="5903" width="13.25" style="3" customWidth="1"/>
    <col min="5904" max="5904" width="15.125" style="3" customWidth="1"/>
    <col min="5905" max="5905" width="15.625" style="3" customWidth="1"/>
    <col min="5906" max="6144" width="9" style="3"/>
    <col min="6145" max="6145" width="4.25" style="3" customWidth="1"/>
    <col min="6146" max="6146" width="5.125" style="3" customWidth="1"/>
    <col min="6147" max="6148" width="12.625" style="3" customWidth="1"/>
    <col min="6149" max="6149" width="35.625" style="3" customWidth="1"/>
    <col min="6150" max="6150" width="6.25" style="3" customWidth="1"/>
    <col min="6151" max="6151" width="8.375" style="3" customWidth="1"/>
    <col min="6152" max="6152" width="8.125" style="3" customWidth="1"/>
    <col min="6153" max="6153" width="5.75" style="3" customWidth="1"/>
    <col min="6154" max="6154" width="36.5" style="3" customWidth="1"/>
    <col min="6155" max="6155" width="11.375" style="3" customWidth="1"/>
    <col min="6156" max="6156" width="6.625" style="3" customWidth="1"/>
    <col min="6157" max="6157" width="13.75" style="3" customWidth="1"/>
    <col min="6158" max="6158" width="6.375" style="3" customWidth="1"/>
    <col min="6159" max="6159" width="13.25" style="3" customWidth="1"/>
    <col min="6160" max="6160" width="15.125" style="3" customWidth="1"/>
    <col min="6161" max="6161" width="15.625" style="3" customWidth="1"/>
    <col min="6162" max="6400" width="9" style="3"/>
    <col min="6401" max="6401" width="4.25" style="3" customWidth="1"/>
    <col min="6402" max="6402" width="5.125" style="3" customWidth="1"/>
    <col min="6403" max="6404" width="12.625" style="3" customWidth="1"/>
    <col min="6405" max="6405" width="35.625" style="3" customWidth="1"/>
    <col min="6406" max="6406" width="6.25" style="3" customWidth="1"/>
    <col min="6407" max="6407" width="8.375" style="3" customWidth="1"/>
    <col min="6408" max="6408" width="8.125" style="3" customWidth="1"/>
    <col min="6409" max="6409" width="5.75" style="3" customWidth="1"/>
    <col min="6410" max="6410" width="36.5" style="3" customWidth="1"/>
    <col min="6411" max="6411" width="11.375" style="3" customWidth="1"/>
    <col min="6412" max="6412" width="6.625" style="3" customWidth="1"/>
    <col min="6413" max="6413" width="13.75" style="3" customWidth="1"/>
    <col min="6414" max="6414" width="6.375" style="3" customWidth="1"/>
    <col min="6415" max="6415" width="13.25" style="3" customWidth="1"/>
    <col min="6416" max="6416" width="15.125" style="3" customWidth="1"/>
    <col min="6417" max="6417" width="15.625" style="3" customWidth="1"/>
    <col min="6418" max="6656" width="9" style="3"/>
    <col min="6657" max="6657" width="4.25" style="3" customWidth="1"/>
    <col min="6658" max="6658" width="5.125" style="3" customWidth="1"/>
    <col min="6659" max="6660" width="12.625" style="3" customWidth="1"/>
    <col min="6661" max="6661" width="35.625" style="3" customWidth="1"/>
    <col min="6662" max="6662" width="6.25" style="3" customWidth="1"/>
    <col min="6663" max="6663" width="8.375" style="3" customWidth="1"/>
    <col min="6664" max="6664" width="8.125" style="3" customWidth="1"/>
    <col min="6665" max="6665" width="5.75" style="3" customWidth="1"/>
    <col min="6666" max="6666" width="36.5" style="3" customWidth="1"/>
    <col min="6667" max="6667" width="11.375" style="3" customWidth="1"/>
    <col min="6668" max="6668" width="6.625" style="3" customWidth="1"/>
    <col min="6669" max="6669" width="13.75" style="3" customWidth="1"/>
    <col min="6670" max="6670" width="6.375" style="3" customWidth="1"/>
    <col min="6671" max="6671" width="13.25" style="3" customWidth="1"/>
    <col min="6672" max="6672" width="15.125" style="3" customWidth="1"/>
    <col min="6673" max="6673" width="15.625" style="3" customWidth="1"/>
    <col min="6674" max="6912" width="9" style="3"/>
    <col min="6913" max="6913" width="4.25" style="3" customWidth="1"/>
    <col min="6914" max="6914" width="5.125" style="3" customWidth="1"/>
    <col min="6915" max="6916" width="12.625" style="3" customWidth="1"/>
    <col min="6917" max="6917" width="35.625" style="3" customWidth="1"/>
    <col min="6918" max="6918" width="6.25" style="3" customWidth="1"/>
    <col min="6919" max="6919" width="8.375" style="3" customWidth="1"/>
    <col min="6920" max="6920" width="8.125" style="3" customWidth="1"/>
    <col min="6921" max="6921" width="5.75" style="3" customWidth="1"/>
    <col min="6922" max="6922" width="36.5" style="3" customWidth="1"/>
    <col min="6923" max="6923" width="11.375" style="3" customWidth="1"/>
    <col min="6924" max="6924" width="6.625" style="3" customWidth="1"/>
    <col min="6925" max="6925" width="13.75" style="3" customWidth="1"/>
    <col min="6926" max="6926" width="6.375" style="3" customWidth="1"/>
    <col min="6927" max="6927" width="13.25" style="3" customWidth="1"/>
    <col min="6928" max="6928" width="15.125" style="3" customWidth="1"/>
    <col min="6929" max="6929" width="15.625" style="3" customWidth="1"/>
    <col min="6930" max="7168" width="9" style="3"/>
    <col min="7169" max="7169" width="4.25" style="3" customWidth="1"/>
    <col min="7170" max="7170" width="5.125" style="3" customWidth="1"/>
    <col min="7171" max="7172" width="12.625" style="3" customWidth="1"/>
    <col min="7173" max="7173" width="35.625" style="3" customWidth="1"/>
    <col min="7174" max="7174" width="6.25" style="3" customWidth="1"/>
    <col min="7175" max="7175" width="8.375" style="3" customWidth="1"/>
    <col min="7176" max="7176" width="8.125" style="3" customWidth="1"/>
    <col min="7177" max="7177" width="5.75" style="3" customWidth="1"/>
    <col min="7178" max="7178" width="36.5" style="3" customWidth="1"/>
    <col min="7179" max="7179" width="11.375" style="3" customWidth="1"/>
    <col min="7180" max="7180" width="6.625" style="3" customWidth="1"/>
    <col min="7181" max="7181" width="13.75" style="3" customWidth="1"/>
    <col min="7182" max="7182" width="6.375" style="3" customWidth="1"/>
    <col min="7183" max="7183" width="13.25" style="3" customWidth="1"/>
    <col min="7184" max="7184" width="15.125" style="3" customWidth="1"/>
    <col min="7185" max="7185" width="15.625" style="3" customWidth="1"/>
    <col min="7186" max="7424" width="9" style="3"/>
    <col min="7425" max="7425" width="4.25" style="3" customWidth="1"/>
    <col min="7426" max="7426" width="5.125" style="3" customWidth="1"/>
    <col min="7427" max="7428" width="12.625" style="3" customWidth="1"/>
    <col min="7429" max="7429" width="35.625" style="3" customWidth="1"/>
    <col min="7430" max="7430" width="6.25" style="3" customWidth="1"/>
    <col min="7431" max="7431" width="8.375" style="3" customWidth="1"/>
    <col min="7432" max="7432" width="8.125" style="3" customWidth="1"/>
    <col min="7433" max="7433" width="5.75" style="3" customWidth="1"/>
    <col min="7434" max="7434" width="36.5" style="3" customWidth="1"/>
    <col min="7435" max="7435" width="11.375" style="3" customWidth="1"/>
    <col min="7436" max="7436" width="6.625" style="3" customWidth="1"/>
    <col min="7437" max="7437" width="13.75" style="3" customWidth="1"/>
    <col min="7438" max="7438" width="6.375" style="3" customWidth="1"/>
    <col min="7439" max="7439" width="13.25" style="3" customWidth="1"/>
    <col min="7440" max="7440" width="15.125" style="3" customWidth="1"/>
    <col min="7441" max="7441" width="15.625" style="3" customWidth="1"/>
    <col min="7442" max="7680" width="9" style="3"/>
    <col min="7681" max="7681" width="4.25" style="3" customWidth="1"/>
    <col min="7682" max="7682" width="5.125" style="3" customWidth="1"/>
    <col min="7683" max="7684" width="12.625" style="3" customWidth="1"/>
    <col min="7685" max="7685" width="35.625" style="3" customWidth="1"/>
    <col min="7686" max="7686" width="6.25" style="3" customWidth="1"/>
    <col min="7687" max="7687" width="8.375" style="3" customWidth="1"/>
    <col min="7688" max="7688" width="8.125" style="3" customWidth="1"/>
    <col min="7689" max="7689" width="5.75" style="3" customWidth="1"/>
    <col min="7690" max="7690" width="36.5" style="3" customWidth="1"/>
    <col min="7691" max="7691" width="11.375" style="3" customWidth="1"/>
    <col min="7692" max="7692" width="6.625" style="3" customWidth="1"/>
    <col min="7693" max="7693" width="13.75" style="3" customWidth="1"/>
    <col min="7694" max="7694" width="6.375" style="3" customWidth="1"/>
    <col min="7695" max="7695" width="13.25" style="3" customWidth="1"/>
    <col min="7696" max="7696" width="15.125" style="3" customWidth="1"/>
    <col min="7697" max="7697" width="15.625" style="3" customWidth="1"/>
    <col min="7698" max="7936" width="9" style="3"/>
    <col min="7937" max="7937" width="4.25" style="3" customWidth="1"/>
    <col min="7938" max="7938" width="5.125" style="3" customWidth="1"/>
    <col min="7939" max="7940" width="12.625" style="3" customWidth="1"/>
    <col min="7941" max="7941" width="35.625" style="3" customWidth="1"/>
    <col min="7942" max="7942" width="6.25" style="3" customWidth="1"/>
    <col min="7943" max="7943" width="8.375" style="3" customWidth="1"/>
    <col min="7944" max="7944" width="8.125" style="3" customWidth="1"/>
    <col min="7945" max="7945" width="5.75" style="3" customWidth="1"/>
    <col min="7946" max="7946" width="36.5" style="3" customWidth="1"/>
    <col min="7947" max="7947" width="11.375" style="3" customWidth="1"/>
    <col min="7948" max="7948" width="6.625" style="3" customWidth="1"/>
    <col min="7949" max="7949" width="13.75" style="3" customWidth="1"/>
    <col min="7950" max="7950" width="6.375" style="3" customWidth="1"/>
    <col min="7951" max="7951" width="13.25" style="3" customWidth="1"/>
    <col min="7952" max="7952" width="15.125" style="3" customWidth="1"/>
    <col min="7953" max="7953" width="15.625" style="3" customWidth="1"/>
    <col min="7954" max="8192" width="9" style="3"/>
    <col min="8193" max="8193" width="4.25" style="3" customWidth="1"/>
    <col min="8194" max="8194" width="5.125" style="3" customWidth="1"/>
    <col min="8195" max="8196" width="12.625" style="3" customWidth="1"/>
    <col min="8197" max="8197" width="35.625" style="3" customWidth="1"/>
    <col min="8198" max="8198" width="6.25" style="3" customWidth="1"/>
    <col min="8199" max="8199" width="8.375" style="3" customWidth="1"/>
    <col min="8200" max="8200" width="8.125" style="3" customWidth="1"/>
    <col min="8201" max="8201" width="5.75" style="3" customWidth="1"/>
    <col min="8202" max="8202" width="36.5" style="3" customWidth="1"/>
    <col min="8203" max="8203" width="11.375" style="3" customWidth="1"/>
    <col min="8204" max="8204" width="6.625" style="3" customWidth="1"/>
    <col min="8205" max="8205" width="13.75" style="3" customWidth="1"/>
    <col min="8206" max="8206" width="6.375" style="3" customWidth="1"/>
    <col min="8207" max="8207" width="13.25" style="3" customWidth="1"/>
    <col min="8208" max="8208" width="15.125" style="3" customWidth="1"/>
    <col min="8209" max="8209" width="15.625" style="3" customWidth="1"/>
    <col min="8210" max="8448" width="9" style="3"/>
    <col min="8449" max="8449" width="4.25" style="3" customWidth="1"/>
    <col min="8450" max="8450" width="5.125" style="3" customWidth="1"/>
    <col min="8451" max="8452" width="12.625" style="3" customWidth="1"/>
    <col min="8453" max="8453" width="35.625" style="3" customWidth="1"/>
    <col min="8454" max="8454" width="6.25" style="3" customWidth="1"/>
    <col min="8455" max="8455" width="8.375" style="3" customWidth="1"/>
    <col min="8456" max="8456" width="8.125" style="3" customWidth="1"/>
    <col min="8457" max="8457" width="5.75" style="3" customWidth="1"/>
    <col min="8458" max="8458" width="36.5" style="3" customWidth="1"/>
    <col min="8459" max="8459" width="11.375" style="3" customWidth="1"/>
    <col min="8460" max="8460" width="6.625" style="3" customWidth="1"/>
    <col min="8461" max="8461" width="13.75" style="3" customWidth="1"/>
    <col min="8462" max="8462" width="6.375" style="3" customWidth="1"/>
    <col min="8463" max="8463" width="13.25" style="3" customWidth="1"/>
    <col min="8464" max="8464" width="15.125" style="3" customWidth="1"/>
    <col min="8465" max="8465" width="15.625" style="3" customWidth="1"/>
    <col min="8466" max="8704" width="9" style="3"/>
    <col min="8705" max="8705" width="4.25" style="3" customWidth="1"/>
    <col min="8706" max="8706" width="5.125" style="3" customWidth="1"/>
    <col min="8707" max="8708" width="12.625" style="3" customWidth="1"/>
    <col min="8709" max="8709" width="35.625" style="3" customWidth="1"/>
    <col min="8710" max="8710" width="6.25" style="3" customWidth="1"/>
    <col min="8711" max="8711" width="8.375" style="3" customWidth="1"/>
    <col min="8712" max="8712" width="8.125" style="3" customWidth="1"/>
    <col min="8713" max="8713" width="5.75" style="3" customWidth="1"/>
    <col min="8714" max="8714" width="36.5" style="3" customWidth="1"/>
    <col min="8715" max="8715" width="11.375" style="3" customWidth="1"/>
    <col min="8716" max="8716" width="6.625" style="3" customWidth="1"/>
    <col min="8717" max="8717" width="13.75" style="3" customWidth="1"/>
    <col min="8718" max="8718" width="6.375" style="3" customWidth="1"/>
    <col min="8719" max="8719" width="13.25" style="3" customWidth="1"/>
    <col min="8720" max="8720" width="15.125" style="3" customWidth="1"/>
    <col min="8721" max="8721" width="15.625" style="3" customWidth="1"/>
    <col min="8722" max="8960" width="9" style="3"/>
    <col min="8961" max="8961" width="4.25" style="3" customWidth="1"/>
    <col min="8962" max="8962" width="5.125" style="3" customWidth="1"/>
    <col min="8963" max="8964" width="12.625" style="3" customWidth="1"/>
    <col min="8965" max="8965" width="35.625" style="3" customWidth="1"/>
    <col min="8966" max="8966" width="6.25" style="3" customWidth="1"/>
    <col min="8967" max="8967" width="8.375" style="3" customWidth="1"/>
    <col min="8968" max="8968" width="8.125" style="3" customWidth="1"/>
    <col min="8969" max="8969" width="5.75" style="3" customWidth="1"/>
    <col min="8970" max="8970" width="36.5" style="3" customWidth="1"/>
    <col min="8971" max="8971" width="11.375" style="3" customWidth="1"/>
    <col min="8972" max="8972" width="6.625" style="3" customWidth="1"/>
    <col min="8973" max="8973" width="13.75" style="3" customWidth="1"/>
    <col min="8974" max="8974" width="6.375" style="3" customWidth="1"/>
    <col min="8975" max="8975" width="13.25" style="3" customWidth="1"/>
    <col min="8976" max="8976" width="15.125" style="3" customWidth="1"/>
    <col min="8977" max="8977" width="15.625" style="3" customWidth="1"/>
    <col min="8978" max="9216" width="9" style="3"/>
    <col min="9217" max="9217" width="4.25" style="3" customWidth="1"/>
    <col min="9218" max="9218" width="5.125" style="3" customWidth="1"/>
    <col min="9219" max="9220" width="12.625" style="3" customWidth="1"/>
    <col min="9221" max="9221" width="35.625" style="3" customWidth="1"/>
    <col min="9222" max="9222" width="6.25" style="3" customWidth="1"/>
    <col min="9223" max="9223" width="8.375" style="3" customWidth="1"/>
    <col min="9224" max="9224" width="8.125" style="3" customWidth="1"/>
    <col min="9225" max="9225" width="5.75" style="3" customWidth="1"/>
    <col min="9226" max="9226" width="36.5" style="3" customWidth="1"/>
    <col min="9227" max="9227" width="11.375" style="3" customWidth="1"/>
    <col min="9228" max="9228" width="6.625" style="3" customWidth="1"/>
    <col min="9229" max="9229" width="13.75" style="3" customWidth="1"/>
    <col min="9230" max="9230" width="6.375" style="3" customWidth="1"/>
    <col min="9231" max="9231" width="13.25" style="3" customWidth="1"/>
    <col min="9232" max="9232" width="15.125" style="3" customWidth="1"/>
    <col min="9233" max="9233" width="15.625" style="3" customWidth="1"/>
    <col min="9234" max="9472" width="9" style="3"/>
    <col min="9473" max="9473" width="4.25" style="3" customWidth="1"/>
    <col min="9474" max="9474" width="5.125" style="3" customWidth="1"/>
    <col min="9475" max="9476" width="12.625" style="3" customWidth="1"/>
    <col min="9477" max="9477" width="35.625" style="3" customWidth="1"/>
    <col min="9478" max="9478" width="6.25" style="3" customWidth="1"/>
    <col min="9479" max="9479" width="8.375" style="3" customWidth="1"/>
    <col min="9480" max="9480" width="8.125" style="3" customWidth="1"/>
    <col min="9481" max="9481" width="5.75" style="3" customWidth="1"/>
    <col min="9482" max="9482" width="36.5" style="3" customWidth="1"/>
    <col min="9483" max="9483" width="11.375" style="3" customWidth="1"/>
    <col min="9484" max="9484" width="6.625" style="3" customWidth="1"/>
    <col min="9485" max="9485" width="13.75" style="3" customWidth="1"/>
    <col min="9486" max="9486" width="6.375" style="3" customWidth="1"/>
    <col min="9487" max="9487" width="13.25" style="3" customWidth="1"/>
    <col min="9488" max="9488" width="15.125" style="3" customWidth="1"/>
    <col min="9489" max="9489" width="15.625" style="3" customWidth="1"/>
    <col min="9490" max="9728" width="9" style="3"/>
    <col min="9729" max="9729" width="4.25" style="3" customWidth="1"/>
    <col min="9730" max="9730" width="5.125" style="3" customWidth="1"/>
    <col min="9731" max="9732" width="12.625" style="3" customWidth="1"/>
    <col min="9733" max="9733" width="35.625" style="3" customWidth="1"/>
    <col min="9734" max="9734" width="6.25" style="3" customWidth="1"/>
    <col min="9735" max="9735" width="8.375" style="3" customWidth="1"/>
    <col min="9736" max="9736" width="8.125" style="3" customWidth="1"/>
    <col min="9737" max="9737" width="5.75" style="3" customWidth="1"/>
    <col min="9738" max="9738" width="36.5" style="3" customWidth="1"/>
    <col min="9739" max="9739" width="11.375" style="3" customWidth="1"/>
    <col min="9740" max="9740" width="6.625" style="3" customWidth="1"/>
    <col min="9741" max="9741" width="13.75" style="3" customWidth="1"/>
    <col min="9742" max="9742" width="6.375" style="3" customWidth="1"/>
    <col min="9743" max="9743" width="13.25" style="3" customWidth="1"/>
    <col min="9744" max="9744" width="15.125" style="3" customWidth="1"/>
    <col min="9745" max="9745" width="15.625" style="3" customWidth="1"/>
    <col min="9746" max="9984" width="9" style="3"/>
    <col min="9985" max="9985" width="4.25" style="3" customWidth="1"/>
    <col min="9986" max="9986" width="5.125" style="3" customWidth="1"/>
    <col min="9987" max="9988" width="12.625" style="3" customWidth="1"/>
    <col min="9989" max="9989" width="35.625" style="3" customWidth="1"/>
    <col min="9990" max="9990" width="6.25" style="3" customWidth="1"/>
    <col min="9991" max="9991" width="8.375" style="3" customWidth="1"/>
    <col min="9992" max="9992" width="8.125" style="3" customWidth="1"/>
    <col min="9993" max="9993" width="5.75" style="3" customWidth="1"/>
    <col min="9994" max="9994" width="36.5" style="3" customWidth="1"/>
    <col min="9995" max="9995" width="11.375" style="3" customWidth="1"/>
    <col min="9996" max="9996" width="6.625" style="3" customWidth="1"/>
    <col min="9997" max="9997" width="13.75" style="3" customWidth="1"/>
    <col min="9998" max="9998" width="6.375" style="3" customWidth="1"/>
    <col min="9999" max="9999" width="13.25" style="3" customWidth="1"/>
    <col min="10000" max="10000" width="15.125" style="3" customWidth="1"/>
    <col min="10001" max="10001" width="15.625" style="3" customWidth="1"/>
    <col min="10002" max="10240" width="9" style="3"/>
    <col min="10241" max="10241" width="4.25" style="3" customWidth="1"/>
    <col min="10242" max="10242" width="5.125" style="3" customWidth="1"/>
    <col min="10243" max="10244" width="12.625" style="3" customWidth="1"/>
    <col min="10245" max="10245" width="35.625" style="3" customWidth="1"/>
    <col min="10246" max="10246" width="6.25" style="3" customWidth="1"/>
    <col min="10247" max="10247" width="8.375" style="3" customWidth="1"/>
    <col min="10248" max="10248" width="8.125" style="3" customWidth="1"/>
    <col min="10249" max="10249" width="5.75" style="3" customWidth="1"/>
    <col min="10250" max="10250" width="36.5" style="3" customWidth="1"/>
    <col min="10251" max="10251" width="11.375" style="3" customWidth="1"/>
    <col min="10252" max="10252" width="6.625" style="3" customWidth="1"/>
    <col min="10253" max="10253" width="13.75" style="3" customWidth="1"/>
    <col min="10254" max="10254" width="6.375" style="3" customWidth="1"/>
    <col min="10255" max="10255" width="13.25" style="3" customWidth="1"/>
    <col min="10256" max="10256" width="15.125" style="3" customWidth="1"/>
    <col min="10257" max="10257" width="15.625" style="3" customWidth="1"/>
    <col min="10258" max="10496" width="9" style="3"/>
    <col min="10497" max="10497" width="4.25" style="3" customWidth="1"/>
    <col min="10498" max="10498" width="5.125" style="3" customWidth="1"/>
    <col min="10499" max="10500" width="12.625" style="3" customWidth="1"/>
    <col min="10501" max="10501" width="35.625" style="3" customWidth="1"/>
    <col min="10502" max="10502" width="6.25" style="3" customWidth="1"/>
    <col min="10503" max="10503" width="8.375" style="3" customWidth="1"/>
    <col min="10504" max="10504" width="8.125" style="3" customWidth="1"/>
    <col min="10505" max="10505" width="5.75" style="3" customWidth="1"/>
    <col min="10506" max="10506" width="36.5" style="3" customWidth="1"/>
    <col min="10507" max="10507" width="11.375" style="3" customWidth="1"/>
    <col min="10508" max="10508" width="6.625" style="3" customWidth="1"/>
    <col min="10509" max="10509" width="13.75" style="3" customWidth="1"/>
    <col min="10510" max="10510" width="6.375" style="3" customWidth="1"/>
    <col min="10511" max="10511" width="13.25" style="3" customWidth="1"/>
    <col min="10512" max="10512" width="15.125" style="3" customWidth="1"/>
    <col min="10513" max="10513" width="15.625" style="3" customWidth="1"/>
    <col min="10514" max="10752" width="9" style="3"/>
    <col min="10753" max="10753" width="4.25" style="3" customWidth="1"/>
    <col min="10754" max="10754" width="5.125" style="3" customWidth="1"/>
    <col min="10755" max="10756" width="12.625" style="3" customWidth="1"/>
    <col min="10757" max="10757" width="35.625" style="3" customWidth="1"/>
    <col min="10758" max="10758" width="6.25" style="3" customWidth="1"/>
    <col min="10759" max="10759" width="8.375" style="3" customWidth="1"/>
    <col min="10760" max="10760" width="8.125" style="3" customWidth="1"/>
    <col min="10761" max="10761" width="5.75" style="3" customWidth="1"/>
    <col min="10762" max="10762" width="36.5" style="3" customWidth="1"/>
    <col min="10763" max="10763" width="11.375" style="3" customWidth="1"/>
    <col min="10764" max="10764" width="6.625" style="3" customWidth="1"/>
    <col min="10765" max="10765" width="13.75" style="3" customWidth="1"/>
    <col min="10766" max="10766" width="6.375" style="3" customWidth="1"/>
    <col min="10767" max="10767" width="13.25" style="3" customWidth="1"/>
    <col min="10768" max="10768" width="15.125" style="3" customWidth="1"/>
    <col min="10769" max="10769" width="15.625" style="3" customWidth="1"/>
    <col min="10770" max="11008" width="9" style="3"/>
    <col min="11009" max="11009" width="4.25" style="3" customWidth="1"/>
    <col min="11010" max="11010" width="5.125" style="3" customWidth="1"/>
    <col min="11011" max="11012" width="12.625" style="3" customWidth="1"/>
    <col min="11013" max="11013" width="35.625" style="3" customWidth="1"/>
    <col min="11014" max="11014" width="6.25" style="3" customWidth="1"/>
    <col min="11015" max="11015" width="8.375" style="3" customWidth="1"/>
    <col min="11016" max="11016" width="8.125" style="3" customWidth="1"/>
    <col min="11017" max="11017" width="5.75" style="3" customWidth="1"/>
    <col min="11018" max="11018" width="36.5" style="3" customWidth="1"/>
    <col min="11019" max="11019" width="11.375" style="3" customWidth="1"/>
    <col min="11020" max="11020" width="6.625" style="3" customWidth="1"/>
    <col min="11021" max="11021" width="13.75" style="3" customWidth="1"/>
    <col min="11022" max="11022" width="6.375" style="3" customWidth="1"/>
    <col min="11023" max="11023" width="13.25" style="3" customWidth="1"/>
    <col min="11024" max="11024" width="15.125" style="3" customWidth="1"/>
    <col min="11025" max="11025" width="15.625" style="3" customWidth="1"/>
    <col min="11026" max="11264" width="9" style="3"/>
    <col min="11265" max="11265" width="4.25" style="3" customWidth="1"/>
    <col min="11266" max="11266" width="5.125" style="3" customWidth="1"/>
    <col min="11267" max="11268" width="12.625" style="3" customWidth="1"/>
    <col min="11269" max="11269" width="35.625" style="3" customWidth="1"/>
    <col min="11270" max="11270" width="6.25" style="3" customWidth="1"/>
    <col min="11271" max="11271" width="8.375" style="3" customWidth="1"/>
    <col min="11272" max="11272" width="8.125" style="3" customWidth="1"/>
    <col min="11273" max="11273" width="5.75" style="3" customWidth="1"/>
    <col min="11274" max="11274" width="36.5" style="3" customWidth="1"/>
    <col min="11275" max="11275" width="11.375" style="3" customWidth="1"/>
    <col min="11276" max="11276" width="6.625" style="3" customWidth="1"/>
    <col min="11277" max="11277" width="13.75" style="3" customWidth="1"/>
    <col min="11278" max="11278" width="6.375" style="3" customWidth="1"/>
    <col min="11279" max="11279" width="13.25" style="3" customWidth="1"/>
    <col min="11280" max="11280" width="15.125" style="3" customWidth="1"/>
    <col min="11281" max="11281" width="15.625" style="3" customWidth="1"/>
    <col min="11282" max="11520" width="9" style="3"/>
    <col min="11521" max="11521" width="4.25" style="3" customWidth="1"/>
    <col min="11522" max="11522" width="5.125" style="3" customWidth="1"/>
    <col min="11523" max="11524" width="12.625" style="3" customWidth="1"/>
    <col min="11525" max="11525" width="35.625" style="3" customWidth="1"/>
    <col min="11526" max="11526" width="6.25" style="3" customWidth="1"/>
    <col min="11527" max="11527" width="8.375" style="3" customWidth="1"/>
    <col min="11528" max="11528" width="8.125" style="3" customWidth="1"/>
    <col min="11529" max="11529" width="5.75" style="3" customWidth="1"/>
    <col min="11530" max="11530" width="36.5" style="3" customWidth="1"/>
    <col min="11531" max="11531" width="11.375" style="3" customWidth="1"/>
    <col min="11532" max="11532" width="6.625" style="3" customWidth="1"/>
    <col min="11533" max="11533" width="13.75" style="3" customWidth="1"/>
    <col min="11534" max="11534" width="6.375" style="3" customWidth="1"/>
    <col min="11535" max="11535" width="13.25" style="3" customWidth="1"/>
    <col min="11536" max="11536" width="15.125" style="3" customWidth="1"/>
    <col min="11537" max="11537" width="15.625" style="3" customWidth="1"/>
    <col min="11538" max="11776" width="9" style="3"/>
    <col min="11777" max="11777" width="4.25" style="3" customWidth="1"/>
    <col min="11778" max="11778" width="5.125" style="3" customWidth="1"/>
    <col min="11779" max="11780" width="12.625" style="3" customWidth="1"/>
    <col min="11781" max="11781" width="35.625" style="3" customWidth="1"/>
    <col min="11782" max="11782" width="6.25" style="3" customWidth="1"/>
    <col min="11783" max="11783" width="8.375" style="3" customWidth="1"/>
    <col min="11784" max="11784" width="8.125" style="3" customWidth="1"/>
    <col min="11785" max="11785" width="5.75" style="3" customWidth="1"/>
    <col min="11786" max="11786" width="36.5" style="3" customWidth="1"/>
    <col min="11787" max="11787" width="11.375" style="3" customWidth="1"/>
    <col min="11788" max="11788" width="6.625" style="3" customWidth="1"/>
    <col min="11789" max="11789" width="13.75" style="3" customWidth="1"/>
    <col min="11790" max="11790" width="6.375" style="3" customWidth="1"/>
    <col min="11791" max="11791" width="13.25" style="3" customWidth="1"/>
    <col min="11792" max="11792" width="15.125" style="3" customWidth="1"/>
    <col min="11793" max="11793" width="15.625" style="3" customWidth="1"/>
    <col min="11794" max="12032" width="9" style="3"/>
    <col min="12033" max="12033" width="4.25" style="3" customWidth="1"/>
    <col min="12034" max="12034" width="5.125" style="3" customWidth="1"/>
    <col min="12035" max="12036" width="12.625" style="3" customWidth="1"/>
    <col min="12037" max="12037" width="35.625" style="3" customWidth="1"/>
    <col min="12038" max="12038" width="6.25" style="3" customWidth="1"/>
    <col min="12039" max="12039" width="8.375" style="3" customWidth="1"/>
    <col min="12040" max="12040" width="8.125" style="3" customWidth="1"/>
    <col min="12041" max="12041" width="5.75" style="3" customWidth="1"/>
    <col min="12042" max="12042" width="36.5" style="3" customWidth="1"/>
    <col min="12043" max="12043" width="11.375" style="3" customWidth="1"/>
    <col min="12044" max="12044" width="6.625" style="3" customWidth="1"/>
    <col min="12045" max="12045" width="13.75" style="3" customWidth="1"/>
    <col min="12046" max="12046" width="6.375" style="3" customWidth="1"/>
    <col min="12047" max="12047" width="13.25" style="3" customWidth="1"/>
    <col min="12048" max="12048" width="15.125" style="3" customWidth="1"/>
    <col min="12049" max="12049" width="15.625" style="3" customWidth="1"/>
    <col min="12050" max="12288" width="9" style="3"/>
    <col min="12289" max="12289" width="4.25" style="3" customWidth="1"/>
    <col min="12290" max="12290" width="5.125" style="3" customWidth="1"/>
    <col min="12291" max="12292" width="12.625" style="3" customWidth="1"/>
    <col min="12293" max="12293" width="35.625" style="3" customWidth="1"/>
    <col min="12294" max="12294" width="6.25" style="3" customWidth="1"/>
    <col min="12295" max="12295" width="8.375" style="3" customWidth="1"/>
    <col min="12296" max="12296" width="8.125" style="3" customWidth="1"/>
    <col min="12297" max="12297" width="5.75" style="3" customWidth="1"/>
    <col min="12298" max="12298" width="36.5" style="3" customWidth="1"/>
    <col min="12299" max="12299" width="11.375" style="3" customWidth="1"/>
    <col min="12300" max="12300" width="6.625" style="3" customWidth="1"/>
    <col min="12301" max="12301" width="13.75" style="3" customWidth="1"/>
    <col min="12302" max="12302" width="6.375" style="3" customWidth="1"/>
    <col min="12303" max="12303" width="13.25" style="3" customWidth="1"/>
    <col min="12304" max="12304" width="15.125" style="3" customWidth="1"/>
    <col min="12305" max="12305" width="15.625" style="3" customWidth="1"/>
    <col min="12306" max="12544" width="9" style="3"/>
    <col min="12545" max="12545" width="4.25" style="3" customWidth="1"/>
    <col min="12546" max="12546" width="5.125" style="3" customWidth="1"/>
    <col min="12547" max="12548" width="12.625" style="3" customWidth="1"/>
    <col min="12549" max="12549" width="35.625" style="3" customWidth="1"/>
    <col min="12550" max="12550" width="6.25" style="3" customWidth="1"/>
    <col min="12551" max="12551" width="8.375" style="3" customWidth="1"/>
    <col min="12552" max="12552" width="8.125" style="3" customWidth="1"/>
    <col min="12553" max="12553" width="5.75" style="3" customWidth="1"/>
    <col min="12554" max="12554" width="36.5" style="3" customWidth="1"/>
    <col min="12555" max="12555" width="11.375" style="3" customWidth="1"/>
    <col min="12556" max="12556" width="6.625" style="3" customWidth="1"/>
    <col min="12557" max="12557" width="13.75" style="3" customWidth="1"/>
    <col min="12558" max="12558" width="6.375" style="3" customWidth="1"/>
    <col min="12559" max="12559" width="13.25" style="3" customWidth="1"/>
    <col min="12560" max="12560" width="15.125" style="3" customWidth="1"/>
    <col min="12561" max="12561" width="15.625" style="3" customWidth="1"/>
    <col min="12562" max="12800" width="9" style="3"/>
    <col min="12801" max="12801" width="4.25" style="3" customWidth="1"/>
    <col min="12802" max="12802" width="5.125" style="3" customWidth="1"/>
    <col min="12803" max="12804" width="12.625" style="3" customWidth="1"/>
    <col min="12805" max="12805" width="35.625" style="3" customWidth="1"/>
    <col min="12806" max="12806" width="6.25" style="3" customWidth="1"/>
    <col min="12807" max="12807" width="8.375" style="3" customWidth="1"/>
    <col min="12808" max="12808" width="8.125" style="3" customWidth="1"/>
    <col min="12809" max="12809" width="5.75" style="3" customWidth="1"/>
    <col min="12810" max="12810" width="36.5" style="3" customWidth="1"/>
    <col min="12811" max="12811" width="11.375" style="3" customWidth="1"/>
    <col min="12812" max="12812" width="6.625" style="3" customWidth="1"/>
    <col min="12813" max="12813" width="13.75" style="3" customWidth="1"/>
    <col min="12814" max="12814" width="6.375" style="3" customWidth="1"/>
    <col min="12815" max="12815" width="13.25" style="3" customWidth="1"/>
    <col min="12816" max="12816" width="15.125" style="3" customWidth="1"/>
    <col min="12817" max="12817" width="15.625" style="3" customWidth="1"/>
    <col min="12818" max="13056" width="9" style="3"/>
    <col min="13057" max="13057" width="4.25" style="3" customWidth="1"/>
    <col min="13058" max="13058" width="5.125" style="3" customWidth="1"/>
    <col min="13059" max="13060" width="12.625" style="3" customWidth="1"/>
    <col min="13061" max="13061" width="35.625" style="3" customWidth="1"/>
    <col min="13062" max="13062" width="6.25" style="3" customWidth="1"/>
    <col min="13063" max="13063" width="8.375" style="3" customWidth="1"/>
    <col min="13064" max="13064" width="8.125" style="3" customWidth="1"/>
    <col min="13065" max="13065" width="5.75" style="3" customWidth="1"/>
    <col min="13066" max="13066" width="36.5" style="3" customWidth="1"/>
    <col min="13067" max="13067" width="11.375" style="3" customWidth="1"/>
    <col min="13068" max="13068" width="6.625" style="3" customWidth="1"/>
    <col min="13069" max="13069" width="13.75" style="3" customWidth="1"/>
    <col min="13070" max="13070" width="6.375" style="3" customWidth="1"/>
    <col min="13071" max="13071" width="13.25" style="3" customWidth="1"/>
    <col min="13072" max="13072" width="15.125" style="3" customWidth="1"/>
    <col min="13073" max="13073" width="15.625" style="3" customWidth="1"/>
    <col min="13074" max="13312" width="9" style="3"/>
    <col min="13313" max="13313" width="4.25" style="3" customWidth="1"/>
    <col min="13314" max="13314" width="5.125" style="3" customWidth="1"/>
    <col min="13315" max="13316" width="12.625" style="3" customWidth="1"/>
    <col min="13317" max="13317" width="35.625" style="3" customWidth="1"/>
    <col min="13318" max="13318" width="6.25" style="3" customWidth="1"/>
    <col min="13319" max="13319" width="8.375" style="3" customWidth="1"/>
    <col min="13320" max="13320" width="8.125" style="3" customWidth="1"/>
    <col min="13321" max="13321" width="5.75" style="3" customWidth="1"/>
    <col min="13322" max="13322" width="36.5" style="3" customWidth="1"/>
    <col min="13323" max="13323" width="11.375" style="3" customWidth="1"/>
    <col min="13324" max="13324" width="6.625" style="3" customWidth="1"/>
    <col min="13325" max="13325" width="13.75" style="3" customWidth="1"/>
    <col min="13326" max="13326" width="6.375" style="3" customWidth="1"/>
    <col min="13327" max="13327" width="13.25" style="3" customWidth="1"/>
    <col min="13328" max="13328" width="15.125" style="3" customWidth="1"/>
    <col min="13329" max="13329" width="15.625" style="3" customWidth="1"/>
    <col min="13330" max="13568" width="9" style="3"/>
    <col min="13569" max="13569" width="4.25" style="3" customWidth="1"/>
    <col min="13570" max="13570" width="5.125" style="3" customWidth="1"/>
    <col min="13571" max="13572" width="12.625" style="3" customWidth="1"/>
    <col min="13573" max="13573" width="35.625" style="3" customWidth="1"/>
    <col min="13574" max="13574" width="6.25" style="3" customWidth="1"/>
    <col min="13575" max="13575" width="8.375" style="3" customWidth="1"/>
    <col min="13576" max="13576" width="8.125" style="3" customWidth="1"/>
    <col min="13577" max="13577" width="5.75" style="3" customWidth="1"/>
    <col min="13578" max="13578" width="36.5" style="3" customWidth="1"/>
    <col min="13579" max="13579" width="11.375" style="3" customWidth="1"/>
    <col min="13580" max="13580" width="6.625" style="3" customWidth="1"/>
    <col min="13581" max="13581" width="13.75" style="3" customWidth="1"/>
    <col min="13582" max="13582" width="6.375" style="3" customWidth="1"/>
    <col min="13583" max="13583" width="13.25" style="3" customWidth="1"/>
    <col min="13584" max="13584" width="15.125" style="3" customWidth="1"/>
    <col min="13585" max="13585" width="15.625" style="3" customWidth="1"/>
    <col min="13586" max="13824" width="9" style="3"/>
    <col min="13825" max="13825" width="4.25" style="3" customWidth="1"/>
    <col min="13826" max="13826" width="5.125" style="3" customWidth="1"/>
    <col min="13827" max="13828" width="12.625" style="3" customWidth="1"/>
    <col min="13829" max="13829" width="35.625" style="3" customWidth="1"/>
    <col min="13830" max="13830" width="6.25" style="3" customWidth="1"/>
    <col min="13831" max="13831" width="8.375" style="3" customWidth="1"/>
    <col min="13832" max="13832" width="8.125" style="3" customWidth="1"/>
    <col min="13833" max="13833" width="5.75" style="3" customWidth="1"/>
    <col min="13834" max="13834" width="36.5" style="3" customWidth="1"/>
    <col min="13835" max="13835" width="11.375" style="3" customWidth="1"/>
    <col min="13836" max="13836" width="6.625" style="3" customWidth="1"/>
    <col min="13837" max="13837" width="13.75" style="3" customWidth="1"/>
    <col min="13838" max="13838" width="6.375" style="3" customWidth="1"/>
    <col min="13839" max="13839" width="13.25" style="3" customWidth="1"/>
    <col min="13840" max="13840" width="15.125" style="3" customWidth="1"/>
    <col min="13841" max="13841" width="15.625" style="3" customWidth="1"/>
    <col min="13842" max="14080" width="9" style="3"/>
    <col min="14081" max="14081" width="4.25" style="3" customWidth="1"/>
    <col min="14082" max="14082" width="5.125" style="3" customWidth="1"/>
    <col min="14083" max="14084" width="12.625" style="3" customWidth="1"/>
    <col min="14085" max="14085" width="35.625" style="3" customWidth="1"/>
    <col min="14086" max="14086" width="6.25" style="3" customWidth="1"/>
    <col min="14087" max="14087" width="8.375" style="3" customWidth="1"/>
    <col min="14088" max="14088" width="8.125" style="3" customWidth="1"/>
    <col min="14089" max="14089" width="5.75" style="3" customWidth="1"/>
    <col min="14090" max="14090" width="36.5" style="3" customWidth="1"/>
    <col min="14091" max="14091" width="11.375" style="3" customWidth="1"/>
    <col min="14092" max="14092" width="6.625" style="3" customWidth="1"/>
    <col min="14093" max="14093" width="13.75" style="3" customWidth="1"/>
    <col min="14094" max="14094" width="6.375" style="3" customWidth="1"/>
    <col min="14095" max="14095" width="13.25" style="3" customWidth="1"/>
    <col min="14096" max="14096" width="15.125" style="3" customWidth="1"/>
    <col min="14097" max="14097" width="15.625" style="3" customWidth="1"/>
    <col min="14098" max="14336" width="9" style="3"/>
    <col min="14337" max="14337" width="4.25" style="3" customWidth="1"/>
    <col min="14338" max="14338" width="5.125" style="3" customWidth="1"/>
    <col min="14339" max="14340" width="12.625" style="3" customWidth="1"/>
    <col min="14341" max="14341" width="35.625" style="3" customWidth="1"/>
    <col min="14342" max="14342" width="6.25" style="3" customWidth="1"/>
    <col min="14343" max="14343" width="8.375" style="3" customWidth="1"/>
    <col min="14344" max="14344" width="8.125" style="3" customWidth="1"/>
    <col min="14345" max="14345" width="5.75" style="3" customWidth="1"/>
    <col min="14346" max="14346" width="36.5" style="3" customWidth="1"/>
    <col min="14347" max="14347" width="11.375" style="3" customWidth="1"/>
    <col min="14348" max="14348" width="6.625" style="3" customWidth="1"/>
    <col min="14349" max="14349" width="13.75" style="3" customWidth="1"/>
    <col min="14350" max="14350" width="6.375" style="3" customWidth="1"/>
    <col min="14351" max="14351" width="13.25" style="3" customWidth="1"/>
    <col min="14352" max="14352" width="15.125" style="3" customWidth="1"/>
    <col min="14353" max="14353" width="15.625" style="3" customWidth="1"/>
    <col min="14354" max="14592" width="9" style="3"/>
    <col min="14593" max="14593" width="4.25" style="3" customWidth="1"/>
    <col min="14594" max="14594" width="5.125" style="3" customWidth="1"/>
    <col min="14595" max="14596" width="12.625" style="3" customWidth="1"/>
    <col min="14597" max="14597" width="35.625" style="3" customWidth="1"/>
    <col min="14598" max="14598" width="6.25" style="3" customWidth="1"/>
    <col min="14599" max="14599" width="8.375" style="3" customWidth="1"/>
    <col min="14600" max="14600" width="8.125" style="3" customWidth="1"/>
    <col min="14601" max="14601" width="5.75" style="3" customWidth="1"/>
    <col min="14602" max="14602" width="36.5" style="3" customWidth="1"/>
    <col min="14603" max="14603" width="11.375" style="3" customWidth="1"/>
    <col min="14604" max="14604" width="6.625" style="3" customWidth="1"/>
    <col min="14605" max="14605" width="13.75" style="3" customWidth="1"/>
    <col min="14606" max="14606" width="6.375" style="3" customWidth="1"/>
    <col min="14607" max="14607" width="13.25" style="3" customWidth="1"/>
    <col min="14608" max="14608" width="15.125" style="3" customWidth="1"/>
    <col min="14609" max="14609" width="15.625" style="3" customWidth="1"/>
    <col min="14610" max="14848" width="9" style="3"/>
    <col min="14849" max="14849" width="4.25" style="3" customWidth="1"/>
    <col min="14850" max="14850" width="5.125" style="3" customWidth="1"/>
    <col min="14851" max="14852" width="12.625" style="3" customWidth="1"/>
    <col min="14853" max="14853" width="35.625" style="3" customWidth="1"/>
    <col min="14854" max="14854" width="6.25" style="3" customWidth="1"/>
    <col min="14855" max="14855" width="8.375" style="3" customWidth="1"/>
    <col min="14856" max="14856" width="8.125" style="3" customWidth="1"/>
    <col min="14857" max="14857" width="5.75" style="3" customWidth="1"/>
    <col min="14858" max="14858" width="36.5" style="3" customWidth="1"/>
    <col min="14859" max="14859" width="11.375" style="3" customWidth="1"/>
    <col min="14860" max="14860" width="6.625" style="3" customWidth="1"/>
    <col min="14861" max="14861" width="13.75" style="3" customWidth="1"/>
    <col min="14862" max="14862" width="6.375" style="3" customWidth="1"/>
    <col min="14863" max="14863" width="13.25" style="3" customWidth="1"/>
    <col min="14864" max="14864" width="15.125" style="3" customWidth="1"/>
    <col min="14865" max="14865" width="15.625" style="3" customWidth="1"/>
    <col min="14866" max="15104" width="9" style="3"/>
    <col min="15105" max="15105" width="4.25" style="3" customWidth="1"/>
    <col min="15106" max="15106" width="5.125" style="3" customWidth="1"/>
    <col min="15107" max="15108" width="12.625" style="3" customWidth="1"/>
    <col min="15109" max="15109" width="35.625" style="3" customWidth="1"/>
    <col min="15110" max="15110" width="6.25" style="3" customWidth="1"/>
    <col min="15111" max="15111" width="8.375" style="3" customWidth="1"/>
    <col min="15112" max="15112" width="8.125" style="3" customWidth="1"/>
    <col min="15113" max="15113" width="5.75" style="3" customWidth="1"/>
    <col min="15114" max="15114" width="36.5" style="3" customWidth="1"/>
    <col min="15115" max="15115" width="11.375" style="3" customWidth="1"/>
    <col min="15116" max="15116" width="6.625" style="3" customWidth="1"/>
    <col min="15117" max="15117" width="13.75" style="3" customWidth="1"/>
    <col min="15118" max="15118" width="6.375" style="3" customWidth="1"/>
    <col min="15119" max="15119" width="13.25" style="3" customWidth="1"/>
    <col min="15120" max="15120" width="15.125" style="3" customWidth="1"/>
    <col min="15121" max="15121" width="15.625" style="3" customWidth="1"/>
    <col min="15122" max="15360" width="9" style="3"/>
    <col min="15361" max="15361" width="4.25" style="3" customWidth="1"/>
    <col min="15362" max="15362" width="5.125" style="3" customWidth="1"/>
    <col min="15363" max="15364" width="12.625" style="3" customWidth="1"/>
    <col min="15365" max="15365" width="35.625" style="3" customWidth="1"/>
    <col min="15366" max="15366" width="6.25" style="3" customWidth="1"/>
    <col min="15367" max="15367" width="8.375" style="3" customWidth="1"/>
    <col min="15368" max="15368" width="8.125" style="3" customWidth="1"/>
    <col min="15369" max="15369" width="5.75" style="3" customWidth="1"/>
    <col min="15370" max="15370" width="36.5" style="3" customWidth="1"/>
    <col min="15371" max="15371" width="11.375" style="3" customWidth="1"/>
    <col min="15372" max="15372" width="6.625" style="3" customWidth="1"/>
    <col min="15373" max="15373" width="13.75" style="3" customWidth="1"/>
    <col min="15374" max="15374" width="6.375" style="3" customWidth="1"/>
    <col min="15375" max="15375" width="13.25" style="3" customWidth="1"/>
    <col min="15376" max="15376" width="15.125" style="3" customWidth="1"/>
    <col min="15377" max="15377" width="15.625" style="3" customWidth="1"/>
    <col min="15378" max="15616" width="9" style="3"/>
    <col min="15617" max="15617" width="4.25" style="3" customWidth="1"/>
    <col min="15618" max="15618" width="5.125" style="3" customWidth="1"/>
    <col min="15619" max="15620" width="12.625" style="3" customWidth="1"/>
    <col min="15621" max="15621" width="35.625" style="3" customWidth="1"/>
    <col min="15622" max="15622" width="6.25" style="3" customWidth="1"/>
    <col min="15623" max="15623" width="8.375" style="3" customWidth="1"/>
    <col min="15624" max="15624" width="8.125" style="3" customWidth="1"/>
    <col min="15625" max="15625" width="5.75" style="3" customWidth="1"/>
    <col min="15626" max="15626" width="36.5" style="3" customWidth="1"/>
    <col min="15627" max="15627" width="11.375" style="3" customWidth="1"/>
    <col min="15628" max="15628" width="6.625" style="3" customWidth="1"/>
    <col min="15629" max="15629" width="13.75" style="3" customWidth="1"/>
    <col min="15630" max="15630" width="6.375" style="3" customWidth="1"/>
    <col min="15631" max="15631" width="13.25" style="3" customWidth="1"/>
    <col min="15632" max="15632" width="15.125" style="3" customWidth="1"/>
    <col min="15633" max="15633" width="15.625" style="3" customWidth="1"/>
    <col min="15634" max="15872" width="9" style="3"/>
    <col min="15873" max="15873" width="4.25" style="3" customWidth="1"/>
    <col min="15874" max="15874" width="5.125" style="3" customWidth="1"/>
    <col min="15875" max="15876" width="12.625" style="3" customWidth="1"/>
    <col min="15877" max="15877" width="35.625" style="3" customWidth="1"/>
    <col min="15878" max="15878" width="6.25" style="3" customWidth="1"/>
    <col min="15879" max="15879" width="8.375" style="3" customWidth="1"/>
    <col min="15880" max="15880" width="8.125" style="3" customWidth="1"/>
    <col min="15881" max="15881" width="5.75" style="3" customWidth="1"/>
    <col min="15882" max="15882" width="36.5" style="3" customWidth="1"/>
    <col min="15883" max="15883" width="11.375" style="3" customWidth="1"/>
    <col min="15884" max="15884" width="6.625" style="3" customWidth="1"/>
    <col min="15885" max="15885" width="13.75" style="3" customWidth="1"/>
    <col min="15886" max="15886" width="6.375" style="3" customWidth="1"/>
    <col min="15887" max="15887" width="13.25" style="3" customWidth="1"/>
    <col min="15888" max="15888" width="15.125" style="3" customWidth="1"/>
    <col min="15889" max="15889" width="15.625" style="3" customWidth="1"/>
    <col min="15890" max="16128" width="9" style="3"/>
    <col min="16129" max="16129" width="4.25" style="3" customWidth="1"/>
    <col min="16130" max="16130" width="5.125" style="3" customWidth="1"/>
    <col min="16131" max="16132" width="12.625" style="3" customWidth="1"/>
    <col min="16133" max="16133" width="35.625" style="3" customWidth="1"/>
    <col min="16134" max="16134" width="6.25" style="3" customWidth="1"/>
    <col min="16135" max="16135" width="8.375" style="3" customWidth="1"/>
    <col min="16136" max="16136" width="8.125" style="3" customWidth="1"/>
    <col min="16137" max="16137" width="5.75" style="3" customWidth="1"/>
    <col min="16138" max="16138" width="36.5" style="3" customWidth="1"/>
    <col min="16139" max="16139" width="11.375" style="3" customWidth="1"/>
    <col min="16140" max="16140" width="6.625" style="3" customWidth="1"/>
    <col min="16141" max="16141" width="13.75" style="3" customWidth="1"/>
    <col min="16142" max="16142" width="6.375" style="3" customWidth="1"/>
    <col min="16143" max="16143" width="13.25" style="3" customWidth="1"/>
    <col min="16144" max="16144" width="15.125" style="3" customWidth="1"/>
    <col min="16145" max="16145" width="15.625" style="3" customWidth="1"/>
    <col min="16146" max="16384" width="9" style="3"/>
  </cols>
  <sheetData>
    <row r="2" spans="1:17" ht="20.100000000000001" customHeight="1">
      <c r="B2" s="1" t="s">
        <v>0</v>
      </c>
      <c r="C2" s="1"/>
      <c r="D2" s="1"/>
      <c r="E2" s="2" t="s">
        <v>2559</v>
      </c>
      <c r="G2" s="4" t="s">
        <v>2</v>
      </c>
      <c r="H2" s="5"/>
      <c r="I2" s="6"/>
      <c r="J2" s="7">
        <f>SUM(H:H)</f>
        <v>23468</v>
      </c>
    </row>
    <row r="3" spans="1:17" ht="20.100000000000001" customHeight="1">
      <c r="B3" s="1" t="s">
        <v>3</v>
      </c>
      <c r="C3" s="1"/>
      <c r="D3" s="1"/>
      <c r="E3" s="11" t="s">
        <v>213</v>
      </c>
    </row>
    <row r="4" spans="1:17" ht="20.100000000000001" customHeight="1">
      <c r="B4" s="1" t="s">
        <v>5</v>
      </c>
      <c r="C4" s="1"/>
      <c r="D4" s="1"/>
      <c r="E4" s="11">
        <v>115226</v>
      </c>
    </row>
    <row r="5" spans="1:17" ht="20.100000000000001" customHeight="1">
      <c r="B5" s="1" t="s">
        <v>6</v>
      </c>
      <c r="C5" s="1"/>
      <c r="D5" s="1"/>
      <c r="E5" s="13">
        <v>41625</v>
      </c>
    </row>
    <row r="6" spans="1:17" ht="20.100000000000001" customHeight="1">
      <c r="B6" s="1" t="s">
        <v>7</v>
      </c>
      <c r="C6" s="1"/>
      <c r="D6" s="1"/>
      <c r="E6" s="13">
        <v>41625</v>
      </c>
    </row>
    <row r="8" spans="1:17" s="8" customFormat="1" ht="19.5" customHeight="1">
      <c r="B8" s="14" t="s">
        <v>8</v>
      </c>
      <c r="C8" s="14" t="s">
        <v>9</v>
      </c>
      <c r="D8" s="14" t="s">
        <v>10</v>
      </c>
      <c r="E8" s="15" t="s">
        <v>11</v>
      </c>
      <c r="F8" s="15" t="s">
        <v>12</v>
      </c>
      <c r="G8" s="15" t="s">
        <v>13</v>
      </c>
      <c r="H8" s="16" t="s">
        <v>14</v>
      </c>
      <c r="I8" s="16" t="s">
        <v>15</v>
      </c>
      <c r="J8" s="15" t="s">
        <v>16</v>
      </c>
      <c r="K8" s="15" t="s">
        <v>17</v>
      </c>
      <c r="L8" s="15" t="s">
        <v>18</v>
      </c>
      <c r="M8" s="14" t="s">
        <v>19</v>
      </c>
      <c r="N8" s="14" t="s">
        <v>20</v>
      </c>
      <c r="O8" s="15" t="s">
        <v>21</v>
      </c>
      <c r="P8" s="17" t="s">
        <v>22</v>
      </c>
      <c r="Q8" s="24" t="s">
        <v>23</v>
      </c>
    </row>
    <row r="9" spans="1:17" s="8" customFormat="1" ht="19.5" customHeight="1">
      <c r="A9" s="8">
        <v>1</v>
      </c>
      <c r="B9" s="14">
        <v>1</v>
      </c>
      <c r="C9" s="14" t="s">
        <v>4673</v>
      </c>
      <c r="D9" s="14" t="s">
        <v>4673</v>
      </c>
      <c r="E9" s="18" t="s">
        <v>4675</v>
      </c>
      <c r="F9" s="15">
        <v>1</v>
      </c>
      <c r="G9" s="21">
        <v>12000</v>
      </c>
      <c r="H9" s="21">
        <f>F9*G9</f>
        <v>12000</v>
      </c>
      <c r="I9" s="16"/>
      <c r="J9" s="111" t="s">
        <v>4676</v>
      </c>
      <c r="K9" s="15"/>
      <c r="L9" s="15"/>
      <c r="M9" s="22">
        <v>41614</v>
      </c>
      <c r="N9" s="14"/>
      <c r="O9" s="23"/>
      <c r="P9" s="22">
        <v>41625</v>
      </c>
      <c r="Q9" s="24">
        <v>41624</v>
      </c>
    </row>
    <row r="10" spans="1:17" s="8" customFormat="1" ht="19.5" customHeight="1">
      <c r="A10" s="8">
        <v>2</v>
      </c>
      <c r="B10" s="14">
        <v>2</v>
      </c>
      <c r="C10" s="14" t="s">
        <v>4673</v>
      </c>
      <c r="D10" s="14" t="s">
        <v>4673</v>
      </c>
      <c r="E10" s="18" t="s">
        <v>4677</v>
      </c>
      <c r="F10" s="15">
        <v>1</v>
      </c>
      <c r="G10" s="21">
        <v>9500</v>
      </c>
      <c r="H10" s="21">
        <f>F10*G10</f>
        <v>9500</v>
      </c>
      <c r="I10" s="110"/>
      <c r="J10" s="111" t="s">
        <v>4678</v>
      </c>
      <c r="K10" s="15"/>
      <c r="L10" s="15"/>
      <c r="M10" s="22">
        <v>41614</v>
      </c>
      <c r="N10" s="14"/>
      <c r="O10" s="23"/>
      <c r="P10" s="22">
        <v>41625</v>
      </c>
      <c r="Q10" s="24">
        <v>41624</v>
      </c>
    </row>
    <row r="11" spans="1:17" s="8" customFormat="1" ht="19.5" customHeight="1">
      <c r="A11" s="8">
        <v>3</v>
      </c>
      <c r="B11" s="14">
        <v>3</v>
      </c>
      <c r="C11" s="14" t="s">
        <v>54</v>
      </c>
      <c r="D11" s="14" t="s">
        <v>54</v>
      </c>
      <c r="E11" s="97" t="s">
        <v>551</v>
      </c>
      <c r="F11" s="86">
        <v>25</v>
      </c>
      <c r="G11" s="21">
        <v>34</v>
      </c>
      <c r="H11" s="21">
        <f t="shared" ref="H11:H16" si="0">F11*G11</f>
        <v>850</v>
      </c>
      <c r="I11" s="21"/>
      <c r="J11" s="18" t="s">
        <v>1770</v>
      </c>
      <c r="K11" s="15"/>
      <c r="L11" s="15"/>
      <c r="M11" s="22">
        <v>41614</v>
      </c>
      <c r="N11" s="14"/>
      <c r="O11" s="23"/>
      <c r="P11" s="22">
        <v>41617</v>
      </c>
      <c r="Q11" s="24">
        <v>41617</v>
      </c>
    </row>
    <row r="12" spans="1:17" s="8" customFormat="1" ht="19.5" customHeight="1">
      <c r="A12" s="8">
        <v>4</v>
      </c>
      <c r="B12" s="14">
        <f>+B11+1</f>
        <v>4</v>
      </c>
      <c r="C12" s="14" t="s">
        <v>54</v>
      </c>
      <c r="D12" s="14" t="s">
        <v>54</v>
      </c>
      <c r="E12" s="18" t="s">
        <v>553</v>
      </c>
      <c r="F12" s="15">
        <v>2</v>
      </c>
      <c r="G12" s="21">
        <v>99</v>
      </c>
      <c r="H12" s="21">
        <f t="shared" si="0"/>
        <v>198</v>
      </c>
      <c r="I12" s="21"/>
      <c r="J12" s="18" t="s">
        <v>4080</v>
      </c>
      <c r="K12" s="15"/>
      <c r="L12" s="15"/>
      <c r="M12" s="22">
        <v>41614</v>
      </c>
      <c r="N12" s="14"/>
      <c r="O12" s="15"/>
      <c r="P12" s="22">
        <v>41617</v>
      </c>
      <c r="Q12" s="24">
        <v>41617</v>
      </c>
    </row>
    <row r="13" spans="1:17" s="8" customFormat="1" ht="19.5" customHeight="1">
      <c r="A13" s="8">
        <v>5</v>
      </c>
      <c r="B13" s="14">
        <f t="shared" ref="B13:B18" si="1">+B12+1</f>
        <v>5</v>
      </c>
      <c r="C13" s="14" t="s">
        <v>54</v>
      </c>
      <c r="D13" s="14" t="s">
        <v>54</v>
      </c>
      <c r="E13" s="97" t="s">
        <v>1695</v>
      </c>
      <c r="F13" s="86">
        <v>4</v>
      </c>
      <c r="G13" s="21">
        <v>80</v>
      </c>
      <c r="H13" s="21">
        <f t="shared" si="0"/>
        <v>320</v>
      </c>
      <c r="I13" s="21"/>
      <c r="J13" s="18" t="s">
        <v>2581</v>
      </c>
      <c r="K13" s="15"/>
      <c r="L13" s="15"/>
      <c r="M13" s="22">
        <v>41614</v>
      </c>
      <c r="N13" s="14"/>
      <c r="O13" s="15"/>
      <c r="P13" s="22">
        <v>41617</v>
      </c>
      <c r="Q13" s="24">
        <v>41617</v>
      </c>
    </row>
    <row r="14" spans="1:17" s="8" customFormat="1" ht="19.5" customHeight="1">
      <c r="A14" s="8">
        <v>6</v>
      </c>
      <c r="B14" s="14">
        <f t="shared" si="1"/>
        <v>6</v>
      </c>
      <c r="C14" s="14" t="s">
        <v>54</v>
      </c>
      <c r="D14" s="14" t="s">
        <v>54</v>
      </c>
      <c r="E14" s="97" t="s">
        <v>1693</v>
      </c>
      <c r="F14" s="86">
        <v>4</v>
      </c>
      <c r="G14" s="21">
        <v>75</v>
      </c>
      <c r="H14" s="21">
        <f t="shared" si="0"/>
        <v>300</v>
      </c>
      <c r="I14" s="21"/>
      <c r="J14" s="18" t="s">
        <v>2488</v>
      </c>
      <c r="K14" s="15"/>
      <c r="L14" s="15"/>
      <c r="M14" s="22">
        <v>41614</v>
      </c>
      <c r="N14" s="14"/>
      <c r="O14" s="15"/>
      <c r="P14" s="22">
        <v>41617</v>
      </c>
      <c r="Q14" s="24">
        <v>41617</v>
      </c>
    </row>
    <row r="15" spans="1:17" s="8" customFormat="1" ht="19.5" customHeight="1">
      <c r="A15" s="8">
        <v>7</v>
      </c>
      <c r="B15" s="14">
        <f>+B14+1</f>
        <v>7</v>
      </c>
      <c r="C15" s="14" t="s">
        <v>54</v>
      </c>
      <c r="D15" s="14" t="s">
        <v>54</v>
      </c>
      <c r="E15" s="97" t="s">
        <v>1781</v>
      </c>
      <c r="F15" s="86">
        <v>4</v>
      </c>
      <c r="G15" s="21">
        <v>75</v>
      </c>
      <c r="H15" s="21">
        <f t="shared" si="0"/>
        <v>300</v>
      </c>
      <c r="I15" s="21"/>
      <c r="J15" s="18" t="s">
        <v>2582</v>
      </c>
      <c r="K15" s="31"/>
      <c r="L15" s="15"/>
      <c r="M15" s="22">
        <v>41614</v>
      </c>
      <c r="N15" s="14"/>
      <c r="O15" s="23"/>
      <c r="P15" s="22">
        <v>41617</v>
      </c>
      <c r="Q15" s="24">
        <v>41617</v>
      </c>
    </row>
    <row r="16" spans="1:17" s="8" customFormat="1" ht="19.5" customHeight="1">
      <c r="A16" s="8">
        <v>8</v>
      </c>
      <c r="B16" s="14">
        <f t="shared" si="1"/>
        <v>8</v>
      </c>
      <c r="C16" s="471"/>
      <c r="D16" s="471"/>
      <c r="E16" s="97" t="s">
        <v>2151</v>
      </c>
      <c r="F16" s="86"/>
      <c r="G16" s="21">
        <v>5000</v>
      </c>
      <c r="H16" s="21">
        <f t="shared" si="0"/>
        <v>0</v>
      </c>
      <c r="I16" s="21"/>
      <c r="J16" s="18"/>
      <c r="K16" s="31"/>
      <c r="L16" s="15"/>
      <c r="M16" s="22"/>
      <c r="N16" s="14"/>
      <c r="O16" s="23"/>
      <c r="P16" s="22"/>
      <c r="Q16" s="24"/>
    </row>
    <row r="17" spans="1:17" s="8" customFormat="1" ht="19.5" customHeight="1">
      <c r="A17" s="8">
        <v>9</v>
      </c>
      <c r="B17" s="14">
        <f t="shared" si="1"/>
        <v>9</v>
      </c>
      <c r="C17" s="471"/>
      <c r="D17" s="471"/>
      <c r="E17" s="97" t="s">
        <v>2499</v>
      </c>
      <c r="F17" s="86">
        <v>1</v>
      </c>
      <c r="G17" s="21"/>
      <c r="H17" s="21"/>
      <c r="I17" s="21"/>
      <c r="J17" s="38"/>
      <c r="K17" s="31"/>
      <c r="L17" s="15"/>
      <c r="M17" s="22"/>
      <c r="N17" s="14"/>
      <c r="O17" s="23"/>
      <c r="P17" s="22"/>
      <c r="Q17" s="24"/>
    </row>
    <row r="18" spans="1:17" s="8" customFormat="1" ht="19.5" customHeight="1">
      <c r="A18" s="8">
        <v>10</v>
      </c>
      <c r="B18" s="14">
        <f t="shared" si="1"/>
        <v>10</v>
      </c>
      <c r="C18" s="471"/>
      <c r="D18" s="471"/>
      <c r="E18" s="97" t="s">
        <v>2583</v>
      </c>
      <c r="F18" s="86">
        <v>1</v>
      </c>
      <c r="G18" s="21"/>
      <c r="H18" s="21"/>
      <c r="I18" s="21"/>
      <c r="J18" s="38"/>
      <c r="K18" s="31"/>
      <c r="L18" s="15"/>
      <c r="M18" s="22"/>
      <c r="N18" s="14"/>
      <c r="O18" s="23"/>
      <c r="P18" s="22"/>
      <c r="Q18" s="24"/>
    </row>
    <row r="19" spans="1:17" s="8" customFormat="1" ht="19.5" customHeight="1">
      <c r="B19" s="14"/>
      <c r="C19" s="471"/>
      <c r="D19" s="471"/>
      <c r="E19" s="97"/>
      <c r="F19" s="86"/>
      <c r="G19" s="21"/>
      <c r="H19" s="21"/>
      <c r="I19" s="21"/>
      <c r="J19" s="38"/>
      <c r="K19" s="31"/>
      <c r="L19" s="15"/>
      <c r="M19" s="22"/>
      <c r="N19" s="14"/>
      <c r="O19" s="23"/>
      <c r="P19" s="22"/>
      <c r="Q19" s="24"/>
    </row>
    <row r="20" spans="1:17" s="8" customFormat="1" ht="19.5" customHeight="1">
      <c r="B20" s="14"/>
      <c r="C20" s="14"/>
      <c r="D20" s="14"/>
      <c r="E20" s="97"/>
      <c r="F20" s="86"/>
      <c r="G20" s="21"/>
      <c r="H20" s="21"/>
      <c r="I20" s="21"/>
      <c r="J20" s="18"/>
      <c r="K20" s="31"/>
      <c r="L20" s="15"/>
      <c r="M20" s="22"/>
      <c r="N20" s="14"/>
      <c r="O20" s="23"/>
      <c r="P20" s="22"/>
      <c r="Q20" s="24"/>
    </row>
    <row r="21" spans="1:17" s="8" customFormat="1" ht="19.5" customHeight="1">
      <c r="B21" s="14"/>
      <c r="C21" s="14"/>
      <c r="D21" s="14"/>
      <c r="E21" s="97"/>
      <c r="F21" s="86"/>
      <c r="G21" s="21"/>
      <c r="H21" s="21"/>
      <c r="I21" s="21"/>
      <c r="J21" s="18"/>
      <c r="K21" s="31"/>
      <c r="L21" s="15"/>
      <c r="M21" s="22"/>
      <c r="N21" s="14"/>
      <c r="O21" s="23"/>
      <c r="P21" s="22"/>
      <c r="Q21" s="24"/>
    </row>
    <row r="22" spans="1:17" s="8" customFormat="1" ht="19.5" customHeight="1">
      <c r="B22" s="14"/>
      <c r="C22" s="14"/>
      <c r="D22" s="14"/>
      <c r="E22" s="97"/>
      <c r="F22" s="86"/>
      <c r="G22" s="21"/>
      <c r="H22" s="21"/>
      <c r="I22" s="21"/>
      <c r="J22" s="18"/>
      <c r="K22" s="31"/>
      <c r="L22" s="15"/>
      <c r="M22" s="22"/>
      <c r="N22" s="14"/>
      <c r="O22" s="23"/>
      <c r="P22" s="22"/>
      <c r="Q22" s="24"/>
    </row>
    <row r="23" spans="1:17" s="8" customFormat="1" ht="19.5" customHeight="1">
      <c r="B23" s="14"/>
      <c r="C23" s="14"/>
      <c r="D23" s="14"/>
      <c r="E23" s="97"/>
      <c r="F23" s="86"/>
      <c r="G23" s="21"/>
      <c r="H23" s="21"/>
      <c r="I23" s="21"/>
      <c r="J23" s="18"/>
      <c r="K23" s="31"/>
      <c r="L23" s="31"/>
      <c r="M23" s="22"/>
      <c r="N23" s="14"/>
      <c r="O23" s="15"/>
      <c r="P23" s="22"/>
      <c r="Q23" s="24"/>
    </row>
    <row r="24" spans="1:17" s="8" customFormat="1" ht="19.5" customHeight="1">
      <c r="B24" s="14"/>
      <c r="C24" s="471"/>
      <c r="D24" s="471"/>
      <c r="E24" s="97"/>
      <c r="F24" s="86"/>
      <c r="G24" s="21"/>
      <c r="H24" s="21"/>
      <c r="I24" s="21"/>
      <c r="J24" s="18"/>
      <c r="K24" s="31"/>
      <c r="L24" s="31"/>
      <c r="M24" s="22"/>
      <c r="N24" s="14"/>
      <c r="O24" s="15"/>
      <c r="P24" s="22"/>
      <c r="Q24" s="24"/>
    </row>
    <row r="25" spans="1:17" s="8" customFormat="1" ht="19.5" customHeight="1">
      <c r="B25" s="14"/>
      <c r="C25" s="471"/>
      <c r="D25" s="471"/>
      <c r="E25" s="97"/>
      <c r="F25" s="86"/>
      <c r="G25" s="21"/>
      <c r="H25" s="21"/>
      <c r="I25" s="21"/>
      <c r="J25" s="38"/>
      <c r="K25" s="31"/>
      <c r="L25" s="31"/>
      <c r="M25" s="22"/>
      <c r="N25" s="14"/>
      <c r="O25" s="15"/>
      <c r="P25" s="22"/>
      <c r="Q25" s="24"/>
    </row>
    <row r="26" spans="1:17" s="8" customFormat="1" ht="19.5" customHeight="1">
      <c r="B26" s="14"/>
      <c r="C26" s="471"/>
      <c r="D26" s="471"/>
      <c r="E26" s="97"/>
      <c r="F26" s="86"/>
      <c r="G26" s="21"/>
      <c r="H26" s="21"/>
      <c r="I26" s="21"/>
      <c r="J26" s="38"/>
      <c r="K26" s="34"/>
      <c r="L26" s="31"/>
      <c r="M26" s="22"/>
      <c r="N26" s="14"/>
      <c r="O26" s="15"/>
      <c r="P26" s="22"/>
      <c r="Q26" s="24"/>
    </row>
    <row r="27" spans="1:17" s="8" customFormat="1" ht="19.5" customHeight="1">
      <c r="B27" s="14"/>
      <c r="C27" s="471"/>
      <c r="D27" s="471"/>
      <c r="E27" s="97"/>
      <c r="F27" s="86"/>
      <c r="G27" s="21"/>
      <c r="H27" s="21"/>
      <c r="I27" s="35"/>
      <c r="J27" s="18"/>
      <c r="K27" s="31"/>
      <c r="L27" s="15"/>
      <c r="M27" s="22"/>
      <c r="N27" s="14"/>
      <c r="O27" s="15"/>
      <c r="P27" s="22"/>
      <c r="Q27" s="24"/>
    </row>
    <row r="28" spans="1:17" s="8" customFormat="1" ht="19.5" customHeight="1">
      <c r="B28" s="14"/>
      <c r="C28" s="471"/>
      <c r="D28" s="471"/>
      <c r="E28" s="97"/>
      <c r="F28" s="86"/>
      <c r="G28" s="21"/>
      <c r="H28" s="21"/>
      <c r="I28" s="35"/>
      <c r="J28" s="18"/>
      <c r="K28" s="31"/>
      <c r="L28" s="15"/>
      <c r="M28" s="22"/>
      <c r="N28" s="14"/>
      <c r="O28" s="15"/>
      <c r="P28" s="22"/>
      <c r="Q28" s="24"/>
    </row>
    <row r="29" spans="1:17" s="8" customFormat="1" ht="18" customHeight="1">
      <c r="B29" s="14"/>
      <c r="C29" s="14"/>
      <c r="D29" s="14"/>
      <c r="E29" s="15"/>
      <c r="F29" s="266"/>
      <c r="G29" s="21"/>
      <c r="H29" s="21"/>
      <c r="I29" s="21"/>
      <c r="J29" s="18"/>
      <c r="K29" s="31"/>
      <c r="L29" s="31"/>
      <c r="M29" s="22"/>
      <c r="N29" s="17"/>
      <c r="O29" s="121"/>
      <c r="P29" s="22"/>
      <c r="Q29" s="24"/>
    </row>
    <row r="30" spans="1:17" s="8" customFormat="1" ht="18" customHeight="1">
      <c r="B30" s="14"/>
      <c r="C30" s="14"/>
      <c r="D30" s="14"/>
      <c r="E30" s="97"/>
      <c r="F30" s="266"/>
      <c r="G30" s="21"/>
      <c r="H30" s="21"/>
      <c r="I30" s="21"/>
      <c r="J30" s="18"/>
      <c r="K30" s="31"/>
      <c r="L30" s="31"/>
      <c r="M30" s="22"/>
      <c r="N30" s="17"/>
      <c r="O30" s="121"/>
      <c r="P30" s="22"/>
      <c r="Q30" s="24"/>
    </row>
    <row r="31" spans="1:17" s="8" customFormat="1" ht="18" customHeight="1">
      <c r="B31" s="14"/>
      <c r="C31" s="14"/>
      <c r="D31" s="14"/>
      <c r="E31" s="15"/>
      <c r="F31" s="266"/>
      <c r="G31" s="21"/>
      <c r="H31" s="21"/>
      <c r="I31" s="21"/>
      <c r="J31" s="18"/>
      <c r="K31" s="31"/>
      <c r="L31" s="31"/>
      <c r="M31" s="22"/>
      <c r="N31" s="17"/>
      <c r="O31" s="121"/>
      <c r="P31" s="22"/>
      <c r="Q31" s="24"/>
    </row>
    <row r="32" spans="1:17" s="8" customFormat="1" ht="18" customHeight="1">
      <c r="B32" s="14"/>
      <c r="C32" s="14"/>
      <c r="D32" s="14"/>
      <c r="E32" s="15"/>
      <c r="F32" s="266"/>
      <c r="G32" s="21"/>
      <c r="H32" s="21"/>
      <c r="I32" s="21"/>
      <c r="J32" s="18"/>
      <c r="K32" s="31"/>
      <c r="L32" s="31"/>
      <c r="M32" s="22"/>
      <c r="N32" s="17"/>
      <c r="O32" s="121"/>
      <c r="P32" s="22"/>
      <c r="Q32" s="24"/>
    </row>
    <row r="33" spans="2:18" s="8" customFormat="1" ht="18" customHeight="1">
      <c r="B33" s="14"/>
      <c r="C33" s="14"/>
      <c r="D33" s="14"/>
      <c r="E33" s="524"/>
      <c r="F33" s="266"/>
      <c r="G33" s="21"/>
      <c r="H33" s="21"/>
      <c r="I33" s="21"/>
      <c r="J33" s="38"/>
      <c r="K33" s="31"/>
      <c r="L33" s="31"/>
      <c r="M33" s="22"/>
      <c r="N33" s="17"/>
      <c r="O33" s="121"/>
      <c r="P33" s="22"/>
      <c r="Q33" s="24"/>
    </row>
    <row r="34" spans="2:18" s="8" customFormat="1" ht="18" customHeight="1">
      <c r="B34" s="14"/>
      <c r="C34" s="14"/>
      <c r="D34" s="14"/>
      <c r="E34" s="15"/>
      <c r="F34" s="15"/>
      <c r="G34" s="21"/>
      <c r="H34" s="21"/>
      <c r="I34" s="35"/>
      <c r="J34" s="18"/>
      <c r="K34" s="31"/>
      <c r="L34" s="31"/>
      <c r="M34" s="22"/>
      <c r="N34" s="17"/>
      <c r="O34" s="121"/>
      <c r="P34" s="22"/>
      <c r="Q34" s="24"/>
    </row>
    <row r="35" spans="2:18" s="8" customFormat="1" ht="18" customHeight="1">
      <c r="B35" s="14"/>
      <c r="C35" s="14"/>
      <c r="D35" s="14"/>
      <c r="E35" s="15"/>
      <c r="F35" s="15"/>
      <c r="G35" s="21"/>
      <c r="H35" s="21"/>
      <c r="I35" s="155"/>
      <c r="J35" s="18"/>
      <c r="K35" s="31"/>
      <c r="L35" s="31"/>
      <c r="M35" s="22"/>
      <c r="N35" s="17"/>
      <c r="O35" s="121"/>
      <c r="P35" s="22"/>
      <c r="Q35" s="24"/>
      <c r="R35" s="96"/>
    </row>
    <row r="36" spans="2:18" s="8" customFormat="1" ht="18" customHeight="1">
      <c r="B36" s="14"/>
      <c r="C36" s="14"/>
      <c r="D36" s="14"/>
      <c r="E36" s="15"/>
      <c r="F36" s="15"/>
      <c r="G36" s="19"/>
      <c r="H36" s="21"/>
      <c r="I36" s="35"/>
      <c r="J36" s="18"/>
      <c r="K36" s="31"/>
      <c r="L36" s="31"/>
      <c r="M36" s="22"/>
      <c r="N36" s="17"/>
      <c r="O36" s="121"/>
      <c r="P36" s="22"/>
      <c r="Q36" s="24"/>
      <c r="R36" s="96"/>
    </row>
    <row r="37" spans="2:18" s="8" customFormat="1" ht="18" customHeight="1">
      <c r="B37" s="14"/>
      <c r="C37" s="14"/>
      <c r="D37" s="14"/>
      <c r="E37" s="15"/>
      <c r="F37" s="15"/>
      <c r="G37" s="19"/>
      <c r="H37" s="21"/>
      <c r="I37" s="35"/>
      <c r="J37" s="18"/>
      <c r="K37" s="31"/>
      <c r="L37" s="31"/>
      <c r="M37" s="22"/>
      <c r="N37" s="17"/>
      <c r="O37" s="121"/>
      <c r="P37" s="22"/>
      <c r="Q37" s="24"/>
      <c r="R37" s="96"/>
    </row>
    <row r="38" spans="2:18" s="8" customFormat="1" ht="18" customHeight="1">
      <c r="B38" s="14"/>
      <c r="C38" s="471"/>
      <c r="D38" s="471"/>
      <c r="E38" s="19"/>
      <c r="F38" s="15"/>
      <c r="G38" s="21"/>
      <c r="H38" s="21"/>
      <c r="I38" s="155"/>
      <c r="J38" s="18"/>
      <c r="K38" s="31"/>
      <c r="L38" s="31"/>
      <c r="M38" s="22"/>
      <c r="N38" s="17"/>
      <c r="O38" s="121"/>
      <c r="P38" s="22"/>
      <c r="Q38" s="24"/>
      <c r="R38" s="96"/>
    </row>
    <row r="39" spans="2:18" s="8" customFormat="1" ht="18" customHeight="1">
      <c r="B39" s="14"/>
      <c r="C39" s="471"/>
      <c r="D39" s="471"/>
      <c r="E39" s="19"/>
      <c r="F39" s="15"/>
      <c r="G39" s="21"/>
      <c r="H39" s="21"/>
      <c r="I39" s="155"/>
      <c r="J39" s="18"/>
      <c r="K39" s="31"/>
      <c r="L39" s="31"/>
      <c r="M39" s="22"/>
      <c r="N39" s="17"/>
      <c r="O39" s="121"/>
      <c r="P39" s="22"/>
      <c r="Q39" s="24"/>
    </row>
    <row r="40" spans="2:18" s="8" customFormat="1" ht="18" customHeight="1">
      <c r="B40" s="14"/>
      <c r="C40" s="471"/>
      <c r="D40" s="471"/>
      <c r="E40" s="19"/>
      <c r="F40" s="15"/>
      <c r="G40" s="21"/>
      <c r="H40" s="21"/>
      <c r="I40" s="155"/>
      <c r="J40" s="18"/>
      <c r="K40" s="31"/>
      <c r="L40" s="31"/>
      <c r="M40" s="22"/>
      <c r="N40" s="17"/>
      <c r="O40" s="121"/>
      <c r="P40" s="22"/>
      <c r="Q40" s="24"/>
    </row>
    <row r="41" spans="2:18" s="8" customFormat="1" ht="18" customHeight="1">
      <c r="B41" s="14"/>
      <c r="C41" s="471"/>
      <c r="D41" s="471"/>
      <c r="E41" s="19"/>
      <c r="F41" s="15"/>
      <c r="G41" s="21"/>
      <c r="H41" s="21"/>
      <c r="I41" s="155"/>
      <c r="J41" s="18"/>
      <c r="K41" s="34"/>
      <c r="L41" s="31"/>
      <c r="M41" s="22"/>
      <c r="N41" s="17"/>
      <c r="O41" s="121"/>
      <c r="P41" s="22"/>
      <c r="Q41" s="24"/>
    </row>
    <row r="42" spans="2:18" s="8" customFormat="1" ht="18" customHeight="1">
      <c r="B42" s="14"/>
      <c r="C42" s="471"/>
      <c r="D42" s="471"/>
      <c r="E42" s="97"/>
      <c r="F42" s="86"/>
      <c r="G42" s="21"/>
      <c r="H42" s="21"/>
      <c r="I42" s="155"/>
      <c r="J42" s="101"/>
      <c r="K42" s="34"/>
      <c r="L42" s="31"/>
      <c r="M42" s="22"/>
      <c r="N42" s="17"/>
      <c r="O42" s="121"/>
      <c r="P42" s="22"/>
      <c r="Q42" s="24"/>
    </row>
    <row r="43" spans="2:18" s="8" customFormat="1" ht="18" customHeight="1">
      <c r="B43" s="14"/>
      <c r="C43" s="471"/>
      <c r="D43" s="471"/>
      <c r="E43" s="97"/>
      <c r="F43" s="86"/>
      <c r="G43" s="21"/>
      <c r="H43" s="21"/>
      <c r="I43" s="155"/>
      <c r="J43" s="101"/>
      <c r="K43" s="34"/>
      <c r="L43" s="31"/>
      <c r="M43" s="22"/>
      <c r="N43" s="17"/>
      <c r="O43" s="121"/>
      <c r="P43" s="22"/>
      <c r="Q43" s="24"/>
    </row>
    <row r="44" spans="2:18" s="8" customFormat="1" ht="18" customHeight="1">
      <c r="B44" s="14"/>
      <c r="C44" s="471"/>
      <c r="D44" s="471"/>
      <c r="E44" s="97"/>
      <c r="F44" s="86"/>
      <c r="G44" s="21"/>
      <c r="H44" s="21"/>
      <c r="I44" s="155"/>
      <c r="J44" s="101"/>
      <c r="K44" s="34"/>
      <c r="L44" s="31"/>
      <c r="M44" s="22"/>
      <c r="N44" s="17"/>
      <c r="O44" s="121"/>
      <c r="P44" s="22"/>
      <c r="Q44" s="24"/>
    </row>
    <row r="45" spans="2:18" s="8" customFormat="1" ht="18" customHeight="1">
      <c r="B45" s="14"/>
      <c r="C45" s="14"/>
      <c r="D45" s="14"/>
      <c r="E45" s="97"/>
      <c r="F45" s="86"/>
      <c r="G45" s="21"/>
      <c r="H45" s="21"/>
      <c r="I45" s="155"/>
      <c r="J45" s="101"/>
      <c r="K45" s="34"/>
      <c r="L45" s="31"/>
      <c r="M45" s="22"/>
      <c r="N45" s="17"/>
      <c r="O45" s="22"/>
      <c r="P45" s="22"/>
      <c r="Q45" s="24"/>
    </row>
    <row r="46" spans="2:18" s="8" customFormat="1" ht="18" customHeight="1">
      <c r="B46" s="14"/>
      <c r="C46" s="14"/>
      <c r="D46" s="14"/>
      <c r="E46" s="525"/>
      <c r="F46" s="266"/>
      <c r="G46" s="21"/>
      <c r="H46" s="21"/>
      <c r="I46" s="21"/>
      <c r="J46" s="38"/>
      <c r="K46" s="34"/>
      <c r="L46" s="31"/>
      <c r="M46" s="22"/>
      <c r="N46" s="17"/>
      <c r="O46" s="121"/>
      <c r="P46" s="22"/>
      <c r="Q46" s="24"/>
    </row>
    <row r="47" spans="2:18" s="8" customFormat="1" ht="18" customHeight="1">
      <c r="B47" s="14"/>
      <c r="C47" s="14"/>
      <c r="D47" s="14"/>
      <c r="E47" s="526"/>
      <c r="F47" s="15"/>
      <c r="G47" s="21"/>
      <c r="H47" s="21"/>
      <c r="I47" s="21"/>
      <c r="J47" s="18"/>
      <c r="K47" s="34"/>
      <c r="L47" s="31"/>
      <c r="M47" s="22"/>
      <c r="N47" s="17"/>
      <c r="O47" s="121"/>
      <c r="P47" s="22"/>
      <c r="Q47" s="24"/>
    </row>
    <row r="48" spans="2:18" s="8" customFormat="1" ht="18" customHeight="1">
      <c r="B48" s="14"/>
      <c r="C48" s="14"/>
      <c r="D48" s="14"/>
      <c r="E48" s="19"/>
      <c r="F48" s="15"/>
      <c r="G48" s="21"/>
      <c r="H48" s="21"/>
      <c r="I48" s="21"/>
      <c r="J48" s="19"/>
      <c r="K48" s="34"/>
      <c r="L48" s="31"/>
      <c r="M48" s="504"/>
      <c r="N48" s="17"/>
      <c r="O48" s="121"/>
      <c r="P48" s="22"/>
      <c r="Q48" s="24"/>
    </row>
    <row r="49" spans="2:17" s="8" customFormat="1" ht="18" customHeight="1">
      <c r="B49" s="14"/>
      <c r="C49" s="14"/>
      <c r="D49" s="14"/>
      <c r="E49" s="20"/>
      <c r="F49" s="266"/>
      <c r="G49" s="21"/>
      <c r="H49" s="21"/>
      <c r="I49" s="21"/>
      <c r="J49" s="266"/>
      <c r="K49" s="34"/>
      <c r="L49" s="31"/>
      <c r="M49" s="22"/>
      <c r="N49" s="17"/>
      <c r="O49" s="22"/>
      <c r="P49" s="22"/>
      <c r="Q49" s="24"/>
    </row>
    <row r="50" spans="2:17" s="8" customFormat="1" ht="18" customHeight="1">
      <c r="B50" s="14"/>
      <c r="C50" s="14"/>
      <c r="D50" s="14"/>
      <c r="E50" s="505"/>
      <c r="F50" s="266"/>
      <c r="G50" s="21"/>
      <c r="H50" s="21"/>
      <c r="I50" s="21"/>
      <c r="J50" s="38"/>
      <c r="K50" s="34"/>
      <c r="L50" s="31"/>
      <c r="M50" s="22"/>
      <c r="N50" s="17"/>
      <c r="O50" s="121"/>
      <c r="P50" s="22"/>
      <c r="Q50" s="24"/>
    </row>
    <row r="51" spans="2:17" s="8" customFormat="1" ht="18" customHeight="1">
      <c r="B51" s="14"/>
      <c r="C51" s="471"/>
      <c r="D51" s="471"/>
      <c r="E51" s="366"/>
      <c r="F51" s="15"/>
      <c r="G51" s="21"/>
      <c r="H51" s="21"/>
      <c r="I51" s="21"/>
      <c r="J51" s="19"/>
      <c r="K51" s="34"/>
      <c r="L51" s="31"/>
      <c r="M51" s="22"/>
      <c r="N51" s="17"/>
      <c r="O51" s="121"/>
      <c r="P51" s="22"/>
      <c r="Q51" s="24"/>
    </row>
    <row r="52" spans="2:17" s="8" customFormat="1" ht="18" customHeight="1">
      <c r="B52" s="14"/>
      <c r="C52" s="14"/>
      <c r="D52" s="14"/>
      <c r="E52" s="366"/>
      <c r="F52" s="15"/>
      <c r="G52" s="21"/>
      <c r="H52" s="21"/>
      <c r="I52" s="21"/>
      <c r="J52" s="19"/>
      <c r="K52" s="34"/>
      <c r="L52" s="31"/>
      <c r="M52" s="22"/>
      <c r="N52" s="17"/>
      <c r="O52" s="121"/>
      <c r="P52" s="22"/>
      <c r="Q52" s="24"/>
    </row>
    <row r="53" spans="2:17" s="8" customFormat="1" ht="18" customHeight="1">
      <c r="B53" s="15"/>
      <c r="C53" s="14"/>
      <c r="D53" s="14"/>
      <c r="E53" s="366"/>
      <c r="F53" s="19"/>
      <c r="G53" s="21"/>
      <c r="H53" s="21"/>
      <c r="I53" s="21"/>
      <c r="J53" s="19"/>
      <c r="K53" s="34"/>
      <c r="L53" s="31"/>
      <c r="M53" s="22"/>
      <c r="N53" s="17"/>
      <c r="O53" s="121"/>
      <c r="P53" s="22"/>
      <c r="Q53" s="24"/>
    </row>
    <row r="54" spans="2:17" s="8" customFormat="1" ht="18" customHeight="1">
      <c r="B54" s="15"/>
      <c r="C54" s="14"/>
      <c r="D54" s="14"/>
      <c r="E54" s="366"/>
      <c r="F54" s="19"/>
      <c r="G54" s="21"/>
      <c r="H54" s="21"/>
      <c r="I54" s="21"/>
      <c r="J54" s="19"/>
      <c r="K54" s="34"/>
      <c r="L54" s="31"/>
      <c r="M54" s="22"/>
      <c r="N54" s="17"/>
      <c r="O54" s="121"/>
      <c r="P54" s="22"/>
      <c r="Q54" s="24"/>
    </row>
    <row r="55" spans="2:17" s="8" customFormat="1" ht="18" customHeight="1">
      <c r="B55" s="15"/>
      <c r="C55" s="14"/>
      <c r="D55" s="14"/>
      <c r="E55" s="366"/>
      <c r="F55" s="19"/>
      <c r="G55" s="21"/>
      <c r="H55" s="21"/>
      <c r="I55" s="21"/>
      <c r="J55" s="19"/>
      <c r="K55" s="34"/>
      <c r="L55" s="31"/>
      <c r="M55" s="22"/>
      <c r="N55" s="17"/>
      <c r="O55" s="121"/>
      <c r="P55" s="22"/>
      <c r="Q55" s="24"/>
    </row>
    <row r="56" spans="2:17" s="8" customFormat="1" ht="18" customHeight="1">
      <c r="B56" s="15"/>
      <c r="C56" s="14"/>
      <c r="D56" s="14"/>
      <c r="E56" s="331"/>
      <c r="F56" s="19"/>
      <c r="G56" s="21"/>
      <c r="H56" s="21"/>
      <c r="I56" s="21"/>
      <c r="J56" s="19"/>
      <c r="K56" s="34"/>
      <c r="L56" s="31"/>
      <c r="M56" s="22"/>
      <c r="N56" s="17"/>
      <c r="O56" s="121"/>
      <c r="P56" s="22"/>
      <c r="Q56" s="24"/>
    </row>
    <row r="57" spans="2:17" s="8" customFormat="1" ht="18" customHeight="1">
      <c r="B57" s="15"/>
      <c r="C57" s="14"/>
      <c r="D57" s="14"/>
      <c r="E57" s="366"/>
      <c r="F57" s="19"/>
      <c r="G57" s="21"/>
      <c r="H57" s="21"/>
      <c r="I57" s="21"/>
      <c r="J57" s="19"/>
      <c r="K57" s="34"/>
      <c r="L57" s="31"/>
      <c r="M57" s="22"/>
      <c r="N57" s="17"/>
      <c r="O57" s="121"/>
      <c r="P57" s="22"/>
      <c r="Q57" s="24"/>
    </row>
    <row r="58" spans="2:17" s="8" customFormat="1" ht="18" customHeight="1">
      <c r="B58" s="15"/>
      <c r="C58" s="14"/>
      <c r="D58" s="14"/>
      <c r="E58" s="366"/>
      <c r="F58" s="19"/>
      <c r="G58" s="21"/>
      <c r="H58" s="21"/>
      <c r="I58" s="21"/>
      <c r="J58" s="19"/>
      <c r="K58" s="34"/>
      <c r="L58" s="31"/>
      <c r="M58" s="22"/>
      <c r="N58" s="17"/>
      <c r="O58" s="121"/>
      <c r="P58" s="22"/>
      <c r="Q58" s="24"/>
    </row>
    <row r="59" spans="2:17" s="8" customFormat="1" ht="18" customHeight="1">
      <c r="B59" s="15"/>
      <c r="C59" s="14"/>
      <c r="D59" s="14"/>
      <c r="E59" s="366"/>
      <c r="F59" s="19"/>
      <c r="G59" s="21"/>
      <c r="H59" s="21"/>
      <c r="I59" s="21"/>
      <c r="J59" s="19"/>
      <c r="K59" s="34"/>
      <c r="L59" s="31"/>
      <c r="M59" s="22"/>
      <c r="N59" s="17"/>
      <c r="O59" s="121"/>
      <c r="P59" s="22"/>
      <c r="Q59" s="24"/>
    </row>
    <row r="60" spans="2:17" s="8" customFormat="1" ht="18" customHeight="1">
      <c r="B60" s="15"/>
      <c r="C60" s="14"/>
      <c r="D60" s="14"/>
      <c r="E60" s="366"/>
      <c r="F60" s="19"/>
      <c r="G60" s="21"/>
      <c r="H60" s="21"/>
      <c r="I60" s="21"/>
      <c r="J60" s="19"/>
      <c r="K60" s="34"/>
      <c r="L60" s="31"/>
      <c r="M60" s="22"/>
      <c r="N60" s="17"/>
      <c r="O60" s="121"/>
      <c r="P60" s="22"/>
      <c r="Q60" s="24"/>
    </row>
    <row r="61" spans="2:17" s="8" customFormat="1" ht="18" customHeight="1">
      <c r="B61" s="15"/>
      <c r="C61" s="14"/>
      <c r="D61" s="14"/>
      <c r="E61" s="366"/>
      <c r="F61" s="19"/>
      <c r="G61" s="21"/>
      <c r="H61" s="21"/>
      <c r="I61" s="21"/>
      <c r="J61" s="19"/>
      <c r="K61" s="34"/>
      <c r="L61" s="31"/>
      <c r="M61" s="22"/>
      <c r="N61" s="17"/>
      <c r="O61" s="121"/>
      <c r="P61" s="22"/>
      <c r="Q61" s="24"/>
    </row>
    <row r="62" spans="2:17" s="8" customFormat="1" ht="18" customHeight="1">
      <c r="B62" s="15"/>
      <c r="C62" s="14"/>
      <c r="D62" s="14"/>
      <c r="E62" s="103"/>
      <c r="F62" s="103"/>
      <c r="G62" s="103"/>
      <c r="H62" s="21"/>
      <c r="I62" s="21"/>
      <c r="J62" s="103"/>
      <c r="K62" s="34"/>
      <c r="L62" s="31"/>
      <c r="M62" s="22"/>
      <c r="N62" s="17"/>
      <c r="O62" s="121"/>
      <c r="P62" s="22"/>
      <c r="Q62" s="24"/>
    </row>
    <row r="63" spans="2:17" s="8" customFormat="1" ht="18" customHeight="1">
      <c r="B63" s="15"/>
      <c r="C63" s="14"/>
      <c r="D63" s="14"/>
      <c r="E63" s="103"/>
      <c r="F63" s="103"/>
      <c r="G63" s="103"/>
      <c r="H63" s="21"/>
      <c r="I63" s="21"/>
      <c r="J63" s="103"/>
      <c r="K63" s="34"/>
      <c r="L63" s="31"/>
      <c r="M63" s="22"/>
      <c r="N63" s="17"/>
      <c r="O63" s="121"/>
      <c r="P63" s="22"/>
      <c r="Q63" s="24"/>
    </row>
    <row r="64" spans="2:17" s="8" customFormat="1" ht="18" customHeight="1">
      <c r="B64" s="15"/>
      <c r="C64" s="14"/>
      <c r="D64" s="14"/>
      <c r="E64" s="103"/>
      <c r="F64" s="103"/>
      <c r="G64" s="103"/>
      <c r="H64" s="21"/>
      <c r="I64" s="21"/>
      <c r="J64" s="103"/>
      <c r="K64" s="34"/>
      <c r="L64" s="31"/>
      <c r="M64" s="22"/>
      <c r="N64" s="17"/>
      <c r="O64" s="121"/>
      <c r="P64" s="22"/>
      <c r="Q64" s="24"/>
    </row>
    <row r="65" spans="2:17" s="8" customFormat="1" ht="18" customHeight="1">
      <c r="B65" s="15"/>
      <c r="C65" s="14"/>
      <c r="D65" s="14"/>
      <c r="E65" s="103"/>
      <c r="F65" s="103"/>
      <c r="G65" s="103"/>
      <c r="H65" s="21"/>
      <c r="I65" s="21"/>
      <c r="J65" s="103"/>
      <c r="K65" s="34"/>
      <c r="L65" s="31"/>
      <c r="M65" s="22"/>
      <c r="N65" s="17"/>
      <c r="O65" s="121"/>
      <c r="P65" s="22"/>
      <c r="Q65" s="24"/>
    </row>
    <row r="66" spans="2:17" s="8" customFormat="1" ht="18" customHeight="1">
      <c r="B66" s="15"/>
      <c r="C66" s="14"/>
      <c r="D66" s="14"/>
      <c r="E66" s="103"/>
      <c r="F66" s="103"/>
      <c r="G66" s="103"/>
      <c r="H66" s="21"/>
      <c r="I66" s="21"/>
      <c r="J66" s="103"/>
      <c r="K66" s="34"/>
      <c r="L66" s="31"/>
      <c r="M66" s="22"/>
      <c r="N66" s="17"/>
      <c r="O66" s="121"/>
      <c r="P66" s="22"/>
      <c r="Q66" s="24"/>
    </row>
    <row r="67" spans="2:17" s="8" customFormat="1" ht="18" customHeight="1">
      <c r="B67" s="15"/>
      <c r="C67" s="14"/>
      <c r="D67" s="14"/>
      <c r="E67" s="103"/>
      <c r="F67" s="103"/>
      <c r="G67" s="103"/>
      <c r="H67" s="21"/>
      <c r="I67" s="21"/>
      <c r="J67" s="103"/>
      <c r="K67" s="34"/>
      <c r="L67" s="31"/>
      <c r="M67" s="22"/>
      <c r="N67" s="17"/>
      <c r="O67" s="121"/>
      <c r="P67" s="22"/>
      <c r="Q67" s="24"/>
    </row>
    <row r="68" spans="2:17" s="8" customFormat="1" ht="18" customHeight="1">
      <c r="B68" s="15"/>
      <c r="C68" s="14"/>
      <c r="D68" s="14"/>
      <c r="E68" s="103"/>
      <c r="F68" s="103"/>
      <c r="G68" s="103"/>
      <c r="H68" s="21"/>
      <c r="I68" s="21"/>
      <c r="J68" s="103"/>
      <c r="K68" s="34"/>
      <c r="L68" s="31"/>
      <c r="M68" s="22"/>
      <c r="N68" s="17"/>
      <c r="O68" s="121"/>
      <c r="P68" s="22"/>
      <c r="Q68" s="24"/>
    </row>
    <row r="69" spans="2:17" s="8" customFormat="1" ht="18" customHeight="1">
      <c r="B69" s="15"/>
      <c r="C69" s="14"/>
      <c r="D69" s="14"/>
      <c r="E69" s="103"/>
      <c r="F69" s="103"/>
      <c r="G69" s="103"/>
      <c r="H69" s="21"/>
      <c r="I69" s="21"/>
      <c r="J69" s="103"/>
      <c r="K69" s="34"/>
      <c r="L69" s="31"/>
      <c r="M69" s="22"/>
      <c r="N69" s="17"/>
      <c r="O69" s="121"/>
      <c r="P69" s="22"/>
      <c r="Q69" s="24"/>
    </row>
    <row r="70" spans="2:17" s="8" customFormat="1" ht="18" customHeight="1">
      <c r="B70" s="15"/>
      <c r="C70" s="14"/>
      <c r="D70" s="14"/>
      <c r="E70" s="103"/>
      <c r="F70" s="103"/>
      <c r="G70" s="103"/>
      <c r="H70" s="21"/>
      <c r="I70" s="21"/>
      <c r="J70" s="103"/>
      <c r="K70" s="34"/>
      <c r="L70" s="31"/>
      <c r="M70" s="22"/>
      <c r="N70" s="17"/>
      <c r="O70" s="121"/>
      <c r="P70" s="22"/>
      <c r="Q70" s="24"/>
    </row>
    <row r="71" spans="2:17" s="8" customFormat="1" ht="18" customHeight="1">
      <c r="B71" s="15"/>
      <c r="C71" s="14"/>
      <c r="D71" s="14"/>
      <c r="E71" s="103"/>
      <c r="F71" s="103"/>
      <c r="G71" s="103"/>
      <c r="H71" s="21"/>
      <c r="I71" s="21"/>
      <c r="J71" s="103"/>
      <c r="K71" s="34"/>
      <c r="L71" s="31"/>
      <c r="M71" s="22"/>
      <c r="N71" s="17"/>
      <c r="O71" s="121"/>
      <c r="P71" s="22"/>
      <c r="Q71" s="24"/>
    </row>
    <row r="72" spans="2:17" s="8" customFormat="1" ht="18" customHeight="1">
      <c r="B72" s="15"/>
      <c r="C72" s="14"/>
      <c r="D72" s="14"/>
      <c r="E72" s="103"/>
      <c r="F72" s="103"/>
      <c r="G72" s="103"/>
      <c r="H72" s="21"/>
      <c r="I72" s="21"/>
      <c r="J72" s="103"/>
      <c r="K72" s="34"/>
      <c r="L72" s="31"/>
      <c r="M72" s="22"/>
      <c r="N72" s="17"/>
      <c r="O72" s="121"/>
      <c r="P72" s="22"/>
      <c r="Q72" s="24"/>
    </row>
    <row r="73" spans="2:17" s="8" customFormat="1" ht="18" customHeight="1">
      <c r="B73" s="15"/>
      <c r="C73" s="14"/>
      <c r="D73" s="14"/>
      <c r="E73" s="103"/>
      <c r="F73" s="103"/>
      <c r="G73" s="103"/>
      <c r="H73" s="21"/>
      <c r="I73" s="21"/>
      <c r="J73" s="103"/>
      <c r="K73" s="34"/>
      <c r="L73" s="31"/>
      <c r="M73" s="22"/>
      <c r="N73" s="17"/>
      <c r="O73" s="121"/>
      <c r="P73" s="22"/>
      <c r="Q73" s="24"/>
    </row>
    <row r="74" spans="2:17" s="8" customFormat="1" ht="18" customHeight="1">
      <c r="B74" s="15"/>
      <c r="C74" s="14"/>
      <c r="D74" s="14"/>
      <c r="E74" s="366"/>
      <c r="F74" s="19"/>
      <c r="G74" s="21"/>
      <c r="H74" s="21"/>
      <c r="I74" s="21"/>
      <c r="J74" s="19"/>
      <c r="K74" s="34"/>
      <c r="L74" s="31"/>
      <c r="M74" s="22"/>
      <c r="N74" s="22"/>
      <c r="O74" s="133"/>
      <c r="P74" s="22"/>
      <c r="Q74" s="24"/>
    </row>
    <row r="75" spans="2:17" s="8" customFormat="1" ht="18" customHeight="1">
      <c r="B75" s="15"/>
      <c r="C75" s="14"/>
      <c r="D75" s="14"/>
      <c r="E75" s="366"/>
      <c r="F75" s="19"/>
      <c r="G75" s="21"/>
      <c r="H75" s="21"/>
      <c r="I75" s="21"/>
      <c r="J75" s="19"/>
      <c r="K75" s="34"/>
      <c r="L75" s="31"/>
      <c r="M75" s="22"/>
      <c r="N75" s="17"/>
      <c r="O75" s="121"/>
      <c r="P75" s="22"/>
      <c r="Q75" s="24"/>
    </row>
    <row r="76" spans="2:17" s="8" customFormat="1" ht="18" customHeight="1">
      <c r="B76" s="15"/>
      <c r="C76" s="14"/>
      <c r="D76" s="14"/>
      <c r="E76" s="366"/>
      <c r="F76" s="19"/>
      <c r="G76" s="21"/>
      <c r="H76" s="21"/>
      <c r="I76" s="21"/>
      <c r="J76" s="19"/>
      <c r="K76" s="34"/>
      <c r="L76" s="31"/>
      <c r="M76" s="22"/>
      <c r="N76" s="17"/>
      <c r="O76" s="121"/>
      <c r="P76" s="22"/>
      <c r="Q76" s="24"/>
    </row>
    <row r="77" spans="2:17" s="8" customFormat="1" ht="18" customHeight="1">
      <c r="B77" s="15"/>
      <c r="C77" s="14"/>
      <c r="D77" s="14"/>
      <c r="E77" s="34"/>
      <c r="F77" s="21"/>
      <c r="G77" s="21"/>
      <c r="H77" s="21"/>
      <c r="I77" s="21"/>
      <c r="J77" s="111"/>
      <c r="K77" s="34"/>
      <c r="L77" s="31"/>
      <c r="M77" s="22"/>
      <c r="N77" s="17"/>
      <c r="O77" s="121"/>
      <c r="P77" s="22"/>
      <c r="Q77" s="24"/>
    </row>
    <row r="78" spans="2:17" s="8" customFormat="1" ht="18" customHeight="1">
      <c r="B78" s="15"/>
      <c r="C78" s="15"/>
      <c r="D78" s="15"/>
      <c r="E78" s="34"/>
      <c r="F78" s="21"/>
      <c r="G78" s="21"/>
      <c r="H78" s="21"/>
      <c r="I78" s="21"/>
      <c r="J78" s="31"/>
      <c r="K78" s="34"/>
      <c r="L78" s="31"/>
      <c r="M78" s="22"/>
      <c r="N78" s="17"/>
      <c r="O78" s="121"/>
      <c r="P78" s="17"/>
      <c r="Q78" s="24"/>
    </row>
    <row r="79" spans="2:17" s="8" customFormat="1" ht="18" customHeight="1">
      <c r="B79" s="15"/>
      <c r="C79" s="15"/>
      <c r="D79" s="15"/>
      <c r="E79" s="34"/>
      <c r="F79" s="21"/>
      <c r="G79" s="21"/>
      <c r="H79" s="21"/>
      <c r="I79" s="21"/>
      <c r="J79" s="31"/>
      <c r="K79" s="34"/>
      <c r="L79" s="31"/>
      <c r="M79" s="22"/>
      <c r="N79" s="17"/>
      <c r="O79" s="121"/>
      <c r="P79" s="17"/>
      <c r="Q79" s="24"/>
    </row>
    <row r="80" spans="2:17" ht="18" customHeight="1">
      <c r="B80" s="15"/>
      <c r="C80" s="15"/>
      <c r="D80" s="15"/>
      <c r="E80" s="34"/>
      <c r="F80" s="21"/>
      <c r="G80" s="21"/>
      <c r="H80" s="21"/>
      <c r="I80" s="21"/>
      <c r="J80" s="31"/>
      <c r="K80" s="34"/>
      <c r="L80" s="31"/>
      <c r="M80" s="22"/>
      <c r="N80" s="17"/>
      <c r="O80" s="121"/>
      <c r="P80" s="472"/>
      <c r="Q80" s="473"/>
    </row>
    <row r="84" spans="2:13">
      <c r="M84" s="37"/>
    </row>
    <row r="85" spans="2:13">
      <c r="B85" s="3"/>
      <c r="C85" s="8"/>
      <c r="E85" s="474"/>
      <c r="F85" s="475"/>
      <c r="G85" s="8"/>
    </row>
    <row r="86" spans="2:13">
      <c r="M86" s="37"/>
    </row>
  </sheetData>
  <autoFilter ref="B8:O50" xr:uid="{59AE3600-5EF8-45FD-83C4-3F2CE62759E7}"/>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FFE4-9306-43A8-AAD2-5573BA0A41A8}">
  <dimension ref="B2:Q86"/>
  <sheetViews>
    <sheetView zoomScale="70" zoomScaleNormal="70" workbookViewId="0">
      <pane xSplit="10" ySplit="8" topLeftCell="O24" activePane="bottomRight" state="frozen"/>
      <selection pane="topRight" activeCell="K1" sqref="K1"/>
      <selection pane="bottomLeft" activeCell="A9" sqref="A9"/>
      <selection pane="bottomRight" activeCell="Q46" sqref="Q46"/>
    </sheetView>
  </sheetViews>
  <sheetFormatPr defaultRowHeight="13.5"/>
  <cols>
    <col min="1" max="1" width="2.625" style="331" customWidth="1"/>
    <col min="2" max="2" width="11.625" style="326" customWidth="1"/>
    <col min="3" max="3" width="10.625" style="331" customWidth="1"/>
    <col min="4" max="4" width="10.375" style="331" customWidth="1"/>
    <col min="5" max="5" width="57.25" style="326" bestFit="1" customWidth="1"/>
    <col min="6" max="6" width="7.125" style="331" customWidth="1"/>
    <col min="7" max="7" width="7.75" style="331" customWidth="1"/>
    <col min="8" max="8" width="9.25" style="331" bestFit="1" customWidth="1"/>
    <col min="9" max="9" width="11" style="337" customWidth="1"/>
    <col min="10" max="10" width="30.125" style="326" bestFit="1" customWidth="1"/>
    <col min="11" max="11" width="17.25" style="326" customWidth="1"/>
    <col min="12" max="12" width="13.5" style="326" bestFit="1" customWidth="1"/>
    <col min="13" max="13" width="13.75" style="326" customWidth="1"/>
    <col min="14" max="14" width="14.625" style="331" bestFit="1" customWidth="1"/>
    <col min="15" max="15" width="13.25" style="337" customWidth="1"/>
    <col min="16" max="16" width="14.5" style="1275" customWidth="1"/>
    <col min="17" max="17" width="15.625" style="339" customWidth="1"/>
    <col min="18" max="256" width="9" style="331"/>
    <col min="257" max="257" width="2.625" style="331" customWidth="1"/>
    <col min="258" max="258" width="11.625" style="331" customWidth="1"/>
    <col min="259" max="259" width="10.625" style="331" customWidth="1"/>
    <col min="260" max="260" width="10.375" style="331" customWidth="1"/>
    <col min="261" max="261" width="57.25" style="331" bestFit="1" customWidth="1"/>
    <col min="262" max="262" width="7.125" style="331" customWidth="1"/>
    <col min="263" max="263" width="7.75" style="331" customWidth="1"/>
    <col min="264" max="264" width="9.25" style="331" bestFit="1" customWidth="1"/>
    <col min="265" max="265" width="11" style="331" customWidth="1"/>
    <col min="266" max="266" width="30.125" style="331" bestFit="1" customWidth="1"/>
    <col min="267" max="267" width="17.25" style="331" customWidth="1"/>
    <col min="268" max="268" width="13.5" style="331" bestFit="1" customWidth="1"/>
    <col min="269" max="269" width="13.75" style="331" customWidth="1"/>
    <col min="270" max="270" width="14.625" style="331" bestFit="1" customWidth="1"/>
    <col min="271" max="271" width="13.25" style="331" customWidth="1"/>
    <col min="272" max="272" width="14.5" style="331" customWidth="1"/>
    <col min="273" max="273" width="15.625" style="331" customWidth="1"/>
    <col min="274" max="512" width="9" style="331"/>
    <col min="513" max="513" width="2.625" style="331" customWidth="1"/>
    <col min="514" max="514" width="11.625" style="331" customWidth="1"/>
    <col min="515" max="515" width="10.625" style="331" customWidth="1"/>
    <col min="516" max="516" width="10.375" style="331" customWidth="1"/>
    <col min="517" max="517" width="57.25" style="331" bestFit="1" customWidth="1"/>
    <col min="518" max="518" width="7.125" style="331" customWidth="1"/>
    <col min="519" max="519" width="7.75" style="331" customWidth="1"/>
    <col min="520" max="520" width="9.25" style="331" bestFit="1" customWidth="1"/>
    <col min="521" max="521" width="11" style="331" customWidth="1"/>
    <col min="522" max="522" width="30.125" style="331" bestFit="1" customWidth="1"/>
    <col min="523" max="523" width="17.25" style="331" customWidth="1"/>
    <col min="524" max="524" width="13.5" style="331" bestFit="1" customWidth="1"/>
    <col min="525" max="525" width="13.75" style="331" customWidth="1"/>
    <col min="526" max="526" width="14.625" style="331" bestFit="1" customWidth="1"/>
    <col min="527" max="527" width="13.25" style="331" customWidth="1"/>
    <col min="528" max="528" width="14.5" style="331" customWidth="1"/>
    <col min="529" max="529" width="15.625" style="331" customWidth="1"/>
    <col min="530" max="768" width="9" style="331"/>
    <col min="769" max="769" width="2.625" style="331" customWidth="1"/>
    <col min="770" max="770" width="11.625" style="331" customWidth="1"/>
    <col min="771" max="771" width="10.625" style="331" customWidth="1"/>
    <col min="772" max="772" width="10.375" style="331" customWidth="1"/>
    <col min="773" max="773" width="57.25" style="331" bestFit="1" customWidth="1"/>
    <col min="774" max="774" width="7.125" style="331" customWidth="1"/>
    <col min="775" max="775" width="7.75" style="331" customWidth="1"/>
    <col min="776" max="776" width="9.25" style="331" bestFit="1" customWidth="1"/>
    <col min="777" max="777" width="11" style="331" customWidth="1"/>
    <col min="778" max="778" width="30.125" style="331" bestFit="1" customWidth="1"/>
    <col min="779" max="779" width="17.25" style="331" customWidth="1"/>
    <col min="780" max="780" width="13.5" style="331" bestFit="1" customWidth="1"/>
    <col min="781" max="781" width="13.75" style="331" customWidth="1"/>
    <col min="782" max="782" width="14.625" style="331" bestFit="1" customWidth="1"/>
    <col min="783" max="783" width="13.25" style="331" customWidth="1"/>
    <col min="784" max="784" width="14.5" style="331" customWidth="1"/>
    <col min="785" max="785" width="15.625" style="331" customWidth="1"/>
    <col min="786" max="1024" width="9" style="331"/>
    <col min="1025" max="1025" width="2.625" style="331" customWidth="1"/>
    <col min="1026" max="1026" width="11.625" style="331" customWidth="1"/>
    <col min="1027" max="1027" width="10.625" style="331" customWidth="1"/>
    <col min="1028" max="1028" width="10.375" style="331" customWidth="1"/>
    <col min="1029" max="1029" width="57.25" style="331" bestFit="1" customWidth="1"/>
    <col min="1030" max="1030" width="7.125" style="331" customWidth="1"/>
    <col min="1031" max="1031" width="7.75" style="331" customWidth="1"/>
    <col min="1032" max="1032" width="9.25" style="331" bestFit="1" customWidth="1"/>
    <col min="1033" max="1033" width="11" style="331" customWidth="1"/>
    <col min="1034" max="1034" width="30.125" style="331" bestFit="1" customWidth="1"/>
    <col min="1035" max="1035" width="17.25" style="331" customWidth="1"/>
    <col min="1036" max="1036" width="13.5" style="331" bestFit="1" customWidth="1"/>
    <col min="1037" max="1037" width="13.75" style="331" customWidth="1"/>
    <col min="1038" max="1038" width="14.625" style="331" bestFit="1" customWidth="1"/>
    <col min="1039" max="1039" width="13.25" style="331" customWidth="1"/>
    <col min="1040" max="1040" width="14.5" style="331" customWidth="1"/>
    <col min="1041" max="1041" width="15.625" style="331" customWidth="1"/>
    <col min="1042" max="1280" width="9" style="331"/>
    <col min="1281" max="1281" width="2.625" style="331" customWidth="1"/>
    <col min="1282" max="1282" width="11.625" style="331" customWidth="1"/>
    <col min="1283" max="1283" width="10.625" style="331" customWidth="1"/>
    <col min="1284" max="1284" width="10.375" style="331" customWidth="1"/>
    <col min="1285" max="1285" width="57.25" style="331" bestFit="1" customWidth="1"/>
    <col min="1286" max="1286" width="7.125" style="331" customWidth="1"/>
    <col min="1287" max="1287" width="7.75" style="331" customWidth="1"/>
    <col min="1288" max="1288" width="9.25" style="331" bestFit="1" customWidth="1"/>
    <col min="1289" max="1289" width="11" style="331" customWidth="1"/>
    <col min="1290" max="1290" width="30.125" style="331" bestFit="1" customWidth="1"/>
    <col min="1291" max="1291" width="17.25" style="331" customWidth="1"/>
    <col min="1292" max="1292" width="13.5" style="331" bestFit="1" customWidth="1"/>
    <col min="1293" max="1293" width="13.75" style="331" customWidth="1"/>
    <col min="1294" max="1294" width="14.625" style="331" bestFit="1" customWidth="1"/>
    <col min="1295" max="1295" width="13.25" style="331" customWidth="1"/>
    <col min="1296" max="1296" width="14.5" style="331" customWidth="1"/>
    <col min="1297" max="1297" width="15.625" style="331" customWidth="1"/>
    <col min="1298" max="1536" width="9" style="331"/>
    <col min="1537" max="1537" width="2.625" style="331" customWidth="1"/>
    <col min="1538" max="1538" width="11.625" style="331" customWidth="1"/>
    <col min="1539" max="1539" width="10.625" style="331" customWidth="1"/>
    <col min="1540" max="1540" width="10.375" style="331" customWidth="1"/>
    <col min="1541" max="1541" width="57.25" style="331" bestFit="1" customWidth="1"/>
    <col min="1542" max="1542" width="7.125" style="331" customWidth="1"/>
    <col min="1543" max="1543" width="7.75" style="331" customWidth="1"/>
    <col min="1544" max="1544" width="9.25" style="331" bestFit="1" customWidth="1"/>
    <col min="1545" max="1545" width="11" style="331" customWidth="1"/>
    <col min="1546" max="1546" width="30.125" style="331" bestFit="1" customWidth="1"/>
    <col min="1547" max="1547" width="17.25" style="331" customWidth="1"/>
    <col min="1548" max="1548" width="13.5" style="331" bestFit="1" customWidth="1"/>
    <col min="1549" max="1549" width="13.75" style="331" customWidth="1"/>
    <col min="1550" max="1550" width="14.625" style="331" bestFit="1" customWidth="1"/>
    <col min="1551" max="1551" width="13.25" style="331" customWidth="1"/>
    <col min="1552" max="1552" width="14.5" style="331" customWidth="1"/>
    <col min="1553" max="1553" width="15.625" style="331" customWidth="1"/>
    <col min="1554" max="1792" width="9" style="331"/>
    <col min="1793" max="1793" width="2.625" style="331" customWidth="1"/>
    <col min="1794" max="1794" width="11.625" style="331" customWidth="1"/>
    <col min="1795" max="1795" width="10.625" style="331" customWidth="1"/>
    <col min="1796" max="1796" width="10.375" style="331" customWidth="1"/>
    <col min="1797" max="1797" width="57.25" style="331" bestFit="1" customWidth="1"/>
    <col min="1798" max="1798" width="7.125" style="331" customWidth="1"/>
    <col min="1799" max="1799" width="7.75" style="331" customWidth="1"/>
    <col min="1800" max="1800" width="9.25" style="331" bestFit="1" customWidth="1"/>
    <col min="1801" max="1801" width="11" style="331" customWidth="1"/>
    <col min="1802" max="1802" width="30.125" style="331" bestFit="1" customWidth="1"/>
    <col min="1803" max="1803" width="17.25" style="331" customWidth="1"/>
    <col min="1804" max="1804" width="13.5" style="331" bestFit="1" customWidth="1"/>
    <col min="1805" max="1805" width="13.75" style="331" customWidth="1"/>
    <col min="1806" max="1806" width="14.625" style="331" bestFit="1" customWidth="1"/>
    <col min="1807" max="1807" width="13.25" style="331" customWidth="1"/>
    <col min="1808" max="1808" width="14.5" style="331" customWidth="1"/>
    <col min="1809" max="1809" width="15.625" style="331" customWidth="1"/>
    <col min="1810" max="2048" width="9" style="331"/>
    <col min="2049" max="2049" width="2.625" style="331" customWidth="1"/>
    <col min="2050" max="2050" width="11.625" style="331" customWidth="1"/>
    <col min="2051" max="2051" width="10.625" style="331" customWidth="1"/>
    <col min="2052" max="2052" width="10.375" style="331" customWidth="1"/>
    <col min="2053" max="2053" width="57.25" style="331" bestFit="1" customWidth="1"/>
    <col min="2054" max="2054" width="7.125" style="331" customWidth="1"/>
    <col min="2055" max="2055" width="7.75" style="331" customWidth="1"/>
    <col min="2056" max="2056" width="9.25" style="331" bestFit="1" customWidth="1"/>
    <col min="2057" max="2057" width="11" style="331" customWidth="1"/>
    <col min="2058" max="2058" width="30.125" style="331" bestFit="1" customWidth="1"/>
    <col min="2059" max="2059" width="17.25" style="331" customWidth="1"/>
    <col min="2060" max="2060" width="13.5" style="331" bestFit="1" customWidth="1"/>
    <col min="2061" max="2061" width="13.75" style="331" customWidth="1"/>
    <col min="2062" max="2062" width="14.625" style="331" bestFit="1" customWidth="1"/>
    <col min="2063" max="2063" width="13.25" style="331" customWidth="1"/>
    <col min="2064" max="2064" width="14.5" style="331" customWidth="1"/>
    <col min="2065" max="2065" width="15.625" style="331" customWidth="1"/>
    <col min="2066" max="2304" width="9" style="331"/>
    <col min="2305" max="2305" width="2.625" style="331" customWidth="1"/>
    <col min="2306" max="2306" width="11.625" style="331" customWidth="1"/>
    <col min="2307" max="2307" width="10.625" style="331" customWidth="1"/>
    <col min="2308" max="2308" width="10.375" style="331" customWidth="1"/>
    <col min="2309" max="2309" width="57.25" style="331" bestFit="1" customWidth="1"/>
    <col min="2310" max="2310" width="7.125" style="331" customWidth="1"/>
    <col min="2311" max="2311" width="7.75" style="331" customWidth="1"/>
    <col min="2312" max="2312" width="9.25" style="331" bestFit="1" customWidth="1"/>
    <col min="2313" max="2313" width="11" style="331" customWidth="1"/>
    <col min="2314" max="2314" width="30.125" style="331" bestFit="1" customWidth="1"/>
    <col min="2315" max="2315" width="17.25" style="331" customWidth="1"/>
    <col min="2316" max="2316" width="13.5" style="331" bestFit="1" customWidth="1"/>
    <col min="2317" max="2317" width="13.75" style="331" customWidth="1"/>
    <col min="2318" max="2318" width="14.625" style="331" bestFit="1" customWidth="1"/>
    <col min="2319" max="2319" width="13.25" style="331" customWidth="1"/>
    <col min="2320" max="2320" width="14.5" style="331" customWidth="1"/>
    <col min="2321" max="2321" width="15.625" style="331" customWidth="1"/>
    <col min="2322" max="2560" width="9" style="331"/>
    <col min="2561" max="2561" width="2.625" style="331" customWidth="1"/>
    <col min="2562" max="2562" width="11.625" style="331" customWidth="1"/>
    <col min="2563" max="2563" width="10.625" style="331" customWidth="1"/>
    <col min="2564" max="2564" width="10.375" style="331" customWidth="1"/>
    <col min="2565" max="2565" width="57.25" style="331" bestFit="1" customWidth="1"/>
    <col min="2566" max="2566" width="7.125" style="331" customWidth="1"/>
    <col min="2567" max="2567" width="7.75" style="331" customWidth="1"/>
    <col min="2568" max="2568" width="9.25" style="331" bestFit="1" customWidth="1"/>
    <col min="2569" max="2569" width="11" style="331" customWidth="1"/>
    <col min="2570" max="2570" width="30.125" style="331" bestFit="1" customWidth="1"/>
    <col min="2571" max="2571" width="17.25" style="331" customWidth="1"/>
    <col min="2572" max="2572" width="13.5" style="331" bestFit="1" customWidth="1"/>
    <col min="2573" max="2573" width="13.75" style="331" customWidth="1"/>
    <col min="2574" max="2574" width="14.625" style="331" bestFit="1" customWidth="1"/>
    <col min="2575" max="2575" width="13.25" style="331" customWidth="1"/>
    <col min="2576" max="2576" width="14.5" style="331" customWidth="1"/>
    <col min="2577" max="2577" width="15.625" style="331" customWidth="1"/>
    <col min="2578" max="2816" width="9" style="331"/>
    <col min="2817" max="2817" width="2.625" style="331" customWidth="1"/>
    <col min="2818" max="2818" width="11.625" style="331" customWidth="1"/>
    <col min="2819" max="2819" width="10.625" style="331" customWidth="1"/>
    <col min="2820" max="2820" width="10.375" style="331" customWidth="1"/>
    <col min="2821" max="2821" width="57.25" style="331" bestFit="1" customWidth="1"/>
    <col min="2822" max="2822" width="7.125" style="331" customWidth="1"/>
    <col min="2823" max="2823" width="7.75" style="331" customWidth="1"/>
    <col min="2824" max="2824" width="9.25" style="331" bestFit="1" customWidth="1"/>
    <col min="2825" max="2825" width="11" style="331" customWidth="1"/>
    <col min="2826" max="2826" width="30.125" style="331" bestFit="1" customWidth="1"/>
    <col min="2827" max="2827" width="17.25" style="331" customWidth="1"/>
    <col min="2828" max="2828" width="13.5" style="331" bestFit="1" customWidth="1"/>
    <col min="2829" max="2829" width="13.75" style="331" customWidth="1"/>
    <col min="2830" max="2830" width="14.625" style="331" bestFit="1" customWidth="1"/>
    <col min="2831" max="2831" width="13.25" style="331" customWidth="1"/>
    <col min="2832" max="2832" width="14.5" style="331" customWidth="1"/>
    <col min="2833" max="2833" width="15.625" style="331" customWidth="1"/>
    <col min="2834" max="3072" width="9" style="331"/>
    <col min="3073" max="3073" width="2.625" style="331" customWidth="1"/>
    <col min="3074" max="3074" width="11.625" style="331" customWidth="1"/>
    <col min="3075" max="3075" width="10.625" style="331" customWidth="1"/>
    <col min="3076" max="3076" width="10.375" style="331" customWidth="1"/>
    <col min="3077" max="3077" width="57.25" style="331" bestFit="1" customWidth="1"/>
    <col min="3078" max="3078" width="7.125" style="331" customWidth="1"/>
    <col min="3079" max="3079" width="7.75" style="331" customWidth="1"/>
    <col min="3080" max="3080" width="9.25" style="331" bestFit="1" customWidth="1"/>
    <col min="3081" max="3081" width="11" style="331" customWidth="1"/>
    <col min="3082" max="3082" width="30.125" style="331" bestFit="1" customWidth="1"/>
    <col min="3083" max="3083" width="17.25" style="331" customWidth="1"/>
    <col min="3084" max="3084" width="13.5" style="331" bestFit="1" customWidth="1"/>
    <col min="3085" max="3085" width="13.75" style="331" customWidth="1"/>
    <col min="3086" max="3086" width="14.625" style="331" bestFit="1" customWidth="1"/>
    <col min="3087" max="3087" width="13.25" style="331" customWidth="1"/>
    <col min="3088" max="3088" width="14.5" style="331" customWidth="1"/>
    <col min="3089" max="3089" width="15.625" style="331" customWidth="1"/>
    <col min="3090" max="3328" width="9" style="331"/>
    <col min="3329" max="3329" width="2.625" style="331" customWidth="1"/>
    <col min="3330" max="3330" width="11.625" style="331" customWidth="1"/>
    <col min="3331" max="3331" width="10.625" style="331" customWidth="1"/>
    <col min="3332" max="3332" width="10.375" style="331" customWidth="1"/>
    <col min="3333" max="3333" width="57.25" style="331" bestFit="1" customWidth="1"/>
    <col min="3334" max="3334" width="7.125" style="331" customWidth="1"/>
    <col min="3335" max="3335" width="7.75" style="331" customWidth="1"/>
    <col min="3336" max="3336" width="9.25" style="331" bestFit="1" customWidth="1"/>
    <col min="3337" max="3337" width="11" style="331" customWidth="1"/>
    <col min="3338" max="3338" width="30.125" style="331" bestFit="1" customWidth="1"/>
    <col min="3339" max="3339" width="17.25" style="331" customWidth="1"/>
    <col min="3340" max="3340" width="13.5" style="331" bestFit="1" customWidth="1"/>
    <col min="3341" max="3341" width="13.75" style="331" customWidth="1"/>
    <col min="3342" max="3342" width="14.625" style="331" bestFit="1" customWidth="1"/>
    <col min="3343" max="3343" width="13.25" style="331" customWidth="1"/>
    <col min="3344" max="3344" width="14.5" style="331" customWidth="1"/>
    <col min="3345" max="3345" width="15.625" style="331" customWidth="1"/>
    <col min="3346" max="3584" width="9" style="331"/>
    <col min="3585" max="3585" width="2.625" style="331" customWidth="1"/>
    <col min="3586" max="3586" width="11.625" style="331" customWidth="1"/>
    <col min="3587" max="3587" width="10.625" style="331" customWidth="1"/>
    <col min="3588" max="3588" width="10.375" style="331" customWidth="1"/>
    <col min="3589" max="3589" width="57.25" style="331" bestFit="1" customWidth="1"/>
    <col min="3590" max="3590" width="7.125" style="331" customWidth="1"/>
    <col min="3591" max="3591" width="7.75" style="331" customWidth="1"/>
    <col min="3592" max="3592" width="9.25" style="331" bestFit="1" customWidth="1"/>
    <col min="3593" max="3593" width="11" style="331" customWidth="1"/>
    <col min="3594" max="3594" width="30.125" style="331" bestFit="1" customWidth="1"/>
    <col min="3595" max="3595" width="17.25" style="331" customWidth="1"/>
    <col min="3596" max="3596" width="13.5" style="331" bestFit="1" customWidth="1"/>
    <col min="3597" max="3597" width="13.75" style="331" customWidth="1"/>
    <col min="3598" max="3598" width="14.625" style="331" bestFit="1" customWidth="1"/>
    <col min="3599" max="3599" width="13.25" style="331" customWidth="1"/>
    <col min="3600" max="3600" width="14.5" style="331" customWidth="1"/>
    <col min="3601" max="3601" width="15.625" style="331" customWidth="1"/>
    <col min="3602" max="3840" width="9" style="331"/>
    <col min="3841" max="3841" width="2.625" style="331" customWidth="1"/>
    <col min="3842" max="3842" width="11.625" style="331" customWidth="1"/>
    <col min="3843" max="3843" width="10.625" style="331" customWidth="1"/>
    <col min="3844" max="3844" width="10.375" style="331" customWidth="1"/>
    <col min="3845" max="3845" width="57.25" style="331" bestFit="1" customWidth="1"/>
    <col min="3846" max="3846" width="7.125" style="331" customWidth="1"/>
    <col min="3847" max="3847" width="7.75" style="331" customWidth="1"/>
    <col min="3848" max="3848" width="9.25" style="331" bestFit="1" customWidth="1"/>
    <col min="3849" max="3849" width="11" style="331" customWidth="1"/>
    <col min="3850" max="3850" width="30.125" style="331" bestFit="1" customWidth="1"/>
    <col min="3851" max="3851" width="17.25" style="331" customWidth="1"/>
    <col min="3852" max="3852" width="13.5" style="331" bestFit="1" customWidth="1"/>
    <col min="3853" max="3853" width="13.75" style="331" customWidth="1"/>
    <col min="3854" max="3854" width="14.625" style="331" bestFit="1" customWidth="1"/>
    <col min="3855" max="3855" width="13.25" style="331" customWidth="1"/>
    <col min="3856" max="3856" width="14.5" style="331" customWidth="1"/>
    <col min="3857" max="3857" width="15.625" style="331" customWidth="1"/>
    <col min="3858" max="4096" width="9" style="331"/>
    <col min="4097" max="4097" width="2.625" style="331" customWidth="1"/>
    <col min="4098" max="4098" width="11.625" style="331" customWidth="1"/>
    <col min="4099" max="4099" width="10.625" style="331" customWidth="1"/>
    <col min="4100" max="4100" width="10.375" style="331" customWidth="1"/>
    <col min="4101" max="4101" width="57.25" style="331" bestFit="1" customWidth="1"/>
    <col min="4102" max="4102" width="7.125" style="331" customWidth="1"/>
    <col min="4103" max="4103" width="7.75" style="331" customWidth="1"/>
    <col min="4104" max="4104" width="9.25" style="331" bestFit="1" customWidth="1"/>
    <col min="4105" max="4105" width="11" style="331" customWidth="1"/>
    <col min="4106" max="4106" width="30.125" style="331" bestFit="1" customWidth="1"/>
    <col min="4107" max="4107" width="17.25" style="331" customWidth="1"/>
    <col min="4108" max="4108" width="13.5" style="331" bestFit="1" customWidth="1"/>
    <col min="4109" max="4109" width="13.75" style="331" customWidth="1"/>
    <col min="4110" max="4110" width="14.625" style="331" bestFit="1" customWidth="1"/>
    <col min="4111" max="4111" width="13.25" style="331" customWidth="1"/>
    <col min="4112" max="4112" width="14.5" style="331" customWidth="1"/>
    <col min="4113" max="4113" width="15.625" style="331" customWidth="1"/>
    <col min="4114" max="4352" width="9" style="331"/>
    <col min="4353" max="4353" width="2.625" style="331" customWidth="1"/>
    <col min="4354" max="4354" width="11.625" style="331" customWidth="1"/>
    <col min="4355" max="4355" width="10.625" style="331" customWidth="1"/>
    <col min="4356" max="4356" width="10.375" style="331" customWidth="1"/>
    <col min="4357" max="4357" width="57.25" style="331" bestFit="1" customWidth="1"/>
    <col min="4358" max="4358" width="7.125" style="331" customWidth="1"/>
    <col min="4359" max="4359" width="7.75" style="331" customWidth="1"/>
    <col min="4360" max="4360" width="9.25" style="331" bestFit="1" customWidth="1"/>
    <col min="4361" max="4361" width="11" style="331" customWidth="1"/>
    <col min="4362" max="4362" width="30.125" style="331" bestFit="1" customWidth="1"/>
    <col min="4363" max="4363" width="17.25" style="331" customWidth="1"/>
    <col min="4364" max="4364" width="13.5" style="331" bestFit="1" customWidth="1"/>
    <col min="4365" max="4365" width="13.75" style="331" customWidth="1"/>
    <col min="4366" max="4366" width="14.625" style="331" bestFit="1" customWidth="1"/>
    <col min="4367" max="4367" width="13.25" style="331" customWidth="1"/>
    <col min="4368" max="4368" width="14.5" style="331" customWidth="1"/>
    <col min="4369" max="4369" width="15.625" style="331" customWidth="1"/>
    <col min="4370" max="4608" width="9" style="331"/>
    <col min="4609" max="4609" width="2.625" style="331" customWidth="1"/>
    <col min="4610" max="4610" width="11.625" style="331" customWidth="1"/>
    <col min="4611" max="4611" width="10.625" style="331" customWidth="1"/>
    <col min="4612" max="4612" width="10.375" style="331" customWidth="1"/>
    <col min="4613" max="4613" width="57.25" style="331" bestFit="1" customWidth="1"/>
    <col min="4614" max="4614" width="7.125" style="331" customWidth="1"/>
    <col min="4615" max="4615" width="7.75" style="331" customWidth="1"/>
    <col min="4616" max="4616" width="9.25" style="331" bestFit="1" customWidth="1"/>
    <col min="4617" max="4617" width="11" style="331" customWidth="1"/>
    <col min="4618" max="4618" width="30.125" style="331" bestFit="1" customWidth="1"/>
    <col min="4619" max="4619" width="17.25" style="331" customWidth="1"/>
    <col min="4620" max="4620" width="13.5" style="331" bestFit="1" customWidth="1"/>
    <col min="4621" max="4621" width="13.75" style="331" customWidth="1"/>
    <col min="4622" max="4622" width="14.625" style="331" bestFit="1" customWidth="1"/>
    <col min="4623" max="4623" width="13.25" style="331" customWidth="1"/>
    <col min="4624" max="4624" width="14.5" style="331" customWidth="1"/>
    <col min="4625" max="4625" width="15.625" style="331" customWidth="1"/>
    <col min="4626" max="4864" width="9" style="331"/>
    <col min="4865" max="4865" width="2.625" style="331" customWidth="1"/>
    <col min="4866" max="4866" width="11.625" style="331" customWidth="1"/>
    <col min="4867" max="4867" width="10.625" style="331" customWidth="1"/>
    <col min="4868" max="4868" width="10.375" style="331" customWidth="1"/>
    <col min="4869" max="4869" width="57.25" style="331" bestFit="1" customWidth="1"/>
    <col min="4870" max="4870" width="7.125" style="331" customWidth="1"/>
    <col min="4871" max="4871" width="7.75" style="331" customWidth="1"/>
    <col min="4872" max="4872" width="9.25" style="331" bestFit="1" customWidth="1"/>
    <col min="4873" max="4873" width="11" style="331" customWidth="1"/>
    <col min="4874" max="4874" width="30.125" style="331" bestFit="1" customWidth="1"/>
    <col min="4875" max="4875" width="17.25" style="331" customWidth="1"/>
    <col min="4876" max="4876" width="13.5" style="331" bestFit="1" customWidth="1"/>
    <col min="4877" max="4877" width="13.75" style="331" customWidth="1"/>
    <col min="4878" max="4878" width="14.625" style="331" bestFit="1" customWidth="1"/>
    <col min="4879" max="4879" width="13.25" style="331" customWidth="1"/>
    <col min="4880" max="4880" width="14.5" style="331" customWidth="1"/>
    <col min="4881" max="4881" width="15.625" style="331" customWidth="1"/>
    <col min="4882" max="5120" width="9" style="331"/>
    <col min="5121" max="5121" width="2.625" style="331" customWidth="1"/>
    <col min="5122" max="5122" width="11.625" style="331" customWidth="1"/>
    <col min="5123" max="5123" width="10.625" style="331" customWidth="1"/>
    <col min="5124" max="5124" width="10.375" style="331" customWidth="1"/>
    <col min="5125" max="5125" width="57.25" style="331" bestFit="1" customWidth="1"/>
    <col min="5126" max="5126" width="7.125" style="331" customWidth="1"/>
    <col min="5127" max="5127" width="7.75" style="331" customWidth="1"/>
    <col min="5128" max="5128" width="9.25" style="331" bestFit="1" customWidth="1"/>
    <col min="5129" max="5129" width="11" style="331" customWidth="1"/>
    <col min="5130" max="5130" width="30.125" style="331" bestFit="1" customWidth="1"/>
    <col min="5131" max="5131" width="17.25" style="331" customWidth="1"/>
    <col min="5132" max="5132" width="13.5" style="331" bestFit="1" customWidth="1"/>
    <col min="5133" max="5133" width="13.75" style="331" customWidth="1"/>
    <col min="5134" max="5134" width="14.625" style="331" bestFit="1" customWidth="1"/>
    <col min="5135" max="5135" width="13.25" style="331" customWidth="1"/>
    <col min="5136" max="5136" width="14.5" style="331" customWidth="1"/>
    <col min="5137" max="5137" width="15.625" style="331" customWidth="1"/>
    <col min="5138" max="5376" width="9" style="331"/>
    <col min="5377" max="5377" width="2.625" style="331" customWidth="1"/>
    <col min="5378" max="5378" width="11.625" style="331" customWidth="1"/>
    <col min="5379" max="5379" width="10.625" style="331" customWidth="1"/>
    <col min="5380" max="5380" width="10.375" style="331" customWidth="1"/>
    <col min="5381" max="5381" width="57.25" style="331" bestFit="1" customWidth="1"/>
    <col min="5382" max="5382" width="7.125" style="331" customWidth="1"/>
    <col min="5383" max="5383" width="7.75" style="331" customWidth="1"/>
    <col min="5384" max="5384" width="9.25" style="331" bestFit="1" customWidth="1"/>
    <col min="5385" max="5385" width="11" style="331" customWidth="1"/>
    <col min="5386" max="5386" width="30.125" style="331" bestFit="1" customWidth="1"/>
    <col min="5387" max="5387" width="17.25" style="331" customWidth="1"/>
    <col min="5388" max="5388" width="13.5" style="331" bestFit="1" customWidth="1"/>
    <col min="5389" max="5389" width="13.75" style="331" customWidth="1"/>
    <col min="5390" max="5390" width="14.625" style="331" bestFit="1" customWidth="1"/>
    <col min="5391" max="5391" width="13.25" style="331" customWidth="1"/>
    <col min="5392" max="5392" width="14.5" style="331" customWidth="1"/>
    <col min="5393" max="5393" width="15.625" style="331" customWidth="1"/>
    <col min="5394" max="5632" width="9" style="331"/>
    <col min="5633" max="5633" width="2.625" style="331" customWidth="1"/>
    <col min="5634" max="5634" width="11.625" style="331" customWidth="1"/>
    <col min="5635" max="5635" width="10.625" style="331" customWidth="1"/>
    <col min="5636" max="5636" width="10.375" style="331" customWidth="1"/>
    <col min="5637" max="5637" width="57.25" style="331" bestFit="1" customWidth="1"/>
    <col min="5638" max="5638" width="7.125" style="331" customWidth="1"/>
    <col min="5639" max="5639" width="7.75" style="331" customWidth="1"/>
    <col min="5640" max="5640" width="9.25" style="331" bestFit="1" customWidth="1"/>
    <col min="5641" max="5641" width="11" style="331" customWidth="1"/>
    <col min="5642" max="5642" width="30.125" style="331" bestFit="1" customWidth="1"/>
    <col min="5643" max="5643" width="17.25" style="331" customWidth="1"/>
    <col min="5644" max="5644" width="13.5" style="331" bestFit="1" customWidth="1"/>
    <col min="5645" max="5645" width="13.75" style="331" customWidth="1"/>
    <col min="5646" max="5646" width="14.625" style="331" bestFit="1" customWidth="1"/>
    <col min="5647" max="5647" width="13.25" style="331" customWidth="1"/>
    <col min="5648" max="5648" width="14.5" style="331" customWidth="1"/>
    <col min="5649" max="5649" width="15.625" style="331" customWidth="1"/>
    <col min="5650" max="5888" width="9" style="331"/>
    <col min="5889" max="5889" width="2.625" style="331" customWidth="1"/>
    <col min="5890" max="5890" width="11.625" style="331" customWidth="1"/>
    <col min="5891" max="5891" width="10.625" style="331" customWidth="1"/>
    <col min="5892" max="5892" width="10.375" style="331" customWidth="1"/>
    <col min="5893" max="5893" width="57.25" style="331" bestFit="1" customWidth="1"/>
    <col min="5894" max="5894" width="7.125" style="331" customWidth="1"/>
    <col min="5895" max="5895" width="7.75" style="331" customWidth="1"/>
    <col min="5896" max="5896" width="9.25" style="331" bestFit="1" customWidth="1"/>
    <col min="5897" max="5897" width="11" style="331" customWidth="1"/>
    <col min="5898" max="5898" width="30.125" style="331" bestFit="1" customWidth="1"/>
    <col min="5899" max="5899" width="17.25" style="331" customWidth="1"/>
    <col min="5900" max="5900" width="13.5" style="331" bestFit="1" customWidth="1"/>
    <col min="5901" max="5901" width="13.75" style="331" customWidth="1"/>
    <col min="5902" max="5902" width="14.625" style="331" bestFit="1" customWidth="1"/>
    <col min="5903" max="5903" width="13.25" style="331" customWidth="1"/>
    <col min="5904" max="5904" width="14.5" style="331" customWidth="1"/>
    <col min="5905" max="5905" width="15.625" style="331" customWidth="1"/>
    <col min="5906" max="6144" width="9" style="331"/>
    <col min="6145" max="6145" width="2.625" style="331" customWidth="1"/>
    <col min="6146" max="6146" width="11.625" style="331" customWidth="1"/>
    <col min="6147" max="6147" width="10.625" style="331" customWidth="1"/>
    <col min="6148" max="6148" width="10.375" style="331" customWidth="1"/>
    <col min="6149" max="6149" width="57.25" style="331" bestFit="1" customWidth="1"/>
    <col min="6150" max="6150" width="7.125" style="331" customWidth="1"/>
    <col min="6151" max="6151" width="7.75" style="331" customWidth="1"/>
    <col min="6152" max="6152" width="9.25" style="331" bestFit="1" customWidth="1"/>
    <col min="6153" max="6153" width="11" style="331" customWidth="1"/>
    <col min="6154" max="6154" width="30.125" style="331" bestFit="1" customWidth="1"/>
    <col min="6155" max="6155" width="17.25" style="331" customWidth="1"/>
    <col min="6156" max="6156" width="13.5" style="331" bestFit="1" customWidth="1"/>
    <col min="6157" max="6157" width="13.75" style="331" customWidth="1"/>
    <col min="6158" max="6158" width="14.625" style="331" bestFit="1" customWidth="1"/>
    <col min="6159" max="6159" width="13.25" style="331" customWidth="1"/>
    <col min="6160" max="6160" width="14.5" style="331" customWidth="1"/>
    <col min="6161" max="6161" width="15.625" style="331" customWidth="1"/>
    <col min="6162" max="6400" width="9" style="331"/>
    <col min="6401" max="6401" width="2.625" style="331" customWidth="1"/>
    <col min="6402" max="6402" width="11.625" style="331" customWidth="1"/>
    <col min="6403" max="6403" width="10.625" style="331" customWidth="1"/>
    <col min="6404" max="6404" width="10.375" style="331" customWidth="1"/>
    <col min="6405" max="6405" width="57.25" style="331" bestFit="1" customWidth="1"/>
    <col min="6406" max="6406" width="7.125" style="331" customWidth="1"/>
    <col min="6407" max="6407" width="7.75" style="331" customWidth="1"/>
    <col min="6408" max="6408" width="9.25" style="331" bestFit="1" customWidth="1"/>
    <col min="6409" max="6409" width="11" style="331" customWidth="1"/>
    <col min="6410" max="6410" width="30.125" style="331" bestFit="1" customWidth="1"/>
    <col min="6411" max="6411" width="17.25" style="331" customWidth="1"/>
    <col min="6412" max="6412" width="13.5" style="331" bestFit="1" customWidth="1"/>
    <col min="6413" max="6413" width="13.75" style="331" customWidth="1"/>
    <col min="6414" max="6414" width="14.625" style="331" bestFit="1" customWidth="1"/>
    <col min="6415" max="6415" width="13.25" style="331" customWidth="1"/>
    <col min="6416" max="6416" width="14.5" style="331" customWidth="1"/>
    <col min="6417" max="6417" width="15.625" style="331" customWidth="1"/>
    <col min="6418" max="6656" width="9" style="331"/>
    <col min="6657" max="6657" width="2.625" style="331" customWidth="1"/>
    <col min="6658" max="6658" width="11.625" style="331" customWidth="1"/>
    <col min="6659" max="6659" width="10.625" style="331" customWidth="1"/>
    <col min="6660" max="6660" width="10.375" style="331" customWidth="1"/>
    <col min="6661" max="6661" width="57.25" style="331" bestFit="1" customWidth="1"/>
    <col min="6662" max="6662" width="7.125" style="331" customWidth="1"/>
    <col min="6663" max="6663" width="7.75" style="331" customWidth="1"/>
    <col min="6664" max="6664" width="9.25" style="331" bestFit="1" customWidth="1"/>
    <col min="6665" max="6665" width="11" style="331" customWidth="1"/>
    <col min="6666" max="6666" width="30.125" style="331" bestFit="1" customWidth="1"/>
    <col min="6667" max="6667" width="17.25" style="331" customWidth="1"/>
    <col min="6668" max="6668" width="13.5" style="331" bestFit="1" customWidth="1"/>
    <col min="6669" max="6669" width="13.75" style="331" customWidth="1"/>
    <col min="6670" max="6670" width="14.625" style="331" bestFit="1" customWidth="1"/>
    <col min="6671" max="6671" width="13.25" style="331" customWidth="1"/>
    <col min="6672" max="6672" width="14.5" style="331" customWidth="1"/>
    <col min="6673" max="6673" width="15.625" style="331" customWidth="1"/>
    <col min="6674" max="6912" width="9" style="331"/>
    <col min="6913" max="6913" width="2.625" style="331" customWidth="1"/>
    <col min="6914" max="6914" width="11.625" style="331" customWidth="1"/>
    <col min="6915" max="6915" width="10.625" style="331" customWidth="1"/>
    <col min="6916" max="6916" width="10.375" style="331" customWidth="1"/>
    <col min="6917" max="6917" width="57.25" style="331" bestFit="1" customWidth="1"/>
    <col min="6918" max="6918" width="7.125" style="331" customWidth="1"/>
    <col min="6919" max="6919" width="7.75" style="331" customWidth="1"/>
    <col min="6920" max="6920" width="9.25" style="331" bestFit="1" customWidth="1"/>
    <col min="6921" max="6921" width="11" style="331" customWidth="1"/>
    <col min="6922" max="6922" width="30.125" style="331" bestFit="1" customWidth="1"/>
    <col min="6923" max="6923" width="17.25" style="331" customWidth="1"/>
    <col min="6924" max="6924" width="13.5" style="331" bestFit="1" customWidth="1"/>
    <col min="6925" max="6925" width="13.75" style="331" customWidth="1"/>
    <col min="6926" max="6926" width="14.625" style="331" bestFit="1" customWidth="1"/>
    <col min="6927" max="6927" width="13.25" style="331" customWidth="1"/>
    <col min="6928" max="6928" width="14.5" style="331" customWidth="1"/>
    <col min="6929" max="6929" width="15.625" style="331" customWidth="1"/>
    <col min="6930" max="7168" width="9" style="331"/>
    <col min="7169" max="7169" width="2.625" style="331" customWidth="1"/>
    <col min="7170" max="7170" width="11.625" style="331" customWidth="1"/>
    <col min="7171" max="7171" width="10.625" style="331" customWidth="1"/>
    <col min="7172" max="7172" width="10.375" style="331" customWidth="1"/>
    <col min="7173" max="7173" width="57.25" style="331" bestFit="1" customWidth="1"/>
    <col min="7174" max="7174" width="7.125" style="331" customWidth="1"/>
    <col min="7175" max="7175" width="7.75" style="331" customWidth="1"/>
    <col min="7176" max="7176" width="9.25" style="331" bestFit="1" customWidth="1"/>
    <col min="7177" max="7177" width="11" style="331" customWidth="1"/>
    <col min="7178" max="7178" width="30.125" style="331" bestFit="1" customWidth="1"/>
    <col min="7179" max="7179" width="17.25" style="331" customWidth="1"/>
    <col min="7180" max="7180" width="13.5" style="331" bestFit="1" customWidth="1"/>
    <col min="7181" max="7181" width="13.75" style="331" customWidth="1"/>
    <col min="7182" max="7182" width="14.625" style="331" bestFit="1" customWidth="1"/>
    <col min="7183" max="7183" width="13.25" style="331" customWidth="1"/>
    <col min="7184" max="7184" width="14.5" style="331" customWidth="1"/>
    <col min="7185" max="7185" width="15.625" style="331" customWidth="1"/>
    <col min="7186" max="7424" width="9" style="331"/>
    <col min="7425" max="7425" width="2.625" style="331" customWidth="1"/>
    <col min="7426" max="7426" width="11.625" style="331" customWidth="1"/>
    <col min="7427" max="7427" width="10.625" style="331" customWidth="1"/>
    <col min="7428" max="7428" width="10.375" style="331" customWidth="1"/>
    <col min="7429" max="7429" width="57.25" style="331" bestFit="1" customWidth="1"/>
    <col min="7430" max="7430" width="7.125" style="331" customWidth="1"/>
    <col min="7431" max="7431" width="7.75" style="331" customWidth="1"/>
    <col min="7432" max="7432" width="9.25" style="331" bestFit="1" customWidth="1"/>
    <col min="7433" max="7433" width="11" style="331" customWidth="1"/>
    <col min="7434" max="7434" width="30.125" style="331" bestFit="1" customWidth="1"/>
    <col min="7435" max="7435" width="17.25" style="331" customWidth="1"/>
    <col min="7436" max="7436" width="13.5" style="331" bestFit="1" customWidth="1"/>
    <col min="7437" max="7437" width="13.75" style="331" customWidth="1"/>
    <col min="7438" max="7438" width="14.625" style="331" bestFit="1" customWidth="1"/>
    <col min="7439" max="7439" width="13.25" style="331" customWidth="1"/>
    <col min="7440" max="7440" width="14.5" style="331" customWidth="1"/>
    <col min="7441" max="7441" width="15.625" style="331" customWidth="1"/>
    <col min="7442" max="7680" width="9" style="331"/>
    <col min="7681" max="7681" width="2.625" style="331" customWidth="1"/>
    <col min="7682" max="7682" width="11.625" style="331" customWidth="1"/>
    <col min="7683" max="7683" width="10.625" style="331" customWidth="1"/>
    <col min="7684" max="7684" width="10.375" style="331" customWidth="1"/>
    <col min="7685" max="7685" width="57.25" style="331" bestFit="1" customWidth="1"/>
    <col min="7686" max="7686" width="7.125" style="331" customWidth="1"/>
    <col min="7687" max="7687" width="7.75" style="331" customWidth="1"/>
    <col min="7688" max="7688" width="9.25" style="331" bestFit="1" customWidth="1"/>
    <col min="7689" max="7689" width="11" style="331" customWidth="1"/>
    <col min="7690" max="7690" width="30.125" style="331" bestFit="1" customWidth="1"/>
    <col min="7691" max="7691" width="17.25" style="331" customWidth="1"/>
    <col min="7692" max="7692" width="13.5" style="331" bestFit="1" customWidth="1"/>
    <col min="7693" max="7693" width="13.75" style="331" customWidth="1"/>
    <col min="7694" max="7694" width="14.625" style="331" bestFit="1" customWidth="1"/>
    <col min="7695" max="7695" width="13.25" style="331" customWidth="1"/>
    <col min="7696" max="7696" width="14.5" style="331" customWidth="1"/>
    <col min="7697" max="7697" width="15.625" style="331" customWidth="1"/>
    <col min="7698" max="7936" width="9" style="331"/>
    <col min="7937" max="7937" width="2.625" style="331" customWidth="1"/>
    <col min="7938" max="7938" width="11.625" style="331" customWidth="1"/>
    <col min="7939" max="7939" width="10.625" style="331" customWidth="1"/>
    <col min="7940" max="7940" width="10.375" style="331" customWidth="1"/>
    <col min="7941" max="7941" width="57.25" style="331" bestFit="1" customWidth="1"/>
    <col min="7942" max="7942" width="7.125" style="331" customWidth="1"/>
    <col min="7943" max="7943" width="7.75" style="331" customWidth="1"/>
    <col min="7944" max="7944" width="9.25" style="331" bestFit="1" customWidth="1"/>
    <col min="7945" max="7945" width="11" style="331" customWidth="1"/>
    <col min="7946" max="7946" width="30.125" style="331" bestFit="1" customWidth="1"/>
    <col min="7947" max="7947" width="17.25" style="331" customWidth="1"/>
    <col min="7948" max="7948" width="13.5" style="331" bestFit="1" customWidth="1"/>
    <col min="7949" max="7949" width="13.75" style="331" customWidth="1"/>
    <col min="7950" max="7950" width="14.625" style="331" bestFit="1" customWidth="1"/>
    <col min="7951" max="7951" width="13.25" style="331" customWidth="1"/>
    <col min="7952" max="7952" width="14.5" style="331" customWidth="1"/>
    <col min="7953" max="7953" width="15.625" style="331" customWidth="1"/>
    <col min="7954" max="8192" width="9" style="331"/>
    <col min="8193" max="8193" width="2.625" style="331" customWidth="1"/>
    <col min="8194" max="8194" width="11.625" style="331" customWidth="1"/>
    <col min="8195" max="8195" width="10.625" style="331" customWidth="1"/>
    <col min="8196" max="8196" width="10.375" style="331" customWidth="1"/>
    <col min="8197" max="8197" width="57.25" style="331" bestFit="1" customWidth="1"/>
    <col min="8198" max="8198" width="7.125" style="331" customWidth="1"/>
    <col min="8199" max="8199" width="7.75" style="331" customWidth="1"/>
    <col min="8200" max="8200" width="9.25" style="331" bestFit="1" customWidth="1"/>
    <col min="8201" max="8201" width="11" style="331" customWidth="1"/>
    <col min="8202" max="8202" width="30.125" style="331" bestFit="1" customWidth="1"/>
    <col min="8203" max="8203" width="17.25" style="331" customWidth="1"/>
    <col min="8204" max="8204" width="13.5" style="331" bestFit="1" customWidth="1"/>
    <col min="8205" max="8205" width="13.75" style="331" customWidth="1"/>
    <col min="8206" max="8206" width="14.625" style="331" bestFit="1" customWidth="1"/>
    <col min="8207" max="8207" width="13.25" style="331" customWidth="1"/>
    <col min="8208" max="8208" width="14.5" style="331" customWidth="1"/>
    <col min="8209" max="8209" width="15.625" style="331" customWidth="1"/>
    <col min="8210" max="8448" width="9" style="331"/>
    <col min="8449" max="8449" width="2.625" style="331" customWidth="1"/>
    <col min="8450" max="8450" width="11.625" style="331" customWidth="1"/>
    <col min="8451" max="8451" width="10.625" style="331" customWidth="1"/>
    <col min="8452" max="8452" width="10.375" style="331" customWidth="1"/>
    <col min="8453" max="8453" width="57.25" style="331" bestFit="1" customWidth="1"/>
    <col min="8454" max="8454" width="7.125" style="331" customWidth="1"/>
    <col min="8455" max="8455" width="7.75" style="331" customWidth="1"/>
    <col min="8456" max="8456" width="9.25" style="331" bestFit="1" customWidth="1"/>
    <col min="8457" max="8457" width="11" style="331" customWidth="1"/>
    <col min="8458" max="8458" width="30.125" style="331" bestFit="1" customWidth="1"/>
    <col min="8459" max="8459" width="17.25" style="331" customWidth="1"/>
    <col min="8460" max="8460" width="13.5" style="331" bestFit="1" customWidth="1"/>
    <col min="8461" max="8461" width="13.75" style="331" customWidth="1"/>
    <col min="8462" max="8462" width="14.625" style="331" bestFit="1" customWidth="1"/>
    <col min="8463" max="8463" width="13.25" style="331" customWidth="1"/>
    <col min="8464" max="8464" width="14.5" style="331" customWidth="1"/>
    <col min="8465" max="8465" width="15.625" style="331" customWidth="1"/>
    <col min="8466" max="8704" width="9" style="331"/>
    <col min="8705" max="8705" width="2.625" style="331" customWidth="1"/>
    <col min="8706" max="8706" width="11.625" style="331" customWidth="1"/>
    <col min="8707" max="8707" width="10.625" style="331" customWidth="1"/>
    <col min="8708" max="8708" width="10.375" style="331" customWidth="1"/>
    <col min="8709" max="8709" width="57.25" style="331" bestFit="1" customWidth="1"/>
    <col min="8710" max="8710" width="7.125" style="331" customWidth="1"/>
    <col min="8711" max="8711" width="7.75" style="331" customWidth="1"/>
    <col min="8712" max="8712" width="9.25" style="331" bestFit="1" customWidth="1"/>
    <col min="8713" max="8713" width="11" style="331" customWidth="1"/>
    <col min="8714" max="8714" width="30.125" style="331" bestFit="1" customWidth="1"/>
    <col min="8715" max="8715" width="17.25" style="331" customWidth="1"/>
    <col min="8716" max="8716" width="13.5" style="331" bestFit="1" customWidth="1"/>
    <col min="8717" max="8717" width="13.75" style="331" customWidth="1"/>
    <col min="8718" max="8718" width="14.625" style="331" bestFit="1" customWidth="1"/>
    <col min="8719" max="8719" width="13.25" style="331" customWidth="1"/>
    <col min="8720" max="8720" width="14.5" style="331" customWidth="1"/>
    <col min="8721" max="8721" width="15.625" style="331" customWidth="1"/>
    <col min="8722" max="8960" width="9" style="331"/>
    <col min="8961" max="8961" width="2.625" style="331" customWidth="1"/>
    <col min="8962" max="8962" width="11.625" style="331" customWidth="1"/>
    <col min="8963" max="8963" width="10.625" style="331" customWidth="1"/>
    <col min="8964" max="8964" width="10.375" style="331" customWidth="1"/>
    <col min="8965" max="8965" width="57.25" style="331" bestFit="1" customWidth="1"/>
    <col min="8966" max="8966" width="7.125" style="331" customWidth="1"/>
    <col min="8967" max="8967" width="7.75" style="331" customWidth="1"/>
    <col min="8968" max="8968" width="9.25" style="331" bestFit="1" customWidth="1"/>
    <col min="8969" max="8969" width="11" style="331" customWidth="1"/>
    <col min="8970" max="8970" width="30.125" style="331" bestFit="1" customWidth="1"/>
    <col min="8971" max="8971" width="17.25" style="331" customWidth="1"/>
    <col min="8972" max="8972" width="13.5" style="331" bestFit="1" customWidth="1"/>
    <col min="8973" max="8973" width="13.75" style="331" customWidth="1"/>
    <col min="8974" max="8974" width="14.625" style="331" bestFit="1" customWidth="1"/>
    <col min="8975" max="8975" width="13.25" style="331" customWidth="1"/>
    <col min="8976" max="8976" width="14.5" style="331" customWidth="1"/>
    <col min="8977" max="8977" width="15.625" style="331" customWidth="1"/>
    <col min="8978" max="9216" width="9" style="331"/>
    <col min="9217" max="9217" width="2.625" style="331" customWidth="1"/>
    <col min="9218" max="9218" width="11.625" style="331" customWidth="1"/>
    <col min="9219" max="9219" width="10.625" style="331" customWidth="1"/>
    <col min="9220" max="9220" width="10.375" style="331" customWidth="1"/>
    <col min="9221" max="9221" width="57.25" style="331" bestFit="1" customWidth="1"/>
    <col min="9222" max="9222" width="7.125" style="331" customWidth="1"/>
    <col min="9223" max="9223" width="7.75" style="331" customWidth="1"/>
    <col min="9224" max="9224" width="9.25" style="331" bestFit="1" customWidth="1"/>
    <col min="9225" max="9225" width="11" style="331" customWidth="1"/>
    <col min="9226" max="9226" width="30.125" style="331" bestFit="1" customWidth="1"/>
    <col min="9227" max="9227" width="17.25" style="331" customWidth="1"/>
    <col min="9228" max="9228" width="13.5" style="331" bestFit="1" customWidth="1"/>
    <col min="9229" max="9229" width="13.75" style="331" customWidth="1"/>
    <col min="9230" max="9230" width="14.625" style="331" bestFit="1" customWidth="1"/>
    <col min="9231" max="9231" width="13.25" style="331" customWidth="1"/>
    <col min="9232" max="9232" width="14.5" style="331" customWidth="1"/>
    <col min="9233" max="9233" width="15.625" style="331" customWidth="1"/>
    <col min="9234" max="9472" width="9" style="331"/>
    <col min="9473" max="9473" width="2.625" style="331" customWidth="1"/>
    <col min="9474" max="9474" width="11.625" style="331" customWidth="1"/>
    <col min="9475" max="9475" width="10.625" style="331" customWidth="1"/>
    <col min="9476" max="9476" width="10.375" style="331" customWidth="1"/>
    <col min="9477" max="9477" width="57.25" style="331" bestFit="1" customWidth="1"/>
    <col min="9478" max="9478" width="7.125" style="331" customWidth="1"/>
    <col min="9479" max="9479" width="7.75" style="331" customWidth="1"/>
    <col min="9480" max="9480" width="9.25" style="331" bestFit="1" customWidth="1"/>
    <col min="9481" max="9481" width="11" style="331" customWidth="1"/>
    <col min="9482" max="9482" width="30.125" style="331" bestFit="1" customWidth="1"/>
    <col min="9483" max="9483" width="17.25" style="331" customWidth="1"/>
    <col min="9484" max="9484" width="13.5" style="331" bestFit="1" customWidth="1"/>
    <col min="9485" max="9485" width="13.75" style="331" customWidth="1"/>
    <col min="9486" max="9486" width="14.625" style="331" bestFit="1" customWidth="1"/>
    <col min="9487" max="9487" width="13.25" style="331" customWidth="1"/>
    <col min="9488" max="9488" width="14.5" style="331" customWidth="1"/>
    <col min="9489" max="9489" width="15.625" style="331" customWidth="1"/>
    <col min="9490" max="9728" width="9" style="331"/>
    <col min="9729" max="9729" width="2.625" style="331" customWidth="1"/>
    <col min="9730" max="9730" width="11.625" style="331" customWidth="1"/>
    <col min="9731" max="9731" width="10.625" style="331" customWidth="1"/>
    <col min="9732" max="9732" width="10.375" style="331" customWidth="1"/>
    <col min="9733" max="9733" width="57.25" style="331" bestFit="1" customWidth="1"/>
    <col min="9734" max="9734" width="7.125" style="331" customWidth="1"/>
    <col min="9735" max="9735" width="7.75" style="331" customWidth="1"/>
    <col min="9736" max="9736" width="9.25" style="331" bestFit="1" customWidth="1"/>
    <col min="9737" max="9737" width="11" style="331" customWidth="1"/>
    <col min="9738" max="9738" width="30.125" style="331" bestFit="1" customWidth="1"/>
    <col min="9739" max="9739" width="17.25" style="331" customWidth="1"/>
    <col min="9740" max="9740" width="13.5" style="331" bestFit="1" customWidth="1"/>
    <col min="9741" max="9741" width="13.75" style="331" customWidth="1"/>
    <col min="9742" max="9742" width="14.625" style="331" bestFit="1" customWidth="1"/>
    <col min="9743" max="9743" width="13.25" style="331" customWidth="1"/>
    <col min="9744" max="9744" width="14.5" style="331" customWidth="1"/>
    <col min="9745" max="9745" width="15.625" style="331" customWidth="1"/>
    <col min="9746" max="9984" width="9" style="331"/>
    <col min="9985" max="9985" width="2.625" style="331" customWidth="1"/>
    <col min="9986" max="9986" width="11.625" style="331" customWidth="1"/>
    <col min="9987" max="9987" width="10.625" style="331" customWidth="1"/>
    <col min="9988" max="9988" width="10.375" style="331" customWidth="1"/>
    <col min="9989" max="9989" width="57.25" style="331" bestFit="1" customWidth="1"/>
    <col min="9990" max="9990" width="7.125" style="331" customWidth="1"/>
    <col min="9991" max="9991" width="7.75" style="331" customWidth="1"/>
    <col min="9992" max="9992" width="9.25" style="331" bestFit="1" customWidth="1"/>
    <col min="9993" max="9993" width="11" style="331" customWidth="1"/>
    <col min="9994" max="9994" width="30.125" style="331" bestFit="1" customWidth="1"/>
    <col min="9995" max="9995" width="17.25" style="331" customWidth="1"/>
    <col min="9996" max="9996" width="13.5" style="331" bestFit="1" customWidth="1"/>
    <col min="9997" max="9997" width="13.75" style="331" customWidth="1"/>
    <col min="9998" max="9998" width="14.625" style="331" bestFit="1" customWidth="1"/>
    <col min="9999" max="9999" width="13.25" style="331" customWidth="1"/>
    <col min="10000" max="10000" width="14.5" style="331" customWidth="1"/>
    <col min="10001" max="10001" width="15.625" style="331" customWidth="1"/>
    <col min="10002" max="10240" width="9" style="331"/>
    <col min="10241" max="10241" width="2.625" style="331" customWidth="1"/>
    <col min="10242" max="10242" width="11.625" style="331" customWidth="1"/>
    <col min="10243" max="10243" width="10.625" style="331" customWidth="1"/>
    <col min="10244" max="10244" width="10.375" style="331" customWidth="1"/>
    <col min="10245" max="10245" width="57.25" style="331" bestFit="1" customWidth="1"/>
    <col min="10246" max="10246" width="7.125" style="331" customWidth="1"/>
    <col min="10247" max="10247" width="7.75" style="331" customWidth="1"/>
    <col min="10248" max="10248" width="9.25" style="331" bestFit="1" customWidth="1"/>
    <col min="10249" max="10249" width="11" style="331" customWidth="1"/>
    <col min="10250" max="10250" width="30.125" style="331" bestFit="1" customWidth="1"/>
    <col min="10251" max="10251" width="17.25" style="331" customWidth="1"/>
    <col min="10252" max="10252" width="13.5" style="331" bestFit="1" customWidth="1"/>
    <col min="10253" max="10253" width="13.75" style="331" customWidth="1"/>
    <col min="10254" max="10254" width="14.625" style="331" bestFit="1" customWidth="1"/>
    <col min="10255" max="10255" width="13.25" style="331" customWidth="1"/>
    <col min="10256" max="10256" width="14.5" style="331" customWidth="1"/>
    <col min="10257" max="10257" width="15.625" style="331" customWidth="1"/>
    <col min="10258" max="10496" width="9" style="331"/>
    <col min="10497" max="10497" width="2.625" style="331" customWidth="1"/>
    <col min="10498" max="10498" width="11.625" style="331" customWidth="1"/>
    <col min="10499" max="10499" width="10.625" style="331" customWidth="1"/>
    <col min="10500" max="10500" width="10.375" style="331" customWidth="1"/>
    <col min="10501" max="10501" width="57.25" style="331" bestFit="1" customWidth="1"/>
    <col min="10502" max="10502" width="7.125" style="331" customWidth="1"/>
    <col min="10503" max="10503" width="7.75" style="331" customWidth="1"/>
    <col min="10504" max="10504" width="9.25" style="331" bestFit="1" customWidth="1"/>
    <col min="10505" max="10505" width="11" style="331" customWidth="1"/>
    <col min="10506" max="10506" width="30.125" style="331" bestFit="1" customWidth="1"/>
    <col min="10507" max="10507" width="17.25" style="331" customWidth="1"/>
    <col min="10508" max="10508" width="13.5" style="331" bestFit="1" customWidth="1"/>
    <col min="10509" max="10509" width="13.75" style="331" customWidth="1"/>
    <col min="10510" max="10510" width="14.625" style="331" bestFit="1" customWidth="1"/>
    <col min="10511" max="10511" width="13.25" style="331" customWidth="1"/>
    <col min="10512" max="10512" width="14.5" style="331" customWidth="1"/>
    <col min="10513" max="10513" width="15.625" style="331" customWidth="1"/>
    <col min="10514" max="10752" width="9" style="331"/>
    <col min="10753" max="10753" width="2.625" style="331" customWidth="1"/>
    <col min="10754" max="10754" width="11.625" style="331" customWidth="1"/>
    <col min="10755" max="10755" width="10.625" style="331" customWidth="1"/>
    <col min="10756" max="10756" width="10.375" style="331" customWidth="1"/>
    <col min="10757" max="10757" width="57.25" style="331" bestFit="1" customWidth="1"/>
    <col min="10758" max="10758" width="7.125" style="331" customWidth="1"/>
    <col min="10759" max="10759" width="7.75" style="331" customWidth="1"/>
    <col min="10760" max="10760" width="9.25" style="331" bestFit="1" customWidth="1"/>
    <col min="10761" max="10761" width="11" style="331" customWidth="1"/>
    <col min="10762" max="10762" width="30.125" style="331" bestFit="1" customWidth="1"/>
    <col min="10763" max="10763" width="17.25" style="331" customWidth="1"/>
    <col min="10764" max="10764" width="13.5" style="331" bestFit="1" customWidth="1"/>
    <col min="10765" max="10765" width="13.75" style="331" customWidth="1"/>
    <col min="10766" max="10766" width="14.625" style="331" bestFit="1" customWidth="1"/>
    <col min="10767" max="10767" width="13.25" style="331" customWidth="1"/>
    <col min="10768" max="10768" width="14.5" style="331" customWidth="1"/>
    <col min="10769" max="10769" width="15.625" style="331" customWidth="1"/>
    <col min="10770" max="11008" width="9" style="331"/>
    <col min="11009" max="11009" width="2.625" style="331" customWidth="1"/>
    <col min="11010" max="11010" width="11.625" style="331" customWidth="1"/>
    <col min="11011" max="11011" width="10.625" style="331" customWidth="1"/>
    <col min="11012" max="11012" width="10.375" style="331" customWidth="1"/>
    <col min="11013" max="11013" width="57.25" style="331" bestFit="1" customWidth="1"/>
    <col min="11014" max="11014" width="7.125" style="331" customWidth="1"/>
    <col min="11015" max="11015" width="7.75" style="331" customWidth="1"/>
    <col min="11016" max="11016" width="9.25" style="331" bestFit="1" customWidth="1"/>
    <col min="11017" max="11017" width="11" style="331" customWidth="1"/>
    <col min="11018" max="11018" width="30.125" style="331" bestFit="1" customWidth="1"/>
    <col min="11019" max="11019" width="17.25" style="331" customWidth="1"/>
    <col min="11020" max="11020" width="13.5" style="331" bestFit="1" customWidth="1"/>
    <col min="11021" max="11021" width="13.75" style="331" customWidth="1"/>
    <col min="11022" max="11022" width="14.625" style="331" bestFit="1" customWidth="1"/>
    <col min="11023" max="11023" width="13.25" style="331" customWidth="1"/>
    <col min="11024" max="11024" width="14.5" style="331" customWidth="1"/>
    <col min="11025" max="11025" width="15.625" style="331" customWidth="1"/>
    <col min="11026" max="11264" width="9" style="331"/>
    <col min="11265" max="11265" width="2.625" style="331" customWidth="1"/>
    <col min="11266" max="11266" width="11.625" style="331" customWidth="1"/>
    <col min="11267" max="11267" width="10.625" style="331" customWidth="1"/>
    <col min="11268" max="11268" width="10.375" style="331" customWidth="1"/>
    <col min="11269" max="11269" width="57.25" style="331" bestFit="1" customWidth="1"/>
    <col min="11270" max="11270" width="7.125" style="331" customWidth="1"/>
    <col min="11271" max="11271" width="7.75" style="331" customWidth="1"/>
    <col min="11272" max="11272" width="9.25" style="331" bestFit="1" customWidth="1"/>
    <col min="11273" max="11273" width="11" style="331" customWidth="1"/>
    <col min="11274" max="11274" width="30.125" style="331" bestFit="1" customWidth="1"/>
    <col min="11275" max="11275" width="17.25" style="331" customWidth="1"/>
    <col min="11276" max="11276" width="13.5" style="331" bestFit="1" customWidth="1"/>
    <col min="11277" max="11277" width="13.75" style="331" customWidth="1"/>
    <col min="11278" max="11278" width="14.625" style="331" bestFit="1" customWidth="1"/>
    <col min="11279" max="11279" width="13.25" style="331" customWidth="1"/>
    <col min="11280" max="11280" width="14.5" style="331" customWidth="1"/>
    <col min="11281" max="11281" width="15.625" style="331" customWidth="1"/>
    <col min="11282" max="11520" width="9" style="331"/>
    <col min="11521" max="11521" width="2.625" style="331" customWidth="1"/>
    <col min="11522" max="11522" width="11.625" style="331" customWidth="1"/>
    <col min="11523" max="11523" width="10.625" style="331" customWidth="1"/>
    <col min="11524" max="11524" width="10.375" style="331" customWidth="1"/>
    <col min="11525" max="11525" width="57.25" style="331" bestFit="1" customWidth="1"/>
    <col min="11526" max="11526" width="7.125" style="331" customWidth="1"/>
    <col min="11527" max="11527" width="7.75" style="331" customWidth="1"/>
    <col min="11528" max="11528" width="9.25" style="331" bestFit="1" customWidth="1"/>
    <col min="11529" max="11529" width="11" style="331" customWidth="1"/>
    <col min="11530" max="11530" width="30.125" style="331" bestFit="1" customWidth="1"/>
    <col min="11531" max="11531" width="17.25" style="331" customWidth="1"/>
    <col min="11532" max="11532" width="13.5" style="331" bestFit="1" customWidth="1"/>
    <col min="11533" max="11533" width="13.75" style="331" customWidth="1"/>
    <col min="11534" max="11534" width="14.625" style="331" bestFit="1" customWidth="1"/>
    <col min="11535" max="11535" width="13.25" style="331" customWidth="1"/>
    <col min="11536" max="11536" width="14.5" style="331" customWidth="1"/>
    <col min="11537" max="11537" width="15.625" style="331" customWidth="1"/>
    <col min="11538" max="11776" width="9" style="331"/>
    <col min="11777" max="11777" width="2.625" style="331" customWidth="1"/>
    <col min="11778" max="11778" width="11.625" style="331" customWidth="1"/>
    <col min="11779" max="11779" width="10.625" style="331" customWidth="1"/>
    <col min="11780" max="11780" width="10.375" style="331" customWidth="1"/>
    <col min="11781" max="11781" width="57.25" style="331" bestFit="1" customWidth="1"/>
    <col min="11782" max="11782" width="7.125" style="331" customWidth="1"/>
    <col min="11783" max="11783" width="7.75" style="331" customWidth="1"/>
    <col min="11784" max="11784" width="9.25" style="331" bestFit="1" customWidth="1"/>
    <col min="11785" max="11785" width="11" style="331" customWidth="1"/>
    <col min="11786" max="11786" width="30.125" style="331" bestFit="1" customWidth="1"/>
    <col min="11787" max="11787" width="17.25" style="331" customWidth="1"/>
    <col min="11788" max="11788" width="13.5" style="331" bestFit="1" customWidth="1"/>
    <col min="11789" max="11789" width="13.75" style="331" customWidth="1"/>
    <col min="11790" max="11790" width="14.625" style="331" bestFit="1" customWidth="1"/>
    <col min="11791" max="11791" width="13.25" style="331" customWidth="1"/>
    <col min="11792" max="11792" width="14.5" style="331" customWidth="1"/>
    <col min="11793" max="11793" width="15.625" style="331" customWidth="1"/>
    <col min="11794" max="12032" width="9" style="331"/>
    <col min="12033" max="12033" width="2.625" style="331" customWidth="1"/>
    <col min="12034" max="12034" width="11.625" style="331" customWidth="1"/>
    <col min="12035" max="12035" width="10.625" style="331" customWidth="1"/>
    <col min="12036" max="12036" width="10.375" style="331" customWidth="1"/>
    <col min="12037" max="12037" width="57.25" style="331" bestFit="1" customWidth="1"/>
    <col min="12038" max="12038" width="7.125" style="331" customWidth="1"/>
    <col min="12039" max="12039" width="7.75" style="331" customWidth="1"/>
    <col min="12040" max="12040" width="9.25" style="331" bestFit="1" customWidth="1"/>
    <col min="12041" max="12041" width="11" style="331" customWidth="1"/>
    <col min="12042" max="12042" width="30.125" style="331" bestFit="1" customWidth="1"/>
    <col min="12043" max="12043" width="17.25" style="331" customWidth="1"/>
    <col min="12044" max="12044" width="13.5" style="331" bestFit="1" customWidth="1"/>
    <col min="12045" max="12045" width="13.75" style="331" customWidth="1"/>
    <col min="12046" max="12046" width="14.625" style="331" bestFit="1" customWidth="1"/>
    <col min="12047" max="12047" width="13.25" style="331" customWidth="1"/>
    <col min="12048" max="12048" width="14.5" style="331" customWidth="1"/>
    <col min="12049" max="12049" width="15.625" style="331" customWidth="1"/>
    <col min="12050" max="12288" width="9" style="331"/>
    <col min="12289" max="12289" width="2.625" style="331" customWidth="1"/>
    <col min="12290" max="12290" width="11.625" style="331" customWidth="1"/>
    <col min="12291" max="12291" width="10.625" style="331" customWidth="1"/>
    <col min="12292" max="12292" width="10.375" style="331" customWidth="1"/>
    <col min="12293" max="12293" width="57.25" style="331" bestFit="1" customWidth="1"/>
    <col min="12294" max="12294" width="7.125" style="331" customWidth="1"/>
    <col min="12295" max="12295" width="7.75" style="331" customWidth="1"/>
    <col min="12296" max="12296" width="9.25" style="331" bestFit="1" customWidth="1"/>
    <col min="12297" max="12297" width="11" style="331" customWidth="1"/>
    <col min="12298" max="12298" width="30.125" style="331" bestFit="1" customWidth="1"/>
    <col min="12299" max="12299" width="17.25" style="331" customWidth="1"/>
    <col min="12300" max="12300" width="13.5" style="331" bestFit="1" customWidth="1"/>
    <col min="12301" max="12301" width="13.75" style="331" customWidth="1"/>
    <col min="12302" max="12302" width="14.625" style="331" bestFit="1" customWidth="1"/>
    <col min="12303" max="12303" width="13.25" style="331" customWidth="1"/>
    <col min="12304" max="12304" width="14.5" style="331" customWidth="1"/>
    <col min="12305" max="12305" width="15.625" style="331" customWidth="1"/>
    <col min="12306" max="12544" width="9" style="331"/>
    <col min="12545" max="12545" width="2.625" style="331" customWidth="1"/>
    <col min="12546" max="12546" width="11.625" style="331" customWidth="1"/>
    <col min="12547" max="12547" width="10.625" style="331" customWidth="1"/>
    <col min="12548" max="12548" width="10.375" style="331" customWidth="1"/>
    <col min="12549" max="12549" width="57.25" style="331" bestFit="1" customWidth="1"/>
    <col min="12550" max="12550" width="7.125" style="331" customWidth="1"/>
    <col min="12551" max="12551" width="7.75" style="331" customWidth="1"/>
    <col min="12552" max="12552" width="9.25" style="331" bestFit="1" customWidth="1"/>
    <col min="12553" max="12553" width="11" style="331" customWidth="1"/>
    <col min="12554" max="12554" width="30.125" style="331" bestFit="1" customWidth="1"/>
    <col min="12555" max="12555" width="17.25" style="331" customWidth="1"/>
    <col min="12556" max="12556" width="13.5" style="331" bestFit="1" customWidth="1"/>
    <col min="12557" max="12557" width="13.75" style="331" customWidth="1"/>
    <col min="12558" max="12558" width="14.625" style="331" bestFit="1" customWidth="1"/>
    <col min="12559" max="12559" width="13.25" style="331" customWidth="1"/>
    <col min="12560" max="12560" width="14.5" style="331" customWidth="1"/>
    <col min="12561" max="12561" width="15.625" style="331" customWidth="1"/>
    <col min="12562" max="12800" width="9" style="331"/>
    <col min="12801" max="12801" width="2.625" style="331" customWidth="1"/>
    <col min="12802" max="12802" width="11.625" style="331" customWidth="1"/>
    <col min="12803" max="12803" width="10.625" style="331" customWidth="1"/>
    <col min="12804" max="12804" width="10.375" style="331" customWidth="1"/>
    <col min="12805" max="12805" width="57.25" style="331" bestFit="1" customWidth="1"/>
    <col min="12806" max="12806" width="7.125" style="331" customWidth="1"/>
    <col min="12807" max="12807" width="7.75" style="331" customWidth="1"/>
    <col min="12808" max="12808" width="9.25" style="331" bestFit="1" customWidth="1"/>
    <col min="12809" max="12809" width="11" style="331" customWidth="1"/>
    <col min="12810" max="12810" width="30.125" style="331" bestFit="1" customWidth="1"/>
    <col min="12811" max="12811" width="17.25" style="331" customWidth="1"/>
    <col min="12812" max="12812" width="13.5" style="331" bestFit="1" customWidth="1"/>
    <col min="12813" max="12813" width="13.75" style="331" customWidth="1"/>
    <col min="12814" max="12814" width="14.625" style="331" bestFit="1" customWidth="1"/>
    <col min="12815" max="12815" width="13.25" style="331" customWidth="1"/>
    <col min="12816" max="12816" width="14.5" style="331" customWidth="1"/>
    <col min="12817" max="12817" width="15.625" style="331" customWidth="1"/>
    <col min="12818" max="13056" width="9" style="331"/>
    <col min="13057" max="13057" width="2.625" style="331" customWidth="1"/>
    <col min="13058" max="13058" width="11.625" style="331" customWidth="1"/>
    <col min="13059" max="13059" width="10.625" style="331" customWidth="1"/>
    <col min="13060" max="13060" width="10.375" style="331" customWidth="1"/>
    <col min="13061" max="13061" width="57.25" style="331" bestFit="1" customWidth="1"/>
    <col min="13062" max="13062" width="7.125" style="331" customWidth="1"/>
    <col min="13063" max="13063" width="7.75" style="331" customWidth="1"/>
    <col min="13064" max="13064" width="9.25" style="331" bestFit="1" customWidth="1"/>
    <col min="13065" max="13065" width="11" style="331" customWidth="1"/>
    <col min="13066" max="13066" width="30.125" style="331" bestFit="1" customWidth="1"/>
    <col min="13067" max="13067" width="17.25" style="331" customWidth="1"/>
    <col min="13068" max="13068" width="13.5" style="331" bestFit="1" customWidth="1"/>
    <col min="13069" max="13069" width="13.75" style="331" customWidth="1"/>
    <col min="13070" max="13070" width="14.625" style="331" bestFit="1" customWidth="1"/>
    <col min="13071" max="13071" width="13.25" style="331" customWidth="1"/>
    <col min="13072" max="13072" width="14.5" style="331" customWidth="1"/>
    <col min="13073" max="13073" width="15.625" style="331" customWidth="1"/>
    <col min="13074" max="13312" width="9" style="331"/>
    <col min="13313" max="13313" width="2.625" style="331" customWidth="1"/>
    <col min="13314" max="13314" width="11.625" style="331" customWidth="1"/>
    <col min="13315" max="13315" width="10.625" style="331" customWidth="1"/>
    <col min="13316" max="13316" width="10.375" style="331" customWidth="1"/>
    <col min="13317" max="13317" width="57.25" style="331" bestFit="1" customWidth="1"/>
    <col min="13318" max="13318" width="7.125" style="331" customWidth="1"/>
    <col min="13319" max="13319" width="7.75" style="331" customWidth="1"/>
    <col min="13320" max="13320" width="9.25" style="331" bestFit="1" customWidth="1"/>
    <col min="13321" max="13321" width="11" style="331" customWidth="1"/>
    <col min="13322" max="13322" width="30.125" style="331" bestFit="1" customWidth="1"/>
    <col min="13323" max="13323" width="17.25" style="331" customWidth="1"/>
    <col min="13324" max="13324" width="13.5" style="331" bestFit="1" customWidth="1"/>
    <col min="13325" max="13325" width="13.75" style="331" customWidth="1"/>
    <col min="13326" max="13326" width="14.625" style="331" bestFit="1" customWidth="1"/>
    <col min="13327" max="13327" width="13.25" style="331" customWidth="1"/>
    <col min="13328" max="13328" width="14.5" style="331" customWidth="1"/>
    <col min="13329" max="13329" width="15.625" style="331" customWidth="1"/>
    <col min="13330" max="13568" width="9" style="331"/>
    <col min="13569" max="13569" width="2.625" style="331" customWidth="1"/>
    <col min="13570" max="13570" width="11.625" style="331" customWidth="1"/>
    <col min="13571" max="13571" width="10.625" style="331" customWidth="1"/>
    <col min="13572" max="13572" width="10.375" style="331" customWidth="1"/>
    <col min="13573" max="13573" width="57.25" style="331" bestFit="1" customWidth="1"/>
    <col min="13574" max="13574" width="7.125" style="331" customWidth="1"/>
    <col min="13575" max="13575" width="7.75" style="331" customWidth="1"/>
    <col min="13576" max="13576" width="9.25" style="331" bestFit="1" customWidth="1"/>
    <col min="13577" max="13577" width="11" style="331" customWidth="1"/>
    <col min="13578" max="13578" width="30.125" style="331" bestFit="1" customWidth="1"/>
    <col min="13579" max="13579" width="17.25" style="331" customWidth="1"/>
    <col min="13580" max="13580" width="13.5" style="331" bestFit="1" customWidth="1"/>
    <col min="13581" max="13581" width="13.75" style="331" customWidth="1"/>
    <col min="13582" max="13582" width="14.625" style="331" bestFit="1" customWidth="1"/>
    <col min="13583" max="13583" width="13.25" style="331" customWidth="1"/>
    <col min="13584" max="13584" width="14.5" style="331" customWidth="1"/>
    <col min="13585" max="13585" width="15.625" style="331" customWidth="1"/>
    <col min="13586" max="13824" width="9" style="331"/>
    <col min="13825" max="13825" width="2.625" style="331" customWidth="1"/>
    <col min="13826" max="13826" width="11.625" style="331" customWidth="1"/>
    <col min="13827" max="13827" width="10.625" style="331" customWidth="1"/>
    <col min="13828" max="13828" width="10.375" style="331" customWidth="1"/>
    <col min="13829" max="13829" width="57.25" style="331" bestFit="1" customWidth="1"/>
    <col min="13830" max="13830" width="7.125" style="331" customWidth="1"/>
    <col min="13831" max="13831" width="7.75" style="331" customWidth="1"/>
    <col min="13832" max="13832" width="9.25" style="331" bestFit="1" customWidth="1"/>
    <col min="13833" max="13833" width="11" style="331" customWidth="1"/>
    <col min="13834" max="13834" width="30.125" style="331" bestFit="1" customWidth="1"/>
    <col min="13835" max="13835" width="17.25" style="331" customWidth="1"/>
    <col min="13836" max="13836" width="13.5" style="331" bestFit="1" customWidth="1"/>
    <col min="13837" max="13837" width="13.75" style="331" customWidth="1"/>
    <col min="13838" max="13838" width="14.625" style="331" bestFit="1" customWidth="1"/>
    <col min="13839" max="13839" width="13.25" style="331" customWidth="1"/>
    <col min="13840" max="13840" width="14.5" style="331" customWidth="1"/>
    <col min="13841" max="13841" width="15.625" style="331" customWidth="1"/>
    <col min="13842" max="14080" width="9" style="331"/>
    <col min="14081" max="14081" width="2.625" style="331" customWidth="1"/>
    <col min="14082" max="14082" width="11.625" style="331" customWidth="1"/>
    <col min="14083" max="14083" width="10.625" style="331" customWidth="1"/>
    <col min="14084" max="14084" width="10.375" style="331" customWidth="1"/>
    <col min="14085" max="14085" width="57.25" style="331" bestFit="1" customWidth="1"/>
    <col min="14086" max="14086" width="7.125" style="331" customWidth="1"/>
    <col min="14087" max="14087" width="7.75" style="331" customWidth="1"/>
    <col min="14088" max="14088" width="9.25" style="331" bestFit="1" customWidth="1"/>
    <col min="14089" max="14089" width="11" style="331" customWidth="1"/>
    <col min="14090" max="14090" width="30.125" style="331" bestFit="1" customWidth="1"/>
    <col min="14091" max="14091" width="17.25" style="331" customWidth="1"/>
    <col min="14092" max="14092" width="13.5" style="331" bestFit="1" customWidth="1"/>
    <col min="14093" max="14093" width="13.75" style="331" customWidth="1"/>
    <col min="14094" max="14094" width="14.625" style="331" bestFit="1" customWidth="1"/>
    <col min="14095" max="14095" width="13.25" style="331" customWidth="1"/>
    <col min="14096" max="14096" width="14.5" style="331" customWidth="1"/>
    <col min="14097" max="14097" width="15.625" style="331" customWidth="1"/>
    <col min="14098" max="14336" width="9" style="331"/>
    <col min="14337" max="14337" width="2.625" style="331" customWidth="1"/>
    <col min="14338" max="14338" width="11.625" style="331" customWidth="1"/>
    <col min="14339" max="14339" width="10.625" style="331" customWidth="1"/>
    <col min="14340" max="14340" width="10.375" style="331" customWidth="1"/>
    <col min="14341" max="14341" width="57.25" style="331" bestFit="1" customWidth="1"/>
    <col min="14342" max="14342" width="7.125" style="331" customWidth="1"/>
    <col min="14343" max="14343" width="7.75" style="331" customWidth="1"/>
    <col min="14344" max="14344" width="9.25" style="331" bestFit="1" customWidth="1"/>
    <col min="14345" max="14345" width="11" style="331" customWidth="1"/>
    <col min="14346" max="14346" width="30.125" style="331" bestFit="1" customWidth="1"/>
    <col min="14347" max="14347" width="17.25" style="331" customWidth="1"/>
    <col min="14348" max="14348" width="13.5" style="331" bestFit="1" customWidth="1"/>
    <col min="14349" max="14349" width="13.75" style="331" customWidth="1"/>
    <col min="14350" max="14350" width="14.625" style="331" bestFit="1" customWidth="1"/>
    <col min="14351" max="14351" width="13.25" style="331" customWidth="1"/>
    <col min="14352" max="14352" width="14.5" style="331" customWidth="1"/>
    <col min="14353" max="14353" width="15.625" style="331" customWidth="1"/>
    <col min="14354" max="14592" width="9" style="331"/>
    <col min="14593" max="14593" width="2.625" style="331" customWidth="1"/>
    <col min="14594" max="14594" width="11.625" style="331" customWidth="1"/>
    <col min="14595" max="14595" width="10.625" style="331" customWidth="1"/>
    <col min="14596" max="14596" width="10.375" style="331" customWidth="1"/>
    <col min="14597" max="14597" width="57.25" style="331" bestFit="1" customWidth="1"/>
    <col min="14598" max="14598" width="7.125" style="331" customWidth="1"/>
    <col min="14599" max="14599" width="7.75" style="331" customWidth="1"/>
    <col min="14600" max="14600" width="9.25" style="331" bestFit="1" customWidth="1"/>
    <col min="14601" max="14601" width="11" style="331" customWidth="1"/>
    <col min="14602" max="14602" width="30.125" style="331" bestFit="1" customWidth="1"/>
    <col min="14603" max="14603" width="17.25" style="331" customWidth="1"/>
    <col min="14604" max="14604" width="13.5" style="331" bestFit="1" customWidth="1"/>
    <col min="14605" max="14605" width="13.75" style="331" customWidth="1"/>
    <col min="14606" max="14606" width="14.625" style="331" bestFit="1" customWidth="1"/>
    <col min="14607" max="14607" width="13.25" style="331" customWidth="1"/>
    <col min="14608" max="14608" width="14.5" style="331" customWidth="1"/>
    <col min="14609" max="14609" width="15.625" style="331" customWidth="1"/>
    <col min="14610" max="14848" width="9" style="331"/>
    <col min="14849" max="14849" width="2.625" style="331" customWidth="1"/>
    <col min="14850" max="14850" width="11.625" style="331" customWidth="1"/>
    <col min="14851" max="14851" width="10.625" style="331" customWidth="1"/>
    <col min="14852" max="14852" width="10.375" style="331" customWidth="1"/>
    <col min="14853" max="14853" width="57.25" style="331" bestFit="1" customWidth="1"/>
    <col min="14854" max="14854" width="7.125" style="331" customWidth="1"/>
    <col min="14855" max="14855" width="7.75" style="331" customWidth="1"/>
    <col min="14856" max="14856" width="9.25" style="331" bestFit="1" customWidth="1"/>
    <col min="14857" max="14857" width="11" style="331" customWidth="1"/>
    <col min="14858" max="14858" width="30.125" style="331" bestFit="1" customWidth="1"/>
    <col min="14859" max="14859" width="17.25" style="331" customWidth="1"/>
    <col min="14860" max="14860" width="13.5" style="331" bestFit="1" customWidth="1"/>
    <col min="14861" max="14861" width="13.75" style="331" customWidth="1"/>
    <col min="14862" max="14862" width="14.625" style="331" bestFit="1" customWidth="1"/>
    <col min="14863" max="14863" width="13.25" style="331" customWidth="1"/>
    <col min="14864" max="14864" width="14.5" style="331" customWidth="1"/>
    <col min="14865" max="14865" width="15.625" style="331" customWidth="1"/>
    <col min="14866" max="15104" width="9" style="331"/>
    <col min="15105" max="15105" width="2.625" style="331" customWidth="1"/>
    <col min="15106" max="15106" width="11.625" style="331" customWidth="1"/>
    <col min="15107" max="15107" width="10.625" style="331" customWidth="1"/>
    <col min="15108" max="15108" width="10.375" style="331" customWidth="1"/>
    <col min="15109" max="15109" width="57.25" style="331" bestFit="1" customWidth="1"/>
    <col min="15110" max="15110" width="7.125" style="331" customWidth="1"/>
    <col min="15111" max="15111" width="7.75" style="331" customWidth="1"/>
    <col min="15112" max="15112" width="9.25" style="331" bestFit="1" customWidth="1"/>
    <col min="15113" max="15113" width="11" style="331" customWidth="1"/>
    <col min="15114" max="15114" width="30.125" style="331" bestFit="1" customWidth="1"/>
    <col min="15115" max="15115" width="17.25" style="331" customWidth="1"/>
    <col min="15116" max="15116" width="13.5" style="331" bestFit="1" customWidth="1"/>
    <col min="15117" max="15117" width="13.75" style="331" customWidth="1"/>
    <col min="15118" max="15118" width="14.625" style="331" bestFit="1" customWidth="1"/>
    <col min="15119" max="15119" width="13.25" style="331" customWidth="1"/>
    <col min="15120" max="15120" width="14.5" style="331" customWidth="1"/>
    <col min="15121" max="15121" width="15.625" style="331" customWidth="1"/>
    <col min="15122" max="15360" width="9" style="331"/>
    <col min="15361" max="15361" width="2.625" style="331" customWidth="1"/>
    <col min="15362" max="15362" width="11.625" style="331" customWidth="1"/>
    <col min="15363" max="15363" width="10.625" style="331" customWidth="1"/>
    <col min="15364" max="15364" width="10.375" style="331" customWidth="1"/>
    <col min="15365" max="15365" width="57.25" style="331" bestFit="1" customWidth="1"/>
    <col min="15366" max="15366" width="7.125" style="331" customWidth="1"/>
    <col min="15367" max="15367" width="7.75" style="331" customWidth="1"/>
    <col min="15368" max="15368" width="9.25" style="331" bestFit="1" customWidth="1"/>
    <col min="15369" max="15369" width="11" style="331" customWidth="1"/>
    <col min="15370" max="15370" width="30.125" style="331" bestFit="1" customWidth="1"/>
    <col min="15371" max="15371" width="17.25" style="331" customWidth="1"/>
    <col min="15372" max="15372" width="13.5" style="331" bestFit="1" customWidth="1"/>
    <col min="15373" max="15373" width="13.75" style="331" customWidth="1"/>
    <col min="15374" max="15374" width="14.625" style="331" bestFit="1" customWidth="1"/>
    <col min="15375" max="15375" width="13.25" style="331" customWidth="1"/>
    <col min="15376" max="15376" width="14.5" style="331" customWidth="1"/>
    <col min="15377" max="15377" width="15.625" style="331" customWidth="1"/>
    <col min="15378" max="15616" width="9" style="331"/>
    <col min="15617" max="15617" width="2.625" style="331" customWidth="1"/>
    <col min="15618" max="15618" width="11.625" style="331" customWidth="1"/>
    <col min="15619" max="15619" width="10.625" style="331" customWidth="1"/>
    <col min="15620" max="15620" width="10.375" style="331" customWidth="1"/>
    <col min="15621" max="15621" width="57.25" style="331" bestFit="1" customWidth="1"/>
    <col min="15622" max="15622" width="7.125" style="331" customWidth="1"/>
    <col min="15623" max="15623" width="7.75" style="331" customWidth="1"/>
    <col min="15624" max="15624" width="9.25" style="331" bestFit="1" customWidth="1"/>
    <col min="15625" max="15625" width="11" style="331" customWidth="1"/>
    <col min="15626" max="15626" width="30.125" style="331" bestFit="1" customWidth="1"/>
    <col min="15627" max="15627" width="17.25" style="331" customWidth="1"/>
    <col min="15628" max="15628" width="13.5" style="331" bestFit="1" customWidth="1"/>
    <col min="15629" max="15629" width="13.75" style="331" customWidth="1"/>
    <col min="15630" max="15630" width="14.625" style="331" bestFit="1" customWidth="1"/>
    <col min="15631" max="15631" width="13.25" style="331" customWidth="1"/>
    <col min="15632" max="15632" width="14.5" style="331" customWidth="1"/>
    <col min="15633" max="15633" width="15.625" style="331" customWidth="1"/>
    <col min="15634" max="15872" width="9" style="331"/>
    <col min="15873" max="15873" width="2.625" style="331" customWidth="1"/>
    <col min="15874" max="15874" width="11.625" style="331" customWidth="1"/>
    <col min="15875" max="15875" width="10.625" style="331" customWidth="1"/>
    <col min="15876" max="15876" width="10.375" style="331" customWidth="1"/>
    <col min="15877" max="15877" width="57.25" style="331" bestFit="1" customWidth="1"/>
    <col min="15878" max="15878" width="7.125" style="331" customWidth="1"/>
    <col min="15879" max="15879" width="7.75" style="331" customWidth="1"/>
    <col min="15880" max="15880" width="9.25" style="331" bestFit="1" customWidth="1"/>
    <col min="15881" max="15881" width="11" style="331" customWidth="1"/>
    <col min="15882" max="15882" width="30.125" style="331" bestFit="1" customWidth="1"/>
    <col min="15883" max="15883" width="17.25" style="331" customWidth="1"/>
    <col min="15884" max="15884" width="13.5" style="331" bestFit="1" customWidth="1"/>
    <col min="15885" max="15885" width="13.75" style="331" customWidth="1"/>
    <col min="15886" max="15886" width="14.625" style="331" bestFit="1" customWidth="1"/>
    <col min="15887" max="15887" width="13.25" style="331" customWidth="1"/>
    <col min="15888" max="15888" width="14.5" style="331" customWidth="1"/>
    <col min="15889" max="15889" width="15.625" style="331" customWidth="1"/>
    <col min="15890" max="16128" width="9" style="331"/>
    <col min="16129" max="16129" width="2.625" style="331" customWidth="1"/>
    <col min="16130" max="16130" width="11.625" style="331" customWidth="1"/>
    <col min="16131" max="16131" width="10.625" style="331" customWidth="1"/>
    <col min="16132" max="16132" width="10.375" style="331" customWidth="1"/>
    <col min="16133" max="16133" width="57.25" style="331" bestFit="1" customWidth="1"/>
    <col min="16134" max="16134" width="7.125" style="331" customWidth="1"/>
    <col min="16135" max="16135" width="7.75" style="331" customWidth="1"/>
    <col min="16136" max="16136" width="9.25" style="331" bestFit="1" customWidth="1"/>
    <col min="16137" max="16137" width="11" style="331" customWidth="1"/>
    <col min="16138" max="16138" width="30.125" style="331" bestFit="1" customWidth="1"/>
    <col min="16139" max="16139" width="17.25" style="331" customWidth="1"/>
    <col min="16140" max="16140" width="13.5" style="331" bestFit="1" customWidth="1"/>
    <col min="16141" max="16141" width="13.75" style="331" customWidth="1"/>
    <col min="16142" max="16142" width="14.625" style="331" bestFit="1" customWidth="1"/>
    <col min="16143" max="16143" width="13.25" style="331" customWidth="1"/>
    <col min="16144" max="16144" width="14.5" style="331" customWidth="1"/>
    <col min="16145" max="16145" width="15.625" style="331" customWidth="1"/>
    <col min="16146" max="16384" width="9" style="331"/>
  </cols>
  <sheetData>
    <row r="2" spans="2:17" ht="20.100000000000001" customHeight="1">
      <c r="B2" s="347" t="s">
        <v>0</v>
      </c>
      <c r="C2" s="347"/>
      <c r="D2" s="347"/>
      <c r="E2" s="322" t="s">
        <v>4679</v>
      </c>
      <c r="G2" s="4" t="s">
        <v>2</v>
      </c>
      <c r="H2" s="5"/>
      <c r="I2" s="6"/>
      <c r="J2" s="348">
        <f>SUM(H:H)</f>
        <v>318828</v>
      </c>
    </row>
    <row r="3" spans="2:17" ht="20.100000000000001" customHeight="1">
      <c r="B3" s="347" t="s">
        <v>3</v>
      </c>
      <c r="C3" s="347"/>
      <c r="D3" s="347"/>
      <c r="E3" s="322" t="s">
        <v>4680</v>
      </c>
    </row>
    <row r="4" spans="2:17" ht="20.100000000000001" customHeight="1">
      <c r="B4" s="347" t="s">
        <v>5</v>
      </c>
      <c r="C4" s="347"/>
      <c r="D4" s="347"/>
      <c r="E4" s="931" t="s">
        <v>4681</v>
      </c>
      <c r="G4" s="347" t="s">
        <v>17</v>
      </c>
      <c r="H4" s="347"/>
      <c r="I4" s="347"/>
      <c r="J4" s="1276"/>
      <c r="K4" s="1277"/>
    </row>
    <row r="5" spans="2:17" ht="20.100000000000001" customHeight="1">
      <c r="B5" s="347" t="s">
        <v>6</v>
      </c>
      <c r="C5" s="347"/>
      <c r="D5" s="347"/>
      <c r="E5" s="351"/>
      <c r="G5" s="347"/>
      <c r="H5" s="347"/>
      <c r="I5" s="347"/>
      <c r="J5" s="1278"/>
      <c r="K5" s="1279"/>
    </row>
    <row r="6" spans="2:17" ht="20.100000000000001" customHeight="1">
      <c r="B6" s="347" t="s">
        <v>7</v>
      </c>
      <c r="C6" s="347"/>
      <c r="D6" s="347"/>
      <c r="E6" s="351"/>
      <c r="G6" s="347"/>
      <c r="H6" s="347"/>
      <c r="I6" s="347"/>
      <c r="J6" s="1280"/>
      <c r="K6" s="1281"/>
    </row>
    <row r="8" spans="2:17" s="326" customFormat="1" ht="19.5" customHeight="1">
      <c r="B8" s="125" t="s">
        <v>8</v>
      </c>
      <c r="C8" s="125" t="s">
        <v>9</v>
      </c>
      <c r="D8" s="125" t="s">
        <v>10</v>
      </c>
      <c r="E8" s="138" t="s">
        <v>11</v>
      </c>
      <c r="F8" s="138" t="s">
        <v>4307</v>
      </c>
      <c r="G8" s="138" t="s">
        <v>13</v>
      </c>
      <c r="H8" s="262" t="s">
        <v>14</v>
      </c>
      <c r="I8" s="262" t="s">
        <v>15</v>
      </c>
      <c r="J8" s="138" t="s">
        <v>16</v>
      </c>
      <c r="K8" s="138" t="s">
        <v>17</v>
      </c>
      <c r="L8" s="138" t="s">
        <v>18</v>
      </c>
      <c r="M8" s="125" t="s">
        <v>19</v>
      </c>
      <c r="N8" s="125" t="s">
        <v>20</v>
      </c>
      <c r="O8" s="138" t="s">
        <v>21</v>
      </c>
      <c r="P8" s="139" t="s">
        <v>22</v>
      </c>
      <c r="Q8" s="141" t="s">
        <v>23</v>
      </c>
    </row>
    <row r="9" spans="2:17" s="326" customFormat="1" ht="19.5" customHeight="1">
      <c r="B9" s="125"/>
      <c r="C9" s="125" t="s">
        <v>70</v>
      </c>
      <c r="D9" s="125" t="s">
        <v>70</v>
      </c>
      <c r="E9" s="19" t="s">
        <v>4682</v>
      </c>
      <c r="F9" s="138">
        <v>1</v>
      </c>
      <c r="G9" s="123">
        <v>12600</v>
      </c>
      <c r="H9" s="123">
        <f>F9*G9</f>
        <v>12600</v>
      </c>
      <c r="I9" s="138"/>
      <c r="J9" s="127" t="s">
        <v>245</v>
      </c>
      <c r="K9" s="138"/>
      <c r="L9" s="138"/>
      <c r="M9" s="139">
        <v>41597</v>
      </c>
      <c r="N9" s="14" t="s">
        <v>1312</v>
      </c>
      <c r="O9" s="140">
        <v>41610</v>
      </c>
      <c r="P9" s="140">
        <v>41610</v>
      </c>
      <c r="Q9" s="141" t="s">
        <v>4683</v>
      </c>
    </row>
    <row r="10" spans="2:17" ht="19.5" customHeight="1">
      <c r="B10" s="125"/>
      <c r="C10" s="125" t="s">
        <v>70</v>
      </c>
      <c r="D10" s="125" t="s">
        <v>70</v>
      </c>
      <c r="E10" s="331" t="s">
        <v>4684</v>
      </c>
      <c r="F10" s="138">
        <v>2</v>
      </c>
      <c r="G10" s="123">
        <v>7700</v>
      </c>
      <c r="H10" s="123">
        <f t="shared" ref="H10:H82" si="0">F10*G10</f>
        <v>15400</v>
      </c>
      <c r="I10" s="138"/>
      <c r="J10" s="331" t="s">
        <v>4550</v>
      </c>
      <c r="K10" s="138"/>
      <c r="L10" s="138"/>
      <c r="M10" s="139">
        <v>41597</v>
      </c>
      <c r="N10" s="14" t="s">
        <v>1312</v>
      </c>
      <c r="O10" s="140">
        <v>41610</v>
      </c>
      <c r="P10" s="140">
        <v>41610</v>
      </c>
      <c r="Q10" s="141" t="s">
        <v>4683</v>
      </c>
    </row>
    <row r="11" spans="2:17" ht="19.5" customHeight="1">
      <c r="B11" s="125"/>
      <c r="C11" s="125" t="s">
        <v>70</v>
      </c>
      <c r="D11" s="125" t="s">
        <v>70</v>
      </c>
      <c r="E11" s="19" t="s">
        <v>4685</v>
      </c>
      <c r="F11" s="219">
        <v>1</v>
      </c>
      <c r="G11" s="21">
        <v>1700</v>
      </c>
      <c r="H11" s="123">
        <f t="shared" si="0"/>
        <v>1700</v>
      </c>
      <c r="I11" s="110"/>
      <c r="J11" s="19" t="s">
        <v>4686</v>
      </c>
      <c r="K11" s="293"/>
      <c r="L11" s="15"/>
      <c r="M11" s="139">
        <v>41597</v>
      </c>
      <c r="N11" s="14" t="s">
        <v>1312</v>
      </c>
      <c r="O11" s="140">
        <v>41610</v>
      </c>
      <c r="P11" s="140">
        <v>41610</v>
      </c>
      <c r="Q11" s="141" t="s">
        <v>4683</v>
      </c>
    </row>
    <row r="12" spans="2:17" ht="19.5" customHeight="1">
      <c r="B12" s="125"/>
      <c r="C12" s="125" t="s">
        <v>70</v>
      </c>
      <c r="D12" s="125" t="s">
        <v>70</v>
      </c>
      <c r="E12" s="19" t="s">
        <v>4687</v>
      </c>
      <c r="F12" s="219">
        <v>1</v>
      </c>
      <c r="G12" s="21">
        <v>20800</v>
      </c>
      <c r="H12" s="123">
        <f t="shared" si="0"/>
        <v>20800</v>
      </c>
      <c r="I12" s="16"/>
      <c r="J12" s="19" t="s">
        <v>4688</v>
      </c>
      <c r="K12" s="293"/>
      <c r="L12" s="15"/>
      <c r="M12" s="139">
        <v>41597</v>
      </c>
      <c r="N12" s="14" t="s">
        <v>1312</v>
      </c>
      <c r="O12" s="140">
        <v>41610</v>
      </c>
      <c r="P12" s="140">
        <v>41610</v>
      </c>
      <c r="Q12" s="141" t="s">
        <v>4683</v>
      </c>
    </row>
    <row r="13" spans="2:17" ht="19.5" customHeight="1">
      <c r="B13" s="125"/>
      <c r="C13" s="125" t="s">
        <v>70</v>
      </c>
      <c r="D13" s="125" t="s">
        <v>70</v>
      </c>
      <c r="E13" s="19" t="s">
        <v>4689</v>
      </c>
      <c r="F13" s="138">
        <v>2</v>
      </c>
      <c r="G13" s="123">
        <v>8200</v>
      </c>
      <c r="H13" s="123">
        <f t="shared" si="0"/>
        <v>16400</v>
      </c>
      <c r="I13" s="138"/>
      <c r="J13" s="127" t="s">
        <v>4690</v>
      </c>
      <c r="K13" s="138"/>
      <c r="L13" s="138"/>
      <c r="M13" s="139">
        <v>41597</v>
      </c>
      <c r="N13" s="14" t="s">
        <v>1312</v>
      </c>
      <c r="O13" s="140">
        <v>41610</v>
      </c>
      <c r="P13" s="140">
        <v>41610</v>
      </c>
      <c r="Q13" s="141" t="s">
        <v>4683</v>
      </c>
    </row>
    <row r="14" spans="2:17" ht="19.5" customHeight="1">
      <c r="B14" s="125"/>
      <c r="C14" s="125" t="s">
        <v>70</v>
      </c>
      <c r="D14" s="125" t="s">
        <v>70</v>
      </c>
      <c r="E14" s="19" t="s">
        <v>4691</v>
      </c>
      <c r="F14" s="138">
        <v>2</v>
      </c>
      <c r="G14" s="123">
        <v>9300</v>
      </c>
      <c r="H14" s="123">
        <f t="shared" si="0"/>
        <v>18600</v>
      </c>
      <c r="I14" s="138"/>
      <c r="J14" s="1505" t="s">
        <v>4692</v>
      </c>
      <c r="K14" s="138"/>
      <c r="L14" s="138"/>
      <c r="M14" s="139">
        <v>41597</v>
      </c>
      <c r="N14" s="14" t="s">
        <v>1312</v>
      </c>
      <c r="O14" s="140">
        <v>41610</v>
      </c>
      <c r="P14" s="140">
        <v>41610</v>
      </c>
      <c r="Q14" s="141" t="s">
        <v>4683</v>
      </c>
    </row>
    <row r="15" spans="2:17" ht="19.5" customHeight="1">
      <c r="B15" s="125"/>
      <c r="C15" s="125" t="s">
        <v>70</v>
      </c>
      <c r="D15" s="125" t="s">
        <v>70</v>
      </c>
      <c r="E15" s="19" t="s">
        <v>4693</v>
      </c>
      <c r="F15" s="138">
        <v>4</v>
      </c>
      <c r="G15" s="123">
        <v>3800</v>
      </c>
      <c r="H15" s="123">
        <f t="shared" si="0"/>
        <v>15200</v>
      </c>
      <c r="I15" s="138"/>
      <c r="J15" s="1505" t="s">
        <v>4694</v>
      </c>
      <c r="K15" s="138"/>
      <c r="L15" s="138"/>
      <c r="M15" s="139">
        <v>41597</v>
      </c>
      <c r="N15" s="14" t="s">
        <v>1312</v>
      </c>
      <c r="O15" s="140">
        <v>41610</v>
      </c>
      <c r="P15" s="140">
        <v>41610</v>
      </c>
      <c r="Q15" s="141" t="s">
        <v>4683</v>
      </c>
    </row>
    <row r="16" spans="2:17" ht="19.5" customHeight="1">
      <c r="B16" s="125"/>
      <c r="C16" s="125" t="s">
        <v>70</v>
      </c>
      <c r="D16" s="125" t="s">
        <v>70</v>
      </c>
      <c r="E16" s="19" t="s">
        <v>4695</v>
      </c>
      <c r="F16" s="138">
        <v>4</v>
      </c>
      <c r="G16" s="123">
        <v>4200</v>
      </c>
      <c r="H16" s="123">
        <f t="shared" si="0"/>
        <v>16800</v>
      </c>
      <c r="I16" s="138"/>
      <c r="J16" s="127" t="s">
        <v>4696</v>
      </c>
      <c r="K16" s="138"/>
      <c r="L16" s="138"/>
      <c r="M16" s="139">
        <v>41597</v>
      </c>
      <c r="N16" s="14" t="s">
        <v>1312</v>
      </c>
      <c r="O16" s="140">
        <v>41610</v>
      </c>
      <c r="P16" s="140">
        <v>41610</v>
      </c>
      <c r="Q16" s="141" t="s">
        <v>4683</v>
      </c>
    </row>
    <row r="17" spans="2:17" ht="19.5" customHeight="1">
      <c r="B17" s="125"/>
      <c r="C17" s="125" t="s">
        <v>70</v>
      </c>
      <c r="D17" s="125" t="s">
        <v>70</v>
      </c>
      <c r="E17" s="19" t="s">
        <v>4697</v>
      </c>
      <c r="F17" s="138">
        <v>1</v>
      </c>
      <c r="G17" s="123">
        <v>6500</v>
      </c>
      <c r="H17" s="123">
        <f t="shared" si="0"/>
        <v>6500</v>
      </c>
      <c r="I17" s="138"/>
      <c r="J17" s="127" t="s">
        <v>4698</v>
      </c>
      <c r="K17" s="138"/>
      <c r="L17" s="138"/>
      <c r="M17" s="139">
        <v>41599</v>
      </c>
      <c r="N17" s="125" t="s">
        <v>1312</v>
      </c>
      <c r="O17" s="140">
        <v>41610</v>
      </c>
      <c r="P17" s="140">
        <v>41610</v>
      </c>
      <c r="Q17" s="141" t="s">
        <v>4683</v>
      </c>
    </row>
    <row r="18" spans="2:17" ht="19.5" customHeight="1">
      <c r="B18" s="125"/>
      <c r="C18" s="125" t="s">
        <v>70</v>
      </c>
      <c r="D18" s="125" t="s">
        <v>70</v>
      </c>
      <c r="E18" s="19" t="s">
        <v>4699</v>
      </c>
      <c r="F18" s="138">
        <v>1</v>
      </c>
      <c r="G18" s="123">
        <v>11900</v>
      </c>
      <c r="H18" s="123">
        <f t="shared" si="0"/>
        <v>11900</v>
      </c>
      <c r="I18" s="138"/>
      <c r="J18" s="127" t="s">
        <v>4700</v>
      </c>
      <c r="K18" s="138"/>
      <c r="L18" s="138"/>
      <c r="M18" s="139">
        <v>41599</v>
      </c>
      <c r="N18" s="125" t="s">
        <v>1312</v>
      </c>
      <c r="O18" s="140">
        <v>41610</v>
      </c>
      <c r="P18" s="140">
        <v>41610</v>
      </c>
      <c r="Q18" s="141" t="s">
        <v>4683</v>
      </c>
    </row>
    <row r="19" spans="2:17" ht="19.5" customHeight="1">
      <c r="B19" s="125"/>
      <c r="C19" s="125" t="s">
        <v>70</v>
      </c>
      <c r="D19" s="125" t="s">
        <v>70</v>
      </c>
      <c r="E19" s="19" t="s">
        <v>4701</v>
      </c>
      <c r="F19" s="219">
        <v>2</v>
      </c>
      <c r="G19" s="21">
        <v>8500</v>
      </c>
      <c r="H19" s="123">
        <f t="shared" si="0"/>
        <v>17000</v>
      </c>
      <c r="I19" s="16"/>
      <c r="J19" s="19" t="s">
        <v>4702</v>
      </c>
      <c r="K19" s="293"/>
      <c r="L19" s="15"/>
      <c r="M19" s="139">
        <v>41597</v>
      </c>
      <c r="N19" s="14" t="s">
        <v>1312</v>
      </c>
      <c r="O19" s="140">
        <v>41610</v>
      </c>
      <c r="P19" s="140">
        <v>41610</v>
      </c>
      <c r="Q19" s="141" t="s">
        <v>4683</v>
      </c>
    </row>
    <row r="20" spans="2:17" ht="19.5" customHeight="1">
      <c r="B20" s="125"/>
      <c r="C20" s="125" t="s">
        <v>70</v>
      </c>
      <c r="D20" s="125" t="s">
        <v>70</v>
      </c>
      <c r="E20" s="19" t="s">
        <v>4703</v>
      </c>
      <c r="F20" s="138">
        <v>2</v>
      </c>
      <c r="G20" s="123">
        <v>1500</v>
      </c>
      <c r="H20" s="123">
        <f t="shared" si="0"/>
        <v>3000</v>
      </c>
      <c r="I20" s="138"/>
      <c r="J20" s="127" t="s">
        <v>4704</v>
      </c>
      <c r="K20" s="138"/>
      <c r="L20" s="138"/>
      <c r="M20" s="139">
        <v>41597</v>
      </c>
      <c r="N20" s="14" t="s">
        <v>1312</v>
      </c>
      <c r="O20" s="140">
        <v>41610</v>
      </c>
      <c r="P20" s="140">
        <v>41610</v>
      </c>
      <c r="Q20" s="141" t="s">
        <v>4683</v>
      </c>
    </row>
    <row r="21" spans="2:17" ht="19.5" customHeight="1">
      <c r="B21" s="125"/>
      <c r="C21" s="125" t="s">
        <v>70</v>
      </c>
      <c r="D21" s="125" t="s">
        <v>70</v>
      </c>
      <c r="E21" s="19" t="s">
        <v>4705</v>
      </c>
      <c r="F21" s="138">
        <v>1</v>
      </c>
      <c r="G21" s="123">
        <v>2900</v>
      </c>
      <c r="H21" s="123">
        <f t="shared" si="0"/>
        <v>2900</v>
      </c>
      <c r="I21" s="138"/>
      <c r="J21" s="127" t="s">
        <v>4706</v>
      </c>
      <c r="K21" s="138"/>
      <c r="L21" s="138"/>
      <c r="M21" s="139">
        <v>41597</v>
      </c>
      <c r="N21" s="14" t="s">
        <v>1312</v>
      </c>
      <c r="O21" s="140">
        <v>41610</v>
      </c>
      <c r="P21" s="140">
        <v>41610</v>
      </c>
      <c r="Q21" s="141" t="s">
        <v>4683</v>
      </c>
    </row>
    <row r="22" spans="2:17" ht="19.5" customHeight="1">
      <c r="B22" s="125"/>
      <c r="C22" s="125" t="s">
        <v>70</v>
      </c>
      <c r="D22" s="125" t="s">
        <v>70</v>
      </c>
      <c r="E22" s="19" t="s">
        <v>4707</v>
      </c>
      <c r="F22" s="138">
        <v>1</v>
      </c>
      <c r="G22" s="123">
        <v>5900</v>
      </c>
      <c r="H22" s="123">
        <f t="shared" si="0"/>
        <v>5900</v>
      </c>
      <c r="I22" s="138"/>
      <c r="J22" s="1505" t="s">
        <v>4708</v>
      </c>
      <c r="K22" s="138"/>
      <c r="L22" s="138"/>
      <c r="M22" s="139">
        <v>41597</v>
      </c>
      <c r="N22" s="14" t="s">
        <v>1312</v>
      </c>
      <c r="O22" s="140">
        <v>41610</v>
      </c>
      <c r="P22" s="140">
        <v>41610</v>
      </c>
      <c r="Q22" s="141" t="s">
        <v>4683</v>
      </c>
    </row>
    <row r="23" spans="2:17" ht="19.5" customHeight="1">
      <c r="B23" s="125"/>
      <c r="C23" s="125" t="s">
        <v>70</v>
      </c>
      <c r="D23" s="125" t="s">
        <v>70</v>
      </c>
      <c r="E23" s="19" t="s">
        <v>4709</v>
      </c>
      <c r="F23" s="138">
        <v>1</v>
      </c>
      <c r="G23" s="123">
        <v>7400</v>
      </c>
      <c r="H23" s="123">
        <f t="shared" si="0"/>
        <v>7400</v>
      </c>
      <c r="I23" s="138"/>
      <c r="J23" s="1505" t="s">
        <v>4710</v>
      </c>
      <c r="K23" s="138"/>
      <c r="L23" s="138"/>
      <c r="M23" s="139">
        <v>41597</v>
      </c>
      <c r="N23" s="14" t="s">
        <v>1312</v>
      </c>
      <c r="O23" s="140">
        <v>41610</v>
      </c>
      <c r="P23" s="140">
        <v>41610</v>
      </c>
      <c r="Q23" s="141" t="s">
        <v>4683</v>
      </c>
    </row>
    <row r="24" spans="2:17" ht="19.5" customHeight="1">
      <c r="B24" s="125"/>
      <c r="C24" s="125" t="s">
        <v>70</v>
      </c>
      <c r="D24" s="125" t="s">
        <v>70</v>
      </c>
      <c r="E24" s="19" t="s">
        <v>4711</v>
      </c>
      <c r="F24" s="138">
        <v>1</v>
      </c>
      <c r="G24" s="123">
        <v>15600</v>
      </c>
      <c r="H24" s="123">
        <f t="shared" si="0"/>
        <v>15600</v>
      </c>
      <c r="I24" s="138"/>
      <c r="J24" s="127" t="s">
        <v>4712</v>
      </c>
      <c r="K24" s="138"/>
      <c r="L24" s="138"/>
      <c r="M24" s="139">
        <v>41597</v>
      </c>
      <c r="N24" s="14" t="s">
        <v>1312</v>
      </c>
      <c r="O24" s="140">
        <v>41610</v>
      </c>
      <c r="P24" s="140">
        <v>41610</v>
      </c>
      <c r="Q24" s="141" t="s">
        <v>4683</v>
      </c>
    </row>
    <row r="25" spans="2:17" ht="19.5" customHeight="1">
      <c r="B25" s="125"/>
      <c r="C25" s="125"/>
      <c r="D25" s="125"/>
      <c r="E25" s="1505"/>
      <c r="F25" s="138"/>
      <c r="G25" s="123"/>
      <c r="H25" s="123"/>
      <c r="I25" s="138"/>
      <c r="J25" s="124"/>
      <c r="K25" s="138"/>
      <c r="L25" s="138"/>
      <c r="M25" s="139"/>
      <c r="N25" s="125"/>
      <c r="O25" s="140"/>
      <c r="P25" s="87"/>
      <c r="Q25" s="141"/>
    </row>
    <row r="26" spans="2:17" ht="19.5" customHeight="1">
      <c r="B26" s="125"/>
      <c r="C26" s="14" t="s">
        <v>54</v>
      </c>
      <c r="D26" s="14" t="s">
        <v>54</v>
      </c>
      <c r="E26" s="19" t="s">
        <v>551</v>
      </c>
      <c r="F26" s="219">
        <v>30</v>
      </c>
      <c r="G26" s="21">
        <v>34</v>
      </c>
      <c r="H26" s="123">
        <f t="shared" si="0"/>
        <v>1020</v>
      </c>
      <c r="I26" s="16"/>
      <c r="J26" s="111" t="s">
        <v>4713</v>
      </c>
      <c r="K26" s="293"/>
      <c r="L26" s="15"/>
      <c r="M26" s="22">
        <v>41597</v>
      </c>
      <c r="N26" s="14" t="s">
        <v>1312</v>
      </c>
      <c r="O26" s="22">
        <v>41599</v>
      </c>
      <c r="P26" s="22">
        <v>41599</v>
      </c>
      <c r="Q26" s="24">
        <v>41599</v>
      </c>
    </row>
    <row r="27" spans="2:17" ht="19.5" customHeight="1">
      <c r="B27" s="125"/>
      <c r="C27" s="14" t="s">
        <v>54</v>
      </c>
      <c r="D27" s="14" t="s">
        <v>54</v>
      </c>
      <c r="E27" s="1505" t="s">
        <v>4714</v>
      </c>
      <c r="F27" s="138">
        <v>1</v>
      </c>
      <c r="G27" s="123">
        <v>2200</v>
      </c>
      <c r="H27" s="123">
        <f t="shared" si="0"/>
        <v>2200</v>
      </c>
      <c r="I27" s="138"/>
      <c r="J27" s="124" t="s">
        <v>1018</v>
      </c>
      <c r="K27" s="138"/>
      <c r="L27" s="138"/>
      <c r="M27" s="22">
        <v>41597</v>
      </c>
      <c r="N27" s="14" t="s">
        <v>1312</v>
      </c>
      <c r="O27" s="22">
        <v>41603</v>
      </c>
      <c r="P27" s="22">
        <v>41603</v>
      </c>
      <c r="Q27" s="141">
        <v>41603</v>
      </c>
    </row>
    <row r="28" spans="2:17" ht="19.5" customHeight="1">
      <c r="B28" s="125"/>
      <c r="C28" s="14" t="s">
        <v>54</v>
      </c>
      <c r="D28" s="14" t="s">
        <v>54</v>
      </c>
      <c r="E28" s="1505" t="s">
        <v>4715</v>
      </c>
      <c r="F28" s="138">
        <v>2</v>
      </c>
      <c r="G28" s="123">
        <v>4030</v>
      </c>
      <c r="H28" s="123">
        <f t="shared" si="0"/>
        <v>8060</v>
      </c>
      <c r="I28" s="138"/>
      <c r="J28" s="124" t="s">
        <v>4716</v>
      </c>
      <c r="K28" s="138"/>
      <c r="L28" s="138"/>
      <c r="M28" s="22">
        <v>41597</v>
      </c>
      <c r="N28" s="14" t="s">
        <v>1312</v>
      </c>
      <c r="O28" s="22">
        <v>41603</v>
      </c>
      <c r="P28" s="22">
        <v>41603</v>
      </c>
      <c r="Q28" s="141">
        <v>41603</v>
      </c>
    </row>
    <row r="29" spans="2:17" ht="19.5" customHeight="1">
      <c r="B29" s="125"/>
      <c r="C29" s="14" t="s">
        <v>54</v>
      </c>
      <c r="D29" s="14" t="s">
        <v>54</v>
      </c>
      <c r="E29" s="1505" t="s">
        <v>4717</v>
      </c>
      <c r="F29" s="138">
        <v>4</v>
      </c>
      <c r="G29" s="123">
        <v>340</v>
      </c>
      <c r="H29" s="123">
        <f t="shared" si="0"/>
        <v>1360</v>
      </c>
      <c r="I29" s="138"/>
      <c r="J29" s="124" t="s">
        <v>4718</v>
      </c>
      <c r="K29" s="138"/>
      <c r="L29" s="138"/>
      <c r="M29" s="22">
        <v>41597</v>
      </c>
      <c r="N29" s="14" t="s">
        <v>1312</v>
      </c>
      <c r="O29" s="22">
        <v>41599</v>
      </c>
      <c r="P29" s="22">
        <v>41599</v>
      </c>
      <c r="Q29" s="141">
        <v>41599</v>
      </c>
    </row>
    <row r="30" spans="2:17" ht="19.5" customHeight="1">
      <c r="B30" s="125"/>
      <c r="C30" s="14" t="s">
        <v>54</v>
      </c>
      <c r="D30" s="14" t="s">
        <v>54</v>
      </c>
      <c r="E30" s="1505" t="s">
        <v>4719</v>
      </c>
      <c r="F30" s="138">
        <v>1</v>
      </c>
      <c r="G30" s="123">
        <v>1160</v>
      </c>
      <c r="H30" s="123">
        <f t="shared" si="0"/>
        <v>1160</v>
      </c>
      <c r="I30" s="138"/>
      <c r="J30" s="124" t="s">
        <v>4720</v>
      </c>
      <c r="K30" s="138"/>
      <c r="L30" s="138"/>
      <c r="M30" s="22">
        <v>41597</v>
      </c>
      <c r="N30" s="14" t="s">
        <v>1312</v>
      </c>
      <c r="O30" s="22">
        <v>41603</v>
      </c>
      <c r="P30" s="22">
        <v>41603</v>
      </c>
      <c r="Q30" s="141">
        <v>41603</v>
      </c>
    </row>
    <row r="31" spans="2:17" ht="19.5" customHeight="1">
      <c r="B31" s="125"/>
      <c r="C31" s="14" t="s">
        <v>54</v>
      </c>
      <c r="D31" s="14" t="s">
        <v>54</v>
      </c>
      <c r="E31" s="1505" t="s">
        <v>4721</v>
      </c>
      <c r="F31" s="138">
        <v>1</v>
      </c>
      <c r="G31" s="123">
        <v>2670</v>
      </c>
      <c r="H31" s="123">
        <f t="shared" si="0"/>
        <v>2670</v>
      </c>
      <c r="I31" s="138"/>
      <c r="J31" s="124" t="s">
        <v>4722</v>
      </c>
      <c r="K31" s="138"/>
      <c r="L31" s="138"/>
      <c r="M31" s="22">
        <v>41597</v>
      </c>
      <c r="N31" s="14" t="s">
        <v>1312</v>
      </c>
      <c r="O31" s="22">
        <v>41599</v>
      </c>
      <c r="P31" s="22">
        <v>41599</v>
      </c>
      <c r="Q31" s="141">
        <v>41599</v>
      </c>
    </row>
    <row r="32" spans="2:17" ht="19.5" customHeight="1">
      <c r="B32" s="125"/>
      <c r="C32" s="14" t="s">
        <v>54</v>
      </c>
      <c r="D32" s="14" t="s">
        <v>54</v>
      </c>
      <c r="E32" s="1505" t="s">
        <v>4723</v>
      </c>
      <c r="F32" s="138">
        <v>1</v>
      </c>
      <c r="G32" s="112">
        <v>5100</v>
      </c>
      <c r="H32" s="123">
        <f t="shared" si="0"/>
        <v>5100</v>
      </c>
      <c r="I32" s="138"/>
      <c r="J32" s="124" t="s">
        <v>4724</v>
      </c>
      <c r="K32" s="138"/>
      <c r="L32" s="138"/>
      <c r="M32" s="22">
        <v>41597</v>
      </c>
      <c r="N32" s="14" t="s">
        <v>1312</v>
      </c>
      <c r="O32" s="22">
        <v>41600</v>
      </c>
      <c r="P32" s="22">
        <v>41600</v>
      </c>
      <c r="Q32" s="141">
        <v>41600</v>
      </c>
    </row>
    <row r="33" spans="2:17" ht="19.5" customHeight="1">
      <c r="B33" s="125"/>
      <c r="C33" s="14" t="s">
        <v>54</v>
      </c>
      <c r="D33" s="14" t="s">
        <v>54</v>
      </c>
      <c r="E33" s="1505" t="s">
        <v>452</v>
      </c>
      <c r="F33" s="138">
        <v>1</v>
      </c>
      <c r="G33" s="112">
        <v>2218</v>
      </c>
      <c r="H33" s="123">
        <f t="shared" si="0"/>
        <v>2218</v>
      </c>
      <c r="I33" s="138"/>
      <c r="J33" s="124" t="s">
        <v>4725</v>
      </c>
      <c r="K33" s="138"/>
      <c r="L33" s="138"/>
      <c r="M33" s="22">
        <v>41597</v>
      </c>
      <c r="N33" s="14" t="s">
        <v>1312</v>
      </c>
      <c r="O33" s="22">
        <v>41599</v>
      </c>
      <c r="P33" s="22">
        <v>41599</v>
      </c>
      <c r="Q33" s="141">
        <v>41599</v>
      </c>
    </row>
    <row r="34" spans="2:17" ht="19.5" customHeight="1">
      <c r="B34" s="125"/>
      <c r="C34" s="14" t="s">
        <v>54</v>
      </c>
      <c r="D34" s="14" t="s">
        <v>54</v>
      </c>
      <c r="E34" s="19" t="s">
        <v>3754</v>
      </c>
      <c r="F34" s="219">
        <v>1</v>
      </c>
      <c r="G34" s="112">
        <v>5719</v>
      </c>
      <c r="H34" s="123">
        <f t="shared" si="0"/>
        <v>5719</v>
      </c>
      <c r="I34" s="16"/>
      <c r="J34" s="111" t="s">
        <v>4726</v>
      </c>
      <c r="K34" s="293"/>
      <c r="L34" s="15"/>
      <c r="M34" s="22">
        <v>41597</v>
      </c>
      <c r="N34" s="14" t="s">
        <v>1312</v>
      </c>
      <c r="O34" s="22">
        <v>41603</v>
      </c>
      <c r="P34" s="22">
        <v>41603</v>
      </c>
      <c r="Q34" s="24">
        <v>41603</v>
      </c>
    </row>
    <row r="35" spans="2:17" ht="19.5" customHeight="1">
      <c r="B35" s="125"/>
      <c r="C35" s="14" t="s">
        <v>54</v>
      </c>
      <c r="D35" s="14" t="s">
        <v>54</v>
      </c>
      <c r="E35" s="1505" t="s">
        <v>4727</v>
      </c>
      <c r="F35" s="138">
        <v>1</v>
      </c>
      <c r="G35" s="112">
        <v>1080</v>
      </c>
      <c r="H35" s="123">
        <f t="shared" si="0"/>
        <v>1080</v>
      </c>
      <c r="I35" s="138"/>
      <c r="J35" s="124" t="s">
        <v>215</v>
      </c>
      <c r="K35" s="138"/>
      <c r="L35" s="138"/>
      <c r="M35" s="22">
        <v>41597</v>
      </c>
      <c r="N35" s="14" t="s">
        <v>1312</v>
      </c>
      <c r="O35" s="22">
        <v>41603</v>
      </c>
      <c r="P35" s="22">
        <v>41603</v>
      </c>
      <c r="Q35" s="141">
        <v>41603</v>
      </c>
    </row>
    <row r="36" spans="2:17" ht="19.5" customHeight="1">
      <c r="B36" s="125"/>
      <c r="C36" s="14" t="s">
        <v>54</v>
      </c>
      <c r="D36" s="14" t="s">
        <v>54</v>
      </c>
      <c r="E36" s="18" t="s">
        <v>4191</v>
      </c>
      <c r="F36" s="15">
        <v>2</v>
      </c>
      <c r="G36" s="112">
        <v>160</v>
      </c>
      <c r="H36" s="122">
        <f t="shared" si="0"/>
        <v>320</v>
      </c>
      <c r="I36" s="126"/>
      <c r="J36" s="18" t="s">
        <v>4728</v>
      </c>
      <c r="K36" s="138"/>
      <c r="L36" s="138"/>
      <c r="M36" s="22">
        <v>41597</v>
      </c>
      <c r="N36" s="14" t="s">
        <v>1312</v>
      </c>
      <c r="O36" s="22">
        <v>41599</v>
      </c>
      <c r="P36" s="22">
        <v>41599</v>
      </c>
      <c r="Q36" s="141">
        <v>41599</v>
      </c>
    </row>
    <row r="37" spans="2:17" ht="19.5" customHeight="1">
      <c r="B37" s="125"/>
      <c r="C37" s="14" t="s">
        <v>54</v>
      </c>
      <c r="D37" s="14" t="s">
        <v>54</v>
      </c>
      <c r="E37" s="18" t="s">
        <v>4729</v>
      </c>
      <c r="F37" s="15">
        <v>2</v>
      </c>
      <c r="G37" s="112">
        <v>548</v>
      </c>
      <c r="H37" s="122">
        <f t="shared" si="0"/>
        <v>1096</v>
      </c>
      <c r="I37" s="126"/>
      <c r="J37" s="18" t="s">
        <v>4730</v>
      </c>
      <c r="K37" s="138"/>
      <c r="L37" s="138"/>
      <c r="M37" s="22">
        <v>41597</v>
      </c>
      <c r="N37" s="14" t="s">
        <v>1312</v>
      </c>
      <c r="O37" s="22">
        <v>41603</v>
      </c>
      <c r="P37" s="22">
        <v>41603</v>
      </c>
      <c r="Q37" s="141">
        <v>41599</v>
      </c>
    </row>
    <row r="38" spans="2:17" ht="19.5" customHeight="1">
      <c r="B38" s="125"/>
      <c r="C38" s="14" t="s">
        <v>54</v>
      </c>
      <c r="D38" s="14" t="s">
        <v>54</v>
      </c>
      <c r="E38" s="18" t="s">
        <v>1040</v>
      </c>
      <c r="F38" s="15">
        <v>1</v>
      </c>
      <c r="G38" s="19">
        <v>830</v>
      </c>
      <c r="H38" s="122">
        <f t="shared" si="0"/>
        <v>830</v>
      </c>
      <c r="I38" s="126"/>
      <c r="J38" s="18" t="s">
        <v>4491</v>
      </c>
      <c r="K38" s="138"/>
      <c r="L38" s="138"/>
      <c r="M38" s="22">
        <v>41597</v>
      </c>
      <c r="N38" s="14" t="s">
        <v>1312</v>
      </c>
      <c r="O38" s="22">
        <v>41599</v>
      </c>
      <c r="P38" s="22">
        <v>41599</v>
      </c>
      <c r="Q38" s="141">
        <v>41603</v>
      </c>
    </row>
    <row r="39" spans="2:17" ht="19.5" customHeight="1">
      <c r="B39" s="125"/>
      <c r="C39" s="14" t="s">
        <v>54</v>
      </c>
      <c r="D39" s="14" t="s">
        <v>54</v>
      </c>
      <c r="E39" s="18" t="s">
        <v>1454</v>
      </c>
      <c r="F39" s="15">
        <v>1</v>
      </c>
      <c r="G39" s="19">
        <v>760</v>
      </c>
      <c r="H39" s="122">
        <f t="shared" si="0"/>
        <v>760</v>
      </c>
      <c r="I39" s="126"/>
      <c r="J39" s="18" t="s">
        <v>4731</v>
      </c>
      <c r="K39" s="138"/>
      <c r="L39" s="138"/>
      <c r="M39" s="22">
        <v>41597</v>
      </c>
      <c r="N39" s="14" t="s">
        <v>1312</v>
      </c>
      <c r="O39" s="22">
        <v>41599</v>
      </c>
      <c r="P39" s="22">
        <v>41599</v>
      </c>
      <c r="Q39" s="141">
        <v>41599</v>
      </c>
    </row>
    <row r="40" spans="2:17" ht="19.5" customHeight="1">
      <c r="B40" s="125"/>
      <c r="C40" s="14" t="s">
        <v>54</v>
      </c>
      <c r="D40" s="14" t="s">
        <v>54</v>
      </c>
      <c r="E40" s="18" t="s">
        <v>4732</v>
      </c>
      <c r="F40" s="15">
        <v>1</v>
      </c>
      <c r="G40" s="19">
        <v>760</v>
      </c>
      <c r="H40" s="122">
        <f t="shared" si="0"/>
        <v>760</v>
      </c>
      <c r="I40" s="126"/>
      <c r="J40" s="18" t="s">
        <v>4733</v>
      </c>
      <c r="K40" s="138"/>
      <c r="L40" s="138"/>
      <c r="M40" s="22">
        <v>41597</v>
      </c>
      <c r="N40" s="14" t="s">
        <v>1312</v>
      </c>
      <c r="O40" s="22">
        <v>41599</v>
      </c>
      <c r="P40" s="22">
        <v>41599</v>
      </c>
      <c r="Q40" s="141">
        <v>41599</v>
      </c>
    </row>
    <row r="41" spans="2:17" ht="19.5" customHeight="1">
      <c r="B41" s="125"/>
      <c r="C41" s="14" t="s">
        <v>54</v>
      </c>
      <c r="D41" s="14" t="s">
        <v>54</v>
      </c>
      <c r="E41" s="18" t="s">
        <v>4734</v>
      </c>
      <c r="F41" s="15">
        <v>1</v>
      </c>
      <c r="G41" s="19">
        <v>220</v>
      </c>
      <c r="H41" s="122">
        <f t="shared" si="0"/>
        <v>220</v>
      </c>
      <c r="I41" s="126"/>
      <c r="J41" s="18" t="s">
        <v>4735</v>
      </c>
      <c r="K41" s="138"/>
      <c r="L41" s="138"/>
      <c r="M41" s="22">
        <v>41597</v>
      </c>
      <c r="N41" s="14" t="s">
        <v>1312</v>
      </c>
      <c r="O41" s="22">
        <v>41599</v>
      </c>
      <c r="P41" s="22">
        <v>41599</v>
      </c>
      <c r="Q41" s="141">
        <v>41599</v>
      </c>
    </row>
    <row r="42" spans="2:17" ht="19.5" customHeight="1">
      <c r="B42" s="125"/>
      <c r="C42" s="14" t="s">
        <v>54</v>
      </c>
      <c r="D42" s="14" t="s">
        <v>54</v>
      </c>
      <c r="E42" s="18" t="s">
        <v>4736</v>
      </c>
      <c r="F42" s="15">
        <v>1</v>
      </c>
      <c r="G42" s="19">
        <v>1806</v>
      </c>
      <c r="H42" s="122">
        <f t="shared" si="0"/>
        <v>1806</v>
      </c>
      <c r="I42" s="126"/>
      <c r="J42" s="18" t="s">
        <v>4737</v>
      </c>
      <c r="K42" s="138"/>
      <c r="L42" s="138"/>
      <c r="M42" s="22">
        <v>41597</v>
      </c>
      <c r="N42" s="14" t="s">
        <v>1312</v>
      </c>
      <c r="O42" s="22">
        <v>41599</v>
      </c>
      <c r="P42" s="22">
        <v>41599</v>
      </c>
      <c r="Q42" s="141">
        <v>41599</v>
      </c>
    </row>
    <row r="43" spans="2:17" ht="19.5" customHeight="1">
      <c r="B43" s="125"/>
      <c r="C43" s="14" t="s">
        <v>54</v>
      </c>
      <c r="D43" s="14" t="s">
        <v>54</v>
      </c>
      <c r="E43" s="18" t="s">
        <v>4738</v>
      </c>
      <c r="F43" s="15">
        <v>1</v>
      </c>
      <c r="G43" s="19">
        <v>7040</v>
      </c>
      <c r="H43" s="122">
        <f t="shared" si="0"/>
        <v>7040</v>
      </c>
      <c r="I43" s="126"/>
      <c r="J43" s="18" t="s">
        <v>4739</v>
      </c>
      <c r="K43" s="138"/>
      <c r="L43" s="138"/>
      <c r="M43" s="22">
        <v>41597</v>
      </c>
      <c r="N43" s="14" t="s">
        <v>1312</v>
      </c>
      <c r="O43" s="22">
        <v>41603</v>
      </c>
      <c r="P43" s="22">
        <v>41603</v>
      </c>
      <c r="Q43" s="141">
        <v>41603</v>
      </c>
    </row>
    <row r="44" spans="2:17" ht="19.5" customHeight="1">
      <c r="B44" s="125"/>
      <c r="C44" s="14" t="s">
        <v>54</v>
      </c>
      <c r="D44" s="14" t="s">
        <v>54</v>
      </c>
      <c r="E44" s="18" t="s">
        <v>4740</v>
      </c>
      <c r="F44" s="15">
        <v>2</v>
      </c>
      <c r="G44" s="19">
        <v>190</v>
      </c>
      <c r="H44" s="122">
        <f t="shared" si="0"/>
        <v>380</v>
      </c>
      <c r="I44" s="126"/>
      <c r="J44" s="18" t="s">
        <v>4741</v>
      </c>
      <c r="K44" s="138"/>
      <c r="L44" s="138"/>
      <c r="M44" s="22">
        <v>41597</v>
      </c>
      <c r="N44" s="14" t="s">
        <v>1312</v>
      </c>
      <c r="O44" s="22">
        <v>41599</v>
      </c>
      <c r="P44" s="22">
        <v>41599</v>
      </c>
      <c r="Q44" s="141">
        <v>41599</v>
      </c>
    </row>
    <row r="45" spans="2:17" ht="19.5" customHeight="1">
      <c r="B45" s="125"/>
      <c r="C45" s="14" t="s">
        <v>54</v>
      </c>
      <c r="D45" s="14" t="s">
        <v>54</v>
      </c>
      <c r="E45" s="18" t="s">
        <v>4742</v>
      </c>
      <c r="F45" s="15">
        <v>4</v>
      </c>
      <c r="G45" s="19">
        <v>200</v>
      </c>
      <c r="H45" s="122">
        <f t="shared" si="0"/>
        <v>800</v>
      </c>
      <c r="I45" s="126"/>
      <c r="J45" s="18" t="s">
        <v>4743</v>
      </c>
      <c r="K45" s="138"/>
      <c r="L45" s="138"/>
      <c r="M45" s="22">
        <v>41614</v>
      </c>
      <c r="N45" s="14" t="s">
        <v>1312</v>
      </c>
      <c r="O45" s="22"/>
      <c r="P45" s="22">
        <v>41614</v>
      </c>
      <c r="Q45" s="141">
        <v>41614</v>
      </c>
    </row>
    <row r="46" spans="2:17" ht="19.5" customHeight="1">
      <c r="B46" s="125"/>
      <c r="C46" s="125"/>
      <c r="D46" s="125"/>
      <c r="E46" s="1505"/>
      <c r="F46" s="138"/>
      <c r="G46" s="19"/>
      <c r="H46" s="123">
        <f t="shared" si="0"/>
        <v>0</v>
      </c>
      <c r="I46" s="138"/>
      <c r="J46" s="124"/>
      <c r="K46" s="138"/>
      <c r="L46" s="138"/>
      <c r="M46" s="139"/>
      <c r="N46" s="125"/>
      <c r="O46" s="140"/>
      <c r="P46" s="87"/>
      <c r="Q46" s="141"/>
    </row>
    <row r="47" spans="2:17" ht="19.5" customHeight="1">
      <c r="B47" s="933"/>
      <c r="C47" s="933" t="s">
        <v>272</v>
      </c>
      <c r="D47" s="933" t="s">
        <v>150</v>
      </c>
      <c r="E47" s="1506" t="s">
        <v>4744</v>
      </c>
      <c r="F47" s="934">
        <v>1</v>
      </c>
      <c r="G47" s="935">
        <v>20740</v>
      </c>
      <c r="H47" s="935">
        <f t="shared" si="0"/>
        <v>20740</v>
      </c>
      <c r="I47" s="934"/>
      <c r="J47" s="1507" t="s">
        <v>4745</v>
      </c>
      <c r="K47" s="934" t="s">
        <v>4746</v>
      </c>
      <c r="L47" s="138"/>
      <c r="M47" s="139">
        <v>41597</v>
      </c>
      <c r="N47" s="125"/>
      <c r="O47" s="140"/>
      <c r="P47" s="87">
        <v>41605</v>
      </c>
      <c r="Q47" s="141">
        <v>41604</v>
      </c>
    </row>
    <row r="48" spans="2:17" ht="19.5" customHeight="1">
      <c r="B48" s="933"/>
      <c r="C48" s="933" t="s">
        <v>272</v>
      </c>
      <c r="D48" s="933" t="s">
        <v>150</v>
      </c>
      <c r="E48" s="1506" t="s">
        <v>4747</v>
      </c>
      <c r="F48" s="414">
        <v>2</v>
      </c>
      <c r="G48" s="1420">
        <v>670</v>
      </c>
      <c r="H48" s="935">
        <f t="shared" si="0"/>
        <v>1340</v>
      </c>
      <c r="I48" s="415"/>
      <c r="J48" s="1507" t="s">
        <v>4748</v>
      </c>
      <c r="K48" s="934" t="s">
        <v>4749</v>
      </c>
      <c r="L48" s="15"/>
      <c r="M48" s="139">
        <v>41597</v>
      </c>
      <c r="N48" s="14"/>
      <c r="O48" s="22"/>
      <c r="P48" s="22">
        <v>41603</v>
      </c>
      <c r="Q48" s="24">
        <v>41600</v>
      </c>
    </row>
    <row r="49" spans="2:17" ht="19.5" customHeight="1">
      <c r="B49" s="933"/>
      <c r="C49" s="933" t="s">
        <v>272</v>
      </c>
      <c r="D49" s="933" t="s">
        <v>150</v>
      </c>
      <c r="E49" s="1506" t="s">
        <v>373</v>
      </c>
      <c r="F49" s="934">
        <v>1</v>
      </c>
      <c r="G49" s="935">
        <v>4340</v>
      </c>
      <c r="H49" s="935">
        <f t="shared" si="0"/>
        <v>4340</v>
      </c>
      <c r="I49" s="934"/>
      <c r="J49" s="1507" t="s">
        <v>434</v>
      </c>
      <c r="K49" s="934" t="s">
        <v>4750</v>
      </c>
      <c r="L49" s="138"/>
      <c r="M49" s="139">
        <v>41597</v>
      </c>
      <c r="N49" s="125"/>
      <c r="O49" s="140"/>
      <c r="P49" s="87">
        <v>41603</v>
      </c>
      <c r="Q49" s="141">
        <v>41600</v>
      </c>
    </row>
    <row r="50" spans="2:17" ht="19.5" customHeight="1">
      <c r="B50" s="933"/>
      <c r="C50" s="933" t="s">
        <v>272</v>
      </c>
      <c r="D50" s="933" t="s">
        <v>150</v>
      </c>
      <c r="E50" s="1506" t="s">
        <v>4751</v>
      </c>
      <c r="F50" s="934">
        <v>1</v>
      </c>
      <c r="G50" s="935">
        <v>7550</v>
      </c>
      <c r="H50" s="935">
        <f t="shared" si="0"/>
        <v>7550</v>
      </c>
      <c r="I50" s="934"/>
      <c r="J50" s="1507" t="s">
        <v>4752</v>
      </c>
      <c r="K50" s="934" t="s">
        <v>4749</v>
      </c>
      <c r="L50" s="138"/>
      <c r="M50" s="139">
        <v>41597</v>
      </c>
      <c r="N50" s="125"/>
      <c r="O50" s="140"/>
      <c r="P50" s="87">
        <v>41607</v>
      </c>
      <c r="Q50" s="141">
        <v>41606</v>
      </c>
    </row>
    <row r="51" spans="2:17" ht="19.5" customHeight="1">
      <c r="B51" s="933"/>
      <c r="C51" s="933" t="s">
        <v>272</v>
      </c>
      <c r="D51" s="933" t="s">
        <v>150</v>
      </c>
      <c r="E51" s="1506" t="s">
        <v>375</v>
      </c>
      <c r="F51" s="934">
        <v>1</v>
      </c>
      <c r="G51" s="935">
        <v>238</v>
      </c>
      <c r="H51" s="935">
        <f t="shared" si="0"/>
        <v>238</v>
      </c>
      <c r="I51" s="934"/>
      <c r="J51" s="1507" t="s">
        <v>4753</v>
      </c>
      <c r="K51" s="934" t="s">
        <v>4750</v>
      </c>
      <c r="L51" s="138"/>
      <c r="M51" s="139">
        <v>41597</v>
      </c>
      <c r="N51" s="125"/>
      <c r="O51" s="140"/>
      <c r="P51" s="87">
        <v>41603</v>
      </c>
      <c r="Q51" s="141">
        <v>41600</v>
      </c>
    </row>
    <row r="52" spans="2:17" ht="19.5" customHeight="1">
      <c r="B52" s="933"/>
      <c r="C52" s="933" t="s">
        <v>272</v>
      </c>
      <c r="D52" s="933" t="s">
        <v>150</v>
      </c>
      <c r="E52" s="1506" t="s">
        <v>378</v>
      </c>
      <c r="F52" s="934">
        <v>1</v>
      </c>
      <c r="G52" s="935">
        <v>241</v>
      </c>
      <c r="H52" s="935">
        <f t="shared" si="0"/>
        <v>241</v>
      </c>
      <c r="I52" s="934"/>
      <c r="J52" s="1507" t="s">
        <v>4754</v>
      </c>
      <c r="K52" s="934" t="s">
        <v>4750</v>
      </c>
      <c r="L52" s="138"/>
      <c r="M52" s="139">
        <v>41597</v>
      </c>
      <c r="N52" s="125"/>
      <c r="O52" s="140"/>
      <c r="P52" s="87">
        <v>41603</v>
      </c>
      <c r="Q52" s="141">
        <v>41600</v>
      </c>
    </row>
    <row r="53" spans="2:17" ht="19.5" customHeight="1">
      <c r="B53" s="933"/>
      <c r="C53" s="933" t="s">
        <v>268</v>
      </c>
      <c r="D53" s="933" t="s">
        <v>150</v>
      </c>
      <c r="E53" s="1506" t="s">
        <v>4755</v>
      </c>
      <c r="F53" s="934">
        <v>1</v>
      </c>
      <c r="G53" s="437">
        <v>2180</v>
      </c>
      <c r="H53" s="935">
        <f t="shared" si="0"/>
        <v>2180</v>
      </c>
      <c r="I53" s="934"/>
      <c r="J53" s="1507" t="s">
        <v>4756</v>
      </c>
      <c r="K53" s="934" t="s">
        <v>4750</v>
      </c>
      <c r="L53" s="138"/>
      <c r="M53" s="139">
        <v>41597</v>
      </c>
      <c r="N53" s="125"/>
      <c r="O53" s="140"/>
      <c r="P53" s="87">
        <v>41603</v>
      </c>
      <c r="Q53" s="141">
        <v>41600</v>
      </c>
    </row>
    <row r="54" spans="2:17" ht="19.5" customHeight="1">
      <c r="B54" s="933"/>
      <c r="C54" s="933"/>
      <c r="D54" s="933"/>
      <c r="E54" s="1506"/>
      <c r="F54" s="934"/>
      <c r="G54" s="935"/>
      <c r="H54" s="935">
        <f t="shared" si="0"/>
        <v>0</v>
      </c>
      <c r="I54" s="934"/>
      <c r="J54" s="1507"/>
      <c r="K54" s="934"/>
      <c r="L54" s="138"/>
      <c r="M54" s="139"/>
      <c r="N54" s="125"/>
      <c r="O54" s="140"/>
      <c r="P54" s="87"/>
      <c r="Q54" s="141"/>
    </row>
    <row r="55" spans="2:17" ht="19.5" customHeight="1">
      <c r="B55" s="933"/>
      <c r="C55" s="933" t="s">
        <v>1008</v>
      </c>
      <c r="D55" s="933" t="s">
        <v>1008</v>
      </c>
      <c r="E55" s="1506" t="s">
        <v>4757</v>
      </c>
      <c r="F55" s="934">
        <v>1</v>
      </c>
      <c r="G55" s="935">
        <v>26900</v>
      </c>
      <c r="H55" s="935">
        <f t="shared" si="0"/>
        <v>26900</v>
      </c>
      <c r="I55" s="934"/>
      <c r="J55" s="1507" t="s">
        <v>2335</v>
      </c>
      <c r="K55" s="934" t="s">
        <v>4749</v>
      </c>
      <c r="L55" s="138"/>
      <c r="M55" s="139">
        <v>41597</v>
      </c>
      <c r="N55" s="125"/>
      <c r="O55" s="140"/>
      <c r="P55" s="87">
        <v>41600</v>
      </c>
      <c r="Q55" s="141">
        <v>41600</v>
      </c>
    </row>
    <row r="56" spans="2:17" ht="19.5" customHeight="1">
      <c r="B56" s="933"/>
      <c r="C56" s="933" t="s">
        <v>1008</v>
      </c>
      <c r="D56" s="933" t="s">
        <v>1008</v>
      </c>
      <c r="E56" s="1508" t="s">
        <v>4758</v>
      </c>
      <c r="F56" s="414">
        <v>1</v>
      </c>
      <c r="G56" s="1420">
        <v>26900</v>
      </c>
      <c r="H56" s="935">
        <f t="shared" si="0"/>
        <v>26900</v>
      </c>
      <c r="I56" s="415"/>
      <c r="J56" s="416" t="s">
        <v>2332</v>
      </c>
      <c r="K56" s="934" t="s">
        <v>4749</v>
      </c>
      <c r="L56" s="15"/>
      <c r="M56" s="139">
        <v>41597</v>
      </c>
      <c r="N56" s="14"/>
      <c r="O56" s="22"/>
      <c r="P56" s="87">
        <v>41600</v>
      </c>
      <c r="Q56" s="24">
        <v>41600</v>
      </c>
    </row>
    <row r="57" spans="2:17" ht="19.5" customHeight="1">
      <c r="B57" s="1509"/>
      <c r="C57" s="933" t="s">
        <v>1008</v>
      </c>
      <c r="D57" s="933" t="s">
        <v>1008</v>
      </c>
      <c r="E57" s="1507" t="s">
        <v>1437</v>
      </c>
      <c r="F57" s="934">
        <v>-1</v>
      </c>
      <c r="G57" s="935">
        <v>3900</v>
      </c>
      <c r="H57" s="935">
        <f t="shared" si="0"/>
        <v>-3900</v>
      </c>
      <c r="I57" s="934"/>
      <c r="J57" s="934"/>
      <c r="K57" s="934" t="s">
        <v>4749</v>
      </c>
      <c r="L57" s="138"/>
      <c r="M57" s="139">
        <v>41597</v>
      </c>
      <c r="N57" s="125"/>
      <c r="O57" s="140"/>
      <c r="P57" s="87"/>
      <c r="Q57" s="141"/>
    </row>
    <row r="58" spans="2:17" ht="19.5" customHeight="1">
      <c r="B58" s="125"/>
      <c r="C58" s="125"/>
      <c r="D58" s="125"/>
      <c r="E58" s="1505"/>
      <c r="F58" s="138"/>
      <c r="G58" s="123"/>
      <c r="H58" s="123">
        <f t="shared" si="0"/>
        <v>0</v>
      </c>
      <c r="I58" s="138"/>
      <c r="J58" s="138"/>
      <c r="K58" s="138"/>
      <c r="L58" s="138"/>
      <c r="M58" s="139"/>
      <c r="N58" s="125"/>
      <c r="O58" s="140"/>
      <c r="P58" s="87"/>
      <c r="Q58" s="141"/>
    </row>
    <row r="59" spans="2:17" ht="19.5" customHeight="1">
      <c r="B59" s="125"/>
      <c r="C59" s="125"/>
      <c r="D59" s="125"/>
      <c r="E59" s="1505"/>
      <c r="F59" s="138"/>
      <c r="G59" s="123"/>
      <c r="H59" s="123">
        <f t="shared" si="0"/>
        <v>0</v>
      </c>
      <c r="I59" s="138"/>
      <c r="J59" s="138"/>
      <c r="K59" s="138"/>
      <c r="L59" s="138"/>
      <c r="M59" s="139"/>
      <c r="N59" s="125"/>
      <c r="O59" s="140"/>
      <c r="P59" s="87"/>
      <c r="Q59" s="141"/>
    </row>
    <row r="60" spans="2:17" ht="19.5" customHeight="1">
      <c r="B60" s="125"/>
      <c r="C60" s="125"/>
      <c r="D60" s="125"/>
      <c r="E60" s="1505"/>
      <c r="F60" s="138"/>
      <c r="G60" s="123"/>
      <c r="H60" s="123">
        <f t="shared" si="0"/>
        <v>0</v>
      </c>
      <c r="I60" s="138"/>
      <c r="J60" s="138"/>
      <c r="K60" s="138"/>
      <c r="L60" s="138"/>
      <c r="M60" s="139"/>
      <c r="N60" s="125"/>
      <c r="O60" s="140"/>
      <c r="P60" s="87"/>
      <c r="Q60" s="141"/>
    </row>
    <row r="61" spans="2:17" ht="19.5" customHeight="1">
      <c r="B61" s="125"/>
      <c r="C61" s="125"/>
      <c r="D61" s="125"/>
      <c r="E61" s="1505"/>
      <c r="F61" s="138"/>
      <c r="G61" s="123"/>
      <c r="H61" s="123">
        <f t="shared" si="0"/>
        <v>0</v>
      </c>
      <c r="I61" s="138"/>
      <c r="J61" s="138"/>
      <c r="K61" s="138"/>
      <c r="L61" s="138"/>
      <c r="M61" s="139"/>
      <c r="N61" s="125"/>
      <c r="O61" s="140"/>
      <c r="P61" s="87"/>
      <c r="Q61" s="141"/>
    </row>
    <row r="62" spans="2:17" ht="19.5" customHeight="1">
      <c r="B62" s="125"/>
      <c r="C62" s="125"/>
      <c r="D62" s="125"/>
      <c r="E62" s="1505"/>
      <c r="F62" s="138"/>
      <c r="G62" s="123"/>
      <c r="H62" s="123">
        <f t="shared" si="0"/>
        <v>0</v>
      </c>
      <c r="I62" s="138"/>
      <c r="J62" s="138"/>
      <c r="K62" s="138"/>
      <c r="L62" s="138"/>
      <c r="M62" s="139"/>
      <c r="N62" s="125"/>
      <c r="O62" s="140"/>
      <c r="P62" s="87"/>
      <c r="Q62" s="141"/>
    </row>
    <row r="63" spans="2:17" ht="19.5" customHeight="1">
      <c r="B63" s="125"/>
      <c r="C63" s="14"/>
      <c r="D63" s="14"/>
      <c r="E63" s="19"/>
      <c r="F63" s="219"/>
      <c r="G63" s="21"/>
      <c r="H63" s="123">
        <f t="shared" si="0"/>
        <v>0</v>
      </c>
      <c r="I63" s="16"/>
      <c r="J63" s="111"/>
      <c r="K63" s="293"/>
      <c r="L63" s="15"/>
      <c r="M63" s="22"/>
      <c r="N63" s="14"/>
      <c r="O63" s="22"/>
      <c r="P63" s="22"/>
      <c r="Q63" s="24"/>
    </row>
    <row r="64" spans="2:17" ht="19.5" customHeight="1">
      <c r="B64" s="125"/>
      <c r="C64" s="125"/>
      <c r="D64" s="125"/>
      <c r="E64" s="1505"/>
      <c r="F64" s="138"/>
      <c r="G64" s="123"/>
      <c r="H64" s="123">
        <f t="shared" si="0"/>
        <v>0</v>
      </c>
      <c r="I64" s="138"/>
      <c r="J64" s="138"/>
      <c r="K64" s="138"/>
      <c r="L64" s="138"/>
      <c r="M64" s="139"/>
      <c r="N64" s="125"/>
      <c r="O64" s="140"/>
      <c r="P64" s="87"/>
      <c r="Q64" s="141"/>
    </row>
    <row r="65" spans="2:17" ht="19.5" customHeight="1">
      <c r="B65" s="125"/>
      <c r="C65" s="125"/>
      <c r="D65" s="125"/>
      <c r="E65" s="1505"/>
      <c r="F65" s="138"/>
      <c r="G65" s="123"/>
      <c r="H65" s="123">
        <f t="shared" si="0"/>
        <v>0</v>
      </c>
      <c r="I65" s="138"/>
      <c r="J65" s="138"/>
      <c r="K65" s="138"/>
      <c r="L65" s="138"/>
      <c r="M65" s="139"/>
      <c r="N65" s="125"/>
      <c r="O65" s="140"/>
      <c r="P65" s="87"/>
      <c r="Q65" s="141"/>
    </row>
    <row r="66" spans="2:17" ht="19.5" customHeight="1">
      <c r="B66" s="125"/>
      <c r="C66" s="125"/>
      <c r="D66" s="125"/>
      <c r="E66" s="1505"/>
      <c r="F66" s="138"/>
      <c r="G66" s="123"/>
      <c r="H66" s="123">
        <f t="shared" si="0"/>
        <v>0</v>
      </c>
      <c r="I66" s="138"/>
      <c r="J66" s="138"/>
      <c r="K66" s="138"/>
      <c r="L66" s="138"/>
      <c r="M66" s="139"/>
      <c r="N66" s="125"/>
      <c r="O66" s="140"/>
      <c r="P66" s="87"/>
      <c r="Q66" s="141"/>
    </row>
    <row r="67" spans="2:17" ht="19.5" customHeight="1">
      <c r="B67" s="125"/>
      <c r="C67" s="125"/>
      <c r="D67" s="125"/>
      <c r="E67" s="1505"/>
      <c r="F67" s="138"/>
      <c r="G67" s="123"/>
      <c r="H67" s="123">
        <f t="shared" si="0"/>
        <v>0</v>
      </c>
      <c r="I67" s="138"/>
      <c r="J67" s="138"/>
      <c r="K67" s="138"/>
      <c r="L67" s="138"/>
      <c r="M67" s="139"/>
      <c r="N67" s="125"/>
      <c r="O67" s="140"/>
      <c r="P67" s="87"/>
      <c r="Q67" s="141"/>
    </row>
    <row r="68" spans="2:17" ht="19.5" customHeight="1">
      <c r="B68" s="125"/>
      <c r="C68" s="125"/>
      <c r="D68" s="125"/>
      <c r="E68" s="1505"/>
      <c r="F68" s="138"/>
      <c r="G68" s="123"/>
      <c r="H68" s="123">
        <f t="shared" si="0"/>
        <v>0</v>
      </c>
      <c r="I68" s="138"/>
      <c r="J68" s="138"/>
      <c r="K68" s="138"/>
      <c r="L68" s="138"/>
      <c r="M68" s="139"/>
      <c r="N68" s="125"/>
      <c r="O68" s="140"/>
      <c r="P68" s="87"/>
      <c r="Q68" s="141"/>
    </row>
    <row r="69" spans="2:17" ht="19.5" customHeight="1">
      <c r="B69" s="125"/>
      <c r="C69" s="125"/>
      <c r="D69" s="125"/>
      <c r="E69" s="1505"/>
      <c r="F69" s="138"/>
      <c r="G69" s="123"/>
      <c r="H69" s="123">
        <f t="shared" si="0"/>
        <v>0</v>
      </c>
      <c r="I69" s="138"/>
      <c r="J69" s="138"/>
      <c r="K69" s="138"/>
      <c r="L69" s="138"/>
      <c r="M69" s="139"/>
      <c r="N69" s="125"/>
      <c r="O69" s="140"/>
      <c r="P69" s="87"/>
      <c r="Q69" s="141"/>
    </row>
    <row r="70" spans="2:17" ht="19.5" customHeight="1">
      <c r="B70" s="125"/>
      <c r="C70" s="14"/>
      <c r="D70" s="14"/>
      <c r="E70" s="19"/>
      <c r="F70" s="219"/>
      <c r="G70" s="21"/>
      <c r="H70" s="123">
        <f t="shared" si="0"/>
        <v>0</v>
      </c>
      <c r="I70" s="16"/>
      <c r="J70" s="111"/>
      <c r="K70" s="293"/>
      <c r="L70" s="15"/>
      <c r="M70" s="22"/>
      <c r="N70" s="14"/>
      <c r="O70" s="22"/>
      <c r="P70" s="22"/>
      <c r="Q70" s="24"/>
    </row>
    <row r="71" spans="2:17" ht="19.5" customHeight="1">
      <c r="B71" s="125"/>
      <c r="C71" s="125"/>
      <c r="D71" s="125"/>
      <c r="E71" s="1505"/>
      <c r="F71" s="138"/>
      <c r="G71" s="123"/>
      <c r="H71" s="123">
        <f t="shared" si="0"/>
        <v>0</v>
      </c>
      <c r="I71" s="138"/>
      <c r="J71" s="138"/>
      <c r="K71" s="138"/>
      <c r="L71" s="138"/>
      <c r="M71" s="139"/>
      <c r="N71" s="125"/>
      <c r="O71" s="140"/>
      <c r="P71" s="87"/>
      <c r="Q71" s="141"/>
    </row>
    <row r="72" spans="2:17" ht="19.5" customHeight="1">
      <c r="B72" s="125"/>
      <c r="C72" s="125"/>
      <c r="D72" s="125"/>
      <c r="E72" s="1505"/>
      <c r="F72" s="138"/>
      <c r="G72" s="123"/>
      <c r="H72" s="123">
        <f t="shared" si="0"/>
        <v>0</v>
      </c>
      <c r="I72" s="138"/>
      <c r="J72" s="138"/>
      <c r="K72" s="138"/>
      <c r="L72" s="138"/>
      <c r="M72" s="139"/>
      <c r="N72" s="125"/>
      <c r="O72" s="140"/>
      <c r="P72" s="87"/>
      <c r="Q72" s="141"/>
    </row>
    <row r="73" spans="2:17" ht="19.5" customHeight="1">
      <c r="B73" s="125"/>
      <c r="C73" s="125"/>
      <c r="D73" s="125"/>
      <c r="E73" s="1505"/>
      <c r="F73" s="138"/>
      <c r="G73" s="123"/>
      <c r="H73" s="123">
        <f t="shared" si="0"/>
        <v>0</v>
      </c>
      <c r="I73" s="138"/>
      <c r="J73" s="138"/>
      <c r="K73" s="138"/>
      <c r="L73" s="138"/>
      <c r="M73" s="139"/>
      <c r="N73" s="125"/>
      <c r="O73" s="140"/>
      <c r="P73" s="87"/>
      <c r="Q73" s="141"/>
    </row>
    <row r="74" spans="2:17" ht="19.5" customHeight="1">
      <c r="B74" s="125"/>
      <c r="C74" s="125"/>
      <c r="D74" s="125"/>
      <c r="E74" s="1505"/>
      <c r="F74" s="138"/>
      <c r="G74" s="123"/>
      <c r="H74" s="123">
        <f t="shared" si="0"/>
        <v>0</v>
      </c>
      <c r="I74" s="138"/>
      <c r="J74" s="138"/>
      <c r="K74" s="138"/>
      <c r="L74" s="138"/>
      <c r="M74" s="139"/>
      <c r="N74" s="125"/>
      <c r="O74" s="140"/>
      <c r="P74" s="87"/>
      <c r="Q74" s="141"/>
    </row>
    <row r="75" spans="2:17" ht="19.5" customHeight="1">
      <c r="B75" s="125"/>
      <c r="C75" s="125"/>
      <c r="D75" s="125"/>
      <c r="E75" s="1505"/>
      <c r="F75" s="138"/>
      <c r="G75" s="123"/>
      <c r="H75" s="123">
        <f t="shared" si="0"/>
        <v>0</v>
      </c>
      <c r="I75" s="138"/>
      <c r="J75" s="138"/>
      <c r="K75" s="138"/>
      <c r="L75" s="138"/>
      <c r="M75" s="139"/>
      <c r="N75" s="125"/>
      <c r="O75" s="140"/>
      <c r="P75" s="87"/>
      <c r="Q75" s="141"/>
    </row>
    <row r="76" spans="2:17" ht="19.5" customHeight="1">
      <c r="B76" s="125"/>
      <c r="C76" s="125"/>
      <c r="D76" s="125"/>
      <c r="E76" s="1505"/>
      <c r="F76" s="138"/>
      <c r="G76" s="123"/>
      <c r="H76" s="123">
        <f t="shared" si="0"/>
        <v>0</v>
      </c>
      <c r="I76" s="138"/>
      <c r="J76" s="138"/>
      <c r="K76" s="138"/>
      <c r="L76" s="138"/>
      <c r="M76" s="139"/>
      <c r="N76" s="125"/>
      <c r="O76" s="140"/>
      <c r="P76" s="87"/>
      <c r="Q76" s="141"/>
    </row>
    <row r="77" spans="2:17" ht="19.5" customHeight="1">
      <c r="B77" s="125"/>
      <c r="C77" s="14"/>
      <c r="D77" s="14"/>
      <c r="E77" s="19"/>
      <c r="F77" s="219"/>
      <c r="G77" s="21"/>
      <c r="H77" s="123">
        <f t="shared" si="0"/>
        <v>0</v>
      </c>
      <c r="I77" s="16"/>
      <c r="J77" s="111"/>
      <c r="K77" s="293"/>
      <c r="L77" s="15"/>
      <c r="M77" s="22"/>
      <c r="N77" s="14"/>
      <c r="O77" s="22"/>
      <c r="P77" s="22"/>
      <c r="Q77" s="24"/>
    </row>
    <row r="78" spans="2:17" ht="19.5" customHeight="1">
      <c r="B78" s="125"/>
      <c r="C78" s="125"/>
      <c r="D78" s="125"/>
      <c r="E78" s="1505"/>
      <c r="F78" s="138"/>
      <c r="G78" s="123"/>
      <c r="H78" s="123">
        <f t="shared" si="0"/>
        <v>0</v>
      </c>
      <c r="I78" s="138"/>
      <c r="J78" s="138"/>
      <c r="K78" s="138"/>
      <c r="L78" s="138"/>
      <c r="M78" s="139"/>
      <c r="N78" s="125"/>
      <c r="O78" s="140"/>
      <c r="P78" s="87"/>
      <c r="Q78" s="141"/>
    </row>
    <row r="79" spans="2:17" ht="19.5" customHeight="1">
      <c r="B79" s="125"/>
      <c r="C79" s="125"/>
      <c r="D79" s="125"/>
      <c r="E79" s="1505"/>
      <c r="F79" s="138"/>
      <c r="G79" s="123"/>
      <c r="H79" s="123">
        <f t="shared" si="0"/>
        <v>0</v>
      </c>
      <c r="I79" s="138"/>
      <c r="J79" s="138"/>
      <c r="K79" s="138"/>
      <c r="L79" s="138"/>
      <c r="M79" s="139"/>
      <c r="N79" s="125"/>
      <c r="O79" s="140"/>
      <c r="P79" s="87"/>
      <c r="Q79" s="141"/>
    </row>
    <row r="80" spans="2:17" ht="19.5" customHeight="1">
      <c r="B80" s="125"/>
      <c r="C80" s="125"/>
      <c r="D80" s="125"/>
      <c r="E80" s="1505"/>
      <c r="F80" s="138"/>
      <c r="G80" s="123"/>
      <c r="H80" s="123">
        <f t="shared" si="0"/>
        <v>0</v>
      </c>
      <c r="I80" s="138"/>
      <c r="J80" s="138"/>
      <c r="K80" s="138"/>
      <c r="L80" s="138"/>
      <c r="M80" s="139"/>
      <c r="N80" s="125"/>
      <c r="O80" s="140"/>
      <c r="P80" s="87"/>
      <c r="Q80" s="141"/>
    </row>
    <row r="81" spans="2:17" ht="19.5" customHeight="1">
      <c r="B81" s="125"/>
      <c r="C81" s="125"/>
      <c r="D81" s="125"/>
      <c r="E81" s="1505"/>
      <c r="F81" s="138"/>
      <c r="G81" s="123"/>
      <c r="H81" s="123">
        <f t="shared" si="0"/>
        <v>0</v>
      </c>
      <c r="I81" s="138"/>
      <c r="J81" s="138"/>
      <c r="K81" s="138"/>
      <c r="L81" s="138"/>
      <c r="M81" s="139"/>
      <c r="N81" s="125"/>
      <c r="O81" s="140"/>
      <c r="P81" s="87"/>
      <c r="Q81" s="141"/>
    </row>
    <row r="82" spans="2:17" ht="19.5" customHeight="1">
      <c r="B82" s="125"/>
      <c r="C82" s="125"/>
      <c r="D82" s="125"/>
      <c r="E82" s="1505"/>
      <c r="F82" s="138"/>
      <c r="G82" s="123"/>
      <c r="H82" s="123">
        <f t="shared" si="0"/>
        <v>0</v>
      </c>
      <c r="I82" s="138"/>
      <c r="J82" s="138"/>
      <c r="K82" s="138"/>
      <c r="L82" s="138"/>
      <c r="M82" s="139"/>
      <c r="N82" s="125"/>
      <c r="O82" s="140"/>
      <c r="P82" s="87"/>
      <c r="Q82" s="141"/>
    </row>
    <row r="83" spans="2:17" ht="19.5" customHeight="1">
      <c r="B83" s="125"/>
      <c r="C83" s="125"/>
      <c r="D83" s="125"/>
      <c r="E83" s="1505"/>
      <c r="F83" s="138"/>
      <c r="G83" s="123"/>
      <c r="H83" s="123">
        <f>F83*G83</f>
        <v>0</v>
      </c>
      <c r="I83" s="138"/>
      <c r="J83" s="138"/>
      <c r="K83" s="138"/>
      <c r="L83" s="138"/>
      <c r="M83" s="139"/>
      <c r="N83" s="125"/>
      <c r="O83" s="140"/>
      <c r="P83" s="87"/>
      <c r="Q83" s="141"/>
    </row>
    <row r="84" spans="2:17" ht="19.5" customHeight="1">
      <c r="B84" s="125"/>
      <c r="C84" s="14"/>
      <c r="D84" s="14"/>
      <c r="E84" s="19"/>
      <c r="F84" s="219"/>
      <c r="G84" s="21"/>
      <c r="H84" s="123">
        <f>F84*G84</f>
        <v>0</v>
      </c>
      <c r="I84" s="16"/>
      <c r="J84" s="111"/>
      <c r="K84" s="293"/>
      <c r="L84" s="15"/>
      <c r="M84" s="22"/>
      <c r="N84" s="14"/>
      <c r="O84" s="22"/>
      <c r="P84" s="22"/>
      <c r="Q84" s="24"/>
    </row>
    <row r="85" spans="2:17" ht="19.5" customHeight="1">
      <c r="B85" s="125"/>
      <c r="C85" s="125"/>
      <c r="D85" s="125"/>
      <c r="E85" s="1505"/>
      <c r="F85" s="138"/>
      <c r="G85" s="123"/>
      <c r="H85" s="123">
        <f>F85*G85</f>
        <v>0</v>
      </c>
      <c r="I85" s="138"/>
      <c r="J85" s="138"/>
      <c r="K85" s="138"/>
      <c r="L85" s="138"/>
      <c r="M85" s="139"/>
      <c r="N85" s="125"/>
      <c r="O85" s="140"/>
      <c r="P85" s="87"/>
      <c r="Q85" s="141"/>
    </row>
    <row r="86" spans="2:17" ht="19.5"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A5ED-48FB-4EEF-B778-0CCC250624BD}">
  <dimension ref="B2:Q115"/>
  <sheetViews>
    <sheetView zoomScale="70" zoomScaleNormal="70" workbookViewId="0">
      <pane xSplit="10" ySplit="8" topLeftCell="L15" activePane="bottomRight" state="frozen"/>
      <selection pane="topRight" activeCell="K1" sqref="K1"/>
      <selection pane="bottomLeft" activeCell="A9" sqref="A9"/>
      <selection pane="bottomRight" activeCell="Q36" sqref="Q36"/>
    </sheetView>
  </sheetViews>
  <sheetFormatPr defaultRowHeight="13.5"/>
  <cols>
    <col min="1" max="1" width="2.625" style="331" customWidth="1"/>
    <col min="2" max="2" width="11.625" style="326" customWidth="1"/>
    <col min="3" max="3" width="10.625" style="331" customWidth="1"/>
    <col min="4" max="4" width="10.375" style="331" customWidth="1"/>
    <col min="5" max="5" width="34.875" style="326" bestFit="1" customWidth="1"/>
    <col min="6" max="6" width="7.125" style="331" customWidth="1"/>
    <col min="7" max="7" width="7.75" style="331" customWidth="1"/>
    <col min="8" max="8" width="9.25" style="331" bestFit="1" customWidth="1"/>
    <col min="9" max="9" width="11" style="337" customWidth="1"/>
    <col min="10" max="10" width="31.5" style="326" bestFit="1" customWidth="1"/>
    <col min="11" max="11" width="17.25" style="326" customWidth="1"/>
    <col min="12" max="12" width="13.5" style="326" bestFit="1" customWidth="1"/>
    <col min="13" max="13" width="13.75" style="326" customWidth="1"/>
    <col min="14" max="14" width="10" style="331" bestFit="1" customWidth="1"/>
    <col min="15" max="15" width="13.25" style="337" customWidth="1"/>
    <col min="16" max="16" width="14.5" style="338" customWidth="1"/>
    <col min="17" max="17" width="15.625" style="338" customWidth="1"/>
    <col min="18" max="256" width="9" style="331"/>
    <col min="257" max="257" width="2.625" style="331" customWidth="1"/>
    <col min="258" max="258" width="11.625" style="331" customWidth="1"/>
    <col min="259" max="259" width="10.625" style="331" customWidth="1"/>
    <col min="260" max="260" width="10.375" style="331" customWidth="1"/>
    <col min="261" max="261" width="34.875" style="331" bestFit="1" customWidth="1"/>
    <col min="262" max="262" width="7.125" style="331" customWidth="1"/>
    <col min="263" max="263" width="7.75" style="331" customWidth="1"/>
    <col min="264" max="264" width="9.25" style="331" bestFit="1" customWidth="1"/>
    <col min="265" max="265" width="11" style="331" customWidth="1"/>
    <col min="266" max="266" width="31.5" style="331" bestFit="1" customWidth="1"/>
    <col min="267" max="267" width="17.25" style="331" customWidth="1"/>
    <col min="268" max="268" width="13.5" style="331" bestFit="1" customWidth="1"/>
    <col min="269" max="269" width="13.75" style="331" customWidth="1"/>
    <col min="270" max="270" width="10" style="331" bestFit="1" customWidth="1"/>
    <col min="271" max="271" width="13.25" style="331" customWidth="1"/>
    <col min="272" max="272" width="14.5" style="331" customWidth="1"/>
    <col min="273" max="273" width="15.625" style="331" customWidth="1"/>
    <col min="274" max="512" width="9" style="331"/>
    <col min="513" max="513" width="2.625" style="331" customWidth="1"/>
    <col min="514" max="514" width="11.625" style="331" customWidth="1"/>
    <col min="515" max="515" width="10.625" style="331" customWidth="1"/>
    <col min="516" max="516" width="10.375" style="331" customWidth="1"/>
    <col min="517" max="517" width="34.875" style="331" bestFit="1" customWidth="1"/>
    <col min="518" max="518" width="7.125" style="331" customWidth="1"/>
    <col min="519" max="519" width="7.75" style="331" customWidth="1"/>
    <col min="520" max="520" width="9.25" style="331" bestFit="1" customWidth="1"/>
    <col min="521" max="521" width="11" style="331" customWidth="1"/>
    <col min="522" max="522" width="31.5" style="331" bestFit="1" customWidth="1"/>
    <col min="523" max="523" width="17.25" style="331" customWidth="1"/>
    <col min="524" max="524" width="13.5" style="331" bestFit="1" customWidth="1"/>
    <col min="525" max="525" width="13.75" style="331" customWidth="1"/>
    <col min="526" max="526" width="10" style="331" bestFit="1" customWidth="1"/>
    <col min="527" max="527" width="13.25" style="331" customWidth="1"/>
    <col min="528" max="528" width="14.5" style="331" customWidth="1"/>
    <col min="529" max="529" width="15.625" style="331" customWidth="1"/>
    <col min="530" max="768" width="9" style="331"/>
    <col min="769" max="769" width="2.625" style="331" customWidth="1"/>
    <col min="770" max="770" width="11.625" style="331" customWidth="1"/>
    <col min="771" max="771" width="10.625" style="331" customWidth="1"/>
    <col min="772" max="772" width="10.375" style="331" customWidth="1"/>
    <col min="773" max="773" width="34.875" style="331" bestFit="1" customWidth="1"/>
    <col min="774" max="774" width="7.125" style="331" customWidth="1"/>
    <col min="775" max="775" width="7.75" style="331" customWidth="1"/>
    <col min="776" max="776" width="9.25" style="331" bestFit="1" customWidth="1"/>
    <col min="777" max="777" width="11" style="331" customWidth="1"/>
    <col min="778" max="778" width="31.5" style="331" bestFit="1" customWidth="1"/>
    <col min="779" max="779" width="17.25" style="331" customWidth="1"/>
    <col min="780" max="780" width="13.5" style="331" bestFit="1" customWidth="1"/>
    <col min="781" max="781" width="13.75" style="331" customWidth="1"/>
    <col min="782" max="782" width="10" style="331" bestFit="1" customWidth="1"/>
    <col min="783" max="783" width="13.25" style="331" customWidth="1"/>
    <col min="784" max="784" width="14.5" style="331" customWidth="1"/>
    <col min="785" max="785" width="15.625" style="331" customWidth="1"/>
    <col min="786" max="1024" width="9" style="331"/>
    <col min="1025" max="1025" width="2.625" style="331" customWidth="1"/>
    <col min="1026" max="1026" width="11.625" style="331" customWidth="1"/>
    <col min="1027" max="1027" width="10.625" style="331" customWidth="1"/>
    <col min="1028" max="1028" width="10.375" style="331" customWidth="1"/>
    <col min="1029" max="1029" width="34.875" style="331" bestFit="1" customWidth="1"/>
    <col min="1030" max="1030" width="7.125" style="331" customWidth="1"/>
    <col min="1031" max="1031" width="7.75" style="331" customWidth="1"/>
    <col min="1032" max="1032" width="9.25" style="331" bestFit="1" customWidth="1"/>
    <col min="1033" max="1033" width="11" style="331" customWidth="1"/>
    <col min="1034" max="1034" width="31.5" style="331" bestFit="1" customWidth="1"/>
    <col min="1035" max="1035" width="17.25" style="331" customWidth="1"/>
    <col min="1036" max="1036" width="13.5" style="331" bestFit="1" customWidth="1"/>
    <col min="1037" max="1037" width="13.75" style="331" customWidth="1"/>
    <col min="1038" max="1038" width="10" style="331" bestFit="1" customWidth="1"/>
    <col min="1039" max="1039" width="13.25" style="331" customWidth="1"/>
    <col min="1040" max="1040" width="14.5" style="331" customWidth="1"/>
    <col min="1041" max="1041" width="15.625" style="331" customWidth="1"/>
    <col min="1042" max="1280" width="9" style="331"/>
    <col min="1281" max="1281" width="2.625" style="331" customWidth="1"/>
    <col min="1282" max="1282" width="11.625" style="331" customWidth="1"/>
    <col min="1283" max="1283" width="10.625" style="331" customWidth="1"/>
    <col min="1284" max="1284" width="10.375" style="331" customWidth="1"/>
    <col min="1285" max="1285" width="34.875" style="331" bestFit="1" customWidth="1"/>
    <col min="1286" max="1286" width="7.125" style="331" customWidth="1"/>
    <col min="1287" max="1287" width="7.75" style="331" customWidth="1"/>
    <col min="1288" max="1288" width="9.25" style="331" bestFit="1" customWidth="1"/>
    <col min="1289" max="1289" width="11" style="331" customWidth="1"/>
    <col min="1290" max="1290" width="31.5" style="331" bestFit="1" customWidth="1"/>
    <col min="1291" max="1291" width="17.25" style="331" customWidth="1"/>
    <col min="1292" max="1292" width="13.5" style="331" bestFit="1" customWidth="1"/>
    <col min="1293" max="1293" width="13.75" style="331" customWidth="1"/>
    <col min="1294" max="1294" width="10" style="331" bestFit="1" customWidth="1"/>
    <col min="1295" max="1295" width="13.25" style="331" customWidth="1"/>
    <col min="1296" max="1296" width="14.5" style="331" customWidth="1"/>
    <col min="1297" max="1297" width="15.625" style="331" customWidth="1"/>
    <col min="1298" max="1536" width="9" style="331"/>
    <col min="1537" max="1537" width="2.625" style="331" customWidth="1"/>
    <col min="1538" max="1538" width="11.625" style="331" customWidth="1"/>
    <col min="1539" max="1539" width="10.625" style="331" customWidth="1"/>
    <col min="1540" max="1540" width="10.375" style="331" customWidth="1"/>
    <col min="1541" max="1541" width="34.875" style="331" bestFit="1" customWidth="1"/>
    <col min="1542" max="1542" width="7.125" style="331" customWidth="1"/>
    <col min="1543" max="1543" width="7.75" style="331" customWidth="1"/>
    <col min="1544" max="1544" width="9.25" style="331" bestFit="1" customWidth="1"/>
    <col min="1545" max="1545" width="11" style="331" customWidth="1"/>
    <col min="1546" max="1546" width="31.5" style="331" bestFit="1" customWidth="1"/>
    <col min="1547" max="1547" width="17.25" style="331" customWidth="1"/>
    <col min="1548" max="1548" width="13.5" style="331" bestFit="1" customWidth="1"/>
    <col min="1549" max="1549" width="13.75" style="331" customWidth="1"/>
    <col min="1550" max="1550" width="10" style="331" bestFit="1" customWidth="1"/>
    <col min="1551" max="1551" width="13.25" style="331" customWidth="1"/>
    <col min="1552" max="1552" width="14.5" style="331" customWidth="1"/>
    <col min="1553" max="1553" width="15.625" style="331" customWidth="1"/>
    <col min="1554" max="1792" width="9" style="331"/>
    <col min="1793" max="1793" width="2.625" style="331" customWidth="1"/>
    <col min="1794" max="1794" width="11.625" style="331" customWidth="1"/>
    <col min="1795" max="1795" width="10.625" style="331" customWidth="1"/>
    <col min="1796" max="1796" width="10.375" style="331" customWidth="1"/>
    <col min="1797" max="1797" width="34.875" style="331" bestFit="1" customWidth="1"/>
    <col min="1798" max="1798" width="7.125" style="331" customWidth="1"/>
    <col min="1799" max="1799" width="7.75" style="331" customWidth="1"/>
    <col min="1800" max="1800" width="9.25" style="331" bestFit="1" customWidth="1"/>
    <col min="1801" max="1801" width="11" style="331" customWidth="1"/>
    <col min="1802" max="1802" width="31.5" style="331" bestFit="1" customWidth="1"/>
    <col min="1803" max="1803" width="17.25" style="331" customWidth="1"/>
    <col min="1804" max="1804" width="13.5" style="331" bestFit="1" customWidth="1"/>
    <col min="1805" max="1805" width="13.75" style="331" customWidth="1"/>
    <col min="1806" max="1806" width="10" style="331" bestFit="1" customWidth="1"/>
    <col min="1807" max="1807" width="13.25" style="331" customWidth="1"/>
    <col min="1808" max="1808" width="14.5" style="331" customWidth="1"/>
    <col min="1809" max="1809" width="15.625" style="331" customWidth="1"/>
    <col min="1810" max="2048" width="9" style="331"/>
    <col min="2049" max="2049" width="2.625" style="331" customWidth="1"/>
    <col min="2050" max="2050" width="11.625" style="331" customWidth="1"/>
    <col min="2051" max="2051" width="10.625" style="331" customWidth="1"/>
    <col min="2052" max="2052" width="10.375" style="331" customWidth="1"/>
    <col min="2053" max="2053" width="34.875" style="331" bestFit="1" customWidth="1"/>
    <col min="2054" max="2054" width="7.125" style="331" customWidth="1"/>
    <col min="2055" max="2055" width="7.75" style="331" customWidth="1"/>
    <col min="2056" max="2056" width="9.25" style="331" bestFit="1" customWidth="1"/>
    <col min="2057" max="2057" width="11" style="331" customWidth="1"/>
    <col min="2058" max="2058" width="31.5" style="331" bestFit="1" customWidth="1"/>
    <col min="2059" max="2059" width="17.25" style="331" customWidth="1"/>
    <col min="2060" max="2060" width="13.5" style="331" bestFit="1" customWidth="1"/>
    <col min="2061" max="2061" width="13.75" style="331" customWidth="1"/>
    <col min="2062" max="2062" width="10" style="331" bestFit="1" customWidth="1"/>
    <col min="2063" max="2063" width="13.25" style="331" customWidth="1"/>
    <col min="2064" max="2064" width="14.5" style="331" customWidth="1"/>
    <col min="2065" max="2065" width="15.625" style="331" customWidth="1"/>
    <col min="2066" max="2304" width="9" style="331"/>
    <col min="2305" max="2305" width="2.625" style="331" customWidth="1"/>
    <col min="2306" max="2306" width="11.625" style="331" customWidth="1"/>
    <col min="2307" max="2307" width="10.625" style="331" customWidth="1"/>
    <col min="2308" max="2308" width="10.375" style="331" customWidth="1"/>
    <col min="2309" max="2309" width="34.875" style="331" bestFit="1" customWidth="1"/>
    <col min="2310" max="2310" width="7.125" style="331" customWidth="1"/>
    <col min="2311" max="2311" width="7.75" style="331" customWidth="1"/>
    <col min="2312" max="2312" width="9.25" style="331" bestFit="1" customWidth="1"/>
    <col min="2313" max="2313" width="11" style="331" customWidth="1"/>
    <col min="2314" max="2314" width="31.5" style="331" bestFit="1" customWidth="1"/>
    <col min="2315" max="2315" width="17.25" style="331" customWidth="1"/>
    <col min="2316" max="2316" width="13.5" style="331" bestFit="1" customWidth="1"/>
    <col min="2317" max="2317" width="13.75" style="331" customWidth="1"/>
    <col min="2318" max="2318" width="10" style="331" bestFit="1" customWidth="1"/>
    <col min="2319" max="2319" width="13.25" style="331" customWidth="1"/>
    <col min="2320" max="2320" width="14.5" style="331" customWidth="1"/>
    <col min="2321" max="2321" width="15.625" style="331" customWidth="1"/>
    <col min="2322" max="2560" width="9" style="331"/>
    <col min="2561" max="2561" width="2.625" style="331" customWidth="1"/>
    <col min="2562" max="2562" width="11.625" style="331" customWidth="1"/>
    <col min="2563" max="2563" width="10.625" style="331" customWidth="1"/>
    <col min="2564" max="2564" width="10.375" style="331" customWidth="1"/>
    <col min="2565" max="2565" width="34.875" style="331" bestFit="1" customWidth="1"/>
    <col min="2566" max="2566" width="7.125" style="331" customWidth="1"/>
    <col min="2567" max="2567" width="7.75" style="331" customWidth="1"/>
    <col min="2568" max="2568" width="9.25" style="331" bestFit="1" customWidth="1"/>
    <col min="2569" max="2569" width="11" style="331" customWidth="1"/>
    <col min="2570" max="2570" width="31.5" style="331" bestFit="1" customWidth="1"/>
    <col min="2571" max="2571" width="17.25" style="331" customWidth="1"/>
    <col min="2572" max="2572" width="13.5" style="331" bestFit="1" customWidth="1"/>
    <col min="2573" max="2573" width="13.75" style="331" customWidth="1"/>
    <col min="2574" max="2574" width="10" style="331" bestFit="1" customWidth="1"/>
    <col min="2575" max="2575" width="13.25" style="331" customWidth="1"/>
    <col min="2576" max="2576" width="14.5" style="331" customWidth="1"/>
    <col min="2577" max="2577" width="15.625" style="331" customWidth="1"/>
    <col min="2578" max="2816" width="9" style="331"/>
    <col min="2817" max="2817" width="2.625" style="331" customWidth="1"/>
    <col min="2818" max="2818" width="11.625" style="331" customWidth="1"/>
    <col min="2819" max="2819" width="10.625" style="331" customWidth="1"/>
    <col min="2820" max="2820" width="10.375" style="331" customWidth="1"/>
    <col min="2821" max="2821" width="34.875" style="331" bestFit="1" customWidth="1"/>
    <col min="2822" max="2822" width="7.125" style="331" customWidth="1"/>
    <col min="2823" max="2823" width="7.75" style="331" customWidth="1"/>
    <col min="2824" max="2824" width="9.25" style="331" bestFit="1" customWidth="1"/>
    <col min="2825" max="2825" width="11" style="331" customWidth="1"/>
    <col min="2826" max="2826" width="31.5" style="331" bestFit="1" customWidth="1"/>
    <col min="2827" max="2827" width="17.25" style="331" customWidth="1"/>
    <col min="2828" max="2828" width="13.5" style="331" bestFit="1" customWidth="1"/>
    <col min="2829" max="2829" width="13.75" style="331" customWidth="1"/>
    <col min="2830" max="2830" width="10" style="331" bestFit="1" customWidth="1"/>
    <col min="2831" max="2831" width="13.25" style="331" customWidth="1"/>
    <col min="2832" max="2832" width="14.5" style="331" customWidth="1"/>
    <col min="2833" max="2833" width="15.625" style="331" customWidth="1"/>
    <col min="2834" max="3072" width="9" style="331"/>
    <col min="3073" max="3073" width="2.625" style="331" customWidth="1"/>
    <col min="3074" max="3074" width="11.625" style="331" customWidth="1"/>
    <col min="3075" max="3075" width="10.625" style="331" customWidth="1"/>
    <col min="3076" max="3076" width="10.375" style="331" customWidth="1"/>
    <col min="3077" max="3077" width="34.875" style="331" bestFit="1" customWidth="1"/>
    <col min="3078" max="3078" width="7.125" style="331" customWidth="1"/>
    <col min="3079" max="3079" width="7.75" style="331" customWidth="1"/>
    <col min="3080" max="3080" width="9.25" style="331" bestFit="1" customWidth="1"/>
    <col min="3081" max="3081" width="11" style="331" customWidth="1"/>
    <col min="3082" max="3082" width="31.5" style="331" bestFit="1" customWidth="1"/>
    <col min="3083" max="3083" width="17.25" style="331" customWidth="1"/>
    <col min="3084" max="3084" width="13.5" style="331" bestFit="1" customWidth="1"/>
    <col min="3085" max="3085" width="13.75" style="331" customWidth="1"/>
    <col min="3086" max="3086" width="10" style="331" bestFit="1" customWidth="1"/>
    <col min="3087" max="3087" width="13.25" style="331" customWidth="1"/>
    <col min="3088" max="3088" width="14.5" style="331" customWidth="1"/>
    <col min="3089" max="3089" width="15.625" style="331" customWidth="1"/>
    <col min="3090" max="3328" width="9" style="331"/>
    <col min="3329" max="3329" width="2.625" style="331" customWidth="1"/>
    <col min="3330" max="3330" width="11.625" style="331" customWidth="1"/>
    <col min="3331" max="3331" width="10.625" style="331" customWidth="1"/>
    <col min="3332" max="3332" width="10.375" style="331" customWidth="1"/>
    <col min="3333" max="3333" width="34.875" style="331" bestFit="1" customWidth="1"/>
    <col min="3334" max="3334" width="7.125" style="331" customWidth="1"/>
    <col min="3335" max="3335" width="7.75" style="331" customWidth="1"/>
    <col min="3336" max="3336" width="9.25" style="331" bestFit="1" customWidth="1"/>
    <col min="3337" max="3337" width="11" style="331" customWidth="1"/>
    <col min="3338" max="3338" width="31.5" style="331" bestFit="1" customWidth="1"/>
    <col min="3339" max="3339" width="17.25" style="331" customWidth="1"/>
    <col min="3340" max="3340" width="13.5" style="331" bestFit="1" customWidth="1"/>
    <col min="3341" max="3341" width="13.75" style="331" customWidth="1"/>
    <col min="3342" max="3342" width="10" style="331" bestFit="1" customWidth="1"/>
    <col min="3343" max="3343" width="13.25" style="331" customWidth="1"/>
    <col min="3344" max="3344" width="14.5" style="331" customWidth="1"/>
    <col min="3345" max="3345" width="15.625" style="331" customWidth="1"/>
    <col min="3346" max="3584" width="9" style="331"/>
    <col min="3585" max="3585" width="2.625" style="331" customWidth="1"/>
    <col min="3586" max="3586" width="11.625" style="331" customWidth="1"/>
    <col min="3587" max="3587" width="10.625" style="331" customWidth="1"/>
    <col min="3588" max="3588" width="10.375" style="331" customWidth="1"/>
    <col min="3589" max="3589" width="34.875" style="331" bestFit="1" customWidth="1"/>
    <col min="3590" max="3590" width="7.125" style="331" customWidth="1"/>
    <col min="3591" max="3591" width="7.75" style="331" customWidth="1"/>
    <col min="3592" max="3592" width="9.25" style="331" bestFit="1" customWidth="1"/>
    <col min="3593" max="3593" width="11" style="331" customWidth="1"/>
    <col min="3594" max="3594" width="31.5" style="331" bestFit="1" customWidth="1"/>
    <col min="3595" max="3595" width="17.25" style="331" customWidth="1"/>
    <col min="3596" max="3596" width="13.5" style="331" bestFit="1" customWidth="1"/>
    <col min="3597" max="3597" width="13.75" style="331" customWidth="1"/>
    <col min="3598" max="3598" width="10" style="331" bestFit="1" customWidth="1"/>
    <col min="3599" max="3599" width="13.25" style="331" customWidth="1"/>
    <col min="3600" max="3600" width="14.5" style="331" customWidth="1"/>
    <col min="3601" max="3601" width="15.625" style="331" customWidth="1"/>
    <col min="3602" max="3840" width="9" style="331"/>
    <col min="3841" max="3841" width="2.625" style="331" customWidth="1"/>
    <col min="3842" max="3842" width="11.625" style="331" customWidth="1"/>
    <col min="3843" max="3843" width="10.625" style="331" customWidth="1"/>
    <col min="3844" max="3844" width="10.375" style="331" customWidth="1"/>
    <col min="3845" max="3845" width="34.875" style="331" bestFit="1" customWidth="1"/>
    <col min="3846" max="3846" width="7.125" style="331" customWidth="1"/>
    <col min="3847" max="3847" width="7.75" style="331" customWidth="1"/>
    <col min="3848" max="3848" width="9.25" style="331" bestFit="1" customWidth="1"/>
    <col min="3849" max="3849" width="11" style="331" customWidth="1"/>
    <col min="3850" max="3850" width="31.5" style="331" bestFit="1" customWidth="1"/>
    <col min="3851" max="3851" width="17.25" style="331" customWidth="1"/>
    <col min="3852" max="3852" width="13.5" style="331" bestFit="1" customWidth="1"/>
    <col min="3853" max="3853" width="13.75" style="331" customWidth="1"/>
    <col min="3854" max="3854" width="10" style="331" bestFit="1" customWidth="1"/>
    <col min="3855" max="3855" width="13.25" style="331" customWidth="1"/>
    <col min="3856" max="3856" width="14.5" style="331" customWidth="1"/>
    <col min="3857" max="3857" width="15.625" style="331" customWidth="1"/>
    <col min="3858" max="4096" width="9" style="331"/>
    <col min="4097" max="4097" width="2.625" style="331" customWidth="1"/>
    <col min="4098" max="4098" width="11.625" style="331" customWidth="1"/>
    <col min="4099" max="4099" width="10.625" style="331" customWidth="1"/>
    <col min="4100" max="4100" width="10.375" style="331" customWidth="1"/>
    <col min="4101" max="4101" width="34.875" style="331" bestFit="1" customWidth="1"/>
    <col min="4102" max="4102" width="7.125" style="331" customWidth="1"/>
    <col min="4103" max="4103" width="7.75" style="331" customWidth="1"/>
    <col min="4104" max="4104" width="9.25" style="331" bestFit="1" customWidth="1"/>
    <col min="4105" max="4105" width="11" style="331" customWidth="1"/>
    <col min="4106" max="4106" width="31.5" style="331" bestFit="1" customWidth="1"/>
    <col min="4107" max="4107" width="17.25" style="331" customWidth="1"/>
    <col min="4108" max="4108" width="13.5" style="331" bestFit="1" customWidth="1"/>
    <col min="4109" max="4109" width="13.75" style="331" customWidth="1"/>
    <col min="4110" max="4110" width="10" style="331" bestFit="1" customWidth="1"/>
    <col min="4111" max="4111" width="13.25" style="331" customWidth="1"/>
    <col min="4112" max="4112" width="14.5" style="331" customWidth="1"/>
    <col min="4113" max="4113" width="15.625" style="331" customWidth="1"/>
    <col min="4114" max="4352" width="9" style="331"/>
    <col min="4353" max="4353" width="2.625" style="331" customWidth="1"/>
    <col min="4354" max="4354" width="11.625" style="331" customWidth="1"/>
    <col min="4355" max="4355" width="10.625" style="331" customWidth="1"/>
    <col min="4356" max="4356" width="10.375" style="331" customWidth="1"/>
    <col min="4357" max="4357" width="34.875" style="331" bestFit="1" customWidth="1"/>
    <col min="4358" max="4358" width="7.125" style="331" customWidth="1"/>
    <col min="4359" max="4359" width="7.75" style="331" customWidth="1"/>
    <col min="4360" max="4360" width="9.25" style="331" bestFit="1" customWidth="1"/>
    <col min="4361" max="4361" width="11" style="331" customWidth="1"/>
    <col min="4362" max="4362" width="31.5" style="331" bestFit="1" customWidth="1"/>
    <col min="4363" max="4363" width="17.25" style="331" customWidth="1"/>
    <col min="4364" max="4364" width="13.5" style="331" bestFit="1" customWidth="1"/>
    <col min="4365" max="4365" width="13.75" style="331" customWidth="1"/>
    <col min="4366" max="4366" width="10" style="331" bestFit="1" customWidth="1"/>
    <col min="4367" max="4367" width="13.25" style="331" customWidth="1"/>
    <col min="4368" max="4368" width="14.5" style="331" customWidth="1"/>
    <col min="4369" max="4369" width="15.625" style="331" customWidth="1"/>
    <col min="4370" max="4608" width="9" style="331"/>
    <col min="4609" max="4609" width="2.625" style="331" customWidth="1"/>
    <col min="4610" max="4610" width="11.625" style="331" customWidth="1"/>
    <col min="4611" max="4611" width="10.625" style="331" customWidth="1"/>
    <col min="4612" max="4612" width="10.375" style="331" customWidth="1"/>
    <col min="4613" max="4613" width="34.875" style="331" bestFit="1" customWidth="1"/>
    <col min="4614" max="4614" width="7.125" style="331" customWidth="1"/>
    <col min="4615" max="4615" width="7.75" style="331" customWidth="1"/>
    <col min="4616" max="4616" width="9.25" style="331" bestFit="1" customWidth="1"/>
    <col min="4617" max="4617" width="11" style="331" customWidth="1"/>
    <col min="4618" max="4618" width="31.5" style="331" bestFit="1" customWidth="1"/>
    <col min="4619" max="4619" width="17.25" style="331" customWidth="1"/>
    <col min="4620" max="4620" width="13.5" style="331" bestFit="1" customWidth="1"/>
    <col min="4621" max="4621" width="13.75" style="331" customWidth="1"/>
    <col min="4622" max="4622" width="10" style="331" bestFit="1" customWidth="1"/>
    <col min="4623" max="4623" width="13.25" style="331" customWidth="1"/>
    <col min="4624" max="4624" width="14.5" style="331" customWidth="1"/>
    <col min="4625" max="4625" width="15.625" style="331" customWidth="1"/>
    <col min="4626" max="4864" width="9" style="331"/>
    <col min="4865" max="4865" width="2.625" style="331" customWidth="1"/>
    <col min="4866" max="4866" width="11.625" style="331" customWidth="1"/>
    <col min="4867" max="4867" width="10.625" style="331" customWidth="1"/>
    <col min="4868" max="4868" width="10.375" style="331" customWidth="1"/>
    <col min="4869" max="4869" width="34.875" style="331" bestFit="1" customWidth="1"/>
    <col min="4870" max="4870" width="7.125" style="331" customWidth="1"/>
    <col min="4871" max="4871" width="7.75" style="331" customWidth="1"/>
    <col min="4872" max="4872" width="9.25" style="331" bestFit="1" customWidth="1"/>
    <col min="4873" max="4873" width="11" style="331" customWidth="1"/>
    <col min="4874" max="4874" width="31.5" style="331" bestFit="1" customWidth="1"/>
    <col min="4875" max="4875" width="17.25" style="331" customWidth="1"/>
    <col min="4876" max="4876" width="13.5" style="331" bestFit="1" customWidth="1"/>
    <col min="4877" max="4877" width="13.75" style="331" customWidth="1"/>
    <col min="4878" max="4878" width="10" style="331" bestFit="1" customWidth="1"/>
    <col min="4879" max="4879" width="13.25" style="331" customWidth="1"/>
    <col min="4880" max="4880" width="14.5" style="331" customWidth="1"/>
    <col min="4881" max="4881" width="15.625" style="331" customWidth="1"/>
    <col min="4882" max="5120" width="9" style="331"/>
    <col min="5121" max="5121" width="2.625" style="331" customWidth="1"/>
    <col min="5122" max="5122" width="11.625" style="331" customWidth="1"/>
    <col min="5123" max="5123" width="10.625" style="331" customWidth="1"/>
    <col min="5124" max="5124" width="10.375" style="331" customWidth="1"/>
    <col min="5125" max="5125" width="34.875" style="331" bestFit="1" customWidth="1"/>
    <col min="5126" max="5126" width="7.125" style="331" customWidth="1"/>
    <col min="5127" max="5127" width="7.75" style="331" customWidth="1"/>
    <col min="5128" max="5128" width="9.25" style="331" bestFit="1" customWidth="1"/>
    <col min="5129" max="5129" width="11" style="331" customWidth="1"/>
    <col min="5130" max="5130" width="31.5" style="331" bestFit="1" customWidth="1"/>
    <col min="5131" max="5131" width="17.25" style="331" customWidth="1"/>
    <col min="5132" max="5132" width="13.5" style="331" bestFit="1" customWidth="1"/>
    <col min="5133" max="5133" width="13.75" style="331" customWidth="1"/>
    <col min="5134" max="5134" width="10" style="331" bestFit="1" customWidth="1"/>
    <col min="5135" max="5135" width="13.25" style="331" customWidth="1"/>
    <col min="5136" max="5136" width="14.5" style="331" customWidth="1"/>
    <col min="5137" max="5137" width="15.625" style="331" customWidth="1"/>
    <col min="5138" max="5376" width="9" style="331"/>
    <col min="5377" max="5377" width="2.625" style="331" customWidth="1"/>
    <col min="5378" max="5378" width="11.625" style="331" customWidth="1"/>
    <col min="5379" max="5379" width="10.625" style="331" customWidth="1"/>
    <col min="5380" max="5380" width="10.375" style="331" customWidth="1"/>
    <col min="5381" max="5381" width="34.875" style="331" bestFit="1" customWidth="1"/>
    <col min="5382" max="5382" width="7.125" style="331" customWidth="1"/>
    <col min="5383" max="5383" width="7.75" style="331" customWidth="1"/>
    <col min="5384" max="5384" width="9.25" style="331" bestFit="1" customWidth="1"/>
    <col min="5385" max="5385" width="11" style="331" customWidth="1"/>
    <col min="5386" max="5386" width="31.5" style="331" bestFit="1" customWidth="1"/>
    <col min="5387" max="5387" width="17.25" style="331" customWidth="1"/>
    <col min="5388" max="5388" width="13.5" style="331" bestFit="1" customWidth="1"/>
    <col min="5389" max="5389" width="13.75" style="331" customWidth="1"/>
    <col min="5390" max="5390" width="10" style="331" bestFit="1" customWidth="1"/>
    <col min="5391" max="5391" width="13.25" style="331" customWidth="1"/>
    <col min="5392" max="5392" width="14.5" style="331" customWidth="1"/>
    <col min="5393" max="5393" width="15.625" style="331" customWidth="1"/>
    <col min="5394" max="5632" width="9" style="331"/>
    <col min="5633" max="5633" width="2.625" style="331" customWidth="1"/>
    <col min="5634" max="5634" width="11.625" style="331" customWidth="1"/>
    <col min="5635" max="5635" width="10.625" style="331" customWidth="1"/>
    <col min="5636" max="5636" width="10.375" style="331" customWidth="1"/>
    <col min="5637" max="5637" width="34.875" style="331" bestFit="1" customWidth="1"/>
    <col min="5638" max="5638" width="7.125" style="331" customWidth="1"/>
    <col min="5639" max="5639" width="7.75" style="331" customWidth="1"/>
    <col min="5640" max="5640" width="9.25" style="331" bestFit="1" customWidth="1"/>
    <col min="5641" max="5641" width="11" style="331" customWidth="1"/>
    <col min="5642" max="5642" width="31.5" style="331" bestFit="1" customWidth="1"/>
    <col min="5643" max="5643" width="17.25" style="331" customWidth="1"/>
    <col min="5644" max="5644" width="13.5" style="331" bestFit="1" customWidth="1"/>
    <col min="5645" max="5645" width="13.75" style="331" customWidth="1"/>
    <col min="5646" max="5646" width="10" style="331" bestFit="1" customWidth="1"/>
    <col min="5647" max="5647" width="13.25" style="331" customWidth="1"/>
    <col min="5648" max="5648" width="14.5" style="331" customWidth="1"/>
    <col min="5649" max="5649" width="15.625" style="331" customWidth="1"/>
    <col min="5650" max="5888" width="9" style="331"/>
    <col min="5889" max="5889" width="2.625" style="331" customWidth="1"/>
    <col min="5890" max="5890" width="11.625" style="331" customWidth="1"/>
    <col min="5891" max="5891" width="10.625" style="331" customWidth="1"/>
    <col min="5892" max="5892" width="10.375" style="331" customWidth="1"/>
    <col min="5893" max="5893" width="34.875" style="331" bestFit="1" customWidth="1"/>
    <col min="5894" max="5894" width="7.125" style="331" customWidth="1"/>
    <col min="5895" max="5895" width="7.75" style="331" customWidth="1"/>
    <col min="5896" max="5896" width="9.25" style="331" bestFit="1" customWidth="1"/>
    <col min="5897" max="5897" width="11" style="331" customWidth="1"/>
    <col min="5898" max="5898" width="31.5" style="331" bestFit="1" customWidth="1"/>
    <col min="5899" max="5899" width="17.25" style="331" customWidth="1"/>
    <col min="5900" max="5900" width="13.5" style="331" bestFit="1" customWidth="1"/>
    <col min="5901" max="5901" width="13.75" style="331" customWidth="1"/>
    <col min="5902" max="5902" width="10" style="331" bestFit="1" customWidth="1"/>
    <col min="5903" max="5903" width="13.25" style="331" customWidth="1"/>
    <col min="5904" max="5904" width="14.5" style="331" customWidth="1"/>
    <col min="5905" max="5905" width="15.625" style="331" customWidth="1"/>
    <col min="5906" max="6144" width="9" style="331"/>
    <col min="6145" max="6145" width="2.625" style="331" customWidth="1"/>
    <col min="6146" max="6146" width="11.625" style="331" customWidth="1"/>
    <col min="6147" max="6147" width="10.625" style="331" customWidth="1"/>
    <col min="6148" max="6148" width="10.375" style="331" customWidth="1"/>
    <col min="6149" max="6149" width="34.875" style="331" bestFit="1" customWidth="1"/>
    <col min="6150" max="6150" width="7.125" style="331" customWidth="1"/>
    <col min="6151" max="6151" width="7.75" style="331" customWidth="1"/>
    <col min="6152" max="6152" width="9.25" style="331" bestFit="1" customWidth="1"/>
    <col min="6153" max="6153" width="11" style="331" customWidth="1"/>
    <col min="6154" max="6154" width="31.5" style="331" bestFit="1" customWidth="1"/>
    <col min="6155" max="6155" width="17.25" style="331" customWidth="1"/>
    <col min="6156" max="6156" width="13.5" style="331" bestFit="1" customWidth="1"/>
    <col min="6157" max="6157" width="13.75" style="331" customWidth="1"/>
    <col min="6158" max="6158" width="10" style="331" bestFit="1" customWidth="1"/>
    <col min="6159" max="6159" width="13.25" style="331" customWidth="1"/>
    <col min="6160" max="6160" width="14.5" style="331" customWidth="1"/>
    <col min="6161" max="6161" width="15.625" style="331" customWidth="1"/>
    <col min="6162" max="6400" width="9" style="331"/>
    <col min="6401" max="6401" width="2.625" style="331" customWidth="1"/>
    <col min="6402" max="6402" width="11.625" style="331" customWidth="1"/>
    <col min="6403" max="6403" width="10.625" style="331" customWidth="1"/>
    <col min="6404" max="6404" width="10.375" style="331" customWidth="1"/>
    <col min="6405" max="6405" width="34.875" style="331" bestFit="1" customWidth="1"/>
    <col min="6406" max="6406" width="7.125" style="331" customWidth="1"/>
    <col min="6407" max="6407" width="7.75" style="331" customWidth="1"/>
    <col min="6408" max="6408" width="9.25" style="331" bestFit="1" customWidth="1"/>
    <col min="6409" max="6409" width="11" style="331" customWidth="1"/>
    <col min="6410" max="6410" width="31.5" style="331" bestFit="1" customWidth="1"/>
    <col min="6411" max="6411" width="17.25" style="331" customWidth="1"/>
    <col min="6412" max="6412" width="13.5" style="331" bestFit="1" customWidth="1"/>
    <col min="6413" max="6413" width="13.75" style="331" customWidth="1"/>
    <col min="6414" max="6414" width="10" style="331" bestFit="1" customWidth="1"/>
    <col min="6415" max="6415" width="13.25" style="331" customWidth="1"/>
    <col min="6416" max="6416" width="14.5" style="331" customWidth="1"/>
    <col min="6417" max="6417" width="15.625" style="331" customWidth="1"/>
    <col min="6418" max="6656" width="9" style="331"/>
    <col min="6657" max="6657" width="2.625" style="331" customWidth="1"/>
    <col min="6658" max="6658" width="11.625" style="331" customWidth="1"/>
    <col min="6659" max="6659" width="10.625" style="331" customWidth="1"/>
    <col min="6660" max="6660" width="10.375" style="331" customWidth="1"/>
    <col min="6661" max="6661" width="34.875" style="331" bestFit="1" customWidth="1"/>
    <col min="6662" max="6662" width="7.125" style="331" customWidth="1"/>
    <col min="6663" max="6663" width="7.75" style="331" customWidth="1"/>
    <col min="6664" max="6664" width="9.25" style="331" bestFit="1" customWidth="1"/>
    <col min="6665" max="6665" width="11" style="331" customWidth="1"/>
    <col min="6666" max="6666" width="31.5" style="331" bestFit="1" customWidth="1"/>
    <col min="6667" max="6667" width="17.25" style="331" customWidth="1"/>
    <col min="6668" max="6668" width="13.5" style="331" bestFit="1" customWidth="1"/>
    <col min="6669" max="6669" width="13.75" style="331" customWidth="1"/>
    <col min="6670" max="6670" width="10" style="331" bestFit="1" customWidth="1"/>
    <col min="6671" max="6671" width="13.25" style="331" customWidth="1"/>
    <col min="6672" max="6672" width="14.5" style="331" customWidth="1"/>
    <col min="6673" max="6673" width="15.625" style="331" customWidth="1"/>
    <col min="6674" max="6912" width="9" style="331"/>
    <col min="6913" max="6913" width="2.625" style="331" customWidth="1"/>
    <col min="6914" max="6914" width="11.625" style="331" customWidth="1"/>
    <col min="6915" max="6915" width="10.625" style="331" customWidth="1"/>
    <col min="6916" max="6916" width="10.375" style="331" customWidth="1"/>
    <col min="6917" max="6917" width="34.875" style="331" bestFit="1" customWidth="1"/>
    <col min="6918" max="6918" width="7.125" style="331" customWidth="1"/>
    <col min="6919" max="6919" width="7.75" style="331" customWidth="1"/>
    <col min="6920" max="6920" width="9.25" style="331" bestFit="1" customWidth="1"/>
    <col min="6921" max="6921" width="11" style="331" customWidth="1"/>
    <col min="6922" max="6922" width="31.5" style="331" bestFit="1" customWidth="1"/>
    <col min="6923" max="6923" width="17.25" style="331" customWidth="1"/>
    <col min="6924" max="6924" width="13.5" style="331" bestFit="1" customWidth="1"/>
    <col min="6925" max="6925" width="13.75" style="331" customWidth="1"/>
    <col min="6926" max="6926" width="10" style="331" bestFit="1" customWidth="1"/>
    <col min="6927" max="6927" width="13.25" style="331" customWidth="1"/>
    <col min="6928" max="6928" width="14.5" style="331" customWidth="1"/>
    <col min="6929" max="6929" width="15.625" style="331" customWidth="1"/>
    <col min="6930" max="7168" width="9" style="331"/>
    <col min="7169" max="7169" width="2.625" style="331" customWidth="1"/>
    <col min="7170" max="7170" width="11.625" style="331" customWidth="1"/>
    <col min="7171" max="7171" width="10.625" style="331" customWidth="1"/>
    <col min="7172" max="7172" width="10.375" style="331" customWidth="1"/>
    <col min="7173" max="7173" width="34.875" style="331" bestFit="1" customWidth="1"/>
    <col min="7174" max="7174" width="7.125" style="331" customWidth="1"/>
    <col min="7175" max="7175" width="7.75" style="331" customWidth="1"/>
    <col min="7176" max="7176" width="9.25" style="331" bestFit="1" customWidth="1"/>
    <col min="7177" max="7177" width="11" style="331" customWidth="1"/>
    <col min="7178" max="7178" width="31.5" style="331" bestFit="1" customWidth="1"/>
    <col min="7179" max="7179" width="17.25" style="331" customWidth="1"/>
    <col min="7180" max="7180" width="13.5" style="331" bestFit="1" customWidth="1"/>
    <col min="7181" max="7181" width="13.75" style="331" customWidth="1"/>
    <col min="7182" max="7182" width="10" style="331" bestFit="1" customWidth="1"/>
    <col min="7183" max="7183" width="13.25" style="331" customWidth="1"/>
    <col min="7184" max="7184" width="14.5" style="331" customWidth="1"/>
    <col min="7185" max="7185" width="15.625" style="331" customWidth="1"/>
    <col min="7186" max="7424" width="9" style="331"/>
    <col min="7425" max="7425" width="2.625" style="331" customWidth="1"/>
    <col min="7426" max="7426" width="11.625" style="331" customWidth="1"/>
    <col min="7427" max="7427" width="10.625" style="331" customWidth="1"/>
    <col min="7428" max="7428" width="10.375" style="331" customWidth="1"/>
    <col min="7429" max="7429" width="34.875" style="331" bestFit="1" customWidth="1"/>
    <col min="7430" max="7430" width="7.125" style="331" customWidth="1"/>
    <col min="7431" max="7431" width="7.75" style="331" customWidth="1"/>
    <col min="7432" max="7432" width="9.25" style="331" bestFit="1" customWidth="1"/>
    <col min="7433" max="7433" width="11" style="331" customWidth="1"/>
    <col min="7434" max="7434" width="31.5" style="331" bestFit="1" customWidth="1"/>
    <col min="7435" max="7435" width="17.25" style="331" customWidth="1"/>
    <col min="7436" max="7436" width="13.5" style="331" bestFit="1" customWidth="1"/>
    <col min="7437" max="7437" width="13.75" style="331" customWidth="1"/>
    <col min="7438" max="7438" width="10" style="331" bestFit="1" customWidth="1"/>
    <col min="7439" max="7439" width="13.25" style="331" customWidth="1"/>
    <col min="7440" max="7440" width="14.5" style="331" customWidth="1"/>
    <col min="7441" max="7441" width="15.625" style="331" customWidth="1"/>
    <col min="7442" max="7680" width="9" style="331"/>
    <col min="7681" max="7681" width="2.625" style="331" customWidth="1"/>
    <col min="7682" max="7682" width="11.625" style="331" customWidth="1"/>
    <col min="7683" max="7683" width="10.625" style="331" customWidth="1"/>
    <col min="7684" max="7684" width="10.375" style="331" customWidth="1"/>
    <col min="7685" max="7685" width="34.875" style="331" bestFit="1" customWidth="1"/>
    <col min="7686" max="7686" width="7.125" style="331" customWidth="1"/>
    <col min="7687" max="7687" width="7.75" style="331" customWidth="1"/>
    <col min="7688" max="7688" width="9.25" style="331" bestFit="1" customWidth="1"/>
    <col min="7689" max="7689" width="11" style="331" customWidth="1"/>
    <col min="7690" max="7690" width="31.5" style="331" bestFit="1" customWidth="1"/>
    <col min="7691" max="7691" width="17.25" style="331" customWidth="1"/>
    <col min="7692" max="7692" width="13.5" style="331" bestFit="1" customWidth="1"/>
    <col min="7693" max="7693" width="13.75" style="331" customWidth="1"/>
    <col min="7694" max="7694" width="10" style="331" bestFit="1" customWidth="1"/>
    <col min="7695" max="7695" width="13.25" style="331" customWidth="1"/>
    <col min="7696" max="7696" width="14.5" style="331" customWidth="1"/>
    <col min="7697" max="7697" width="15.625" style="331" customWidth="1"/>
    <col min="7698" max="7936" width="9" style="331"/>
    <col min="7937" max="7937" width="2.625" style="331" customWidth="1"/>
    <col min="7938" max="7938" width="11.625" style="331" customWidth="1"/>
    <col min="7939" max="7939" width="10.625" style="331" customWidth="1"/>
    <col min="7940" max="7940" width="10.375" style="331" customWidth="1"/>
    <col min="7941" max="7941" width="34.875" style="331" bestFit="1" customWidth="1"/>
    <col min="7942" max="7942" width="7.125" style="331" customWidth="1"/>
    <col min="7943" max="7943" width="7.75" style="331" customWidth="1"/>
    <col min="7944" max="7944" width="9.25" style="331" bestFit="1" customWidth="1"/>
    <col min="7945" max="7945" width="11" style="331" customWidth="1"/>
    <col min="7946" max="7946" width="31.5" style="331" bestFit="1" customWidth="1"/>
    <col min="7947" max="7947" width="17.25" style="331" customWidth="1"/>
    <col min="7948" max="7948" width="13.5" style="331" bestFit="1" customWidth="1"/>
    <col min="7949" max="7949" width="13.75" style="331" customWidth="1"/>
    <col min="7950" max="7950" width="10" style="331" bestFit="1" customWidth="1"/>
    <col min="7951" max="7951" width="13.25" style="331" customWidth="1"/>
    <col min="7952" max="7952" width="14.5" style="331" customWidth="1"/>
    <col min="7953" max="7953" width="15.625" style="331" customWidth="1"/>
    <col min="7954" max="8192" width="9" style="331"/>
    <col min="8193" max="8193" width="2.625" style="331" customWidth="1"/>
    <col min="8194" max="8194" width="11.625" style="331" customWidth="1"/>
    <col min="8195" max="8195" width="10.625" style="331" customWidth="1"/>
    <col min="8196" max="8196" width="10.375" style="331" customWidth="1"/>
    <col min="8197" max="8197" width="34.875" style="331" bestFit="1" customWidth="1"/>
    <col min="8198" max="8198" width="7.125" style="331" customWidth="1"/>
    <col min="8199" max="8199" width="7.75" style="331" customWidth="1"/>
    <col min="8200" max="8200" width="9.25" style="331" bestFit="1" customWidth="1"/>
    <col min="8201" max="8201" width="11" style="331" customWidth="1"/>
    <col min="8202" max="8202" width="31.5" style="331" bestFit="1" customWidth="1"/>
    <col min="8203" max="8203" width="17.25" style="331" customWidth="1"/>
    <col min="8204" max="8204" width="13.5" style="331" bestFit="1" customWidth="1"/>
    <col min="8205" max="8205" width="13.75" style="331" customWidth="1"/>
    <col min="8206" max="8206" width="10" style="331" bestFit="1" customWidth="1"/>
    <col min="8207" max="8207" width="13.25" style="331" customWidth="1"/>
    <col min="8208" max="8208" width="14.5" style="331" customWidth="1"/>
    <col min="8209" max="8209" width="15.625" style="331" customWidth="1"/>
    <col min="8210" max="8448" width="9" style="331"/>
    <col min="8449" max="8449" width="2.625" style="331" customWidth="1"/>
    <col min="8450" max="8450" width="11.625" style="331" customWidth="1"/>
    <col min="8451" max="8451" width="10.625" style="331" customWidth="1"/>
    <col min="8452" max="8452" width="10.375" style="331" customWidth="1"/>
    <col min="8453" max="8453" width="34.875" style="331" bestFit="1" customWidth="1"/>
    <col min="8454" max="8454" width="7.125" style="331" customWidth="1"/>
    <col min="8455" max="8455" width="7.75" style="331" customWidth="1"/>
    <col min="8456" max="8456" width="9.25" style="331" bestFit="1" customWidth="1"/>
    <col min="8457" max="8457" width="11" style="331" customWidth="1"/>
    <col min="8458" max="8458" width="31.5" style="331" bestFit="1" customWidth="1"/>
    <col min="8459" max="8459" width="17.25" style="331" customWidth="1"/>
    <col min="8460" max="8460" width="13.5" style="331" bestFit="1" customWidth="1"/>
    <col min="8461" max="8461" width="13.75" style="331" customWidth="1"/>
    <col min="8462" max="8462" width="10" style="331" bestFit="1" customWidth="1"/>
    <col min="8463" max="8463" width="13.25" style="331" customWidth="1"/>
    <col min="8464" max="8464" width="14.5" style="331" customWidth="1"/>
    <col min="8465" max="8465" width="15.625" style="331" customWidth="1"/>
    <col min="8466" max="8704" width="9" style="331"/>
    <col min="8705" max="8705" width="2.625" style="331" customWidth="1"/>
    <col min="8706" max="8706" width="11.625" style="331" customWidth="1"/>
    <col min="8707" max="8707" width="10.625" style="331" customWidth="1"/>
    <col min="8708" max="8708" width="10.375" style="331" customWidth="1"/>
    <col min="8709" max="8709" width="34.875" style="331" bestFit="1" customWidth="1"/>
    <col min="8710" max="8710" width="7.125" style="331" customWidth="1"/>
    <col min="8711" max="8711" width="7.75" style="331" customWidth="1"/>
    <col min="8712" max="8712" width="9.25" style="331" bestFit="1" customWidth="1"/>
    <col min="8713" max="8713" width="11" style="331" customWidth="1"/>
    <col min="8714" max="8714" width="31.5" style="331" bestFit="1" customWidth="1"/>
    <col min="8715" max="8715" width="17.25" style="331" customWidth="1"/>
    <col min="8716" max="8716" width="13.5" style="331" bestFit="1" customWidth="1"/>
    <col min="8717" max="8717" width="13.75" style="331" customWidth="1"/>
    <col min="8718" max="8718" width="10" style="331" bestFit="1" customWidth="1"/>
    <col min="8719" max="8719" width="13.25" style="331" customWidth="1"/>
    <col min="8720" max="8720" width="14.5" style="331" customWidth="1"/>
    <col min="8721" max="8721" width="15.625" style="331" customWidth="1"/>
    <col min="8722" max="8960" width="9" style="331"/>
    <col min="8961" max="8961" width="2.625" style="331" customWidth="1"/>
    <col min="8962" max="8962" width="11.625" style="331" customWidth="1"/>
    <col min="8963" max="8963" width="10.625" style="331" customWidth="1"/>
    <col min="8964" max="8964" width="10.375" style="331" customWidth="1"/>
    <col min="8965" max="8965" width="34.875" style="331" bestFit="1" customWidth="1"/>
    <col min="8966" max="8966" width="7.125" style="331" customWidth="1"/>
    <col min="8967" max="8967" width="7.75" style="331" customWidth="1"/>
    <col min="8968" max="8968" width="9.25" style="331" bestFit="1" customWidth="1"/>
    <col min="8969" max="8969" width="11" style="331" customWidth="1"/>
    <col min="8970" max="8970" width="31.5" style="331" bestFit="1" customWidth="1"/>
    <col min="8971" max="8971" width="17.25" style="331" customWidth="1"/>
    <col min="8972" max="8972" width="13.5" style="331" bestFit="1" customWidth="1"/>
    <col min="8973" max="8973" width="13.75" style="331" customWidth="1"/>
    <col min="8974" max="8974" width="10" style="331" bestFit="1" customWidth="1"/>
    <col min="8975" max="8975" width="13.25" style="331" customWidth="1"/>
    <col min="8976" max="8976" width="14.5" style="331" customWidth="1"/>
    <col min="8977" max="8977" width="15.625" style="331" customWidth="1"/>
    <col min="8978" max="9216" width="9" style="331"/>
    <col min="9217" max="9217" width="2.625" style="331" customWidth="1"/>
    <col min="9218" max="9218" width="11.625" style="331" customWidth="1"/>
    <col min="9219" max="9219" width="10.625" style="331" customWidth="1"/>
    <col min="9220" max="9220" width="10.375" style="331" customWidth="1"/>
    <col min="9221" max="9221" width="34.875" style="331" bestFit="1" customWidth="1"/>
    <col min="9222" max="9222" width="7.125" style="331" customWidth="1"/>
    <col min="9223" max="9223" width="7.75" style="331" customWidth="1"/>
    <col min="9224" max="9224" width="9.25" style="331" bestFit="1" customWidth="1"/>
    <col min="9225" max="9225" width="11" style="331" customWidth="1"/>
    <col min="9226" max="9226" width="31.5" style="331" bestFit="1" customWidth="1"/>
    <col min="9227" max="9227" width="17.25" style="331" customWidth="1"/>
    <col min="9228" max="9228" width="13.5" style="331" bestFit="1" customWidth="1"/>
    <col min="9229" max="9229" width="13.75" style="331" customWidth="1"/>
    <col min="9230" max="9230" width="10" style="331" bestFit="1" customWidth="1"/>
    <col min="9231" max="9231" width="13.25" style="331" customWidth="1"/>
    <col min="9232" max="9232" width="14.5" style="331" customWidth="1"/>
    <col min="9233" max="9233" width="15.625" style="331" customWidth="1"/>
    <col min="9234" max="9472" width="9" style="331"/>
    <col min="9473" max="9473" width="2.625" style="331" customWidth="1"/>
    <col min="9474" max="9474" width="11.625" style="331" customWidth="1"/>
    <col min="9475" max="9475" width="10.625" style="331" customWidth="1"/>
    <col min="9476" max="9476" width="10.375" style="331" customWidth="1"/>
    <col min="9477" max="9477" width="34.875" style="331" bestFit="1" customWidth="1"/>
    <col min="9478" max="9478" width="7.125" style="331" customWidth="1"/>
    <col min="9479" max="9479" width="7.75" style="331" customWidth="1"/>
    <col min="9480" max="9480" width="9.25" style="331" bestFit="1" customWidth="1"/>
    <col min="9481" max="9481" width="11" style="331" customWidth="1"/>
    <col min="9482" max="9482" width="31.5" style="331" bestFit="1" customWidth="1"/>
    <col min="9483" max="9483" width="17.25" style="331" customWidth="1"/>
    <col min="9484" max="9484" width="13.5" style="331" bestFit="1" customWidth="1"/>
    <col min="9485" max="9485" width="13.75" style="331" customWidth="1"/>
    <col min="9486" max="9486" width="10" style="331" bestFit="1" customWidth="1"/>
    <col min="9487" max="9487" width="13.25" style="331" customWidth="1"/>
    <col min="9488" max="9488" width="14.5" style="331" customWidth="1"/>
    <col min="9489" max="9489" width="15.625" style="331" customWidth="1"/>
    <col min="9490" max="9728" width="9" style="331"/>
    <col min="9729" max="9729" width="2.625" style="331" customWidth="1"/>
    <col min="9730" max="9730" width="11.625" style="331" customWidth="1"/>
    <col min="9731" max="9731" width="10.625" style="331" customWidth="1"/>
    <col min="9732" max="9732" width="10.375" style="331" customWidth="1"/>
    <col min="9733" max="9733" width="34.875" style="331" bestFit="1" customWidth="1"/>
    <col min="9734" max="9734" width="7.125" style="331" customWidth="1"/>
    <col min="9735" max="9735" width="7.75" style="331" customWidth="1"/>
    <col min="9736" max="9736" width="9.25" style="331" bestFit="1" customWidth="1"/>
    <col min="9737" max="9737" width="11" style="331" customWidth="1"/>
    <col min="9738" max="9738" width="31.5" style="331" bestFit="1" customWidth="1"/>
    <col min="9739" max="9739" width="17.25" style="331" customWidth="1"/>
    <col min="9740" max="9740" width="13.5" style="331" bestFit="1" customWidth="1"/>
    <col min="9741" max="9741" width="13.75" style="331" customWidth="1"/>
    <col min="9742" max="9742" width="10" style="331" bestFit="1" customWidth="1"/>
    <col min="9743" max="9743" width="13.25" style="331" customWidth="1"/>
    <col min="9744" max="9744" width="14.5" style="331" customWidth="1"/>
    <col min="9745" max="9745" width="15.625" style="331" customWidth="1"/>
    <col min="9746" max="9984" width="9" style="331"/>
    <col min="9985" max="9985" width="2.625" style="331" customWidth="1"/>
    <col min="9986" max="9986" width="11.625" style="331" customWidth="1"/>
    <col min="9987" max="9987" width="10.625" style="331" customWidth="1"/>
    <col min="9988" max="9988" width="10.375" style="331" customWidth="1"/>
    <col min="9989" max="9989" width="34.875" style="331" bestFit="1" customWidth="1"/>
    <col min="9990" max="9990" width="7.125" style="331" customWidth="1"/>
    <col min="9991" max="9991" width="7.75" style="331" customWidth="1"/>
    <col min="9992" max="9992" width="9.25" style="331" bestFit="1" customWidth="1"/>
    <col min="9993" max="9993" width="11" style="331" customWidth="1"/>
    <col min="9994" max="9994" width="31.5" style="331" bestFit="1" customWidth="1"/>
    <col min="9995" max="9995" width="17.25" style="331" customWidth="1"/>
    <col min="9996" max="9996" width="13.5" style="331" bestFit="1" customWidth="1"/>
    <col min="9997" max="9997" width="13.75" style="331" customWidth="1"/>
    <col min="9998" max="9998" width="10" style="331" bestFit="1" customWidth="1"/>
    <col min="9999" max="9999" width="13.25" style="331" customWidth="1"/>
    <col min="10000" max="10000" width="14.5" style="331" customWidth="1"/>
    <col min="10001" max="10001" width="15.625" style="331" customWidth="1"/>
    <col min="10002" max="10240" width="9" style="331"/>
    <col min="10241" max="10241" width="2.625" style="331" customWidth="1"/>
    <col min="10242" max="10242" width="11.625" style="331" customWidth="1"/>
    <col min="10243" max="10243" width="10.625" style="331" customWidth="1"/>
    <col min="10244" max="10244" width="10.375" style="331" customWidth="1"/>
    <col min="10245" max="10245" width="34.875" style="331" bestFit="1" customWidth="1"/>
    <col min="10246" max="10246" width="7.125" style="331" customWidth="1"/>
    <col min="10247" max="10247" width="7.75" style="331" customWidth="1"/>
    <col min="10248" max="10248" width="9.25" style="331" bestFit="1" customWidth="1"/>
    <col min="10249" max="10249" width="11" style="331" customWidth="1"/>
    <col min="10250" max="10250" width="31.5" style="331" bestFit="1" customWidth="1"/>
    <col min="10251" max="10251" width="17.25" style="331" customWidth="1"/>
    <col min="10252" max="10252" width="13.5" style="331" bestFit="1" customWidth="1"/>
    <col min="10253" max="10253" width="13.75" style="331" customWidth="1"/>
    <col min="10254" max="10254" width="10" style="331" bestFit="1" customWidth="1"/>
    <col min="10255" max="10255" width="13.25" style="331" customWidth="1"/>
    <col min="10256" max="10256" width="14.5" style="331" customWidth="1"/>
    <col min="10257" max="10257" width="15.625" style="331" customWidth="1"/>
    <col min="10258" max="10496" width="9" style="331"/>
    <col min="10497" max="10497" width="2.625" style="331" customWidth="1"/>
    <col min="10498" max="10498" width="11.625" style="331" customWidth="1"/>
    <col min="10499" max="10499" width="10.625" style="331" customWidth="1"/>
    <col min="10500" max="10500" width="10.375" style="331" customWidth="1"/>
    <col min="10501" max="10501" width="34.875" style="331" bestFit="1" customWidth="1"/>
    <col min="10502" max="10502" width="7.125" style="331" customWidth="1"/>
    <col min="10503" max="10503" width="7.75" style="331" customWidth="1"/>
    <col min="10504" max="10504" width="9.25" style="331" bestFit="1" customWidth="1"/>
    <col min="10505" max="10505" width="11" style="331" customWidth="1"/>
    <col min="10506" max="10506" width="31.5" style="331" bestFit="1" customWidth="1"/>
    <col min="10507" max="10507" width="17.25" style="331" customWidth="1"/>
    <col min="10508" max="10508" width="13.5" style="331" bestFit="1" customWidth="1"/>
    <col min="10509" max="10509" width="13.75" style="331" customWidth="1"/>
    <col min="10510" max="10510" width="10" style="331" bestFit="1" customWidth="1"/>
    <col min="10511" max="10511" width="13.25" style="331" customWidth="1"/>
    <col min="10512" max="10512" width="14.5" style="331" customWidth="1"/>
    <col min="10513" max="10513" width="15.625" style="331" customWidth="1"/>
    <col min="10514" max="10752" width="9" style="331"/>
    <col min="10753" max="10753" width="2.625" style="331" customWidth="1"/>
    <col min="10754" max="10754" width="11.625" style="331" customWidth="1"/>
    <col min="10755" max="10755" width="10.625" style="331" customWidth="1"/>
    <col min="10756" max="10756" width="10.375" style="331" customWidth="1"/>
    <col min="10757" max="10757" width="34.875" style="331" bestFit="1" customWidth="1"/>
    <col min="10758" max="10758" width="7.125" style="331" customWidth="1"/>
    <col min="10759" max="10759" width="7.75" style="331" customWidth="1"/>
    <col min="10760" max="10760" width="9.25" style="331" bestFit="1" customWidth="1"/>
    <col min="10761" max="10761" width="11" style="331" customWidth="1"/>
    <col min="10762" max="10762" width="31.5" style="331" bestFit="1" customWidth="1"/>
    <col min="10763" max="10763" width="17.25" style="331" customWidth="1"/>
    <col min="10764" max="10764" width="13.5" style="331" bestFit="1" customWidth="1"/>
    <col min="10765" max="10765" width="13.75" style="331" customWidth="1"/>
    <col min="10766" max="10766" width="10" style="331" bestFit="1" customWidth="1"/>
    <col min="10767" max="10767" width="13.25" style="331" customWidth="1"/>
    <col min="10768" max="10768" width="14.5" style="331" customWidth="1"/>
    <col min="10769" max="10769" width="15.625" style="331" customWidth="1"/>
    <col min="10770" max="11008" width="9" style="331"/>
    <col min="11009" max="11009" width="2.625" style="331" customWidth="1"/>
    <col min="11010" max="11010" width="11.625" style="331" customWidth="1"/>
    <col min="11011" max="11011" width="10.625" style="331" customWidth="1"/>
    <col min="11012" max="11012" width="10.375" style="331" customWidth="1"/>
    <col min="11013" max="11013" width="34.875" style="331" bestFit="1" customWidth="1"/>
    <col min="11014" max="11014" width="7.125" style="331" customWidth="1"/>
    <col min="11015" max="11015" width="7.75" style="331" customWidth="1"/>
    <col min="11016" max="11016" width="9.25" style="331" bestFit="1" customWidth="1"/>
    <col min="11017" max="11017" width="11" style="331" customWidth="1"/>
    <col min="11018" max="11018" width="31.5" style="331" bestFit="1" customWidth="1"/>
    <col min="11019" max="11019" width="17.25" style="331" customWidth="1"/>
    <col min="11020" max="11020" width="13.5" style="331" bestFit="1" customWidth="1"/>
    <col min="11021" max="11021" width="13.75" style="331" customWidth="1"/>
    <col min="11022" max="11022" width="10" style="331" bestFit="1" customWidth="1"/>
    <col min="11023" max="11023" width="13.25" style="331" customWidth="1"/>
    <col min="11024" max="11024" width="14.5" style="331" customWidth="1"/>
    <col min="11025" max="11025" width="15.625" style="331" customWidth="1"/>
    <col min="11026" max="11264" width="9" style="331"/>
    <col min="11265" max="11265" width="2.625" style="331" customWidth="1"/>
    <col min="11266" max="11266" width="11.625" style="331" customWidth="1"/>
    <col min="11267" max="11267" width="10.625" style="331" customWidth="1"/>
    <col min="11268" max="11268" width="10.375" style="331" customWidth="1"/>
    <col min="11269" max="11269" width="34.875" style="331" bestFit="1" customWidth="1"/>
    <col min="11270" max="11270" width="7.125" style="331" customWidth="1"/>
    <col min="11271" max="11271" width="7.75" style="331" customWidth="1"/>
    <col min="11272" max="11272" width="9.25" style="331" bestFit="1" customWidth="1"/>
    <col min="11273" max="11273" width="11" style="331" customWidth="1"/>
    <col min="11274" max="11274" width="31.5" style="331" bestFit="1" customWidth="1"/>
    <col min="11275" max="11275" width="17.25" style="331" customWidth="1"/>
    <col min="11276" max="11276" width="13.5" style="331" bestFit="1" customWidth="1"/>
    <col min="11277" max="11277" width="13.75" style="331" customWidth="1"/>
    <col min="11278" max="11278" width="10" style="331" bestFit="1" customWidth="1"/>
    <col min="11279" max="11279" width="13.25" style="331" customWidth="1"/>
    <col min="11280" max="11280" width="14.5" style="331" customWidth="1"/>
    <col min="11281" max="11281" width="15.625" style="331" customWidth="1"/>
    <col min="11282" max="11520" width="9" style="331"/>
    <col min="11521" max="11521" width="2.625" style="331" customWidth="1"/>
    <col min="11522" max="11522" width="11.625" style="331" customWidth="1"/>
    <col min="11523" max="11523" width="10.625" style="331" customWidth="1"/>
    <col min="11524" max="11524" width="10.375" style="331" customWidth="1"/>
    <col min="11525" max="11525" width="34.875" style="331" bestFit="1" customWidth="1"/>
    <col min="11526" max="11526" width="7.125" style="331" customWidth="1"/>
    <col min="11527" max="11527" width="7.75" style="331" customWidth="1"/>
    <col min="11528" max="11528" width="9.25" style="331" bestFit="1" customWidth="1"/>
    <col min="11529" max="11529" width="11" style="331" customWidth="1"/>
    <col min="11530" max="11530" width="31.5" style="331" bestFit="1" customWidth="1"/>
    <col min="11531" max="11531" width="17.25" style="331" customWidth="1"/>
    <col min="11532" max="11532" width="13.5" style="331" bestFit="1" customWidth="1"/>
    <col min="11533" max="11533" width="13.75" style="331" customWidth="1"/>
    <col min="11534" max="11534" width="10" style="331" bestFit="1" customWidth="1"/>
    <col min="11535" max="11535" width="13.25" style="331" customWidth="1"/>
    <col min="11536" max="11536" width="14.5" style="331" customWidth="1"/>
    <col min="11537" max="11537" width="15.625" style="331" customWidth="1"/>
    <col min="11538" max="11776" width="9" style="331"/>
    <col min="11777" max="11777" width="2.625" style="331" customWidth="1"/>
    <col min="11778" max="11778" width="11.625" style="331" customWidth="1"/>
    <col min="11779" max="11779" width="10.625" style="331" customWidth="1"/>
    <col min="11780" max="11780" width="10.375" style="331" customWidth="1"/>
    <col min="11781" max="11781" width="34.875" style="331" bestFit="1" customWidth="1"/>
    <col min="11782" max="11782" width="7.125" style="331" customWidth="1"/>
    <col min="11783" max="11783" width="7.75" style="331" customWidth="1"/>
    <col min="11784" max="11784" width="9.25" style="331" bestFit="1" customWidth="1"/>
    <col min="11785" max="11785" width="11" style="331" customWidth="1"/>
    <col min="11786" max="11786" width="31.5" style="331" bestFit="1" customWidth="1"/>
    <col min="11787" max="11787" width="17.25" style="331" customWidth="1"/>
    <col min="11788" max="11788" width="13.5" style="331" bestFit="1" customWidth="1"/>
    <col min="11789" max="11789" width="13.75" style="331" customWidth="1"/>
    <col min="11790" max="11790" width="10" style="331" bestFit="1" customWidth="1"/>
    <col min="11791" max="11791" width="13.25" style="331" customWidth="1"/>
    <col min="11792" max="11792" width="14.5" style="331" customWidth="1"/>
    <col min="11793" max="11793" width="15.625" style="331" customWidth="1"/>
    <col min="11794" max="12032" width="9" style="331"/>
    <col min="12033" max="12033" width="2.625" style="331" customWidth="1"/>
    <col min="12034" max="12034" width="11.625" style="331" customWidth="1"/>
    <col min="12035" max="12035" width="10.625" style="331" customWidth="1"/>
    <col min="12036" max="12036" width="10.375" style="331" customWidth="1"/>
    <col min="12037" max="12037" width="34.875" style="331" bestFit="1" customWidth="1"/>
    <col min="12038" max="12038" width="7.125" style="331" customWidth="1"/>
    <col min="12039" max="12039" width="7.75" style="331" customWidth="1"/>
    <col min="12040" max="12040" width="9.25" style="331" bestFit="1" customWidth="1"/>
    <col min="12041" max="12041" width="11" style="331" customWidth="1"/>
    <col min="12042" max="12042" width="31.5" style="331" bestFit="1" customWidth="1"/>
    <col min="12043" max="12043" width="17.25" style="331" customWidth="1"/>
    <col min="12044" max="12044" width="13.5" style="331" bestFit="1" customWidth="1"/>
    <col min="12045" max="12045" width="13.75" style="331" customWidth="1"/>
    <col min="12046" max="12046" width="10" style="331" bestFit="1" customWidth="1"/>
    <col min="12047" max="12047" width="13.25" style="331" customWidth="1"/>
    <col min="12048" max="12048" width="14.5" style="331" customWidth="1"/>
    <col min="12049" max="12049" width="15.625" style="331" customWidth="1"/>
    <col min="12050" max="12288" width="9" style="331"/>
    <col min="12289" max="12289" width="2.625" style="331" customWidth="1"/>
    <col min="12290" max="12290" width="11.625" style="331" customWidth="1"/>
    <col min="12291" max="12291" width="10.625" style="331" customWidth="1"/>
    <col min="12292" max="12292" width="10.375" style="331" customWidth="1"/>
    <col min="12293" max="12293" width="34.875" style="331" bestFit="1" customWidth="1"/>
    <col min="12294" max="12294" width="7.125" style="331" customWidth="1"/>
    <col min="12295" max="12295" width="7.75" style="331" customWidth="1"/>
    <col min="12296" max="12296" width="9.25" style="331" bestFit="1" customWidth="1"/>
    <col min="12297" max="12297" width="11" style="331" customWidth="1"/>
    <col min="12298" max="12298" width="31.5" style="331" bestFit="1" customWidth="1"/>
    <col min="12299" max="12299" width="17.25" style="331" customWidth="1"/>
    <col min="12300" max="12300" width="13.5" style="331" bestFit="1" customWidth="1"/>
    <col min="12301" max="12301" width="13.75" style="331" customWidth="1"/>
    <col min="12302" max="12302" width="10" style="331" bestFit="1" customWidth="1"/>
    <col min="12303" max="12303" width="13.25" style="331" customWidth="1"/>
    <col min="12304" max="12304" width="14.5" style="331" customWidth="1"/>
    <col min="12305" max="12305" width="15.625" style="331" customWidth="1"/>
    <col min="12306" max="12544" width="9" style="331"/>
    <col min="12545" max="12545" width="2.625" style="331" customWidth="1"/>
    <col min="12546" max="12546" width="11.625" style="331" customWidth="1"/>
    <col min="12547" max="12547" width="10.625" style="331" customWidth="1"/>
    <col min="12548" max="12548" width="10.375" style="331" customWidth="1"/>
    <col min="12549" max="12549" width="34.875" style="331" bestFit="1" customWidth="1"/>
    <col min="12550" max="12550" width="7.125" style="331" customWidth="1"/>
    <col min="12551" max="12551" width="7.75" style="331" customWidth="1"/>
    <col min="12552" max="12552" width="9.25" style="331" bestFit="1" customWidth="1"/>
    <col min="12553" max="12553" width="11" style="331" customWidth="1"/>
    <col min="12554" max="12554" width="31.5" style="331" bestFit="1" customWidth="1"/>
    <col min="12555" max="12555" width="17.25" style="331" customWidth="1"/>
    <col min="12556" max="12556" width="13.5" style="331" bestFit="1" customWidth="1"/>
    <col min="12557" max="12557" width="13.75" style="331" customWidth="1"/>
    <col min="12558" max="12558" width="10" style="331" bestFit="1" customWidth="1"/>
    <col min="12559" max="12559" width="13.25" style="331" customWidth="1"/>
    <col min="12560" max="12560" width="14.5" style="331" customWidth="1"/>
    <col min="12561" max="12561" width="15.625" style="331" customWidth="1"/>
    <col min="12562" max="12800" width="9" style="331"/>
    <col min="12801" max="12801" width="2.625" style="331" customWidth="1"/>
    <col min="12802" max="12802" width="11.625" style="331" customWidth="1"/>
    <col min="12803" max="12803" width="10.625" style="331" customWidth="1"/>
    <col min="12804" max="12804" width="10.375" style="331" customWidth="1"/>
    <col min="12805" max="12805" width="34.875" style="331" bestFit="1" customWidth="1"/>
    <col min="12806" max="12806" width="7.125" style="331" customWidth="1"/>
    <col min="12807" max="12807" width="7.75" style="331" customWidth="1"/>
    <col min="12808" max="12808" width="9.25" style="331" bestFit="1" customWidth="1"/>
    <col min="12809" max="12809" width="11" style="331" customWidth="1"/>
    <col min="12810" max="12810" width="31.5" style="331" bestFit="1" customWidth="1"/>
    <col min="12811" max="12811" width="17.25" style="331" customWidth="1"/>
    <col min="12812" max="12812" width="13.5" style="331" bestFit="1" customWidth="1"/>
    <col min="12813" max="12813" width="13.75" style="331" customWidth="1"/>
    <col min="12814" max="12814" width="10" style="331" bestFit="1" customWidth="1"/>
    <col min="12815" max="12815" width="13.25" style="331" customWidth="1"/>
    <col min="12816" max="12816" width="14.5" style="331" customWidth="1"/>
    <col min="12817" max="12817" width="15.625" style="331" customWidth="1"/>
    <col min="12818" max="13056" width="9" style="331"/>
    <col min="13057" max="13057" width="2.625" style="331" customWidth="1"/>
    <col min="13058" max="13058" width="11.625" style="331" customWidth="1"/>
    <col min="13059" max="13059" width="10.625" style="331" customWidth="1"/>
    <col min="13060" max="13060" width="10.375" style="331" customWidth="1"/>
    <col min="13061" max="13061" width="34.875" style="331" bestFit="1" customWidth="1"/>
    <col min="13062" max="13062" width="7.125" style="331" customWidth="1"/>
    <col min="13063" max="13063" width="7.75" style="331" customWidth="1"/>
    <col min="13064" max="13064" width="9.25" style="331" bestFit="1" customWidth="1"/>
    <col min="13065" max="13065" width="11" style="331" customWidth="1"/>
    <col min="13066" max="13066" width="31.5" style="331" bestFit="1" customWidth="1"/>
    <col min="13067" max="13067" width="17.25" style="331" customWidth="1"/>
    <col min="13068" max="13068" width="13.5" style="331" bestFit="1" customWidth="1"/>
    <col min="13069" max="13069" width="13.75" style="331" customWidth="1"/>
    <col min="13070" max="13070" width="10" style="331" bestFit="1" customWidth="1"/>
    <col min="13071" max="13071" width="13.25" style="331" customWidth="1"/>
    <col min="13072" max="13072" width="14.5" style="331" customWidth="1"/>
    <col min="13073" max="13073" width="15.625" style="331" customWidth="1"/>
    <col min="13074" max="13312" width="9" style="331"/>
    <col min="13313" max="13313" width="2.625" style="331" customWidth="1"/>
    <col min="13314" max="13314" width="11.625" style="331" customWidth="1"/>
    <col min="13315" max="13315" width="10.625" style="331" customWidth="1"/>
    <col min="13316" max="13316" width="10.375" style="331" customWidth="1"/>
    <col min="13317" max="13317" width="34.875" style="331" bestFit="1" customWidth="1"/>
    <col min="13318" max="13318" width="7.125" style="331" customWidth="1"/>
    <col min="13319" max="13319" width="7.75" style="331" customWidth="1"/>
    <col min="13320" max="13320" width="9.25" style="331" bestFit="1" customWidth="1"/>
    <col min="13321" max="13321" width="11" style="331" customWidth="1"/>
    <col min="13322" max="13322" width="31.5" style="331" bestFit="1" customWidth="1"/>
    <col min="13323" max="13323" width="17.25" style="331" customWidth="1"/>
    <col min="13324" max="13324" width="13.5" style="331" bestFit="1" customWidth="1"/>
    <col min="13325" max="13325" width="13.75" style="331" customWidth="1"/>
    <col min="13326" max="13326" width="10" style="331" bestFit="1" customWidth="1"/>
    <col min="13327" max="13327" width="13.25" style="331" customWidth="1"/>
    <col min="13328" max="13328" width="14.5" style="331" customWidth="1"/>
    <col min="13329" max="13329" width="15.625" style="331" customWidth="1"/>
    <col min="13330" max="13568" width="9" style="331"/>
    <col min="13569" max="13569" width="2.625" style="331" customWidth="1"/>
    <col min="13570" max="13570" width="11.625" style="331" customWidth="1"/>
    <col min="13571" max="13571" width="10.625" style="331" customWidth="1"/>
    <col min="13572" max="13572" width="10.375" style="331" customWidth="1"/>
    <col min="13573" max="13573" width="34.875" style="331" bestFit="1" customWidth="1"/>
    <col min="13574" max="13574" width="7.125" style="331" customWidth="1"/>
    <col min="13575" max="13575" width="7.75" style="331" customWidth="1"/>
    <col min="13576" max="13576" width="9.25" style="331" bestFit="1" customWidth="1"/>
    <col min="13577" max="13577" width="11" style="331" customWidth="1"/>
    <col min="13578" max="13578" width="31.5" style="331" bestFit="1" customWidth="1"/>
    <col min="13579" max="13579" width="17.25" style="331" customWidth="1"/>
    <col min="13580" max="13580" width="13.5" style="331" bestFit="1" customWidth="1"/>
    <col min="13581" max="13581" width="13.75" style="331" customWidth="1"/>
    <col min="13582" max="13582" width="10" style="331" bestFit="1" customWidth="1"/>
    <col min="13583" max="13583" width="13.25" style="331" customWidth="1"/>
    <col min="13584" max="13584" width="14.5" style="331" customWidth="1"/>
    <col min="13585" max="13585" width="15.625" style="331" customWidth="1"/>
    <col min="13586" max="13824" width="9" style="331"/>
    <col min="13825" max="13825" width="2.625" style="331" customWidth="1"/>
    <col min="13826" max="13826" width="11.625" style="331" customWidth="1"/>
    <col min="13827" max="13827" width="10.625" style="331" customWidth="1"/>
    <col min="13828" max="13828" width="10.375" style="331" customWidth="1"/>
    <col min="13829" max="13829" width="34.875" style="331" bestFit="1" customWidth="1"/>
    <col min="13830" max="13830" width="7.125" style="331" customWidth="1"/>
    <col min="13831" max="13831" width="7.75" style="331" customWidth="1"/>
    <col min="13832" max="13832" width="9.25" style="331" bestFit="1" customWidth="1"/>
    <col min="13833" max="13833" width="11" style="331" customWidth="1"/>
    <col min="13834" max="13834" width="31.5" style="331" bestFit="1" customWidth="1"/>
    <col min="13835" max="13835" width="17.25" style="331" customWidth="1"/>
    <col min="13836" max="13836" width="13.5" style="331" bestFit="1" customWidth="1"/>
    <col min="13837" max="13837" width="13.75" style="331" customWidth="1"/>
    <col min="13838" max="13838" width="10" style="331" bestFit="1" customWidth="1"/>
    <col min="13839" max="13839" width="13.25" style="331" customWidth="1"/>
    <col min="13840" max="13840" width="14.5" style="331" customWidth="1"/>
    <col min="13841" max="13841" width="15.625" style="331" customWidth="1"/>
    <col min="13842" max="14080" width="9" style="331"/>
    <col min="14081" max="14081" width="2.625" style="331" customWidth="1"/>
    <col min="14082" max="14082" width="11.625" style="331" customWidth="1"/>
    <col min="14083" max="14083" width="10.625" style="331" customWidth="1"/>
    <col min="14084" max="14084" width="10.375" style="331" customWidth="1"/>
    <col min="14085" max="14085" width="34.875" style="331" bestFit="1" customWidth="1"/>
    <col min="14086" max="14086" width="7.125" style="331" customWidth="1"/>
    <col min="14087" max="14087" width="7.75" style="331" customWidth="1"/>
    <col min="14088" max="14088" width="9.25" style="331" bestFit="1" customWidth="1"/>
    <col min="14089" max="14089" width="11" style="331" customWidth="1"/>
    <col min="14090" max="14090" width="31.5" style="331" bestFit="1" customWidth="1"/>
    <col min="14091" max="14091" width="17.25" style="331" customWidth="1"/>
    <col min="14092" max="14092" width="13.5" style="331" bestFit="1" customWidth="1"/>
    <col min="14093" max="14093" width="13.75" style="331" customWidth="1"/>
    <col min="14094" max="14094" width="10" style="331" bestFit="1" customWidth="1"/>
    <col min="14095" max="14095" width="13.25" style="331" customWidth="1"/>
    <col min="14096" max="14096" width="14.5" style="331" customWidth="1"/>
    <col min="14097" max="14097" width="15.625" style="331" customWidth="1"/>
    <col min="14098" max="14336" width="9" style="331"/>
    <col min="14337" max="14337" width="2.625" style="331" customWidth="1"/>
    <col min="14338" max="14338" width="11.625" style="331" customWidth="1"/>
    <col min="14339" max="14339" width="10.625" style="331" customWidth="1"/>
    <col min="14340" max="14340" width="10.375" style="331" customWidth="1"/>
    <col min="14341" max="14341" width="34.875" style="331" bestFit="1" customWidth="1"/>
    <col min="14342" max="14342" width="7.125" style="331" customWidth="1"/>
    <col min="14343" max="14343" width="7.75" style="331" customWidth="1"/>
    <col min="14344" max="14344" width="9.25" style="331" bestFit="1" customWidth="1"/>
    <col min="14345" max="14345" width="11" style="331" customWidth="1"/>
    <col min="14346" max="14346" width="31.5" style="331" bestFit="1" customWidth="1"/>
    <col min="14347" max="14347" width="17.25" style="331" customWidth="1"/>
    <col min="14348" max="14348" width="13.5" style="331" bestFit="1" customWidth="1"/>
    <col min="14349" max="14349" width="13.75" style="331" customWidth="1"/>
    <col min="14350" max="14350" width="10" style="331" bestFit="1" customWidth="1"/>
    <col min="14351" max="14351" width="13.25" style="331" customWidth="1"/>
    <col min="14352" max="14352" width="14.5" style="331" customWidth="1"/>
    <col min="14353" max="14353" width="15.625" style="331" customWidth="1"/>
    <col min="14354" max="14592" width="9" style="331"/>
    <col min="14593" max="14593" width="2.625" style="331" customWidth="1"/>
    <col min="14594" max="14594" width="11.625" style="331" customWidth="1"/>
    <col min="14595" max="14595" width="10.625" style="331" customWidth="1"/>
    <col min="14596" max="14596" width="10.375" style="331" customWidth="1"/>
    <col min="14597" max="14597" width="34.875" style="331" bestFit="1" customWidth="1"/>
    <col min="14598" max="14598" width="7.125" style="331" customWidth="1"/>
    <col min="14599" max="14599" width="7.75" style="331" customWidth="1"/>
    <col min="14600" max="14600" width="9.25" style="331" bestFit="1" customWidth="1"/>
    <col min="14601" max="14601" width="11" style="331" customWidth="1"/>
    <col min="14602" max="14602" width="31.5" style="331" bestFit="1" customWidth="1"/>
    <col min="14603" max="14603" width="17.25" style="331" customWidth="1"/>
    <col min="14604" max="14604" width="13.5" style="331" bestFit="1" customWidth="1"/>
    <col min="14605" max="14605" width="13.75" style="331" customWidth="1"/>
    <col min="14606" max="14606" width="10" style="331" bestFit="1" customWidth="1"/>
    <col min="14607" max="14607" width="13.25" style="331" customWidth="1"/>
    <col min="14608" max="14608" width="14.5" style="331" customWidth="1"/>
    <col min="14609" max="14609" width="15.625" style="331" customWidth="1"/>
    <col min="14610" max="14848" width="9" style="331"/>
    <col min="14849" max="14849" width="2.625" style="331" customWidth="1"/>
    <col min="14850" max="14850" width="11.625" style="331" customWidth="1"/>
    <col min="14851" max="14851" width="10.625" style="331" customWidth="1"/>
    <col min="14852" max="14852" width="10.375" style="331" customWidth="1"/>
    <col min="14853" max="14853" width="34.875" style="331" bestFit="1" customWidth="1"/>
    <col min="14854" max="14854" width="7.125" style="331" customWidth="1"/>
    <col min="14855" max="14855" width="7.75" style="331" customWidth="1"/>
    <col min="14856" max="14856" width="9.25" style="331" bestFit="1" customWidth="1"/>
    <col min="14857" max="14857" width="11" style="331" customWidth="1"/>
    <col min="14858" max="14858" width="31.5" style="331" bestFit="1" customWidth="1"/>
    <col min="14859" max="14859" width="17.25" style="331" customWidth="1"/>
    <col min="14860" max="14860" width="13.5" style="331" bestFit="1" customWidth="1"/>
    <col min="14861" max="14861" width="13.75" style="331" customWidth="1"/>
    <col min="14862" max="14862" width="10" style="331" bestFit="1" customWidth="1"/>
    <col min="14863" max="14863" width="13.25" style="331" customWidth="1"/>
    <col min="14864" max="14864" width="14.5" style="331" customWidth="1"/>
    <col min="14865" max="14865" width="15.625" style="331" customWidth="1"/>
    <col min="14866" max="15104" width="9" style="331"/>
    <col min="15105" max="15105" width="2.625" style="331" customWidth="1"/>
    <col min="15106" max="15106" width="11.625" style="331" customWidth="1"/>
    <col min="15107" max="15107" width="10.625" style="331" customWidth="1"/>
    <col min="15108" max="15108" width="10.375" style="331" customWidth="1"/>
    <col min="15109" max="15109" width="34.875" style="331" bestFit="1" customWidth="1"/>
    <col min="15110" max="15110" width="7.125" style="331" customWidth="1"/>
    <col min="15111" max="15111" width="7.75" style="331" customWidth="1"/>
    <col min="15112" max="15112" width="9.25" style="331" bestFit="1" customWidth="1"/>
    <col min="15113" max="15113" width="11" style="331" customWidth="1"/>
    <col min="15114" max="15114" width="31.5" style="331" bestFit="1" customWidth="1"/>
    <col min="15115" max="15115" width="17.25" style="331" customWidth="1"/>
    <col min="15116" max="15116" width="13.5" style="331" bestFit="1" customWidth="1"/>
    <col min="15117" max="15117" width="13.75" style="331" customWidth="1"/>
    <col min="15118" max="15118" width="10" style="331" bestFit="1" customWidth="1"/>
    <col min="15119" max="15119" width="13.25" style="331" customWidth="1"/>
    <col min="15120" max="15120" width="14.5" style="331" customWidth="1"/>
    <col min="15121" max="15121" width="15.625" style="331" customWidth="1"/>
    <col min="15122" max="15360" width="9" style="331"/>
    <col min="15361" max="15361" width="2.625" style="331" customWidth="1"/>
    <col min="15362" max="15362" width="11.625" style="331" customWidth="1"/>
    <col min="15363" max="15363" width="10.625" style="331" customWidth="1"/>
    <col min="15364" max="15364" width="10.375" style="331" customWidth="1"/>
    <col min="15365" max="15365" width="34.875" style="331" bestFit="1" customWidth="1"/>
    <col min="15366" max="15366" width="7.125" style="331" customWidth="1"/>
    <col min="15367" max="15367" width="7.75" style="331" customWidth="1"/>
    <col min="15368" max="15368" width="9.25" style="331" bestFit="1" customWidth="1"/>
    <col min="15369" max="15369" width="11" style="331" customWidth="1"/>
    <col min="15370" max="15370" width="31.5" style="331" bestFit="1" customWidth="1"/>
    <col min="15371" max="15371" width="17.25" style="331" customWidth="1"/>
    <col min="15372" max="15372" width="13.5" style="331" bestFit="1" customWidth="1"/>
    <col min="15373" max="15373" width="13.75" style="331" customWidth="1"/>
    <col min="15374" max="15374" width="10" style="331" bestFit="1" customWidth="1"/>
    <col min="15375" max="15375" width="13.25" style="331" customWidth="1"/>
    <col min="15376" max="15376" width="14.5" style="331" customWidth="1"/>
    <col min="15377" max="15377" width="15.625" style="331" customWidth="1"/>
    <col min="15378" max="15616" width="9" style="331"/>
    <col min="15617" max="15617" width="2.625" style="331" customWidth="1"/>
    <col min="15618" max="15618" width="11.625" style="331" customWidth="1"/>
    <col min="15619" max="15619" width="10.625" style="331" customWidth="1"/>
    <col min="15620" max="15620" width="10.375" style="331" customWidth="1"/>
    <col min="15621" max="15621" width="34.875" style="331" bestFit="1" customWidth="1"/>
    <col min="15622" max="15622" width="7.125" style="331" customWidth="1"/>
    <col min="15623" max="15623" width="7.75" style="331" customWidth="1"/>
    <col min="15624" max="15624" width="9.25" style="331" bestFit="1" customWidth="1"/>
    <col min="15625" max="15625" width="11" style="331" customWidth="1"/>
    <col min="15626" max="15626" width="31.5" style="331" bestFit="1" customWidth="1"/>
    <col min="15627" max="15627" width="17.25" style="331" customWidth="1"/>
    <col min="15628" max="15628" width="13.5" style="331" bestFit="1" customWidth="1"/>
    <col min="15629" max="15629" width="13.75" style="331" customWidth="1"/>
    <col min="15630" max="15630" width="10" style="331" bestFit="1" customWidth="1"/>
    <col min="15631" max="15631" width="13.25" style="331" customWidth="1"/>
    <col min="15632" max="15632" width="14.5" style="331" customWidth="1"/>
    <col min="15633" max="15633" width="15.625" style="331" customWidth="1"/>
    <col min="15634" max="15872" width="9" style="331"/>
    <col min="15873" max="15873" width="2.625" style="331" customWidth="1"/>
    <col min="15874" max="15874" width="11.625" style="331" customWidth="1"/>
    <col min="15875" max="15875" width="10.625" style="331" customWidth="1"/>
    <col min="15876" max="15876" width="10.375" style="331" customWidth="1"/>
    <col min="15877" max="15877" width="34.875" style="331" bestFit="1" customWidth="1"/>
    <col min="15878" max="15878" width="7.125" style="331" customWidth="1"/>
    <col min="15879" max="15879" width="7.75" style="331" customWidth="1"/>
    <col min="15880" max="15880" width="9.25" style="331" bestFit="1" customWidth="1"/>
    <col min="15881" max="15881" width="11" style="331" customWidth="1"/>
    <col min="15882" max="15882" width="31.5" style="331" bestFit="1" customWidth="1"/>
    <col min="15883" max="15883" width="17.25" style="331" customWidth="1"/>
    <col min="15884" max="15884" width="13.5" style="331" bestFit="1" customWidth="1"/>
    <col min="15885" max="15885" width="13.75" style="331" customWidth="1"/>
    <col min="15886" max="15886" width="10" style="331" bestFit="1" customWidth="1"/>
    <col min="15887" max="15887" width="13.25" style="331" customWidth="1"/>
    <col min="15888" max="15888" width="14.5" style="331" customWidth="1"/>
    <col min="15889" max="15889" width="15.625" style="331" customWidth="1"/>
    <col min="15890" max="16128" width="9" style="331"/>
    <col min="16129" max="16129" width="2.625" style="331" customWidth="1"/>
    <col min="16130" max="16130" width="11.625" style="331" customWidth="1"/>
    <col min="16131" max="16131" width="10.625" style="331" customWidth="1"/>
    <col min="16132" max="16132" width="10.375" style="331" customWidth="1"/>
    <col min="16133" max="16133" width="34.875" style="331" bestFit="1" customWidth="1"/>
    <col min="16134" max="16134" width="7.125" style="331" customWidth="1"/>
    <col min="16135" max="16135" width="7.75" style="331" customWidth="1"/>
    <col min="16136" max="16136" width="9.25" style="331" bestFit="1" customWidth="1"/>
    <col min="16137" max="16137" width="11" style="331" customWidth="1"/>
    <col min="16138" max="16138" width="31.5" style="331" bestFit="1" customWidth="1"/>
    <col min="16139" max="16139" width="17.25" style="331" customWidth="1"/>
    <col min="16140" max="16140" width="13.5" style="331" bestFit="1" customWidth="1"/>
    <col min="16141" max="16141" width="13.75" style="331" customWidth="1"/>
    <col min="16142" max="16142" width="10" style="331" bestFit="1" customWidth="1"/>
    <col min="16143" max="16143" width="13.25" style="331" customWidth="1"/>
    <col min="16144" max="16144" width="14.5" style="331" customWidth="1"/>
    <col min="16145" max="16145" width="15.625" style="331" customWidth="1"/>
    <col min="16146" max="16384" width="9" style="331"/>
  </cols>
  <sheetData>
    <row r="2" spans="2:17" ht="20.100000000000001" customHeight="1">
      <c r="B2" s="347" t="s">
        <v>0</v>
      </c>
      <c r="C2" s="347"/>
      <c r="D2" s="347"/>
      <c r="E2" s="1417" t="s">
        <v>4759</v>
      </c>
      <c r="G2" s="4" t="s">
        <v>2</v>
      </c>
      <c r="H2" s="5"/>
      <c r="I2" s="6"/>
      <c r="J2" s="348">
        <f>SUM(H:H)</f>
        <v>1021135</v>
      </c>
    </row>
    <row r="3" spans="2:17" ht="20.100000000000001" customHeight="1">
      <c r="B3" s="347" t="s">
        <v>3</v>
      </c>
      <c r="C3" s="347"/>
      <c r="D3" s="347"/>
      <c r="E3" s="1417" t="s">
        <v>4760</v>
      </c>
    </row>
    <row r="4" spans="2:17" ht="20.100000000000001" customHeight="1">
      <c r="B4" s="347" t="s">
        <v>5</v>
      </c>
      <c r="C4" s="347"/>
      <c r="D4" s="347"/>
      <c r="E4" s="1417">
        <v>114594</v>
      </c>
      <c r="G4" s="347" t="s">
        <v>17</v>
      </c>
      <c r="H4" s="347"/>
      <c r="I4" s="347"/>
      <c r="J4" s="350"/>
      <c r="K4" s="350"/>
    </row>
    <row r="5" spans="2:17" ht="20.100000000000001" customHeight="1">
      <c r="B5" s="347" t="s">
        <v>6</v>
      </c>
      <c r="C5" s="347"/>
      <c r="D5" s="347"/>
      <c r="E5" s="1418">
        <v>41621</v>
      </c>
      <c r="G5" s="347"/>
      <c r="H5" s="347"/>
      <c r="I5" s="347"/>
      <c r="J5" s="350"/>
      <c r="K5" s="350"/>
    </row>
    <row r="6" spans="2:17" ht="20.100000000000001" customHeight="1">
      <c r="B6" s="347" t="s">
        <v>7</v>
      </c>
      <c r="C6" s="347"/>
      <c r="D6" s="347"/>
      <c r="E6" s="1418">
        <v>41621</v>
      </c>
      <c r="G6" s="347"/>
      <c r="H6" s="347"/>
      <c r="I6" s="347"/>
      <c r="J6" s="350"/>
      <c r="K6" s="350"/>
    </row>
    <row r="8" spans="2:17" s="326" customFormat="1" ht="19.5" customHeight="1">
      <c r="B8" s="125" t="s">
        <v>8</v>
      </c>
      <c r="C8" s="125" t="s">
        <v>9</v>
      </c>
      <c r="D8" s="125" t="s">
        <v>10</v>
      </c>
      <c r="E8" s="138" t="s">
        <v>11</v>
      </c>
      <c r="F8" s="138" t="s">
        <v>12</v>
      </c>
      <c r="G8" s="138" t="s">
        <v>13</v>
      </c>
      <c r="H8" s="262" t="s">
        <v>14</v>
      </c>
      <c r="I8" s="262" t="s">
        <v>15</v>
      </c>
      <c r="J8" s="138" t="s">
        <v>16</v>
      </c>
      <c r="K8" s="138" t="s">
        <v>17</v>
      </c>
      <c r="L8" s="138" t="s">
        <v>18</v>
      </c>
      <c r="M8" s="125" t="s">
        <v>19</v>
      </c>
      <c r="N8" s="125" t="s">
        <v>20</v>
      </c>
      <c r="O8" s="138" t="s">
        <v>21</v>
      </c>
      <c r="P8" s="263" t="s">
        <v>22</v>
      </c>
      <c r="Q8" s="263" t="s">
        <v>23</v>
      </c>
    </row>
    <row r="9" spans="2:17" s="326" customFormat="1" ht="19.5" customHeight="1">
      <c r="B9" s="236"/>
      <c r="C9" s="236" t="s">
        <v>102</v>
      </c>
      <c r="D9" s="236" t="s">
        <v>102</v>
      </c>
      <c r="E9" s="208" t="s">
        <v>4761</v>
      </c>
      <c r="F9" s="1510">
        <v>1</v>
      </c>
      <c r="G9" s="1511">
        <v>910000</v>
      </c>
      <c r="H9" s="1512">
        <v>910000</v>
      </c>
      <c r="I9" s="1513"/>
      <c r="J9" s="1510"/>
      <c r="K9" s="1510"/>
      <c r="L9" s="1510"/>
      <c r="M9" s="1514">
        <v>41593</v>
      </c>
      <c r="N9" s="236"/>
      <c r="O9" s="1515">
        <v>41617</v>
      </c>
      <c r="P9" s="139">
        <v>41620</v>
      </c>
      <c r="Q9" s="263"/>
    </row>
    <row r="10" spans="2:17" s="326" customFormat="1" ht="19.5" customHeight="1">
      <c r="B10" s="236"/>
      <c r="C10" s="202" t="s">
        <v>102</v>
      </c>
      <c r="D10" s="202" t="s">
        <v>102</v>
      </c>
      <c r="E10" s="375" t="s">
        <v>103</v>
      </c>
      <c r="F10" s="209">
        <v>1</v>
      </c>
      <c r="G10" s="1516">
        <v>30000</v>
      </c>
      <c r="H10" s="206">
        <f>F10*G10</f>
        <v>30000</v>
      </c>
      <c r="I10" s="488"/>
      <c r="J10" s="1510"/>
      <c r="K10" s="1510"/>
      <c r="L10" s="1510"/>
      <c r="M10" s="1514">
        <v>41593</v>
      </c>
      <c r="N10" s="236"/>
      <c r="O10" s="1515">
        <v>41617</v>
      </c>
      <c r="P10" s="139"/>
      <c r="Q10" s="263"/>
    </row>
    <row r="11" spans="2:17" s="326" customFormat="1" ht="19.5" customHeight="1">
      <c r="B11" s="236"/>
      <c r="C11" s="202" t="s">
        <v>102</v>
      </c>
      <c r="D11" s="202" t="s">
        <v>102</v>
      </c>
      <c r="E11" s="376" t="s">
        <v>421</v>
      </c>
      <c r="F11" s="209">
        <v>1</v>
      </c>
      <c r="G11" s="238">
        <v>10000</v>
      </c>
      <c r="H11" s="206">
        <f>F11*G11</f>
        <v>10000</v>
      </c>
      <c r="I11" s="488"/>
      <c r="J11" s="1510"/>
      <c r="K11" s="1510"/>
      <c r="L11" s="1510"/>
      <c r="M11" s="1514">
        <v>41593</v>
      </c>
      <c r="N11" s="236"/>
      <c r="O11" s="1515">
        <v>41617</v>
      </c>
      <c r="P11" s="263"/>
      <c r="Q11" s="263"/>
    </row>
    <row r="12" spans="2:17" s="326" customFormat="1" ht="19.5" customHeight="1">
      <c r="B12" s="125"/>
      <c r="C12" s="125"/>
      <c r="D12" s="125"/>
      <c r="E12" s="138"/>
      <c r="F12" s="138"/>
      <c r="G12" s="138"/>
      <c r="H12" s="262"/>
      <c r="I12" s="262"/>
      <c r="J12" s="138"/>
      <c r="K12" s="138"/>
      <c r="L12" s="138"/>
      <c r="M12" s="141"/>
      <c r="N12" s="125"/>
      <c r="O12" s="138"/>
      <c r="P12" s="263"/>
      <c r="Q12" s="263"/>
    </row>
    <row r="13" spans="2:17" s="326" customFormat="1" ht="18" customHeight="1">
      <c r="B13" s="138"/>
      <c r="C13" s="125" t="s">
        <v>70</v>
      </c>
      <c r="D13" s="125" t="s">
        <v>70</v>
      </c>
      <c r="E13" s="137" t="s">
        <v>4762</v>
      </c>
      <c r="F13" s="667">
        <v>1</v>
      </c>
      <c r="G13" s="122">
        <v>7100</v>
      </c>
      <c r="H13" s="122">
        <f>F13*G13</f>
        <v>7100</v>
      </c>
      <c r="I13" s="123"/>
      <c r="J13" s="137" t="s">
        <v>1003</v>
      </c>
      <c r="K13" s="295"/>
      <c r="L13" s="264"/>
      <c r="M13" s="141">
        <v>41599</v>
      </c>
      <c r="N13" s="263" t="s">
        <v>1312</v>
      </c>
      <c r="O13" s="140">
        <v>41614</v>
      </c>
      <c r="P13" s="139"/>
      <c r="Q13" s="141">
        <v>41614</v>
      </c>
    </row>
    <row r="14" spans="2:17" s="326" customFormat="1" ht="18" customHeight="1">
      <c r="B14" s="125"/>
      <c r="C14" s="125" t="s">
        <v>70</v>
      </c>
      <c r="D14" s="125" t="s">
        <v>70</v>
      </c>
      <c r="E14" s="137" t="s">
        <v>4763</v>
      </c>
      <c r="F14" s="667">
        <v>1</v>
      </c>
      <c r="G14" s="122">
        <v>13100</v>
      </c>
      <c r="H14" s="122">
        <f t="shared" ref="H14:H54" si="0">F14*G14</f>
        <v>13100</v>
      </c>
      <c r="I14" s="123"/>
      <c r="J14" s="137" t="s">
        <v>2365</v>
      </c>
      <c r="K14" s="295"/>
      <c r="L14" s="264"/>
      <c r="M14" s="141">
        <v>41599</v>
      </c>
      <c r="N14" s="263" t="s">
        <v>1312</v>
      </c>
      <c r="O14" s="140">
        <v>41614</v>
      </c>
      <c r="P14" s="139"/>
      <c r="Q14" s="141">
        <v>41614</v>
      </c>
    </row>
    <row r="15" spans="2:17" s="326" customFormat="1" ht="18" customHeight="1">
      <c r="B15" s="138"/>
      <c r="C15" s="125" t="s">
        <v>70</v>
      </c>
      <c r="D15" s="125" t="s">
        <v>70</v>
      </c>
      <c r="E15" s="137" t="s">
        <v>4764</v>
      </c>
      <c r="F15" s="667">
        <v>1</v>
      </c>
      <c r="G15" s="122">
        <v>8200</v>
      </c>
      <c r="H15" s="122">
        <f t="shared" si="0"/>
        <v>8200</v>
      </c>
      <c r="I15" s="126"/>
      <c r="J15" s="137" t="s">
        <v>4550</v>
      </c>
      <c r="K15" s="295"/>
      <c r="L15" s="264"/>
      <c r="M15" s="141">
        <v>41599</v>
      </c>
      <c r="N15" s="263" t="s">
        <v>1312</v>
      </c>
      <c r="O15" s="140">
        <v>41614</v>
      </c>
      <c r="P15" s="139"/>
      <c r="Q15" s="141">
        <v>41614</v>
      </c>
    </row>
    <row r="16" spans="2:17" s="326" customFormat="1" ht="18" customHeight="1">
      <c r="B16" s="138"/>
      <c r="C16" s="125" t="s">
        <v>70</v>
      </c>
      <c r="D16" s="125" t="s">
        <v>70</v>
      </c>
      <c r="E16" s="137" t="s">
        <v>4765</v>
      </c>
      <c r="F16" s="667">
        <v>1</v>
      </c>
      <c r="G16" s="122">
        <v>2100</v>
      </c>
      <c r="H16" s="122">
        <f t="shared" si="0"/>
        <v>2100</v>
      </c>
      <c r="I16" s="126"/>
      <c r="J16" s="137" t="s">
        <v>4766</v>
      </c>
      <c r="K16" s="295"/>
      <c r="L16" s="264"/>
      <c r="M16" s="141">
        <v>41599</v>
      </c>
      <c r="N16" s="263" t="s">
        <v>1312</v>
      </c>
      <c r="O16" s="140">
        <v>41614</v>
      </c>
      <c r="P16" s="139"/>
      <c r="Q16" s="141">
        <v>41614</v>
      </c>
    </row>
    <row r="17" spans="2:17" s="326" customFormat="1" ht="18" customHeight="1">
      <c r="B17" s="138"/>
      <c r="C17" s="125" t="s">
        <v>70</v>
      </c>
      <c r="D17" s="125" t="s">
        <v>70</v>
      </c>
      <c r="E17" s="137" t="s">
        <v>4767</v>
      </c>
      <c r="F17" s="667">
        <v>1</v>
      </c>
      <c r="G17" s="122">
        <v>10000</v>
      </c>
      <c r="H17" s="122">
        <f t="shared" si="0"/>
        <v>10000</v>
      </c>
      <c r="I17" s="126"/>
      <c r="J17" s="137" t="s">
        <v>4712</v>
      </c>
      <c r="K17" s="295"/>
      <c r="L17" s="264"/>
      <c r="M17" s="141">
        <v>41599</v>
      </c>
      <c r="N17" s="263" t="s">
        <v>1312</v>
      </c>
      <c r="O17" s="140">
        <v>41614</v>
      </c>
      <c r="P17" s="139"/>
      <c r="Q17" s="141">
        <v>41614</v>
      </c>
    </row>
    <row r="18" spans="2:17" s="326" customFormat="1" ht="18" customHeight="1">
      <c r="B18" s="138"/>
      <c r="C18" s="125"/>
      <c r="D18" s="125"/>
      <c r="E18" s="137"/>
      <c r="F18" s="667"/>
      <c r="G18" s="122"/>
      <c r="H18" s="122"/>
      <c r="I18" s="126"/>
      <c r="J18" s="18"/>
      <c r="K18" s="295"/>
      <c r="L18" s="264"/>
      <c r="M18" s="141"/>
      <c r="N18" s="263"/>
      <c r="O18" s="140"/>
      <c r="P18" s="139"/>
      <c r="Q18" s="141"/>
    </row>
    <row r="19" spans="2:17" s="326" customFormat="1" ht="18" customHeight="1">
      <c r="B19" s="138"/>
      <c r="C19" s="125" t="s">
        <v>54</v>
      </c>
      <c r="D19" s="125" t="s">
        <v>54</v>
      </c>
      <c r="E19" s="137" t="s">
        <v>4768</v>
      </c>
      <c r="F19" s="667">
        <v>1</v>
      </c>
      <c r="G19" s="127">
        <v>6765</v>
      </c>
      <c r="H19" s="122">
        <f t="shared" si="0"/>
        <v>6765</v>
      </c>
      <c r="I19" s="127"/>
      <c r="J19" s="124" t="s">
        <v>4769</v>
      </c>
      <c r="K19" s="295"/>
      <c r="L19" s="264"/>
      <c r="M19" s="141">
        <v>41600</v>
      </c>
      <c r="N19" s="263" t="s">
        <v>1312</v>
      </c>
      <c r="O19" s="140">
        <v>41605</v>
      </c>
      <c r="P19" s="140">
        <v>41605</v>
      </c>
      <c r="Q19" s="141">
        <v>41605</v>
      </c>
    </row>
    <row r="20" spans="2:17" s="326" customFormat="1" ht="18" customHeight="1">
      <c r="B20" s="138"/>
      <c r="C20" s="125" t="s">
        <v>54</v>
      </c>
      <c r="D20" s="125" t="s">
        <v>54</v>
      </c>
      <c r="E20" s="18" t="s">
        <v>4770</v>
      </c>
      <c r="F20" s="15">
        <v>1</v>
      </c>
      <c r="G20" s="112">
        <v>5100</v>
      </c>
      <c r="H20" s="122">
        <f t="shared" si="0"/>
        <v>5100</v>
      </c>
      <c r="I20" s="127"/>
      <c r="J20" s="18" t="s">
        <v>4724</v>
      </c>
      <c r="K20" s="295"/>
      <c r="L20" s="264"/>
      <c r="M20" s="141">
        <v>41600</v>
      </c>
      <c r="N20" s="263" t="s">
        <v>1312</v>
      </c>
      <c r="O20" s="140">
        <v>41603</v>
      </c>
      <c r="P20" s="140">
        <v>41603</v>
      </c>
      <c r="Q20" s="141">
        <v>41603</v>
      </c>
    </row>
    <row r="21" spans="2:17" s="326" customFormat="1" ht="18" customHeight="1">
      <c r="B21" s="138"/>
      <c r="C21" s="125" t="s">
        <v>54</v>
      </c>
      <c r="D21" s="125" t="s">
        <v>54</v>
      </c>
      <c r="E21" s="29" t="s">
        <v>4771</v>
      </c>
      <c r="F21" s="15">
        <v>1</v>
      </c>
      <c r="G21" s="112">
        <v>2218</v>
      </c>
      <c r="H21" s="122">
        <f t="shared" si="0"/>
        <v>2218</v>
      </c>
      <c r="I21" s="126"/>
      <c r="J21" s="19" t="s">
        <v>4725</v>
      </c>
      <c r="K21" s="295"/>
      <c r="L21" s="264"/>
      <c r="M21" s="141">
        <v>41600</v>
      </c>
      <c r="N21" s="263" t="s">
        <v>1312</v>
      </c>
      <c r="O21" s="140">
        <v>41603</v>
      </c>
      <c r="P21" s="140">
        <v>41603</v>
      </c>
      <c r="Q21" s="141">
        <v>41603</v>
      </c>
    </row>
    <row r="22" spans="2:17" s="326" customFormat="1" ht="18" customHeight="1">
      <c r="B22" s="138"/>
      <c r="C22" s="125" t="s">
        <v>54</v>
      </c>
      <c r="D22" s="125" t="s">
        <v>54</v>
      </c>
      <c r="E22" s="97" t="s">
        <v>3754</v>
      </c>
      <c r="F22" s="15">
        <v>1</v>
      </c>
      <c r="G22" s="112">
        <v>5719</v>
      </c>
      <c r="H22" s="122">
        <f t="shared" si="0"/>
        <v>5719</v>
      </c>
      <c r="I22" s="126"/>
      <c r="J22" s="19" t="s">
        <v>4772</v>
      </c>
      <c r="K22" s="295"/>
      <c r="L22" s="264"/>
      <c r="M22" s="141">
        <v>41600</v>
      </c>
      <c r="N22" s="263" t="s">
        <v>1312</v>
      </c>
      <c r="O22" s="140">
        <v>41604</v>
      </c>
      <c r="P22" s="140">
        <v>41604</v>
      </c>
      <c r="Q22" s="141">
        <v>41604</v>
      </c>
    </row>
    <row r="23" spans="2:17" s="326" customFormat="1" ht="18" customHeight="1">
      <c r="B23" s="138"/>
      <c r="C23" s="125" t="s">
        <v>54</v>
      </c>
      <c r="D23" s="125" t="s">
        <v>54</v>
      </c>
      <c r="E23" s="18" t="s">
        <v>4773</v>
      </c>
      <c r="F23" s="15">
        <v>1</v>
      </c>
      <c r="G23" s="112">
        <v>1080</v>
      </c>
      <c r="H23" s="122">
        <f t="shared" si="0"/>
        <v>1080</v>
      </c>
      <c r="I23" s="126"/>
      <c r="J23" s="19" t="s">
        <v>215</v>
      </c>
      <c r="K23" s="295"/>
      <c r="L23" s="264"/>
      <c r="M23" s="141">
        <v>41600</v>
      </c>
      <c r="N23" s="263" t="s">
        <v>1312</v>
      </c>
      <c r="O23" s="140">
        <v>41605</v>
      </c>
      <c r="P23" s="140">
        <v>41605</v>
      </c>
      <c r="Q23" s="141">
        <v>41605</v>
      </c>
    </row>
    <row r="24" spans="2:17" s="326" customFormat="1" ht="18" customHeight="1">
      <c r="B24" s="138"/>
      <c r="C24" s="125" t="s">
        <v>54</v>
      </c>
      <c r="D24" s="125" t="s">
        <v>54</v>
      </c>
      <c r="E24" s="18" t="s">
        <v>4191</v>
      </c>
      <c r="F24" s="15">
        <v>1</v>
      </c>
      <c r="G24" s="112">
        <v>160</v>
      </c>
      <c r="H24" s="122">
        <f t="shared" si="0"/>
        <v>160</v>
      </c>
      <c r="I24" s="126"/>
      <c r="J24" s="19" t="s">
        <v>4728</v>
      </c>
      <c r="K24" s="295"/>
      <c r="L24" s="264"/>
      <c r="M24" s="141">
        <v>41600</v>
      </c>
      <c r="N24" s="263" t="s">
        <v>1312</v>
      </c>
      <c r="O24" s="140">
        <v>41603</v>
      </c>
      <c r="P24" s="140">
        <v>41603</v>
      </c>
      <c r="Q24" s="141">
        <v>41603</v>
      </c>
    </row>
    <row r="25" spans="2:17" s="326" customFormat="1" ht="18" customHeight="1">
      <c r="B25" s="138"/>
      <c r="C25" s="125" t="s">
        <v>54</v>
      </c>
      <c r="D25" s="125" t="s">
        <v>54</v>
      </c>
      <c r="E25" s="18" t="s">
        <v>4729</v>
      </c>
      <c r="F25" s="15">
        <v>1</v>
      </c>
      <c r="G25" s="112">
        <v>548</v>
      </c>
      <c r="H25" s="122">
        <f t="shared" si="0"/>
        <v>548</v>
      </c>
      <c r="I25" s="126"/>
      <c r="J25" s="19" t="s">
        <v>4730</v>
      </c>
      <c r="K25" s="295"/>
      <c r="L25" s="264"/>
      <c r="M25" s="141">
        <v>41600</v>
      </c>
      <c r="N25" s="263" t="s">
        <v>1312</v>
      </c>
      <c r="O25" s="140">
        <v>41603</v>
      </c>
      <c r="P25" s="140">
        <v>41603</v>
      </c>
      <c r="Q25" s="141">
        <v>41603</v>
      </c>
    </row>
    <row r="26" spans="2:17" s="326" customFormat="1" ht="18" customHeight="1">
      <c r="B26" s="138"/>
      <c r="C26" s="125" t="s">
        <v>54</v>
      </c>
      <c r="D26" s="125" t="s">
        <v>54</v>
      </c>
      <c r="E26" s="18" t="s">
        <v>1040</v>
      </c>
      <c r="F26" s="15">
        <v>1</v>
      </c>
      <c r="G26" s="28">
        <v>830</v>
      </c>
      <c r="H26" s="122">
        <f t="shared" si="0"/>
        <v>830</v>
      </c>
      <c r="I26" s="126"/>
      <c r="J26" s="19" t="s">
        <v>4491</v>
      </c>
      <c r="K26" s="295"/>
      <c r="L26" s="264"/>
      <c r="M26" s="141">
        <v>41600</v>
      </c>
      <c r="N26" s="263" t="s">
        <v>1312</v>
      </c>
      <c r="O26" s="140">
        <v>41605</v>
      </c>
      <c r="P26" s="140">
        <v>41605</v>
      </c>
      <c r="Q26" s="141">
        <v>41605</v>
      </c>
    </row>
    <row r="27" spans="2:17" s="326" customFormat="1" ht="18" customHeight="1">
      <c r="B27" s="138"/>
      <c r="C27" s="125" t="s">
        <v>54</v>
      </c>
      <c r="D27" s="125" t="s">
        <v>54</v>
      </c>
      <c r="E27" s="321" t="s">
        <v>3049</v>
      </c>
      <c r="F27" s="193">
        <v>1</v>
      </c>
      <c r="G27" s="123">
        <v>850</v>
      </c>
      <c r="H27" s="122">
        <f t="shared" si="0"/>
        <v>850</v>
      </c>
      <c r="I27" s="122"/>
      <c r="J27" s="321" t="s">
        <v>3050</v>
      </c>
      <c r="K27" s="295"/>
      <c r="L27" s="264"/>
      <c r="M27" s="141">
        <v>41600</v>
      </c>
      <c r="N27" s="263" t="s">
        <v>1312</v>
      </c>
      <c r="O27" s="140">
        <v>41603</v>
      </c>
      <c r="P27" s="140">
        <v>41603</v>
      </c>
      <c r="Q27" s="141">
        <v>41603</v>
      </c>
    </row>
    <row r="28" spans="2:17" s="326" customFormat="1" ht="18" customHeight="1">
      <c r="B28" s="138"/>
      <c r="C28" s="14" t="s">
        <v>54</v>
      </c>
      <c r="D28" s="14" t="s">
        <v>54</v>
      </c>
      <c r="E28" s="18" t="s">
        <v>4740</v>
      </c>
      <c r="F28" s="15">
        <v>2</v>
      </c>
      <c r="G28" s="28">
        <v>190</v>
      </c>
      <c r="H28" s="122">
        <f t="shared" si="0"/>
        <v>380</v>
      </c>
      <c r="I28" s="126"/>
      <c r="J28" s="18" t="s">
        <v>4741</v>
      </c>
      <c r="K28" s="295"/>
      <c r="L28" s="264"/>
      <c r="M28" s="141">
        <v>41600</v>
      </c>
      <c r="N28" s="263" t="s">
        <v>1312</v>
      </c>
      <c r="O28" s="140">
        <v>41603</v>
      </c>
      <c r="P28" s="140">
        <v>41603</v>
      </c>
      <c r="Q28" s="324">
        <v>41603</v>
      </c>
    </row>
    <row r="29" spans="2:17" s="326" customFormat="1" ht="18" customHeight="1">
      <c r="B29" s="138"/>
      <c r="C29" s="125" t="s">
        <v>54</v>
      </c>
      <c r="D29" s="125" t="s">
        <v>54</v>
      </c>
      <c r="E29" s="321" t="s">
        <v>766</v>
      </c>
      <c r="F29" s="193">
        <v>1</v>
      </c>
      <c r="G29" s="122">
        <v>1100</v>
      </c>
      <c r="H29" s="122">
        <f t="shared" si="0"/>
        <v>1100</v>
      </c>
      <c r="I29" s="122"/>
      <c r="J29" s="321" t="s">
        <v>3051</v>
      </c>
      <c r="K29" s="295"/>
      <c r="L29" s="264"/>
      <c r="M29" s="141">
        <v>41600</v>
      </c>
      <c r="N29" s="263" t="s">
        <v>1312</v>
      </c>
      <c r="O29" s="140">
        <v>41605</v>
      </c>
      <c r="P29" s="140">
        <v>41605</v>
      </c>
      <c r="Q29" s="141">
        <v>41605</v>
      </c>
    </row>
    <row r="30" spans="2:17" s="326" customFormat="1" ht="18" customHeight="1">
      <c r="B30" s="138"/>
      <c r="C30" s="125" t="s">
        <v>54</v>
      </c>
      <c r="D30" s="125" t="s">
        <v>54</v>
      </c>
      <c r="E30" s="137" t="s">
        <v>3039</v>
      </c>
      <c r="F30" s="667">
        <v>2</v>
      </c>
      <c r="G30" s="122">
        <v>39</v>
      </c>
      <c r="H30" s="122">
        <v>78</v>
      </c>
      <c r="I30" s="126"/>
      <c r="J30" s="18" t="s">
        <v>4774</v>
      </c>
      <c r="K30" s="264"/>
      <c r="L30" s="264"/>
      <c r="M30" s="141">
        <v>41600</v>
      </c>
      <c r="N30" s="263" t="s">
        <v>1312</v>
      </c>
      <c r="O30" s="140">
        <v>41603</v>
      </c>
      <c r="P30" s="140">
        <v>41603</v>
      </c>
      <c r="Q30" s="141">
        <v>41603</v>
      </c>
    </row>
    <row r="31" spans="2:17" s="326" customFormat="1" ht="18" customHeight="1">
      <c r="B31" s="138"/>
      <c r="C31" s="125" t="s">
        <v>54</v>
      </c>
      <c r="D31" s="125" t="s">
        <v>54</v>
      </c>
      <c r="E31" s="137" t="s">
        <v>395</v>
      </c>
      <c r="F31" s="667">
        <v>2</v>
      </c>
      <c r="G31" s="122">
        <v>42</v>
      </c>
      <c r="H31" s="122">
        <f t="shared" si="0"/>
        <v>84</v>
      </c>
      <c r="I31" s="126"/>
      <c r="J31" s="268" t="s">
        <v>4774</v>
      </c>
      <c r="K31" s="264"/>
      <c r="L31" s="264"/>
      <c r="M31" s="141">
        <v>41600</v>
      </c>
      <c r="N31" s="263" t="s">
        <v>1312</v>
      </c>
      <c r="O31" s="140">
        <v>41603</v>
      </c>
      <c r="P31" s="140">
        <v>41603</v>
      </c>
      <c r="Q31" s="141">
        <v>41603</v>
      </c>
    </row>
    <row r="32" spans="2:17" s="326" customFormat="1" ht="18" customHeight="1">
      <c r="B32" s="138"/>
      <c r="C32" s="125" t="s">
        <v>54</v>
      </c>
      <c r="D32" s="125" t="s">
        <v>54</v>
      </c>
      <c r="E32" s="38" t="s">
        <v>115</v>
      </c>
      <c r="F32" s="667">
        <v>1</v>
      </c>
      <c r="G32" s="21">
        <v>5200</v>
      </c>
      <c r="H32" s="122">
        <f t="shared" si="0"/>
        <v>5200</v>
      </c>
      <c r="I32" s="21"/>
      <c r="J32" s="18" t="s">
        <v>4775</v>
      </c>
      <c r="K32" s="264"/>
      <c r="L32" s="264"/>
      <c r="M32" s="139">
        <v>41603</v>
      </c>
      <c r="N32" s="263"/>
      <c r="O32" s="265"/>
      <c r="P32" s="139">
        <v>41603</v>
      </c>
      <c r="Q32" s="141">
        <v>41603</v>
      </c>
    </row>
    <row r="33" spans="2:17" s="326" customFormat="1" ht="18" customHeight="1">
      <c r="B33" s="138"/>
      <c r="C33" s="125" t="s">
        <v>54</v>
      </c>
      <c r="D33" s="125" t="s">
        <v>54</v>
      </c>
      <c r="E33" s="38" t="s">
        <v>113</v>
      </c>
      <c r="F33" s="667">
        <v>1</v>
      </c>
      <c r="G33" s="20">
        <v>203</v>
      </c>
      <c r="H33" s="122">
        <f t="shared" si="0"/>
        <v>203</v>
      </c>
      <c r="I33" s="16"/>
      <c r="J33" s="18" t="s">
        <v>278</v>
      </c>
      <c r="K33" s="264"/>
      <c r="L33" s="264"/>
      <c r="M33" s="139">
        <v>41603</v>
      </c>
      <c r="N33" s="263"/>
      <c r="O33" s="265"/>
      <c r="P33" s="139">
        <v>41603</v>
      </c>
      <c r="Q33" s="141">
        <v>41603</v>
      </c>
    </row>
    <row r="34" spans="2:17" s="326" customFormat="1" ht="18" customHeight="1">
      <c r="B34" s="138"/>
      <c r="C34" s="125" t="s">
        <v>54</v>
      </c>
      <c r="D34" s="125" t="s">
        <v>54</v>
      </c>
      <c r="E34" s="325" t="s">
        <v>4776</v>
      </c>
      <c r="F34" s="667">
        <v>2</v>
      </c>
      <c r="G34" s="21">
        <v>90</v>
      </c>
      <c r="H34" s="122">
        <f t="shared" si="0"/>
        <v>180</v>
      </c>
      <c r="I34" s="21"/>
      <c r="J34" s="18" t="s">
        <v>2854</v>
      </c>
      <c r="K34" s="264"/>
      <c r="L34" s="264"/>
      <c r="M34" s="139">
        <v>41619</v>
      </c>
      <c r="N34" s="263"/>
      <c r="O34" s="265"/>
      <c r="P34" s="139">
        <v>41618</v>
      </c>
      <c r="Q34" s="141">
        <v>41618</v>
      </c>
    </row>
    <row r="35" spans="2:17" s="326" customFormat="1" ht="18" customHeight="1">
      <c r="B35" s="138"/>
      <c r="C35" s="125" t="s">
        <v>54</v>
      </c>
      <c r="D35" s="125" t="s">
        <v>54</v>
      </c>
      <c r="E35" s="137" t="s">
        <v>4777</v>
      </c>
      <c r="F35" s="667">
        <v>2</v>
      </c>
      <c r="G35" s="21">
        <v>70</v>
      </c>
      <c r="H35" s="122">
        <f t="shared" si="0"/>
        <v>140</v>
      </c>
      <c r="I35" s="21"/>
      <c r="J35" s="18" t="s">
        <v>2854</v>
      </c>
      <c r="K35" s="264"/>
      <c r="L35" s="264"/>
      <c r="M35" s="139">
        <v>41619</v>
      </c>
      <c r="N35" s="263"/>
      <c r="O35" s="265"/>
      <c r="P35" s="139">
        <v>41618</v>
      </c>
      <c r="Q35" s="141">
        <v>41618</v>
      </c>
    </row>
    <row r="36" spans="2:17" s="326" customFormat="1" ht="18" customHeight="1">
      <c r="B36" s="138"/>
      <c r="C36" s="125"/>
      <c r="D36" s="125"/>
      <c r="E36" s="264"/>
      <c r="F36" s="667"/>
      <c r="G36" s="122"/>
      <c r="H36" s="122">
        <f t="shared" si="0"/>
        <v>0</v>
      </c>
      <c r="I36" s="126"/>
      <c r="J36" s="264"/>
      <c r="K36" s="264"/>
      <c r="L36" s="264"/>
      <c r="M36" s="139"/>
      <c r="N36" s="263"/>
      <c r="O36" s="265"/>
      <c r="P36" s="139"/>
      <c r="Q36" s="141"/>
    </row>
    <row r="37" spans="2:17" s="326" customFormat="1" ht="18" customHeight="1">
      <c r="B37" s="138"/>
      <c r="C37" s="125"/>
      <c r="D37" s="125"/>
      <c r="E37" s="264"/>
      <c r="F37" s="667"/>
      <c r="G37" s="122"/>
      <c r="H37" s="122">
        <f t="shared" si="0"/>
        <v>0</v>
      </c>
      <c r="I37" s="126"/>
      <c r="J37" s="264"/>
      <c r="K37" s="264"/>
      <c r="L37" s="264"/>
      <c r="M37" s="139"/>
      <c r="N37" s="263"/>
      <c r="O37" s="265"/>
      <c r="P37" s="139"/>
      <c r="Q37" s="141"/>
    </row>
    <row r="38" spans="2:17" s="326" customFormat="1" ht="18" customHeight="1">
      <c r="B38" s="138"/>
      <c r="C38" s="125"/>
      <c r="D38" s="125"/>
      <c r="E38" s="264"/>
      <c r="F38" s="667"/>
      <c r="G38" s="122"/>
      <c r="H38" s="122">
        <f t="shared" si="0"/>
        <v>0</v>
      </c>
      <c r="I38" s="126"/>
      <c r="J38" s="264"/>
      <c r="K38" s="264"/>
      <c r="L38" s="264"/>
      <c r="M38" s="139"/>
      <c r="N38" s="263"/>
      <c r="O38" s="265"/>
      <c r="P38" s="139"/>
      <c r="Q38" s="141"/>
    </row>
    <row r="39" spans="2:17" s="326" customFormat="1" ht="18" customHeight="1">
      <c r="B39" s="138"/>
      <c r="C39" s="125"/>
      <c r="D39" s="125"/>
      <c r="E39" s="264"/>
      <c r="F39" s="667"/>
      <c r="G39" s="122"/>
      <c r="H39" s="122">
        <f t="shared" si="0"/>
        <v>0</v>
      </c>
      <c r="I39" s="126"/>
      <c r="J39" s="264"/>
      <c r="K39" s="264"/>
      <c r="L39" s="264"/>
      <c r="M39" s="139"/>
      <c r="N39" s="263"/>
      <c r="O39" s="265"/>
      <c r="P39" s="139"/>
      <c r="Q39" s="141"/>
    </row>
    <row r="40" spans="2:17" s="326" customFormat="1" ht="18" customHeight="1">
      <c r="B40" s="138"/>
      <c r="C40" s="125"/>
      <c r="D40" s="125"/>
      <c r="E40" s="264"/>
      <c r="F40" s="667"/>
      <c r="G40" s="122"/>
      <c r="H40" s="122">
        <f t="shared" si="0"/>
        <v>0</v>
      </c>
      <c r="I40" s="126"/>
      <c r="J40" s="264"/>
      <c r="K40" s="264"/>
      <c r="L40" s="264"/>
      <c r="M40" s="139"/>
      <c r="N40" s="263"/>
      <c r="O40" s="265"/>
      <c r="P40" s="139"/>
      <c r="Q40" s="141"/>
    </row>
    <row r="41" spans="2:17" s="326" customFormat="1" ht="18" customHeight="1">
      <c r="B41" s="138"/>
      <c r="C41" s="125"/>
      <c r="D41" s="125"/>
      <c r="E41" s="264"/>
      <c r="F41" s="667"/>
      <c r="G41" s="122"/>
      <c r="H41" s="122">
        <f t="shared" si="0"/>
        <v>0</v>
      </c>
      <c r="I41" s="126"/>
      <c r="J41" s="264"/>
      <c r="K41" s="264"/>
      <c r="L41" s="264"/>
      <c r="M41" s="139"/>
      <c r="N41" s="263"/>
      <c r="O41" s="265"/>
      <c r="P41" s="139"/>
      <c r="Q41" s="141"/>
    </row>
    <row r="42" spans="2:17" s="326" customFormat="1" ht="18" customHeight="1">
      <c r="B42" s="138"/>
      <c r="C42" s="125"/>
      <c r="D42" s="125"/>
      <c r="E42" s="264"/>
      <c r="F42" s="667"/>
      <c r="G42" s="122"/>
      <c r="H42" s="122">
        <f t="shared" si="0"/>
        <v>0</v>
      </c>
      <c r="I42" s="126"/>
      <c r="J42" s="264"/>
      <c r="K42" s="264"/>
      <c r="L42" s="264"/>
      <c r="M42" s="139"/>
      <c r="N42" s="263"/>
      <c r="O42" s="265"/>
      <c r="P42" s="139"/>
      <c r="Q42" s="141"/>
    </row>
    <row r="43" spans="2:17" s="326" customFormat="1" ht="18" customHeight="1">
      <c r="B43" s="138"/>
      <c r="C43" s="125"/>
      <c r="D43" s="125"/>
      <c r="E43" s="264"/>
      <c r="F43" s="667"/>
      <c r="G43" s="122"/>
      <c r="H43" s="122">
        <f t="shared" si="0"/>
        <v>0</v>
      </c>
      <c r="I43" s="126"/>
      <c r="J43" s="137" t="s">
        <v>4712</v>
      </c>
      <c r="K43" s="264"/>
      <c r="L43" s="264"/>
      <c r="M43" s="263"/>
      <c r="N43" s="263"/>
      <c r="O43" s="265"/>
      <c r="P43" s="263"/>
      <c r="Q43" s="141"/>
    </row>
    <row r="44" spans="2:17" s="326" customFormat="1" ht="18" customHeight="1">
      <c r="B44" s="138"/>
      <c r="C44" s="125"/>
      <c r="D44" s="125"/>
      <c r="E44" s="264"/>
      <c r="F44" s="667"/>
      <c r="G44" s="122"/>
      <c r="H44" s="122">
        <f t="shared" si="0"/>
        <v>0</v>
      </c>
      <c r="I44" s="126"/>
      <c r="J44" s="264"/>
      <c r="K44" s="264"/>
      <c r="L44" s="264"/>
      <c r="M44" s="263"/>
      <c r="N44" s="263"/>
      <c r="O44" s="265"/>
      <c r="P44" s="263"/>
      <c r="Q44" s="141"/>
    </row>
    <row r="45" spans="2:17" s="326" customFormat="1" ht="18" customHeight="1">
      <c r="B45" s="138"/>
      <c r="C45" s="125"/>
      <c r="D45" s="125"/>
      <c r="E45" s="264"/>
      <c r="F45" s="667"/>
      <c r="G45" s="122"/>
      <c r="H45" s="122">
        <f t="shared" si="0"/>
        <v>0</v>
      </c>
      <c r="I45" s="126"/>
      <c r="J45" s="264"/>
      <c r="K45" s="264"/>
      <c r="L45" s="264"/>
      <c r="M45" s="263"/>
      <c r="N45" s="263"/>
      <c r="O45" s="265"/>
      <c r="P45" s="263"/>
      <c r="Q45" s="141"/>
    </row>
    <row r="46" spans="2:17" s="326" customFormat="1" ht="18" customHeight="1">
      <c r="B46" s="125"/>
      <c r="C46" s="125"/>
      <c r="D46" s="125"/>
      <c r="E46" s="264"/>
      <c r="F46" s="667"/>
      <c r="G46" s="122"/>
      <c r="H46" s="122">
        <f t="shared" si="0"/>
        <v>0</v>
      </c>
      <c r="I46" s="126"/>
      <c r="J46" s="264"/>
      <c r="K46" s="264"/>
      <c r="L46" s="264"/>
      <c r="M46" s="263"/>
      <c r="N46" s="263"/>
      <c r="O46" s="265"/>
      <c r="P46" s="263"/>
      <c r="Q46" s="141"/>
    </row>
    <row r="47" spans="2:17" s="326" customFormat="1" ht="18" customHeight="1">
      <c r="B47" s="125"/>
      <c r="C47" s="125"/>
      <c r="D47" s="125"/>
      <c r="E47" s="264"/>
      <c r="F47" s="667"/>
      <c r="G47" s="122"/>
      <c r="H47" s="122">
        <f t="shared" si="0"/>
        <v>0</v>
      </c>
      <c r="I47" s="126"/>
      <c r="J47" s="264"/>
      <c r="K47" s="264"/>
      <c r="L47" s="264"/>
      <c r="M47" s="263"/>
      <c r="N47" s="263"/>
      <c r="O47" s="265"/>
      <c r="P47" s="263"/>
      <c r="Q47" s="141"/>
    </row>
    <row r="48" spans="2:17" s="326" customFormat="1" ht="18" customHeight="1">
      <c r="B48" s="125"/>
      <c r="C48" s="125"/>
      <c r="D48" s="125"/>
      <c r="E48" s="264"/>
      <c r="F48" s="667"/>
      <c r="G48" s="122"/>
      <c r="H48" s="122">
        <f t="shared" si="0"/>
        <v>0</v>
      </c>
      <c r="I48" s="126"/>
      <c r="J48" s="264"/>
      <c r="K48" s="264"/>
      <c r="L48" s="264"/>
      <c r="M48" s="263"/>
      <c r="N48" s="263"/>
      <c r="O48" s="265"/>
      <c r="P48" s="263"/>
      <c r="Q48" s="141"/>
    </row>
    <row r="49" spans="2:17" s="326" customFormat="1" ht="18" customHeight="1">
      <c r="B49" s="125"/>
      <c r="C49" s="125"/>
      <c r="D49" s="125"/>
      <c r="E49" s="264"/>
      <c r="F49" s="667"/>
      <c r="G49" s="122"/>
      <c r="H49" s="122">
        <f t="shared" si="0"/>
        <v>0</v>
      </c>
      <c r="I49" s="126"/>
      <c r="J49" s="264"/>
      <c r="K49" s="264"/>
      <c r="L49" s="264"/>
      <c r="M49" s="263"/>
      <c r="N49" s="263"/>
      <c r="O49" s="265"/>
      <c r="P49" s="263"/>
      <c r="Q49" s="141"/>
    </row>
    <row r="50" spans="2:17" s="326" customFormat="1" ht="18" customHeight="1">
      <c r="B50" s="125"/>
      <c r="C50" s="125"/>
      <c r="D50" s="125"/>
      <c r="E50" s="92"/>
      <c r="F50" s="667"/>
      <c r="G50" s="122"/>
      <c r="H50" s="122">
        <f t="shared" si="0"/>
        <v>0</v>
      </c>
      <c r="I50" s="126"/>
      <c r="J50" s="264"/>
      <c r="K50" s="264"/>
      <c r="L50" s="264"/>
      <c r="M50" s="263"/>
      <c r="N50" s="263"/>
      <c r="O50" s="265"/>
      <c r="P50" s="263"/>
      <c r="Q50" s="141"/>
    </row>
    <row r="51" spans="2:17" s="326" customFormat="1" ht="18" customHeight="1">
      <c r="B51" s="125"/>
      <c r="C51" s="125"/>
      <c r="D51" s="125"/>
      <c r="E51" s="264"/>
      <c r="F51" s="667"/>
      <c r="G51" s="122"/>
      <c r="H51" s="122">
        <f t="shared" si="0"/>
        <v>0</v>
      </c>
      <c r="I51" s="126"/>
      <c r="J51" s="264"/>
      <c r="K51" s="264"/>
      <c r="L51" s="264"/>
      <c r="M51" s="263"/>
      <c r="N51" s="263"/>
      <c r="O51" s="265"/>
      <c r="P51" s="263"/>
      <c r="Q51" s="141"/>
    </row>
    <row r="52" spans="2:17" s="326" customFormat="1" ht="18" customHeight="1">
      <c r="B52" s="125"/>
      <c r="C52" s="125"/>
      <c r="D52" s="125"/>
      <c r="E52" s="264"/>
      <c r="F52" s="667"/>
      <c r="G52" s="122"/>
      <c r="H52" s="122">
        <f t="shared" si="0"/>
        <v>0</v>
      </c>
      <c r="I52" s="126"/>
      <c r="J52" s="264"/>
      <c r="K52" s="264"/>
      <c r="L52" s="264"/>
      <c r="M52" s="263"/>
      <c r="N52" s="263"/>
      <c r="O52" s="263"/>
      <c r="P52" s="263"/>
      <c r="Q52" s="263"/>
    </row>
    <row r="53" spans="2:17" s="326" customFormat="1" ht="18" customHeight="1">
      <c r="B53" s="1404"/>
      <c r="C53" s="125"/>
      <c r="D53" s="125"/>
      <c r="E53" s="264"/>
      <c r="F53" s="667"/>
      <c r="G53" s="122"/>
      <c r="H53" s="122">
        <f t="shared" si="0"/>
        <v>0</v>
      </c>
      <c r="I53" s="126"/>
      <c r="J53" s="282"/>
      <c r="K53" s="282"/>
      <c r="L53" s="282"/>
      <c r="M53" s="286"/>
      <c r="N53" s="286"/>
      <c r="O53" s="1427"/>
      <c r="P53" s="286"/>
      <c r="Q53" s="339"/>
    </row>
    <row r="54" spans="2:17" s="326" customFormat="1" ht="18" customHeight="1">
      <c r="C54" s="125"/>
      <c r="D54" s="125"/>
      <c r="E54" s="264"/>
      <c r="F54" s="667"/>
      <c r="G54" s="122"/>
      <c r="H54" s="122">
        <f t="shared" si="0"/>
        <v>0</v>
      </c>
      <c r="I54" s="126"/>
      <c r="J54" s="282"/>
      <c r="K54" s="282"/>
      <c r="M54" s="286"/>
      <c r="N54" s="286"/>
      <c r="O54" s="1427"/>
      <c r="P54" s="286"/>
      <c r="Q54" s="339"/>
    </row>
    <row r="55" spans="2:17" s="326" customFormat="1" ht="18" customHeight="1">
      <c r="B55" s="1404"/>
      <c r="C55" s="1404"/>
      <c r="D55" s="1404"/>
      <c r="E55" s="282"/>
      <c r="F55" s="283"/>
      <c r="G55" s="284"/>
      <c r="H55" s="284"/>
      <c r="I55" s="283"/>
      <c r="J55" s="282"/>
      <c r="K55" s="282"/>
      <c r="M55" s="286"/>
      <c r="N55" s="286"/>
      <c r="O55" s="1427"/>
      <c r="P55" s="286"/>
      <c r="Q55" s="339"/>
    </row>
    <row r="56" spans="2:17" ht="18" customHeight="1">
      <c r="C56" s="1404"/>
      <c r="D56" s="1404"/>
      <c r="E56" s="282"/>
      <c r="F56" s="283"/>
      <c r="G56" s="284"/>
      <c r="H56" s="284"/>
      <c r="I56" s="283"/>
      <c r="J56" s="282"/>
      <c r="K56" s="282"/>
      <c r="M56" s="286"/>
      <c r="N56" s="286"/>
      <c r="O56" s="1427"/>
      <c r="Q56" s="339"/>
    </row>
    <row r="57" spans="2:17" ht="18" customHeight="1">
      <c r="C57" s="1404"/>
      <c r="D57" s="1404"/>
      <c r="E57" s="282"/>
      <c r="F57" s="283"/>
      <c r="G57" s="284"/>
      <c r="H57" s="284"/>
      <c r="I57" s="283"/>
      <c r="M57" s="1428"/>
      <c r="O57" s="1427"/>
      <c r="Q57" s="339"/>
    </row>
    <row r="58" spans="2:17" ht="18" customHeight="1">
      <c r="C58" s="1404"/>
      <c r="D58" s="1404"/>
      <c r="E58" s="282"/>
      <c r="F58" s="283"/>
      <c r="G58" s="284"/>
      <c r="H58" s="284"/>
      <c r="I58" s="283"/>
      <c r="M58" s="1428"/>
      <c r="O58" s="1427"/>
      <c r="Q58" s="339"/>
    </row>
    <row r="59" spans="2:17" ht="18" customHeight="1">
      <c r="C59" s="1404"/>
      <c r="D59" s="1404"/>
      <c r="F59" s="283"/>
      <c r="H59" s="284"/>
      <c r="J59" s="282"/>
      <c r="K59" s="282"/>
      <c r="L59" s="282"/>
      <c r="M59" s="286"/>
      <c r="O59" s="1427"/>
      <c r="Q59" s="339"/>
    </row>
    <row r="60" spans="2:17" ht="18" customHeight="1">
      <c r="C60" s="1404"/>
      <c r="D60" s="1404"/>
      <c r="F60" s="283"/>
      <c r="H60" s="284"/>
      <c r="M60" s="1428"/>
      <c r="O60" s="1427"/>
      <c r="Q60" s="339"/>
    </row>
    <row r="61" spans="2:17" ht="18" customHeight="1">
      <c r="C61" s="1404"/>
      <c r="D61" s="1404"/>
      <c r="E61" s="282"/>
      <c r="F61" s="283"/>
      <c r="G61" s="284"/>
      <c r="H61" s="284"/>
      <c r="I61" s="285"/>
      <c r="M61" s="1428"/>
      <c r="O61" s="1427"/>
      <c r="Q61" s="339"/>
    </row>
    <row r="62" spans="2:17" ht="18" customHeight="1">
      <c r="C62" s="1404"/>
      <c r="D62" s="1404"/>
      <c r="F62" s="283"/>
      <c r="H62" s="284"/>
      <c r="M62" s="286"/>
      <c r="O62" s="1427"/>
      <c r="Q62" s="339"/>
    </row>
    <row r="63" spans="2:17" ht="18" customHeight="1">
      <c r="C63" s="1404"/>
      <c r="D63" s="1404"/>
      <c r="F63" s="283"/>
      <c r="H63" s="284"/>
      <c r="M63" s="1428"/>
      <c r="O63" s="1427"/>
      <c r="Q63" s="339"/>
    </row>
    <row r="64" spans="2:17" ht="18" customHeight="1">
      <c r="C64" s="1404"/>
      <c r="D64" s="1404"/>
      <c r="F64" s="283"/>
      <c r="H64" s="284"/>
      <c r="M64" s="1428"/>
      <c r="O64" s="1427"/>
      <c r="Q64" s="339"/>
    </row>
    <row r="65" spans="3:17" ht="18" customHeight="1">
      <c r="C65" s="1404"/>
      <c r="D65" s="1404"/>
      <c r="F65" s="283"/>
      <c r="H65" s="284"/>
      <c r="K65" s="1429"/>
      <c r="M65" s="1428"/>
      <c r="O65" s="1427"/>
      <c r="Q65" s="339"/>
    </row>
    <row r="66" spans="3:17" ht="18" customHeight="1">
      <c r="C66" s="1404"/>
      <c r="D66" s="1404"/>
      <c r="F66" s="283"/>
      <c r="H66" s="284"/>
      <c r="M66" s="1428"/>
      <c r="O66" s="1427"/>
      <c r="Q66" s="339"/>
    </row>
    <row r="67" spans="3:17" ht="18" customHeight="1">
      <c r="C67" s="1404"/>
      <c r="D67" s="1404"/>
      <c r="F67" s="283"/>
      <c r="H67" s="284"/>
      <c r="M67" s="1428"/>
      <c r="O67" s="1427"/>
      <c r="Q67" s="339"/>
    </row>
    <row r="68" spans="3:17" ht="18" customHeight="1">
      <c r="C68" s="1404"/>
      <c r="D68" s="1404"/>
      <c r="F68" s="283"/>
      <c r="H68" s="284"/>
      <c r="M68" s="1428"/>
      <c r="O68" s="1427"/>
      <c r="Q68" s="339"/>
    </row>
    <row r="69" spans="3:17" ht="18" customHeight="1">
      <c r="C69" s="1404"/>
      <c r="D69" s="1404"/>
      <c r="F69" s="283"/>
      <c r="H69" s="284"/>
      <c r="M69" s="1428"/>
      <c r="O69" s="1427"/>
      <c r="Q69" s="339"/>
    </row>
    <row r="70" spans="3:17" ht="18" customHeight="1">
      <c r="C70" s="1404"/>
      <c r="D70" s="1404"/>
      <c r="F70" s="283"/>
      <c r="H70" s="284"/>
      <c r="M70" s="1428"/>
      <c r="N70" s="326"/>
      <c r="O70" s="1428"/>
      <c r="P70" s="1428"/>
      <c r="Q70" s="339"/>
    </row>
    <row r="71" spans="3:17" ht="18" customHeight="1">
      <c r="C71" s="1404"/>
      <c r="D71" s="1404"/>
      <c r="F71" s="283"/>
      <c r="H71" s="284"/>
      <c r="M71" s="1428"/>
      <c r="N71" s="326"/>
      <c r="O71" s="1428"/>
      <c r="P71" s="1428"/>
      <c r="Q71" s="339"/>
    </row>
    <row r="72" spans="3:17" ht="18" customHeight="1">
      <c r="C72" s="1404"/>
      <c r="D72" s="1404"/>
      <c r="I72" s="331"/>
      <c r="M72" s="1428"/>
      <c r="N72" s="326"/>
      <c r="O72" s="1428"/>
      <c r="P72" s="1428"/>
      <c r="Q72" s="339"/>
    </row>
    <row r="73" spans="3:17" ht="18" customHeight="1">
      <c r="C73" s="1404"/>
      <c r="D73" s="1404"/>
      <c r="I73" s="331"/>
      <c r="M73" s="1428"/>
      <c r="N73" s="326"/>
      <c r="O73" s="1428"/>
      <c r="P73" s="1428"/>
      <c r="Q73" s="339"/>
    </row>
    <row r="74" spans="3:17" ht="18" customHeight="1">
      <c r="C74" s="1404"/>
      <c r="D74" s="1404"/>
      <c r="I74" s="331"/>
      <c r="M74" s="1428"/>
      <c r="N74" s="326"/>
      <c r="O74" s="1428"/>
      <c r="P74" s="1428"/>
      <c r="Q74" s="339"/>
    </row>
    <row r="75" spans="3:17" ht="18" customHeight="1">
      <c r="C75" s="1404"/>
      <c r="D75" s="1404"/>
      <c r="I75" s="331"/>
      <c r="M75" s="1428"/>
      <c r="N75" s="326"/>
      <c r="O75" s="1428"/>
      <c r="P75" s="1428"/>
      <c r="Q75" s="339"/>
    </row>
    <row r="76" spans="3:17" ht="18" customHeight="1">
      <c r="C76" s="1404"/>
      <c r="D76" s="1404"/>
      <c r="I76" s="331"/>
      <c r="M76" s="1428"/>
      <c r="N76" s="326"/>
      <c r="O76" s="1428"/>
      <c r="P76" s="1428"/>
      <c r="Q76" s="339"/>
    </row>
    <row r="77" spans="3:17" ht="18" customHeight="1">
      <c r="C77" s="1404"/>
      <c r="D77" s="1404"/>
      <c r="I77" s="331"/>
      <c r="M77" s="1428"/>
      <c r="N77" s="326"/>
      <c r="O77" s="1428"/>
      <c r="P77" s="1428"/>
      <c r="Q77" s="339"/>
    </row>
    <row r="78" spans="3:17" ht="18" customHeight="1">
      <c r="C78" s="1404"/>
      <c r="D78" s="1404"/>
      <c r="I78" s="331"/>
      <c r="M78" s="1428"/>
      <c r="N78" s="326"/>
      <c r="O78" s="1428"/>
      <c r="P78" s="1428"/>
      <c r="Q78" s="339"/>
    </row>
    <row r="79" spans="3:17" ht="18" customHeight="1">
      <c r="C79" s="1404"/>
      <c r="D79" s="1404"/>
      <c r="I79" s="331"/>
      <c r="M79" s="1428"/>
      <c r="N79" s="326"/>
      <c r="O79" s="1428"/>
      <c r="P79" s="1428"/>
      <c r="Q79" s="339"/>
    </row>
    <row r="80" spans="3:17" ht="18" customHeight="1">
      <c r="C80" s="1404"/>
      <c r="D80" s="1404"/>
      <c r="I80" s="331"/>
      <c r="M80" s="1428"/>
      <c r="N80" s="326"/>
      <c r="O80" s="1428"/>
      <c r="P80" s="1428"/>
      <c r="Q80" s="339"/>
    </row>
    <row r="81" spans="3:17" ht="18" customHeight="1">
      <c r="C81" s="1404"/>
      <c r="D81" s="1404"/>
      <c r="I81" s="331"/>
      <c r="M81" s="1428"/>
      <c r="N81" s="326"/>
      <c r="O81" s="1428"/>
      <c r="P81" s="1428"/>
      <c r="Q81" s="339"/>
    </row>
    <row r="82" spans="3:17" ht="18" customHeight="1">
      <c r="C82" s="1404"/>
      <c r="D82" s="1404"/>
      <c r="I82" s="331"/>
      <c r="M82" s="1428"/>
      <c r="N82" s="326"/>
      <c r="O82" s="1428"/>
      <c r="P82" s="1428"/>
      <c r="Q82" s="339"/>
    </row>
    <row r="83" spans="3:17" ht="18" customHeight="1">
      <c r="C83" s="1404"/>
      <c r="D83" s="1404"/>
      <c r="I83" s="331"/>
      <c r="M83" s="1428"/>
      <c r="N83" s="326"/>
      <c r="O83" s="1428"/>
      <c r="P83" s="1428"/>
      <c r="Q83" s="339"/>
    </row>
    <row r="84" spans="3:17" ht="18" customHeight="1">
      <c r="C84" s="1404"/>
      <c r="D84" s="1404"/>
      <c r="I84" s="331"/>
      <c r="M84" s="1428"/>
      <c r="N84" s="326"/>
      <c r="O84" s="1428"/>
      <c r="P84" s="1428"/>
      <c r="Q84" s="339"/>
    </row>
    <row r="85" spans="3:17" ht="18" customHeight="1">
      <c r="C85" s="1404"/>
      <c r="D85" s="1404"/>
      <c r="I85" s="331"/>
      <c r="M85" s="1428"/>
      <c r="N85" s="326"/>
      <c r="O85" s="1428"/>
      <c r="P85" s="1428"/>
      <c r="Q85" s="339"/>
    </row>
    <row r="86" spans="3:17" ht="18" customHeight="1">
      <c r="C86" s="1404"/>
      <c r="D86" s="1404"/>
      <c r="I86" s="331"/>
      <c r="M86" s="1428"/>
      <c r="N86" s="326"/>
      <c r="O86" s="1428"/>
      <c r="P86" s="1428"/>
      <c r="Q86" s="339"/>
    </row>
    <row r="87" spans="3:17" ht="18" customHeight="1">
      <c r="C87" s="1404"/>
      <c r="D87" s="1404"/>
      <c r="I87" s="331"/>
      <c r="M87" s="1428"/>
      <c r="N87" s="326"/>
      <c r="O87" s="1428"/>
      <c r="P87" s="1428"/>
      <c r="Q87" s="339"/>
    </row>
    <row r="88" spans="3:17" ht="18" customHeight="1">
      <c r="C88" s="1404"/>
      <c r="D88" s="1404"/>
      <c r="I88" s="331"/>
      <c r="M88" s="1428"/>
      <c r="N88" s="326"/>
      <c r="O88" s="1428"/>
      <c r="P88" s="1428"/>
      <c r="Q88" s="339"/>
    </row>
    <row r="89" spans="3:17" ht="18" customHeight="1">
      <c r="C89" s="1404"/>
      <c r="D89" s="1404"/>
      <c r="I89" s="331"/>
      <c r="M89" s="1428"/>
      <c r="N89" s="326"/>
      <c r="O89" s="1428"/>
      <c r="P89" s="1428"/>
      <c r="Q89" s="339"/>
    </row>
    <row r="90" spans="3:17" ht="18" customHeight="1">
      <c r="C90" s="1404"/>
      <c r="D90" s="1404"/>
      <c r="I90" s="331"/>
      <c r="M90" s="1428"/>
      <c r="N90" s="326"/>
      <c r="O90" s="1428"/>
      <c r="P90" s="1428"/>
      <c r="Q90" s="339"/>
    </row>
    <row r="91" spans="3:17" ht="18" customHeight="1">
      <c r="C91" s="1404"/>
      <c r="D91" s="1404"/>
      <c r="I91" s="331"/>
      <c r="M91" s="1428"/>
      <c r="N91" s="326"/>
      <c r="O91" s="1428"/>
      <c r="P91" s="1428"/>
      <c r="Q91" s="339"/>
    </row>
    <row r="92" spans="3:17" ht="18" customHeight="1">
      <c r="C92" s="1404"/>
      <c r="D92" s="1404"/>
      <c r="I92" s="331"/>
      <c r="M92" s="1428"/>
      <c r="N92" s="326"/>
      <c r="O92" s="1428"/>
      <c r="P92" s="1428"/>
      <c r="Q92" s="339"/>
    </row>
    <row r="93" spans="3:17">
      <c r="C93" s="1404"/>
      <c r="D93" s="1404"/>
      <c r="I93" s="331"/>
    </row>
    <row r="94" spans="3:17">
      <c r="C94" s="1404"/>
      <c r="D94" s="1404"/>
      <c r="I94" s="331"/>
    </row>
    <row r="115" spans="8:8">
      <c r="H115" s="1430"/>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59BC-2BE7-4E07-A454-ED10AC143FA7}">
  <dimension ref="B2:Q127"/>
  <sheetViews>
    <sheetView tabSelected="1" zoomScale="85" zoomScaleNormal="85" workbookViewId="0">
      <pane xSplit="10" ySplit="8" topLeftCell="P39" activePane="bottomRight" state="frozen"/>
      <selection pane="topRight" activeCell="K1" sqref="K1"/>
      <selection pane="bottomLeft" activeCell="A9" sqref="A9"/>
      <selection pane="bottomRight" activeCell="Q61" sqref="Q61"/>
    </sheetView>
  </sheetViews>
  <sheetFormatPr defaultRowHeight="13.5"/>
  <cols>
    <col min="1" max="1" width="2.625" style="331" customWidth="1"/>
    <col min="2" max="2" width="10.375" style="326" bestFit="1" customWidth="1"/>
    <col min="3" max="3" width="10.625" style="331" customWidth="1"/>
    <col min="4" max="4" width="10.375" style="331" customWidth="1"/>
    <col min="5" max="5" width="34.875" style="326" bestFit="1" customWidth="1"/>
    <col min="6" max="6" width="7.125" style="331" customWidth="1"/>
    <col min="7" max="7" width="7.75" style="331" customWidth="1"/>
    <col min="8" max="8" width="9.25" style="331" bestFit="1" customWidth="1"/>
    <col min="9" max="9" width="11" style="337" customWidth="1"/>
    <col min="10" max="10" width="37.75" style="326" bestFit="1" customWidth="1"/>
    <col min="11" max="11" width="27.75" style="326" bestFit="1" customWidth="1"/>
    <col min="12" max="12" width="13.5" style="326" bestFit="1" customWidth="1"/>
    <col min="13" max="13" width="13.75" style="326" customWidth="1"/>
    <col min="14" max="14" width="10" style="331" bestFit="1" customWidth="1"/>
    <col min="15" max="15" width="13.25" style="337" customWidth="1"/>
    <col min="16" max="16" width="14.5" style="338" customWidth="1"/>
    <col min="17" max="17" width="15.625" style="1517" customWidth="1"/>
    <col min="18" max="256" width="9" style="331"/>
    <col min="257" max="257" width="2.625" style="331" customWidth="1"/>
    <col min="258" max="258" width="10.375" style="331" bestFit="1" customWidth="1"/>
    <col min="259" max="259" width="10.625" style="331" customWidth="1"/>
    <col min="260" max="260" width="10.375" style="331" customWidth="1"/>
    <col min="261" max="261" width="34.875" style="331" bestFit="1" customWidth="1"/>
    <col min="262" max="262" width="7.125" style="331" customWidth="1"/>
    <col min="263" max="263" width="7.75" style="331" customWidth="1"/>
    <col min="264" max="264" width="9.25" style="331" bestFit="1" customWidth="1"/>
    <col min="265" max="265" width="11" style="331" customWidth="1"/>
    <col min="266" max="266" width="37.75" style="331" bestFit="1" customWidth="1"/>
    <col min="267" max="267" width="27.75" style="331" bestFit="1" customWidth="1"/>
    <col min="268" max="268" width="13.5" style="331" bestFit="1" customWidth="1"/>
    <col min="269" max="269" width="13.75" style="331" customWidth="1"/>
    <col min="270" max="270" width="10" style="331" bestFit="1" customWidth="1"/>
    <col min="271" max="271" width="13.25" style="331" customWidth="1"/>
    <col min="272" max="272" width="14.5" style="331" customWidth="1"/>
    <col min="273" max="273" width="15.625" style="331" customWidth="1"/>
    <col min="274" max="512" width="9" style="331"/>
    <col min="513" max="513" width="2.625" style="331" customWidth="1"/>
    <col min="514" max="514" width="10.375" style="331" bestFit="1" customWidth="1"/>
    <col min="515" max="515" width="10.625" style="331" customWidth="1"/>
    <col min="516" max="516" width="10.375" style="331" customWidth="1"/>
    <col min="517" max="517" width="34.875" style="331" bestFit="1" customWidth="1"/>
    <col min="518" max="518" width="7.125" style="331" customWidth="1"/>
    <col min="519" max="519" width="7.75" style="331" customWidth="1"/>
    <col min="520" max="520" width="9.25" style="331" bestFit="1" customWidth="1"/>
    <col min="521" max="521" width="11" style="331" customWidth="1"/>
    <col min="522" max="522" width="37.75" style="331" bestFit="1" customWidth="1"/>
    <col min="523" max="523" width="27.75" style="331" bestFit="1" customWidth="1"/>
    <col min="524" max="524" width="13.5" style="331" bestFit="1" customWidth="1"/>
    <col min="525" max="525" width="13.75" style="331" customWidth="1"/>
    <col min="526" max="526" width="10" style="331" bestFit="1" customWidth="1"/>
    <col min="527" max="527" width="13.25" style="331" customWidth="1"/>
    <col min="528" max="528" width="14.5" style="331" customWidth="1"/>
    <col min="529" max="529" width="15.625" style="331" customWidth="1"/>
    <col min="530" max="768" width="9" style="331"/>
    <col min="769" max="769" width="2.625" style="331" customWidth="1"/>
    <col min="770" max="770" width="10.375" style="331" bestFit="1" customWidth="1"/>
    <col min="771" max="771" width="10.625" style="331" customWidth="1"/>
    <col min="772" max="772" width="10.375" style="331" customWidth="1"/>
    <col min="773" max="773" width="34.875" style="331" bestFit="1" customWidth="1"/>
    <col min="774" max="774" width="7.125" style="331" customWidth="1"/>
    <col min="775" max="775" width="7.75" style="331" customWidth="1"/>
    <col min="776" max="776" width="9.25" style="331" bestFit="1" customWidth="1"/>
    <col min="777" max="777" width="11" style="331" customWidth="1"/>
    <col min="778" max="778" width="37.75" style="331" bestFit="1" customWidth="1"/>
    <col min="779" max="779" width="27.75" style="331" bestFit="1" customWidth="1"/>
    <col min="780" max="780" width="13.5" style="331" bestFit="1" customWidth="1"/>
    <col min="781" max="781" width="13.75" style="331" customWidth="1"/>
    <col min="782" max="782" width="10" style="331" bestFit="1" customWidth="1"/>
    <col min="783" max="783" width="13.25" style="331" customWidth="1"/>
    <col min="784" max="784" width="14.5" style="331" customWidth="1"/>
    <col min="785" max="785" width="15.625" style="331" customWidth="1"/>
    <col min="786" max="1024" width="9" style="331"/>
    <col min="1025" max="1025" width="2.625" style="331" customWidth="1"/>
    <col min="1026" max="1026" width="10.375" style="331" bestFit="1" customWidth="1"/>
    <col min="1027" max="1027" width="10.625" style="331" customWidth="1"/>
    <col min="1028" max="1028" width="10.375" style="331" customWidth="1"/>
    <col min="1029" max="1029" width="34.875" style="331" bestFit="1" customWidth="1"/>
    <col min="1030" max="1030" width="7.125" style="331" customWidth="1"/>
    <col min="1031" max="1031" width="7.75" style="331" customWidth="1"/>
    <col min="1032" max="1032" width="9.25" style="331" bestFit="1" customWidth="1"/>
    <col min="1033" max="1033" width="11" style="331" customWidth="1"/>
    <col min="1034" max="1034" width="37.75" style="331" bestFit="1" customWidth="1"/>
    <col min="1035" max="1035" width="27.75" style="331" bestFit="1" customWidth="1"/>
    <col min="1036" max="1036" width="13.5" style="331" bestFit="1" customWidth="1"/>
    <col min="1037" max="1037" width="13.75" style="331" customWidth="1"/>
    <col min="1038" max="1038" width="10" style="331" bestFit="1" customWidth="1"/>
    <col min="1039" max="1039" width="13.25" style="331" customWidth="1"/>
    <col min="1040" max="1040" width="14.5" style="331" customWidth="1"/>
    <col min="1041" max="1041" width="15.625" style="331" customWidth="1"/>
    <col min="1042" max="1280" width="9" style="331"/>
    <col min="1281" max="1281" width="2.625" style="331" customWidth="1"/>
    <col min="1282" max="1282" width="10.375" style="331" bestFit="1" customWidth="1"/>
    <col min="1283" max="1283" width="10.625" style="331" customWidth="1"/>
    <col min="1284" max="1284" width="10.375" style="331" customWidth="1"/>
    <col min="1285" max="1285" width="34.875" style="331" bestFit="1" customWidth="1"/>
    <col min="1286" max="1286" width="7.125" style="331" customWidth="1"/>
    <col min="1287" max="1287" width="7.75" style="331" customWidth="1"/>
    <col min="1288" max="1288" width="9.25" style="331" bestFit="1" customWidth="1"/>
    <col min="1289" max="1289" width="11" style="331" customWidth="1"/>
    <col min="1290" max="1290" width="37.75" style="331" bestFit="1" customWidth="1"/>
    <col min="1291" max="1291" width="27.75" style="331" bestFit="1" customWidth="1"/>
    <col min="1292" max="1292" width="13.5" style="331" bestFit="1" customWidth="1"/>
    <col min="1293" max="1293" width="13.75" style="331" customWidth="1"/>
    <col min="1294" max="1294" width="10" style="331" bestFit="1" customWidth="1"/>
    <col min="1295" max="1295" width="13.25" style="331" customWidth="1"/>
    <col min="1296" max="1296" width="14.5" style="331" customWidth="1"/>
    <col min="1297" max="1297" width="15.625" style="331" customWidth="1"/>
    <col min="1298" max="1536" width="9" style="331"/>
    <col min="1537" max="1537" width="2.625" style="331" customWidth="1"/>
    <col min="1538" max="1538" width="10.375" style="331" bestFit="1" customWidth="1"/>
    <col min="1539" max="1539" width="10.625" style="331" customWidth="1"/>
    <col min="1540" max="1540" width="10.375" style="331" customWidth="1"/>
    <col min="1541" max="1541" width="34.875" style="331" bestFit="1" customWidth="1"/>
    <col min="1542" max="1542" width="7.125" style="331" customWidth="1"/>
    <col min="1543" max="1543" width="7.75" style="331" customWidth="1"/>
    <col min="1544" max="1544" width="9.25" style="331" bestFit="1" customWidth="1"/>
    <col min="1545" max="1545" width="11" style="331" customWidth="1"/>
    <col min="1546" max="1546" width="37.75" style="331" bestFit="1" customWidth="1"/>
    <col min="1547" max="1547" width="27.75" style="331" bestFit="1" customWidth="1"/>
    <col min="1548" max="1548" width="13.5" style="331" bestFit="1" customWidth="1"/>
    <col min="1549" max="1549" width="13.75" style="331" customWidth="1"/>
    <col min="1550" max="1550" width="10" style="331" bestFit="1" customWidth="1"/>
    <col min="1551" max="1551" width="13.25" style="331" customWidth="1"/>
    <col min="1552" max="1552" width="14.5" style="331" customWidth="1"/>
    <col min="1553" max="1553" width="15.625" style="331" customWidth="1"/>
    <col min="1554" max="1792" width="9" style="331"/>
    <col min="1793" max="1793" width="2.625" style="331" customWidth="1"/>
    <col min="1794" max="1794" width="10.375" style="331" bestFit="1" customWidth="1"/>
    <col min="1795" max="1795" width="10.625" style="331" customWidth="1"/>
    <col min="1796" max="1796" width="10.375" style="331" customWidth="1"/>
    <col min="1797" max="1797" width="34.875" style="331" bestFit="1" customWidth="1"/>
    <col min="1798" max="1798" width="7.125" style="331" customWidth="1"/>
    <col min="1799" max="1799" width="7.75" style="331" customWidth="1"/>
    <col min="1800" max="1800" width="9.25" style="331" bestFit="1" customWidth="1"/>
    <col min="1801" max="1801" width="11" style="331" customWidth="1"/>
    <col min="1802" max="1802" width="37.75" style="331" bestFit="1" customWidth="1"/>
    <col min="1803" max="1803" width="27.75" style="331" bestFit="1" customWidth="1"/>
    <col min="1804" max="1804" width="13.5" style="331" bestFit="1" customWidth="1"/>
    <col min="1805" max="1805" width="13.75" style="331" customWidth="1"/>
    <col min="1806" max="1806" width="10" style="331" bestFit="1" customWidth="1"/>
    <col min="1807" max="1807" width="13.25" style="331" customWidth="1"/>
    <col min="1808" max="1808" width="14.5" style="331" customWidth="1"/>
    <col min="1809" max="1809" width="15.625" style="331" customWidth="1"/>
    <col min="1810" max="2048" width="9" style="331"/>
    <col min="2049" max="2049" width="2.625" style="331" customWidth="1"/>
    <col min="2050" max="2050" width="10.375" style="331" bestFit="1" customWidth="1"/>
    <col min="2051" max="2051" width="10.625" style="331" customWidth="1"/>
    <col min="2052" max="2052" width="10.375" style="331" customWidth="1"/>
    <col min="2053" max="2053" width="34.875" style="331" bestFit="1" customWidth="1"/>
    <col min="2054" max="2054" width="7.125" style="331" customWidth="1"/>
    <col min="2055" max="2055" width="7.75" style="331" customWidth="1"/>
    <col min="2056" max="2056" width="9.25" style="331" bestFit="1" customWidth="1"/>
    <col min="2057" max="2057" width="11" style="331" customWidth="1"/>
    <col min="2058" max="2058" width="37.75" style="331" bestFit="1" customWidth="1"/>
    <col min="2059" max="2059" width="27.75" style="331" bestFit="1" customWidth="1"/>
    <col min="2060" max="2060" width="13.5" style="331" bestFit="1" customWidth="1"/>
    <col min="2061" max="2061" width="13.75" style="331" customWidth="1"/>
    <col min="2062" max="2062" width="10" style="331" bestFit="1" customWidth="1"/>
    <col min="2063" max="2063" width="13.25" style="331" customWidth="1"/>
    <col min="2064" max="2064" width="14.5" style="331" customWidth="1"/>
    <col min="2065" max="2065" width="15.625" style="331" customWidth="1"/>
    <col min="2066" max="2304" width="9" style="331"/>
    <col min="2305" max="2305" width="2.625" style="331" customWidth="1"/>
    <col min="2306" max="2306" width="10.375" style="331" bestFit="1" customWidth="1"/>
    <col min="2307" max="2307" width="10.625" style="331" customWidth="1"/>
    <col min="2308" max="2308" width="10.375" style="331" customWidth="1"/>
    <col min="2309" max="2309" width="34.875" style="331" bestFit="1" customWidth="1"/>
    <col min="2310" max="2310" width="7.125" style="331" customWidth="1"/>
    <col min="2311" max="2311" width="7.75" style="331" customWidth="1"/>
    <col min="2312" max="2312" width="9.25" style="331" bestFit="1" customWidth="1"/>
    <col min="2313" max="2313" width="11" style="331" customWidth="1"/>
    <col min="2314" max="2314" width="37.75" style="331" bestFit="1" customWidth="1"/>
    <col min="2315" max="2315" width="27.75" style="331" bestFit="1" customWidth="1"/>
    <col min="2316" max="2316" width="13.5" style="331" bestFit="1" customWidth="1"/>
    <col min="2317" max="2317" width="13.75" style="331" customWidth="1"/>
    <col min="2318" max="2318" width="10" style="331" bestFit="1" customWidth="1"/>
    <col min="2319" max="2319" width="13.25" style="331" customWidth="1"/>
    <col min="2320" max="2320" width="14.5" style="331" customWidth="1"/>
    <col min="2321" max="2321" width="15.625" style="331" customWidth="1"/>
    <col min="2322" max="2560" width="9" style="331"/>
    <col min="2561" max="2561" width="2.625" style="331" customWidth="1"/>
    <col min="2562" max="2562" width="10.375" style="331" bestFit="1" customWidth="1"/>
    <col min="2563" max="2563" width="10.625" style="331" customWidth="1"/>
    <col min="2564" max="2564" width="10.375" style="331" customWidth="1"/>
    <col min="2565" max="2565" width="34.875" style="331" bestFit="1" customWidth="1"/>
    <col min="2566" max="2566" width="7.125" style="331" customWidth="1"/>
    <col min="2567" max="2567" width="7.75" style="331" customWidth="1"/>
    <col min="2568" max="2568" width="9.25" style="331" bestFit="1" customWidth="1"/>
    <col min="2569" max="2569" width="11" style="331" customWidth="1"/>
    <col min="2570" max="2570" width="37.75" style="331" bestFit="1" customWidth="1"/>
    <col min="2571" max="2571" width="27.75" style="331" bestFit="1" customWidth="1"/>
    <col min="2572" max="2572" width="13.5" style="331" bestFit="1" customWidth="1"/>
    <col min="2573" max="2573" width="13.75" style="331" customWidth="1"/>
    <col min="2574" max="2574" width="10" style="331" bestFit="1" customWidth="1"/>
    <col min="2575" max="2575" width="13.25" style="331" customWidth="1"/>
    <col min="2576" max="2576" width="14.5" style="331" customWidth="1"/>
    <col min="2577" max="2577" width="15.625" style="331" customWidth="1"/>
    <col min="2578" max="2816" width="9" style="331"/>
    <col min="2817" max="2817" width="2.625" style="331" customWidth="1"/>
    <col min="2818" max="2818" width="10.375" style="331" bestFit="1" customWidth="1"/>
    <col min="2819" max="2819" width="10.625" style="331" customWidth="1"/>
    <col min="2820" max="2820" width="10.375" style="331" customWidth="1"/>
    <col min="2821" max="2821" width="34.875" style="331" bestFit="1" customWidth="1"/>
    <col min="2822" max="2822" width="7.125" style="331" customWidth="1"/>
    <col min="2823" max="2823" width="7.75" style="331" customWidth="1"/>
    <col min="2824" max="2824" width="9.25" style="331" bestFit="1" customWidth="1"/>
    <col min="2825" max="2825" width="11" style="331" customWidth="1"/>
    <col min="2826" max="2826" width="37.75" style="331" bestFit="1" customWidth="1"/>
    <col min="2827" max="2827" width="27.75" style="331" bestFit="1" customWidth="1"/>
    <col min="2828" max="2828" width="13.5" style="331" bestFit="1" customWidth="1"/>
    <col min="2829" max="2829" width="13.75" style="331" customWidth="1"/>
    <col min="2830" max="2830" width="10" style="331" bestFit="1" customWidth="1"/>
    <col min="2831" max="2831" width="13.25" style="331" customWidth="1"/>
    <col min="2832" max="2832" width="14.5" style="331" customWidth="1"/>
    <col min="2833" max="2833" width="15.625" style="331" customWidth="1"/>
    <col min="2834" max="3072" width="9" style="331"/>
    <col min="3073" max="3073" width="2.625" style="331" customWidth="1"/>
    <col min="3074" max="3074" width="10.375" style="331" bestFit="1" customWidth="1"/>
    <col min="3075" max="3075" width="10.625" style="331" customWidth="1"/>
    <col min="3076" max="3076" width="10.375" style="331" customWidth="1"/>
    <col min="3077" max="3077" width="34.875" style="331" bestFit="1" customWidth="1"/>
    <col min="3078" max="3078" width="7.125" style="331" customWidth="1"/>
    <col min="3079" max="3079" width="7.75" style="331" customWidth="1"/>
    <col min="3080" max="3080" width="9.25" style="331" bestFit="1" customWidth="1"/>
    <col min="3081" max="3081" width="11" style="331" customWidth="1"/>
    <col min="3082" max="3082" width="37.75" style="331" bestFit="1" customWidth="1"/>
    <col min="3083" max="3083" width="27.75" style="331" bestFit="1" customWidth="1"/>
    <col min="3084" max="3084" width="13.5" style="331" bestFit="1" customWidth="1"/>
    <col min="3085" max="3085" width="13.75" style="331" customWidth="1"/>
    <col min="3086" max="3086" width="10" style="331" bestFit="1" customWidth="1"/>
    <col min="3087" max="3087" width="13.25" style="331" customWidth="1"/>
    <col min="3088" max="3088" width="14.5" style="331" customWidth="1"/>
    <col min="3089" max="3089" width="15.625" style="331" customWidth="1"/>
    <col min="3090" max="3328" width="9" style="331"/>
    <col min="3329" max="3329" width="2.625" style="331" customWidth="1"/>
    <col min="3330" max="3330" width="10.375" style="331" bestFit="1" customWidth="1"/>
    <col min="3331" max="3331" width="10.625" style="331" customWidth="1"/>
    <col min="3332" max="3332" width="10.375" style="331" customWidth="1"/>
    <col min="3333" max="3333" width="34.875" style="331" bestFit="1" customWidth="1"/>
    <col min="3334" max="3334" width="7.125" style="331" customWidth="1"/>
    <col min="3335" max="3335" width="7.75" style="331" customWidth="1"/>
    <col min="3336" max="3336" width="9.25" style="331" bestFit="1" customWidth="1"/>
    <col min="3337" max="3337" width="11" style="331" customWidth="1"/>
    <col min="3338" max="3338" width="37.75" style="331" bestFit="1" customWidth="1"/>
    <col min="3339" max="3339" width="27.75" style="331" bestFit="1" customWidth="1"/>
    <col min="3340" max="3340" width="13.5" style="331" bestFit="1" customWidth="1"/>
    <col min="3341" max="3341" width="13.75" style="331" customWidth="1"/>
    <col min="3342" max="3342" width="10" style="331" bestFit="1" customWidth="1"/>
    <col min="3343" max="3343" width="13.25" style="331" customWidth="1"/>
    <col min="3344" max="3344" width="14.5" style="331" customWidth="1"/>
    <col min="3345" max="3345" width="15.625" style="331" customWidth="1"/>
    <col min="3346" max="3584" width="9" style="331"/>
    <col min="3585" max="3585" width="2.625" style="331" customWidth="1"/>
    <col min="3586" max="3586" width="10.375" style="331" bestFit="1" customWidth="1"/>
    <col min="3587" max="3587" width="10.625" style="331" customWidth="1"/>
    <col min="3588" max="3588" width="10.375" style="331" customWidth="1"/>
    <col min="3589" max="3589" width="34.875" style="331" bestFit="1" customWidth="1"/>
    <col min="3590" max="3590" width="7.125" style="331" customWidth="1"/>
    <col min="3591" max="3591" width="7.75" style="331" customWidth="1"/>
    <col min="3592" max="3592" width="9.25" style="331" bestFit="1" customWidth="1"/>
    <col min="3593" max="3593" width="11" style="331" customWidth="1"/>
    <col min="3594" max="3594" width="37.75" style="331" bestFit="1" customWidth="1"/>
    <col min="3595" max="3595" width="27.75" style="331" bestFit="1" customWidth="1"/>
    <col min="3596" max="3596" width="13.5" style="331" bestFit="1" customWidth="1"/>
    <col min="3597" max="3597" width="13.75" style="331" customWidth="1"/>
    <col min="3598" max="3598" width="10" style="331" bestFit="1" customWidth="1"/>
    <col min="3599" max="3599" width="13.25" style="331" customWidth="1"/>
    <col min="3600" max="3600" width="14.5" style="331" customWidth="1"/>
    <col min="3601" max="3601" width="15.625" style="331" customWidth="1"/>
    <col min="3602" max="3840" width="9" style="331"/>
    <col min="3841" max="3841" width="2.625" style="331" customWidth="1"/>
    <col min="3842" max="3842" width="10.375" style="331" bestFit="1" customWidth="1"/>
    <col min="3843" max="3843" width="10.625" style="331" customWidth="1"/>
    <col min="3844" max="3844" width="10.375" style="331" customWidth="1"/>
    <col min="3845" max="3845" width="34.875" style="331" bestFit="1" customWidth="1"/>
    <col min="3846" max="3846" width="7.125" style="331" customWidth="1"/>
    <col min="3847" max="3847" width="7.75" style="331" customWidth="1"/>
    <col min="3848" max="3848" width="9.25" style="331" bestFit="1" customWidth="1"/>
    <col min="3849" max="3849" width="11" style="331" customWidth="1"/>
    <col min="3850" max="3850" width="37.75" style="331" bestFit="1" customWidth="1"/>
    <col min="3851" max="3851" width="27.75" style="331" bestFit="1" customWidth="1"/>
    <col min="3852" max="3852" width="13.5" style="331" bestFit="1" customWidth="1"/>
    <col min="3853" max="3853" width="13.75" style="331" customWidth="1"/>
    <col min="3854" max="3854" width="10" style="331" bestFit="1" customWidth="1"/>
    <col min="3855" max="3855" width="13.25" style="331" customWidth="1"/>
    <col min="3856" max="3856" width="14.5" style="331" customWidth="1"/>
    <col min="3857" max="3857" width="15.625" style="331" customWidth="1"/>
    <col min="3858" max="4096" width="9" style="331"/>
    <col min="4097" max="4097" width="2.625" style="331" customWidth="1"/>
    <col min="4098" max="4098" width="10.375" style="331" bestFit="1" customWidth="1"/>
    <col min="4099" max="4099" width="10.625" style="331" customWidth="1"/>
    <col min="4100" max="4100" width="10.375" style="331" customWidth="1"/>
    <col min="4101" max="4101" width="34.875" style="331" bestFit="1" customWidth="1"/>
    <col min="4102" max="4102" width="7.125" style="331" customWidth="1"/>
    <col min="4103" max="4103" width="7.75" style="331" customWidth="1"/>
    <col min="4104" max="4104" width="9.25" style="331" bestFit="1" customWidth="1"/>
    <col min="4105" max="4105" width="11" style="331" customWidth="1"/>
    <col min="4106" max="4106" width="37.75" style="331" bestFit="1" customWidth="1"/>
    <col min="4107" max="4107" width="27.75" style="331" bestFit="1" customWidth="1"/>
    <col min="4108" max="4108" width="13.5" style="331" bestFit="1" customWidth="1"/>
    <col min="4109" max="4109" width="13.75" style="331" customWidth="1"/>
    <col min="4110" max="4110" width="10" style="331" bestFit="1" customWidth="1"/>
    <col min="4111" max="4111" width="13.25" style="331" customWidth="1"/>
    <col min="4112" max="4112" width="14.5" style="331" customWidth="1"/>
    <col min="4113" max="4113" width="15.625" style="331" customWidth="1"/>
    <col min="4114" max="4352" width="9" style="331"/>
    <col min="4353" max="4353" width="2.625" style="331" customWidth="1"/>
    <col min="4354" max="4354" width="10.375" style="331" bestFit="1" customWidth="1"/>
    <col min="4355" max="4355" width="10.625" style="331" customWidth="1"/>
    <col min="4356" max="4356" width="10.375" style="331" customWidth="1"/>
    <col min="4357" max="4357" width="34.875" style="331" bestFit="1" customWidth="1"/>
    <col min="4358" max="4358" width="7.125" style="331" customWidth="1"/>
    <col min="4359" max="4359" width="7.75" style="331" customWidth="1"/>
    <col min="4360" max="4360" width="9.25" style="331" bestFit="1" customWidth="1"/>
    <col min="4361" max="4361" width="11" style="331" customWidth="1"/>
    <col min="4362" max="4362" width="37.75" style="331" bestFit="1" customWidth="1"/>
    <col min="4363" max="4363" width="27.75" style="331" bestFit="1" customWidth="1"/>
    <col min="4364" max="4364" width="13.5" style="331" bestFit="1" customWidth="1"/>
    <col min="4365" max="4365" width="13.75" style="331" customWidth="1"/>
    <col min="4366" max="4366" width="10" style="331" bestFit="1" customWidth="1"/>
    <col min="4367" max="4367" width="13.25" style="331" customWidth="1"/>
    <col min="4368" max="4368" width="14.5" style="331" customWidth="1"/>
    <col min="4369" max="4369" width="15.625" style="331" customWidth="1"/>
    <col min="4370" max="4608" width="9" style="331"/>
    <col min="4609" max="4609" width="2.625" style="331" customWidth="1"/>
    <col min="4610" max="4610" width="10.375" style="331" bestFit="1" customWidth="1"/>
    <col min="4611" max="4611" width="10.625" style="331" customWidth="1"/>
    <col min="4612" max="4612" width="10.375" style="331" customWidth="1"/>
    <col min="4613" max="4613" width="34.875" style="331" bestFit="1" customWidth="1"/>
    <col min="4614" max="4614" width="7.125" style="331" customWidth="1"/>
    <col min="4615" max="4615" width="7.75" style="331" customWidth="1"/>
    <col min="4616" max="4616" width="9.25" style="331" bestFit="1" customWidth="1"/>
    <col min="4617" max="4617" width="11" style="331" customWidth="1"/>
    <col min="4618" max="4618" width="37.75" style="331" bestFit="1" customWidth="1"/>
    <col min="4619" max="4619" width="27.75" style="331" bestFit="1" customWidth="1"/>
    <col min="4620" max="4620" width="13.5" style="331" bestFit="1" customWidth="1"/>
    <col min="4621" max="4621" width="13.75" style="331" customWidth="1"/>
    <col min="4622" max="4622" width="10" style="331" bestFit="1" customWidth="1"/>
    <col min="4623" max="4623" width="13.25" style="331" customWidth="1"/>
    <col min="4624" max="4624" width="14.5" style="331" customWidth="1"/>
    <col min="4625" max="4625" width="15.625" style="331" customWidth="1"/>
    <col min="4626" max="4864" width="9" style="331"/>
    <col min="4865" max="4865" width="2.625" style="331" customWidth="1"/>
    <col min="4866" max="4866" width="10.375" style="331" bestFit="1" customWidth="1"/>
    <col min="4867" max="4867" width="10.625" style="331" customWidth="1"/>
    <col min="4868" max="4868" width="10.375" style="331" customWidth="1"/>
    <col min="4869" max="4869" width="34.875" style="331" bestFit="1" customWidth="1"/>
    <col min="4870" max="4870" width="7.125" style="331" customWidth="1"/>
    <col min="4871" max="4871" width="7.75" style="331" customWidth="1"/>
    <col min="4872" max="4872" width="9.25" style="331" bestFit="1" customWidth="1"/>
    <col min="4873" max="4873" width="11" style="331" customWidth="1"/>
    <col min="4874" max="4874" width="37.75" style="331" bestFit="1" customWidth="1"/>
    <col min="4875" max="4875" width="27.75" style="331" bestFit="1" customWidth="1"/>
    <col min="4876" max="4876" width="13.5" style="331" bestFit="1" customWidth="1"/>
    <col min="4877" max="4877" width="13.75" style="331" customWidth="1"/>
    <col min="4878" max="4878" width="10" style="331" bestFit="1" customWidth="1"/>
    <col min="4879" max="4879" width="13.25" style="331" customWidth="1"/>
    <col min="4880" max="4880" width="14.5" style="331" customWidth="1"/>
    <col min="4881" max="4881" width="15.625" style="331" customWidth="1"/>
    <col min="4882" max="5120" width="9" style="331"/>
    <col min="5121" max="5121" width="2.625" style="331" customWidth="1"/>
    <col min="5122" max="5122" width="10.375" style="331" bestFit="1" customWidth="1"/>
    <col min="5123" max="5123" width="10.625" style="331" customWidth="1"/>
    <col min="5124" max="5124" width="10.375" style="331" customWidth="1"/>
    <col min="5125" max="5125" width="34.875" style="331" bestFit="1" customWidth="1"/>
    <col min="5126" max="5126" width="7.125" style="331" customWidth="1"/>
    <col min="5127" max="5127" width="7.75" style="331" customWidth="1"/>
    <col min="5128" max="5128" width="9.25" style="331" bestFit="1" customWidth="1"/>
    <col min="5129" max="5129" width="11" style="331" customWidth="1"/>
    <col min="5130" max="5130" width="37.75" style="331" bestFit="1" customWidth="1"/>
    <col min="5131" max="5131" width="27.75" style="331" bestFit="1" customWidth="1"/>
    <col min="5132" max="5132" width="13.5" style="331" bestFit="1" customWidth="1"/>
    <col min="5133" max="5133" width="13.75" style="331" customWidth="1"/>
    <col min="5134" max="5134" width="10" style="331" bestFit="1" customWidth="1"/>
    <col min="5135" max="5135" width="13.25" style="331" customWidth="1"/>
    <col min="5136" max="5136" width="14.5" style="331" customWidth="1"/>
    <col min="5137" max="5137" width="15.625" style="331" customWidth="1"/>
    <col min="5138" max="5376" width="9" style="331"/>
    <col min="5377" max="5377" width="2.625" style="331" customWidth="1"/>
    <col min="5378" max="5378" width="10.375" style="331" bestFit="1" customWidth="1"/>
    <col min="5379" max="5379" width="10.625" style="331" customWidth="1"/>
    <col min="5380" max="5380" width="10.375" style="331" customWidth="1"/>
    <col min="5381" max="5381" width="34.875" style="331" bestFit="1" customWidth="1"/>
    <col min="5382" max="5382" width="7.125" style="331" customWidth="1"/>
    <col min="5383" max="5383" width="7.75" style="331" customWidth="1"/>
    <col min="5384" max="5384" width="9.25" style="331" bestFit="1" customWidth="1"/>
    <col min="5385" max="5385" width="11" style="331" customWidth="1"/>
    <col min="5386" max="5386" width="37.75" style="331" bestFit="1" customWidth="1"/>
    <col min="5387" max="5387" width="27.75" style="331" bestFit="1" customWidth="1"/>
    <col min="5388" max="5388" width="13.5" style="331" bestFit="1" customWidth="1"/>
    <col min="5389" max="5389" width="13.75" style="331" customWidth="1"/>
    <col min="5390" max="5390" width="10" style="331" bestFit="1" customWidth="1"/>
    <col min="5391" max="5391" width="13.25" style="331" customWidth="1"/>
    <col min="5392" max="5392" width="14.5" style="331" customWidth="1"/>
    <col min="5393" max="5393" width="15.625" style="331" customWidth="1"/>
    <col min="5394" max="5632" width="9" style="331"/>
    <col min="5633" max="5633" width="2.625" style="331" customWidth="1"/>
    <col min="5634" max="5634" width="10.375" style="331" bestFit="1" customWidth="1"/>
    <col min="5635" max="5635" width="10.625" style="331" customWidth="1"/>
    <col min="5636" max="5636" width="10.375" style="331" customWidth="1"/>
    <col min="5637" max="5637" width="34.875" style="331" bestFit="1" customWidth="1"/>
    <col min="5638" max="5638" width="7.125" style="331" customWidth="1"/>
    <col min="5639" max="5639" width="7.75" style="331" customWidth="1"/>
    <col min="5640" max="5640" width="9.25" style="331" bestFit="1" customWidth="1"/>
    <col min="5641" max="5641" width="11" style="331" customWidth="1"/>
    <col min="5642" max="5642" width="37.75" style="331" bestFit="1" customWidth="1"/>
    <col min="5643" max="5643" width="27.75" style="331" bestFit="1" customWidth="1"/>
    <col min="5644" max="5644" width="13.5" style="331" bestFit="1" customWidth="1"/>
    <col min="5645" max="5645" width="13.75" style="331" customWidth="1"/>
    <col min="5646" max="5646" width="10" style="331" bestFit="1" customWidth="1"/>
    <col min="5647" max="5647" width="13.25" style="331" customWidth="1"/>
    <col min="5648" max="5648" width="14.5" style="331" customWidth="1"/>
    <col min="5649" max="5649" width="15.625" style="331" customWidth="1"/>
    <col min="5650" max="5888" width="9" style="331"/>
    <col min="5889" max="5889" width="2.625" style="331" customWidth="1"/>
    <col min="5890" max="5890" width="10.375" style="331" bestFit="1" customWidth="1"/>
    <col min="5891" max="5891" width="10.625" style="331" customWidth="1"/>
    <col min="5892" max="5892" width="10.375" style="331" customWidth="1"/>
    <col min="5893" max="5893" width="34.875" style="331" bestFit="1" customWidth="1"/>
    <col min="5894" max="5894" width="7.125" style="331" customWidth="1"/>
    <col min="5895" max="5895" width="7.75" style="331" customWidth="1"/>
    <col min="5896" max="5896" width="9.25" style="331" bestFit="1" customWidth="1"/>
    <col min="5897" max="5897" width="11" style="331" customWidth="1"/>
    <col min="5898" max="5898" width="37.75" style="331" bestFit="1" customWidth="1"/>
    <col min="5899" max="5899" width="27.75" style="331" bestFit="1" customWidth="1"/>
    <col min="5900" max="5900" width="13.5" style="331" bestFit="1" customWidth="1"/>
    <col min="5901" max="5901" width="13.75" style="331" customWidth="1"/>
    <col min="5902" max="5902" width="10" style="331" bestFit="1" customWidth="1"/>
    <col min="5903" max="5903" width="13.25" style="331" customWidth="1"/>
    <col min="5904" max="5904" width="14.5" style="331" customWidth="1"/>
    <col min="5905" max="5905" width="15.625" style="331" customWidth="1"/>
    <col min="5906" max="6144" width="9" style="331"/>
    <col min="6145" max="6145" width="2.625" style="331" customWidth="1"/>
    <col min="6146" max="6146" width="10.375" style="331" bestFit="1" customWidth="1"/>
    <col min="6147" max="6147" width="10.625" style="331" customWidth="1"/>
    <col min="6148" max="6148" width="10.375" style="331" customWidth="1"/>
    <col min="6149" max="6149" width="34.875" style="331" bestFit="1" customWidth="1"/>
    <col min="6150" max="6150" width="7.125" style="331" customWidth="1"/>
    <col min="6151" max="6151" width="7.75" style="331" customWidth="1"/>
    <col min="6152" max="6152" width="9.25" style="331" bestFit="1" customWidth="1"/>
    <col min="6153" max="6153" width="11" style="331" customWidth="1"/>
    <col min="6154" max="6154" width="37.75" style="331" bestFit="1" customWidth="1"/>
    <col min="6155" max="6155" width="27.75" style="331" bestFit="1" customWidth="1"/>
    <col min="6156" max="6156" width="13.5" style="331" bestFit="1" customWidth="1"/>
    <col min="6157" max="6157" width="13.75" style="331" customWidth="1"/>
    <col min="6158" max="6158" width="10" style="331" bestFit="1" customWidth="1"/>
    <col min="6159" max="6159" width="13.25" style="331" customWidth="1"/>
    <col min="6160" max="6160" width="14.5" style="331" customWidth="1"/>
    <col min="6161" max="6161" width="15.625" style="331" customWidth="1"/>
    <col min="6162" max="6400" width="9" style="331"/>
    <col min="6401" max="6401" width="2.625" style="331" customWidth="1"/>
    <col min="6402" max="6402" width="10.375" style="331" bestFit="1" customWidth="1"/>
    <col min="6403" max="6403" width="10.625" style="331" customWidth="1"/>
    <col min="6404" max="6404" width="10.375" style="331" customWidth="1"/>
    <col min="6405" max="6405" width="34.875" style="331" bestFit="1" customWidth="1"/>
    <col min="6406" max="6406" width="7.125" style="331" customWidth="1"/>
    <col min="6407" max="6407" width="7.75" style="331" customWidth="1"/>
    <col min="6408" max="6408" width="9.25" style="331" bestFit="1" customWidth="1"/>
    <col min="6409" max="6409" width="11" style="331" customWidth="1"/>
    <col min="6410" max="6410" width="37.75" style="331" bestFit="1" customWidth="1"/>
    <col min="6411" max="6411" width="27.75" style="331" bestFit="1" customWidth="1"/>
    <col min="6412" max="6412" width="13.5" style="331" bestFit="1" customWidth="1"/>
    <col min="6413" max="6413" width="13.75" style="331" customWidth="1"/>
    <col min="6414" max="6414" width="10" style="331" bestFit="1" customWidth="1"/>
    <col min="6415" max="6415" width="13.25" style="331" customWidth="1"/>
    <col min="6416" max="6416" width="14.5" style="331" customWidth="1"/>
    <col min="6417" max="6417" width="15.625" style="331" customWidth="1"/>
    <col min="6418" max="6656" width="9" style="331"/>
    <col min="6657" max="6657" width="2.625" style="331" customWidth="1"/>
    <col min="6658" max="6658" width="10.375" style="331" bestFit="1" customWidth="1"/>
    <col min="6659" max="6659" width="10.625" style="331" customWidth="1"/>
    <col min="6660" max="6660" width="10.375" style="331" customWidth="1"/>
    <col min="6661" max="6661" width="34.875" style="331" bestFit="1" customWidth="1"/>
    <col min="6662" max="6662" width="7.125" style="331" customWidth="1"/>
    <col min="6663" max="6663" width="7.75" style="331" customWidth="1"/>
    <col min="6664" max="6664" width="9.25" style="331" bestFit="1" customWidth="1"/>
    <col min="6665" max="6665" width="11" style="331" customWidth="1"/>
    <col min="6666" max="6666" width="37.75" style="331" bestFit="1" customWidth="1"/>
    <col min="6667" max="6667" width="27.75" style="331" bestFit="1" customWidth="1"/>
    <col min="6668" max="6668" width="13.5" style="331" bestFit="1" customWidth="1"/>
    <col min="6669" max="6669" width="13.75" style="331" customWidth="1"/>
    <col min="6670" max="6670" width="10" style="331" bestFit="1" customWidth="1"/>
    <col min="6671" max="6671" width="13.25" style="331" customWidth="1"/>
    <col min="6672" max="6672" width="14.5" style="331" customWidth="1"/>
    <col min="6673" max="6673" width="15.625" style="331" customWidth="1"/>
    <col min="6674" max="6912" width="9" style="331"/>
    <col min="6913" max="6913" width="2.625" style="331" customWidth="1"/>
    <col min="6914" max="6914" width="10.375" style="331" bestFit="1" customWidth="1"/>
    <col min="6915" max="6915" width="10.625" style="331" customWidth="1"/>
    <col min="6916" max="6916" width="10.375" style="331" customWidth="1"/>
    <col min="6917" max="6917" width="34.875" style="331" bestFit="1" customWidth="1"/>
    <col min="6918" max="6918" width="7.125" style="331" customWidth="1"/>
    <col min="6919" max="6919" width="7.75" style="331" customWidth="1"/>
    <col min="6920" max="6920" width="9.25" style="331" bestFit="1" customWidth="1"/>
    <col min="6921" max="6921" width="11" style="331" customWidth="1"/>
    <col min="6922" max="6922" width="37.75" style="331" bestFit="1" customWidth="1"/>
    <col min="6923" max="6923" width="27.75" style="331" bestFit="1" customWidth="1"/>
    <col min="6924" max="6924" width="13.5" style="331" bestFit="1" customWidth="1"/>
    <col min="6925" max="6925" width="13.75" style="331" customWidth="1"/>
    <col min="6926" max="6926" width="10" style="331" bestFit="1" customWidth="1"/>
    <col min="6927" max="6927" width="13.25" style="331" customWidth="1"/>
    <col min="6928" max="6928" width="14.5" style="331" customWidth="1"/>
    <col min="6929" max="6929" width="15.625" style="331" customWidth="1"/>
    <col min="6930" max="7168" width="9" style="331"/>
    <col min="7169" max="7169" width="2.625" style="331" customWidth="1"/>
    <col min="7170" max="7170" width="10.375" style="331" bestFit="1" customWidth="1"/>
    <col min="7171" max="7171" width="10.625" style="331" customWidth="1"/>
    <col min="7172" max="7172" width="10.375" style="331" customWidth="1"/>
    <col min="7173" max="7173" width="34.875" style="331" bestFit="1" customWidth="1"/>
    <col min="7174" max="7174" width="7.125" style="331" customWidth="1"/>
    <col min="7175" max="7175" width="7.75" style="331" customWidth="1"/>
    <col min="7176" max="7176" width="9.25" style="331" bestFit="1" customWidth="1"/>
    <col min="7177" max="7177" width="11" style="331" customWidth="1"/>
    <col min="7178" max="7178" width="37.75" style="331" bestFit="1" customWidth="1"/>
    <col min="7179" max="7179" width="27.75" style="331" bestFit="1" customWidth="1"/>
    <col min="7180" max="7180" width="13.5" style="331" bestFit="1" customWidth="1"/>
    <col min="7181" max="7181" width="13.75" style="331" customWidth="1"/>
    <col min="7182" max="7182" width="10" style="331" bestFit="1" customWidth="1"/>
    <col min="7183" max="7183" width="13.25" style="331" customWidth="1"/>
    <col min="7184" max="7184" width="14.5" style="331" customWidth="1"/>
    <col min="7185" max="7185" width="15.625" style="331" customWidth="1"/>
    <col min="7186" max="7424" width="9" style="331"/>
    <col min="7425" max="7425" width="2.625" style="331" customWidth="1"/>
    <col min="7426" max="7426" width="10.375" style="331" bestFit="1" customWidth="1"/>
    <col min="7427" max="7427" width="10.625" style="331" customWidth="1"/>
    <col min="7428" max="7428" width="10.375" style="331" customWidth="1"/>
    <col min="7429" max="7429" width="34.875" style="331" bestFit="1" customWidth="1"/>
    <col min="7430" max="7430" width="7.125" style="331" customWidth="1"/>
    <col min="7431" max="7431" width="7.75" style="331" customWidth="1"/>
    <col min="7432" max="7432" width="9.25" style="331" bestFit="1" customWidth="1"/>
    <col min="7433" max="7433" width="11" style="331" customWidth="1"/>
    <col min="7434" max="7434" width="37.75" style="331" bestFit="1" customWidth="1"/>
    <col min="7435" max="7435" width="27.75" style="331" bestFit="1" customWidth="1"/>
    <col min="7436" max="7436" width="13.5" style="331" bestFit="1" customWidth="1"/>
    <col min="7437" max="7437" width="13.75" style="331" customWidth="1"/>
    <col min="7438" max="7438" width="10" style="331" bestFit="1" customWidth="1"/>
    <col min="7439" max="7439" width="13.25" style="331" customWidth="1"/>
    <col min="7440" max="7440" width="14.5" style="331" customWidth="1"/>
    <col min="7441" max="7441" width="15.625" style="331" customWidth="1"/>
    <col min="7442" max="7680" width="9" style="331"/>
    <col min="7681" max="7681" width="2.625" style="331" customWidth="1"/>
    <col min="7682" max="7682" width="10.375" style="331" bestFit="1" customWidth="1"/>
    <col min="7683" max="7683" width="10.625" style="331" customWidth="1"/>
    <col min="7684" max="7684" width="10.375" style="331" customWidth="1"/>
    <col min="7685" max="7685" width="34.875" style="331" bestFit="1" customWidth="1"/>
    <col min="7686" max="7686" width="7.125" style="331" customWidth="1"/>
    <col min="7687" max="7687" width="7.75" style="331" customWidth="1"/>
    <col min="7688" max="7688" width="9.25" style="331" bestFit="1" customWidth="1"/>
    <col min="7689" max="7689" width="11" style="331" customWidth="1"/>
    <col min="7690" max="7690" width="37.75" style="331" bestFit="1" customWidth="1"/>
    <col min="7691" max="7691" width="27.75" style="331" bestFit="1" customWidth="1"/>
    <col min="7692" max="7692" width="13.5" style="331" bestFit="1" customWidth="1"/>
    <col min="7693" max="7693" width="13.75" style="331" customWidth="1"/>
    <col min="7694" max="7694" width="10" style="331" bestFit="1" customWidth="1"/>
    <col min="7695" max="7695" width="13.25" style="331" customWidth="1"/>
    <col min="7696" max="7696" width="14.5" style="331" customWidth="1"/>
    <col min="7697" max="7697" width="15.625" style="331" customWidth="1"/>
    <col min="7698" max="7936" width="9" style="331"/>
    <col min="7937" max="7937" width="2.625" style="331" customWidth="1"/>
    <col min="7938" max="7938" width="10.375" style="331" bestFit="1" customWidth="1"/>
    <col min="7939" max="7939" width="10.625" style="331" customWidth="1"/>
    <col min="7940" max="7940" width="10.375" style="331" customWidth="1"/>
    <col min="7941" max="7941" width="34.875" style="331" bestFit="1" customWidth="1"/>
    <col min="7942" max="7942" width="7.125" style="331" customWidth="1"/>
    <col min="7943" max="7943" width="7.75" style="331" customWidth="1"/>
    <col min="7944" max="7944" width="9.25" style="331" bestFit="1" customWidth="1"/>
    <col min="7945" max="7945" width="11" style="331" customWidth="1"/>
    <col min="7946" max="7946" width="37.75" style="331" bestFit="1" customWidth="1"/>
    <col min="7947" max="7947" width="27.75" style="331" bestFit="1" customWidth="1"/>
    <col min="7948" max="7948" width="13.5" style="331" bestFit="1" customWidth="1"/>
    <col min="7949" max="7949" width="13.75" style="331" customWidth="1"/>
    <col min="7950" max="7950" width="10" style="331" bestFit="1" customWidth="1"/>
    <col min="7951" max="7951" width="13.25" style="331" customWidth="1"/>
    <col min="7952" max="7952" width="14.5" style="331" customWidth="1"/>
    <col min="7953" max="7953" width="15.625" style="331" customWidth="1"/>
    <col min="7954" max="8192" width="9" style="331"/>
    <col min="8193" max="8193" width="2.625" style="331" customWidth="1"/>
    <col min="8194" max="8194" width="10.375" style="331" bestFit="1" customWidth="1"/>
    <col min="8195" max="8195" width="10.625" style="331" customWidth="1"/>
    <col min="8196" max="8196" width="10.375" style="331" customWidth="1"/>
    <col min="8197" max="8197" width="34.875" style="331" bestFit="1" customWidth="1"/>
    <col min="8198" max="8198" width="7.125" style="331" customWidth="1"/>
    <col min="8199" max="8199" width="7.75" style="331" customWidth="1"/>
    <col min="8200" max="8200" width="9.25" style="331" bestFit="1" customWidth="1"/>
    <col min="8201" max="8201" width="11" style="331" customWidth="1"/>
    <col min="8202" max="8202" width="37.75" style="331" bestFit="1" customWidth="1"/>
    <col min="8203" max="8203" width="27.75" style="331" bestFit="1" customWidth="1"/>
    <col min="8204" max="8204" width="13.5" style="331" bestFit="1" customWidth="1"/>
    <col min="8205" max="8205" width="13.75" style="331" customWidth="1"/>
    <col min="8206" max="8206" width="10" style="331" bestFit="1" customWidth="1"/>
    <col min="8207" max="8207" width="13.25" style="331" customWidth="1"/>
    <col min="8208" max="8208" width="14.5" style="331" customWidth="1"/>
    <col min="8209" max="8209" width="15.625" style="331" customWidth="1"/>
    <col min="8210" max="8448" width="9" style="331"/>
    <col min="8449" max="8449" width="2.625" style="331" customWidth="1"/>
    <col min="8450" max="8450" width="10.375" style="331" bestFit="1" customWidth="1"/>
    <col min="8451" max="8451" width="10.625" style="331" customWidth="1"/>
    <col min="8452" max="8452" width="10.375" style="331" customWidth="1"/>
    <col min="8453" max="8453" width="34.875" style="331" bestFit="1" customWidth="1"/>
    <col min="8454" max="8454" width="7.125" style="331" customWidth="1"/>
    <col min="8455" max="8455" width="7.75" style="331" customWidth="1"/>
    <col min="8456" max="8456" width="9.25" style="331" bestFit="1" customWidth="1"/>
    <col min="8457" max="8457" width="11" style="331" customWidth="1"/>
    <col min="8458" max="8458" width="37.75" style="331" bestFit="1" customWidth="1"/>
    <col min="8459" max="8459" width="27.75" style="331" bestFit="1" customWidth="1"/>
    <col min="8460" max="8460" width="13.5" style="331" bestFit="1" customWidth="1"/>
    <col min="8461" max="8461" width="13.75" style="331" customWidth="1"/>
    <col min="8462" max="8462" width="10" style="331" bestFit="1" customWidth="1"/>
    <col min="8463" max="8463" width="13.25" style="331" customWidth="1"/>
    <col min="8464" max="8464" width="14.5" style="331" customWidth="1"/>
    <col min="8465" max="8465" width="15.625" style="331" customWidth="1"/>
    <col min="8466" max="8704" width="9" style="331"/>
    <col min="8705" max="8705" width="2.625" style="331" customWidth="1"/>
    <col min="8706" max="8706" width="10.375" style="331" bestFit="1" customWidth="1"/>
    <col min="8707" max="8707" width="10.625" style="331" customWidth="1"/>
    <col min="8708" max="8708" width="10.375" style="331" customWidth="1"/>
    <col min="8709" max="8709" width="34.875" style="331" bestFit="1" customWidth="1"/>
    <col min="8710" max="8710" width="7.125" style="331" customWidth="1"/>
    <col min="8711" max="8711" width="7.75" style="331" customWidth="1"/>
    <col min="8712" max="8712" width="9.25" style="331" bestFit="1" customWidth="1"/>
    <col min="8713" max="8713" width="11" style="331" customWidth="1"/>
    <col min="8714" max="8714" width="37.75" style="331" bestFit="1" customWidth="1"/>
    <col min="8715" max="8715" width="27.75" style="331" bestFit="1" customWidth="1"/>
    <col min="8716" max="8716" width="13.5" style="331" bestFit="1" customWidth="1"/>
    <col min="8717" max="8717" width="13.75" style="331" customWidth="1"/>
    <col min="8718" max="8718" width="10" style="331" bestFit="1" customWidth="1"/>
    <col min="8719" max="8719" width="13.25" style="331" customWidth="1"/>
    <col min="8720" max="8720" width="14.5" style="331" customWidth="1"/>
    <col min="8721" max="8721" width="15.625" style="331" customWidth="1"/>
    <col min="8722" max="8960" width="9" style="331"/>
    <col min="8961" max="8961" width="2.625" style="331" customWidth="1"/>
    <col min="8962" max="8962" width="10.375" style="331" bestFit="1" customWidth="1"/>
    <col min="8963" max="8963" width="10.625" style="331" customWidth="1"/>
    <col min="8964" max="8964" width="10.375" style="331" customWidth="1"/>
    <col min="8965" max="8965" width="34.875" style="331" bestFit="1" customWidth="1"/>
    <col min="8966" max="8966" width="7.125" style="331" customWidth="1"/>
    <col min="8967" max="8967" width="7.75" style="331" customWidth="1"/>
    <col min="8968" max="8968" width="9.25" style="331" bestFit="1" customWidth="1"/>
    <col min="8969" max="8969" width="11" style="331" customWidth="1"/>
    <col min="8970" max="8970" width="37.75" style="331" bestFit="1" customWidth="1"/>
    <col min="8971" max="8971" width="27.75" style="331" bestFit="1" customWidth="1"/>
    <col min="8972" max="8972" width="13.5" style="331" bestFit="1" customWidth="1"/>
    <col min="8973" max="8973" width="13.75" style="331" customWidth="1"/>
    <col min="8974" max="8974" width="10" style="331" bestFit="1" customWidth="1"/>
    <col min="8975" max="8975" width="13.25" style="331" customWidth="1"/>
    <col min="8976" max="8976" width="14.5" style="331" customWidth="1"/>
    <col min="8977" max="8977" width="15.625" style="331" customWidth="1"/>
    <col min="8978" max="9216" width="9" style="331"/>
    <col min="9217" max="9217" width="2.625" style="331" customWidth="1"/>
    <col min="9218" max="9218" width="10.375" style="331" bestFit="1" customWidth="1"/>
    <col min="9219" max="9219" width="10.625" style="331" customWidth="1"/>
    <col min="9220" max="9220" width="10.375" style="331" customWidth="1"/>
    <col min="9221" max="9221" width="34.875" style="331" bestFit="1" customWidth="1"/>
    <col min="9222" max="9222" width="7.125" style="331" customWidth="1"/>
    <col min="9223" max="9223" width="7.75" style="331" customWidth="1"/>
    <col min="9224" max="9224" width="9.25" style="331" bestFit="1" customWidth="1"/>
    <col min="9225" max="9225" width="11" style="331" customWidth="1"/>
    <col min="9226" max="9226" width="37.75" style="331" bestFit="1" customWidth="1"/>
    <col min="9227" max="9227" width="27.75" style="331" bestFit="1" customWidth="1"/>
    <col min="9228" max="9228" width="13.5" style="331" bestFit="1" customWidth="1"/>
    <col min="9229" max="9229" width="13.75" style="331" customWidth="1"/>
    <col min="9230" max="9230" width="10" style="331" bestFit="1" customWidth="1"/>
    <col min="9231" max="9231" width="13.25" style="331" customWidth="1"/>
    <col min="9232" max="9232" width="14.5" style="331" customWidth="1"/>
    <col min="9233" max="9233" width="15.625" style="331" customWidth="1"/>
    <col min="9234" max="9472" width="9" style="331"/>
    <col min="9473" max="9473" width="2.625" style="331" customWidth="1"/>
    <col min="9474" max="9474" width="10.375" style="331" bestFit="1" customWidth="1"/>
    <col min="9475" max="9475" width="10.625" style="331" customWidth="1"/>
    <col min="9476" max="9476" width="10.375" style="331" customWidth="1"/>
    <col min="9477" max="9477" width="34.875" style="331" bestFit="1" customWidth="1"/>
    <col min="9478" max="9478" width="7.125" style="331" customWidth="1"/>
    <col min="9479" max="9479" width="7.75" style="331" customWidth="1"/>
    <col min="9480" max="9480" width="9.25" style="331" bestFit="1" customWidth="1"/>
    <col min="9481" max="9481" width="11" style="331" customWidth="1"/>
    <col min="9482" max="9482" width="37.75" style="331" bestFit="1" customWidth="1"/>
    <col min="9483" max="9483" width="27.75" style="331" bestFit="1" customWidth="1"/>
    <col min="9484" max="9484" width="13.5" style="331" bestFit="1" customWidth="1"/>
    <col min="9485" max="9485" width="13.75" style="331" customWidth="1"/>
    <col min="9486" max="9486" width="10" style="331" bestFit="1" customWidth="1"/>
    <col min="9487" max="9487" width="13.25" style="331" customWidth="1"/>
    <col min="9488" max="9488" width="14.5" style="331" customWidth="1"/>
    <col min="9489" max="9489" width="15.625" style="331" customWidth="1"/>
    <col min="9490" max="9728" width="9" style="331"/>
    <col min="9729" max="9729" width="2.625" style="331" customWidth="1"/>
    <col min="9730" max="9730" width="10.375" style="331" bestFit="1" customWidth="1"/>
    <col min="9731" max="9731" width="10.625" style="331" customWidth="1"/>
    <col min="9732" max="9732" width="10.375" style="331" customWidth="1"/>
    <col min="9733" max="9733" width="34.875" style="331" bestFit="1" customWidth="1"/>
    <col min="9734" max="9734" width="7.125" style="331" customWidth="1"/>
    <col min="9735" max="9735" width="7.75" style="331" customWidth="1"/>
    <col min="9736" max="9736" width="9.25" style="331" bestFit="1" customWidth="1"/>
    <col min="9737" max="9737" width="11" style="331" customWidth="1"/>
    <col min="9738" max="9738" width="37.75" style="331" bestFit="1" customWidth="1"/>
    <col min="9739" max="9739" width="27.75" style="331" bestFit="1" customWidth="1"/>
    <col min="9740" max="9740" width="13.5" style="331" bestFit="1" customWidth="1"/>
    <col min="9741" max="9741" width="13.75" style="331" customWidth="1"/>
    <col min="9742" max="9742" width="10" style="331" bestFit="1" customWidth="1"/>
    <col min="9743" max="9743" width="13.25" style="331" customWidth="1"/>
    <col min="9744" max="9744" width="14.5" style="331" customWidth="1"/>
    <col min="9745" max="9745" width="15.625" style="331" customWidth="1"/>
    <col min="9746" max="9984" width="9" style="331"/>
    <col min="9985" max="9985" width="2.625" style="331" customWidth="1"/>
    <col min="9986" max="9986" width="10.375" style="331" bestFit="1" customWidth="1"/>
    <col min="9987" max="9987" width="10.625" style="331" customWidth="1"/>
    <col min="9988" max="9988" width="10.375" style="331" customWidth="1"/>
    <col min="9989" max="9989" width="34.875" style="331" bestFit="1" customWidth="1"/>
    <col min="9990" max="9990" width="7.125" style="331" customWidth="1"/>
    <col min="9991" max="9991" width="7.75" style="331" customWidth="1"/>
    <col min="9992" max="9992" width="9.25" style="331" bestFit="1" customWidth="1"/>
    <col min="9993" max="9993" width="11" style="331" customWidth="1"/>
    <col min="9994" max="9994" width="37.75" style="331" bestFit="1" customWidth="1"/>
    <col min="9995" max="9995" width="27.75" style="331" bestFit="1" customWidth="1"/>
    <col min="9996" max="9996" width="13.5" style="331" bestFit="1" customWidth="1"/>
    <col min="9997" max="9997" width="13.75" style="331" customWidth="1"/>
    <col min="9998" max="9998" width="10" style="331" bestFit="1" customWidth="1"/>
    <col min="9999" max="9999" width="13.25" style="331" customWidth="1"/>
    <col min="10000" max="10000" width="14.5" style="331" customWidth="1"/>
    <col min="10001" max="10001" width="15.625" style="331" customWidth="1"/>
    <col min="10002" max="10240" width="9" style="331"/>
    <col min="10241" max="10241" width="2.625" style="331" customWidth="1"/>
    <col min="10242" max="10242" width="10.375" style="331" bestFit="1" customWidth="1"/>
    <col min="10243" max="10243" width="10.625" style="331" customWidth="1"/>
    <col min="10244" max="10244" width="10.375" style="331" customWidth="1"/>
    <col min="10245" max="10245" width="34.875" style="331" bestFit="1" customWidth="1"/>
    <col min="10246" max="10246" width="7.125" style="331" customWidth="1"/>
    <col min="10247" max="10247" width="7.75" style="331" customWidth="1"/>
    <col min="10248" max="10248" width="9.25" style="331" bestFit="1" customWidth="1"/>
    <col min="10249" max="10249" width="11" style="331" customWidth="1"/>
    <col min="10250" max="10250" width="37.75" style="331" bestFit="1" customWidth="1"/>
    <col min="10251" max="10251" width="27.75" style="331" bestFit="1" customWidth="1"/>
    <col min="10252" max="10252" width="13.5" style="331" bestFit="1" customWidth="1"/>
    <col min="10253" max="10253" width="13.75" style="331" customWidth="1"/>
    <col min="10254" max="10254" width="10" style="331" bestFit="1" customWidth="1"/>
    <col min="10255" max="10255" width="13.25" style="331" customWidth="1"/>
    <col min="10256" max="10256" width="14.5" style="331" customWidth="1"/>
    <col min="10257" max="10257" width="15.625" style="331" customWidth="1"/>
    <col min="10258" max="10496" width="9" style="331"/>
    <col min="10497" max="10497" width="2.625" style="331" customWidth="1"/>
    <col min="10498" max="10498" width="10.375" style="331" bestFit="1" customWidth="1"/>
    <col min="10499" max="10499" width="10.625" style="331" customWidth="1"/>
    <col min="10500" max="10500" width="10.375" style="331" customWidth="1"/>
    <col min="10501" max="10501" width="34.875" style="331" bestFit="1" customWidth="1"/>
    <col min="10502" max="10502" width="7.125" style="331" customWidth="1"/>
    <col min="10503" max="10503" width="7.75" style="331" customWidth="1"/>
    <col min="10504" max="10504" width="9.25" style="331" bestFit="1" customWidth="1"/>
    <col min="10505" max="10505" width="11" style="331" customWidth="1"/>
    <col min="10506" max="10506" width="37.75" style="331" bestFit="1" customWidth="1"/>
    <col min="10507" max="10507" width="27.75" style="331" bestFit="1" customWidth="1"/>
    <col min="10508" max="10508" width="13.5" style="331" bestFit="1" customWidth="1"/>
    <col min="10509" max="10509" width="13.75" style="331" customWidth="1"/>
    <col min="10510" max="10510" width="10" style="331" bestFit="1" customWidth="1"/>
    <col min="10511" max="10511" width="13.25" style="331" customWidth="1"/>
    <col min="10512" max="10512" width="14.5" style="331" customWidth="1"/>
    <col min="10513" max="10513" width="15.625" style="331" customWidth="1"/>
    <col min="10514" max="10752" width="9" style="331"/>
    <col min="10753" max="10753" width="2.625" style="331" customWidth="1"/>
    <col min="10754" max="10754" width="10.375" style="331" bestFit="1" customWidth="1"/>
    <col min="10755" max="10755" width="10.625" style="331" customWidth="1"/>
    <col min="10756" max="10756" width="10.375" style="331" customWidth="1"/>
    <col min="10757" max="10757" width="34.875" style="331" bestFit="1" customWidth="1"/>
    <col min="10758" max="10758" width="7.125" style="331" customWidth="1"/>
    <col min="10759" max="10759" width="7.75" style="331" customWidth="1"/>
    <col min="10760" max="10760" width="9.25" style="331" bestFit="1" customWidth="1"/>
    <col min="10761" max="10761" width="11" style="331" customWidth="1"/>
    <col min="10762" max="10762" width="37.75" style="331" bestFit="1" customWidth="1"/>
    <col min="10763" max="10763" width="27.75" style="331" bestFit="1" customWidth="1"/>
    <col min="10764" max="10764" width="13.5" style="331" bestFit="1" customWidth="1"/>
    <col min="10765" max="10765" width="13.75" style="331" customWidth="1"/>
    <col min="10766" max="10766" width="10" style="331" bestFit="1" customWidth="1"/>
    <col min="10767" max="10767" width="13.25" style="331" customWidth="1"/>
    <col min="10768" max="10768" width="14.5" style="331" customWidth="1"/>
    <col min="10769" max="10769" width="15.625" style="331" customWidth="1"/>
    <col min="10770" max="11008" width="9" style="331"/>
    <col min="11009" max="11009" width="2.625" style="331" customWidth="1"/>
    <col min="11010" max="11010" width="10.375" style="331" bestFit="1" customWidth="1"/>
    <col min="11011" max="11011" width="10.625" style="331" customWidth="1"/>
    <col min="11012" max="11012" width="10.375" style="331" customWidth="1"/>
    <col min="11013" max="11013" width="34.875" style="331" bestFit="1" customWidth="1"/>
    <col min="11014" max="11014" width="7.125" style="331" customWidth="1"/>
    <col min="11015" max="11015" width="7.75" style="331" customWidth="1"/>
    <col min="11016" max="11016" width="9.25" style="331" bestFit="1" customWidth="1"/>
    <col min="11017" max="11017" width="11" style="331" customWidth="1"/>
    <col min="11018" max="11018" width="37.75" style="331" bestFit="1" customWidth="1"/>
    <col min="11019" max="11019" width="27.75" style="331" bestFit="1" customWidth="1"/>
    <col min="11020" max="11020" width="13.5" style="331" bestFit="1" customWidth="1"/>
    <col min="11021" max="11021" width="13.75" style="331" customWidth="1"/>
    <col min="11022" max="11022" width="10" style="331" bestFit="1" customWidth="1"/>
    <col min="11023" max="11023" width="13.25" style="331" customWidth="1"/>
    <col min="11024" max="11024" width="14.5" style="331" customWidth="1"/>
    <col min="11025" max="11025" width="15.625" style="331" customWidth="1"/>
    <col min="11026" max="11264" width="9" style="331"/>
    <col min="11265" max="11265" width="2.625" style="331" customWidth="1"/>
    <col min="11266" max="11266" width="10.375" style="331" bestFit="1" customWidth="1"/>
    <col min="11267" max="11267" width="10.625" style="331" customWidth="1"/>
    <col min="11268" max="11268" width="10.375" style="331" customWidth="1"/>
    <col min="11269" max="11269" width="34.875" style="331" bestFit="1" customWidth="1"/>
    <col min="11270" max="11270" width="7.125" style="331" customWidth="1"/>
    <col min="11271" max="11271" width="7.75" style="331" customWidth="1"/>
    <col min="11272" max="11272" width="9.25" style="331" bestFit="1" customWidth="1"/>
    <col min="11273" max="11273" width="11" style="331" customWidth="1"/>
    <col min="11274" max="11274" width="37.75" style="331" bestFit="1" customWidth="1"/>
    <col min="11275" max="11275" width="27.75" style="331" bestFit="1" customWidth="1"/>
    <col min="11276" max="11276" width="13.5" style="331" bestFit="1" customWidth="1"/>
    <col min="11277" max="11277" width="13.75" style="331" customWidth="1"/>
    <col min="11278" max="11278" width="10" style="331" bestFit="1" customWidth="1"/>
    <col min="11279" max="11279" width="13.25" style="331" customWidth="1"/>
    <col min="11280" max="11280" width="14.5" style="331" customWidth="1"/>
    <col min="11281" max="11281" width="15.625" style="331" customWidth="1"/>
    <col min="11282" max="11520" width="9" style="331"/>
    <col min="11521" max="11521" width="2.625" style="331" customWidth="1"/>
    <col min="11522" max="11522" width="10.375" style="331" bestFit="1" customWidth="1"/>
    <col min="11523" max="11523" width="10.625" style="331" customWidth="1"/>
    <col min="11524" max="11524" width="10.375" style="331" customWidth="1"/>
    <col min="11525" max="11525" width="34.875" style="331" bestFit="1" customWidth="1"/>
    <col min="11526" max="11526" width="7.125" style="331" customWidth="1"/>
    <col min="11527" max="11527" width="7.75" style="331" customWidth="1"/>
    <col min="11528" max="11528" width="9.25" style="331" bestFit="1" customWidth="1"/>
    <col min="11529" max="11529" width="11" style="331" customWidth="1"/>
    <col min="11530" max="11530" width="37.75" style="331" bestFit="1" customWidth="1"/>
    <col min="11531" max="11531" width="27.75" style="331" bestFit="1" customWidth="1"/>
    <col min="11532" max="11532" width="13.5" style="331" bestFit="1" customWidth="1"/>
    <col min="11533" max="11533" width="13.75" style="331" customWidth="1"/>
    <col min="11534" max="11534" width="10" style="331" bestFit="1" customWidth="1"/>
    <col min="11535" max="11535" width="13.25" style="331" customWidth="1"/>
    <col min="11536" max="11536" width="14.5" style="331" customWidth="1"/>
    <col min="11537" max="11537" width="15.625" style="331" customWidth="1"/>
    <col min="11538" max="11776" width="9" style="331"/>
    <col min="11777" max="11777" width="2.625" style="331" customWidth="1"/>
    <col min="11778" max="11778" width="10.375" style="331" bestFit="1" customWidth="1"/>
    <col min="11779" max="11779" width="10.625" style="331" customWidth="1"/>
    <col min="11780" max="11780" width="10.375" style="331" customWidth="1"/>
    <col min="11781" max="11781" width="34.875" style="331" bestFit="1" customWidth="1"/>
    <col min="11782" max="11782" width="7.125" style="331" customWidth="1"/>
    <col min="11783" max="11783" width="7.75" style="331" customWidth="1"/>
    <col min="11784" max="11784" width="9.25" style="331" bestFit="1" customWidth="1"/>
    <col min="11785" max="11785" width="11" style="331" customWidth="1"/>
    <col min="11786" max="11786" width="37.75" style="331" bestFit="1" customWidth="1"/>
    <col min="11787" max="11787" width="27.75" style="331" bestFit="1" customWidth="1"/>
    <col min="11788" max="11788" width="13.5" style="331" bestFit="1" customWidth="1"/>
    <col min="11789" max="11789" width="13.75" style="331" customWidth="1"/>
    <col min="11790" max="11790" width="10" style="331" bestFit="1" customWidth="1"/>
    <col min="11791" max="11791" width="13.25" style="331" customWidth="1"/>
    <col min="11792" max="11792" width="14.5" style="331" customWidth="1"/>
    <col min="11793" max="11793" width="15.625" style="331" customWidth="1"/>
    <col min="11794" max="12032" width="9" style="331"/>
    <col min="12033" max="12033" width="2.625" style="331" customWidth="1"/>
    <col min="12034" max="12034" width="10.375" style="331" bestFit="1" customWidth="1"/>
    <col min="12035" max="12035" width="10.625" style="331" customWidth="1"/>
    <col min="12036" max="12036" width="10.375" style="331" customWidth="1"/>
    <col min="12037" max="12037" width="34.875" style="331" bestFit="1" customWidth="1"/>
    <col min="12038" max="12038" width="7.125" style="331" customWidth="1"/>
    <col min="12039" max="12039" width="7.75" style="331" customWidth="1"/>
    <col min="12040" max="12040" width="9.25" style="331" bestFit="1" customWidth="1"/>
    <col min="12041" max="12041" width="11" style="331" customWidth="1"/>
    <col min="12042" max="12042" width="37.75" style="331" bestFit="1" customWidth="1"/>
    <col min="12043" max="12043" width="27.75" style="331" bestFit="1" customWidth="1"/>
    <col min="12044" max="12044" width="13.5" style="331" bestFit="1" customWidth="1"/>
    <col min="12045" max="12045" width="13.75" style="331" customWidth="1"/>
    <col min="12046" max="12046" width="10" style="331" bestFit="1" customWidth="1"/>
    <col min="12047" max="12047" width="13.25" style="331" customWidth="1"/>
    <col min="12048" max="12048" width="14.5" style="331" customWidth="1"/>
    <col min="12049" max="12049" width="15.625" style="331" customWidth="1"/>
    <col min="12050" max="12288" width="9" style="331"/>
    <col min="12289" max="12289" width="2.625" style="331" customWidth="1"/>
    <col min="12290" max="12290" width="10.375" style="331" bestFit="1" customWidth="1"/>
    <col min="12291" max="12291" width="10.625" style="331" customWidth="1"/>
    <col min="12292" max="12292" width="10.375" style="331" customWidth="1"/>
    <col min="12293" max="12293" width="34.875" style="331" bestFit="1" customWidth="1"/>
    <col min="12294" max="12294" width="7.125" style="331" customWidth="1"/>
    <col min="12295" max="12295" width="7.75" style="331" customWidth="1"/>
    <col min="12296" max="12296" width="9.25" style="331" bestFit="1" customWidth="1"/>
    <col min="12297" max="12297" width="11" style="331" customWidth="1"/>
    <col min="12298" max="12298" width="37.75" style="331" bestFit="1" customWidth="1"/>
    <col min="12299" max="12299" width="27.75" style="331" bestFit="1" customWidth="1"/>
    <col min="12300" max="12300" width="13.5" style="331" bestFit="1" customWidth="1"/>
    <col min="12301" max="12301" width="13.75" style="331" customWidth="1"/>
    <col min="12302" max="12302" width="10" style="331" bestFit="1" customWidth="1"/>
    <col min="12303" max="12303" width="13.25" style="331" customWidth="1"/>
    <col min="12304" max="12304" width="14.5" style="331" customWidth="1"/>
    <col min="12305" max="12305" width="15.625" style="331" customWidth="1"/>
    <col min="12306" max="12544" width="9" style="331"/>
    <col min="12545" max="12545" width="2.625" style="331" customWidth="1"/>
    <col min="12546" max="12546" width="10.375" style="331" bestFit="1" customWidth="1"/>
    <col min="12547" max="12547" width="10.625" style="331" customWidth="1"/>
    <col min="12548" max="12548" width="10.375" style="331" customWidth="1"/>
    <col min="12549" max="12549" width="34.875" style="331" bestFit="1" customWidth="1"/>
    <col min="12550" max="12550" width="7.125" style="331" customWidth="1"/>
    <col min="12551" max="12551" width="7.75" style="331" customWidth="1"/>
    <col min="12552" max="12552" width="9.25" style="331" bestFit="1" customWidth="1"/>
    <col min="12553" max="12553" width="11" style="331" customWidth="1"/>
    <col min="12554" max="12554" width="37.75" style="331" bestFit="1" customWidth="1"/>
    <col min="12555" max="12555" width="27.75" style="331" bestFit="1" customWidth="1"/>
    <col min="12556" max="12556" width="13.5" style="331" bestFit="1" customWidth="1"/>
    <col min="12557" max="12557" width="13.75" style="331" customWidth="1"/>
    <col min="12558" max="12558" width="10" style="331" bestFit="1" customWidth="1"/>
    <col min="12559" max="12559" width="13.25" style="331" customWidth="1"/>
    <col min="12560" max="12560" width="14.5" style="331" customWidth="1"/>
    <col min="12561" max="12561" width="15.625" style="331" customWidth="1"/>
    <col min="12562" max="12800" width="9" style="331"/>
    <col min="12801" max="12801" width="2.625" style="331" customWidth="1"/>
    <col min="12802" max="12802" width="10.375" style="331" bestFit="1" customWidth="1"/>
    <col min="12803" max="12803" width="10.625" style="331" customWidth="1"/>
    <col min="12804" max="12804" width="10.375" style="331" customWidth="1"/>
    <col min="12805" max="12805" width="34.875" style="331" bestFit="1" customWidth="1"/>
    <col min="12806" max="12806" width="7.125" style="331" customWidth="1"/>
    <col min="12807" max="12807" width="7.75" style="331" customWidth="1"/>
    <col min="12808" max="12808" width="9.25" style="331" bestFit="1" customWidth="1"/>
    <col min="12809" max="12809" width="11" style="331" customWidth="1"/>
    <col min="12810" max="12810" width="37.75" style="331" bestFit="1" customWidth="1"/>
    <col min="12811" max="12811" width="27.75" style="331" bestFit="1" customWidth="1"/>
    <col min="12812" max="12812" width="13.5" style="331" bestFit="1" customWidth="1"/>
    <col min="12813" max="12813" width="13.75" style="331" customWidth="1"/>
    <col min="12814" max="12814" width="10" style="331" bestFit="1" customWidth="1"/>
    <col min="12815" max="12815" width="13.25" style="331" customWidth="1"/>
    <col min="12816" max="12816" width="14.5" style="331" customWidth="1"/>
    <col min="12817" max="12817" width="15.625" style="331" customWidth="1"/>
    <col min="12818" max="13056" width="9" style="331"/>
    <col min="13057" max="13057" width="2.625" style="331" customWidth="1"/>
    <col min="13058" max="13058" width="10.375" style="331" bestFit="1" customWidth="1"/>
    <col min="13059" max="13059" width="10.625" style="331" customWidth="1"/>
    <col min="13060" max="13060" width="10.375" style="331" customWidth="1"/>
    <col min="13061" max="13061" width="34.875" style="331" bestFit="1" customWidth="1"/>
    <col min="13062" max="13062" width="7.125" style="331" customWidth="1"/>
    <col min="13063" max="13063" width="7.75" style="331" customWidth="1"/>
    <col min="13064" max="13064" width="9.25" style="331" bestFit="1" customWidth="1"/>
    <col min="13065" max="13065" width="11" style="331" customWidth="1"/>
    <col min="13066" max="13066" width="37.75" style="331" bestFit="1" customWidth="1"/>
    <col min="13067" max="13067" width="27.75" style="331" bestFit="1" customWidth="1"/>
    <col min="13068" max="13068" width="13.5" style="331" bestFit="1" customWidth="1"/>
    <col min="13069" max="13069" width="13.75" style="331" customWidth="1"/>
    <col min="13070" max="13070" width="10" style="331" bestFit="1" customWidth="1"/>
    <col min="13071" max="13071" width="13.25" style="331" customWidth="1"/>
    <col min="13072" max="13072" width="14.5" style="331" customWidth="1"/>
    <col min="13073" max="13073" width="15.625" style="331" customWidth="1"/>
    <col min="13074" max="13312" width="9" style="331"/>
    <col min="13313" max="13313" width="2.625" style="331" customWidth="1"/>
    <col min="13314" max="13314" width="10.375" style="331" bestFit="1" customWidth="1"/>
    <col min="13315" max="13315" width="10.625" style="331" customWidth="1"/>
    <col min="13316" max="13316" width="10.375" style="331" customWidth="1"/>
    <col min="13317" max="13317" width="34.875" style="331" bestFit="1" customWidth="1"/>
    <col min="13318" max="13318" width="7.125" style="331" customWidth="1"/>
    <col min="13319" max="13319" width="7.75" style="331" customWidth="1"/>
    <col min="13320" max="13320" width="9.25" style="331" bestFit="1" customWidth="1"/>
    <col min="13321" max="13321" width="11" style="331" customWidth="1"/>
    <col min="13322" max="13322" width="37.75" style="331" bestFit="1" customWidth="1"/>
    <col min="13323" max="13323" width="27.75" style="331" bestFit="1" customWidth="1"/>
    <col min="13324" max="13324" width="13.5" style="331" bestFit="1" customWidth="1"/>
    <col min="13325" max="13325" width="13.75" style="331" customWidth="1"/>
    <col min="13326" max="13326" width="10" style="331" bestFit="1" customWidth="1"/>
    <col min="13327" max="13327" width="13.25" style="331" customWidth="1"/>
    <col min="13328" max="13328" width="14.5" style="331" customWidth="1"/>
    <col min="13329" max="13329" width="15.625" style="331" customWidth="1"/>
    <col min="13330" max="13568" width="9" style="331"/>
    <col min="13569" max="13569" width="2.625" style="331" customWidth="1"/>
    <col min="13570" max="13570" width="10.375" style="331" bestFit="1" customWidth="1"/>
    <col min="13571" max="13571" width="10.625" style="331" customWidth="1"/>
    <col min="13572" max="13572" width="10.375" style="331" customWidth="1"/>
    <col min="13573" max="13573" width="34.875" style="331" bestFit="1" customWidth="1"/>
    <col min="13574" max="13574" width="7.125" style="331" customWidth="1"/>
    <col min="13575" max="13575" width="7.75" style="331" customWidth="1"/>
    <col min="13576" max="13576" width="9.25" style="331" bestFit="1" customWidth="1"/>
    <col min="13577" max="13577" width="11" style="331" customWidth="1"/>
    <col min="13578" max="13578" width="37.75" style="331" bestFit="1" customWidth="1"/>
    <col min="13579" max="13579" width="27.75" style="331" bestFit="1" customWidth="1"/>
    <col min="13580" max="13580" width="13.5" style="331" bestFit="1" customWidth="1"/>
    <col min="13581" max="13581" width="13.75" style="331" customWidth="1"/>
    <col min="13582" max="13582" width="10" style="331" bestFit="1" customWidth="1"/>
    <col min="13583" max="13583" width="13.25" style="331" customWidth="1"/>
    <col min="13584" max="13584" width="14.5" style="331" customWidth="1"/>
    <col min="13585" max="13585" width="15.625" style="331" customWidth="1"/>
    <col min="13586" max="13824" width="9" style="331"/>
    <col min="13825" max="13825" width="2.625" style="331" customWidth="1"/>
    <col min="13826" max="13826" width="10.375" style="331" bestFit="1" customWidth="1"/>
    <col min="13827" max="13827" width="10.625" style="331" customWidth="1"/>
    <col min="13828" max="13828" width="10.375" style="331" customWidth="1"/>
    <col min="13829" max="13829" width="34.875" style="331" bestFit="1" customWidth="1"/>
    <col min="13830" max="13830" width="7.125" style="331" customWidth="1"/>
    <col min="13831" max="13831" width="7.75" style="331" customWidth="1"/>
    <col min="13832" max="13832" width="9.25" style="331" bestFit="1" customWidth="1"/>
    <col min="13833" max="13833" width="11" style="331" customWidth="1"/>
    <col min="13834" max="13834" width="37.75" style="331" bestFit="1" customWidth="1"/>
    <col min="13835" max="13835" width="27.75" style="331" bestFit="1" customWidth="1"/>
    <col min="13836" max="13836" width="13.5" style="331" bestFit="1" customWidth="1"/>
    <col min="13837" max="13837" width="13.75" style="331" customWidth="1"/>
    <col min="13838" max="13838" width="10" style="331" bestFit="1" customWidth="1"/>
    <col min="13839" max="13839" width="13.25" style="331" customWidth="1"/>
    <col min="13840" max="13840" width="14.5" style="331" customWidth="1"/>
    <col min="13841" max="13841" width="15.625" style="331" customWidth="1"/>
    <col min="13842" max="14080" width="9" style="331"/>
    <col min="14081" max="14081" width="2.625" style="331" customWidth="1"/>
    <col min="14082" max="14082" width="10.375" style="331" bestFit="1" customWidth="1"/>
    <col min="14083" max="14083" width="10.625" style="331" customWidth="1"/>
    <col min="14084" max="14084" width="10.375" style="331" customWidth="1"/>
    <col min="14085" max="14085" width="34.875" style="331" bestFit="1" customWidth="1"/>
    <col min="14086" max="14086" width="7.125" style="331" customWidth="1"/>
    <col min="14087" max="14087" width="7.75" style="331" customWidth="1"/>
    <col min="14088" max="14088" width="9.25" style="331" bestFit="1" customWidth="1"/>
    <col min="14089" max="14089" width="11" style="331" customWidth="1"/>
    <col min="14090" max="14090" width="37.75" style="331" bestFit="1" customWidth="1"/>
    <col min="14091" max="14091" width="27.75" style="331" bestFit="1" customWidth="1"/>
    <col min="14092" max="14092" width="13.5" style="331" bestFit="1" customWidth="1"/>
    <col min="14093" max="14093" width="13.75" style="331" customWidth="1"/>
    <col min="14094" max="14094" width="10" style="331" bestFit="1" customWidth="1"/>
    <col min="14095" max="14095" width="13.25" style="331" customWidth="1"/>
    <col min="14096" max="14096" width="14.5" style="331" customWidth="1"/>
    <col min="14097" max="14097" width="15.625" style="331" customWidth="1"/>
    <col min="14098" max="14336" width="9" style="331"/>
    <col min="14337" max="14337" width="2.625" style="331" customWidth="1"/>
    <col min="14338" max="14338" width="10.375" style="331" bestFit="1" customWidth="1"/>
    <col min="14339" max="14339" width="10.625" style="331" customWidth="1"/>
    <col min="14340" max="14340" width="10.375" style="331" customWidth="1"/>
    <col min="14341" max="14341" width="34.875" style="331" bestFit="1" customWidth="1"/>
    <col min="14342" max="14342" width="7.125" style="331" customWidth="1"/>
    <col min="14343" max="14343" width="7.75" style="331" customWidth="1"/>
    <col min="14344" max="14344" width="9.25" style="331" bestFit="1" customWidth="1"/>
    <col min="14345" max="14345" width="11" style="331" customWidth="1"/>
    <col min="14346" max="14346" width="37.75" style="331" bestFit="1" customWidth="1"/>
    <col min="14347" max="14347" width="27.75" style="331" bestFit="1" customWidth="1"/>
    <col min="14348" max="14348" width="13.5" style="331" bestFit="1" customWidth="1"/>
    <col min="14349" max="14349" width="13.75" style="331" customWidth="1"/>
    <col min="14350" max="14350" width="10" style="331" bestFit="1" customWidth="1"/>
    <col min="14351" max="14351" width="13.25" style="331" customWidth="1"/>
    <col min="14352" max="14352" width="14.5" style="331" customWidth="1"/>
    <col min="14353" max="14353" width="15.625" style="331" customWidth="1"/>
    <col min="14354" max="14592" width="9" style="331"/>
    <col min="14593" max="14593" width="2.625" style="331" customWidth="1"/>
    <col min="14594" max="14594" width="10.375" style="331" bestFit="1" customWidth="1"/>
    <col min="14595" max="14595" width="10.625" style="331" customWidth="1"/>
    <col min="14596" max="14596" width="10.375" style="331" customWidth="1"/>
    <col min="14597" max="14597" width="34.875" style="331" bestFit="1" customWidth="1"/>
    <col min="14598" max="14598" width="7.125" style="331" customWidth="1"/>
    <col min="14599" max="14599" width="7.75" style="331" customWidth="1"/>
    <col min="14600" max="14600" width="9.25" style="331" bestFit="1" customWidth="1"/>
    <col min="14601" max="14601" width="11" style="331" customWidth="1"/>
    <col min="14602" max="14602" width="37.75" style="331" bestFit="1" customWidth="1"/>
    <col min="14603" max="14603" width="27.75" style="331" bestFit="1" customWidth="1"/>
    <col min="14604" max="14604" width="13.5" style="331" bestFit="1" customWidth="1"/>
    <col min="14605" max="14605" width="13.75" style="331" customWidth="1"/>
    <col min="14606" max="14606" width="10" style="331" bestFit="1" customWidth="1"/>
    <col min="14607" max="14607" width="13.25" style="331" customWidth="1"/>
    <col min="14608" max="14608" width="14.5" style="331" customWidth="1"/>
    <col min="14609" max="14609" width="15.625" style="331" customWidth="1"/>
    <col min="14610" max="14848" width="9" style="331"/>
    <col min="14849" max="14849" width="2.625" style="331" customWidth="1"/>
    <col min="14850" max="14850" width="10.375" style="331" bestFit="1" customWidth="1"/>
    <col min="14851" max="14851" width="10.625" style="331" customWidth="1"/>
    <col min="14852" max="14852" width="10.375" style="331" customWidth="1"/>
    <col min="14853" max="14853" width="34.875" style="331" bestFit="1" customWidth="1"/>
    <col min="14854" max="14854" width="7.125" style="331" customWidth="1"/>
    <col min="14855" max="14855" width="7.75" style="331" customWidth="1"/>
    <col min="14856" max="14856" width="9.25" style="331" bestFit="1" customWidth="1"/>
    <col min="14857" max="14857" width="11" style="331" customWidth="1"/>
    <col min="14858" max="14858" width="37.75" style="331" bestFit="1" customWidth="1"/>
    <col min="14859" max="14859" width="27.75" style="331" bestFit="1" customWidth="1"/>
    <col min="14860" max="14860" width="13.5" style="331" bestFit="1" customWidth="1"/>
    <col min="14861" max="14861" width="13.75" style="331" customWidth="1"/>
    <col min="14862" max="14862" width="10" style="331" bestFit="1" customWidth="1"/>
    <col min="14863" max="14863" width="13.25" style="331" customWidth="1"/>
    <col min="14864" max="14864" width="14.5" style="331" customWidth="1"/>
    <col min="14865" max="14865" width="15.625" style="331" customWidth="1"/>
    <col min="14866" max="15104" width="9" style="331"/>
    <col min="15105" max="15105" width="2.625" style="331" customWidth="1"/>
    <col min="15106" max="15106" width="10.375" style="331" bestFit="1" customWidth="1"/>
    <col min="15107" max="15107" width="10.625" style="331" customWidth="1"/>
    <col min="15108" max="15108" width="10.375" style="331" customWidth="1"/>
    <col min="15109" max="15109" width="34.875" style="331" bestFit="1" customWidth="1"/>
    <col min="15110" max="15110" width="7.125" style="331" customWidth="1"/>
    <col min="15111" max="15111" width="7.75" style="331" customWidth="1"/>
    <col min="15112" max="15112" width="9.25" style="331" bestFit="1" customWidth="1"/>
    <col min="15113" max="15113" width="11" style="331" customWidth="1"/>
    <col min="15114" max="15114" width="37.75" style="331" bestFit="1" customWidth="1"/>
    <col min="15115" max="15115" width="27.75" style="331" bestFit="1" customWidth="1"/>
    <col min="15116" max="15116" width="13.5" style="331" bestFit="1" customWidth="1"/>
    <col min="15117" max="15117" width="13.75" style="331" customWidth="1"/>
    <col min="15118" max="15118" width="10" style="331" bestFit="1" customWidth="1"/>
    <col min="15119" max="15119" width="13.25" style="331" customWidth="1"/>
    <col min="15120" max="15120" width="14.5" style="331" customWidth="1"/>
    <col min="15121" max="15121" width="15.625" style="331" customWidth="1"/>
    <col min="15122" max="15360" width="9" style="331"/>
    <col min="15361" max="15361" width="2.625" style="331" customWidth="1"/>
    <col min="15362" max="15362" width="10.375" style="331" bestFit="1" customWidth="1"/>
    <col min="15363" max="15363" width="10.625" style="331" customWidth="1"/>
    <col min="15364" max="15364" width="10.375" style="331" customWidth="1"/>
    <col min="15365" max="15365" width="34.875" style="331" bestFit="1" customWidth="1"/>
    <col min="15366" max="15366" width="7.125" style="331" customWidth="1"/>
    <col min="15367" max="15367" width="7.75" style="331" customWidth="1"/>
    <col min="15368" max="15368" width="9.25" style="331" bestFit="1" customWidth="1"/>
    <col min="15369" max="15369" width="11" style="331" customWidth="1"/>
    <col min="15370" max="15370" width="37.75" style="331" bestFit="1" customWidth="1"/>
    <col min="15371" max="15371" width="27.75" style="331" bestFit="1" customWidth="1"/>
    <col min="15372" max="15372" width="13.5" style="331" bestFit="1" customWidth="1"/>
    <col min="15373" max="15373" width="13.75" style="331" customWidth="1"/>
    <col min="15374" max="15374" width="10" style="331" bestFit="1" customWidth="1"/>
    <col min="15375" max="15375" width="13.25" style="331" customWidth="1"/>
    <col min="15376" max="15376" width="14.5" style="331" customWidth="1"/>
    <col min="15377" max="15377" width="15.625" style="331" customWidth="1"/>
    <col min="15378" max="15616" width="9" style="331"/>
    <col min="15617" max="15617" width="2.625" style="331" customWidth="1"/>
    <col min="15618" max="15618" width="10.375" style="331" bestFit="1" customWidth="1"/>
    <col min="15619" max="15619" width="10.625" style="331" customWidth="1"/>
    <col min="15620" max="15620" width="10.375" style="331" customWidth="1"/>
    <col min="15621" max="15621" width="34.875" style="331" bestFit="1" customWidth="1"/>
    <col min="15622" max="15622" width="7.125" style="331" customWidth="1"/>
    <col min="15623" max="15623" width="7.75" style="331" customWidth="1"/>
    <col min="15624" max="15624" width="9.25" style="331" bestFit="1" customWidth="1"/>
    <col min="15625" max="15625" width="11" style="331" customWidth="1"/>
    <col min="15626" max="15626" width="37.75" style="331" bestFit="1" customWidth="1"/>
    <col min="15627" max="15627" width="27.75" style="331" bestFit="1" customWidth="1"/>
    <col min="15628" max="15628" width="13.5" style="331" bestFit="1" customWidth="1"/>
    <col min="15629" max="15629" width="13.75" style="331" customWidth="1"/>
    <col min="15630" max="15630" width="10" style="331" bestFit="1" customWidth="1"/>
    <col min="15631" max="15631" width="13.25" style="331" customWidth="1"/>
    <col min="15632" max="15632" width="14.5" style="331" customWidth="1"/>
    <col min="15633" max="15633" width="15.625" style="331" customWidth="1"/>
    <col min="15634" max="15872" width="9" style="331"/>
    <col min="15873" max="15873" width="2.625" style="331" customWidth="1"/>
    <col min="15874" max="15874" width="10.375" style="331" bestFit="1" customWidth="1"/>
    <col min="15875" max="15875" width="10.625" style="331" customWidth="1"/>
    <col min="15876" max="15876" width="10.375" style="331" customWidth="1"/>
    <col min="15877" max="15877" width="34.875" style="331" bestFit="1" customWidth="1"/>
    <col min="15878" max="15878" width="7.125" style="331" customWidth="1"/>
    <col min="15879" max="15879" width="7.75" style="331" customWidth="1"/>
    <col min="15880" max="15880" width="9.25" style="331" bestFit="1" customWidth="1"/>
    <col min="15881" max="15881" width="11" style="331" customWidth="1"/>
    <col min="15882" max="15882" width="37.75" style="331" bestFit="1" customWidth="1"/>
    <col min="15883" max="15883" width="27.75" style="331" bestFit="1" customWidth="1"/>
    <col min="15884" max="15884" width="13.5" style="331" bestFit="1" customWidth="1"/>
    <col min="15885" max="15885" width="13.75" style="331" customWidth="1"/>
    <col min="15886" max="15886" width="10" style="331" bestFit="1" customWidth="1"/>
    <col min="15887" max="15887" width="13.25" style="331" customWidth="1"/>
    <col min="15888" max="15888" width="14.5" style="331" customWidth="1"/>
    <col min="15889" max="15889" width="15.625" style="331" customWidth="1"/>
    <col min="15890" max="16128" width="9" style="331"/>
    <col min="16129" max="16129" width="2.625" style="331" customWidth="1"/>
    <col min="16130" max="16130" width="10.375" style="331" bestFit="1" customWidth="1"/>
    <col min="16131" max="16131" width="10.625" style="331" customWidth="1"/>
    <col min="16132" max="16132" width="10.375" style="331" customWidth="1"/>
    <col min="16133" max="16133" width="34.875" style="331" bestFit="1" customWidth="1"/>
    <col min="16134" max="16134" width="7.125" style="331" customWidth="1"/>
    <col min="16135" max="16135" width="7.75" style="331" customWidth="1"/>
    <col min="16136" max="16136" width="9.25" style="331" bestFit="1" customWidth="1"/>
    <col min="16137" max="16137" width="11" style="331" customWidth="1"/>
    <col min="16138" max="16138" width="37.75" style="331" bestFit="1" customWidth="1"/>
    <col min="16139" max="16139" width="27.75" style="331" bestFit="1" customWidth="1"/>
    <col min="16140" max="16140" width="13.5" style="331" bestFit="1" customWidth="1"/>
    <col min="16141" max="16141" width="13.75" style="331" customWidth="1"/>
    <col min="16142" max="16142" width="10" style="331" bestFit="1" customWidth="1"/>
    <col min="16143" max="16143" width="13.25" style="331" customWidth="1"/>
    <col min="16144" max="16144" width="14.5" style="331" customWidth="1"/>
    <col min="16145" max="16145" width="15.625" style="331" customWidth="1"/>
    <col min="16146" max="16384" width="9" style="331"/>
  </cols>
  <sheetData>
    <row r="2" spans="2:17" ht="20.100000000000001" customHeight="1">
      <c r="B2" s="347" t="s">
        <v>0</v>
      </c>
      <c r="C2" s="347"/>
      <c r="D2" s="347"/>
      <c r="E2" s="1417" t="s">
        <v>4778</v>
      </c>
      <c r="G2" s="4" t="s">
        <v>2</v>
      </c>
      <c r="H2" s="5"/>
      <c r="I2" s="6"/>
      <c r="J2" s="348">
        <f>SUM(H:H)</f>
        <v>851092</v>
      </c>
    </row>
    <row r="3" spans="2:17" ht="20.100000000000001" customHeight="1">
      <c r="B3" s="347" t="s">
        <v>3</v>
      </c>
      <c r="C3" s="347"/>
      <c r="D3" s="347"/>
      <c r="E3" s="1417" t="s">
        <v>4666</v>
      </c>
      <c r="M3" s="1406"/>
    </row>
    <row r="4" spans="2:17" ht="20.100000000000001" customHeight="1">
      <c r="B4" s="347" t="s">
        <v>5</v>
      </c>
      <c r="C4" s="347"/>
      <c r="D4" s="347"/>
      <c r="E4" s="1417">
        <v>114598</v>
      </c>
      <c r="G4" s="347" t="s">
        <v>17</v>
      </c>
      <c r="H4" s="347"/>
      <c r="I4" s="347"/>
      <c r="J4" s="1276" t="s">
        <v>4779</v>
      </c>
      <c r="K4" s="1277"/>
      <c r="M4" s="1406"/>
    </row>
    <row r="5" spans="2:17" ht="20.100000000000001" customHeight="1">
      <c r="B5" s="347" t="s">
        <v>6</v>
      </c>
      <c r="C5" s="347"/>
      <c r="D5" s="347"/>
      <c r="E5" s="1418">
        <v>41632</v>
      </c>
      <c r="G5" s="347"/>
      <c r="H5" s="347"/>
      <c r="I5" s="347"/>
      <c r="J5" s="1278"/>
      <c r="K5" s="1279"/>
    </row>
    <row r="6" spans="2:17" ht="20.100000000000001" customHeight="1">
      <c r="B6" s="347" t="s">
        <v>7</v>
      </c>
      <c r="C6" s="347"/>
      <c r="D6" s="347"/>
      <c r="E6" s="1418">
        <v>41632</v>
      </c>
      <c r="G6" s="347"/>
      <c r="H6" s="347"/>
      <c r="I6" s="347"/>
      <c r="J6" s="1280"/>
      <c r="K6" s="1281"/>
    </row>
    <row r="8" spans="2:17" s="326" customFormat="1" ht="19.5" customHeight="1">
      <c r="B8" s="125" t="s">
        <v>8</v>
      </c>
      <c r="C8" s="125" t="s">
        <v>9</v>
      </c>
      <c r="D8" s="125" t="s">
        <v>10</v>
      </c>
      <c r="E8" s="124" t="s">
        <v>11</v>
      </c>
      <c r="F8" s="138" t="s">
        <v>12</v>
      </c>
      <c r="G8" s="138" t="s">
        <v>13</v>
      </c>
      <c r="H8" s="262" t="s">
        <v>14</v>
      </c>
      <c r="I8" s="262" t="s">
        <v>15</v>
      </c>
      <c r="J8" s="138" t="s">
        <v>16</v>
      </c>
      <c r="K8" s="138" t="s">
        <v>17</v>
      </c>
      <c r="L8" s="138" t="s">
        <v>18</v>
      </c>
      <c r="M8" s="125" t="s">
        <v>19</v>
      </c>
      <c r="N8" s="125" t="s">
        <v>20</v>
      </c>
      <c r="O8" s="138" t="s">
        <v>21</v>
      </c>
      <c r="P8" s="263" t="s">
        <v>22</v>
      </c>
      <c r="Q8" s="141" t="s">
        <v>23</v>
      </c>
    </row>
    <row r="9" spans="2:17" s="326" customFormat="1" ht="18" customHeight="1">
      <c r="B9" s="125"/>
      <c r="C9" s="125" t="s">
        <v>102</v>
      </c>
      <c r="D9" s="125" t="s">
        <v>102</v>
      </c>
      <c r="E9" s="124" t="s">
        <v>4780</v>
      </c>
      <c r="F9" s="138">
        <v>1</v>
      </c>
      <c r="G9" s="123">
        <v>546000</v>
      </c>
      <c r="H9" s="123">
        <v>546000</v>
      </c>
      <c r="I9" s="262"/>
      <c r="J9" s="1518" t="s">
        <v>4781</v>
      </c>
      <c r="K9" s="1519" t="s">
        <v>4782</v>
      </c>
      <c r="L9" s="138"/>
      <c r="M9" s="141">
        <v>41593</v>
      </c>
      <c r="N9" s="125"/>
      <c r="O9" s="138"/>
      <c r="P9" s="141">
        <v>41625</v>
      </c>
      <c r="Q9" s="141">
        <v>41625</v>
      </c>
    </row>
    <row r="10" spans="2:17" s="326" customFormat="1" ht="18" customHeight="1">
      <c r="B10" s="125"/>
      <c r="C10" s="125" t="s">
        <v>102</v>
      </c>
      <c r="D10" s="125" t="s">
        <v>102</v>
      </c>
      <c r="E10" s="124" t="s">
        <v>28</v>
      </c>
      <c r="F10" s="138">
        <v>1</v>
      </c>
      <c r="G10" s="123">
        <v>19000</v>
      </c>
      <c r="H10" s="123">
        <v>19000</v>
      </c>
      <c r="I10" s="262"/>
      <c r="J10" s="1520"/>
      <c r="K10" s="1521"/>
      <c r="L10" s="138"/>
      <c r="M10" s="141">
        <v>41593</v>
      </c>
      <c r="N10" s="125"/>
      <c r="O10" s="138"/>
      <c r="P10" s="141">
        <v>41625</v>
      </c>
      <c r="Q10" s="141"/>
    </row>
    <row r="11" spans="2:17" s="326" customFormat="1" ht="18" customHeight="1">
      <c r="B11" s="125"/>
      <c r="C11" s="125" t="s">
        <v>102</v>
      </c>
      <c r="D11" s="125" t="s">
        <v>102</v>
      </c>
      <c r="E11" s="124" t="s">
        <v>4783</v>
      </c>
      <c r="F11" s="138">
        <v>1</v>
      </c>
      <c r="G11" s="123">
        <v>35000</v>
      </c>
      <c r="H11" s="123">
        <v>35000</v>
      </c>
      <c r="I11" s="262"/>
      <c r="J11" s="1522"/>
      <c r="K11" s="1521"/>
      <c r="L11" s="138"/>
      <c r="M11" s="141">
        <v>41593</v>
      </c>
      <c r="N11" s="125"/>
      <c r="O11" s="138"/>
      <c r="P11" s="141">
        <v>41625</v>
      </c>
      <c r="Q11" s="141"/>
    </row>
    <row r="12" spans="2:17" s="326" customFormat="1" ht="18" customHeight="1">
      <c r="B12" s="125"/>
      <c r="C12" s="125" t="s">
        <v>102</v>
      </c>
      <c r="D12" s="125" t="s">
        <v>102</v>
      </c>
      <c r="E12" s="124" t="s">
        <v>4784</v>
      </c>
      <c r="F12" s="138">
        <v>2</v>
      </c>
      <c r="G12" s="123">
        <v>1500</v>
      </c>
      <c r="H12" s="123">
        <v>1500</v>
      </c>
      <c r="I12" s="262"/>
      <c r="J12" s="138"/>
      <c r="K12" s="869"/>
      <c r="L12" s="138"/>
      <c r="M12" s="141">
        <v>41593</v>
      </c>
      <c r="N12" s="125"/>
      <c r="O12" s="138"/>
      <c r="P12" s="141">
        <v>41625</v>
      </c>
      <c r="Q12" s="141"/>
    </row>
    <row r="13" spans="2:17" s="326" customFormat="1" ht="18" customHeight="1">
      <c r="B13" s="125"/>
      <c r="C13" s="125" t="s">
        <v>102</v>
      </c>
      <c r="D13" s="125" t="s">
        <v>102</v>
      </c>
      <c r="E13" s="124" t="s">
        <v>3208</v>
      </c>
      <c r="F13" s="138">
        <v>1</v>
      </c>
      <c r="G13" s="123">
        <v>10000</v>
      </c>
      <c r="H13" s="123">
        <v>10000</v>
      </c>
      <c r="I13" s="262"/>
      <c r="J13" s="138"/>
      <c r="K13" s="869"/>
      <c r="L13" s="138"/>
      <c r="M13" s="141">
        <v>41593</v>
      </c>
      <c r="N13" s="125"/>
      <c r="O13" s="138"/>
      <c r="P13" s="141">
        <v>41625</v>
      </c>
      <c r="Q13" s="141"/>
    </row>
    <row r="14" spans="2:17" s="326" customFormat="1" ht="18" customHeight="1">
      <c r="B14" s="125"/>
      <c r="C14" s="125" t="s">
        <v>102</v>
      </c>
      <c r="D14" s="125" t="s">
        <v>102</v>
      </c>
      <c r="E14" s="124" t="s">
        <v>3823</v>
      </c>
      <c r="F14" s="138">
        <v>1</v>
      </c>
      <c r="G14" s="123">
        <v>10000</v>
      </c>
      <c r="H14" s="123">
        <v>10000</v>
      </c>
      <c r="I14" s="262"/>
      <c r="J14" s="138"/>
      <c r="K14" s="869"/>
      <c r="L14" s="138"/>
      <c r="M14" s="141">
        <v>41593</v>
      </c>
      <c r="N14" s="125"/>
      <c r="O14" s="138"/>
      <c r="P14" s="141">
        <v>41625</v>
      </c>
      <c r="Q14" s="141"/>
    </row>
    <row r="15" spans="2:17" s="326" customFormat="1" ht="18" customHeight="1">
      <c r="B15" s="125"/>
      <c r="C15" s="125" t="s">
        <v>102</v>
      </c>
      <c r="D15" s="125" t="s">
        <v>102</v>
      </c>
      <c r="E15" s="124" t="s">
        <v>4785</v>
      </c>
      <c r="F15" s="138">
        <v>1</v>
      </c>
      <c r="G15" s="123">
        <v>10000</v>
      </c>
      <c r="H15" s="123">
        <v>10000</v>
      </c>
      <c r="I15" s="262"/>
      <c r="J15" s="138"/>
      <c r="K15" s="869"/>
      <c r="L15" s="138"/>
      <c r="M15" s="141">
        <v>41593</v>
      </c>
      <c r="N15" s="125"/>
      <c r="O15" s="138"/>
      <c r="P15" s="141">
        <v>41625</v>
      </c>
      <c r="Q15" s="141"/>
    </row>
    <row r="16" spans="2:17" s="326" customFormat="1" ht="18" customHeight="1">
      <c r="B16" s="125"/>
      <c r="C16" s="14" t="s">
        <v>102</v>
      </c>
      <c r="D16" s="14" t="s">
        <v>102</v>
      </c>
      <c r="E16" s="111" t="s">
        <v>3824</v>
      </c>
      <c r="F16" s="15">
        <v>1</v>
      </c>
      <c r="G16" s="112">
        <v>10000</v>
      </c>
      <c r="H16" s="112">
        <v>10000</v>
      </c>
      <c r="I16" s="16"/>
      <c r="J16" s="138"/>
      <c r="K16" s="871"/>
      <c r="L16" s="138"/>
      <c r="M16" s="141">
        <v>41593</v>
      </c>
      <c r="N16" s="125"/>
      <c r="O16" s="138"/>
      <c r="P16" s="141">
        <v>41625</v>
      </c>
      <c r="Q16" s="141"/>
    </row>
    <row r="17" spans="2:17" s="326" customFormat="1" ht="18" customHeight="1">
      <c r="B17" s="125"/>
      <c r="C17" s="125"/>
      <c r="D17" s="125"/>
      <c r="E17" s="138"/>
      <c r="F17" s="138"/>
      <c r="G17" s="138"/>
      <c r="H17" s="262"/>
      <c r="I17" s="262"/>
      <c r="J17" s="138"/>
      <c r="K17" s="138"/>
      <c r="L17" s="138"/>
      <c r="M17" s="141"/>
      <c r="N17" s="125"/>
      <c r="O17" s="138"/>
      <c r="P17" s="141"/>
      <c r="Q17" s="141"/>
    </row>
    <row r="18" spans="2:17" s="326" customFormat="1" ht="18" customHeight="1">
      <c r="B18" s="125"/>
      <c r="C18" s="125" t="s">
        <v>70</v>
      </c>
      <c r="D18" s="125" t="s">
        <v>70</v>
      </c>
      <c r="E18" s="137" t="s">
        <v>4786</v>
      </c>
      <c r="F18" s="667">
        <v>1</v>
      </c>
      <c r="G18" s="122">
        <v>8000</v>
      </c>
      <c r="H18" s="122">
        <f>F18*G18</f>
        <v>8000</v>
      </c>
      <c r="I18" s="123"/>
      <c r="J18" s="137" t="s">
        <v>2365</v>
      </c>
      <c r="K18" s="138"/>
      <c r="L18" s="264"/>
      <c r="M18" s="141">
        <v>41607</v>
      </c>
      <c r="N18" s="263"/>
      <c r="O18" s="141">
        <v>41621</v>
      </c>
      <c r="P18" s="141">
        <v>41621</v>
      </c>
      <c r="Q18" s="141"/>
    </row>
    <row r="19" spans="2:17" s="326" customFormat="1" ht="18" customHeight="1">
      <c r="B19" s="125"/>
      <c r="C19" s="125" t="s">
        <v>70</v>
      </c>
      <c r="D19" s="125" t="s">
        <v>70</v>
      </c>
      <c r="E19" s="137" t="s">
        <v>4787</v>
      </c>
      <c r="F19" s="667">
        <v>1</v>
      </c>
      <c r="G19" s="122">
        <v>11200</v>
      </c>
      <c r="H19" s="122">
        <f t="shared" ref="H19:H66" si="0">F19*G19</f>
        <v>11200</v>
      </c>
      <c r="I19" s="123"/>
      <c r="J19" s="137" t="s">
        <v>4788</v>
      </c>
      <c r="K19" s="138"/>
      <c r="L19" s="264"/>
      <c r="M19" s="141">
        <v>41607</v>
      </c>
      <c r="N19" s="263"/>
      <c r="O19" s="141">
        <v>41621</v>
      </c>
      <c r="P19" s="141">
        <v>41621</v>
      </c>
      <c r="Q19" s="141"/>
    </row>
    <row r="20" spans="2:17" s="326" customFormat="1" ht="18" customHeight="1">
      <c r="B20" s="138"/>
      <c r="C20" s="125" t="s">
        <v>70</v>
      </c>
      <c r="D20" s="125" t="s">
        <v>70</v>
      </c>
      <c r="E20" s="137" t="s">
        <v>4789</v>
      </c>
      <c r="F20" s="667">
        <v>1</v>
      </c>
      <c r="G20" s="122">
        <v>10400</v>
      </c>
      <c r="H20" s="122">
        <f t="shared" si="0"/>
        <v>10400</v>
      </c>
      <c r="I20" s="126"/>
      <c r="J20" s="137" t="s">
        <v>4790</v>
      </c>
      <c r="K20" s="138"/>
      <c r="L20" s="264"/>
      <c r="M20" s="141">
        <v>41607</v>
      </c>
      <c r="N20" s="263"/>
      <c r="O20" s="141">
        <v>41621</v>
      </c>
      <c r="P20" s="141">
        <v>41621</v>
      </c>
      <c r="Q20" s="141"/>
    </row>
    <row r="21" spans="2:17" s="326" customFormat="1" ht="18" customHeight="1">
      <c r="B21" s="125"/>
      <c r="C21" s="125" t="s">
        <v>70</v>
      </c>
      <c r="D21" s="125" t="s">
        <v>70</v>
      </c>
      <c r="E21" s="137" t="s">
        <v>4791</v>
      </c>
      <c r="F21" s="667">
        <v>1</v>
      </c>
      <c r="G21" s="122">
        <v>3600</v>
      </c>
      <c r="H21" s="122">
        <f t="shared" si="0"/>
        <v>3600</v>
      </c>
      <c r="I21" s="126"/>
      <c r="J21" s="137" t="s">
        <v>4792</v>
      </c>
      <c r="K21" s="138"/>
      <c r="L21" s="264"/>
      <c r="M21" s="141">
        <v>41607</v>
      </c>
      <c r="N21" s="263"/>
      <c r="O21" s="141">
        <v>41621</v>
      </c>
      <c r="P21" s="141">
        <v>41621</v>
      </c>
      <c r="Q21" s="141"/>
    </row>
    <row r="22" spans="2:17" s="326" customFormat="1" ht="18" customHeight="1">
      <c r="B22" s="138"/>
      <c r="C22" s="125" t="s">
        <v>70</v>
      </c>
      <c r="D22" s="125" t="s">
        <v>70</v>
      </c>
      <c r="E22" s="137" t="s">
        <v>4793</v>
      </c>
      <c r="F22" s="667">
        <v>1</v>
      </c>
      <c r="G22" s="122">
        <v>4900</v>
      </c>
      <c r="H22" s="122">
        <f>F22*G22</f>
        <v>4900</v>
      </c>
      <c r="I22" s="126"/>
      <c r="J22" s="137" t="s">
        <v>4794</v>
      </c>
      <c r="K22" s="138"/>
      <c r="L22" s="264"/>
      <c r="M22" s="141">
        <v>41607</v>
      </c>
      <c r="N22" s="263"/>
      <c r="O22" s="141">
        <v>41621</v>
      </c>
      <c r="P22" s="141">
        <v>41621</v>
      </c>
      <c r="Q22" s="141"/>
    </row>
    <row r="23" spans="2:17" s="326" customFormat="1" ht="18" customHeight="1">
      <c r="B23" s="138"/>
      <c r="C23" s="125" t="s">
        <v>70</v>
      </c>
      <c r="D23" s="125" t="s">
        <v>70</v>
      </c>
      <c r="E23" s="137" t="s">
        <v>4795</v>
      </c>
      <c r="F23" s="667">
        <v>1</v>
      </c>
      <c r="G23" s="122">
        <v>15200</v>
      </c>
      <c r="H23" s="122">
        <f>F23*G23</f>
        <v>15200</v>
      </c>
      <c r="I23" s="127"/>
      <c r="J23" s="137" t="s">
        <v>4796</v>
      </c>
      <c r="K23" s="138"/>
      <c r="L23" s="264"/>
      <c r="M23" s="141">
        <v>41607</v>
      </c>
      <c r="N23" s="263"/>
      <c r="O23" s="141">
        <v>41621</v>
      </c>
      <c r="P23" s="141">
        <v>41621</v>
      </c>
      <c r="Q23" s="141"/>
    </row>
    <row r="24" spans="2:17" s="326" customFormat="1" ht="18" customHeight="1">
      <c r="B24" s="138"/>
      <c r="C24" s="125" t="s">
        <v>70</v>
      </c>
      <c r="D24" s="125" t="s">
        <v>70</v>
      </c>
      <c r="E24" s="137" t="s">
        <v>4797</v>
      </c>
      <c r="F24" s="667">
        <v>1</v>
      </c>
      <c r="G24" s="122">
        <v>1600</v>
      </c>
      <c r="H24" s="122">
        <f>F24*G24</f>
        <v>1600</v>
      </c>
      <c r="I24" s="127"/>
      <c r="J24" s="137" t="s">
        <v>4798</v>
      </c>
      <c r="K24" s="138"/>
      <c r="L24" s="264"/>
      <c r="M24" s="141">
        <v>41607</v>
      </c>
      <c r="N24" s="263"/>
      <c r="O24" s="141">
        <v>41621</v>
      </c>
      <c r="P24" s="141">
        <v>41621</v>
      </c>
      <c r="Q24" s="141"/>
    </row>
    <row r="25" spans="2:17" s="326" customFormat="1" ht="18" customHeight="1">
      <c r="B25" s="138"/>
      <c r="C25" s="125" t="s">
        <v>70</v>
      </c>
      <c r="D25" s="125" t="s">
        <v>70</v>
      </c>
      <c r="E25" s="137" t="s">
        <v>4799</v>
      </c>
      <c r="F25" s="667">
        <v>1</v>
      </c>
      <c r="G25" s="122">
        <v>2100</v>
      </c>
      <c r="H25" s="122">
        <f>F25*G25</f>
        <v>2100</v>
      </c>
      <c r="I25" s="127"/>
      <c r="J25" s="137" t="s">
        <v>4800</v>
      </c>
      <c r="K25" s="138"/>
      <c r="L25" s="264"/>
      <c r="M25" s="141">
        <v>41607</v>
      </c>
      <c r="N25" s="263"/>
      <c r="O25" s="141">
        <v>41621</v>
      </c>
      <c r="P25" s="141">
        <v>41621</v>
      </c>
      <c r="Q25" s="141"/>
    </row>
    <row r="26" spans="2:17" s="326" customFormat="1" ht="18" customHeight="1">
      <c r="B26" s="138"/>
      <c r="C26" s="125" t="s">
        <v>70</v>
      </c>
      <c r="D26" s="125" t="s">
        <v>70</v>
      </c>
      <c r="E26" s="137" t="s">
        <v>4801</v>
      </c>
      <c r="F26" s="667">
        <v>1</v>
      </c>
      <c r="G26" s="122">
        <v>8200</v>
      </c>
      <c r="H26" s="122">
        <f>F26*G26</f>
        <v>8200</v>
      </c>
      <c r="I26" s="127"/>
      <c r="J26" s="137" t="s">
        <v>41</v>
      </c>
      <c r="K26" s="138"/>
      <c r="L26" s="264"/>
      <c r="M26" s="141">
        <v>41614</v>
      </c>
      <c r="N26" s="263"/>
      <c r="O26" s="141">
        <v>41624</v>
      </c>
      <c r="P26" s="141">
        <v>41624</v>
      </c>
      <c r="Q26" s="141"/>
    </row>
    <row r="27" spans="2:17" s="326" customFormat="1" ht="18" customHeight="1">
      <c r="B27" s="138"/>
      <c r="C27" s="125"/>
      <c r="D27" s="125"/>
      <c r="E27" s="18"/>
      <c r="F27" s="15"/>
      <c r="G27" s="112"/>
      <c r="H27" s="122">
        <f t="shared" si="0"/>
        <v>0</v>
      </c>
      <c r="I27" s="127"/>
      <c r="J27" s="18"/>
      <c r="K27" s="138"/>
      <c r="L27" s="264"/>
      <c r="M27" s="141"/>
      <c r="N27" s="263"/>
      <c r="O27" s="265"/>
      <c r="P27" s="141"/>
      <c r="Q27" s="141"/>
    </row>
    <row r="28" spans="2:17" s="326" customFormat="1" ht="18" customHeight="1">
      <c r="B28" s="138"/>
      <c r="C28" s="14" t="s">
        <v>54</v>
      </c>
      <c r="D28" s="14" t="s">
        <v>54</v>
      </c>
      <c r="E28" s="18" t="s">
        <v>4802</v>
      </c>
      <c r="F28" s="15">
        <v>1</v>
      </c>
      <c r="G28" s="20">
        <v>2260</v>
      </c>
      <c r="H28" s="21">
        <f t="shared" si="0"/>
        <v>2260</v>
      </c>
      <c r="I28" s="21"/>
      <c r="J28" s="19" t="s">
        <v>448</v>
      </c>
      <c r="K28" s="138"/>
      <c r="L28" s="264"/>
      <c r="M28" s="141">
        <v>41611</v>
      </c>
      <c r="N28" s="263"/>
      <c r="O28" s="141">
        <v>41614</v>
      </c>
      <c r="P28" s="141">
        <v>41614</v>
      </c>
      <c r="Q28" s="141">
        <v>41614</v>
      </c>
    </row>
    <row r="29" spans="2:17" s="326" customFormat="1" ht="18" customHeight="1">
      <c r="B29" s="138"/>
      <c r="C29" s="14" t="s">
        <v>54</v>
      </c>
      <c r="D29" s="14" t="s">
        <v>54</v>
      </c>
      <c r="E29" s="18" t="s">
        <v>4803</v>
      </c>
      <c r="F29" s="15">
        <v>1</v>
      </c>
      <c r="G29" s="20">
        <v>6319</v>
      </c>
      <c r="H29" s="21">
        <f t="shared" si="0"/>
        <v>6319</v>
      </c>
      <c r="I29" s="21"/>
      <c r="J29" s="19" t="s">
        <v>448</v>
      </c>
      <c r="K29" s="264"/>
      <c r="L29" s="264"/>
      <c r="M29" s="141">
        <v>41611</v>
      </c>
      <c r="N29" s="263"/>
      <c r="O29" s="141">
        <v>41614</v>
      </c>
      <c r="P29" s="141">
        <v>41614</v>
      </c>
      <c r="Q29" s="88">
        <v>41614</v>
      </c>
    </row>
    <row r="30" spans="2:17" s="326" customFormat="1" ht="18" customHeight="1">
      <c r="B30" s="138"/>
      <c r="C30" s="14" t="s">
        <v>54</v>
      </c>
      <c r="D30" s="14" t="s">
        <v>54</v>
      </c>
      <c r="E30" s="18" t="s">
        <v>4723</v>
      </c>
      <c r="F30" s="15">
        <v>1</v>
      </c>
      <c r="G30" s="20">
        <v>5100</v>
      </c>
      <c r="H30" s="21">
        <f t="shared" si="0"/>
        <v>5100</v>
      </c>
      <c r="I30" s="21"/>
      <c r="J30" s="19" t="s">
        <v>451</v>
      </c>
      <c r="K30" s="264" t="s">
        <v>4804</v>
      </c>
      <c r="L30" s="264"/>
      <c r="M30" s="141">
        <v>41611</v>
      </c>
      <c r="N30" s="263"/>
      <c r="O30" s="141"/>
      <c r="P30" s="141">
        <v>41614</v>
      </c>
      <c r="Q30" s="141">
        <v>41614</v>
      </c>
    </row>
    <row r="31" spans="2:17" s="326" customFormat="1" ht="18" customHeight="1">
      <c r="B31" s="138"/>
      <c r="C31" s="14" t="s">
        <v>54</v>
      </c>
      <c r="D31" s="14" t="s">
        <v>54</v>
      </c>
      <c r="E31" s="18" t="s">
        <v>452</v>
      </c>
      <c r="F31" s="15">
        <v>1</v>
      </c>
      <c r="G31" s="20">
        <v>2218</v>
      </c>
      <c r="H31" s="21">
        <f t="shared" si="0"/>
        <v>2218</v>
      </c>
      <c r="I31" s="35"/>
      <c r="J31" s="19" t="s">
        <v>453</v>
      </c>
      <c r="K31" s="264"/>
      <c r="L31" s="264"/>
      <c r="M31" s="141">
        <v>41611</v>
      </c>
      <c r="N31" s="263"/>
      <c r="O31" s="141">
        <v>41612</v>
      </c>
      <c r="P31" s="141">
        <v>41612</v>
      </c>
      <c r="Q31" s="141">
        <v>41612</v>
      </c>
    </row>
    <row r="32" spans="2:17" s="326" customFormat="1" ht="18" customHeight="1">
      <c r="B32" s="138"/>
      <c r="C32" s="14" t="s">
        <v>54</v>
      </c>
      <c r="D32" s="14" t="s">
        <v>54</v>
      </c>
      <c r="E32" s="18" t="s">
        <v>454</v>
      </c>
      <c r="F32" s="15">
        <v>2</v>
      </c>
      <c r="G32" s="20">
        <v>930</v>
      </c>
      <c r="H32" s="21">
        <f t="shared" si="0"/>
        <v>1860</v>
      </c>
      <c r="I32" s="155"/>
      <c r="J32" s="19" t="s">
        <v>215</v>
      </c>
      <c r="K32" s="264"/>
      <c r="L32" s="264"/>
      <c r="M32" s="141">
        <v>41611</v>
      </c>
      <c r="N32" s="263"/>
      <c r="O32" s="141">
        <v>41617</v>
      </c>
      <c r="P32" s="141">
        <v>41617</v>
      </c>
      <c r="Q32" s="141">
        <v>41617</v>
      </c>
    </row>
    <row r="33" spans="2:17" s="326" customFormat="1" ht="18" customHeight="1">
      <c r="B33" s="138"/>
      <c r="C33" s="14" t="s">
        <v>54</v>
      </c>
      <c r="D33" s="14" t="s">
        <v>54</v>
      </c>
      <c r="E33" s="18" t="s">
        <v>456</v>
      </c>
      <c r="F33" s="15">
        <v>1</v>
      </c>
      <c r="G33" s="20">
        <v>460</v>
      </c>
      <c r="H33" s="21">
        <f t="shared" si="0"/>
        <v>460</v>
      </c>
      <c r="I33" s="155"/>
      <c r="J33" s="19" t="s">
        <v>457</v>
      </c>
      <c r="K33" s="264"/>
      <c r="L33" s="264"/>
      <c r="M33" s="141">
        <v>41611</v>
      </c>
      <c r="N33" s="263"/>
      <c r="O33" s="141">
        <v>41612</v>
      </c>
      <c r="P33" s="141">
        <v>41612</v>
      </c>
      <c r="Q33" s="141">
        <v>41612</v>
      </c>
    </row>
    <row r="34" spans="2:17" s="326" customFormat="1" ht="18" customHeight="1">
      <c r="B34" s="138"/>
      <c r="C34" s="14" t="s">
        <v>54</v>
      </c>
      <c r="D34" s="14" t="s">
        <v>54</v>
      </c>
      <c r="E34" s="18" t="s">
        <v>458</v>
      </c>
      <c r="F34" s="15">
        <v>1</v>
      </c>
      <c r="G34" s="19">
        <v>881</v>
      </c>
      <c r="H34" s="21">
        <f t="shared" si="0"/>
        <v>881</v>
      </c>
      <c r="I34" s="155"/>
      <c r="J34" s="19" t="s">
        <v>459</v>
      </c>
      <c r="K34" s="264"/>
      <c r="L34" s="264"/>
      <c r="M34" s="141">
        <v>41611</v>
      </c>
      <c r="N34" s="263"/>
      <c r="O34" s="141">
        <v>41617</v>
      </c>
      <c r="P34" s="141">
        <v>41617</v>
      </c>
      <c r="Q34" s="141">
        <v>41617</v>
      </c>
    </row>
    <row r="35" spans="2:17" s="326" customFormat="1" ht="18" customHeight="1">
      <c r="B35" s="138"/>
      <c r="C35" s="14" t="s">
        <v>54</v>
      </c>
      <c r="D35" s="14" t="s">
        <v>54</v>
      </c>
      <c r="E35" s="18" t="s">
        <v>460</v>
      </c>
      <c r="F35" s="15">
        <v>1</v>
      </c>
      <c r="G35" s="19">
        <v>730</v>
      </c>
      <c r="H35" s="21">
        <f t="shared" si="0"/>
        <v>730</v>
      </c>
      <c r="I35" s="155"/>
      <c r="J35" s="19" t="s">
        <v>461</v>
      </c>
      <c r="K35" s="264"/>
      <c r="L35" s="264"/>
      <c r="M35" s="141">
        <v>41611</v>
      </c>
      <c r="N35" s="263"/>
      <c r="O35" s="141">
        <v>41617</v>
      </c>
      <c r="P35" s="141">
        <v>41617</v>
      </c>
      <c r="Q35" s="141">
        <v>41617</v>
      </c>
    </row>
    <row r="36" spans="2:17" s="326" customFormat="1" ht="18" customHeight="1">
      <c r="B36" s="138"/>
      <c r="C36" s="14" t="s">
        <v>54</v>
      </c>
      <c r="D36" s="14" t="s">
        <v>54</v>
      </c>
      <c r="E36" s="18" t="s">
        <v>4187</v>
      </c>
      <c r="F36" s="15">
        <v>1</v>
      </c>
      <c r="G36" s="19">
        <v>2500</v>
      </c>
      <c r="H36" s="21">
        <f t="shared" si="0"/>
        <v>2500</v>
      </c>
      <c r="I36" s="155"/>
      <c r="J36" s="19" t="s">
        <v>2169</v>
      </c>
      <c r="K36" s="264"/>
      <c r="L36" s="264"/>
      <c r="M36" s="141">
        <v>41611</v>
      </c>
      <c r="N36" s="263"/>
      <c r="O36" s="141">
        <v>41612</v>
      </c>
      <c r="P36" s="141">
        <v>41612</v>
      </c>
      <c r="Q36" s="141">
        <v>41612</v>
      </c>
    </row>
    <row r="37" spans="2:17" s="326" customFormat="1" ht="18" customHeight="1">
      <c r="B37" s="138"/>
      <c r="C37" s="14" t="s">
        <v>54</v>
      </c>
      <c r="D37" s="14" t="s">
        <v>54</v>
      </c>
      <c r="E37" s="18" t="s">
        <v>2188</v>
      </c>
      <c r="F37" s="15">
        <v>1</v>
      </c>
      <c r="G37" s="19">
        <v>600</v>
      </c>
      <c r="H37" s="21">
        <f t="shared" si="0"/>
        <v>600</v>
      </c>
      <c r="I37" s="155"/>
      <c r="J37" s="19" t="s">
        <v>2189</v>
      </c>
      <c r="K37" s="264"/>
      <c r="L37" s="264"/>
      <c r="M37" s="141">
        <v>41611</v>
      </c>
      <c r="N37" s="263"/>
      <c r="O37" s="141">
        <v>41612</v>
      </c>
      <c r="P37" s="141">
        <v>41612</v>
      </c>
      <c r="Q37" s="141">
        <v>41612</v>
      </c>
    </row>
    <row r="38" spans="2:17" s="326" customFormat="1" ht="18" customHeight="1">
      <c r="B38" s="138"/>
      <c r="C38" s="14" t="s">
        <v>54</v>
      </c>
      <c r="D38" s="14" t="s">
        <v>54</v>
      </c>
      <c r="E38" s="20" t="s">
        <v>1474</v>
      </c>
      <c r="F38" s="15">
        <v>2</v>
      </c>
      <c r="G38" s="20">
        <v>66</v>
      </c>
      <c r="H38" s="21">
        <f t="shared" si="0"/>
        <v>132</v>
      </c>
      <c r="I38" s="155"/>
      <c r="J38" s="38" t="s">
        <v>1473</v>
      </c>
      <c r="K38" s="264"/>
      <c r="L38" s="264"/>
      <c r="M38" s="141">
        <v>41611</v>
      </c>
      <c r="N38" s="263"/>
      <c r="O38" s="141">
        <v>41612</v>
      </c>
      <c r="P38" s="141">
        <v>41612</v>
      </c>
      <c r="Q38" s="141">
        <v>41612</v>
      </c>
    </row>
    <row r="39" spans="2:17" s="326" customFormat="1" ht="18" customHeight="1">
      <c r="B39" s="138"/>
      <c r="C39" s="14" t="s">
        <v>54</v>
      </c>
      <c r="D39" s="14" t="s">
        <v>54</v>
      </c>
      <c r="E39" s="1491" t="s">
        <v>4805</v>
      </c>
      <c r="F39" s="15">
        <v>1</v>
      </c>
      <c r="G39" s="20">
        <v>115</v>
      </c>
      <c r="H39" s="21">
        <f t="shared" si="0"/>
        <v>115</v>
      </c>
      <c r="I39" s="155"/>
      <c r="J39" s="20" t="s">
        <v>4467</v>
      </c>
      <c r="K39" s="264"/>
      <c r="L39" s="264"/>
      <c r="M39" s="141">
        <v>41611</v>
      </c>
      <c r="N39" s="263"/>
      <c r="O39" s="141">
        <v>41612</v>
      </c>
      <c r="P39" s="141">
        <v>41612</v>
      </c>
      <c r="Q39" s="141">
        <v>41612</v>
      </c>
    </row>
    <row r="40" spans="2:17" s="326" customFormat="1" ht="18" customHeight="1">
      <c r="B40" s="138"/>
      <c r="C40" s="14" t="s">
        <v>54</v>
      </c>
      <c r="D40" s="14" t="s">
        <v>54</v>
      </c>
      <c r="E40" s="19" t="s">
        <v>553</v>
      </c>
      <c r="F40" s="266">
        <v>1</v>
      </c>
      <c r="G40" s="112">
        <v>99</v>
      </c>
      <c r="H40" s="21">
        <f t="shared" si="0"/>
        <v>99</v>
      </c>
      <c r="I40" s="155"/>
      <c r="J40" s="268" t="s">
        <v>4713</v>
      </c>
      <c r="K40" s="264"/>
      <c r="L40" s="264"/>
      <c r="M40" s="141">
        <v>41611</v>
      </c>
      <c r="N40" s="263"/>
      <c r="O40" s="141">
        <v>41612</v>
      </c>
      <c r="P40" s="141">
        <v>41612</v>
      </c>
      <c r="Q40" s="141">
        <v>41612</v>
      </c>
    </row>
    <row r="41" spans="2:17" s="326" customFormat="1" ht="18" customHeight="1">
      <c r="B41" s="138"/>
      <c r="C41" s="14" t="s">
        <v>54</v>
      </c>
      <c r="D41" s="14" t="s">
        <v>54</v>
      </c>
      <c r="E41" s="19" t="s">
        <v>4806</v>
      </c>
      <c r="F41" s="266">
        <v>1</v>
      </c>
      <c r="G41" s="112">
        <v>3130</v>
      </c>
      <c r="H41" s="21">
        <f t="shared" si="0"/>
        <v>3130</v>
      </c>
      <c r="I41" s="155"/>
      <c r="J41" s="268" t="s">
        <v>4807</v>
      </c>
      <c r="K41" s="264"/>
      <c r="L41" s="264"/>
      <c r="M41" s="141">
        <v>41611</v>
      </c>
      <c r="N41" s="263"/>
      <c r="O41" s="141">
        <v>41612</v>
      </c>
      <c r="P41" s="141">
        <v>41612</v>
      </c>
      <c r="Q41" s="141">
        <v>41612</v>
      </c>
    </row>
    <row r="42" spans="2:17" s="326" customFormat="1" ht="18" customHeight="1">
      <c r="B42" s="138"/>
      <c r="C42" s="14" t="s">
        <v>54</v>
      </c>
      <c r="D42" s="14" t="s">
        <v>54</v>
      </c>
      <c r="E42" s="19" t="s">
        <v>4808</v>
      </c>
      <c r="F42" s="266">
        <v>2</v>
      </c>
      <c r="G42" s="112">
        <v>160</v>
      </c>
      <c r="H42" s="21">
        <f t="shared" si="0"/>
        <v>320</v>
      </c>
      <c r="I42" s="155"/>
      <c r="J42" s="268" t="s">
        <v>4809</v>
      </c>
      <c r="K42" s="264"/>
      <c r="L42" s="264"/>
      <c r="M42" s="141">
        <v>41611</v>
      </c>
      <c r="N42" s="263"/>
      <c r="O42" s="141">
        <v>41612</v>
      </c>
      <c r="P42" s="141">
        <v>41612</v>
      </c>
      <c r="Q42" s="141">
        <v>41612</v>
      </c>
    </row>
    <row r="43" spans="2:17" s="326" customFormat="1" ht="18" customHeight="1">
      <c r="B43" s="138"/>
      <c r="C43" s="14" t="s">
        <v>54</v>
      </c>
      <c r="D43" s="14" t="s">
        <v>54</v>
      </c>
      <c r="E43" s="18" t="s">
        <v>4810</v>
      </c>
      <c r="F43" s="15">
        <v>2</v>
      </c>
      <c r="G43" s="19">
        <v>120</v>
      </c>
      <c r="H43" s="21">
        <f t="shared" si="0"/>
        <v>240</v>
      </c>
      <c r="I43" s="155"/>
      <c r="J43" s="19" t="s">
        <v>4811</v>
      </c>
      <c r="K43" s="264"/>
      <c r="L43" s="264"/>
      <c r="M43" s="141">
        <v>41611</v>
      </c>
      <c r="N43" s="263"/>
      <c r="O43" s="141">
        <v>41612</v>
      </c>
      <c r="P43" s="141">
        <v>41612</v>
      </c>
      <c r="Q43" s="141">
        <v>41612</v>
      </c>
    </row>
    <row r="44" spans="2:17" s="326" customFormat="1" ht="18" customHeight="1">
      <c r="B44" s="138"/>
      <c r="C44" s="14" t="s">
        <v>54</v>
      </c>
      <c r="D44" s="14" t="s">
        <v>54</v>
      </c>
      <c r="E44" s="18" t="s">
        <v>439</v>
      </c>
      <c r="F44" s="15">
        <v>1</v>
      </c>
      <c r="G44" s="19">
        <v>940</v>
      </c>
      <c r="H44" s="21">
        <f t="shared" si="0"/>
        <v>940</v>
      </c>
      <c r="I44" s="155"/>
      <c r="J44" s="19" t="s">
        <v>4812</v>
      </c>
      <c r="K44" s="264"/>
      <c r="L44" s="264"/>
      <c r="M44" s="141">
        <v>41611</v>
      </c>
      <c r="N44" s="263"/>
      <c r="O44" s="141">
        <v>41612</v>
      </c>
      <c r="P44" s="141">
        <v>41612</v>
      </c>
      <c r="Q44" s="141">
        <v>41612</v>
      </c>
    </row>
    <row r="45" spans="2:17" s="326" customFormat="1" ht="18" customHeight="1">
      <c r="B45" s="138"/>
      <c r="C45" s="14" t="s">
        <v>54</v>
      </c>
      <c r="D45" s="14" t="s">
        <v>54</v>
      </c>
      <c r="E45" s="18" t="s">
        <v>4813</v>
      </c>
      <c r="F45" s="15">
        <v>1</v>
      </c>
      <c r="G45" s="19">
        <v>940</v>
      </c>
      <c r="H45" s="21">
        <f t="shared" si="0"/>
        <v>940</v>
      </c>
      <c r="I45" s="155"/>
      <c r="J45" s="19" t="s">
        <v>4814</v>
      </c>
      <c r="K45" s="264"/>
      <c r="L45" s="264"/>
      <c r="M45" s="141">
        <v>41611</v>
      </c>
      <c r="N45" s="263"/>
      <c r="O45" s="141">
        <v>41612</v>
      </c>
      <c r="P45" s="141">
        <v>41612</v>
      </c>
      <c r="Q45" s="141">
        <v>41612</v>
      </c>
    </row>
    <row r="46" spans="2:17" s="326" customFormat="1" ht="18" customHeight="1">
      <c r="B46" s="138"/>
      <c r="C46" s="14" t="s">
        <v>54</v>
      </c>
      <c r="D46" s="14" t="s">
        <v>54</v>
      </c>
      <c r="E46" s="18" t="s">
        <v>3121</v>
      </c>
      <c r="F46" s="15">
        <v>2</v>
      </c>
      <c r="G46" s="19">
        <v>94</v>
      </c>
      <c r="H46" s="21">
        <f t="shared" si="0"/>
        <v>188</v>
      </c>
      <c r="I46" s="155"/>
      <c r="J46" s="19" t="s">
        <v>2405</v>
      </c>
      <c r="K46" s="264"/>
      <c r="L46" s="264"/>
      <c r="M46" s="141">
        <v>41611</v>
      </c>
      <c r="N46" s="263"/>
      <c r="O46" s="141">
        <v>41612</v>
      </c>
      <c r="P46" s="141">
        <v>41612</v>
      </c>
      <c r="Q46" s="141">
        <v>41612</v>
      </c>
    </row>
    <row r="47" spans="2:17" s="326" customFormat="1" ht="18" customHeight="1">
      <c r="B47" s="138"/>
      <c r="C47" s="14" t="s">
        <v>54</v>
      </c>
      <c r="D47" s="14" t="s">
        <v>54</v>
      </c>
      <c r="E47" s="18" t="s">
        <v>4808</v>
      </c>
      <c r="F47" s="15">
        <v>1</v>
      </c>
      <c r="G47" s="19">
        <v>160</v>
      </c>
      <c r="H47" s="21">
        <f t="shared" si="0"/>
        <v>160</v>
      </c>
      <c r="I47" s="155"/>
      <c r="J47" s="19" t="s">
        <v>4815</v>
      </c>
      <c r="K47" s="264"/>
      <c r="L47" s="264"/>
      <c r="M47" s="141">
        <v>41624</v>
      </c>
      <c r="N47" s="263"/>
      <c r="O47" s="141"/>
      <c r="P47" s="141">
        <v>41624</v>
      </c>
      <c r="Q47" s="141">
        <v>41989</v>
      </c>
    </row>
    <row r="48" spans="2:17" s="326" customFormat="1" ht="18" customHeight="1">
      <c r="B48" s="138"/>
      <c r="C48" s="14" t="s">
        <v>54</v>
      </c>
      <c r="D48" s="14" t="s">
        <v>54</v>
      </c>
      <c r="E48" s="18" t="s">
        <v>4816</v>
      </c>
      <c r="F48" s="15">
        <v>2</v>
      </c>
      <c r="G48" s="19">
        <v>110</v>
      </c>
      <c r="H48" s="21">
        <f t="shared" si="0"/>
        <v>220</v>
      </c>
      <c r="I48" s="155"/>
      <c r="J48" s="19" t="s">
        <v>62</v>
      </c>
      <c r="K48" s="264"/>
      <c r="L48" s="264"/>
      <c r="M48" s="141">
        <v>41624</v>
      </c>
      <c r="N48" s="263"/>
      <c r="O48" s="265"/>
      <c r="P48" s="141">
        <v>41624</v>
      </c>
      <c r="Q48" s="141">
        <v>41989</v>
      </c>
    </row>
    <row r="49" spans="2:17" s="326" customFormat="1" ht="18" customHeight="1">
      <c r="B49" s="138"/>
      <c r="C49" s="14"/>
      <c r="D49" s="14"/>
      <c r="E49" s="18"/>
      <c r="F49" s="15"/>
      <c r="G49" s="19"/>
      <c r="H49" s="21"/>
      <c r="I49" s="155"/>
      <c r="J49" s="19"/>
      <c r="K49" s="264"/>
      <c r="L49" s="264"/>
      <c r="M49" s="141"/>
      <c r="N49" s="263"/>
      <c r="O49" s="265"/>
      <c r="P49" s="141"/>
      <c r="Q49" s="141"/>
    </row>
    <row r="50" spans="2:17" s="326" customFormat="1" ht="18" customHeight="1">
      <c r="B50" s="138"/>
      <c r="C50" s="14" t="s">
        <v>479</v>
      </c>
      <c r="D50" s="14" t="s">
        <v>480</v>
      </c>
      <c r="E50" s="18" t="s">
        <v>481</v>
      </c>
      <c r="F50" s="15">
        <v>1</v>
      </c>
      <c r="G50" s="19">
        <v>15400</v>
      </c>
      <c r="H50" s="21">
        <f t="shared" si="0"/>
        <v>15400</v>
      </c>
      <c r="I50" s="155"/>
      <c r="J50" s="19" t="s">
        <v>482</v>
      </c>
      <c r="K50" s="264"/>
      <c r="L50" s="264"/>
      <c r="M50" s="139">
        <v>41593</v>
      </c>
      <c r="N50" s="263"/>
      <c r="O50" s="265"/>
      <c r="P50" s="139">
        <v>41613</v>
      </c>
      <c r="Q50" s="141">
        <v>41613</v>
      </c>
    </row>
    <row r="51" spans="2:17" s="326" customFormat="1" ht="18" customHeight="1">
      <c r="B51" s="138"/>
      <c r="C51" s="14" t="s">
        <v>479</v>
      </c>
      <c r="D51" s="14" t="s">
        <v>480</v>
      </c>
      <c r="E51" s="18" t="s">
        <v>483</v>
      </c>
      <c r="F51" s="15">
        <v>1</v>
      </c>
      <c r="G51" s="19">
        <v>4800</v>
      </c>
      <c r="H51" s="21">
        <f t="shared" si="0"/>
        <v>4800</v>
      </c>
      <c r="I51" s="155"/>
      <c r="J51" s="19" t="s">
        <v>484</v>
      </c>
      <c r="K51" s="264"/>
      <c r="L51" s="264"/>
      <c r="M51" s="139">
        <v>41593</v>
      </c>
      <c r="N51" s="263"/>
      <c r="O51" s="265"/>
      <c r="P51" s="139">
        <v>41613</v>
      </c>
      <c r="Q51" s="141">
        <v>41613</v>
      </c>
    </row>
    <row r="52" spans="2:17" s="326" customFormat="1" ht="18" customHeight="1">
      <c r="B52" s="138"/>
      <c r="C52" s="14"/>
      <c r="D52" s="14"/>
      <c r="E52" s="18"/>
      <c r="F52" s="15"/>
      <c r="G52" s="19"/>
      <c r="H52" s="21">
        <f t="shared" si="0"/>
        <v>0</v>
      </c>
      <c r="I52" s="21"/>
      <c r="J52" s="19"/>
      <c r="K52" s="264"/>
      <c r="L52" s="264"/>
      <c r="M52" s="139"/>
      <c r="N52" s="263"/>
      <c r="O52" s="265"/>
      <c r="P52" s="139"/>
      <c r="Q52" s="141"/>
    </row>
    <row r="53" spans="2:17" s="326" customFormat="1" ht="18" customHeight="1">
      <c r="B53" s="138"/>
      <c r="C53" s="125" t="s">
        <v>140</v>
      </c>
      <c r="D53" s="125" t="s">
        <v>140</v>
      </c>
      <c r="E53" s="137" t="s">
        <v>4817</v>
      </c>
      <c r="F53" s="667">
        <v>1</v>
      </c>
      <c r="G53" s="122">
        <v>68000</v>
      </c>
      <c r="H53" s="21">
        <f t="shared" si="0"/>
        <v>68000</v>
      </c>
      <c r="I53" s="126"/>
      <c r="J53" s="19" t="s">
        <v>2022</v>
      </c>
      <c r="K53" s="1523" t="s">
        <v>4818</v>
      </c>
      <c r="L53" s="264"/>
      <c r="M53" s="139">
        <v>41593</v>
      </c>
      <c r="N53" s="263"/>
      <c r="O53" s="265"/>
      <c r="P53" s="139">
        <v>41613</v>
      </c>
      <c r="Q53" s="141">
        <v>41613</v>
      </c>
    </row>
    <row r="54" spans="2:17" s="326" customFormat="1" ht="18" customHeight="1">
      <c r="B54" s="138"/>
      <c r="C54" s="125" t="s">
        <v>140</v>
      </c>
      <c r="D54" s="125" t="s">
        <v>140</v>
      </c>
      <c r="E54" s="19" t="s">
        <v>664</v>
      </c>
      <c r="F54" s="667">
        <v>1</v>
      </c>
      <c r="G54" s="20">
        <v>47800</v>
      </c>
      <c r="H54" s="21">
        <f t="shared" si="0"/>
        <v>47800</v>
      </c>
      <c r="I54" s="126"/>
      <c r="J54" s="19" t="s">
        <v>1012</v>
      </c>
      <c r="K54" s="1524"/>
      <c r="L54" s="264"/>
      <c r="M54" s="139">
        <v>41593</v>
      </c>
      <c r="N54" s="263"/>
      <c r="O54" s="265"/>
      <c r="P54" s="139">
        <v>41613</v>
      </c>
      <c r="Q54" s="141">
        <v>41613</v>
      </c>
    </row>
    <row r="55" spans="2:17" s="326" customFormat="1" ht="18" customHeight="1">
      <c r="B55" s="138"/>
      <c r="C55" s="125" t="s">
        <v>140</v>
      </c>
      <c r="D55" s="125" t="s">
        <v>140</v>
      </c>
      <c r="E55" s="19" t="s">
        <v>4819</v>
      </c>
      <c r="F55" s="667">
        <v>1</v>
      </c>
      <c r="G55" s="112">
        <v>6900</v>
      </c>
      <c r="H55" s="21">
        <f t="shared" si="0"/>
        <v>6900</v>
      </c>
      <c r="I55" s="126"/>
      <c r="J55" s="19" t="s">
        <v>4820</v>
      </c>
      <c r="K55" s="1525"/>
      <c r="L55" s="264"/>
      <c r="M55" s="139">
        <v>41593</v>
      </c>
      <c r="N55" s="263"/>
      <c r="O55" s="265"/>
      <c r="P55" s="139">
        <v>41613</v>
      </c>
      <c r="Q55" s="141">
        <v>41613</v>
      </c>
    </row>
    <row r="56" spans="2:17" s="326" customFormat="1" ht="18" customHeight="1">
      <c r="B56" s="138"/>
      <c r="C56" s="125" t="s">
        <v>140</v>
      </c>
      <c r="D56" s="125" t="s">
        <v>140</v>
      </c>
      <c r="E56" s="531" t="s">
        <v>1437</v>
      </c>
      <c r="F56" s="667"/>
      <c r="G56" s="112"/>
      <c r="H56" s="117">
        <v>-35330</v>
      </c>
      <c r="I56" s="126"/>
      <c r="J56" s="19"/>
      <c r="K56" s="264"/>
      <c r="L56" s="264"/>
      <c r="M56" s="139">
        <v>41593</v>
      </c>
      <c r="N56" s="263"/>
      <c r="O56" s="265"/>
      <c r="P56" s="141"/>
      <c r="Q56" s="141"/>
    </row>
    <row r="57" spans="2:17" s="326" customFormat="1" ht="18" customHeight="1">
      <c r="B57" s="125"/>
      <c r="C57" s="125"/>
      <c r="D57" s="125"/>
      <c r="E57" s="264"/>
      <c r="F57" s="667"/>
      <c r="G57" s="122"/>
      <c r="H57" s="21">
        <f t="shared" si="0"/>
        <v>0</v>
      </c>
      <c r="I57" s="126"/>
      <c r="J57" s="264"/>
      <c r="K57" s="264"/>
      <c r="L57" s="264"/>
      <c r="M57" s="141"/>
      <c r="N57" s="263"/>
      <c r="O57" s="265"/>
      <c r="P57" s="141"/>
      <c r="Q57" s="141"/>
    </row>
    <row r="58" spans="2:17" s="326" customFormat="1" ht="18" customHeight="1">
      <c r="B58" s="1509"/>
      <c r="C58" s="1509" t="s">
        <v>140</v>
      </c>
      <c r="D58" s="1509" t="s">
        <v>140</v>
      </c>
      <c r="E58" s="1526" t="s">
        <v>4821</v>
      </c>
      <c r="F58" s="1527">
        <v>1</v>
      </c>
      <c r="G58" s="1528">
        <v>-26000</v>
      </c>
      <c r="H58" s="1529">
        <f t="shared" si="0"/>
        <v>-26000</v>
      </c>
      <c r="I58" s="1530"/>
      <c r="J58" s="1526" t="s">
        <v>4822</v>
      </c>
      <c r="K58" s="1531" t="s">
        <v>4823</v>
      </c>
      <c r="L58" s="1532"/>
      <c r="M58" s="1533">
        <v>41611</v>
      </c>
      <c r="N58" s="1534"/>
      <c r="O58" s="1535"/>
      <c r="P58" s="1533"/>
      <c r="Q58" s="1533"/>
    </row>
    <row r="59" spans="2:17" s="326" customFormat="1" ht="18" customHeight="1">
      <c r="B59" s="1536"/>
      <c r="C59" s="1536" t="s">
        <v>140</v>
      </c>
      <c r="D59" s="1536" t="s">
        <v>140</v>
      </c>
      <c r="E59" s="1537" t="s">
        <v>4824</v>
      </c>
      <c r="F59" s="1358">
        <v>1</v>
      </c>
      <c r="G59" s="1538">
        <v>35800</v>
      </c>
      <c r="H59" s="1539">
        <f t="shared" si="0"/>
        <v>35800</v>
      </c>
      <c r="I59" s="1540"/>
      <c r="J59" s="1537"/>
      <c r="K59" s="1541" t="s">
        <v>4825</v>
      </c>
      <c r="L59" s="1541"/>
      <c r="M59" s="1542">
        <v>41625</v>
      </c>
      <c r="N59" s="1543"/>
      <c r="O59" s="1544"/>
      <c r="P59" s="1545">
        <v>41625</v>
      </c>
      <c r="Q59" s="1542">
        <v>41990</v>
      </c>
    </row>
    <row r="60" spans="2:17" s="326" customFormat="1" ht="18" customHeight="1">
      <c r="B60" s="1536"/>
      <c r="C60" s="1536" t="s">
        <v>140</v>
      </c>
      <c r="D60" s="1536" t="s">
        <v>140</v>
      </c>
      <c r="E60" s="1537" t="s">
        <v>4826</v>
      </c>
      <c r="F60" s="1358">
        <v>1</v>
      </c>
      <c r="G60" s="1538">
        <v>3600</v>
      </c>
      <c r="H60" s="1539">
        <f t="shared" si="0"/>
        <v>3600</v>
      </c>
      <c r="I60" s="1540"/>
      <c r="J60" s="1537"/>
      <c r="K60" s="1541" t="s">
        <v>4825</v>
      </c>
      <c r="L60" s="1541"/>
      <c r="M60" s="1542">
        <v>41625</v>
      </c>
      <c r="N60" s="1543"/>
      <c r="O60" s="1544"/>
      <c r="P60" s="1545">
        <v>41625</v>
      </c>
      <c r="Q60" s="1542">
        <v>41990</v>
      </c>
    </row>
    <row r="61" spans="2:17" s="326" customFormat="1" ht="18" customHeight="1">
      <c r="B61" s="1536"/>
      <c r="C61" s="1536" t="s">
        <v>140</v>
      </c>
      <c r="D61" s="1536" t="s">
        <v>140</v>
      </c>
      <c r="E61" s="1537" t="s">
        <v>1437</v>
      </c>
      <c r="F61" s="1358">
        <v>1</v>
      </c>
      <c r="G61" s="1546">
        <v>-8400</v>
      </c>
      <c r="H61" s="1539">
        <f t="shared" si="0"/>
        <v>-8400</v>
      </c>
      <c r="I61" s="1540"/>
      <c r="J61" s="1537"/>
      <c r="K61" s="1541"/>
      <c r="L61" s="1541"/>
      <c r="M61" s="1542"/>
      <c r="N61" s="1543"/>
      <c r="O61" s="1544"/>
      <c r="P61" s="1542"/>
      <c r="Q61" s="1542"/>
    </row>
    <row r="62" spans="2:17" s="326" customFormat="1" ht="18" customHeight="1">
      <c r="B62" s="125"/>
      <c r="C62" s="125"/>
      <c r="D62" s="125"/>
      <c r="E62" s="92"/>
      <c r="F62" s="667"/>
      <c r="G62" s="122"/>
      <c r="H62" s="122">
        <f t="shared" si="0"/>
        <v>0</v>
      </c>
      <c r="I62" s="126"/>
      <c r="J62" s="264"/>
      <c r="K62" s="264"/>
      <c r="L62" s="264"/>
      <c r="M62" s="141"/>
      <c r="N62" s="263"/>
      <c r="O62" s="265"/>
      <c r="P62" s="141"/>
      <c r="Q62" s="141"/>
    </row>
    <row r="63" spans="2:17" s="326" customFormat="1" ht="18" customHeight="1">
      <c r="B63" s="125"/>
      <c r="C63" s="125" t="s">
        <v>272</v>
      </c>
      <c r="D63" s="125" t="s">
        <v>150</v>
      </c>
      <c r="E63" s="268" t="s">
        <v>4827</v>
      </c>
      <c r="F63" s="667">
        <v>1</v>
      </c>
      <c r="G63" s="122">
        <v>2410</v>
      </c>
      <c r="H63" s="122">
        <f t="shared" si="0"/>
        <v>2410</v>
      </c>
      <c r="I63" s="126"/>
      <c r="J63" s="32" t="s">
        <v>4828</v>
      </c>
      <c r="K63" s="264"/>
      <c r="L63" s="264"/>
      <c r="M63" s="141">
        <v>41611</v>
      </c>
      <c r="N63" s="263"/>
      <c r="O63" s="141">
        <v>41618</v>
      </c>
      <c r="P63" s="139">
        <v>41617</v>
      </c>
      <c r="Q63" s="141">
        <v>41617</v>
      </c>
    </row>
    <row r="64" spans="2:17" s="326" customFormat="1" ht="18" customHeight="1">
      <c r="B64" s="125"/>
      <c r="C64" s="125"/>
      <c r="D64" s="125"/>
      <c r="E64" s="264"/>
      <c r="F64" s="667"/>
      <c r="G64" s="122"/>
      <c r="H64" s="122">
        <f t="shared" si="0"/>
        <v>0</v>
      </c>
      <c r="I64" s="126"/>
      <c r="J64" s="264"/>
      <c r="K64" s="264"/>
      <c r="L64" s="264"/>
      <c r="M64" s="141"/>
      <c r="N64" s="263"/>
      <c r="O64" s="265"/>
      <c r="P64" s="141"/>
      <c r="Q64" s="141"/>
    </row>
    <row r="65" spans="2:17" s="326" customFormat="1" ht="18" customHeight="1">
      <c r="B65" s="125"/>
      <c r="C65" s="125"/>
      <c r="D65" s="125"/>
      <c r="E65" s="264"/>
      <c r="F65" s="667"/>
      <c r="G65" s="122"/>
      <c r="H65" s="122">
        <f t="shared" si="0"/>
        <v>0</v>
      </c>
      <c r="I65" s="126"/>
      <c r="J65" s="264"/>
      <c r="K65" s="264"/>
      <c r="L65" s="264"/>
      <c r="M65" s="141"/>
      <c r="N65" s="263"/>
      <c r="O65" s="265"/>
      <c r="P65" s="141"/>
      <c r="Q65" s="141"/>
    </row>
    <row r="66" spans="2:17" s="326" customFormat="1" ht="18" customHeight="1">
      <c r="B66" s="125"/>
      <c r="C66" s="125"/>
      <c r="D66" s="125"/>
      <c r="E66" s="264"/>
      <c r="F66" s="667"/>
      <c r="G66" s="122"/>
      <c r="H66" s="122">
        <f t="shared" si="0"/>
        <v>0</v>
      </c>
      <c r="I66" s="126"/>
      <c r="J66" s="264"/>
      <c r="K66" s="264"/>
      <c r="L66" s="264"/>
      <c r="M66" s="141"/>
      <c r="N66" s="263"/>
      <c r="O66" s="263"/>
      <c r="P66" s="141"/>
      <c r="Q66" s="141"/>
    </row>
    <row r="67" spans="2:17" s="326" customFormat="1" ht="18" customHeight="1">
      <c r="B67" s="1404"/>
      <c r="C67" s="1404"/>
      <c r="D67" s="1404"/>
      <c r="E67" s="282"/>
      <c r="F67" s="283"/>
      <c r="G67" s="284"/>
      <c r="H67" s="284"/>
      <c r="I67" s="283"/>
      <c r="J67" s="282"/>
      <c r="K67" s="282"/>
      <c r="L67" s="282"/>
      <c r="M67" s="286"/>
      <c r="N67" s="286"/>
      <c r="O67" s="1427"/>
      <c r="P67" s="286"/>
      <c r="Q67" s="339"/>
    </row>
    <row r="68" spans="2:17" s="326" customFormat="1" ht="18" customHeight="1">
      <c r="C68" s="1404"/>
      <c r="D68" s="1404"/>
      <c r="E68" s="282"/>
      <c r="F68" s="283"/>
      <c r="G68" s="284"/>
      <c r="H68" s="284"/>
      <c r="I68" s="283"/>
      <c r="J68" s="282"/>
      <c r="K68" s="282"/>
      <c r="M68" s="286"/>
      <c r="N68" s="286"/>
      <c r="O68" s="1427"/>
      <c r="P68" s="286"/>
      <c r="Q68" s="339"/>
    </row>
    <row r="69" spans="2:17" s="326" customFormat="1" ht="18" customHeight="1">
      <c r="B69" s="1404"/>
      <c r="C69" s="1404"/>
      <c r="D69" s="1404"/>
      <c r="E69" s="282"/>
      <c r="F69" s="283"/>
      <c r="G69" s="284"/>
      <c r="H69" s="284"/>
      <c r="I69" s="283"/>
      <c r="J69" s="282"/>
      <c r="K69" s="282"/>
      <c r="M69" s="286"/>
      <c r="N69" s="286"/>
      <c r="O69" s="1427"/>
      <c r="P69" s="286"/>
      <c r="Q69" s="339"/>
    </row>
    <row r="70" spans="2:17" ht="18" customHeight="1">
      <c r="C70" s="1404"/>
      <c r="D70" s="1404"/>
      <c r="E70" s="282"/>
      <c r="F70" s="283"/>
      <c r="G70" s="284"/>
      <c r="H70" s="284"/>
      <c r="I70" s="283"/>
      <c r="J70" s="282"/>
      <c r="K70" s="282"/>
      <c r="M70" s="286"/>
      <c r="N70" s="286"/>
      <c r="O70" s="1427"/>
      <c r="Q70" s="339"/>
    </row>
    <row r="71" spans="2:17" ht="18" customHeight="1">
      <c r="C71" s="1404"/>
      <c r="D71" s="1404"/>
      <c r="F71" s="283"/>
      <c r="H71" s="284"/>
      <c r="M71" s="1428"/>
      <c r="O71" s="1427"/>
      <c r="Q71" s="339"/>
    </row>
    <row r="72" spans="2:17" ht="18" customHeight="1">
      <c r="C72" s="1404"/>
      <c r="D72" s="1404"/>
      <c r="F72" s="283"/>
      <c r="H72" s="284"/>
      <c r="M72" s="1428"/>
      <c r="O72" s="1427"/>
      <c r="Q72" s="339"/>
    </row>
    <row r="73" spans="2:17" ht="18" customHeight="1">
      <c r="C73" s="1404"/>
      <c r="D73" s="1404"/>
      <c r="E73" s="282"/>
      <c r="F73" s="283"/>
      <c r="G73" s="284"/>
      <c r="H73" s="284"/>
      <c r="I73" s="285"/>
      <c r="J73" s="282"/>
      <c r="K73" s="282"/>
      <c r="L73" s="282"/>
      <c r="M73" s="286"/>
      <c r="O73" s="1427"/>
      <c r="Q73" s="339"/>
    </row>
    <row r="74" spans="2:17" ht="18" customHeight="1">
      <c r="C74" s="1404"/>
      <c r="D74" s="1404"/>
      <c r="F74" s="283"/>
      <c r="H74" s="284"/>
      <c r="M74" s="1428"/>
      <c r="O74" s="1427"/>
      <c r="Q74" s="339"/>
    </row>
    <row r="75" spans="2:17" ht="18" customHeight="1">
      <c r="C75" s="1404"/>
      <c r="D75" s="1404"/>
      <c r="F75" s="283"/>
      <c r="H75" s="284"/>
      <c r="M75" s="1428"/>
      <c r="O75" s="1427"/>
      <c r="Q75" s="339"/>
    </row>
    <row r="76" spans="2:17" ht="18" customHeight="1">
      <c r="C76" s="1404"/>
      <c r="D76" s="1404"/>
      <c r="F76" s="283"/>
      <c r="H76" s="284"/>
      <c r="M76" s="286"/>
      <c r="O76" s="1427"/>
      <c r="Q76" s="339"/>
    </row>
    <row r="77" spans="2:17" ht="18" customHeight="1">
      <c r="C77" s="1404"/>
      <c r="D77" s="1404"/>
      <c r="F77" s="283"/>
      <c r="H77" s="284"/>
      <c r="M77" s="1428"/>
      <c r="O77" s="1427"/>
      <c r="Q77" s="339"/>
    </row>
    <row r="78" spans="2:17" ht="18" customHeight="1">
      <c r="C78" s="1404"/>
      <c r="D78" s="1404"/>
      <c r="F78" s="283"/>
      <c r="H78" s="284"/>
      <c r="M78" s="1428"/>
      <c r="O78" s="1427"/>
      <c r="Q78" s="339"/>
    </row>
    <row r="79" spans="2:17" ht="18" customHeight="1">
      <c r="C79" s="1404"/>
      <c r="D79" s="1404"/>
      <c r="F79" s="283"/>
      <c r="H79" s="284"/>
      <c r="K79" s="1429"/>
      <c r="M79" s="1428"/>
      <c r="O79" s="1427"/>
      <c r="Q79" s="339"/>
    </row>
    <row r="80" spans="2:17" ht="18" customHeight="1">
      <c r="C80" s="1404"/>
      <c r="D80" s="1404"/>
      <c r="F80" s="283"/>
      <c r="H80" s="284"/>
      <c r="M80" s="1428"/>
      <c r="O80" s="1427"/>
      <c r="Q80" s="339"/>
    </row>
    <row r="81" spans="3:17" ht="18" customHeight="1">
      <c r="C81" s="1404"/>
      <c r="D81" s="1404"/>
      <c r="F81" s="283"/>
      <c r="H81" s="284"/>
      <c r="M81" s="1428"/>
      <c r="O81" s="1427"/>
      <c r="Q81" s="339"/>
    </row>
    <row r="82" spans="3:17" ht="18" customHeight="1">
      <c r="C82" s="1404"/>
      <c r="D82" s="1404"/>
      <c r="F82" s="283"/>
      <c r="H82" s="284"/>
      <c r="M82" s="1428"/>
      <c r="O82" s="1427"/>
      <c r="Q82" s="339"/>
    </row>
    <row r="83" spans="3:17" ht="18" customHeight="1">
      <c r="C83" s="1404"/>
      <c r="D83" s="1404"/>
      <c r="F83" s="283"/>
      <c r="H83" s="284"/>
      <c r="M83" s="1428"/>
      <c r="O83" s="1427"/>
      <c r="Q83" s="339"/>
    </row>
    <row r="84" spans="3:17" ht="18" customHeight="1">
      <c r="C84" s="1404"/>
      <c r="D84" s="1404"/>
      <c r="I84" s="331"/>
      <c r="M84" s="1428"/>
      <c r="N84" s="326"/>
      <c r="O84" s="1428"/>
      <c r="P84" s="1428"/>
      <c r="Q84" s="339"/>
    </row>
    <row r="85" spans="3:17" ht="18" customHeight="1">
      <c r="C85" s="1404"/>
      <c r="D85" s="1404"/>
      <c r="I85" s="331"/>
      <c r="M85" s="1428"/>
      <c r="N85" s="326"/>
      <c r="O85" s="1428"/>
      <c r="P85" s="1428"/>
      <c r="Q85" s="339"/>
    </row>
    <row r="86" spans="3:17" ht="18" customHeight="1">
      <c r="C86" s="1404"/>
      <c r="D86" s="1404"/>
      <c r="I86" s="331"/>
      <c r="M86" s="1428"/>
      <c r="N86" s="326"/>
      <c r="O86" s="1428"/>
      <c r="P86" s="1428"/>
      <c r="Q86" s="339"/>
    </row>
    <row r="87" spans="3:17" ht="18" customHeight="1">
      <c r="C87" s="1404"/>
      <c r="D87" s="1404"/>
      <c r="I87" s="331"/>
      <c r="M87" s="1428"/>
      <c r="N87" s="326"/>
      <c r="O87" s="1428"/>
      <c r="P87" s="1428"/>
      <c r="Q87" s="339"/>
    </row>
    <row r="88" spans="3:17" ht="18" customHeight="1">
      <c r="C88" s="1404"/>
      <c r="D88" s="1404"/>
      <c r="I88" s="331"/>
      <c r="M88" s="1428"/>
      <c r="N88" s="326"/>
      <c r="O88" s="1428"/>
      <c r="P88" s="1428"/>
      <c r="Q88" s="339"/>
    </row>
    <row r="89" spans="3:17" ht="18" customHeight="1">
      <c r="C89" s="1404"/>
      <c r="D89" s="1404"/>
      <c r="I89" s="331"/>
      <c r="M89" s="1428"/>
      <c r="N89" s="326"/>
      <c r="O89" s="1428"/>
      <c r="P89" s="1428"/>
      <c r="Q89" s="339"/>
    </row>
    <row r="90" spans="3:17" ht="18" customHeight="1">
      <c r="C90" s="1404"/>
      <c r="D90" s="1404"/>
      <c r="I90" s="331"/>
      <c r="M90" s="1428"/>
      <c r="N90" s="326"/>
      <c r="O90" s="1428"/>
      <c r="P90" s="1428"/>
      <c r="Q90" s="339"/>
    </row>
    <row r="91" spans="3:17" ht="18" customHeight="1">
      <c r="C91" s="1404"/>
      <c r="D91" s="1404"/>
      <c r="I91" s="331"/>
      <c r="M91" s="1428"/>
      <c r="N91" s="326"/>
      <c r="O91" s="1428"/>
      <c r="P91" s="1428"/>
      <c r="Q91" s="339"/>
    </row>
    <row r="92" spans="3:17" ht="18" customHeight="1">
      <c r="C92" s="1404"/>
      <c r="D92" s="1404"/>
      <c r="I92" s="331"/>
      <c r="M92" s="1428"/>
      <c r="N92" s="326"/>
      <c r="O92" s="1428"/>
      <c r="P92" s="1428"/>
      <c r="Q92" s="339"/>
    </row>
    <row r="93" spans="3:17" ht="18" customHeight="1">
      <c r="C93" s="1404"/>
      <c r="D93" s="1404"/>
      <c r="I93" s="331"/>
      <c r="M93" s="1428"/>
      <c r="N93" s="326"/>
      <c r="O93" s="1428"/>
      <c r="P93" s="1428"/>
      <c r="Q93" s="339"/>
    </row>
    <row r="94" spans="3:17" ht="18" customHeight="1">
      <c r="C94" s="1404"/>
      <c r="D94" s="1404"/>
      <c r="I94" s="331"/>
      <c r="M94" s="1428"/>
      <c r="N94" s="326"/>
      <c r="O94" s="1428"/>
      <c r="P94" s="1428"/>
      <c r="Q94" s="339"/>
    </row>
    <row r="95" spans="3:17" ht="18" customHeight="1">
      <c r="C95" s="1404"/>
      <c r="D95" s="1404"/>
      <c r="I95" s="331"/>
      <c r="M95" s="1428"/>
      <c r="N95" s="326"/>
      <c r="O95" s="1428"/>
      <c r="P95" s="1428"/>
      <c r="Q95" s="339"/>
    </row>
    <row r="96" spans="3:17" ht="18" customHeight="1">
      <c r="C96" s="1404"/>
      <c r="D96" s="1404"/>
      <c r="I96" s="331"/>
      <c r="M96" s="1428"/>
      <c r="N96" s="326"/>
      <c r="O96" s="1428"/>
      <c r="P96" s="1428"/>
      <c r="Q96" s="339"/>
    </row>
    <row r="97" spans="3:17" ht="18" customHeight="1">
      <c r="C97" s="1404"/>
      <c r="D97" s="1404"/>
      <c r="I97" s="331"/>
      <c r="M97" s="1428"/>
      <c r="N97" s="326"/>
      <c r="O97" s="1428"/>
      <c r="P97" s="1428"/>
      <c r="Q97" s="339"/>
    </row>
    <row r="98" spans="3:17" ht="18" customHeight="1">
      <c r="C98" s="1404"/>
      <c r="D98" s="1404"/>
      <c r="I98" s="331"/>
      <c r="M98" s="1428"/>
      <c r="N98" s="326"/>
      <c r="O98" s="1428"/>
      <c r="P98" s="1428"/>
      <c r="Q98" s="339"/>
    </row>
    <row r="99" spans="3:17" ht="18" customHeight="1">
      <c r="C99" s="1404"/>
      <c r="D99" s="1404"/>
      <c r="I99" s="331"/>
      <c r="M99" s="1428"/>
      <c r="N99" s="326"/>
      <c r="O99" s="1428"/>
      <c r="P99" s="1428"/>
      <c r="Q99" s="339"/>
    </row>
    <row r="100" spans="3:17" ht="18" customHeight="1">
      <c r="C100" s="1404"/>
      <c r="D100" s="1404"/>
      <c r="I100" s="331"/>
      <c r="M100" s="1428"/>
      <c r="N100" s="326"/>
      <c r="O100" s="1428"/>
      <c r="P100" s="1428"/>
      <c r="Q100" s="339"/>
    </row>
    <row r="101" spans="3:17" ht="18" customHeight="1">
      <c r="C101" s="1404"/>
      <c r="D101" s="1404"/>
      <c r="I101" s="331"/>
      <c r="M101" s="1428"/>
      <c r="N101" s="326"/>
      <c r="O101" s="1428"/>
      <c r="P101" s="1428"/>
      <c r="Q101" s="339"/>
    </row>
    <row r="102" spans="3:17" ht="18" customHeight="1">
      <c r="C102" s="1404"/>
      <c r="D102" s="1404"/>
      <c r="I102" s="331"/>
      <c r="M102" s="1428"/>
      <c r="N102" s="326"/>
      <c r="O102" s="1428"/>
      <c r="P102" s="1428"/>
      <c r="Q102" s="339"/>
    </row>
    <row r="103" spans="3:17" ht="18" customHeight="1">
      <c r="C103" s="1404"/>
      <c r="D103" s="1404"/>
      <c r="I103" s="331"/>
      <c r="M103" s="1428"/>
      <c r="N103" s="326"/>
      <c r="O103" s="1428"/>
      <c r="P103" s="1428"/>
      <c r="Q103" s="339"/>
    </row>
    <row r="104" spans="3:17" ht="18" customHeight="1">
      <c r="C104" s="1404"/>
      <c r="D104" s="1404"/>
      <c r="I104" s="331"/>
      <c r="M104" s="1428"/>
      <c r="N104" s="326"/>
      <c r="O104" s="1428"/>
      <c r="P104" s="1428"/>
      <c r="Q104" s="339"/>
    </row>
    <row r="105" spans="3:17" ht="18" customHeight="1">
      <c r="C105" s="1404"/>
      <c r="D105" s="1404"/>
      <c r="I105" s="331"/>
      <c r="M105" s="1428"/>
      <c r="N105" s="326"/>
      <c r="O105" s="1428"/>
      <c r="P105" s="1428"/>
      <c r="Q105" s="339"/>
    </row>
    <row r="106" spans="3:17" ht="18" customHeight="1">
      <c r="C106" s="1404"/>
      <c r="D106" s="1404"/>
      <c r="I106" s="331"/>
      <c r="M106" s="1428"/>
      <c r="N106" s="326"/>
      <c r="O106" s="1428"/>
      <c r="P106" s="1428"/>
      <c r="Q106" s="339"/>
    </row>
    <row r="127" spans="8:8">
      <c r="H127" s="1430"/>
    </row>
  </sheetData>
  <mergeCells count="11">
    <mergeCell ref="J9:J11"/>
    <mergeCell ref="K9:K16"/>
    <mergeCell ref="K53:K55"/>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154</vt:i4>
      </vt:variant>
      <vt:variant>
        <vt:lpstr>名前付き一覧</vt:lpstr>
      </vt:variant>
      <vt:variant>
        <vt:i4>1</vt:i4>
      </vt:variant>
    </vt:vector>
  </HeadingPairs>
  <TitlesOfParts>
    <vt:vector size="155" baseType="lpstr">
      <vt:lpstr>【105254】富士フイルム 原価一覧</vt:lpstr>
      <vt:lpstr>【105330】富士フイルム 原価一覧</vt:lpstr>
      <vt:lpstr>【105432】ディクセリアルズ 原価一覧</vt:lpstr>
      <vt:lpstr>【105649】大羽精研 原価一覧</vt:lpstr>
      <vt:lpstr>【99999】フォスター電機（デモ機） 原価一覧</vt:lpstr>
      <vt:lpstr>ソニーエナジーデバイス向け(ZDL社） 原価一覧　9セット分</vt:lpstr>
      <vt:lpstr>差し替え【105355】第一メカテック 原価一覧</vt:lpstr>
      <vt:lpstr>【000000】NEC（デモ機） 原価一覧</vt:lpstr>
      <vt:lpstr>【105047】原価一覧(トミタ）</vt:lpstr>
      <vt:lpstr>【105078】協栄電気（新電元） 原価一覧</vt:lpstr>
      <vt:lpstr>【105131】三菱マテリアル 原価一覧</vt:lpstr>
      <vt:lpstr>【105541】東海カーボン 原価一覧</vt:lpstr>
      <vt:lpstr>【106008】テクノゲートウェイ株式会社 原価一覧</vt:lpstr>
      <vt:lpstr>【106265】千住金属工業株式会社(TDK庄内） 原価一覧　</vt:lpstr>
      <vt:lpstr>【106409】 ホクシン（岡山村田製作所）</vt:lpstr>
      <vt:lpstr>【106447】 新光電子 原価一覧</vt:lpstr>
      <vt:lpstr>【106660】 千代田機工㈱</vt:lpstr>
      <vt:lpstr>2013.02.25 谷田川追記【00000】 ソニー北京（受</vt:lpstr>
      <vt:lpstr>追記【104744】ショーワテクノ（山口精機） 原価一覧</vt:lpstr>
      <vt:lpstr>【106755】東芝三菱 原価一覧</vt:lpstr>
      <vt:lpstr>【106883】 湘南化学株式会社</vt:lpstr>
      <vt:lpstr>【106980】リチウムエナジージャパン原価一覧</vt:lpstr>
      <vt:lpstr>【107051】エア・ブラウン　（丸和電子化学） 原価一覧</vt:lpstr>
      <vt:lpstr>【107061】オムロンプレシジョンテクノロジー㈱ 原価一覧</vt:lpstr>
      <vt:lpstr>【107061】オムロンプレシジョンテクノロジー㈱ 原価一-2</vt:lpstr>
      <vt:lpstr>【107082】エディックリンセイシステム 原価一覧</vt:lpstr>
      <vt:lpstr>【107309】コニカミノルタテクノロジーセンタ㈱ 原価一覧</vt:lpstr>
      <vt:lpstr>【107511】 東亜電気工業</vt:lpstr>
      <vt:lpstr>【107678】㈱ラプラス　 原価一覧　(仙台　千葉氏）</vt:lpstr>
      <vt:lpstr>【新107267】【旧00001】 NEC（受注予定案件）</vt:lpstr>
      <vt:lpstr>【107202】パナソニック 原価一覧</vt:lpstr>
      <vt:lpstr>【107849】㈱アイケイ　 原価一覧　(仙台　青木氏）</vt:lpstr>
      <vt:lpstr>【107870】富士通化成原価一覧</vt:lpstr>
      <vt:lpstr>【107871】富士通化成原価一覧</vt:lpstr>
      <vt:lpstr>【107872】富士通化成原価一覧</vt:lpstr>
      <vt:lpstr>【107873】富士通化成原価一覧</vt:lpstr>
      <vt:lpstr>【108269】 シャープ多気（2-28号機）</vt:lpstr>
      <vt:lpstr>【108269】 シャープ多気（2-28号機）-2</vt:lpstr>
      <vt:lpstr>【108514】富士通化成原価一覧</vt:lpstr>
      <vt:lpstr>谷田川追記　【107544】第一メカテック 原価一覧</vt:lpstr>
      <vt:lpstr>谷田川追記　【107853】第一メカテック 原価一覧</vt:lpstr>
      <vt:lpstr>【108291】ホシデン（松本正） 原価一覧1</vt:lpstr>
      <vt:lpstr>【108360】ミツミ電機 原価一覧</vt:lpstr>
      <vt:lpstr>【108447】 東亜電気工業</vt:lpstr>
      <vt:lpstr>【108545】ゴムノイナキ原価一覧</vt:lpstr>
      <vt:lpstr>【108570】旭化成 原価一覧(冶具改造　対応）</vt:lpstr>
      <vt:lpstr>【108671】福島アビオニクス㈱ 原価一覧　仙台　青木氏　案</vt:lpstr>
      <vt:lpstr>【108691】第一メカテック 原価一覧</vt:lpstr>
      <vt:lpstr>【108692】第一メカテック 原価一覧</vt:lpstr>
      <vt:lpstr>【108706】 富士通化成 原価一覧</vt:lpstr>
      <vt:lpstr>【108872】　東亜電気 原価一覧　大阪　竹内氏</vt:lpstr>
      <vt:lpstr>【109116】㈱ミツバ様 原価一覧　村上氏</vt:lpstr>
      <vt:lpstr>【109234】㈱豊栄　 原価一覧　本社　平山氏　案件</vt:lpstr>
      <vt:lpstr>【109255】東鉱商事（ソニーエナジーデバイス本宮　青山様）</vt:lpstr>
      <vt:lpstr>【109297】（アサヒ電子）ネジ締めロボット改造　 原価一覧</vt:lpstr>
      <vt:lpstr>【109330】日立化成（五井）原価一覧</vt:lpstr>
      <vt:lpstr>【109431】㈱ミズサワセミコンダクタ(国見メディア）様　 </vt:lpstr>
      <vt:lpstr>【109567】 ソニーモバイル（北京）</vt:lpstr>
      <vt:lpstr>【107061】オムロン様 原価一覧　勝田氏　(追加発注につい</vt:lpstr>
      <vt:lpstr>【108828】日本電計㈱　 原価一覧　名古屋　田中氏案件</vt:lpstr>
      <vt:lpstr>【108911】パナソニック AIS社原価一覧</vt:lpstr>
      <vt:lpstr>【108911】三井住友トラスト・パナソニック　（パナソニック</vt:lpstr>
      <vt:lpstr>【109619】 富士フイルム</vt:lpstr>
      <vt:lpstr>【109719】㈱ミズサワセミコンダクタ(国見メディア）様　 </vt:lpstr>
      <vt:lpstr>【109757】協栄電気（新電元） 原価一覧</vt:lpstr>
      <vt:lpstr>【109760】ナミックス様（中村氏） 原価一覧</vt:lpstr>
      <vt:lpstr>【109856】セーレン原価一覧</vt:lpstr>
      <vt:lpstr>【109857】 シャープ多気</vt:lpstr>
      <vt:lpstr>【110126】ホシデン（松本正） 原価一覧1</vt:lpstr>
      <vt:lpstr>【110383】 ソニーモバイル</vt:lpstr>
      <vt:lpstr>【110397】 シャープ多気（捨て打ち改造費</vt:lpstr>
      <vt:lpstr>最終【110021】2013.06.12 シチズン電子 原価一</vt:lpstr>
      <vt:lpstr>最終【110023】2013.06.12 シチズン電子 原価一</vt:lpstr>
      <vt:lpstr>追加手配【109507】TOTO（湘南科学） 原価一覧</vt:lpstr>
      <vt:lpstr>【109541】イフェクト</vt:lpstr>
      <vt:lpstr>【109824】三菱マテリアル 原価一覧</vt:lpstr>
      <vt:lpstr>【110281】第一商事（リズム時計） 原価一覧</vt:lpstr>
      <vt:lpstr>【110462】 富士フイルム</vt:lpstr>
      <vt:lpstr>【110504】 ソニーモバイル北京</vt:lpstr>
      <vt:lpstr>【110581】 ソニーモバイル北京</vt:lpstr>
      <vt:lpstr>【110656】 シャープ多気（日本電計）</vt:lpstr>
      <vt:lpstr>【110910】 富士フイルム</vt:lpstr>
      <vt:lpstr>【110921】アサヒ原価一覧</vt:lpstr>
      <vt:lpstr>【110999】イフェクト原価一覧</vt:lpstr>
      <vt:lpstr>追記【110739】2013.07.01 シチズン電子 原価一</vt:lpstr>
      <vt:lpstr>【110127】エア・ブラウン　（丸和電子化学） 原価一覧</vt:lpstr>
      <vt:lpstr>【110684】高木工業原価一覧</vt:lpstr>
      <vt:lpstr>【110993】 ソニーモバイル北京</vt:lpstr>
      <vt:lpstr>【111000】セーレン原価一覧</vt:lpstr>
      <vt:lpstr>【111050】 ソニーモバイル北京</vt:lpstr>
      <vt:lpstr>【111506】 ソニーモバイル北京</vt:lpstr>
      <vt:lpstr>【111539】 ソニーモバイル北京</vt:lpstr>
      <vt:lpstr>【111575】 ソニーモバイル北京</vt:lpstr>
      <vt:lpstr>【111817】パナソニック ES社原価一覧</vt:lpstr>
      <vt:lpstr>【111841】NECﾊﾟ-ﾁｪｼﾝｸｻｰﾋﾞｽﾞ㈱ 原価一覧</vt:lpstr>
      <vt:lpstr>【111841】NECﾊﾟ-ﾁｪｼﾝｸｻｰﾋﾞｽﾞ㈱ 原価-2</vt:lpstr>
      <vt:lpstr>【111911】福井村田製作所 原価一覧</vt:lpstr>
      <vt:lpstr>【112025】ｱﾙｽ㈱ 原価一覧　青木氏</vt:lpstr>
      <vt:lpstr>【111460】 東陽(デンソー幸田)</vt:lpstr>
      <vt:lpstr>【111664】日立レフテクノ 原価一覧 (勝田氏　案件）SV</vt:lpstr>
      <vt:lpstr>【111664】日立レフテクノ 原価一覧(勝田氏　案件）SV7</vt:lpstr>
      <vt:lpstr>【111664】日立レフテクノ原価一覧</vt:lpstr>
      <vt:lpstr>【111738】琶麗国際貿易(上海）パナソニック様 原価一覧</vt:lpstr>
      <vt:lpstr>【111793】NOK㈱ 原価一覧 山澤氏</vt:lpstr>
      <vt:lpstr>【111793】NOK㈱ 原価一覧 山澤氏-2</vt:lpstr>
      <vt:lpstr>【111793】NOK原価一覧</vt:lpstr>
      <vt:lpstr>【111876】 ソニーモバイル北京</vt:lpstr>
      <vt:lpstr>【112015】 ソニーモバイル北京</vt:lpstr>
      <vt:lpstr>【112170】 スエヒロ通商(日本連続端子） 原価一覧</vt:lpstr>
      <vt:lpstr>【112319】2013.08.29 シチズン電子 原価一覧</vt:lpstr>
      <vt:lpstr>【112417】タカヤマジャパン原価一覧</vt:lpstr>
      <vt:lpstr>【112508】千住金属工業㈱ 原価一覧　中村 氏</vt:lpstr>
      <vt:lpstr>【112578】 スエヒロ通商(日本連続端子） 原価一覧</vt:lpstr>
      <vt:lpstr>【112585】 ㈱ツバキエマソン 原価一覧(宮嶋氏）</vt:lpstr>
      <vt:lpstr>【112639】シチズン電子原価一覧</vt:lpstr>
      <vt:lpstr>【112699】 ソニーモバイル</vt:lpstr>
      <vt:lpstr>【112940】㈱テスコム（興栄通信工業） 原価一覧</vt:lpstr>
      <vt:lpstr>【112390】ソニーモバイル</vt:lpstr>
      <vt:lpstr>【112676】 アイシン精機</vt:lpstr>
      <vt:lpstr>【112685】㈱ホクシン様　桑原氏　原価一覧</vt:lpstr>
      <vt:lpstr>【112685】㈱ホクシン様　桑原氏　原価一覧-2</vt:lpstr>
      <vt:lpstr>【112732】 共ショウ大阪支店（㈱坂口鹿割工業所） 原価一</vt:lpstr>
      <vt:lpstr>【112809】田中貴金属工業原価一覧</vt:lpstr>
      <vt:lpstr>【112945】㈱テスコム（興栄通信工業） 原価一覧</vt:lpstr>
      <vt:lpstr>【113015】パナソニック㈱　AIS社様 原価一覧</vt:lpstr>
      <vt:lpstr>【113214】サンユレック原価一覧</vt:lpstr>
      <vt:lpstr>【113289】第一商事</vt:lpstr>
      <vt:lpstr>【113291】アサヒ原価一覧</vt:lpstr>
      <vt:lpstr>【113478】シークスエレクトニクス 原価一覧</vt:lpstr>
      <vt:lpstr>【999998】 ソニーモバイル向け（2013.10ハンドキャ</vt:lpstr>
      <vt:lpstr>【999999】 名古屋営業所デモ機</vt:lpstr>
      <vt:lpstr>【113356】広栄社 原価一覧 (1)</vt:lpstr>
      <vt:lpstr>【113357】 広栄社　ねじ締め</vt:lpstr>
      <vt:lpstr>【113371】東海理機（テルモ） 原価一覧</vt:lpstr>
      <vt:lpstr>【113954】千代田機工（富士通ゼネラル） 原価一覧</vt:lpstr>
      <vt:lpstr>【114236】 日本電計</vt:lpstr>
      <vt:lpstr>【114275】中部工営(テクノシンセイ)原価一覧</vt:lpstr>
      <vt:lpstr>【114420】明治電機工業（アンデン） 原価一覧</vt:lpstr>
      <vt:lpstr>【114187】イフェクト 原価一覧</vt:lpstr>
      <vt:lpstr>【114320】関東三洋セミコンダクターズ 原価一覧</vt:lpstr>
      <vt:lpstr>【114459】タカヤマジャパン(TDK由利本荘) 原価一覧</vt:lpstr>
      <vt:lpstr>【114511】千住金属工業株式会社(TDK庄内）JR2503</vt:lpstr>
      <vt:lpstr>【114626】 スズキゴム</vt:lpstr>
      <vt:lpstr>【114633】タカヤマジャパン(TDK由利本荘) 原価一覧</vt:lpstr>
      <vt:lpstr>【114638】カンタツ 原価一覧(青木氏　案件）</vt:lpstr>
      <vt:lpstr>【114643】 スタンレー</vt:lpstr>
      <vt:lpstr>【114974】進和製罐 原価一覧</vt:lpstr>
      <vt:lpstr>【115009】 橋本商工</vt:lpstr>
      <vt:lpstr>【115010】 橋本商工</vt:lpstr>
      <vt:lpstr>【115075】山形カシオ 原価一覧　千葉氏</vt:lpstr>
      <vt:lpstr>【115226】東鉱商事（ソニーエナジーデバイス本宮　青木様）</vt:lpstr>
      <vt:lpstr>谷田川追記【114605】 磐城無線2</vt:lpstr>
      <vt:lpstr>谷田川追記2【114594】 電気化学工業</vt:lpstr>
      <vt:lpstr>谷田川追記3【114598】 TDK由利本荘 2液ガン1</vt:lpstr>
      <vt:lpstr>'【111575】 ソニーモバイル北京'!Print_Area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2026-07-24T11:14:39Z</dcterms:created>
  <dcterms:modified xsi:type="dcterms:W3CDTF">2026-07-24T11:15:26Z</dcterms:modified>
</cp:coreProperties>
</file>